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Ex1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ustomProperty4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3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Jiri\Desktop\"/>
    </mc:Choice>
  </mc:AlternateContent>
  <xr:revisionPtr revIDLastSave="0" documentId="13_ncr:1_{610DB9CA-A0A3-4BE7-861F-7C77DE79DF8A}" xr6:coauthVersionLast="33" xr6:coauthVersionMax="33" xr10:uidLastSave="{00000000-0000-0000-0000-000000000000}"/>
  <bookViews>
    <workbookView xWindow="0" yWindow="0" windowWidth="28800" windowHeight="12225" xr2:uid="{F6EA48F8-13A6-45A7-BC14-6FF1835974F1}"/>
  </bookViews>
  <sheets>
    <sheet name="List1" sheetId="1" r:id="rId1"/>
    <sheet name="Ticker2" sheetId="3" r:id="rId2"/>
    <sheet name="Ticker3" sheetId="5" r:id="rId3"/>
    <sheet name="List4" sheetId="4" r:id="rId4"/>
  </sheets>
  <definedNames>
    <definedName name="_xlchart.v1.0" hidden="1">List1!$C$4:$C$503</definedName>
    <definedName name="_xlchart.v1.1" hidden="1">List1!$E$4:$E$503</definedName>
    <definedName name="_xlchart.v1.10" hidden="1">Ticker3!$E$5:$E$2002</definedName>
    <definedName name="_xlchart.v1.11" hidden="1">Ticker3!$C$3</definedName>
    <definedName name="_xlchart.v1.12" hidden="1">Ticker3!$C$5:$C$256</definedName>
    <definedName name="_xlchart.v1.13" hidden="1">Ticker3!$C$3</definedName>
    <definedName name="_xlchart.v1.14" hidden="1">Ticker3!$C$5:$C$2002</definedName>
    <definedName name="_xlchart.v1.15" hidden="1">Ticker3!$C$3</definedName>
    <definedName name="_xlchart.v1.16" hidden="1">Ticker3!$E$5:$E$2002</definedName>
    <definedName name="_xlchart.v1.2" hidden="1">List1!$F$4:$F$20</definedName>
    <definedName name="_xlchart.v1.3" hidden="1">Ticker2!$C$3</definedName>
    <definedName name="_xlchart.v1.4" hidden="1">Ticker2!$C$5:$C$2002</definedName>
    <definedName name="_xlchart.v1.5" hidden="1">Ticker2!$C$3</definedName>
    <definedName name="_xlchart.v1.6" hidden="1">Ticker2!$C$5:$C$256</definedName>
    <definedName name="_xlchart.v1.7" hidden="1">Ticker2!$C$3</definedName>
    <definedName name="_xlchart.v1.8" hidden="1">Ticker2!$E$5:$E$2002</definedName>
    <definedName name="_xlchart.v1.9" hidden="1">Ticker3!$C$3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1" i="1" l="1"/>
  <c r="H31" i="1" s="1"/>
  <c r="G32" i="1"/>
  <c r="H32" i="1" s="1"/>
  <c r="G33" i="1"/>
  <c r="H33" i="1"/>
  <c r="G34" i="1"/>
  <c r="H34" i="1" s="1"/>
  <c r="G35" i="1"/>
  <c r="H35" i="1" s="1"/>
  <c r="G36" i="1"/>
  <c r="H36" i="1" s="1"/>
  <c r="G37" i="1"/>
  <c r="H37" i="1" s="1"/>
  <c r="G38" i="1"/>
  <c r="H38" i="1" s="1"/>
  <c r="G39" i="1"/>
  <c r="H39" i="1"/>
  <c r="G40" i="1"/>
  <c r="H40" i="1"/>
  <c r="G41" i="1"/>
  <c r="H41" i="1" s="1"/>
  <c r="G42" i="1"/>
  <c r="H42" i="1" s="1"/>
  <c r="G43" i="1"/>
  <c r="H43" i="1" s="1"/>
  <c r="G44" i="1"/>
  <c r="H44" i="1" s="1"/>
  <c r="G45" i="1"/>
  <c r="H45" i="1" s="1"/>
  <c r="G46" i="1"/>
  <c r="H46" i="1" s="1"/>
  <c r="G47" i="1"/>
  <c r="H47" i="1"/>
  <c r="G48" i="1"/>
  <c r="H48" i="1"/>
  <c r="G49" i="1"/>
  <c r="H49" i="1"/>
  <c r="G50" i="1"/>
  <c r="H50" i="1" s="1"/>
  <c r="G51" i="1"/>
  <c r="H51" i="1" s="1"/>
  <c r="G52" i="1"/>
  <c r="H52" i="1" s="1"/>
  <c r="G53" i="1"/>
  <c r="H53" i="1" s="1"/>
  <c r="G54" i="1"/>
  <c r="H54" i="1" s="1"/>
  <c r="G55" i="1"/>
  <c r="H55" i="1"/>
  <c r="G56" i="1"/>
  <c r="H56" i="1"/>
  <c r="G57" i="1"/>
  <c r="H57" i="1"/>
  <c r="G58" i="1"/>
  <c r="H58" i="1" s="1"/>
  <c r="G59" i="1"/>
  <c r="H59" i="1" s="1"/>
  <c r="G60" i="1"/>
  <c r="H60" i="1" s="1"/>
  <c r="G61" i="1"/>
  <c r="H61" i="1" s="1"/>
  <c r="G62" i="1"/>
  <c r="H62" i="1" s="1"/>
  <c r="G63" i="1"/>
  <c r="H63" i="1"/>
  <c r="G64" i="1"/>
  <c r="H64" i="1"/>
  <c r="G65" i="1"/>
  <c r="H65" i="1"/>
  <c r="G66" i="1"/>
  <c r="H66" i="1" s="1"/>
  <c r="G67" i="1"/>
  <c r="H67" i="1" s="1"/>
  <c r="G68" i="1"/>
  <c r="H68" i="1" s="1"/>
  <c r="G69" i="1"/>
  <c r="H69" i="1" s="1"/>
  <c r="G70" i="1"/>
  <c r="H70" i="1" s="1"/>
  <c r="G71" i="1"/>
  <c r="H71" i="1"/>
  <c r="G72" i="1"/>
  <c r="H72" i="1"/>
  <c r="G73" i="1"/>
  <c r="H73" i="1"/>
  <c r="G74" i="1"/>
  <c r="H74" i="1" s="1"/>
  <c r="G75" i="1"/>
  <c r="H75" i="1" s="1"/>
  <c r="G76" i="1"/>
  <c r="H76" i="1" s="1"/>
  <c r="G77" i="1"/>
  <c r="H77" i="1" s="1"/>
  <c r="G78" i="1"/>
  <c r="H78" i="1" s="1"/>
  <c r="G79" i="1"/>
  <c r="H79" i="1"/>
  <c r="G80" i="1"/>
  <c r="H80" i="1"/>
  <c r="G81" i="1"/>
  <c r="H81" i="1"/>
  <c r="G82" i="1"/>
  <c r="H82" i="1" s="1"/>
  <c r="G83" i="1"/>
  <c r="H83" i="1" s="1"/>
  <c r="G84" i="1"/>
  <c r="H84" i="1" s="1"/>
  <c r="G85" i="1"/>
  <c r="H85" i="1" s="1"/>
  <c r="G86" i="1"/>
  <c r="H86" i="1" s="1"/>
  <c r="G87" i="1"/>
  <c r="H87" i="1"/>
  <c r="G88" i="1"/>
  <c r="H88" i="1"/>
  <c r="G89" i="1"/>
  <c r="H89" i="1"/>
  <c r="G90" i="1"/>
  <c r="H90" i="1" s="1"/>
  <c r="G91" i="1"/>
  <c r="H91" i="1" s="1"/>
  <c r="G92" i="1"/>
  <c r="H92" i="1" s="1"/>
  <c r="G93" i="1"/>
  <c r="H93" i="1" s="1"/>
  <c r="G94" i="1"/>
  <c r="H94" i="1" s="1"/>
  <c r="G95" i="1"/>
  <c r="H95" i="1"/>
  <c r="G96" i="1"/>
  <c r="H96" i="1"/>
  <c r="G97" i="1"/>
  <c r="H97" i="1"/>
  <c r="G98" i="1"/>
  <c r="H98" i="1" s="1"/>
  <c r="G99" i="1"/>
  <c r="H99" i="1" s="1"/>
  <c r="G100" i="1"/>
  <c r="H100" i="1" s="1"/>
  <c r="G101" i="1"/>
  <c r="H101" i="1" s="1"/>
  <c r="G102" i="1"/>
  <c r="H102" i="1" s="1"/>
  <c r="G103" i="1"/>
  <c r="H103" i="1"/>
  <c r="G104" i="1"/>
  <c r="H104" i="1"/>
  <c r="G105" i="1"/>
  <c r="H105" i="1"/>
  <c r="G106" i="1"/>
  <c r="H106" i="1" s="1"/>
  <c r="G107" i="1"/>
  <c r="H107" i="1" s="1"/>
  <c r="G108" i="1"/>
  <c r="H108" i="1" s="1"/>
  <c r="G109" i="1"/>
  <c r="H109" i="1" s="1"/>
  <c r="G110" i="1"/>
  <c r="H110" i="1" s="1"/>
  <c r="G111" i="1"/>
  <c r="H111" i="1"/>
  <c r="G112" i="1"/>
  <c r="H112" i="1"/>
  <c r="G113" i="1"/>
  <c r="H113" i="1"/>
  <c r="G114" i="1"/>
  <c r="H114" i="1" s="1"/>
  <c r="G115" i="1"/>
  <c r="H115" i="1" s="1"/>
  <c r="G116" i="1"/>
  <c r="H116" i="1" s="1"/>
  <c r="G117" i="1"/>
  <c r="H117" i="1" s="1"/>
  <c r="G118" i="1"/>
  <c r="H118" i="1" s="1"/>
  <c r="G119" i="1"/>
  <c r="H119" i="1"/>
  <c r="G120" i="1"/>
  <c r="H120" i="1"/>
  <c r="G121" i="1"/>
  <c r="H121" i="1"/>
  <c r="G122" i="1"/>
  <c r="H122" i="1" s="1"/>
  <c r="G123" i="1"/>
  <c r="H123" i="1" s="1"/>
  <c r="G124" i="1"/>
  <c r="H124" i="1" s="1"/>
  <c r="G125" i="1"/>
  <c r="H125" i="1" s="1"/>
  <c r="G126" i="1"/>
  <c r="H126" i="1" s="1"/>
  <c r="G127" i="1"/>
  <c r="H127" i="1"/>
  <c r="G128" i="1"/>
  <c r="H128" i="1"/>
  <c r="G129" i="1"/>
  <c r="H129" i="1"/>
  <c r="G130" i="1"/>
  <c r="H130" i="1" s="1"/>
  <c r="G131" i="1"/>
  <c r="H131" i="1" s="1"/>
  <c r="G132" i="1"/>
  <c r="H132" i="1" s="1"/>
  <c r="G133" i="1"/>
  <c r="H133" i="1" s="1"/>
  <c r="G134" i="1"/>
  <c r="H134" i="1" s="1"/>
  <c r="G135" i="1"/>
  <c r="H135" i="1"/>
  <c r="G136" i="1"/>
  <c r="H136" i="1"/>
  <c r="G137" i="1"/>
  <c r="H137" i="1"/>
  <c r="G138" i="1"/>
  <c r="H138" i="1" s="1"/>
  <c r="G139" i="1"/>
  <c r="H139" i="1" s="1"/>
  <c r="G140" i="1"/>
  <c r="H140" i="1" s="1"/>
  <c r="G141" i="1"/>
  <c r="H141" i="1" s="1"/>
  <c r="G142" i="1"/>
  <c r="H142" i="1" s="1"/>
  <c r="G143" i="1"/>
  <c r="H143" i="1"/>
  <c r="G144" i="1"/>
  <c r="H144" i="1"/>
  <c r="G145" i="1"/>
  <c r="H145" i="1"/>
  <c r="G146" i="1"/>
  <c r="H146" i="1" s="1"/>
  <c r="G147" i="1"/>
  <c r="H147" i="1" s="1"/>
  <c r="G148" i="1"/>
  <c r="H148" i="1" s="1"/>
  <c r="G149" i="1"/>
  <c r="H149" i="1" s="1"/>
  <c r="G150" i="1"/>
  <c r="H150" i="1" s="1"/>
  <c r="G151" i="1"/>
  <c r="H151" i="1"/>
  <c r="G152" i="1"/>
  <c r="H152" i="1"/>
  <c r="G153" i="1"/>
  <c r="H153" i="1"/>
  <c r="G154" i="1"/>
  <c r="H154" i="1" s="1"/>
  <c r="G155" i="1"/>
  <c r="H155" i="1" s="1"/>
  <c r="G156" i="1"/>
  <c r="H156" i="1" s="1"/>
  <c r="G157" i="1"/>
  <c r="H157" i="1" s="1"/>
  <c r="G158" i="1"/>
  <c r="H158" i="1" s="1"/>
  <c r="G159" i="1"/>
  <c r="H159" i="1"/>
  <c r="G160" i="1"/>
  <c r="H160" i="1"/>
  <c r="G161" i="1"/>
  <c r="H161" i="1"/>
  <c r="G162" i="1"/>
  <c r="H162" i="1" s="1"/>
  <c r="G163" i="1"/>
  <c r="H163" i="1" s="1"/>
  <c r="G164" i="1"/>
  <c r="H164" i="1" s="1"/>
  <c r="G165" i="1"/>
  <c r="H165" i="1" s="1"/>
  <c r="G166" i="1"/>
  <c r="H166" i="1" s="1"/>
  <c r="G167" i="1"/>
  <c r="H167" i="1"/>
  <c r="G168" i="1"/>
  <c r="H168" i="1"/>
  <c r="G169" i="1"/>
  <c r="H169" i="1"/>
  <c r="G170" i="1"/>
  <c r="H170" i="1" s="1"/>
  <c r="G171" i="1"/>
  <c r="H171" i="1" s="1"/>
  <c r="G172" i="1"/>
  <c r="H172" i="1" s="1"/>
  <c r="G173" i="1"/>
  <c r="H173" i="1" s="1"/>
  <c r="G174" i="1"/>
  <c r="H174" i="1" s="1"/>
  <c r="G175" i="1"/>
  <c r="H175" i="1"/>
  <c r="G176" i="1"/>
  <c r="H176" i="1"/>
  <c r="G177" i="1"/>
  <c r="H177" i="1"/>
  <c r="G178" i="1"/>
  <c r="H178" i="1" s="1"/>
  <c r="G179" i="1"/>
  <c r="H179" i="1" s="1"/>
  <c r="G180" i="1"/>
  <c r="H180" i="1" s="1"/>
  <c r="G181" i="1"/>
  <c r="H181" i="1" s="1"/>
  <c r="G182" i="1"/>
  <c r="H182" i="1" s="1"/>
  <c r="G183" i="1"/>
  <c r="H183" i="1"/>
  <c r="G184" i="1"/>
  <c r="H184" i="1"/>
  <c r="G185" i="1"/>
  <c r="H185" i="1"/>
  <c r="G186" i="1"/>
  <c r="H186" i="1" s="1"/>
  <c r="G187" i="1"/>
  <c r="H187" i="1" s="1"/>
  <c r="G188" i="1"/>
  <c r="H188" i="1" s="1"/>
  <c r="G189" i="1"/>
  <c r="H189" i="1" s="1"/>
  <c r="G190" i="1"/>
  <c r="H190" i="1" s="1"/>
  <c r="G191" i="1"/>
  <c r="H191" i="1"/>
  <c r="G192" i="1"/>
  <c r="H192" i="1"/>
  <c r="G193" i="1"/>
  <c r="H193" i="1"/>
  <c r="G194" i="1"/>
  <c r="H194" i="1" s="1"/>
  <c r="G195" i="1"/>
  <c r="H195" i="1" s="1"/>
  <c r="G196" i="1"/>
  <c r="H196" i="1" s="1"/>
  <c r="G197" i="1"/>
  <c r="H197" i="1" s="1"/>
  <c r="G198" i="1"/>
  <c r="H198" i="1" s="1"/>
  <c r="G199" i="1"/>
  <c r="H199" i="1"/>
  <c r="G200" i="1"/>
  <c r="H200" i="1"/>
  <c r="G201" i="1"/>
  <c r="H201" i="1"/>
  <c r="G202" i="1"/>
  <c r="H202" i="1" s="1"/>
  <c r="G203" i="1"/>
  <c r="H203" i="1" s="1"/>
  <c r="G204" i="1"/>
  <c r="H204" i="1" s="1"/>
  <c r="G205" i="1"/>
  <c r="H205" i="1" s="1"/>
  <c r="G206" i="1"/>
  <c r="H206" i="1" s="1"/>
  <c r="G207" i="1"/>
  <c r="H207" i="1"/>
  <c r="G208" i="1"/>
  <c r="H208" i="1"/>
  <c r="G209" i="1"/>
  <c r="H209" i="1"/>
  <c r="G210" i="1"/>
  <c r="H210" i="1" s="1"/>
  <c r="G211" i="1"/>
  <c r="H211" i="1" s="1"/>
  <c r="G212" i="1"/>
  <c r="H212" i="1" s="1"/>
  <c r="G213" i="1"/>
  <c r="H213" i="1" s="1"/>
  <c r="G214" i="1"/>
  <c r="H214" i="1" s="1"/>
  <c r="G215" i="1"/>
  <c r="H215" i="1"/>
  <c r="G216" i="1"/>
  <c r="H216" i="1"/>
  <c r="G217" i="1"/>
  <c r="H217" i="1"/>
  <c r="G218" i="1"/>
  <c r="H218" i="1" s="1"/>
  <c r="G219" i="1"/>
  <c r="H219" i="1" s="1"/>
  <c r="G220" i="1"/>
  <c r="H220" i="1"/>
  <c r="G221" i="1"/>
  <c r="H221" i="1"/>
  <c r="G222" i="1"/>
  <c r="H222" i="1" s="1"/>
  <c r="G223" i="1"/>
  <c r="H223" i="1" s="1"/>
  <c r="G224" i="1"/>
  <c r="H224" i="1"/>
  <c r="G225" i="1"/>
  <c r="H225" i="1"/>
  <c r="G226" i="1"/>
  <c r="H226" i="1" s="1"/>
  <c r="G227" i="1"/>
  <c r="H227" i="1" s="1"/>
  <c r="G228" i="1"/>
  <c r="H228" i="1" s="1"/>
  <c r="G229" i="1"/>
  <c r="H229" i="1" s="1"/>
  <c r="G230" i="1"/>
  <c r="H230" i="1" s="1"/>
  <c r="G231" i="1"/>
  <c r="H231" i="1" s="1"/>
  <c r="G232" i="1"/>
  <c r="H232" i="1" s="1"/>
  <c r="G233" i="1"/>
  <c r="H233" i="1" s="1"/>
  <c r="G234" i="1"/>
  <c r="H234" i="1" s="1"/>
  <c r="G235" i="1"/>
  <c r="H235" i="1"/>
  <c r="G236" i="1"/>
  <c r="H236" i="1"/>
  <c r="G237" i="1"/>
  <c r="H237" i="1"/>
  <c r="G238" i="1"/>
  <c r="H238" i="1" s="1"/>
  <c r="G239" i="1"/>
  <c r="H239" i="1" s="1"/>
  <c r="G240" i="1"/>
  <c r="H240" i="1"/>
  <c r="G241" i="1"/>
  <c r="H241" i="1"/>
  <c r="G242" i="1"/>
  <c r="H242" i="1" s="1"/>
  <c r="G243" i="1"/>
  <c r="H243" i="1" s="1"/>
  <c r="G244" i="1"/>
  <c r="H244" i="1" s="1"/>
  <c r="G245" i="1"/>
  <c r="H245" i="1" s="1"/>
  <c r="G246" i="1"/>
  <c r="H246" i="1" s="1"/>
  <c r="G247" i="1"/>
  <c r="H247" i="1" s="1"/>
  <c r="G248" i="1"/>
  <c r="H248" i="1" s="1"/>
  <c r="G249" i="1"/>
  <c r="H249" i="1" s="1"/>
  <c r="G250" i="1"/>
  <c r="H250" i="1" s="1"/>
  <c r="G251" i="1"/>
  <c r="H251" i="1" s="1"/>
  <c r="G252" i="1"/>
  <c r="H252" i="1" s="1"/>
  <c r="G253" i="1"/>
  <c r="H253" i="1" s="1"/>
  <c r="G254" i="1"/>
  <c r="H254" i="1" s="1"/>
  <c r="G255" i="1"/>
  <c r="H255" i="1" s="1"/>
  <c r="G256" i="1"/>
  <c r="H256" i="1" s="1"/>
  <c r="G257" i="1"/>
  <c r="H257" i="1" s="1"/>
  <c r="G258" i="1"/>
  <c r="H258" i="1" s="1"/>
  <c r="G259" i="1"/>
  <c r="H259" i="1"/>
  <c r="G260" i="1"/>
  <c r="H260" i="1"/>
  <c r="G261" i="1"/>
  <c r="H261" i="1"/>
  <c r="G262" i="1"/>
  <c r="H262" i="1" s="1"/>
  <c r="G263" i="1"/>
  <c r="H263" i="1" s="1"/>
  <c r="G264" i="1"/>
  <c r="H264" i="1"/>
  <c r="G265" i="1"/>
  <c r="H265" i="1"/>
  <c r="G266" i="1"/>
  <c r="H266" i="1" s="1"/>
  <c r="G267" i="1"/>
  <c r="H267" i="1" s="1"/>
  <c r="G268" i="1"/>
  <c r="H268" i="1" s="1"/>
  <c r="G269" i="1"/>
  <c r="H269" i="1" s="1"/>
  <c r="G270" i="1"/>
  <c r="H270" i="1" s="1"/>
  <c r="G271" i="1"/>
  <c r="H271" i="1" s="1"/>
  <c r="G272" i="1"/>
  <c r="H272" i="1" s="1"/>
  <c r="G273" i="1"/>
  <c r="H273" i="1" s="1"/>
  <c r="G274" i="1"/>
  <c r="H274" i="1" s="1"/>
  <c r="G275" i="1"/>
  <c r="H275" i="1"/>
  <c r="G276" i="1"/>
  <c r="H276" i="1"/>
  <c r="G277" i="1"/>
  <c r="H277" i="1"/>
  <c r="G278" i="1"/>
  <c r="H278" i="1" s="1"/>
  <c r="G279" i="1"/>
  <c r="H279" i="1" s="1"/>
  <c r="G280" i="1"/>
  <c r="H280" i="1"/>
  <c r="G281" i="1"/>
  <c r="H281" i="1"/>
  <c r="G282" i="1"/>
  <c r="H282" i="1" s="1"/>
  <c r="G283" i="1"/>
  <c r="H283" i="1" s="1"/>
  <c r="G284" i="1"/>
  <c r="H284" i="1"/>
  <c r="G285" i="1"/>
  <c r="H285" i="1"/>
  <c r="G286" i="1"/>
  <c r="H286" i="1" s="1"/>
  <c r="G287" i="1"/>
  <c r="H287" i="1" s="1"/>
  <c r="G288" i="1"/>
  <c r="H288" i="1"/>
  <c r="G289" i="1"/>
  <c r="H289" i="1"/>
  <c r="G290" i="1"/>
  <c r="H290" i="1" s="1"/>
  <c r="G291" i="1"/>
  <c r="H291" i="1" s="1"/>
  <c r="G292" i="1"/>
  <c r="H292" i="1" s="1"/>
  <c r="G293" i="1"/>
  <c r="H293" i="1" s="1"/>
  <c r="G294" i="1"/>
  <c r="H294" i="1" s="1"/>
  <c r="G295" i="1"/>
  <c r="H295" i="1" s="1"/>
  <c r="G296" i="1"/>
  <c r="H296" i="1" s="1"/>
  <c r="G297" i="1"/>
  <c r="H297" i="1"/>
  <c r="G298" i="1"/>
  <c r="H298" i="1" s="1"/>
  <c r="G299" i="1"/>
  <c r="H299" i="1" s="1"/>
  <c r="G300" i="1"/>
  <c r="H300" i="1" s="1"/>
  <c r="G301" i="1"/>
  <c r="H301" i="1" s="1"/>
  <c r="G302" i="1"/>
  <c r="H302" i="1" s="1"/>
  <c r="G303" i="1"/>
  <c r="H303" i="1" s="1"/>
  <c r="G304" i="1"/>
  <c r="H304" i="1" s="1"/>
  <c r="G305" i="1"/>
  <c r="H305" i="1"/>
  <c r="G306" i="1"/>
  <c r="H306" i="1" s="1"/>
  <c r="G307" i="1"/>
  <c r="H307" i="1" s="1"/>
  <c r="G308" i="1"/>
  <c r="H308" i="1" s="1"/>
  <c r="G309" i="1"/>
  <c r="H309" i="1" s="1"/>
  <c r="G310" i="1"/>
  <c r="H310" i="1" s="1"/>
  <c r="G311" i="1"/>
  <c r="H311" i="1" s="1"/>
  <c r="G312" i="1"/>
  <c r="H312" i="1" s="1"/>
  <c r="G313" i="1"/>
  <c r="H313" i="1"/>
  <c r="G314" i="1"/>
  <c r="H314" i="1" s="1"/>
  <c r="G315" i="1"/>
  <c r="H315" i="1" s="1"/>
  <c r="G316" i="1"/>
  <c r="H316" i="1"/>
  <c r="G317" i="1"/>
  <c r="H317" i="1"/>
  <c r="G318" i="1"/>
  <c r="H318" i="1" s="1"/>
  <c r="G319" i="1"/>
  <c r="H319" i="1" s="1"/>
  <c r="G320" i="1"/>
  <c r="H320" i="1" s="1"/>
  <c r="G321" i="1"/>
  <c r="H321" i="1" s="1"/>
  <c r="G322" i="1"/>
  <c r="H322" i="1" s="1"/>
  <c r="G323" i="1"/>
  <c r="H323" i="1"/>
  <c r="G324" i="1"/>
  <c r="H324" i="1" s="1"/>
  <c r="G325" i="1"/>
  <c r="H325" i="1" s="1"/>
  <c r="G326" i="1"/>
  <c r="H326" i="1" s="1"/>
  <c r="G327" i="1"/>
  <c r="H327" i="1" s="1"/>
  <c r="G328" i="1"/>
  <c r="H328" i="1" s="1"/>
  <c r="G329" i="1"/>
  <c r="H329" i="1" s="1"/>
  <c r="G330" i="1"/>
  <c r="H330" i="1" s="1"/>
  <c r="G331" i="1"/>
  <c r="H331" i="1"/>
  <c r="G332" i="1"/>
  <c r="H332" i="1"/>
  <c r="G333" i="1"/>
  <c r="H333" i="1" s="1"/>
  <c r="G334" i="1"/>
  <c r="H334" i="1" s="1"/>
  <c r="G335" i="1"/>
  <c r="H335" i="1" s="1"/>
  <c r="G336" i="1"/>
  <c r="H336" i="1" s="1"/>
  <c r="G337" i="1"/>
  <c r="H337" i="1" s="1"/>
  <c r="G338" i="1"/>
  <c r="H338" i="1" s="1"/>
  <c r="G339" i="1"/>
  <c r="H339" i="1"/>
  <c r="G340" i="1"/>
  <c r="H340" i="1"/>
  <c r="G341" i="1"/>
  <c r="H341" i="1"/>
  <c r="G342" i="1"/>
  <c r="H342" i="1" s="1"/>
  <c r="G343" i="1"/>
  <c r="H343" i="1" s="1"/>
  <c r="G344" i="1"/>
  <c r="H344" i="1" s="1"/>
  <c r="G345" i="1"/>
  <c r="H345" i="1" s="1"/>
  <c r="G346" i="1"/>
  <c r="H346" i="1" s="1"/>
  <c r="G347" i="1"/>
  <c r="H347" i="1" s="1"/>
  <c r="G348" i="1"/>
  <c r="H348" i="1" s="1"/>
  <c r="G349" i="1"/>
  <c r="H349" i="1" s="1"/>
  <c r="G350" i="1"/>
  <c r="H350" i="1" s="1"/>
  <c r="G351" i="1"/>
  <c r="H351" i="1" s="1"/>
  <c r="G352" i="1"/>
  <c r="H352" i="1" s="1"/>
  <c r="G353" i="1"/>
  <c r="H353" i="1" s="1"/>
  <c r="G354" i="1"/>
  <c r="H354" i="1" s="1"/>
  <c r="G355" i="1"/>
  <c r="H355" i="1" s="1"/>
  <c r="G356" i="1"/>
  <c r="H356" i="1" s="1"/>
  <c r="G357" i="1"/>
  <c r="H357" i="1"/>
  <c r="G358" i="1"/>
  <c r="H358" i="1" s="1"/>
  <c r="G359" i="1"/>
  <c r="H359" i="1" s="1"/>
  <c r="G360" i="1"/>
  <c r="H360" i="1" s="1"/>
  <c r="G361" i="1"/>
  <c r="H361" i="1" s="1"/>
  <c r="G362" i="1"/>
  <c r="H362" i="1" s="1"/>
  <c r="G363" i="1"/>
  <c r="H363" i="1"/>
  <c r="G364" i="1"/>
  <c r="H364" i="1"/>
  <c r="G365" i="1"/>
  <c r="H365" i="1" s="1"/>
  <c r="G366" i="1"/>
  <c r="H366" i="1" s="1"/>
  <c r="G367" i="1"/>
  <c r="H367" i="1" s="1"/>
  <c r="G368" i="1"/>
  <c r="H368" i="1" s="1"/>
  <c r="G369" i="1"/>
  <c r="H369" i="1" s="1"/>
  <c r="G370" i="1"/>
  <c r="H370" i="1" s="1"/>
  <c r="G371" i="1"/>
  <c r="H371" i="1"/>
  <c r="G372" i="1"/>
  <c r="H372" i="1"/>
  <c r="G373" i="1"/>
  <c r="H373" i="1"/>
  <c r="G374" i="1"/>
  <c r="H374" i="1" s="1"/>
  <c r="G375" i="1"/>
  <c r="H375" i="1" s="1"/>
  <c r="G376" i="1"/>
  <c r="H376" i="1" s="1"/>
  <c r="G377" i="1"/>
  <c r="H377" i="1" s="1"/>
  <c r="G378" i="1"/>
  <c r="H378" i="1" s="1"/>
  <c r="G379" i="1"/>
  <c r="H379" i="1"/>
  <c r="G380" i="1"/>
  <c r="H380" i="1"/>
  <c r="G381" i="1"/>
  <c r="H381" i="1"/>
  <c r="G382" i="1"/>
  <c r="H382" i="1" s="1"/>
  <c r="G383" i="1"/>
  <c r="H383" i="1" s="1"/>
  <c r="G384" i="1"/>
  <c r="H384" i="1" s="1"/>
  <c r="G385" i="1"/>
  <c r="H385" i="1" s="1"/>
  <c r="G386" i="1"/>
  <c r="H386" i="1" s="1"/>
  <c r="G387" i="1"/>
  <c r="H387" i="1"/>
  <c r="G388" i="1"/>
  <c r="H388" i="1"/>
  <c r="G389" i="1"/>
  <c r="H389" i="1"/>
  <c r="G390" i="1"/>
  <c r="H390" i="1" s="1"/>
  <c r="G391" i="1"/>
  <c r="H391" i="1" s="1"/>
  <c r="G392" i="1"/>
  <c r="H392" i="1" s="1"/>
  <c r="G393" i="1"/>
  <c r="H393" i="1" s="1"/>
  <c r="G394" i="1"/>
  <c r="H394" i="1" s="1"/>
  <c r="G395" i="1"/>
  <c r="H395" i="1"/>
  <c r="G396" i="1"/>
  <c r="H396" i="1"/>
  <c r="G397" i="1"/>
  <c r="H397" i="1"/>
  <c r="G398" i="1"/>
  <c r="H398" i="1" s="1"/>
  <c r="G399" i="1"/>
  <c r="H399" i="1" s="1"/>
  <c r="G400" i="1"/>
  <c r="H400" i="1" s="1"/>
  <c r="G401" i="1"/>
  <c r="H401" i="1" s="1"/>
  <c r="G402" i="1"/>
  <c r="H402" i="1" s="1"/>
  <c r="G403" i="1"/>
  <c r="H403" i="1"/>
  <c r="G404" i="1"/>
  <c r="H404" i="1"/>
  <c r="G405" i="1"/>
  <c r="H405" i="1"/>
  <c r="G406" i="1"/>
  <c r="H406" i="1" s="1"/>
  <c r="G407" i="1"/>
  <c r="H407" i="1" s="1"/>
  <c r="G408" i="1"/>
  <c r="H408" i="1" s="1"/>
  <c r="G409" i="1"/>
  <c r="H409" i="1" s="1"/>
  <c r="G410" i="1"/>
  <c r="H410" i="1" s="1"/>
  <c r="G411" i="1"/>
  <c r="H411" i="1"/>
  <c r="G412" i="1"/>
  <c r="H412" i="1"/>
  <c r="G413" i="1"/>
  <c r="H413" i="1"/>
  <c r="G414" i="1"/>
  <c r="H414" i="1" s="1"/>
  <c r="G415" i="1"/>
  <c r="H415" i="1" s="1"/>
  <c r="G416" i="1"/>
  <c r="H416" i="1" s="1"/>
  <c r="G417" i="1"/>
  <c r="H417" i="1" s="1"/>
  <c r="G418" i="1"/>
  <c r="H418" i="1" s="1"/>
  <c r="G419" i="1"/>
  <c r="H419" i="1"/>
  <c r="G420" i="1"/>
  <c r="H420" i="1"/>
  <c r="G421" i="1"/>
  <c r="H421" i="1"/>
  <c r="G422" i="1"/>
  <c r="H422" i="1" s="1"/>
  <c r="G423" i="1"/>
  <c r="H423" i="1" s="1"/>
  <c r="G424" i="1"/>
  <c r="H424" i="1" s="1"/>
  <c r="G425" i="1"/>
  <c r="H425" i="1" s="1"/>
  <c r="G426" i="1"/>
  <c r="H426" i="1" s="1"/>
  <c r="G427" i="1"/>
  <c r="H427" i="1"/>
  <c r="G428" i="1"/>
  <c r="H428" i="1"/>
  <c r="G429" i="1"/>
  <c r="H429" i="1"/>
  <c r="G430" i="1"/>
  <c r="H430" i="1" s="1"/>
  <c r="G431" i="1"/>
  <c r="H431" i="1" s="1"/>
  <c r="G432" i="1"/>
  <c r="H432" i="1" s="1"/>
  <c r="G433" i="1"/>
  <c r="H433" i="1" s="1"/>
  <c r="G434" i="1"/>
  <c r="H434" i="1" s="1"/>
  <c r="G435" i="1"/>
  <c r="H435" i="1"/>
  <c r="G436" i="1"/>
  <c r="H436" i="1"/>
  <c r="G437" i="1"/>
  <c r="H437" i="1"/>
  <c r="G438" i="1"/>
  <c r="H438" i="1" s="1"/>
  <c r="G439" i="1"/>
  <c r="H439" i="1" s="1"/>
  <c r="G440" i="1"/>
  <c r="H440" i="1" s="1"/>
  <c r="G441" i="1"/>
  <c r="H441" i="1" s="1"/>
  <c r="G442" i="1"/>
  <c r="H442" i="1" s="1"/>
  <c r="G443" i="1"/>
  <c r="H443" i="1"/>
  <c r="G444" i="1"/>
  <c r="H444" i="1"/>
  <c r="G445" i="1"/>
  <c r="H445" i="1"/>
  <c r="G446" i="1"/>
  <c r="H446" i="1" s="1"/>
  <c r="G447" i="1"/>
  <c r="H447" i="1" s="1"/>
  <c r="G448" i="1"/>
  <c r="H448" i="1" s="1"/>
  <c r="G449" i="1"/>
  <c r="H449" i="1" s="1"/>
  <c r="G450" i="1"/>
  <c r="H450" i="1" s="1"/>
  <c r="G451" i="1"/>
  <c r="H451" i="1"/>
  <c r="G452" i="1"/>
  <c r="H452" i="1"/>
  <c r="G453" i="1"/>
  <c r="H453" i="1"/>
  <c r="G454" i="1"/>
  <c r="H454" i="1" s="1"/>
  <c r="G455" i="1"/>
  <c r="H455" i="1" s="1"/>
  <c r="G456" i="1"/>
  <c r="H456" i="1" s="1"/>
  <c r="G457" i="1"/>
  <c r="H457" i="1" s="1"/>
  <c r="G458" i="1"/>
  <c r="H458" i="1" s="1"/>
  <c r="G459" i="1"/>
  <c r="H459" i="1"/>
  <c r="G460" i="1"/>
  <c r="H460" i="1"/>
  <c r="G461" i="1"/>
  <c r="H461" i="1"/>
  <c r="G462" i="1"/>
  <c r="H462" i="1" s="1"/>
  <c r="G463" i="1"/>
  <c r="H463" i="1" s="1"/>
  <c r="G464" i="1"/>
  <c r="H464" i="1" s="1"/>
  <c r="G465" i="1"/>
  <c r="H465" i="1" s="1"/>
  <c r="G466" i="1"/>
  <c r="H466" i="1" s="1"/>
  <c r="G467" i="1"/>
  <c r="H467" i="1"/>
  <c r="G468" i="1"/>
  <c r="H468" i="1"/>
  <c r="G469" i="1"/>
  <c r="H469" i="1"/>
  <c r="G470" i="1"/>
  <c r="H470" i="1" s="1"/>
  <c r="G471" i="1"/>
  <c r="H471" i="1" s="1"/>
  <c r="G472" i="1"/>
  <c r="H472" i="1" s="1"/>
  <c r="G473" i="1"/>
  <c r="H473" i="1" s="1"/>
  <c r="G474" i="1"/>
  <c r="H474" i="1" s="1"/>
  <c r="G475" i="1"/>
  <c r="H475" i="1"/>
  <c r="G476" i="1"/>
  <c r="H476" i="1"/>
  <c r="G477" i="1"/>
  <c r="H477" i="1"/>
  <c r="G478" i="1"/>
  <c r="H478" i="1" s="1"/>
  <c r="G479" i="1"/>
  <c r="H479" i="1" s="1"/>
  <c r="G480" i="1"/>
  <c r="H480" i="1" s="1"/>
  <c r="G481" i="1"/>
  <c r="H481" i="1" s="1"/>
  <c r="G482" i="1"/>
  <c r="H482" i="1" s="1"/>
  <c r="G483" i="1"/>
  <c r="H483" i="1"/>
  <c r="G484" i="1"/>
  <c r="H484" i="1"/>
  <c r="G485" i="1"/>
  <c r="H485" i="1"/>
  <c r="G486" i="1"/>
  <c r="H486" i="1" s="1"/>
  <c r="G487" i="1"/>
  <c r="H487" i="1" s="1"/>
  <c r="G488" i="1"/>
  <c r="H488" i="1" s="1"/>
  <c r="G489" i="1"/>
  <c r="H489" i="1" s="1"/>
  <c r="G490" i="1"/>
  <c r="H490" i="1" s="1"/>
  <c r="G491" i="1"/>
  <c r="H491" i="1"/>
  <c r="G492" i="1"/>
  <c r="H492" i="1"/>
  <c r="G493" i="1"/>
  <c r="H493" i="1"/>
  <c r="G494" i="1"/>
  <c r="H494" i="1" s="1"/>
  <c r="G495" i="1"/>
  <c r="H495" i="1" s="1"/>
  <c r="G496" i="1"/>
  <c r="H496" i="1" s="1"/>
  <c r="G497" i="1"/>
  <c r="H497" i="1" s="1"/>
  <c r="G498" i="1"/>
  <c r="H498" i="1" s="1"/>
  <c r="G499" i="1"/>
  <c r="H499" i="1"/>
  <c r="G500" i="1"/>
  <c r="H500" i="1"/>
  <c r="G501" i="1"/>
  <c r="H501" i="1"/>
  <c r="G502" i="1"/>
  <c r="H502" i="1" s="1"/>
  <c r="G503" i="1"/>
  <c r="H503" i="1" s="1"/>
  <c r="H7" i="1"/>
  <c r="H9" i="1"/>
  <c r="H13" i="1"/>
  <c r="H15" i="1"/>
  <c r="H17" i="1"/>
  <c r="H19" i="1"/>
  <c r="H21" i="1"/>
  <c r="H25" i="1"/>
  <c r="H27" i="1"/>
  <c r="G4" i="1"/>
  <c r="H4" i="1" s="1"/>
  <c r="G22" i="1"/>
  <c r="H22" i="1" s="1"/>
  <c r="G23" i="1"/>
  <c r="H23" i="1" s="1"/>
  <c r="G24" i="1"/>
  <c r="H24" i="1" s="1"/>
  <c r="G25" i="1"/>
  <c r="G26" i="1"/>
  <c r="H26" i="1" s="1"/>
  <c r="G27" i="1"/>
  <c r="G28" i="1"/>
  <c r="H28" i="1" s="1"/>
  <c r="G29" i="1"/>
  <c r="H29" i="1" s="1"/>
  <c r="G30" i="1"/>
  <c r="H30" i="1" s="1"/>
  <c r="G12" i="1"/>
  <c r="H12" i="1" s="1"/>
  <c r="G13" i="1"/>
  <c r="G14" i="1"/>
  <c r="H14" i="1" s="1"/>
  <c r="G15" i="1"/>
  <c r="G16" i="1"/>
  <c r="H16" i="1" s="1"/>
  <c r="G17" i="1"/>
  <c r="G18" i="1"/>
  <c r="H18" i="1" s="1"/>
  <c r="G19" i="1"/>
  <c r="G20" i="1"/>
  <c r="H20" i="1" s="1"/>
  <c r="G21" i="1"/>
  <c r="G5" i="1"/>
  <c r="H5" i="1" s="1"/>
  <c r="G6" i="1"/>
  <c r="H6" i="1" s="1"/>
  <c r="G7" i="1"/>
  <c r="G8" i="1"/>
  <c r="H8" i="1" s="1"/>
  <c r="G9" i="1"/>
  <c r="G10" i="1"/>
  <c r="H10" i="1" s="1"/>
  <c r="G11" i="1"/>
  <c r="H11" i="1" s="1"/>
  <c r="A3" i="1"/>
  <c r="P24" i="1" l="1"/>
  <c r="Q28" i="1"/>
  <c r="Q27" i="1"/>
  <c r="Q26" i="1"/>
  <c r="Q25" i="1"/>
  <c r="C7730" i="5"/>
  <c r="C7729" i="5"/>
  <c r="C7728" i="5"/>
  <c r="C7727" i="5"/>
  <c r="C7726" i="5"/>
  <c r="C7725" i="5"/>
  <c r="C7724" i="5"/>
  <c r="C7723" i="5"/>
  <c r="C7722" i="5"/>
  <c r="C7721" i="5"/>
  <c r="C7720" i="5"/>
  <c r="C7719" i="5"/>
  <c r="C7718" i="5"/>
  <c r="C7717" i="5"/>
  <c r="C7716" i="5"/>
  <c r="C7715" i="5"/>
  <c r="C7714" i="5"/>
  <c r="C7713" i="5"/>
  <c r="C7712" i="5"/>
  <c r="C7711" i="5"/>
  <c r="C7710" i="5"/>
  <c r="C7709" i="5"/>
  <c r="C7708" i="5"/>
  <c r="C7707" i="5"/>
  <c r="C7706" i="5"/>
  <c r="C7705" i="5"/>
  <c r="C7704" i="5"/>
  <c r="C7703" i="5"/>
  <c r="C7702" i="5"/>
  <c r="C7701" i="5"/>
  <c r="C7700" i="5"/>
  <c r="C7699" i="5"/>
  <c r="C7698" i="5"/>
  <c r="C7697" i="5"/>
  <c r="C7696" i="5"/>
  <c r="C7695" i="5"/>
  <c r="C7694" i="5"/>
  <c r="C7693" i="5"/>
  <c r="C7692" i="5"/>
  <c r="C7691" i="5"/>
  <c r="C7690" i="5"/>
  <c r="C7689" i="5"/>
  <c r="C7688" i="5"/>
  <c r="C7687" i="5"/>
  <c r="C7686" i="5"/>
  <c r="C7685" i="5"/>
  <c r="C7684" i="5"/>
  <c r="C7683" i="5"/>
  <c r="C7682" i="5"/>
  <c r="C7681" i="5"/>
  <c r="C7680" i="5"/>
  <c r="C7679" i="5"/>
  <c r="C7678" i="5"/>
  <c r="C7677" i="5"/>
  <c r="C7676" i="5"/>
  <c r="C7675" i="5"/>
  <c r="C7674" i="5"/>
  <c r="C7673" i="5"/>
  <c r="C7672" i="5"/>
  <c r="C7671" i="5"/>
  <c r="C7670" i="5"/>
  <c r="C7669" i="5"/>
  <c r="C7668" i="5"/>
  <c r="C7667" i="5"/>
  <c r="C7666" i="5"/>
  <c r="C7665" i="5"/>
  <c r="C7664" i="5"/>
  <c r="C7663" i="5"/>
  <c r="C7662" i="5"/>
  <c r="C7661" i="5"/>
  <c r="C7660" i="5"/>
  <c r="C7659" i="5"/>
  <c r="C7658" i="5"/>
  <c r="C7657" i="5"/>
  <c r="C7656" i="5"/>
  <c r="C7655" i="5"/>
  <c r="C7654" i="5"/>
  <c r="C7653" i="5"/>
  <c r="C7652" i="5"/>
  <c r="C7651" i="5"/>
  <c r="C7650" i="5"/>
  <c r="C7649" i="5"/>
  <c r="C7648" i="5"/>
  <c r="C7647" i="5"/>
  <c r="C7646" i="5"/>
  <c r="C7645" i="5"/>
  <c r="C7644" i="5"/>
  <c r="C7643" i="5"/>
  <c r="C7642" i="5"/>
  <c r="C7641" i="5"/>
  <c r="C7640" i="5"/>
  <c r="C7639" i="5"/>
  <c r="C7638" i="5"/>
  <c r="C7637" i="5"/>
  <c r="C7636" i="5"/>
  <c r="C7635" i="5"/>
  <c r="C7634" i="5"/>
  <c r="C7633" i="5"/>
  <c r="C7632" i="5"/>
  <c r="C7631" i="5"/>
  <c r="C7630" i="5"/>
  <c r="C7629" i="5"/>
  <c r="C7628" i="5"/>
  <c r="C7627" i="5"/>
  <c r="C7626" i="5"/>
  <c r="C7625" i="5"/>
  <c r="C7624" i="5"/>
  <c r="C7623" i="5"/>
  <c r="C7622" i="5"/>
  <c r="C7621" i="5"/>
  <c r="C7620" i="5"/>
  <c r="C7619" i="5"/>
  <c r="C7618" i="5"/>
  <c r="C7617" i="5"/>
  <c r="C7616" i="5"/>
  <c r="C7615" i="5"/>
  <c r="C7614" i="5"/>
  <c r="C7613" i="5"/>
  <c r="C7612" i="5"/>
  <c r="C7611" i="5"/>
  <c r="C7610" i="5"/>
  <c r="C7609" i="5"/>
  <c r="C7608" i="5"/>
  <c r="C7607" i="5"/>
  <c r="C7606" i="5"/>
  <c r="C7605" i="5"/>
  <c r="C7604" i="5"/>
  <c r="C7603" i="5"/>
  <c r="C7602" i="5"/>
  <c r="C7601" i="5"/>
  <c r="C7600" i="5"/>
  <c r="C7599" i="5"/>
  <c r="C7598" i="5"/>
  <c r="C7597" i="5"/>
  <c r="C7596" i="5"/>
  <c r="C7595" i="5"/>
  <c r="C7594" i="5"/>
  <c r="C7593" i="5"/>
  <c r="C7592" i="5"/>
  <c r="C7591" i="5"/>
  <c r="C7590" i="5"/>
  <c r="C7589" i="5"/>
  <c r="C7588" i="5"/>
  <c r="C7587" i="5"/>
  <c r="C7586" i="5"/>
  <c r="C7585" i="5"/>
  <c r="C7584" i="5"/>
  <c r="C7583" i="5"/>
  <c r="C7582" i="5"/>
  <c r="C7581" i="5"/>
  <c r="C7580" i="5"/>
  <c r="C7579" i="5"/>
  <c r="C7578" i="5"/>
  <c r="C7577" i="5"/>
  <c r="C7576" i="5"/>
  <c r="C7575" i="5"/>
  <c r="C7574" i="5"/>
  <c r="C7573" i="5"/>
  <c r="C7572" i="5"/>
  <c r="C7571" i="5"/>
  <c r="C7570" i="5"/>
  <c r="C7569" i="5"/>
  <c r="C7568" i="5"/>
  <c r="C7567" i="5"/>
  <c r="C7566" i="5"/>
  <c r="C7565" i="5"/>
  <c r="C7564" i="5"/>
  <c r="C7563" i="5"/>
  <c r="C7562" i="5"/>
  <c r="C7561" i="5"/>
  <c r="C7560" i="5"/>
  <c r="C7559" i="5"/>
  <c r="C7558" i="5"/>
  <c r="C7557" i="5"/>
  <c r="C7556" i="5"/>
  <c r="C7555" i="5"/>
  <c r="C7554" i="5"/>
  <c r="C7553" i="5"/>
  <c r="C7552" i="5"/>
  <c r="C7551" i="5"/>
  <c r="C7550" i="5"/>
  <c r="C7549" i="5"/>
  <c r="C7548" i="5"/>
  <c r="C7547" i="5"/>
  <c r="C7546" i="5"/>
  <c r="C7545" i="5"/>
  <c r="C7544" i="5"/>
  <c r="C7543" i="5"/>
  <c r="C7542" i="5"/>
  <c r="C7541" i="5"/>
  <c r="C7540" i="5"/>
  <c r="C7539" i="5"/>
  <c r="C7538" i="5"/>
  <c r="C7537" i="5"/>
  <c r="C7536" i="5"/>
  <c r="C7535" i="5"/>
  <c r="C7534" i="5"/>
  <c r="C7533" i="5"/>
  <c r="C7532" i="5"/>
  <c r="C7531" i="5"/>
  <c r="C7530" i="5"/>
  <c r="C7529" i="5"/>
  <c r="C7528" i="5"/>
  <c r="C7527" i="5"/>
  <c r="C7526" i="5"/>
  <c r="C7525" i="5"/>
  <c r="C7524" i="5"/>
  <c r="C7523" i="5"/>
  <c r="C7522" i="5"/>
  <c r="C7521" i="5"/>
  <c r="C7520" i="5"/>
  <c r="C7519" i="5"/>
  <c r="C7518" i="5"/>
  <c r="C7517" i="5"/>
  <c r="C7516" i="5"/>
  <c r="C7515" i="5"/>
  <c r="C7514" i="5"/>
  <c r="C7513" i="5"/>
  <c r="C7512" i="5"/>
  <c r="C7511" i="5"/>
  <c r="C7510" i="5"/>
  <c r="C7509" i="5"/>
  <c r="C7508" i="5"/>
  <c r="C7507" i="5"/>
  <c r="C7506" i="5"/>
  <c r="C7505" i="5"/>
  <c r="C7504" i="5"/>
  <c r="C7503" i="5"/>
  <c r="C7502" i="5"/>
  <c r="C7501" i="5"/>
  <c r="C7500" i="5"/>
  <c r="C7499" i="5"/>
  <c r="C7498" i="5"/>
  <c r="C7497" i="5"/>
  <c r="C7496" i="5"/>
  <c r="C7495" i="5"/>
  <c r="C7494" i="5"/>
  <c r="C7493" i="5"/>
  <c r="C7492" i="5"/>
  <c r="C7491" i="5"/>
  <c r="C7490" i="5"/>
  <c r="C7489" i="5"/>
  <c r="C7488" i="5"/>
  <c r="C7487" i="5"/>
  <c r="C7486" i="5"/>
  <c r="C7485" i="5"/>
  <c r="C7484" i="5"/>
  <c r="C7483" i="5"/>
  <c r="C7482" i="5"/>
  <c r="C7481" i="5"/>
  <c r="C7480" i="5"/>
  <c r="C7479" i="5"/>
  <c r="C7478" i="5"/>
  <c r="C7477" i="5"/>
  <c r="C7476" i="5"/>
  <c r="C7475" i="5"/>
  <c r="C7474" i="5"/>
  <c r="C7473" i="5"/>
  <c r="C7472" i="5"/>
  <c r="C7471" i="5"/>
  <c r="C7470" i="5"/>
  <c r="C7469" i="5"/>
  <c r="C7468" i="5"/>
  <c r="C7467" i="5"/>
  <c r="C7466" i="5"/>
  <c r="C7465" i="5"/>
  <c r="C7464" i="5"/>
  <c r="C7463" i="5"/>
  <c r="C7462" i="5"/>
  <c r="C7461" i="5"/>
  <c r="C7460" i="5"/>
  <c r="C7459" i="5"/>
  <c r="C7458" i="5"/>
  <c r="C7457" i="5"/>
  <c r="C7456" i="5"/>
  <c r="C7455" i="5"/>
  <c r="C7454" i="5"/>
  <c r="C7453" i="5"/>
  <c r="C7452" i="5"/>
  <c r="C7451" i="5"/>
  <c r="C7450" i="5"/>
  <c r="C7449" i="5"/>
  <c r="C7448" i="5"/>
  <c r="C7447" i="5"/>
  <c r="C7446" i="5"/>
  <c r="C7445" i="5"/>
  <c r="C7444" i="5"/>
  <c r="C7443" i="5"/>
  <c r="C7442" i="5"/>
  <c r="C7441" i="5"/>
  <c r="C7440" i="5"/>
  <c r="C7439" i="5"/>
  <c r="C7438" i="5"/>
  <c r="C7437" i="5"/>
  <c r="C7436" i="5"/>
  <c r="C7435" i="5"/>
  <c r="C7434" i="5"/>
  <c r="C7433" i="5"/>
  <c r="C7432" i="5"/>
  <c r="C7431" i="5"/>
  <c r="C7430" i="5"/>
  <c r="C7429" i="5"/>
  <c r="C7428" i="5"/>
  <c r="C7427" i="5"/>
  <c r="C7426" i="5"/>
  <c r="C7425" i="5"/>
  <c r="C7424" i="5"/>
  <c r="C7423" i="5"/>
  <c r="C7422" i="5"/>
  <c r="C7421" i="5"/>
  <c r="C7420" i="5"/>
  <c r="C7419" i="5"/>
  <c r="C7418" i="5"/>
  <c r="C7417" i="5"/>
  <c r="C7416" i="5"/>
  <c r="C7415" i="5"/>
  <c r="C7414" i="5"/>
  <c r="C7413" i="5"/>
  <c r="C7412" i="5"/>
  <c r="C7411" i="5"/>
  <c r="C7410" i="5"/>
  <c r="C7409" i="5"/>
  <c r="C7408" i="5"/>
  <c r="C7407" i="5"/>
  <c r="C7406" i="5"/>
  <c r="C7405" i="5"/>
  <c r="C7404" i="5"/>
  <c r="C7403" i="5"/>
  <c r="C7402" i="5"/>
  <c r="C7401" i="5"/>
  <c r="C7400" i="5"/>
  <c r="C7399" i="5"/>
  <c r="C7398" i="5"/>
  <c r="C7397" i="5"/>
  <c r="C7396" i="5"/>
  <c r="C7395" i="5"/>
  <c r="C7394" i="5"/>
  <c r="C7393" i="5"/>
  <c r="C7392" i="5"/>
  <c r="C7391" i="5"/>
  <c r="C7390" i="5"/>
  <c r="C7389" i="5"/>
  <c r="C7388" i="5"/>
  <c r="C7387" i="5"/>
  <c r="C7386" i="5"/>
  <c r="C7385" i="5"/>
  <c r="C7384" i="5"/>
  <c r="C7383" i="5"/>
  <c r="C7382" i="5"/>
  <c r="C7381" i="5"/>
  <c r="C7380" i="5"/>
  <c r="C7379" i="5"/>
  <c r="C7378" i="5"/>
  <c r="C7377" i="5"/>
  <c r="C7376" i="5"/>
  <c r="C7375" i="5"/>
  <c r="C7374" i="5"/>
  <c r="C7373" i="5"/>
  <c r="C7372" i="5"/>
  <c r="C7371" i="5"/>
  <c r="C7370" i="5"/>
  <c r="C7369" i="5"/>
  <c r="C7368" i="5"/>
  <c r="C7367" i="5"/>
  <c r="C7366" i="5"/>
  <c r="C7365" i="5"/>
  <c r="C7364" i="5"/>
  <c r="C7363" i="5"/>
  <c r="C7362" i="5"/>
  <c r="C7361" i="5"/>
  <c r="C7360" i="5"/>
  <c r="C7359" i="5"/>
  <c r="C7358" i="5"/>
  <c r="C7357" i="5"/>
  <c r="C7356" i="5"/>
  <c r="C7355" i="5"/>
  <c r="C7354" i="5"/>
  <c r="C7353" i="5"/>
  <c r="C7352" i="5"/>
  <c r="C7351" i="5"/>
  <c r="C7350" i="5"/>
  <c r="C7349" i="5"/>
  <c r="C7348" i="5"/>
  <c r="C7347" i="5"/>
  <c r="C7346" i="5"/>
  <c r="C7345" i="5"/>
  <c r="C7344" i="5"/>
  <c r="C7343" i="5"/>
  <c r="C7342" i="5"/>
  <c r="C7341" i="5"/>
  <c r="C7340" i="5"/>
  <c r="C7339" i="5"/>
  <c r="C7338" i="5"/>
  <c r="C7337" i="5"/>
  <c r="C7336" i="5"/>
  <c r="C7335" i="5"/>
  <c r="C7334" i="5"/>
  <c r="C7333" i="5"/>
  <c r="C7332" i="5"/>
  <c r="C7331" i="5"/>
  <c r="C7330" i="5"/>
  <c r="C7329" i="5"/>
  <c r="C7328" i="5"/>
  <c r="C7327" i="5"/>
  <c r="C7326" i="5"/>
  <c r="C7325" i="5"/>
  <c r="C7324" i="5"/>
  <c r="C7323" i="5"/>
  <c r="C7322" i="5"/>
  <c r="C7321" i="5"/>
  <c r="C7320" i="5"/>
  <c r="C7319" i="5"/>
  <c r="C7318" i="5"/>
  <c r="C7317" i="5"/>
  <c r="C7316" i="5"/>
  <c r="C7315" i="5"/>
  <c r="C7314" i="5"/>
  <c r="C7313" i="5"/>
  <c r="C7312" i="5"/>
  <c r="C7311" i="5"/>
  <c r="C7310" i="5"/>
  <c r="C7309" i="5"/>
  <c r="C7308" i="5"/>
  <c r="C7307" i="5"/>
  <c r="C7306" i="5"/>
  <c r="C7305" i="5"/>
  <c r="C7304" i="5"/>
  <c r="C7303" i="5"/>
  <c r="C7302" i="5"/>
  <c r="C7301" i="5"/>
  <c r="C7300" i="5"/>
  <c r="C7299" i="5"/>
  <c r="C7298" i="5"/>
  <c r="C7297" i="5"/>
  <c r="C7296" i="5"/>
  <c r="C7295" i="5"/>
  <c r="C7294" i="5"/>
  <c r="C7293" i="5"/>
  <c r="C7292" i="5"/>
  <c r="C7291" i="5"/>
  <c r="C7290" i="5"/>
  <c r="C7289" i="5"/>
  <c r="C7288" i="5"/>
  <c r="C7287" i="5"/>
  <c r="C7286" i="5"/>
  <c r="C7285" i="5"/>
  <c r="C7284" i="5"/>
  <c r="C7283" i="5"/>
  <c r="C7282" i="5"/>
  <c r="C7281" i="5"/>
  <c r="C7280" i="5"/>
  <c r="C7279" i="5"/>
  <c r="C7278" i="5"/>
  <c r="C7277" i="5"/>
  <c r="C7276" i="5"/>
  <c r="C7275" i="5"/>
  <c r="C7274" i="5"/>
  <c r="C7273" i="5"/>
  <c r="C7272" i="5"/>
  <c r="C7271" i="5"/>
  <c r="C7270" i="5"/>
  <c r="C7269" i="5"/>
  <c r="C7268" i="5"/>
  <c r="C7267" i="5"/>
  <c r="C7266" i="5"/>
  <c r="C7265" i="5"/>
  <c r="C7264" i="5"/>
  <c r="C7263" i="5"/>
  <c r="C7262" i="5"/>
  <c r="C7261" i="5"/>
  <c r="C7260" i="5"/>
  <c r="C7259" i="5"/>
  <c r="C7258" i="5"/>
  <c r="C7257" i="5"/>
  <c r="C7256" i="5"/>
  <c r="C7255" i="5"/>
  <c r="C7254" i="5"/>
  <c r="C7253" i="5"/>
  <c r="C7252" i="5"/>
  <c r="C7251" i="5"/>
  <c r="C7250" i="5"/>
  <c r="C7249" i="5"/>
  <c r="C7248" i="5"/>
  <c r="C7247" i="5"/>
  <c r="C7246" i="5"/>
  <c r="C7245" i="5"/>
  <c r="C7244" i="5"/>
  <c r="C7243" i="5"/>
  <c r="C7242" i="5"/>
  <c r="C7241" i="5"/>
  <c r="C7240" i="5"/>
  <c r="C7239" i="5"/>
  <c r="C7238" i="5"/>
  <c r="C7237" i="5"/>
  <c r="C7236" i="5"/>
  <c r="C7235" i="5"/>
  <c r="C7234" i="5"/>
  <c r="C7233" i="5"/>
  <c r="C7232" i="5"/>
  <c r="C7231" i="5"/>
  <c r="C7230" i="5"/>
  <c r="C7229" i="5"/>
  <c r="C7228" i="5"/>
  <c r="C7227" i="5"/>
  <c r="C7226" i="5"/>
  <c r="C7225" i="5"/>
  <c r="C7224" i="5"/>
  <c r="C7223" i="5"/>
  <c r="C7222" i="5"/>
  <c r="C7221" i="5"/>
  <c r="C7220" i="5"/>
  <c r="C7219" i="5"/>
  <c r="C7218" i="5"/>
  <c r="C7217" i="5"/>
  <c r="C7216" i="5"/>
  <c r="C7215" i="5"/>
  <c r="C7214" i="5"/>
  <c r="C7213" i="5"/>
  <c r="C7212" i="5"/>
  <c r="C7211" i="5"/>
  <c r="C7210" i="5"/>
  <c r="C7209" i="5"/>
  <c r="C7208" i="5"/>
  <c r="C7207" i="5"/>
  <c r="C7206" i="5"/>
  <c r="C7205" i="5"/>
  <c r="C7204" i="5"/>
  <c r="C7203" i="5"/>
  <c r="C7202" i="5"/>
  <c r="C7201" i="5"/>
  <c r="C7200" i="5"/>
  <c r="C7199" i="5"/>
  <c r="C7198" i="5"/>
  <c r="C7197" i="5"/>
  <c r="C7196" i="5"/>
  <c r="C7195" i="5"/>
  <c r="C7194" i="5"/>
  <c r="C7193" i="5"/>
  <c r="C7192" i="5"/>
  <c r="C7191" i="5"/>
  <c r="C7190" i="5"/>
  <c r="C7189" i="5"/>
  <c r="C7188" i="5"/>
  <c r="C7187" i="5"/>
  <c r="C7186" i="5"/>
  <c r="C7185" i="5"/>
  <c r="C7184" i="5"/>
  <c r="C7183" i="5"/>
  <c r="C7182" i="5"/>
  <c r="C7181" i="5"/>
  <c r="C7180" i="5"/>
  <c r="C7179" i="5"/>
  <c r="C7178" i="5"/>
  <c r="C7177" i="5"/>
  <c r="C7176" i="5"/>
  <c r="C7175" i="5"/>
  <c r="C7174" i="5"/>
  <c r="C7173" i="5"/>
  <c r="C7172" i="5"/>
  <c r="C7171" i="5"/>
  <c r="C7170" i="5"/>
  <c r="C7169" i="5"/>
  <c r="C7168" i="5"/>
  <c r="C7167" i="5"/>
  <c r="C7166" i="5"/>
  <c r="C7165" i="5"/>
  <c r="C7164" i="5"/>
  <c r="C7163" i="5"/>
  <c r="C7162" i="5"/>
  <c r="C7161" i="5"/>
  <c r="C7160" i="5"/>
  <c r="C7159" i="5"/>
  <c r="C7158" i="5"/>
  <c r="C7157" i="5"/>
  <c r="C7156" i="5"/>
  <c r="C7155" i="5"/>
  <c r="C7154" i="5"/>
  <c r="C7153" i="5"/>
  <c r="C7152" i="5"/>
  <c r="C7151" i="5"/>
  <c r="C7150" i="5"/>
  <c r="C7149" i="5"/>
  <c r="C7148" i="5"/>
  <c r="C7147" i="5"/>
  <c r="C7146" i="5"/>
  <c r="C7145" i="5"/>
  <c r="C7144" i="5"/>
  <c r="C7143" i="5"/>
  <c r="C7142" i="5"/>
  <c r="C7141" i="5"/>
  <c r="C7140" i="5"/>
  <c r="C7139" i="5"/>
  <c r="C7138" i="5"/>
  <c r="C7137" i="5"/>
  <c r="C7136" i="5"/>
  <c r="C7135" i="5"/>
  <c r="C7134" i="5"/>
  <c r="C7133" i="5"/>
  <c r="C7132" i="5"/>
  <c r="C7131" i="5"/>
  <c r="C7130" i="5"/>
  <c r="C7129" i="5"/>
  <c r="C7128" i="5"/>
  <c r="C7127" i="5"/>
  <c r="C7126" i="5"/>
  <c r="C7125" i="5"/>
  <c r="C7124" i="5"/>
  <c r="C7123" i="5"/>
  <c r="C7122" i="5"/>
  <c r="C7121" i="5"/>
  <c r="C7120" i="5"/>
  <c r="C7119" i="5"/>
  <c r="C7118" i="5"/>
  <c r="C7117" i="5"/>
  <c r="C7116" i="5"/>
  <c r="C7115" i="5"/>
  <c r="C7114" i="5"/>
  <c r="C7113" i="5"/>
  <c r="C7112" i="5"/>
  <c r="C7111" i="5"/>
  <c r="C7110" i="5"/>
  <c r="C7109" i="5"/>
  <c r="C7108" i="5"/>
  <c r="C7107" i="5"/>
  <c r="C7106" i="5"/>
  <c r="C7105" i="5"/>
  <c r="C7104" i="5"/>
  <c r="C7103" i="5"/>
  <c r="C7102" i="5"/>
  <c r="C7101" i="5"/>
  <c r="C7100" i="5"/>
  <c r="C7099" i="5"/>
  <c r="C7098" i="5"/>
  <c r="C7097" i="5"/>
  <c r="C7096" i="5"/>
  <c r="C7095" i="5"/>
  <c r="C7094" i="5"/>
  <c r="C7093" i="5"/>
  <c r="C7092" i="5"/>
  <c r="C7091" i="5"/>
  <c r="C7090" i="5"/>
  <c r="C7089" i="5"/>
  <c r="C7088" i="5"/>
  <c r="C7087" i="5"/>
  <c r="C7086" i="5"/>
  <c r="C7085" i="5"/>
  <c r="C7084" i="5"/>
  <c r="C7083" i="5"/>
  <c r="C7082" i="5"/>
  <c r="C7081" i="5"/>
  <c r="C7080" i="5"/>
  <c r="C7079" i="5"/>
  <c r="C7078" i="5"/>
  <c r="C7077" i="5"/>
  <c r="C7076" i="5"/>
  <c r="C7075" i="5"/>
  <c r="C7074" i="5"/>
  <c r="C7073" i="5"/>
  <c r="C7072" i="5"/>
  <c r="C7071" i="5"/>
  <c r="C7070" i="5"/>
  <c r="C7069" i="5"/>
  <c r="C7068" i="5"/>
  <c r="C7067" i="5"/>
  <c r="C7066" i="5"/>
  <c r="C7065" i="5"/>
  <c r="C7064" i="5"/>
  <c r="C7063" i="5"/>
  <c r="C7062" i="5"/>
  <c r="C7061" i="5"/>
  <c r="C7060" i="5"/>
  <c r="C7059" i="5"/>
  <c r="C7058" i="5"/>
  <c r="C7057" i="5"/>
  <c r="C7056" i="5"/>
  <c r="C7055" i="5"/>
  <c r="C7054" i="5"/>
  <c r="C7053" i="5"/>
  <c r="C7052" i="5"/>
  <c r="C7051" i="5"/>
  <c r="C7050" i="5"/>
  <c r="C7049" i="5"/>
  <c r="C7048" i="5"/>
  <c r="C7047" i="5"/>
  <c r="C7046" i="5"/>
  <c r="C7045" i="5"/>
  <c r="C7044" i="5"/>
  <c r="C7043" i="5"/>
  <c r="C7042" i="5"/>
  <c r="C7041" i="5"/>
  <c r="C7040" i="5"/>
  <c r="C7039" i="5"/>
  <c r="C7038" i="5"/>
  <c r="C7037" i="5"/>
  <c r="C7036" i="5"/>
  <c r="C7035" i="5"/>
  <c r="C7034" i="5"/>
  <c r="C7033" i="5"/>
  <c r="C7032" i="5"/>
  <c r="C7031" i="5"/>
  <c r="C7030" i="5"/>
  <c r="C7029" i="5"/>
  <c r="C7028" i="5"/>
  <c r="C7027" i="5"/>
  <c r="C7026" i="5"/>
  <c r="C7025" i="5"/>
  <c r="C7024" i="5"/>
  <c r="C7023" i="5"/>
  <c r="C7022" i="5"/>
  <c r="C7021" i="5"/>
  <c r="C7020" i="5"/>
  <c r="C7019" i="5"/>
  <c r="C7018" i="5"/>
  <c r="C7017" i="5"/>
  <c r="C7016" i="5"/>
  <c r="C7015" i="5"/>
  <c r="C7014" i="5"/>
  <c r="C7013" i="5"/>
  <c r="C7012" i="5"/>
  <c r="C7011" i="5"/>
  <c r="C7010" i="5"/>
  <c r="C7009" i="5"/>
  <c r="C7008" i="5"/>
  <c r="C7007" i="5"/>
  <c r="C7006" i="5"/>
  <c r="C7005" i="5"/>
  <c r="C7004" i="5"/>
  <c r="C7003" i="5"/>
  <c r="C7002" i="5"/>
  <c r="C7001" i="5"/>
  <c r="C7000" i="5"/>
  <c r="C6999" i="5"/>
  <c r="C6998" i="5"/>
  <c r="C6997" i="5"/>
  <c r="C6996" i="5"/>
  <c r="C6995" i="5"/>
  <c r="C6994" i="5"/>
  <c r="C6993" i="5"/>
  <c r="C6992" i="5"/>
  <c r="C6991" i="5"/>
  <c r="C6990" i="5"/>
  <c r="C6989" i="5"/>
  <c r="C6988" i="5"/>
  <c r="C6987" i="5"/>
  <c r="C6986" i="5"/>
  <c r="C6985" i="5"/>
  <c r="C6984" i="5"/>
  <c r="C6983" i="5"/>
  <c r="C6982" i="5"/>
  <c r="C6981" i="5"/>
  <c r="C6980" i="5"/>
  <c r="C6979" i="5"/>
  <c r="C6978" i="5"/>
  <c r="C6977" i="5"/>
  <c r="C6976" i="5"/>
  <c r="C6975" i="5"/>
  <c r="C6974" i="5"/>
  <c r="C6973" i="5"/>
  <c r="C6972" i="5"/>
  <c r="C6971" i="5"/>
  <c r="C6970" i="5"/>
  <c r="C6969" i="5"/>
  <c r="C6968" i="5"/>
  <c r="C6967" i="5"/>
  <c r="C6966" i="5"/>
  <c r="C6965" i="5"/>
  <c r="C6964" i="5"/>
  <c r="C6963" i="5"/>
  <c r="C6962" i="5"/>
  <c r="C6961" i="5"/>
  <c r="C6960" i="5"/>
  <c r="C6959" i="5"/>
  <c r="C6958" i="5"/>
  <c r="C6957" i="5"/>
  <c r="C6956" i="5"/>
  <c r="C6955" i="5"/>
  <c r="C6954" i="5"/>
  <c r="C6953" i="5"/>
  <c r="C6952" i="5"/>
  <c r="C6951" i="5"/>
  <c r="C6950" i="5"/>
  <c r="C6949" i="5"/>
  <c r="C6948" i="5"/>
  <c r="C6947" i="5"/>
  <c r="C6946" i="5"/>
  <c r="C6945" i="5"/>
  <c r="C6944" i="5"/>
  <c r="C6943" i="5"/>
  <c r="C6942" i="5"/>
  <c r="C6941" i="5"/>
  <c r="C6940" i="5"/>
  <c r="C6939" i="5"/>
  <c r="C6938" i="5"/>
  <c r="C6937" i="5"/>
  <c r="C6936" i="5"/>
  <c r="C6935" i="5"/>
  <c r="C6934" i="5"/>
  <c r="C6933" i="5"/>
  <c r="C6932" i="5"/>
  <c r="C6931" i="5"/>
  <c r="C6930" i="5"/>
  <c r="C6929" i="5"/>
  <c r="C6928" i="5"/>
  <c r="C6927" i="5"/>
  <c r="C6926" i="5"/>
  <c r="C6925" i="5"/>
  <c r="C6924" i="5"/>
  <c r="C6923" i="5"/>
  <c r="C6922" i="5"/>
  <c r="C6921" i="5"/>
  <c r="C6920" i="5"/>
  <c r="C6919" i="5"/>
  <c r="C6918" i="5"/>
  <c r="C6917" i="5"/>
  <c r="C6916" i="5"/>
  <c r="C6915" i="5"/>
  <c r="C6914" i="5"/>
  <c r="C6913" i="5"/>
  <c r="C6912" i="5"/>
  <c r="C6911" i="5"/>
  <c r="C6910" i="5"/>
  <c r="C6909" i="5"/>
  <c r="C6908" i="5"/>
  <c r="C6907" i="5"/>
  <c r="C6906" i="5"/>
  <c r="C6905" i="5"/>
  <c r="C6904" i="5"/>
  <c r="C6903" i="5"/>
  <c r="C6902" i="5"/>
  <c r="C6901" i="5"/>
  <c r="C6900" i="5"/>
  <c r="C6899" i="5"/>
  <c r="C6898" i="5"/>
  <c r="C6897" i="5"/>
  <c r="C6896" i="5"/>
  <c r="C6895" i="5"/>
  <c r="C6894" i="5"/>
  <c r="C6893" i="5"/>
  <c r="C6892" i="5"/>
  <c r="C6891" i="5"/>
  <c r="C6890" i="5"/>
  <c r="C6889" i="5"/>
  <c r="C6888" i="5"/>
  <c r="C6887" i="5"/>
  <c r="C6886" i="5"/>
  <c r="C6885" i="5"/>
  <c r="C6884" i="5"/>
  <c r="C6883" i="5"/>
  <c r="C6882" i="5"/>
  <c r="C6881" i="5"/>
  <c r="C6880" i="5"/>
  <c r="C6879" i="5"/>
  <c r="C6878" i="5"/>
  <c r="C6877" i="5"/>
  <c r="C6876" i="5"/>
  <c r="C6875" i="5"/>
  <c r="C6874" i="5"/>
  <c r="C6873" i="5"/>
  <c r="C6872" i="5"/>
  <c r="C6871" i="5"/>
  <c r="C6870" i="5"/>
  <c r="C6869" i="5"/>
  <c r="C6868" i="5"/>
  <c r="C6867" i="5"/>
  <c r="C6866" i="5"/>
  <c r="C6865" i="5"/>
  <c r="C6864" i="5"/>
  <c r="C6863" i="5"/>
  <c r="C6862" i="5"/>
  <c r="C6861" i="5"/>
  <c r="C6860" i="5"/>
  <c r="C6859" i="5"/>
  <c r="C6858" i="5"/>
  <c r="C6857" i="5"/>
  <c r="C6856" i="5"/>
  <c r="C6855" i="5"/>
  <c r="C6854" i="5"/>
  <c r="C6853" i="5"/>
  <c r="C6852" i="5"/>
  <c r="C6851" i="5"/>
  <c r="C6850" i="5"/>
  <c r="C6849" i="5"/>
  <c r="C6848" i="5"/>
  <c r="C6847" i="5"/>
  <c r="C6846" i="5"/>
  <c r="C6845" i="5"/>
  <c r="C6844" i="5"/>
  <c r="C6843" i="5"/>
  <c r="C6842" i="5"/>
  <c r="C6841" i="5"/>
  <c r="C6840" i="5"/>
  <c r="C6839" i="5"/>
  <c r="C6838" i="5"/>
  <c r="C6837" i="5"/>
  <c r="C6836" i="5"/>
  <c r="C6835" i="5"/>
  <c r="C6834" i="5"/>
  <c r="C6833" i="5"/>
  <c r="C6832" i="5"/>
  <c r="C6831" i="5"/>
  <c r="C6830" i="5"/>
  <c r="C6829" i="5"/>
  <c r="C6828" i="5"/>
  <c r="C6827" i="5"/>
  <c r="C6826" i="5"/>
  <c r="C6825" i="5"/>
  <c r="C6824" i="5"/>
  <c r="C6823" i="5"/>
  <c r="C6822" i="5"/>
  <c r="C6821" i="5"/>
  <c r="C6820" i="5"/>
  <c r="C6819" i="5"/>
  <c r="C6818" i="5"/>
  <c r="C6817" i="5"/>
  <c r="C6816" i="5"/>
  <c r="C6815" i="5"/>
  <c r="C6814" i="5"/>
  <c r="C6813" i="5"/>
  <c r="C6812" i="5"/>
  <c r="C6811" i="5"/>
  <c r="C6810" i="5"/>
  <c r="C6809" i="5"/>
  <c r="C6808" i="5"/>
  <c r="C6807" i="5"/>
  <c r="C6806" i="5"/>
  <c r="C6805" i="5"/>
  <c r="C6804" i="5"/>
  <c r="C6803" i="5"/>
  <c r="C6802" i="5"/>
  <c r="C6801" i="5"/>
  <c r="C6800" i="5"/>
  <c r="C6799" i="5"/>
  <c r="C6798" i="5"/>
  <c r="C6797" i="5"/>
  <c r="C6796" i="5"/>
  <c r="C6795" i="5"/>
  <c r="C6794" i="5"/>
  <c r="C6793" i="5"/>
  <c r="C6792" i="5"/>
  <c r="C6791" i="5"/>
  <c r="C6790" i="5"/>
  <c r="C6789" i="5"/>
  <c r="C6788" i="5"/>
  <c r="C6787" i="5"/>
  <c r="C6786" i="5"/>
  <c r="C6785" i="5"/>
  <c r="C6784" i="5"/>
  <c r="C6783" i="5"/>
  <c r="C6782" i="5"/>
  <c r="C6781" i="5"/>
  <c r="C6780" i="5"/>
  <c r="C6779" i="5"/>
  <c r="C6778" i="5"/>
  <c r="C6777" i="5"/>
  <c r="C6776" i="5"/>
  <c r="C6775" i="5"/>
  <c r="C6774" i="5"/>
  <c r="C6773" i="5"/>
  <c r="C6772" i="5"/>
  <c r="C6771" i="5"/>
  <c r="C6770" i="5"/>
  <c r="C6769" i="5"/>
  <c r="C6768" i="5"/>
  <c r="C6767" i="5"/>
  <c r="C6766" i="5"/>
  <c r="C6765" i="5"/>
  <c r="C6764" i="5"/>
  <c r="C6763" i="5"/>
  <c r="C6762" i="5"/>
  <c r="C6761" i="5"/>
  <c r="C6760" i="5"/>
  <c r="C6759" i="5"/>
  <c r="C6758" i="5"/>
  <c r="C6757" i="5"/>
  <c r="C6756" i="5"/>
  <c r="C6755" i="5"/>
  <c r="C6754" i="5"/>
  <c r="C6753" i="5"/>
  <c r="C6752" i="5"/>
  <c r="C6751" i="5"/>
  <c r="C6750" i="5"/>
  <c r="C6749" i="5"/>
  <c r="C6748" i="5"/>
  <c r="C6747" i="5"/>
  <c r="C6746" i="5"/>
  <c r="C6745" i="5"/>
  <c r="C6744" i="5"/>
  <c r="C6743" i="5"/>
  <c r="C6742" i="5"/>
  <c r="C6741" i="5"/>
  <c r="C6740" i="5"/>
  <c r="C6739" i="5"/>
  <c r="C6738" i="5"/>
  <c r="C6737" i="5"/>
  <c r="C6736" i="5"/>
  <c r="C6735" i="5"/>
  <c r="C6734" i="5"/>
  <c r="C6733" i="5"/>
  <c r="C6732" i="5"/>
  <c r="C6731" i="5"/>
  <c r="C6730" i="5"/>
  <c r="C6729" i="5"/>
  <c r="C6728" i="5"/>
  <c r="C6727" i="5"/>
  <c r="C6726" i="5"/>
  <c r="C6725" i="5"/>
  <c r="C6724" i="5"/>
  <c r="C6723" i="5"/>
  <c r="C6722" i="5"/>
  <c r="C6721" i="5"/>
  <c r="C6720" i="5"/>
  <c r="C6719" i="5"/>
  <c r="C6718" i="5"/>
  <c r="C6717" i="5"/>
  <c r="C6716" i="5"/>
  <c r="C6715" i="5"/>
  <c r="C6714" i="5"/>
  <c r="C6713" i="5"/>
  <c r="C6712" i="5"/>
  <c r="C6711" i="5"/>
  <c r="C6710" i="5"/>
  <c r="C6709" i="5"/>
  <c r="C6708" i="5"/>
  <c r="C6707" i="5"/>
  <c r="C6706" i="5"/>
  <c r="C6705" i="5"/>
  <c r="C6704" i="5"/>
  <c r="C6703" i="5"/>
  <c r="C6702" i="5"/>
  <c r="C6701" i="5"/>
  <c r="C6700" i="5"/>
  <c r="C6699" i="5"/>
  <c r="C6698" i="5"/>
  <c r="C6697" i="5"/>
  <c r="C6696" i="5"/>
  <c r="C6695" i="5"/>
  <c r="C6694" i="5"/>
  <c r="C6693" i="5"/>
  <c r="C6692" i="5"/>
  <c r="C6691" i="5"/>
  <c r="C6690" i="5"/>
  <c r="C6689" i="5"/>
  <c r="C6688" i="5"/>
  <c r="C6687" i="5"/>
  <c r="C6686" i="5"/>
  <c r="C6685" i="5"/>
  <c r="C6684" i="5"/>
  <c r="C6683" i="5"/>
  <c r="C6682" i="5"/>
  <c r="C6681" i="5"/>
  <c r="C6680" i="5"/>
  <c r="C6679" i="5"/>
  <c r="C6678" i="5"/>
  <c r="C6677" i="5"/>
  <c r="C6676" i="5"/>
  <c r="C6675" i="5"/>
  <c r="C6674" i="5"/>
  <c r="C6673" i="5"/>
  <c r="C6672" i="5"/>
  <c r="C6671" i="5"/>
  <c r="C6670" i="5"/>
  <c r="C6669" i="5"/>
  <c r="C6668" i="5"/>
  <c r="C6667" i="5"/>
  <c r="C6666" i="5"/>
  <c r="C6665" i="5"/>
  <c r="C6664" i="5"/>
  <c r="C6663" i="5"/>
  <c r="C6662" i="5"/>
  <c r="C6661" i="5"/>
  <c r="C6660" i="5"/>
  <c r="C6659" i="5"/>
  <c r="C6658" i="5"/>
  <c r="C6657" i="5"/>
  <c r="C6656" i="5"/>
  <c r="C6655" i="5"/>
  <c r="C6654" i="5"/>
  <c r="C6653" i="5"/>
  <c r="C6652" i="5"/>
  <c r="C6651" i="5"/>
  <c r="C6650" i="5"/>
  <c r="C6649" i="5"/>
  <c r="C6648" i="5"/>
  <c r="C6647" i="5"/>
  <c r="C6646" i="5"/>
  <c r="C6645" i="5"/>
  <c r="C6644" i="5"/>
  <c r="C6643" i="5"/>
  <c r="C6642" i="5"/>
  <c r="C6641" i="5"/>
  <c r="C6640" i="5"/>
  <c r="C6639" i="5"/>
  <c r="C6638" i="5"/>
  <c r="C6637" i="5"/>
  <c r="C6636" i="5"/>
  <c r="C6635" i="5"/>
  <c r="C6634" i="5"/>
  <c r="C6633" i="5"/>
  <c r="C6632" i="5"/>
  <c r="C6631" i="5"/>
  <c r="C6630" i="5"/>
  <c r="C6629" i="5"/>
  <c r="C6628" i="5"/>
  <c r="C6627" i="5"/>
  <c r="C6626" i="5"/>
  <c r="C6625" i="5"/>
  <c r="C6624" i="5"/>
  <c r="C6623" i="5"/>
  <c r="C6622" i="5"/>
  <c r="C6621" i="5"/>
  <c r="C6620" i="5"/>
  <c r="C6619" i="5"/>
  <c r="C6618" i="5"/>
  <c r="C6617" i="5"/>
  <c r="C6616" i="5"/>
  <c r="C6615" i="5"/>
  <c r="C6614" i="5"/>
  <c r="C6613" i="5"/>
  <c r="C6612" i="5"/>
  <c r="C6611" i="5"/>
  <c r="C6610" i="5"/>
  <c r="C6609" i="5"/>
  <c r="C6608" i="5"/>
  <c r="C6607" i="5"/>
  <c r="C6606" i="5"/>
  <c r="C6605" i="5"/>
  <c r="C6604" i="5"/>
  <c r="C6603" i="5"/>
  <c r="C6602" i="5"/>
  <c r="C6601" i="5"/>
  <c r="C6600" i="5"/>
  <c r="C6599" i="5"/>
  <c r="C6598" i="5"/>
  <c r="C6597" i="5"/>
  <c r="C6596" i="5"/>
  <c r="C6595" i="5"/>
  <c r="C6594" i="5"/>
  <c r="C6593" i="5"/>
  <c r="C6592" i="5"/>
  <c r="C6591" i="5"/>
  <c r="C6590" i="5"/>
  <c r="C6589" i="5"/>
  <c r="C6588" i="5"/>
  <c r="C6587" i="5"/>
  <c r="C6586" i="5"/>
  <c r="C6585" i="5"/>
  <c r="C6584" i="5"/>
  <c r="C6583" i="5"/>
  <c r="C6582" i="5"/>
  <c r="C6581" i="5"/>
  <c r="C6580" i="5"/>
  <c r="C6579" i="5"/>
  <c r="C6578" i="5"/>
  <c r="C6577" i="5"/>
  <c r="C6576" i="5"/>
  <c r="C6575" i="5"/>
  <c r="C6574" i="5"/>
  <c r="C6573" i="5"/>
  <c r="C6572" i="5"/>
  <c r="C6571" i="5"/>
  <c r="C6570" i="5"/>
  <c r="C6569" i="5"/>
  <c r="C6568" i="5"/>
  <c r="C6567" i="5"/>
  <c r="C6566" i="5"/>
  <c r="C6565" i="5"/>
  <c r="C6564" i="5"/>
  <c r="C6563" i="5"/>
  <c r="C6562" i="5"/>
  <c r="C6561" i="5"/>
  <c r="C6560" i="5"/>
  <c r="C6559" i="5"/>
  <c r="C6558" i="5"/>
  <c r="C6557" i="5"/>
  <c r="C6556" i="5"/>
  <c r="C6555" i="5"/>
  <c r="C6554" i="5"/>
  <c r="C6553" i="5"/>
  <c r="C6552" i="5"/>
  <c r="C6551" i="5"/>
  <c r="C6550" i="5"/>
  <c r="C6549" i="5"/>
  <c r="C6548" i="5"/>
  <c r="C6547" i="5"/>
  <c r="C6546" i="5"/>
  <c r="C6545" i="5"/>
  <c r="C6544" i="5"/>
  <c r="C6543" i="5"/>
  <c r="C6542" i="5"/>
  <c r="C6541" i="5"/>
  <c r="C6540" i="5"/>
  <c r="C6539" i="5"/>
  <c r="C6538" i="5"/>
  <c r="C6537" i="5"/>
  <c r="C6536" i="5"/>
  <c r="C6535" i="5"/>
  <c r="C6534" i="5"/>
  <c r="C6533" i="5"/>
  <c r="C6532" i="5"/>
  <c r="C6531" i="5"/>
  <c r="C6530" i="5"/>
  <c r="C6529" i="5"/>
  <c r="C6528" i="5"/>
  <c r="C6527" i="5"/>
  <c r="C6526" i="5"/>
  <c r="C6525" i="5"/>
  <c r="C6524" i="5"/>
  <c r="C6523" i="5"/>
  <c r="C6522" i="5"/>
  <c r="C6521" i="5"/>
  <c r="C6520" i="5"/>
  <c r="C6519" i="5"/>
  <c r="C6518" i="5"/>
  <c r="C6517" i="5"/>
  <c r="C6516" i="5"/>
  <c r="C6515" i="5"/>
  <c r="C6514" i="5"/>
  <c r="C6513" i="5"/>
  <c r="C6512" i="5"/>
  <c r="C6511" i="5"/>
  <c r="C6510" i="5"/>
  <c r="C6509" i="5"/>
  <c r="C6508" i="5"/>
  <c r="C6507" i="5"/>
  <c r="C6506" i="5"/>
  <c r="C6505" i="5"/>
  <c r="C6504" i="5"/>
  <c r="C6503" i="5"/>
  <c r="C6502" i="5"/>
  <c r="C6501" i="5"/>
  <c r="C6500" i="5"/>
  <c r="C6499" i="5"/>
  <c r="C6498" i="5"/>
  <c r="C6497" i="5"/>
  <c r="C6496" i="5"/>
  <c r="C6495" i="5"/>
  <c r="C6494" i="5"/>
  <c r="C6493" i="5"/>
  <c r="C6492" i="5"/>
  <c r="C6491" i="5"/>
  <c r="C6490" i="5"/>
  <c r="C6489" i="5"/>
  <c r="C6488" i="5"/>
  <c r="C6487" i="5"/>
  <c r="C6486" i="5"/>
  <c r="C6485" i="5"/>
  <c r="C6484" i="5"/>
  <c r="C6483" i="5"/>
  <c r="C6482" i="5"/>
  <c r="C6481" i="5"/>
  <c r="C6480" i="5"/>
  <c r="C6479" i="5"/>
  <c r="C6478" i="5"/>
  <c r="C6477" i="5"/>
  <c r="C6476" i="5"/>
  <c r="C6475" i="5"/>
  <c r="C6474" i="5"/>
  <c r="C6473" i="5"/>
  <c r="C6472" i="5"/>
  <c r="C6471" i="5"/>
  <c r="C6470" i="5"/>
  <c r="C6469" i="5"/>
  <c r="C6468" i="5"/>
  <c r="C6467" i="5"/>
  <c r="C6466" i="5"/>
  <c r="C6465" i="5"/>
  <c r="C6464" i="5"/>
  <c r="C6463" i="5"/>
  <c r="C6462" i="5"/>
  <c r="C6461" i="5"/>
  <c r="C6460" i="5"/>
  <c r="C6459" i="5"/>
  <c r="C6458" i="5"/>
  <c r="C6457" i="5"/>
  <c r="C6456" i="5"/>
  <c r="C6455" i="5"/>
  <c r="C6454" i="5"/>
  <c r="C6453" i="5"/>
  <c r="C6452" i="5"/>
  <c r="C6451" i="5"/>
  <c r="C6450" i="5"/>
  <c r="C6449" i="5"/>
  <c r="C6448" i="5"/>
  <c r="C6447" i="5"/>
  <c r="C6446" i="5"/>
  <c r="C6445" i="5"/>
  <c r="C6444" i="5"/>
  <c r="C6443" i="5"/>
  <c r="C6442" i="5"/>
  <c r="C6441" i="5"/>
  <c r="C6440" i="5"/>
  <c r="C6439" i="5"/>
  <c r="C6438" i="5"/>
  <c r="C6437" i="5"/>
  <c r="C6436" i="5"/>
  <c r="C6435" i="5"/>
  <c r="C6434" i="5"/>
  <c r="C6433" i="5"/>
  <c r="C6432" i="5"/>
  <c r="C6431" i="5"/>
  <c r="C6430" i="5"/>
  <c r="C6429" i="5"/>
  <c r="C6428" i="5"/>
  <c r="C6427" i="5"/>
  <c r="C6426" i="5"/>
  <c r="C6425" i="5"/>
  <c r="C6424" i="5"/>
  <c r="C6423" i="5"/>
  <c r="C6422" i="5"/>
  <c r="C6421" i="5"/>
  <c r="C6420" i="5"/>
  <c r="C6419" i="5"/>
  <c r="C6418" i="5"/>
  <c r="C6417" i="5"/>
  <c r="C6416" i="5"/>
  <c r="C6415" i="5"/>
  <c r="C6414" i="5"/>
  <c r="C6413" i="5"/>
  <c r="C6412" i="5"/>
  <c r="C6411" i="5"/>
  <c r="C6410" i="5"/>
  <c r="C6409" i="5"/>
  <c r="C6408" i="5"/>
  <c r="C6407" i="5"/>
  <c r="C6406" i="5"/>
  <c r="C6405" i="5"/>
  <c r="C6404" i="5"/>
  <c r="C6403" i="5"/>
  <c r="C6402" i="5"/>
  <c r="C6401" i="5"/>
  <c r="C6400" i="5"/>
  <c r="C6399" i="5"/>
  <c r="C6398" i="5"/>
  <c r="C6397" i="5"/>
  <c r="C6396" i="5"/>
  <c r="C6395" i="5"/>
  <c r="C6394" i="5"/>
  <c r="C6393" i="5"/>
  <c r="C6392" i="5"/>
  <c r="C6391" i="5"/>
  <c r="C6390" i="5"/>
  <c r="C6389" i="5"/>
  <c r="C6388" i="5"/>
  <c r="C6387" i="5"/>
  <c r="C6386" i="5"/>
  <c r="C6385" i="5"/>
  <c r="C6384" i="5"/>
  <c r="C6383" i="5"/>
  <c r="C6382" i="5"/>
  <c r="C6381" i="5"/>
  <c r="C6380" i="5"/>
  <c r="C6379" i="5"/>
  <c r="C6378" i="5"/>
  <c r="C6377" i="5"/>
  <c r="C6376" i="5"/>
  <c r="C6375" i="5"/>
  <c r="C6374" i="5"/>
  <c r="C6373" i="5"/>
  <c r="C6372" i="5"/>
  <c r="C6371" i="5"/>
  <c r="C6370" i="5"/>
  <c r="C6369" i="5"/>
  <c r="C6368" i="5"/>
  <c r="C6367" i="5"/>
  <c r="C6366" i="5"/>
  <c r="C6365" i="5"/>
  <c r="C6364" i="5"/>
  <c r="C6363" i="5"/>
  <c r="C6362" i="5"/>
  <c r="C6361" i="5"/>
  <c r="C6360" i="5"/>
  <c r="C6359" i="5"/>
  <c r="C6358" i="5"/>
  <c r="C6357" i="5"/>
  <c r="C6356" i="5"/>
  <c r="C6355" i="5"/>
  <c r="C6354" i="5"/>
  <c r="C6353" i="5"/>
  <c r="C6352" i="5"/>
  <c r="C6351" i="5"/>
  <c r="C6350" i="5"/>
  <c r="C6349" i="5"/>
  <c r="C6348" i="5"/>
  <c r="C6347" i="5"/>
  <c r="C6346" i="5"/>
  <c r="C6345" i="5"/>
  <c r="C6344" i="5"/>
  <c r="C6343" i="5"/>
  <c r="C6342" i="5"/>
  <c r="C6341" i="5"/>
  <c r="C6340" i="5"/>
  <c r="C6339" i="5"/>
  <c r="C6338" i="5"/>
  <c r="C6337" i="5"/>
  <c r="C6336" i="5"/>
  <c r="C6335" i="5"/>
  <c r="C6334" i="5"/>
  <c r="C6333" i="5"/>
  <c r="C6332" i="5"/>
  <c r="C6331" i="5"/>
  <c r="C6330" i="5"/>
  <c r="C6329" i="5"/>
  <c r="C6328" i="5"/>
  <c r="C6327" i="5"/>
  <c r="C6326" i="5"/>
  <c r="C6325" i="5"/>
  <c r="C6324" i="5"/>
  <c r="C6323" i="5"/>
  <c r="C6322" i="5"/>
  <c r="C6321" i="5"/>
  <c r="C6320" i="5"/>
  <c r="C6319" i="5"/>
  <c r="C6318" i="5"/>
  <c r="C6317" i="5"/>
  <c r="C6316" i="5"/>
  <c r="C6315" i="5"/>
  <c r="C6314" i="5"/>
  <c r="C6313" i="5"/>
  <c r="C6312" i="5"/>
  <c r="C6311" i="5"/>
  <c r="C6310" i="5"/>
  <c r="C6309" i="5"/>
  <c r="C6308" i="5"/>
  <c r="C6307" i="5"/>
  <c r="C6306" i="5"/>
  <c r="C6305" i="5"/>
  <c r="C6304" i="5"/>
  <c r="C6303" i="5"/>
  <c r="C6302" i="5"/>
  <c r="C6301" i="5"/>
  <c r="C6300" i="5"/>
  <c r="C6299" i="5"/>
  <c r="C6298" i="5"/>
  <c r="C6297" i="5"/>
  <c r="C6296" i="5"/>
  <c r="C6295" i="5"/>
  <c r="C6294" i="5"/>
  <c r="C6293" i="5"/>
  <c r="C6292" i="5"/>
  <c r="C6291" i="5"/>
  <c r="C6290" i="5"/>
  <c r="C6289" i="5"/>
  <c r="C6288" i="5"/>
  <c r="C6287" i="5"/>
  <c r="C6286" i="5"/>
  <c r="C6285" i="5"/>
  <c r="C6284" i="5"/>
  <c r="C6283" i="5"/>
  <c r="C6282" i="5"/>
  <c r="C6281" i="5"/>
  <c r="C6280" i="5"/>
  <c r="C6279" i="5"/>
  <c r="C6278" i="5"/>
  <c r="C6277" i="5"/>
  <c r="C6276" i="5"/>
  <c r="C6275" i="5"/>
  <c r="C6274" i="5"/>
  <c r="C6273" i="5"/>
  <c r="C6272" i="5"/>
  <c r="C6271" i="5"/>
  <c r="C6270" i="5"/>
  <c r="C6269" i="5"/>
  <c r="C6268" i="5"/>
  <c r="C6267" i="5"/>
  <c r="C6266" i="5"/>
  <c r="C6265" i="5"/>
  <c r="C6264" i="5"/>
  <c r="C6263" i="5"/>
  <c r="C6262" i="5"/>
  <c r="C6261" i="5"/>
  <c r="C6260" i="5"/>
  <c r="C6259" i="5"/>
  <c r="C6258" i="5"/>
  <c r="C6257" i="5"/>
  <c r="C6256" i="5"/>
  <c r="C6255" i="5"/>
  <c r="C6254" i="5"/>
  <c r="C6253" i="5"/>
  <c r="C6252" i="5"/>
  <c r="C6251" i="5"/>
  <c r="C6250" i="5"/>
  <c r="C6249" i="5"/>
  <c r="C6248" i="5"/>
  <c r="C6247" i="5"/>
  <c r="C6246" i="5"/>
  <c r="C6245" i="5"/>
  <c r="C6244" i="5"/>
  <c r="C6243" i="5"/>
  <c r="C6242" i="5"/>
  <c r="C6241" i="5"/>
  <c r="C6240" i="5"/>
  <c r="C6239" i="5"/>
  <c r="C6238" i="5"/>
  <c r="C6237" i="5"/>
  <c r="C6236" i="5"/>
  <c r="C6235" i="5"/>
  <c r="C6234" i="5"/>
  <c r="C6233" i="5"/>
  <c r="C6232" i="5"/>
  <c r="C6231" i="5"/>
  <c r="C6230" i="5"/>
  <c r="C6229" i="5"/>
  <c r="C6228" i="5"/>
  <c r="C6227" i="5"/>
  <c r="C6226" i="5"/>
  <c r="C6225" i="5"/>
  <c r="C6224" i="5"/>
  <c r="C6223" i="5"/>
  <c r="C6222" i="5"/>
  <c r="C6221" i="5"/>
  <c r="C6220" i="5"/>
  <c r="C6219" i="5"/>
  <c r="C6218" i="5"/>
  <c r="C6217" i="5"/>
  <c r="C6216" i="5"/>
  <c r="C6215" i="5"/>
  <c r="C6214" i="5"/>
  <c r="C6213" i="5"/>
  <c r="C6212" i="5"/>
  <c r="C6211" i="5"/>
  <c r="C6210" i="5"/>
  <c r="C6209" i="5"/>
  <c r="C6208" i="5"/>
  <c r="C6207" i="5"/>
  <c r="C6206" i="5"/>
  <c r="C6205" i="5"/>
  <c r="C6204" i="5"/>
  <c r="C6203" i="5"/>
  <c r="C6202" i="5"/>
  <c r="C6201" i="5"/>
  <c r="C6200" i="5"/>
  <c r="C6199" i="5"/>
  <c r="C6198" i="5"/>
  <c r="C6197" i="5"/>
  <c r="C6196" i="5"/>
  <c r="C6195" i="5"/>
  <c r="C6194" i="5"/>
  <c r="C6193" i="5"/>
  <c r="C6192" i="5"/>
  <c r="C6191" i="5"/>
  <c r="C6190" i="5"/>
  <c r="C6189" i="5"/>
  <c r="C6188" i="5"/>
  <c r="C6187" i="5"/>
  <c r="C6186" i="5"/>
  <c r="C6185" i="5"/>
  <c r="C6184" i="5"/>
  <c r="C6183" i="5"/>
  <c r="C6182" i="5"/>
  <c r="C6181" i="5"/>
  <c r="C6180" i="5"/>
  <c r="C6179" i="5"/>
  <c r="C6178" i="5"/>
  <c r="C6177" i="5"/>
  <c r="C6176" i="5"/>
  <c r="C6175" i="5"/>
  <c r="C6174" i="5"/>
  <c r="C6173" i="5"/>
  <c r="C6172" i="5"/>
  <c r="C6171" i="5"/>
  <c r="C6170" i="5"/>
  <c r="C6169" i="5"/>
  <c r="C6168" i="5"/>
  <c r="C6167" i="5"/>
  <c r="C6166" i="5"/>
  <c r="C6165" i="5"/>
  <c r="C6164" i="5"/>
  <c r="C6163" i="5"/>
  <c r="C6162" i="5"/>
  <c r="C6161" i="5"/>
  <c r="C6160" i="5"/>
  <c r="C6159" i="5"/>
  <c r="C6158" i="5"/>
  <c r="C6157" i="5"/>
  <c r="C6156" i="5"/>
  <c r="C6155" i="5"/>
  <c r="C6154" i="5"/>
  <c r="C6153" i="5"/>
  <c r="C6152" i="5"/>
  <c r="C6151" i="5"/>
  <c r="C6150" i="5"/>
  <c r="C6149" i="5"/>
  <c r="C6148" i="5"/>
  <c r="C6147" i="5"/>
  <c r="C6146" i="5"/>
  <c r="C6145" i="5"/>
  <c r="C6144" i="5"/>
  <c r="C6143" i="5"/>
  <c r="C6142" i="5"/>
  <c r="C6141" i="5"/>
  <c r="C6140" i="5"/>
  <c r="C6139" i="5"/>
  <c r="C6138" i="5"/>
  <c r="C6137" i="5"/>
  <c r="C6136" i="5"/>
  <c r="C6135" i="5"/>
  <c r="C6134" i="5"/>
  <c r="C6133" i="5"/>
  <c r="C6132" i="5"/>
  <c r="C6131" i="5"/>
  <c r="C6130" i="5"/>
  <c r="C6129" i="5"/>
  <c r="C6128" i="5"/>
  <c r="C6127" i="5"/>
  <c r="C6126" i="5"/>
  <c r="C6125" i="5"/>
  <c r="C6124" i="5"/>
  <c r="C6123" i="5"/>
  <c r="C6122" i="5"/>
  <c r="C6121" i="5"/>
  <c r="C6120" i="5"/>
  <c r="C6119" i="5"/>
  <c r="C6118" i="5"/>
  <c r="C6117" i="5"/>
  <c r="C6116" i="5"/>
  <c r="C6115" i="5"/>
  <c r="C6114" i="5"/>
  <c r="C6113" i="5"/>
  <c r="C6112" i="5"/>
  <c r="C6111" i="5"/>
  <c r="C6110" i="5"/>
  <c r="C6109" i="5"/>
  <c r="C6108" i="5"/>
  <c r="C6107" i="5"/>
  <c r="C6106" i="5"/>
  <c r="C6105" i="5"/>
  <c r="C6104" i="5"/>
  <c r="C6103" i="5"/>
  <c r="C6102" i="5"/>
  <c r="C6101" i="5"/>
  <c r="C6100" i="5"/>
  <c r="C6099" i="5"/>
  <c r="C6098" i="5"/>
  <c r="C6097" i="5"/>
  <c r="C6096" i="5"/>
  <c r="C6095" i="5"/>
  <c r="C6094" i="5"/>
  <c r="C6093" i="5"/>
  <c r="C6092" i="5"/>
  <c r="C6091" i="5"/>
  <c r="C6090" i="5"/>
  <c r="C6089" i="5"/>
  <c r="C6088" i="5"/>
  <c r="C6087" i="5"/>
  <c r="C6086" i="5"/>
  <c r="C6085" i="5"/>
  <c r="C6084" i="5"/>
  <c r="C6083" i="5"/>
  <c r="C6082" i="5"/>
  <c r="C6081" i="5"/>
  <c r="C6080" i="5"/>
  <c r="C6079" i="5"/>
  <c r="C6078" i="5"/>
  <c r="C6077" i="5"/>
  <c r="C6076" i="5"/>
  <c r="C6075" i="5"/>
  <c r="C6074" i="5"/>
  <c r="C6073" i="5"/>
  <c r="C6072" i="5"/>
  <c r="C6071" i="5"/>
  <c r="C6070" i="5"/>
  <c r="C6069" i="5"/>
  <c r="C6068" i="5"/>
  <c r="C6067" i="5"/>
  <c r="C6066" i="5"/>
  <c r="C6065" i="5"/>
  <c r="C6064" i="5"/>
  <c r="C6063" i="5"/>
  <c r="C6062" i="5"/>
  <c r="C6061" i="5"/>
  <c r="C6060" i="5"/>
  <c r="C6059" i="5"/>
  <c r="C6058" i="5"/>
  <c r="C6057" i="5"/>
  <c r="C6056" i="5"/>
  <c r="C6055" i="5"/>
  <c r="C6054" i="5"/>
  <c r="C6053" i="5"/>
  <c r="C6052" i="5"/>
  <c r="C6051" i="5"/>
  <c r="C6050" i="5"/>
  <c r="C6049" i="5"/>
  <c r="C6048" i="5"/>
  <c r="C6047" i="5"/>
  <c r="C6046" i="5"/>
  <c r="C6045" i="5"/>
  <c r="C6044" i="5"/>
  <c r="C6043" i="5"/>
  <c r="C6042" i="5"/>
  <c r="C6041" i="5"/>
  <c r="C6040" i="5"/>
  <c r="C6039" i="5"/>
  <c r="C6038" i="5"/>
  <c r="C6037" i="5"/>
  <c r="C6036" i="5"/>
  <c r="C6035" i="5"/>
  <c r="C6034" i="5"/>
  <c r="C6033" i="5"/>
  <c r="C6032" i="5"/>
  <c r="C6031" i="5"/>
  <c r="C6030" i="5"/>
  <c r="C6029" i="5"/>
  <c r="C6028" i="5"/>
  <c r="C6027" i="5"/>
  <c r="C6026" i="5"/>
  <c r="C6025" i="5"/>
  <c r="C6024" i="5"/>
  <c r="C6023" i="5"/>
  <c r="C6022" i="5"/>
  <c r="C6021" i="5"/>
  <c r="C6020" i="5"/>
  <c r="C6019" i="5"/>
  <c r="C6018" i="5"/>
  <c r="C6017" i="5"/>
  <c r="C6016" i="5"/>
  <c r="C6015" i="5"/>
  <c r="C6014" i="5"/>
  <c r="C6013" i="5"/>
  <c r="C6012" i="5"/>
  <c r="C6011" i="5"/>
  <c r="C6010" i="5"/>
  <c r="C6009" i="5"/>
  <c r="C6008" i="5"/>
  <c r="C6007" i="5"/>
  <c r="C6006" i="5"/>
  <c r="C6005" i="5"/>
  <c r="C6004" i="5"/>
  <c r="C6003" i="5"/>
  <c r="C6002" i="5"/>
  <c r="C6001" i="5"/>
  <c r="C6000" i="5"/>
  <c r="C5999" i="5"/>
  <c r="C5998" i="5"/>
  <c r="C5997" i="5"/>
  <c r="C5996" i="5"/>
  <c r="C5995" i="5"/>
  <c r="C5994" i="5"/>
  <c r="C5993" i="5"/>
  <c r="C5992" i="5"/>
  <c r="C5991" i="5"/>
  <c r="C5990" i="5"/>
  <c r="C5989" i="5"/>
  <c r="C5988" i="5"/>
  <c r="C5987" i="5"/>
  <c r="C5986" i="5"/>
  <c r="C5985" i="5"/>
  <c r="C5984" i="5"/>
  <c r="C5983" i="5"/>
  <c r="C5982" i="5"/>
  <c r="C5981" i="5"/>
  <c r="C5980" i="5"/>
  <c r="C5979" i="5"/>
  <c r="C5978" i="5"/>
  <c r="C5977" i="5"/>
  <c r="C5976" i="5"/>
  <c r="C5975" i="5"/>
  <c r="C5974" i="5"/>
  <c r="C5973" i="5"/>
  <c r="C5972" i="5"/>
  <c r="C5971" i="5"/>
  <c r="C5970" i="5"/>
  <c r="C5969" i="5"/>
  <c r="C5968" i="5"/>
  <c r="C5967" i="5"/>
  <c r="C5966" i="5"/>
  <c r="C5965" i="5"/>
  <c r="C5964" i="5"/>
  <c r="C5963" i="5"/>
  <c r="C5962" i="5"/>
  <c r="C5961" i="5"/>
  <c r="C5960" i="5"/>
  <c r="C5959" i="5"/>
  <c r="C5958" i="5"/>
  <c r="C5957" i="5"/>
  <c r="C5956" i="5"/>
  <c r="C5955" i="5"/>
  <c r="C5954" i="5"/>
  <c r="C5953" i="5"/>
  <c r="C5952" i="5"/>
  <c r="C5951" i="5"/>
  <c r="C5950" i="5"/>
  <c r="C5949" i="5"/>
  <c r="C5948" i="5"/>
  <c r="C5947" i="5"/>
  <c r="C5946" i="5"/>
  <c r="C5945" i="5"/>
  <c r="C5944" i="5"/>
  <c r="C5943" i="5"/>
  <c r="C5942" i="5"/>
  <c r="C5941" i="5"/>
  <c r="C5940" i="5"/>
  <c r="C5939" i="5"/>
  <c r="C5938" i="5"/>
  <c r="C5937" i="5"/>
  <c r="C5936" i="5"/>
  <c r="C5935" i="5"/>
  <c r="C5934" i="5"/>
  <c r="C5933" i="5"/>
  <c r="C5932" i="5"/>
  <c r="C5931" i="5"/>
  <c r="C5930" i="5"/>
  <c r="C5929" i="5"/>
  <c r="C5928" i="5"/>
  <c r="C5927" i="5"/>
  <c r="C5926" i="5"/>
  <c r="C5925" i="5"/>
  <c r="C5924" i="5"/>
  <c r="C5923" i="5"/>
  <c r="C5922" i="5"/>
  <c r="C5921" i="5"/>
  <c r="C5920" i="5"/>
  <c r="C5919" i="5"/>
  <c r="C5918" i="5"/>
  <c r="C5917" i="5"/>
  <c r="C5916" i="5"/>
  <c r="C5915" i="5"/>
  <c r="C5914" i="5"/>
  <c r="C5913" i="5"/>
  <c r="C5912" i="5"/>
  <c r="C5911" i="5"/>
  <c r="C5910" i="5"/>
  <c r="C5909" i="5"/>
  <c r="C5908" i="5"/>
  <c r="C5907" i="5"/>
  <c r="C5906" i="5"/>
  <c r="C5905" i="5"/>
  <c r="C5904" i="5"/>
  <c r="C5903" i="5"/>
  <c r="C5902" i="5"/>
  <c r="C5901" i="5"/>
  <c r="C5900" i="5"/>
  <c r="C5899" i="5"/>
  <c r="C5898" i="5"/>
  <c r="C5897" i="5"/>
  <c r="C5896" i="5"/>
  <c r="C5895" i="5"/>
  <c r="C5894" i="5"/>
  <c r="C5893" i="5"/>
  <c r="C5892" i="5"/>
  <c r="C5891" i="5"/>
  <c r="C5890" i="5"/>
  <c r="C5889" i="5"/>
  <c r="C5888" i="5"/>
  <c r="C5887" i="5"/>
  <c r="C5886" i="5"/>
  <c r="C5885" i="5"/>
  <c r="C5884" i="5"/>
  <c r="C5883" i="5"/>
  <c r="C5882" i="5"/>
  <c r="C5881" i="5"/>
  <c r="C5880" i="5"/>
  <c r="C5879" i="5"/>
  <c r="C5878" i="5"/>
  <c r="C5877" i="5"/>
  <c r="C5876" i="5"/>
  <c r="C5875" i="5"/>
  <c r="C5874" i="5"/>
  <c r="C5873" i="5"/>
  <c r="C5872" i="5"/>
  <c r="C5871" i="5"/>
  <c r="C5870" i="5"/>
  <c r="C5869" i="5"/>
  <c r="C5868" i="5"/>
  <c r="C5867" i="5"/>
  <c r="C5866" i="5"/>
  <c r="C5865" i="5"/>
  <c r="C5864" i="5"/>
  <c r="C5863" i="5"/>
  <c r="C5862" i="5"/>
  <c r="C5861" i="5"/>
  <c r="C5860" i="5"/>
  <c r="C5859" i="5"/>
  <c r="C5858" i="5"/>
  <c r="C5857" i="5"/>
  <c r="C5856" i="5"/>
  <c r="C5855" i="5"/>
  <c r="C5854" i="5"/>
  <c r="C5853" i="5"/>
  <c r="C5852" i="5"/>
  <c r="C5851" i="5"/>
  <c r="C5850" i="5"/>
  <c r="C5849" i="5"/>
  <c r="C5848" i="5"/>
  <c r="C5847" i="5"/>
  <c r="C5846" i="5"/>
  <c r="C5845" i="5"/>
  <c r="C5844" i="5"/>
  <c r="C5843" i="5"/>
  <c r="C5842" i="5"/>
  <c r="C5841" i="5"/>
  <c r="C5840" i="5"/>
  <c r="C5839" i="5"/>
  <c r="C5838" i="5"/>
  <c r="C5837" i="5"/>
  <c r="C5836" i="5"/>
  <c r="C5835" i="5"/>
  <c r="C5834" i="5"/>
  <c r="C5833" i="5"/>
  <c r="C5832" i="5"/>
  <c r="C5831" i="5"/>
  <c r="C5830" i="5"/>
  <c r="C5829" i="5"/>
  <c r="C5828" i="5"/>
  <c r="C5827" i="5"/>
  <c r="C5826" i="5"/>
  <c r="C5825" i="5"/>
  <c r="C5824" i="5"/>
  <c r="C5823" i="5"/>
  <c r="C5822" i="5"/>
  <c r="C5821" i="5"/>
  <c r="C5820" i="5"/>
  <c r="C5819" i="5"/>
  <c r="C5818" i="5"/>
  <c r="C5817" i="5"/>
  <c r="C5816" i="5"/>
  <c r="C5815" i="5"/>
  <c r="C5814" i="5"/>
  <c r="C5813" i="5"/>
  <c r="C5812" i="5"/>
  <c r="C5811" i="5"/>
  <c r="C5810" i="5"/>
  <c r="C5809" i="5"/>
  <c r="C5808" i="5"/>
  <c r="C5807" i="5"/>
  <c r="C5806" i="5"/>
  <c r="C5805" i="5"/>
  <c r="C5804" i="5"/>
  <c r="C5803" i="5"/>
  <c r="C5802" i="5"/>
  <c r="C5801" i="5"/>
  <c r="C5800" i="5"/>
  <c r="C5799" i="5"/>
  <c r="C5798" i="5"/>
  <c r="C5797" i="5"/>
  <c r="C5796" i="5"/>
  <c r="C5795" i="5"/>
  <c r="C5794" i="5"/>
  <c r="C5793" i="5"/>
  <c r="C5792" i="5"/>
  <c r="C5791" i="5"/>
  <c r="C5790" i="5"/>
  <c r="C5789" i="5"/>
  <c r="C5788" i="5"/>
  <c r="C5787" i="5"/>
  <c r="C5786" i="5"/>
  <c r="C5785" i="5"/>
  <c r="C5784" i="5"/>
  <c r="C5783" i="5"/>
  <c r="C5782" i="5"/>
  <c r="C5781" i="5"/>
  <c r="C5780" i="5"/>
  <c r="C5779" i="5"/>
  <c r="C5778" i="5"/>
  <c r="C5777" i="5"/>
  <c r="C5776" i="5"/>
  <c r="C5775" i="5"/>
  <c r="C5774" i="5"/>
  <c r="C5773" i="5"/>
  <c r="C5772" i="5"/>
  <c r="C5771" i="5"/>
  <c r="C5770" i="5"/>
  <c r="C5769" i="5"/>
  <c r="C5768" i="5"/>
  <c r="C5767" i="5"/>
  <c r="C5766" i="5"/>
  <c r="C5765" i="5"/>
  <c r="C5764" i="5"/>
  <c r="C5763" i="5"/>
  <c r="C5762" i="5"/>
  <c r="C5761" i="5"/>
  <c r="C5760" i="5"/>
  <c r="C5759" i="5"/>
  <c r="C5758" i="5"/>
  <c r="C5757" i="5"/>
  <c r="C5756" i="5"/>
  <c r="C5755" i="5"/>
  <c r="C5754" i="5"/>
  <c r="C5753" i="5"/>
  <c r="C5752" i="5"/>
  <c r="C5751" i="5"/>
  <c r="C5750" i="5"/>
  <c r="C5749" i="5"/>
  <c r="C5748" i="5"/>
  <c r="C5747" i="5"/>
  <c r="C5746" i="5"/>
  <c r="C5745" i="5"/>
  <c r="C5744" i="5"/>
  <c r="C5743" i="5"/>
  <c r="C5742" i="5"/>
  <c r="C5741" i="5"/>
  <c r="C5740" i="5"/>
  <c r="C5739" i="5"/>
  <c r="C5738" i="5"/>
  <c r="C5737" i="5"/>
  <c r="C5736" i="5"/>
  <c r="C5735" i="5"/>
  <c r="C5734" i="5"/>
  <c r="C5733" i="5"/>
  <c r="C5732" i="5"/>
  <c r="C5731" i="5"/>
  <c r="C5730" i="5"/>
  <c r="C5729" i="5"/>
  <c r="C5728" i="5"/>
  <c r="C5727" i="5"/>
  <c r="C5726" i="5"/>
  <c r="C5725" i="5"/>
  <c r="C5724" i="5"/>
  <c r="C5723" i="5"/>
  <c r="C5722" i="5"/>
  <c r="C5721" i="5"/>
  <c r="C5720" i="5"/>
  <c r="C5719" i="5"/>
  <c r="C5718" i="5"/>
  <c r="C5717" i="5"/>
  <c r="C5716" i="5"/>
  <c r="C5715" i="5"/>
  <c r="C5714" i="5"/>
  <c r="C5713" i="5"/>
  <c r="C5712" i="5"/>
  <c r="C5711" i="5"/>
  <c r="C5710" i="5"/>
  <c r="C5709" i="5"/>
  <c r="C5708" i="5"/>
  <c r="C5707" i="5"/>
  <c r="C5706" i="5"/>
  <c r="C5705" i="5"/>
  <c r="C5704" i="5"/>
  <c r="C5703" i="5"/>
  <c r="C5702" i="5"/>
  <c r="C5701" i="5"/>
  <c r="C5700" i="5"/>
  <c r="C5699" i="5"/>
  <c r="C5698" i="5"/>
  <c r="C5697" i="5"/>
  <c r="C5696" i="5"/>
  <c r="C5695" i="5"/>
  <c r="C5694" i="5"/>
  <c r="C5693" i="5"/>
  <c r="C5692" i="5"/>
  <c r="C5691" i="5"/>
  <c r="C5690" i="5"/>
  <c r="C5689" i="5"/>
  <c r="C5688" i="5"/>
  <c r="C5687" i="5"/>
  <c r="C5686" i="5"/>
  <c r="C5685" i="5"/>
  <c r="C5684" i="5"/>
  <c r="C5683" i="5"/>
  <c r="C5682" i="5"/>
  <c r="C5681" i="5"/>
  <c r="C5680" i="5"/>
  <c r="C5679" i="5"/>
  <c r="C5678" i="5"/>
  <c r="C5677" i="5"/>
  <c r="C5676" i="5"/>
  <c r="C5675" i="5"/>
  <c r="C5674" i="5"/>
  <c r="C5673" i="5"/>
  <c r="C5672" i="5"/>
  <c r="C5671" i="5"/>
  <c r="C5670" i="5"/>
  <c r="C5669" i="5"/>
  <c r="C5668" i="5"/>
  <c r="C5667" i="5"/>
  <c r="C5666" i="5"/>
  <c r="C5665" i="5"/>
  <c r="C5664" i="5"/>
  <c r="C5663" i="5"/>
  <c r="C5662" i="5"/>
  <c r="C5661" i="5"/>
  <c r="C5660" i="5"/>
  <c r="C5659" i="5"/>
  <c r="C5658" i="5"/>
  <c r="C5657" i="5"/>
  <c r="C5656" i="5"/>
  <c r="C5655" i="5"/>
  <c r="C5654" i="5"/>
  <c r="C5653" i="5"/>
  <c r="C5652" i="5"/>
  <c r="C5651" i="5"/>
  <c r="C5650" i="5"/>
  <c r="C5649" i="5"/>
  <c r="C5648" i="5"/>
  <c r="C5647" i="5"/>
  <c r="C5646" i="5"/>
  <c r="C5645" i="5"/>
  <c r="C5644" i="5"/>
  <c r="C5643" i="5"/>
  <c r="C5642" i="5"/>
  <c r="C5641" i="5"/>
  <c r="C5640" i="5"/>
  <c r="C5639" i="5"/>
  <c r="C5638" i="5"/>
  <c r="C5637" i="5"/>
  <c r="C5636" i="5"/>
  <c r="C5635" i="5"/>
  <c r="C5634" i="5"/>
  <c r="C5633" i="5"/>
  <c r="C5632" i="5"/>
  <c r="C5631" i="5"/>
  <c r="C5630" i="5"/>
  <c r="C5629" i="5"/>
  <c r="C5628" i="5"/>
  <c r="C5627" i="5"/>
  <c r="C5626" i="5"/>
  <c r="C5625" i="5"/>
  <c r="C5624" i="5"/>
  <c r="C5623" i="5"/>
  <c r="C5622" i="5"/>
  <c r="C5621" i="5"/>
  <c r="C5620" i="5"/>
  <c r="C5619" i="5"/>
  <c r="C5618" i="5"/>
  <c r="C5617" i="5"/>
  <c r="C5616" i="5"/>
  <c r="C5615" i="5"/>
  <c r="C5614" i="5"/>
  <c r="C5613" i="5"/>
  <c r="C5612" i="5"/>
  <c r="C5611" i="5"/>
  <c r="C5610" i="5"/>
  <c r="C5609" i="5"/>
  <c r="C5608" i="5"/>
  <c r="C5607" i="5"/>
  <c r="C5606" i="5"/>
  <c r="C5605" i="5"/>
  <c r="C5604" i="5"/>
  <c r="C5603" i="5"/>
  <c r="C5602" i="5"/>
  <c r="C5601" i="5"/>
  <c r="C5600" i="5"/>
  <c r="C5599" i="5"/>
  <c r="C5598" i="5"/>
  <c r="C5597" i="5"/>
  <c r="C5596" i="5"/>
  <c r="C5595" i="5"/>
  <c r="C5594" i="5"/>
  <c r="C5593" i="5"/>
  <c r="C5592" i="5"/>
  <c r="C5591" i="5"/>
  <c r="C5590" i="5"/>
  <c r="C5589" i="5"/>
  <c r="C5588" i="5"/>
  <c r="C5587" i="5"/>
  <c r="C5586" i="5"/>
  <c r="C5585" i="5"/>
  <c r="C5584" i="5"/>
  <c r="C5583" i="5"/>
  <c r="C5582" i="5"/>
  <c r="C5581" i="5"/>
  <c r="C5580" i="5"/>
  <c r="C5579" i="5"/>
  <c r="C5578" i="5"/>
  <c r="C5577" i="5"/>
  <c r="C5576" i="5"/>
  <c r="C5575" i="5"/>
  <c r="C5574" i="5"/>
  <c r="C5573" i="5"/>
  <c r="C5572" i="5"/>
  <c r="C5571" i="5"/>
  <c r="C5570" i="5"/>
  <c r="C5569" i="5"/>
  <c r="C5568" i="5"/>
  <c r="C5567" i="5"/>
  <c r="C5566" i="5"/>
  <c r="C5565" i="5"/>
  <c r="C5564" i="5"/>
  <c r="C5563" i="5"/>
  <c r="C5562" i="5"/>
  <c r="C5561" i="5"/>
  <c r="C5560" i="5"/>
  <c r="C5559" i="5"/>
  <c r="C5558" i="5"/>
  <c r="C5557" i="5"/>
  <c r="C5556" i="5"/>
  <c r="C5555" i="5"/>
  <c r="C5554" i="5"/>
  <c r="C5553" i="5"/>
  <c r="C5552" i="5"/>
  <c r="C5551" i="5"/>
  <c r="C5550" i="5"/>
  <c r="C5549" i="5"/>
  <c r="C5548" i="5"/>
  <c r="C5547" i="5"/>
  <c r="C5546" i="5"/>
  <c r="C5545" i="5"/>
  <c r="C5544" i="5"/>
  <c r="C5543" i="5"/>
  <c r="C5542" i="5"/>
  <c r="C5541" i="5"/>
  <c r="C5540" i="5"/>
  <c r="C5539" i="5"/>
  <c r="C5538" i="5"/>
  <c r="C5537" i="5"/>
  <c r="C5536" i="5"/>
  <c r="C5535" i="5"/>
  <c r="C5534" i="5"/>
  <c r="C5533" i="5"/>
  <c r="C5532" i="5"/>
  <c r="C5531" i="5"/>
  <c r="C5530" i="5"/>
  <c r="C5529" i="5"/>
  <c r="C5528" i="5"/>
  <c r="C5527" i="5"/>
  <c r="C5526" i="5"/>
  <c r="C5525" i="5"/>
  <c r="C5524" i="5"/>
  <c r="C5523" i="5"/>
  <c r="C5522" i="5"/>
  <c r="C5521" i="5"/>
  <c r="C5520" i="5"/>
  <c r="C5519" i="5"/>
  <c r="C5518" i="5"/>
  <c r="C5517" i="5"/>
  <c r="C5516" i="5"/>
  <c r="C5515" i="5"/>
  <c r="C5514" i="5"/>
  <c r="C5513" i="5"/>
  <c r="C5512" i="5"/>
  <c r="C5511" i="5"/>
  <c r="C5510" i="5"/>
  <c r="C5509" i="5"/>
  <c r="C5508" i="5"/>
  <c r="C5507" i="5"/>
  <c r="C5506" i="5"/>
  <c r="C5505" i="5"/>
  <c r="C5504" i="5"/>
  <c r="C5503" i="5"/>
  <c r="C5502" i="5"/>
  <c r="C5501" i="5"/>
  <c r="C5500" i="5"/>
  <c r="C5499" i="5"/>
  <c r="C5498" i="5"/>
  <c r="C5497" i="5"/>
  <c r="C5496" i="5"/>
  <c r="C5495" i="5"/>
  <c r="C5494" i="5"/>
  <c r="C5493" i="5"/>
  <c r="C5492" i="5"/>
  <c r="C5491" i="5"/>
  <c r="C5490" i="5"/>
  <c r="C5489" i="5"/>
  <c r="C5488" i="5"/>
  <c r="C5487" i="5"/>
  <c r="C5486" i="5"/>
  <c r="C5485" i="5"/>
  <c r="C5484" i="5"/>
  <c r="C5483" i="5"/>
  <c r="C5482" i="5"/>
  <c r="C5481" i="5"/>
  <c r="C5480" i="5"/>
  <c r="C5479" i="5"/>
  <c r="C5478" i="5"/>
  <c r="C5477" i="5"/>
  <c r="C5476" i="5"/>
  <c r="C5475" i="5"/>
  <c r="C5474" i="5"/>
  <c r="C5473" i="5"/>
  <c r="C5472" i="5"/>
  <c r="C5471" i="5"/>
  <c r="C5470" i="5"/>
  <c r="C5469" i="5"/>
  <c r="C5468" i="5"/>
  <c r="C5467" i="5"/>
  <c r="C5466" i="5"/>
  <c r="C5465" i="5"/>
  <c r="C5464" i="5"/>
  <c r="C5463" i="5"/>
  <c r="C5462" i="5"/>
  <c r="C5461" i="5"/>
  <c r="C5460" i="5"/>
  <c r="C5459" i="5"/>
  <c r="C5458" i="5"/>
  <c r="C5457" i="5"/>
  <c r="C5456" i="5"/>
  <c r="C5455" i="5"/>
  <c r="C5454" i="5"/>
  <c r="C5453" i="5"/>
  <c r="C5452" i="5"/>
  <c r="C5451" i="5"/>
  <c r="C5450" i="5"/>
  <c r="C5449" i="5"/>
  <c r="C5448" i="5"/>
  <c r="C5447" i="5"/>
  <c r="C5446" i="5"/>
  <c r="C5445" i="5"/>
  <c r="C5444" i="5"/>
  <c r="C5443" i="5"/>
  <c r="C5442" i="5"/>
  <c r="C5441" i="5"/>
  <c r="C5440" i="5"/>
  <c r="C5439" i="5"/>
  <c r="C5438" i="5"/>
  <c r="C5437" i="5"/>
  <c r="C5436" i="5"/>
  <c r="C5435" i="5"/>
  <c r="C5434" i="5"/>
  <c r="C5433" i="5"/>
  <c r="C5432" i="5"/>
  <c r="C5431" i="5"/>
  <c r="C5430" i="5"/>
  <c r="C5429" i="5"/>
  <c r="C5428" i="5"/>
  <c r="C5427" i="5"/>
  <c r="C5426" i="5"/>
  <c r="C5425" i="5"/>
  <c r="C5424" i="5"/>
  <c r="C5423" i="5"/>
  <c r="C5422" i="5"/>
  <c r="C5421" i="5"/>
  <c r="C5420" i="5"/>
  <c r="C5419" i="5"/>
  <c r="C5418" i="5"/>
  <c r="C5417" i="5"/>
  <c r="C5416" i="5"/>
  <c r="C5415" i="5"/>
  <c r="C5414" i="5"/>
  <c r="C5413" i="5"/>
  <c r="C5412" i="5"/>
  <c r="C5411" i="5"/>
  <c r="C5410" i="5"/>
  <c r="C5409" i="5"/>
  <c r="C5408" i="5"/>
  <c r="C5407" i="5"/>
  <c r="C5406" i="5"/>
  <c r="C5405" i="5"/>
  <c r="C5404" i="5"/>
  <c r="C5403" i="5"/>
  <c r="C5402" i="5"/>
  <c r="C5401" i="5"/>
  <c r="C5400" i="5"/>
  <c r="C5399" i="5"/>
  <c r="C5398" i="5"/>
  <c r="C5397" i="5"/>
  <c r="C5396" i="5"/>
  <c r="C5395" i="5"/>
  <c r="C5394" i="5"/>
  <c r="C5393" i="5"/>
  <c r="C5392" i="5"/>
  <c r="C5391" i="5"/>
  <c r="C5390" i="5"/>
  <c r="C5389" i="5"/>
  <c r="C5388" i="5"/>
  <c r="C5387" i="5"/>
  <c r="C5386" i="5"/>
  <c r="C5385" i="5"/>
  <c r="C5384" i="5"/>
  <c r="C5383" i="5"/>
  <c r="C5382" i="5"/>
  <c r="C5381" i="5"/>
  <c r="C5380" i="5"/>
  <c r="C5379" i="5"/>
  <c r="C5378" i="5"/>
  <c r="C5377" i="5"/>
  <c r="C5376" i="5"/>
  <c r="C5375" i="5"/>
  <c r="C5374" i="5"/>
  <c r="C5373" i="5"/>
  <c r="C5372" i="5"/>
  <c r="C5371" i="5"/>
  <c r="C5370" i="5"/>
  <c r="C5369" i="5"/>
  <c r="C5368" i="5"/>
  <c r="C5367" i="5"/>
  <c r="C5366" i="5"/>
  <c r="C5365" i="5"/>
  <c r="C5364" i="5"/>
  <c r="C5363" i="5"/>
  <c r="C5362" i="5"/>
  <c r="C5361" i="5"/>
  <c r="C5360" i="5"/>
  <c r="C5359" i="5"/>
  <c r="C5358" i="5"/>
  <c r="C5357" i="5"/>
  <c r="C5356" i="5"/>
  <c r="C5355" i="5"/>
  <c r="C5354" i="5"/>
  <c r="C5353" i="5"/>
  <c r="C5352" i="5"/>
  <c r="C5351" i="5"/>
  <c r="C5350" i="5"/>
  <c r="C5349" i="5"/>
  <c r="C5348" i="5"/>
  <c r="C5347" i="5"/>
  <c r="C5346" i="5"/>
  <c r="C5345" i="5"/>
  <c r="C5344" i="5"/>
  <c r="C5343" i="5"/>
  <c r="C5342" i="5"/>
  <c r="C5341" i="5"/>
  <c r="C5340" i="5"/>
  <c r="C5339" i="5"/>
  <c r="C5338" i="5"/>
  <c r="C5337" i="5"/>
  <c r="C5336" i="5"/>
  <c r="C5335" i="5"/>
  <c r="C5334" i="5"/>
  <c r="C5333" i="5"/>
  <c r="C5332" i="5"/>
  <c r="C5331" i="5"/>
  <c r="C5330" i="5"/>
  <c r="C5329" i="5"/>
  <c r="C5328" i="5"/>
  <c r="C5327" i="5"/>
  <c r="C5326" i="5"/>
  <c r="C5325" i="5"/>
  <c r="C5324" i="5"/>
  <c r="C5323" i="5"/>
  <c r="C5322" i="5"/>
  <c r="C5321" i="5"/>
  <c r="C5320" i="5"/>
  <c r="C5319" i="5"/>
  <c r="C5318" i="5"/>
  <c r="C5317" i="5"/>
  <c r="C5316" i="5"/>
  <c r="C5315" i="5"/>
  <c r="C5314" i="5"/>
  <c r="C5313" i="5"/>
  <c r="C5312" i="5"/>
  <c r="C5311" i="5"/>
  <c r="C5310" i="5"/>
  <c r="C5309" i="5"/>
  <c r="C5308" i="5"/>
  <c r="C5307" i="5"/>
  <c r="C5306" i="5"/>
  <c r="C5305" i="5"/>
  <c r="C5304" i="5"/>
  <c r="C5303" i="5"/>
  <c r="C5302" i="5"/>
  <c r="C5301" i="5"/>
  <c r="C5300" i="5"/>
  <c r="C5299" i="5"/>
  <c r="C5298" i="5"/>
  <c r="C5297" i="5"/>
  <c r="C5296" i="5"/>
  <c r="C5295" i="5"/>
  <c r="C5294" i="5"/>
  <c r="C5293" i="5"/>
  <c r="C5292" i="5"/>
  <c r="C5291" i="5"/>
  <c r="C5290" i="5"/>
  <c r="C5289" i="5"/>
  <c r="C5288" i="5"/>
  <c r="C5287" i="5"/>
  <c r="C5286" i="5"/>
  <c r="C5285" i="5"/>
  <c r="C5284" i="5"/>
  <c r="C5283" i="5"/>
  <c r="C5282" i="5"/>
  <c r="C5281" i="5"/>
  <c r="C5280" i="5"/>
  <c r="C5279" i="5"/>
  <c r="C5278" i="5"/>
  <c r="C5277" i="5"/>
  <c r="C5276" i="5"/>
  <c r="C5275" i="5"/>
  <c r="C5274" i="5"/>
  <c r="C5273" i="5"/>
  <c r="C5272" i="5"/>
  <c r="C5271" i="5"/>
  <c r="C5270" i="5"/>
  <c r="C5269" i="5"/>
  <c r="C5268" i="5"/>
  <c r="C5267" i="5"/>
  <c r="C5266" i="5"/>
  <c r="C5265" i="5"/>
  <c r="C5264" i="5"/>
  <c r="C5263" i="5"/>
  <c r="C5262" i="5"/>
  <c r="C5261" i="5"/>
  <c r="C5260" i="5"/>
  <c r="C5259" i="5"/>
  <c r="C5258" i="5"/>
  <c r="C5257" i="5"/>
  <c r="C5256" i="5"/>
  <c r="C5255" i="5"/>
  <c r="C5254" i="5"/>
  <c r="C5253" i="5"/>
  <c r="C5252" i="5"/>
  <c r="C5251" i="5"/>
  <c r="C5250" i="5"/>
  <c r="C5249" i="5"/>
  <c r="C5248" i="5"/>
  <c r="C5247" i="5"/>
  <c r="C5246" i="5"/>
  <c r="C5245" i="5"/>
  <c r="C5244" i="5"/>
  <c r="C5243" i="5"/>
  <c r="C5242" i="5"/>
  <c r="C5241" i="5"/>
  <c r="C5240" i="5"/>
  <c r="C5239" i="5"/>
  <c r="C5238" i="5"/>
  <c r="C5237" i="5"/>
  <c r="C5236" i="5"/>
  <c r="C5235" i="5"/>
  <c r="C5234" i="5"/>
  <c r="C5233" i="5"/>
  <c r="C5232" i="5"/>
  <c r="C5231" i="5"/>
  <c r="C5230" i="5"/>
  <c r="C5229" i="5"/>
  <c r="C5228" i="5"/>
  <c r="C5227" i="5"/>
  <c r="C5226" i="5"/>
  <c r="C5225" i="5"/>
  <c r="C5224" i="5"/>
  <c r="C5223" i="5"/>
  <c r="C5222" i="5"/>
  <c r="C5221" i="5"/>
  <c r="C5220" i="5"/>
  <c r="C5219" i="5"/>
  <c r="C5218" i="5"/>
  <c r="C5217" i="5"/>
  <c r="C5216" i="5"/>
  <c r="C5215" i="5"/>
  <c r="C5214" i="5"/>
  <c r="C5213" i="5"/>
  <c r="C5212" i="5"/>
  <c r="C5211" i="5"/>
  <c r="C5210" i="5"/>
  <c r="C5209" i="5"/>
  <c r="C5208" i="5"/>
  <c r="C5207" i="5"/>
  <c r="C5206" i="5"/>
  <c r="C5205" i="5"/>
  <c r="C5204" i="5"/>
  <c r="C5203" i="5"/>
  <c r="C5202" i="5"/>
  <c r="C5201" i="5"/>
  <c r="C5200" i="5"/>
  <c r="C5199" i="5"/>
  <c r="C5198" i="5"/>
  <c r="C5197" i="5"/>
  <c r="C5196" i="5"/>
  <c r="C5195" i="5"/>
  <c r="C5194" i="5"/>
  <c r="C5193" i="5"/>
  <c r="C5192" i="5"/>
  <c r="C5191" i="5"/>
  <c r="C5190" i="5"/>
  <c r="C5189" i="5"/>
  <c r="C5188" i="5"/>
  <c r="C5187" i="5"/>
  <c r="C5186" i="5"/>
  <c r="C5185" i="5"/>
  <c r="C5184" i="5"/>
  <c r="C5183" i="5"/>
  <c r="C5182" i="5"/>
  <c r="C5181" i="5"/>
  <c r="C5180" i="5"/>
  <c r="C5179" i="5"/>
  <c r="C5178" i="5"/>
  <c r="C5177" i="5"/>
  <c r="C5176" i="5"/>
  <c r="C5175" i="5"/>
  <c r="C5174" i="5"/>
  <c r="C5173" i="5"/>
  <c r="C5172" i="5"/>
  <c r="C5171" i="5"/>
  <c r="C5170" i="5"/>
  <c r="C5169" i="5"/>
  <c r="C5168" i="5"/>
  <c r="C5167" i="5"/>
  <c r="C5166" i="5"/>
  <c r="C5165" i="5"/>
  <c r="C5164" i="5"/>
  <c r="C5163" i="5"/>
  <c r="C5162" i="5"/>
  <c r="C5161" i="5"/>
  <c r="C5160" i="5"/>
  <c r="C5159" i="5"/>
  <c r="C5158" i="5"/>
  <c r="C5157" i="5"/>
  <c r="C5156" i="5"/>
  <c r="C5155" i="5"/>
  <c r="C5154" i="5"/>
  <c r="C5153" i="5"/>
  <c r="C5152" i="5"/>
  <c r="C5151" i="5"/>
  <c r="C5150" i="5"/>
  <c r="C5149" i="5"/>
  <c r="C5148" i="5"/>
  <c r="C5147" i="5"/>
  <c r="C5146" i="5"/>
  <c r="C5145" i="5"/>
  <c r="C5144" i="5"/>
  <c r="C5143" i="5"/>
  <c r="C5142" i="5"/>
  <c r="C5141" i="5"/>
  <c r="C5140" i="5"/>
  <c r="C5139" i="5"/>
  <c r="C5138" i="5"/>
  <c r="C5137" i="5"/>
  <c r="C5136" i="5"/>
  <c r="C5135" i="5"/>
  <c r="C5134" i="5"/>
  <c r="C5133" i="5"/>
  <c r="C5132" i="5"/>
  <c r="C5131" i="5"/>
  <c r="C5130" i="5"/>
  <c r="C5129" i="5"/>
  <c r="C5128" i="5"/>
  <c r="C5127" i="5"/>
  <c r="C5126" i="5"/>
  <c r="C5125" i="5"/>
  <c r="C5124" i="5"/>
  <c r="C5123" i="5"/>
  <c r="C5122" i="5"/>
  <c r="C5121" i="5"/>
  <c r="C5120" i="5"/>
  <c r="C5119" i="5"/>
  <c r="C5118" i="5"/>
  <c r="C5117" i="5"/>
  <c r="C5116" i="5"/>
  <c r="C5115" i="5"/>
  <c r="C5114" i="5"/>
  <c r="C5113" i="5"/>
  <c r="C5112" i="5"/>
  <c r="C5111" i="5"/>
  <c r="C5110" i="5"/>
  <c r="C5109" i="5"/>
  <c r="C5108" i="5"/>
  <c r="C5107" i="5"/>
  <c r="C5106" i="5"/>
  <c r="C5105" i="5"/>
  <c r="C5104" i="5"/>
  <c r="C5103" i="5"/>
  <c r="C5102" i="5"/>
  <c r="C5101" i="5"/>
  <c r="C5100" i="5"/>
  <c r="C5099" i="5"/>
  <c r="C5098" i="5"/>
  <c r="C5097" i="5"/>
  <c r="C5096" i="5"/>
  <c r="C5095" i="5"/>
  <c r="C5094" i="5"/>
  <c r="C5093" i="5"/>
  <c r="C5092" i="5"/>
  <c r="C5091" i="5"/>
  <c r="C5090" i="5"/>
  <c r="C5089" i="5"/>
  <c r="C5088" i="5"/>
  <c r="C5087" i="5"/>
  <c r="C5086" i="5"/>
  <c r="C5085" i="5"/>
  <c r="C5084" i="5"/>
  <c r="C5083" i="5"/>
  <c r="C5082" i="5"/>
  <c r="C5081" i="5"/>
  <c r="C5080" i="5"/>
  <c r="C5079" i="5"/>
  <c r="C5078" i="5"/>
  <c r="C5077" i="5"/>
  <c r="C5076" i="5"/>
  <c r="C5075" i="5"/>
  <c r="C5074" i="5"/>
  <c r="C5073" i="5"/>
  <c r="C5072" i="5"/>
  <c r="C5071" i="5"/>
  <c r="C5070" i="5"/>
  <c r="C5069" i="5"/>
  <c r="C5068" i="5"/>
  <c r="C5067" i="5"/>
  <c r="C5066" i="5"/>
  <c r="C5065" i="5"/>
  <c r="C5064" i="5"/>
  <c r="C5063" i="5"/>
  <c r="C5062" i="5"/>
  <c r="C5061" i="5"/>
  <c r="C5060" i="5"/>
  <c r="C5059" i="5"/>
  <c r="C5058" i="5"/>
  <c r="C5057" i="5"/>
  <c r="C5056" i="5"/>
  <c r="C5055" i="5"/>
  <c r="C5054" i="5"/>
  <c r="C5053" i="5"/>
  <c r="C5052" i="5"/>
  <c r="C5051" i="5"/>
  <c r="C5050" i="5"/>
  <c r="C5049" i="5"/>
  <c r="C5048" i="5"/>
  <c r="C5047" i="5"/>
  <c r="C5046" i="5"/>
  <c r="C5045" i="5"/>
  <c r="C5044" i="5"/>
  <c r="C5043" i="5"/>
  <c r="C5042" i="5"/>
  <c r="C5041" i="5"/>
  <c r="C5040" i="5"/>
  <c r="C5039" i="5"/>
  <c r="C5038" i="5"/>
  <c r="C5037" i="5"/>
  <c r="C5036" i="5"/>
  <c r="C5035" i="5"/>
  <c r="C5034" i="5"/>
  <c r="C5033" i="5"/>
  <c r="C5032" i="5"/>
  <c r="C5031" i="5"/>
  <c r="C5030" i="5"/>
  <c r="C5029" i="5"/>
  <c r="C5028" i="5"/>
  <c r="C5027" i="5"/>
  <c r="C5026" i="5"/>
  <c r="C5025" i="5"/>
  <c r="C5024" i="5"/>
  <c r="C5023" i="5"/>
  <c r="C5022" i="5"/>
  <c r="C5021" i="5"/>
  <c r="C5020" i="5"/>
  <c r="C5019" i="5"/>
  <c r="C5018" i="5"/>
  <c r="C5017" i="5"/>
  <c r="C5016" i="5"/>
  <c r="C5015" i="5"/>
  <c r="C5014" i="5"/>
  <c r="C5013" i="5"/>
  <c r="C5012" i="5"/>
  <c r="C5011" i="5"/>
  <c r="C5010" i="5"/>
  <c r="C5009" i="5"/>
  <c r="C5008" i="5"/>
  <c r="C5007" i="5"/>
  <c r="C5006" i="5"/>
  <c r="C5005" i="5"/>
  <c r="C5004" i="5"/>
  <c r="C5003" i="5"/>
  <c r="C5002" i="5"/>
  <c r="C5001" i="5"/>
  <c r="C5000" i="5"/>
  <c r="C4999" i="5"/>
  <c r="C4998" i="5"/>
  <c r="C4997" i="5"/>
  <c r="C4996" i="5"/>
  <c r="C4995" i="5"/>
  <c r="C4994" i="5"/>
  <c r="C4993" i="5"/>
  <c r="C4992" i="5"/>
  <c r="C4991" i="5"/>
  <c r="C4990" i="5"/>
  <c r="C4989" i="5"/>
  <c r="C4988" i="5"/>
  <c r="C4987" i="5"/>
  <c r="C4986" i="5"/>
  <c r="C4985" i="5"/>
  <c r="C4984" i="5"/>
  <c r="C4983" i="5"/>
  <c r="C4982" i="5"/>
  <c r="C4981" i="5"/>
  <c r="C4980" i="5"/>
  <c r="C4979" i="5"/>
  <c r="C4978" i="5"/>
  <c r="C4977" i="5"/>
  <c r="C4976" i="5"/>
  <c r="C4975" i="5"/>
  <c r="C4974" i="5"/>
  <c r="C4973" i="5"/>
  <c r="C4972" i="5"/>
  <c r="C4971" i="5"/>
  <c r="C4970" i="5"/>
  <c r="C4969" i="5"/>
  <c r="C4968" i="5"/>
  <c r="C4967" i="5"/>
  <c r="C4966" i="5"/>
  <c r="C4965" i="5"/>
  <c r="C4964" i="5"/>
  <c r="C4963" i="5"/>
  <c r="C4962" i="5"/>
  <c r="C4961" i="5"/>
  <c r="C4960" i="5"/>
  <c r="C4959" i="5"/>
  <c r="C4958" i="5"/>
  <c r="C4957" i="5"/>
  <c r="C4956" i="5"/>
  <c r="C4955" i="5"/>
  <c r="C4954" i="5"/>
  <c r="C4953" i="5"/>
  <c r="C4952" i="5"/>
  <c r="C4951" i="5"/>
  <c r="C4950" i="5"/>
  <c r="C4949" i="5"/>
  <c r="C4948" i="5"/>
  <c r="C4947" i="5"/>
  <c r="C4946" i="5"/>
  <c r="C4945" i="5"/>
  <c r="C4944" i="5"/>
  <c r="C4943" i="5"/>
  <c r="C4942" i="5"/>
  <c r="C4941" i="5"/>
  <c r="C4940" i="5"/>
  <c r="C4939" i="5"/>
  <c r="C4938" i="5"/>
  <c r="C4937" i="5"/>
  <c r="C4936" i="5"/>
  <c r="C4935" i="5"/>
  <c r="C4934" i="5"/>
  <c r="C4933" i="5"/>
  <c r="C4932" i="5"/>
  <c r="C4931" i="5"/>
  <c r="C4930" i="5"/>
  <c r="C4929" i="5"/>
  <c r="C4928" i="5"/>
  <c r="C4927" i="5"/>
  <c r="C4926" i="5"/>
  <c r="C4925" i="5"/>
  <c r="C4924" i="5"/>
  <c r="C4923" i="5"/>
  <c r="C4922" i="5"/>
  <c r="C4921" i="5"/>
  <c r="C4920" i="5"/>
  <c r="C4919" i="5"/>
  <c r="C4918" i="5"/>
  <c r="C4917" i="5"/>
  <c r="C4916" i="5"/>
  <c r="C4915" i="5"/>
  <c r="C4914" i="5"/>
  <c r="C4913" i="5"/>
  <c r="C4912" i="5"/>
  <c r="C4911" i="5"/>
  <c r="C4910" i="5"/>
  <c r="C4909" i="5"/>
  <c r="C4908" i="5"/>
  <c r="C4907" i="5"/>
  <c r="C4906" i="5"/>
  <c r="C4905" i="5"/>
  <c r="C4904" i="5"/>
  <c r="C4903" i="5"/>
  <c r="C4902" i="5"/>
  <c r="C4901" i="5"/>
  <c r="C4900" i="5"/>
  <c r="C4899" i="5"/>
  <c r="C4898" i="5"/>
  <c r="C4897" i="5"/>
  <c r="C4896" i="5"/>
  <c r="C4895" i="5"/>
  <c r="C4894" i="5"/>
  <c r="C4893" i="5"/>
  <c r="C4892" i="5"/>
  <c r="C4891" i="5"/>
  <c r="C4890" i="5"/>
  <c r="C4889" i="5"/>
  <c r="C4888" i="5"/>
  <c r="C4887" i="5"/>
  <c r="C4886" i="5"/>
  <c r="C4885" i="5"/>
  <c r="C4884" i="5"/>
  <c r="C4883" i="5"/>
  <c r="C4882" i="5"/>
  <c r="C4881" i="5"/>
  <c r="C4880" i="5"/>
  <c r="C4879" i="5"/>
  <c r="C4878" i="5"/>
  <c r="C4877" i="5"/>
  <c r="C4876" i="5"/>
  <c r="C4875" i="5"/>
  <c r="C4874" i="5"/>
  <c r="C4873" i="5"/>
  <c r="C4872" i="5"/>
  <c r="C4871" i="5"/>
  <c r="C4870" i="5"/>
  <c r="C4869" i="5"/>
  <c r="C4868" i="5"/>
  <c r="C4867" i="5"/>
  <c r="C4866" i="5"/>
  <c r="C4865" i="5"/>
  <c r="C4864" i="5"/>
  <c r="C4863" i="5"/>
  <c r="C4862" i="5"/>
  <c r="C4861" i="5"/>
  <c r="C4860" i="5"/>
  <c r="C4859" i="5"/>
  <c r="C4858" i="5"/>
  <c r="C4857" i="5"/>
  <c r="C4856" i="5"/>
  <c r="C4855" i="5"/>
  <c r="C4854" i="5"/>
  <c r="C4853" i="5"/>
  <c r="C4852" i="5"/>
  <c r="C4851" i="5"/>
  <c r="C4850" i="5"/>
  <c r="C4849" i="5"/>
  <c r="C4848" i="5"/>
  <c r="C4847" i="5"/>
  <c r="C4846" i="5"/>
  <c r="C4845" i="5"/>
  <c r="C4844" i="5"/>
  <c r="C4843" i="5"/>
  <c r="C4842" i="5"/>
  <c r="C4841" i="5"/>
  <c r="C4840" i="5"/>
  <c r="C4839" i="5"/>
  <c r="C4838" i="5"/>
  <c r="C4837" i="5"/>
  <c r="C4836" i="5"/>
  <c r="C4835" i="5"/>
  <c r="C4834" i="5"/>
  <c r="C4833" i="5"/>
  <c r="C4832" i="5"/>
  <c r="C4831" i="5"/>
  <c r="C4830" i="5"/>
  <c r="C4829" i="5"/>
  <c r="C4828" i="5"/>
  <c r="C4827" i="5"/>
  <c r="C4826" i="5"/>
  <c r="C4825" i="5"/>
  <c r="C4824" i="5"/>
  <c r="C4823" i="5"/>
  <c r="C4822" i="5"/>
  <c r="C4821" i="5"/>
  <c r="C4820" i="5"/>
  <c r="C4819" i="5"/>
  <c r="C4818" i="5"/>
  <c r="C4817" i="5"/>
  <c r="C4816" i="5"/>
  <c r="C4815" i="5"/>
  <c r="C4814" i="5"/>
  <c r="C4813" i="5"/>
  <c r="C4812" i="5"/>
  <c r="C4811" i="5"/>
  <c r="C4810" i="5"/>
  <c r="C4809" i="5"/>
  <c r="C4808" i="5"/>
  <c r="C4807" i="5"/>
  <c r="C4806" i="5"/>
  <c r="C4805" i="5"/>
  <c r="C4804" i="5"/>
  <c r="C4803" i="5"/>
  <c r="C4802" i="5"/>
  <c r="C4801" i="5"/>
  <c r="C4800" i="5"/>
  <c r="C4799" i="5"/>
  <c r="C4798" i="5"/>
  <c r="C4797" i="5"/>
  <c r="C4796" i="5"/>
  <c r="C4795" i="5"/>
  <c r="C4794" i="5"/>
  <c r="C4793" i="5"/>
  <c r="C4792" i="5"/>
  <c r="C4791" i="5"/>
  <c r="C4790" i="5"/>
  <c r="C4789" i="5"/>
  <c r="C4788" i="5"/>
  <c r="C4787" i="5"/>
  <c r="C4786" i="5"/>
  <c r="C4785" i="5"/>
  <c r="C4784" i="5"/>
  <c r="C4783" i="5"/>
  <c r="C4782" i="5"/>
  <c r="C4781" i="5"/>
  <c r="C4780" i="5"/>
  <c r="C4779" i="5"/>
  <c r="C4778" i="5"/>
  <c r="C4777" i="5"/>
  <c r="C4776" i="5"/>
  <c r="C4775" i="5"/>
  <c r="C4774" i="5"/>
  <c r="C4773" i="5"/>
  <c r="C4772" i="5"/>
  <c r="C4771" i="5"/>
  <c r="C4770" i="5"/>
  <c r="C4769" i="5"/>
  <c r="C4768" i="5"/>
  <c r="C4767" i="5"/>
  <c r="C4766" i="5"/>
  <c r="C4765" i="5"/>
  <c r="C4764" i="5"/>
  <c r="C4763" i="5"/>
  <c r="C4762" i="5"/>
  <c r="C4761" i="5"/>
  <c r="C4760" i="5"/>
  <c r="C4759" i="5"/>
  <c r="C4758" i="5"/>
  <c r="C4757" i="5"/>
  <c r="C4756" i="5"/>
  <c r="C4755" i="5"/>
  <c r="C4754" i="5"/>
  <c r="C4753" i="5"/>
  <c r="C4752" i="5"/>
  <c r="C4751" i="5"/>
  <c r="C4750" i="5"/>
  <c r="C4749" i="5"/>
  <c r="C4748" i="5"/>
  <c r="C4747" i="5"/>
  <c r="C4746" i="5"/>
  <c r="C4745" i="5"/>
  <c r="C4744" i="5"/>
  <c r="C4743" i="5"/>
  <c r="C4742" i="5"/>
  <c r="C4741" i="5"/>
  <c r="C4740" i="5"/>
  <c r="C4739" i="5"/>
  <c r="C4738" i="5"/>
  <c r="C4737" i="5"/>
  <c r="C4736" i="5"/>
  <c r="C4735" i="5"/>
  <c r="C4734" i="5"/>
  <c r="C4733" i="5"/>
  <c r="C4732" i="5"/>
  <c r="C4731" i="5"/>
  <c r="C4730" i="5"/>
  <c r="C4729" i="5"/>
  <c r="C4728" i="5"/>
  <c r="C4727" i="5"/>
  <c r="C4726" i="5"/>
  <c r="C4725" i="5"/>
  <c r="C4724" i="5"/>
  <c r="C4723" i="5"/>
  <c r="C4722" i="5"/>
  <c r="C4721" i="5"/>
  <c r="C4720" i="5"/>
  <c r="C4719" i="5"/>
  <c r="C4718" i="5"/>
  <c r="C4717" i="5"/>
  <c r="C4716" i="5"/>
  <c r="C4715" i="5"/>
  <c r="C4714" i="5"/>
  <c r="C4713" i="5"/>
  <c r="C4712" i="5"/>
  <c r="C4711" i="5"/>
  <c r="C4710" i="5"/>
  <c r="C4709" i="5"/>
  <c r="C4708" i="5"/>
  <c r="C4707" i="5"/>
  <c r="C4706" i="5"/>
  <c r="C4705" i="5"/>
  <c r="C4704" i="5"/>
  <c r="C4703" i="5"/>
  <c r="C4702" i="5"/>
  <c r="C4701" i="5"/>
  <c r="C4700" i="5"/>
  <c r="C4699" i="5"/>
  <c r="C4698" i="5"/>
  <c r="C4697" i="5"/>
  <c r="C4696" i="5"/>
  <c r="C4695" i="5"/>
  <c r="C4694" i="5"/>
  <c r="C4693" i="5"/>
  <c r="C4692" i="5"/>
  <c r="C4691" i="5"/>
  <c r="C4690" i="5"/>
  <c r="C4689" i="5"/>
  <c r="C4688" i="5"/>
  <c r="C4687" i="5"/>
  <c r="C4686" i="5"/>
  <c r="C4685" i="5"/>
  <c r="C4684" i="5"/>
  <c r="C4683" i="5"/>
  <c r="C4682" i="5"/>
  <c r="C4681" i="5"/>
  <c r="C4680" i="5"/>
  <c r="C4679" i="5"/>
  <c r="C4678" i="5"/>
  <c r="C4677" i="5"/>
  <c r="C4676" i="5"/>
  <c r="C4675" i="5"/>
  <c r="C4674" i="5"/>
  <c r="C4673" i="5"/>
  <c r="C4672" i="5"/>
  <c r="C4671" i="5"/>
  <c r="C4670" i="5"/>
  <c r="C4669" i="5"/>
  <c r="C4668" i="5"/>
  <c r="C4667" i="5"/>
  <c r="C4666" i="5"/>
  <c r="C4665" i="5"/>
  <c r="C4664" i="5"/>
  <c r="C4663" i="5"/>
  <c r="C4662" i="5"/>
  <c r="C4661" i="5"/>
  <c r="C4660" i="5"/>
  <c r="C4659" i="5"/>
  <c r="C4658" i="5"/>
  <c r="C4657" i="5"/>
  <c r="C4656" i="5"/>
  <c r="C4655" i="5"/>
  <c r="C4654" i="5"/>
  <c r="C4653" i="5"/>
  <c r="C4652" i="5"/>
  <c r="C4651" i="5"/>
  <c r="C4650" i="5"/>
  <c r="C4649" i="5"/>
  <c r="C4648" i="5"/>
  <c r="C4647" i="5"/>
  <c r="C4646" i="5"/>
  <c r="C4645" i="5"/>
  <c r="C4644" i="5"/>
  <c r="C4643" i="5"/>
  <c r="C4642" i="5"/>
  <c r="C4641" i="5"/>
  <c r="C4640" i="5"/>
  <c r="C4639" i="5"/>
  <c r="C4638" i="5"/>
  <c r="C4637" i="5"/>
  <c r="C4636" i="5"/>
  <c r="C4635" i="5"/>
  <c r="C4634" i="5"/>
  <c r="C4633" i="5"/>
  <c r="C4632" i="5"/>
  <c r="C4631" i="5"/>
  <c r="C4630" i="5"/>
  <c r="C4629" i="5"/>
  <c r="C4628" i="5"/>
  <c r="C4627" i="5"/>
  <c r="C4626" i="5"/>
  <c r="C4625" i="5"/>
  <c r="C4624" i="5"/>
  <c r="C4623" i="5"/>
  <c r="C4622" i="5"/>
  <c r="C4621" i="5"/>
  <c r="C4620" i="5"/>
  <c r="C4619" i="5"/>
  <c r="C4618" i="5"/>
  <c r="C4617" i="5"/>
  <c r="C4616" i="5"/>
  <c r="C4615" i="5"/>
  <c r="C4614" i="5"/>
  <c r="C4613" i="5"/>
  <c r="C4612" i="5"/>
  <c r="C4611" i="5"/>
  <c r="C4610" i="5"/>
  <c r="C4609" i="5"/>
  <c r="C4608" i="5"/>
  <c r="C4607" i="5"/>
  <c r="C4606" i="5"/>
  <c r="C4605" i="5"/>
  <c r="C4604" i="5"/>
  <c r="C4603" i="5"/>
  <c r="C4602" i="5"/>
  <c r="C4601" i="5"/>
  <c r="C4600" i="5"/>
  <c r="C4599" i="5"/>
  <c r="C4598" i="5"/>
  <c r="C4597" i="5"/>
  <c r="C4596" i="5"/>
  <c r="C4595" i="5"/>
  <c r="C4594" i="5"/>
  <c r="C4593" i="5"/>
  <c r="C4592" i="5"/>
  <c r="C4591" i="5"/>
  <c r="C4590" i="5"/>
  <c r="C4589" i="5"/>
  <c r="C4588" i="5"/>
  <c r="C4587" i="5"/>
  <c r="C4586" i="5"/>
  <c r="C4585" i="5"/>
  <c r="C4584" i="5"/>
  <c r="C4583" i="5"/>
  <c r="C4582" i="5"/>
  <c r="C4581" i="5"/>
  <c r="C4580" i="5"/>
  <c r="C4579" i="5"/>
  <c r="C4578" i="5"/>
  <c r="C4577" i="5"/>
  <c r="C4576" i="5"/>
  <c r="C4575" i="5"/>
  <c r="C4574" i="5"/>
  <c r="C4573" i="5"/>
  <c r="C4572" i="5"/>
  <c r="C4571" i="5"/>
  <c r="C4570" i="5"/>
  <c r="C4569" i="5"/>
  <c r="C4568" i="5"/>
  <c r="C4567" i="5"/>
  <c r="C4566" i="5"/>
  <c r="C4565" i="5"/>
  <c r="C4564" i="5"/>
  <c r="C4563" i="5"/>
  <c r="C4562" i="5"/>
  <c r="C4561" i="5"/>
  <c r="C4560" i="5"/>
  <c r="C4559" i="5"/>
  <c r="C4558" i="5"/>
  <c r="C4557" i="5"/>
  <c r="C4556" i="5"/>
  <c r="C4555" i="5"/>
  <c r="C4554" i="5"/>
  <c r="C4553" i="5"/>
  <c r="C4552" i="5"/>
  <c r="C4551" i="5"/>
  <c r="C4550" i="5"/>
  <c r="C4549" i="5"/>
  <c r="C4548" i="5"/>
  <c r="C4547" i="5"/>
  <c r="C4546" i="5"/>
  <c r="C4545" i="5"/>
  <c r="C4544" i="5"/>
  <c r="C4543" i="5"/>
  <c r="C4542" i="5"/>
  <c r="C4541" i="5"/>
  <c r="C4540" i="5"/>
  <c r="C4539" i="5"/>
  <c r="C4538" i="5"/>
  <c r="C4537" i="5"/>
  <c r="C4536" i="5"/>
  <c r="C4535" i="5"/>
  <c r="C4534" i="5"/>
  <c r="C4533" i="5"/>
  <c r="C4532" i="5"/>
  <c r="C4531" i="5"/>
  <c r="C4530" i="5"/>
  <c r="C4529" i="5"/>
  <c r="C4528" i="5"/>
  <c r="C4527" i="5"/>
  <c r="C4526" i="5"/>
  <c r="C4525" i="5"/>
  <c r="C4524" i="5"/>
  <c r="C4523" i="5"/>
  <c r="C4522" i="5"/>
  <c r="C4521" i="5"/>
  <c r="C4520" i="5"/>
  <c r="C4519" i="5"/>
  <c r="C4518" i="5"/>
  <c r="C4517" i="5"/>
  <c r="C4516" i="5"/>
  <c r="C4515" i="5"/>
  <c r="C4514" i="5"/>
  <c r="C4513" i="5"/>
  <c r="C4512" i="5"/>
  <c r="C4511" i="5"/>
  <c r="C4510" i="5"/>
  <c r="C4509" i="5"/>
  <c r="C4508" i="5"/>
  <c r="C4507" i="5"/>
  <c r="C4506" i="5"/>
  <c r="C4505" i="5"/>
  <c r="C4504" i="5"/>
  <c r="C4503" i="5"/>
  <c r="C4502" i="5"/>
  <c r="C4501" i="5"/>
  <c r="C4500" i="5"/>
  <c r="C4499" i="5"/>
  <c r="C4498" i="5"/>
  <c r="C4497" i="5"/>
  <c r="C4496" i="5"/>
  <c r="C4495" i="5"/>
  <c r="C4494" i="5"/>
  <c r="C4493" i="5"/>
  <c r="C4492" i="5"/>
  <c r="C4491" i="5"/>
  <c r="C4490" i="5"/>
  <c r="C4489" i="5"/>
  <c r="C4488" i="5"/>
  <c r="C4487" i="5"/>
  <c r="C4486" i="5"/>
  <c r="C4485" i="5"/>
  <c r="C4484" i="5"/>
  <c r="C4483" i="5"/>
  <c r="C4482" i="5"/>
  <c r="C4481" i="5"/>
  <c r="C4480" i="5"/>
  <c r="C4479" i="5"/>
  <c r="C4478" i="5"/>
  <c r="C4477" i="5"/>
  <c r="C4476" i="5"/>
  <c r="C4475" i="5"/>
  <c r="C4474" i="5"/>
  <c r="C4473" i="5"/>
  <c r="C4472" i="5"/>
  <c r="C4471" i="5"/>
  <c r="C4470" i="5"/>
  <c r="C4469" i="5"/>
  <c r="C4468" i="5"/>
  <c r="C4467" i="5"/>
  <c r="C4466" i="5"/>
  <c r="C4465" i="5"/>
  <c r="C4464" i="5"/>
  <c r="C4463" i="5"/>
  <c r="C4462" i="5"/>
  <c r="C4461" i="5"/>
  <c r="C4460" i="5"/>
  <c r="C4459" i="5"/>
  <c r="C4458" i="5"/>
  <c r="C4457" i="5"/>
  <c r="C4456" i="5"/>
  <c r="C4455" i="5"/>
  <c r="C4454" i="5"/>
  <c r="C4453" i="5"/>
  <c r="C4452" i="5"/>
  <c r="C4451" i="5"/>
  <c r="C4450" i="5"/>
  <c r="C4449" i="5"/>
  <c r="C4448" i="5"/>
  <c r="C4447" i="5"/>
  <c r="C4446" i="5"/>
  <c r="C4445" i="5"/>
  <c r="C4444" i="5"/>
  <c r="C4443" i="5"/>
  <c r="C4442" i="5"/>
  <c r="C4441" i="5"/>
  <c r="C4440" i="5"/>
  <c r="C4439" i="5"/>
  <c r="C4438" i="5"/>
  <c r="C4437" i="5"/>
  <c r="C4436" i="5"/>
  <c r="C4435" i="5"/>
  <c r="C4434" i="5"/>
  <c r="C4433" i="5"/>
  <c r="C4432" i="5"/>
  <c r="C4431" i="5"/>
  <c r="C4430" i="5"/>
  <c r="C4429" i="5"/>
  <c r="C4428" i="5"/>
  <c r="C4427" i="5"/>
  <c r="C4426" i="5"/>
  <c r="C4425" i="5"/>
  <c r="C4424" i="5"/>
  <c r="C4423" i="5"/>
  <c r="C4422" i="5"/>
  <c r="C4421" i="5"/>
  <c r="C4420" i="5"/>
  <c r="C4419" i="5"/>
  <c r="C4418" i="5"/>
  <c r="C4417" i="5"/>
  <c r="C4416" i="5"/>
  <c r="C4415" i="5"/>
  <c r="C4414" i="5"/>
  <c r="C4413" i="5"/>
  <c r="C4412" i="5"/>
  <c r="C4411" i="5"/>
  <c r="C4410" i="5"/>
  <c r="C4409" i="5"/>
  <c r="C4408" i="5"/>
  <c r="C4407" i="5"/>
  <c r="C4406" i="5"/>
  <c r="C4405" i="5"/>
  <c r="C4404" i="5"/>
  <c r="C4403" i="5"/>
  <c r="C4402" i="5"/>
  <c r="C4401" i="5"/>
  <c r="C4400" i="5"/>
  <c r="C4399" i="5"/>
  <c r="C4398" i="5"/>
  <c r="C4397" i="5"/>
  <c r="C4396" i="5"/>
  <c r="C4395" i="5"/>
  <c r="C4394" i="5"/>
  <c r="C4393" i="5"/>
  <c r="C4392" i="5"/>
  <c r="C4391" i="5"/>
  <c r="C4390" i="5"/>
  <c r="C4389" i="5"/>
  <c r="C4388" i="5"/>
  <c r="C4387" i="5"/>
  <c r="C4386" i="5"/>
  <c r="C4385" i="5"/>
  <c r="C4384" i="5"/>
  <c r="C4383" i="5"/>
  <c r="C4382" i="5"/>
  <c r="C4381" i="5"/>
  <c r="C4380" i="5"/>
  <c r="C4379" i="5"/>
  <c r="C4378" i="5"/>
  <c r="C4377" i="5"/>
  <c r="C4376" i="5"/>
  <c r="C4375" i="5"/>
  <c r="C4374" i="5"/>
  <c r="C4373" i="5"/>
  <c r="C4372" i="5"/>
  <c r="C4371" i="5"/>
  <c r="C4370" i="5"/>
  <c r="C4369" i="5"/>
  <c r="C4368" i="5"/>
  <c r="C4367" i="5"/>
  <c r="C4366" i="5"/>
  <c r="C4365" i="5"/>
  <c r="C4364" i="5"/>
  <c r="C4363" i="5"/>
  <c r="C4362" i="5"/>
  <c r="C4361" i="5"/>
  <c r="C4360" i="5"/>
  <c r="C4359" i="5"/>
  <c r="C4358" i="5"/>
  <c r="C4357" i="5"/>
  <c r="C4356" i="5"/>
  <c r="C4355" i="5"/>
  <c r="C4354" i="5"/>
  <c r="C4353" i="5"/>
  <c r="C4352" i="5"/>
  <c r="C4351" i="5"/>
  <c r="C4350" i="5"/>
  <c r="C4349" i="5"/>
  <c r="C4348" i="5"/>
  <c r="C4347" i="5"/>
  <c r="C4346" i="5"/>
  <c r="C4345" i="5"/>
  <c r="C4344" i="5"/>
  <c r="C4343" i="5"/>
  <c r="C4342" i="5"/>
  <c r="C4341" i="5"/>
  <c r="C4340" i="5"/>
  <c r="C4339" i="5"/>
  <c r="C4338" i="5"/>
  <c r="C4337" i="5"/>
  <c r="C4336" i="5"/>
  <c r="C4335" i="5"/>
  <c r="C4334" i="5"/>
  <c r="C4333" i="5"/>
  <c r="C4332" i="5"/>
  <c r="C4331" i="5"/>
  <c r="C4330" i="5"/>
  <c r="C4329" i="5"/>
  <c r="C4328" i="5"/>
  <c r="C4327" i="5"/>
  <c r="C4326" i="5"/>
  <c r="C4325" i="5"/>
  <c r="C4324" i="5"/>
  <c r="C4323" i="5"/>
  <c r="C4322" i="5"/>
  <c r="C4321" i="5"/>
  <c r="C4320" i="5"/>
  <c r="C4319" i="5"/>
  <c r="C4318" i="5"/>
  <c r="C4317" i="5"/>
  <c r="C4316" i="5"/>
  <c r="C4315" i="5"/>
  <c r="C4314" i="5"/>
  <c r="C4313" i="5"/>
  <c r="C4312" i="5"/>
  <c r="C4311" i="5"/>
  <c r="C4310" i="5"/>
  <c r="C4309" i="5"/>
  <c r="C4308" i="5"/>
  <c r="C4307" i="5"/>
  <c r="C4306" i="5"/>
  <c r="C4305" i="5"/>
  <c r="C4304" i="5"/>
  <c r="C4303" i="5"/>
  <c r="C4302" i="5"/>
  <c r="C4301" i="5"/>
  <c r="C4300" i="5"/>
  <c r="C4299" i="5"/>
  <c r="C4298" i="5"/>
  <c r="C4297" i="5"/>
  <c r="C4296" i="5"/>
  <c r="C4295" i="5"/>
  <c r="C4294" i="5"/>
  <c r="C4293" i="5"/>
  <c r="C4292" i="5"/>
  <c r="C4291" i="5"/>
  <c r="C4290" i="5"/>
  <c r="C4289" i="5"/>
  <c r="C4288" i="5"/>
  <c r="C4287" i="5"/>
  <c r="C4286" i="5"/>
  <c r="C4285" i="5"/>
  <c r="C4284" i="5"/>
  <c r="C4283" i="5"/>
  <c r="C4282" i="5"/>
  <c r="C4281" i="5"/>
  <c r="C4280" i="5"/>
  <c r="C4279" i="5"/>
  <c r="C4278" i="5"/>
  <c r="C4277" i="5"/>
  <c r="C4276" i="5"/>
  <c r="C4275" i="5"/>
  <c r="C4274" i="5"/>
  <c r="C4273" i="5"/>
  <c r="C4272" i="5"/>
  <c r="C4271" i="5"/>
  <c r="C4270" i="5"/>
  <c r="C4269" i="5"/>
  <c r="C4268" i="5"/>
  <c r="C4267" i="5"/>
  <c r="C4266" i="5"/>
  <c r="C4265" i="5"/>
  <c r="C4264" i="5"/>
  <c r="C4263" i="5"/>
  <c r="C4262" i="5"/>
  <c r="C4261" i="5"/>
  <c r="C4260" i="5"/>
  <c r="C4259" i="5"/>
  <c r="C4258" i="5"/>
  <c r="C4257" i="5"/>
  <c r="C4256" i="5"/>
  <c r="C4255" i="5"/>
  <c r="C4254" i="5"/>
  <c r="C4253" i="5"/>
  <c r="C4252" i="5"/>
  <c r="C4251" i="5"/>
  <c r="C4250" i="5"/>
  <c r="C4249" i="5"/>
  <c r="C4248" i="5"/>
  <c r="C4247" i="5"/>
  <c r="C4246" i="5"/>
  <c r="C4245" i="5"/>
  <c r="C4244" i="5"/>
  <c r="C4243" i="5"/>
  <c r="C4242" i="5"/>
  <c r="C4241" i="5"/>
  <c r="C4240" i="5"/>
  <c r="C4239" i="5"/>
  <c r="C4238" i="5"/>
  <c r="C4237" i="5"/>
  <c r="C4236" i="5"/>
  <c r="C4235" i="5"/>
  <c r="C4234" i="5"/>
  <c r="C4233" i="5"/>
  <c r="C4232" i="5"/>
  <c r="C4231" i="5"/>
  <c r="C4230" i="5"/>
  <c r="C4229" i="5"/>
  <c r="C4228" i="5"/>
  <c r="C4227" i="5"/>
  <c r="C4226" i="5"/>
  <c r="C4225" i="5"/>
  <c r="C4224" i="5"/>
  <c r="C4223" i="5"/>
  <c r="C4222" i="5"/>
  <c r="C4221" i="5"/>
  <c r="C4220" i="5"/>
  <c r="C4219" i="5"/>
  <c r="C4218" i="5"/>
  <c r="C4217" i="5"/>
  <c r="C4216" i="5"/>
  <c r="C4215" i="5"/>
  <c r="C4214" i="5"/>
  <c r="C4213" i="5"/>
  <c r="C4212" i="5"/>
  <c r="C4211" i="5"/>
  <c r="C4210" i="5"/>
  <c r="C4209" i="5"/>
  <c r="C4208" i="5"/>
  <c r="C4207" i="5"/>
  <c r="C4206" i="5"/>
  <c r="C4205" i="5"/>
  <c r="C4204" i="5"/>
  <c r="C4203" i="5"/>
  <c r="C4202" i="5"/>
  <c r="C4201" i="5"/>
  <c r="C4200" i="5"/>
  <c r="C4199" i="5"/>
  <c r="C4198" i="5"/>
  <c r="C4197" i="5"/>
  <c r="C4196" i="5"/>
  <c r="C4195" i="5"/>
  <c r="C4194" i="5"/>
  <c r="C4193" i="5"/>
  <c r="C4192" i="5"/>
  <c r="C4191" i="5"/>
  <c r="C4190" i="5"/>
  <c r="C4189" i="5"/>
  <c r="C4188" i="5"/>
  <c r="C4187" i="5"/>
  <c r="C4186" i="5"/>
  <c r="C4185" i="5"/>
  <c r="C4184" i="5"/>
  <c r="C4183" i="5"/>
  <c r="C4182" i="5"/>
  <c r="C4181" i="5"/>
  <c r="C4180" i="5"/>
  <c r="C4179" i="5"/>
  <c r="C4178" i="5"/>
  <c r="C4177" i="5"/>
  <c r="C4176" i="5"/>
  <c r="C4175" i="5"/>
  <c r="C4174" i="5"/>
  <c r="C4173" i="5"/>
  <c r="C4172" i="5"/>
  <c r="C4171" i="5"/>
  <c r="C4170" i="5"/>
  <c r="C4169" i="5"/>
  <c r="C4168" i="5"/>
  <c r="C4167" i="5"/>
  <c r="C4166" i="5"/>
  <c r="C4165" i="5"/>
  <c r="C4164" i="5"/>
  <c r="C4163" i="5"/>
  <c r="C4162" i="5"/>
  <c r="C4161" i="5"/>
  <c r="C4160" i="5"/>
  <c r="C4159" i="5"/>
  <c r="C4158" i="5"/>
  <c r="C4157" i="5"/>
  <c r="C4156" i="5"/>
  <c r="C4155" i="5"/>
  <c r="C4154" i="5"/>
  <c r="C4153" i="5"/>
  <c r="C4152" i="5"/>
  <c r="C4151" i="5"/>
  <c r="C4150" i="5"/>
  <c r="C4149" i="5"/>
  <c r="C4148" i="5"/>
  <c r="C4147" i="5"/>
  <c r="C4146" i="5"/>
  <c r="C4145" i="5"/>
  <c r="C4144" i="5"/>
  <c r="C4143" i="5"/>
  <c r="C4142" i="5"/>
  <c r="C4141" i="5"/>
  <c r="C4140" i="5"/>
  <c r="C4139" i="5"/>
  <c r="C4138" i="5"/>
  <c r="C4137" i="5"/>
  <c r="C4136" i="5"/>
  <c r="C4135" i="5"/>
  <c r="C4134" i="5"/>
  <c r="C4133" i="5"/>
  <c r="C4132" i="5"/>
  <c r="C4131" i="5"/>
  <c r="C4130" i="5"/>
  <c r="C4129" i="5"/>
  <c r="C4128" i="5"/>
  <c r="C4127" i="5"/>
  <c r="C4126" i="5"/>
  <c r="C4125" i="5"/>
  <c r="C4124" i="5"/>
  <c r="C4123" i="5"/>
  <c r="C4122" i="5"/>
  <c r="C4121" i="5"/>
  <c r="C4120" i="5"/>
  <c r="C4119" i="5"/>
  <c r="C4118" i="5"/>
  <c r="C4117" i="5"/>
  <c r="C4116" i="5"/>
  <c r="C4115" i="5"/>
  <c r="C4114" i="5"/>
  <c r="C4113" i="5"/>
  <c r="C4112" i="5"/>
  <c r="C4111" i="5"/>
  <c r="C4110" i="5"/>
  <c r="C4109" i="5"/>
  <c r="C4108" i="5"/>
  <c r="C4107" i="5"/>
  <c r="C4106" i="5"/>
  <c r="C4105" i="5"/>
  <c r="C4104" i="5"/>
  <c r="C4103" i="5"/>
  <c r="C4102" i="5"/>
  <c r="C4101" i="5"/>
  <c r="C4100" i="5"/>
  <c r="C4099" i="5"/>
  <c r="C4098" i="5"/>
  <c r="C4097" i="5"/>
  <c r="C4096" i="5"/>
  <c r="C4095" i="5"/>
  <c r="C4094" i="5"/>
  <c r="C4093" i="5"/>
  <c r="C4092" i="5"/>
  <c r="C4091" i="5"/>
  <c r="C4090" i="5"/>
  <c r="C4089" i="5"/>
  <c r="C4088" i="5"/>
  <c r="C4087" i="5"/>
  <c r="C4086" i="5"/>
  <c r="C4085" i="5"/>
  <c r="C4084" i="5"/>
  <c r="C4083" i="5"/>
  <c r="C4082" i="5"/>
  <c r="C4081" i="5"/>
  <c r="C4080" i="5"/>
  <c r="C4079" i="5"/>
  <c r="C4078" i="5"/>
  <c r="C4077" i="5"/>
  <c r="C4076" i="5"/>
  <c r="C4075" i="5"/>
  <c r="C4074" i="5"/>
  <c r="C4073" i="5"/>
  <c r="C4072" i="5"/>
  <c r="C4071" i="5"/>
  <c r="C4070" i="5"/>
  <c r="C4069" i="5"/>
  <c r="C4068" i="5"/>
  <c r="C4067" i="5"/>
  <c r="C4066" i="5"/>
  <c r="C4065" i="5"/>
  <c r="C4064" i="5"/>
  <c r="C4063" i="5"/>
  <c r="C4062" i="5"/>
  <c r="C4061" i="5"/>
  <c r="C4060" i="5"/>
  <c r="C4059" i="5"/>
  <c r="C4058" i="5"/>
  <c r="C4057" i="5"/>
  <c r="C4056" i="5"/>
  <c r="C4055" i="5"/>
  <c r="C4054" i="5"/>
  <c r="C4053" i="5"/>
  <c r="C4052" i="5"/>
  <c r="C4051" i="5"/>
  <c r="C4050" i="5"/>
  <c r="C4049" i="5"/>
  <c r="C4048" i="5"/>
  <c r="C4047" i="5"/>
  <c r="C4046" i="5"/>
  <c r="C4045" i="5"/>
  <c r="C4044" i="5"/>
  <c r="C4043" i="5"/>
  <c r="C4042" i="5"/>
  <c r="C4041" i="5"/>
  <c r="C4040" i="5"/>
  <c r="C4039" i="5"/>
  <c r="C4038" i="5"/>
  <c r="C4037" i="5"/>
  <c r="C4036" i="5"/>
  <c r="C4035" i="5"/>
  <c r="C4034" i="5"/>
  <c r="C4033" i="5"/>
  <c r="C4032" i="5"/>
  <c r="C4031" i="5"/>
  <c r="C4030" i="5"/>
  <c r="C4029" i="5"/>
  <c r="C4028" i="5"/>
  <c r="C4027" i="5"/>
  <c r="C4026" i="5"/>
  <c r="C4025" i="5"/>
  <c r="C4024" i="5"/>
  <c r="C4023" i="5"/>
  <c r="C4022" i="5"/>
  <c r="C4021" i="5"/>
  <c r="C4020" i="5"/>
  <c r="C4019" i="5"/>
  <c r="C4018" i="5"/>
  <c r="C4017" i="5"/>
  <c r="C4016" i="5"/>
  <c r="C4015" i="5"/>
  <c r="C4014" i="5"/>
  <c r="C4013" i="5"/>
  <c r="C4012" i="5"/>
  <c r="C4011" i="5"/>
  <c r="C4010" i="5"/>
  <c r="C4009" i="5"/>
  <c r="C4008" i="5"/>
  <c r="C4007" i="5"/>
  <c r="C4006" i="5"/>
  <c r="C4005" i="5"/>
  <c r="C4004" i="5"/>
  <c r="C4003" i="5"/>
  <c r="C4002" i="5"/>
  <c r="C4001" i="5"/>
  <c r="C4000" i="5"/>
  <c r="C3999" i="5"/>
  <c r="C3998" i="5"/>
  <c r="C3997" i="5"/>
  <c r="C3996" i="5"/>
  <c r="C3995" i="5"/>
  <c r="C3994" i="5"/>
  <c r="C3993" i="5"/>
  <c r="C3992" i="5"/>
  <c r="C3991" i="5"/>
  <c r="C3990" i="5"/>
  <c r="C3989" i="5"/>
  <c r="C3988" i="5"/>
  <c r="C3987" i="5"/>
  <c r="C3986" i="5"/>
  <c r="C3985" i="5"/>
  <c r="C3984" i="5"/>
  <c r="C3983" i="5"/>
  <c r="C3982" i="5"/>
  <c r="C3981" i="5"/>
  <c r="C3980" i="5"/>
  <c r="C3979" i="5"/>
  <c r="C3978" i="5"/>
  <c r="C3977" i="5"/>
  <c r="C3976" i="5"/>
  <c r="C3975" i="5"/>
  <c r="C3974" i="5"/>
  <c r="C3973" i="5"/>
  <c r="C3972" i="5"/>
  <c r="C3971" i="5"/>
  <c r="C3970" i="5"/>
  <c r="C3969" i="5"/>
  <c r="C3968" i="5"/>
  <c r="C3967" i="5"/>
  <c r="C3966" i="5"/>
  <c r="C3965" i="5"/>
  <c r="C3964" i="5"/>
  <c r="C3963" i="5"/>
  <c r="C3962" i="5"/>
  <c r="C3961" i="5"/>
  <c r="C3960" i="5"/>
  <c r="C3959" i="5"/>
  <c r="C3958" i="5"/>
  <c r="C3957" i="5"/>
  <c r="C3956" i="5"/>
  <c r="C3955" i="5"/>
  <c r="C3954" i="5"/>
  <c r="C3953" i="5"/>
  <c r="C3952" i="5"/>
  <c r="C3951" i="5"/>
  <c r="C3950" i="5"/>
  <c r="C3949" i="5"/>
  <c r="C3948" i="5"/>
  <c r="C3947" i="5"/>
  <c r="C3946" i="5"/>
  <c r="C3945" i="5"/>
  <c r="C3944" i="5"/>
  <c r="C3943" i="5"/>
  <c r="C3942" i="5"/>
  <c r="C3941" i="5"/>
  <c r="C3940" i="5"/>
  <c r="C3939" i="5"/>
  <c r="C3938" i="5"/>
  <c r="C3937" i="5"/>
  <c r="C3936" i="5"/>
  <c r="C3935" i="5"/>
  <c r="C3934" i="5"/>
  <c r="C3933" i="5"/>
  <c r="C3932" i="5"/>
  <c r="C3931" i="5"/>
  <c r="C3930" i="5"/>
  <c r="C3929" i="5"/>
  <c r="C3928" i="5"/>
  <c r="C3927" i="5"/>
  <c r="C3926" i="5"/>
  <c r="C3925" i="5"/>
  <c r="C3924" i="5"/>
  <c r="C3923" i="5"/>
  <c r="C3922" i="5"/>
  <c r="C3921" i="5"/>
  <c r="C3920" i="5"/>
  <c r="C3919" i="5"/>
  <c r="C3918" i="5"/>
  <c r="C3917" i="5"/>
  <c r="C3916" i="5"/>
  <c r="C3915" i="5"/>
  <c r="C3914" i="5"/>
  <c r="C3913" i="5"/>
  <c r="C3912" i="5"/>
  <c r="C3911" i="5"/>
  <c r="C3910" i="5"/>
  <c r="C3909" i="5"/>
  <c r="C3908" i="5"/>
  <c r="C3907" i="5"/>
  <c r="C3906" i="5"/>
  <c r="C3905" i="5"/>
  <c r="C3904" i="5"/>
  <c r="C3903" i="5"/>
  <c r="C3902" i="5"/>
  <c r="C3901" i="5"/>
  <c r="C3900" i="5"/>
  <c r="C3899" i="5"/>
  <c r="C3898" i="5"/>
  <c r="C3897" i="5"/>
  <c r="C3896" i="5"/>
  <c r="C3895" i="5"/>
  <c r="C3894" i="5"/>
  <c r="C3893" i="5"/>
  <c r="C3892" i="5"/>
  <c r="C3891" i="5"/>
  <c r="C3890" i="5"/>
  <c r="C3889" i="5"/>
  <c r="C3888" i="5"/>
  <c r="C3887" i="5"/>
  <c r="C3886" i="5"/>
  <c r="C3885" i="5"/>
  <c r="C3884" i="5"/>
  <c r="C3883" i="5"/>
  <c r="C3882" i="5"/>
  <c r="C3881" i="5"/>
  <c r="C3880" i="5"/>
  <c r="C3879" i="5"/>
  <c r="C3878" i="5"/>
  <c r="C3877" i="5"/>
  <c r="C3876" i="5"/>
  <c r="C3875" i="5"/>
  <c r="C3874" i="5"/>
  <c r="C3873" i="5"/>
  <c r="C3872" i="5"/>
  <c r="C3871" i="5"/>
  <c r="C3870" i="5"/>
  <c r="C3869" i="5"/>
  <c r="C3868" i="5"/>
  <c r="C3867" i="5"/>
  <c r="C3866" i="5"/>
  <c r="C3865" i="5"/>
  <c r="C3864" i="5"/>
  <c r="C3863" i="5"/>
  <c r="C3862" i="5"/>
  <c r="C3861" i="5"/>
  <c r="C3860" i="5"/>
  <c r="C3859" i="5"/>
  <c r="C3858" i="5"/>
  <c r="C3857" i="5"/>
  <c r="C3856" i="5"/>
  <c r="C3855" i="5"/>
  <c r="C3854" i="5"/>
  <c r="C3853" i="5"/>
  <c r="C3852" i="5"/>
  <c r="C3851" i="5"/>
  <c r="C3850" i="5"/>
  <c r="C3849" i="5"/>
  <c r="C3848" i="5"/>
  <c r="C3847" i="5"/>
  <c r="C3846" i="5"/>
  <c r="C3845" i="5"/>
  <c r="C3844" i="5"/>
  <c r="C3843" i="5"/>
  <c r="C3842" i="5"/>
  <c r="C3841" i="5"/>
  <c r="C3840" i="5"/>
  <c r="C3839" i="5"/>
  <c r="C3838" i="5"/>
  <c r="C3837" i="5"/>
  <c r="C3836" i="5"/>
  <c r="C3835" i="5"/>
  <c r="C3834" i="5"/>
  <c r="C3833" i="5"/>
  <c r="C3832" i="5"/>
  <c r="C3831" i="5"/>
  <c r="C3830" i="5"/>
  <c r="C3829" i="5"/>
  <c r="C3828" i="5"/>
  <c r="C3827" i="5"/>
  <c r="C3826" i="5"/>
  <c r="C3825" i="5"/>
  <c r="C3824" i="5"/>
  <c r="C3823" i="5"/>
  <c r="C3822" i="5"/>
  <c r="C3821" i="5"/>
  <c r="C3820" i="5"/>
  <c r="C3819" i="5"/>
  <c r="C3818" i="5"/>
  <c r="C3817" i="5"/>
  <c r="C3816" i="5"/>
  <c r="C3815" i="5"/>
  <c r="C3814" i="5"/>
  <c r="C3813" i="5"/>
  <c r="C3812" i="5"/>
  <c r="C3811" i="5"/>
  <c r="C3810" i="5"/>
  <c r="C3809" i="5"/>
  <c r="C3808" i="5"/>
  <c r="C3807" i="5"/>
  <c r="C3806" i="5"/>
  <c r="C3805" i="5"/>
  <c r="C3804" i="5"/>
  <c r="C3803" i="5"/>
  <c r="C3802" i="5"/>
  <c r="C3801" i="5"/>
  <c r="C3800" i="5"/>
  <c r="C3799" i="5"/>
  <c r="C3798" i="5"/>
  <c r="C3797" i="5"/>
  <c r="C3796" i="5"/>
  <c r="C3795" i="5"/>
  <c r="C3794" i="5"/>
  <c r="C3793" i="5"/>
  <c r="C3792" i="5"/>
  <c r="C3791" i="5"/>
  <c r="C3790" i="5"/>
  <c r="C3789" i="5"/>
  <c r="C3788" i="5"/>
  <c r="C3787" i="5"/>
  <c r="C3786" i="5"/>
  <c r="C3785" i="5"/>
  <c r="C3784" i="5"/>
  <c r="C3783" i="5"/>
  <c r="C3782" i="5"/>
  <c r="C3781" i="5"/>
  <c r="C3780" i="5"/>
  <c r="C3779" i="5"/>
  <c r="C3778" i="5"/>
  <c r="C3777" i="5"/>
  <c r="C3776" i="5"/>
  <c r="C3775" i="5"/>
  <c r="C3774" i="5"/>
  <c r="C3773" i="5"/>
  <c r="C3772" i="5"/>
  <c r="C3771" i="5"/>
  <c r="C3770" i="5"/>
  <c r="C3769" i="5"/>
  <c r="C3768" i="5"/>
  <c r="C3767" i="5"/>
  <c r="C3766" i="5"/>
  <c r="C3765" i="5"/>
  <c r="C3764" i="5"/>
  <c r="C3763" i="5"/>
  <c r="C3762" i="5"/>
  <c r="C3761" i="5"/>
  <c r="C3760" i="5"/>
  <c r="C3759" i="5"/>
  <c r="C3758" i="5"/>
  <c r="C3757" i="5"/>
  <c r="C3756" i="5"/>
  <c r="C3755" i="5"/>
  <c r="C3754" i="5"/>
  <c r="C3753" i="5"/>
  <c r="C3752" i="5"/>
  <c r="C3751" i="5"/>
  <c r="C3750" i="5"/>
  <c r="C3749" i="5"/>
  <c r="C3748" i="5"/>
  <c r="C3747" i="5"/>
  <c r="C3746" i="5"/>
  <c r="C3745" i="5"/>
  <c r="C3744" i="5"/>
  <c r="C3743" i="5"/>
  <c r="C3742" i="5"/>
  <c r="C3741" i="5"/>
  <c r="C3740" i="5"/>
  <c r="C3739" i="5"/>
  <c r="C3738" i="5"/>
  <c r="C3737" i="5"/>
  <c r="C3736" i="5"/>
  <c r="C3735" i="5"/>
  <c r="C3734" i="5"/>
  <c r="C3733" i="5"/>
  <c r="C3732" i="5"/>
  <c r="C3731" i="5"/>
  <c r="C3730" i="5"/>
  <c r="C3729" i="5"/>
  <c r="C3728" i="5"/>
  <c r="C3727" i="5"/>
  <c r="C3726" i="5"/>
  <c r="C3725" i="5"/>
  <c r="C3724" i="5"/>
  <c r="C3723" i="5"/>
  <c r="C3722" i="5"/>
  <c r="C3721" i="5"/>
  <c r="C3720" i="5"/>
  <c r="C3719" i="5"/>
  <c r="C3718" i="5"/>
  <c r="C3717" i="5"/>
  <c r="C3716" i="5"/>
  <c r="C3715" i="5"/>
  <c r="C3714" i="5"/>
  <c r="C3713" i="5"/>
  <c r="C3712" i="5"/>
  <c r="C3711" i="5"/>
  <c r="C3710" i="5"/>
  <c r="C3709" i="5"/>
  <c r="C3708" i="5"/>
  <c r="C3707" i="5"/>
  <c r="C3706" i="5"/>
  <c r="C3705" i="5"/>
  <c r="C3704" i="5"/>
  <c r="C3703" i="5"/>
  <c r="C3702" i="5"/>
  <c r="C3701" i="5"/>
  <c r="C3700" i="5"/>
  <c r="C3699" i="5"/>
  <c r="C3698" i="5"/>
  <c r="C3697" i="5"/>
  <c r="C3696" i="5"/>
  <c r="C3695" i="5"/>
  <c r="C3694" i="5"/>
  <c r="C3693" i="5"/>
  <c r="C3692" i="5"/>
  <c r="C3691" i="5"/>
  <c r="C3690" i="5"/>
  <c r="C3689" i="5"/>
  <c r="C3688" i="5"/>
  <c r="C3687" i="5"/>
  <c r="C3686" i="5"/>
  <c r="C3685" i="5"/>
  <c r="C3684" i="5"/>
  <c r="C3683" i="5"/>
  <c r="C3682" i="5"/>
  <c r="C3681" i="5"/>
  <c r="C3680" i="5"/>
  <c r="C3679" i="5"/>
  <c r="C3678" i="5"/>
  <c r="C3677" i="5"/>
  <c r="C3676" i="5"/>
  <c r="C3675" i="5"/>
  <c r="C3674" i="5"/>
  <c r="C3673" i="5"/>
  <c r="C3672" i="5"/>
  <c r="C3671" i="5"/>
  <c r="C3670" i="5"/>
  <c r="C3669" i="5"/>
  <c r="C3668" i="5"/>
  <c r="C3667" i="5"/>
  <c r="C3666" i="5"/>
  <c r="C3665" i="5"/>
  <c r="C3664" i="5"/>
  <c r="C3663" i="5"/>
  <c r="C3662" i="5"/>
  <c r="C3661" i="5"/>
  <c r="C3660" i="5"/>
  <c r="C3659" i="5"/>
  <c r="C3658" i="5"/>
  <c r="C3657" i="5"/>
  <c r="C3656" i="5"/>
  <c r="C3655" i="5"/>
  <c r="C3654" i="5"/>
  <c r="C3653" i="5"/>
  <c r="C3652" i="5"/>
  <c r="C3651" i="5"/>
  <c r="C3650" i="5"/>
  <c r="C3649" i="5"/>
  <c r="C3648" i="5"/>
  <c r="C3647" i="5"/>
  <c r="C3646" i="5"/>
  <c r="C3645" i="5"/>
  <c r="C3644" i="5"/>
  <c r="C3643" i="5"/>
  <c r="C3642" i="5"/>
  <c r="C3641" i="5"/>
  <c r="C3640" i="5"/>
  <c r="C3639" i="5"/>
  <c r="C3638" i="5"/>
  <c r="C3637" i="5"/>
  <c r="C3636" i="5"/>
  <c r="C3635" i="5"/>
  <c r="C3634" i="5"/>
  <c r="C3633" i="5"/>
  <c r="C3632" i="5"/>
  <c r="C3631" i="5"/>
  <c r="C3630" i="5"/>
  <c r="C3629" i="5"/>
  <c r="C3628" i="5"/>
  <c r="C3627" i="5"/>
  <c r="C3626" i="5"/>
  <c r="C3625" i="5"/>
  <c r="C3624" i="5"/>
  <c r="C3623" i="5"/>
  <c r="C3622" i="5"/>
  <c r="C3621" i="5"/>
  <c r="C3620" i="5"/>
  <c r="C3619" i="5"/>
  <c r="C3618" i="5"/>
  <c r="C3617" i="5"/>
  <c r="C3616" i="5"/>
  <c r="C3615" i="5"/>
  <c r="C3614" i="5"/>
  <c r="C3613" i="5"/>
  <c r="C3612" i="5"/>
  <c r="C3611" i="5"/>
  <c r="C3610" i="5"/>
  <c r="C3609" i="5"/>
  <c r="C3608" i="5"/>
  <c r="C3607" i="5"/>
  <c r="C3606" i="5"/>
  <c r="C3605" i="5"/>
  <c r="C3604" i="5"/>
  <c r="C3603" i="5"/>
  <c r="C3602" i="5"/>
  <c r="C3601" i="5"/>
  <c r="C3600" i="5"/>
  <c r="C3599" i="5"/>
  <c r="C3598" i="5"/>
  <c r="C3597" i="5"/>
  <c r="C3596" i="5"/>
  <c r="C3595" i="5"/>
  <c r="C3594" i="5"/>
  <c r="C3593" i="5"/>
  <c r="C3592" i="5"/>
  <c r="C3591" i="5"/>
  <c r="C3590" i="5"/>
  <c r="C3589" i="5"/>
  <c r="C3588" i="5"/>
  <c r="C3587" i="5"/>
  <c r="C3586" i="5"/>
  <c r="C3585" i="5"/>
  <c r="C3584" i="5"/>
  <c r="C3583" i="5"/>
  <c r="C3582" i="5"/>
  <c r="C3581" i="5"/>
  <c r="C3580" i="5"/>
  <c r="C3579" i="5"/>
  <c r="C3578" i="5"/>
  <c r="C3577" i="5"/>
  <c r="C3576" i="5"/>
  <c r="C3575" i="5"/>
  <c r="C3574" i="5"/>
  <c r="C3573" i="5"/>
  <c r="C3572" i="5"/>
  <c r="C3571" i="5"/>
  <c r="C3570" i="5"/>
  <c r="C3569" i="5"/>
  <c r="C3568" i="5"/>
  <c r="C3567" i="5"/>
  <c r="C3566" i="5"/>
  <c r="C3565" i="5"/>
  <c r="C3564" i="5"/>
  <c r="C3563" i="5"/>
  <c r="C3562" i="5"/>
  <c r="C3561" i="5"/>
  <c r="C3560" i="5"/>
  <c r="C3559" i="5"/>
  <c r="C3558" i="5"/>
  <c r="C3557" i="5"/>
  <c r="C3556" i="5"/>
  <c r="C3555" i="5"/>
  <c r="C3554" i="5"/>
  <c r="C3553" i="5"/>
  <c r="C3552" i="5"/>
  <c r="C3551" i="5"/>
  <c r="C3550" i="5"/>
  <c r="C3549" i="5"/>
  <c r="C3548" i="5"/>
  <c r="C3547" i="5"/>
  <c r="C3546" i="5"/>
  <c r="C3545" i="5"/>
  <c r="C3544" i="5"/>
  <c r="C3543" i="5"/>
  <c r="C3542" i="5"/>
  <c r="C3541" i="5"/>
  <c r="C3540" i="5"/>
  <c r="C3539" i="5"/>
  <c r="C3538" i="5"/>
  <c r="C3537" i="5"/>
  <c r="C3536" i="5"/>
  <c r="C3535" i="5"/>
  <c r="C3534" i="5"/>
  <c r="C3533" i="5"/>
  <c r="C3532" i="5"/>
  <c r="C3531" i="5"/>
  <c r="C3530" i="5"/>
  <c r="C3529" i="5"/>
  <c r="C3528" i="5"/>
  <c r="C3527" i="5"/>
  <c r="C3526" i="5"/>
  <c r="C3525" i="5"/>
  <c r="C3524" i="5"/>
  <c r="C3523" i="5"/>
  <c r="C3522" i="5"/>
  <c r="C3521" i="5"/>
  <c r="C3520" i="5"/>
  <c r="C3519" i="5"/>
  <c r="C3518" i="5"/>
  <c r="C3517" i="5"/>
  <c r="C3516" i="5"/>
  <c r="C3515" i="5"/>
  <c r="C3514" i="5"/>
  <c r="C3513" i="5"/>
  <c r="C3512" i="5"/>
  <c r="C3511" i="5"/>
  <c r="C3510" i="5"/>
  <c r="C3509" i="5"/>
  <c r="C3508" i="5"/>
  <c r="C3507" i="5"/>
  <c r="C3506" i="5"/>
  <c r="C3505" i="5"/>
  <c r="C3504" i="5"/>
  <c r="C3503" i="5"/>
  <c r="C3502" i="5"/>
  <c r="C3501" i="5"/>
  <c r="C3500" i="5"/>
  <c r="C3499" i="5"/>
  <c r="C3498" i="5"/>
  <c r="C3497" i="5"/>
  <c r="C3496" i="5"/>
  <c r="C3495" i="5"/>
  <c r="C3494" i="5"/>
  <c r="C3493" i="5"/>
  <c r="C3492" i="5"/>
  <c r="C3491" i="5"/>
  <c r="C3490" i="5"/>
  <c r="C3489" i="5"/>
  <c r="C3488" i="5"/>
  <c r="C3487" i="5"/>
  <c r="C3486" i="5"/>
  <c r="C3485" i="5"/>
  <c r="C3484" i="5"/>
  <c r="C3483" i="5"/>
  <c r="C3482" i="5"/>
  <c r="C3481" i="5"/>
  <c r="C3480" i="5"/>
  <c r="C3479" i="5"/>
  <c r="C3478" i="5"/>
  <c r="C3477" i="5"/>
  <c r="C3476" i="5"/>
  <c r="C3475" i="5"/>
  <c r="C3474" i="5"/>
  <c r="C3473" i="5"/>
  <c r="C3472" i="5"/>
  <c r="C3471" i="5"/>
  <c r="C3470" i="5"/>
  <c r="C3469" i="5"/>
  <c r="C3468" i="5"/>
  <c r="C3467" i="5"/>
  <c r="C3466" i="5"/>
  <c r="C3465" i="5"/>
  <c r="C3464" i="5"/>
  <c r="C3463" i="5"/>
  <c r="C3462" i="5"/>
  <c r="C3461" i="5"/>
  <c r="C3460" i="5"/>
  <c r="C3459" i="5"/>
  <c r="C3458" i="5"/>
  <c r="C3457" i="5"/>
  <c r="C3456" i="5"/>
  <c r="C3455" i="5"/>
  <c r="C3454" i="5"/>
  <c r="C3453" i="5"/>
  <c r="C3452" i="5"/>
  <c r="C3451" i="5"/>
  <c r="C3450" i="5"/>
  <c r="C3449" i="5"/>
  <c r="C3448" i="5"/>
  <c r="C3447" i="5"/>
  <c r="C3446" i="5"/>
  <c r="C3445" i="5"/>
  <c r="C3444" i="5"/>
  <c r="C3443" i="5"/>
  <c r="C3442" i="5"/>
  <c r="C3441" i="5"/>
  <c r="C3440" i="5"/>
  <c r="C3439" i="5"/>
  <c r="C3438" i="5"/>
  <c r="C3437" i="5"/>
  <c r="C3436" i="5"/>
  <c r="C3435" i="5"/>
  <c r="C3434" i="5"/>
  <c r="C3433" i="5"/>
  <c r="C3432" i="5"/>
  <c r="C3431" i="5"/>
  <c r="C3430" i="5"/>
  <c r="C3429" i="5"/>
  <c r="C3428" i="5"/>
  <c r="C3427" i="5"/>
  <c r="C3426" i="5"/>
  <c r="C3425" i="5"/>
  <c r="C3424" i="5"/>
  <c r="C3423" i="5"/>
  <c r="C3422" i="5"/>
  <c r="C3421" i="5"/>
  <c r="C3420" i="5"/>
  <c r="C3419" i="5"/>
  <c r="C3418" i="5"/>
  <c r="C3417" i="5"/>
  <c r="C3416" i="5"/>
  <c r="C3415" i="5"/>
  <c r="C3414" i="5"/>
  <c r="C3413" i="5"/>
  <c r="C3412" i="5"/>
  <c r="C3411" i="5"/>
  <c r="C3410" i="5"/>
  <c r="C3409" i="5"/>
  <c r="C3408" i="5"/>
  <c r="C3407" i="5"/>
  <c r="C3406" i="5"/>
  <c r="C3405" i="5"/>
  <c r="C3404" i="5"/>
  <c r="C3403" i="5"/>
  <c r="C3402" i="5"/>
  <c r="C3401" i="5"/>
  <c r="C3400" i="5"/>
  <c r="C3399" i="5"/>
  <c r="C3398" i="5"/>
  <c r="C3397" i="5"/>
  <c r="C3396" i="5"/>
  <c r="C3395" i="5"/>
  <c r="C3394" i="5"/>
  <c r="C3393" i="5"/>
  <c r="C3392" i="5"/>
  <c r="C3391" i="5"/>
  <c r="C3390" i="5"/>
  <c r="C3389" i="5"/>
  <c r="C3388" i="5"/>
  <c r="C3387" i="5"/>
  <c r="C3386" i="5"/>
  <c r="C3385" i="5"/>
  <c r="C3384" i="5"/>
  <c r="C3383" i="5"/>
  <c r="C3382" i="5"/>
  <c r="C3381" i="5"/>
  <c r="C3380" i="5"/>
  <c r="C3379" i="5"/>
  <c r="C3378" i="5"/>
  <c r="C3377" i="5"/>
  <c r="C3376" i="5"/>
  <c r="C3375" i="5"/>
  <c r="C3374" i="5"/>
  <c r="C3373" i="5"/>
  <c r="C3372" i="5"/>
  <c r="C3371" i="5"/>
  <c r="C3370" i="5"/>
  <c r="C3369" i="5"/>
  <c r="C3368" i="5"/>
  <c r="C3367" i="5"/>
  <c r="C3366" i="5"/>
  <c r="C3365" i="5"/>
  <c r="C3364" i="5"/>
  <c r="C3363" i="5"/>
  <c r="C3362" i="5"/>
  <c r="C3361" i="5"/>
  <c r="C3360" i="5"/>
  <c r="C3359" i="5"/>
  <c r="C3358" i="5"/>
  <c r="C3357" i="5"/>
  <c r="C3356" i="5"/>
  <c r="C3355" i="5"/>
  <c r="C3354" i="5"/>
  <c r="C3353" i="5"/>
  <c r="C3352" i="5"/>
  <c r="C3351" i="5"/>
  <c r="C3350" i="5"/>
  <c r="C3349" i="5"/>
  <c r="C3348" i="5"/>
  <c r="C3347" i="5"/>
  <c r="C3346" i="5"/>
  <c r="C3345" i="5"/>
  <c r="C3344" i="5"/>
  <c r="C3343" i="5"/>
  <c r="C3342" i="5"/>
  <c r="C3341" i="5"/>
  <c r="C3340" i="5"/>
  <c r="C3339" i="5"/>
  <c r="C3338" i="5"/>
  <c r="C3337" i="5"/>
  <c r="C3336" i="5"/>
  <c r="C3335" i="5"/>
  <c r="C3334" i="5"/>
  <c r="C3333" i="5"/>
  <c r="C3332" i="5"/>
  <c r="C3331" i="5"/>
  <c r="C3330" i="5"/>
  <c r="C3329" i="5"/>
  <c r="C3328" i="5"/>
  <c r="C3327" i="5"/>
  <c r="C3326" i="5"/>
  <c r="C3325" i="5"/>
  <c r="C3324" i="5"/>
  <c r="C3323" i="5"/>
  <c r="C3322" i="5"/>
  <c r="C3321" i="5"/>
  <c r="C3320" i="5"/>
  <c r="C3319" i="5"/>
  <c r="C3318" i="5"/>
  <c r="C3317" i="5"/>
  <c r="C3316" i="5"/>
  <c r="C3315" i="5"/>
  <c r="C3314" i="5"/>
  <c r="C3313" i="5"/>
  <c r="C3312" i="5"/>
  <c r="C3311" i="5"/>
  <c r="C3310" i="5"/>
  <c r="C3309" i="5"/>
  <c r="C3308" i="5"/>
  <c r="C3307" i="5"/>
  <c r="C3306" i="5"/>
  <c r="C3305" i="5"/>
  <c r="C3304" i="5"/>
  <c r="C3303" i="5"/>
  <c r="C3302" i="5"/>
  <c r="C3301" i="5"/>
  <c r="C3300" i="5"/>
  <c r="C3299" i="5"/>
  <c r="C3298" i="5"/>
  <c r="C3297" i="5"/>
  <c r="C3296" i="5"/>
  <c r="C3295" i="5"/>
  <c r="C3294" i="5"/>
  <c r="C3293" i="5"/>
  <c r="C3292" i="5"/>
  <c r="C3291" i="5"/>
  <c r="C3290" i="5"/>
  <c r="C3289" i="5"/>
  <c r="C3288" i="5"/>
  <c r="C3287" i="5"/>
  <c r="C3286" i="5"/>
  <c r="C3285" i="5"/>
  <c r="C3284" i="5"/>
  <c r="C3283" i="5"/>
  <c r="C3282" i="5"/>
  <c r="C3281" i="5"/>
  <c r="C3280" i="5"/>
  <c r="C3279" i="5"/>
  <c r="C3278" i="5"/>
  <c r="C3277" i="5"/>
  <c r="C3276" i="5"/>
  <c r="C3275" i="5"/>
  <c r="C3274" i="5"/>
  <c r="C3273" i="5"/>
  <c r="C3272" i="5"/>
  <c r="C3271" i="5"/>
  <c r="C3270" i="5"/>
  <c r="C3269" i="5"/>
  <c r="C3268" i="5"/>
  <c r="C3267" i="5"/>
  <c r="C3266" i="5"/>
  <c r="C3265" i="5"/>
  <c r="C3264" i="5"/>
  <c r="C3263" i="5"/>
  <c r="C3262" i="5"/>
  <c r="C3261" i="5"/>
  <c r="C3260" i="5"/>
  <c r="C3259" i="5"/>
  <c r="C3258" i="5"/>
  <c r="C3257" i="5"/>
  <c r="C3256" i="5"/>
  <c r="C3255" i="5"/>
  <c r="C3254" i="5"/>
  <c r="C3253" i="5"/>
  <c r="C3252" i="5"/>
  <c r="C3251" i="5"/>
  <c r="C3250" i="5"/>
  <c r="C3249" i="5"/>
  <c r="C3248" i="5"/>
  <c r="C3247" i="5"/>
  <c r="C3246" i="5"/>
  <c r="C3245" i="5"/>
  <c r="C3244" i="5"/>
  <c r="C3243" i="5"/>
  <c r="C3242" i="5"/>
  <c r="C3241" i="5"/>
  <c r="C3240" i="5"/>
  <c r="C3239" i="5"/>
  <c r="C3238" i="5"/>
  <c r="C3237" i="5"/>
  <c r="C3236" i="5"/>
  <c r="C3235" i="5"/>
  <c r="C3234" i="5"/>
  <c r="C3233" i="5"/>
  <c r="C3232" i="5"/>
  <c r="C3231" i="5"/>
  <c r="C3230" i="5"/>
  <c r="C3229" i="5"/>
  <c r="C3228" i="5"/>
  <c r="C3227" i="5"/>
  <c r="C3226" i="5"/>
  <c r="C3225" i="5"/>
  <c r="C3224" i="5"/>
  <c r="C3223" i="5"/>
  <c r="C3222" i="5"/>
  <c r="C3221" i="5"/>
  <c r="C3220" i="5"/>
  <c r="C3219" i="5"/>
  <c r="C3218" i="5"/>
  <c r="C3217" i="5"/>
  <c r="C3216" i="5"/>
  <c r="C3215" i="5"/>
  <c r="C3214" i="5"/>
  <c r="C3213" i="5"/>
  <c r="C3212" i="5"/>
  <c r="C3211" i="5"/>
  <c r="C3210" i="5"/>
  <c r="C3209" i="5"/>
  <c r="C3208" i="5"/>
  <c r="C3207" i="5"/>
  <c r="C3206" i="5"/>
  <c r="C3205" i="5"/>
  <c r="C3204" i="5"/>
  <c r="C3203" i="5"/>
  <c r="C3202" i="5"/>
  <c r="C3201" i="5"/>
  <c r="C3200" i="5"/>
  <c r="C3199" i="5"/>
  <c r="C3198" i="5"/>
  <c r="C3197" i="5"/>
  <c r="C3196" i="5"/>
  <c r="C3195" i="5"/>
  <c r="C3194" i="5"/>
  <c r="C3193" i="5"/>
  <c r="C3192" i="5"/>
  <c r="C3191" i="5"/>
  <c r="C3190" i="5"/>
  <c r="C3189" i="5"/>
  <c r="C3188" i="5"/>
  <c r="C3187" i="5"/>
  <c r="C3186" i="5"/>
  <c r="C3185" i="5"/>
  <c r="C3184" i="5"/>
  <c r="C3183" i="5"/>
  <c r="C3182" i="5"/>
  <c r="C3181" i="5"/>
  <c r="C3180" i="5"/>
  <c r="C3179" i="5"/>
  <c r="C3178" i="5"/>
  <c r="C3177" i="5"/>
  <c r="C3176" i="5"/>
  <c r="C3175" i="5"/>
  <c r="C3174" i="5"/>
  <c r="C3173" i="5"/>
  <c r="C3172" i="5"/>
  <c r="C3171" i="5"/>
  <c r="C3170" i="5"/>
  <c r="C3169" i="5"/>
  <c r="C3168" i="5"/>
  <c r="C3167" i="5"/>
  <c r="C3166" i="5"/>
  <c r="C3165" i="5"/>
  <c r="C3164" i="5"/>
  <c r="C3163" i="5"/>
  <c r="C3162" i="5"/>
  <c r="C3161" i="5"/>
  <c r="C3160" i="5"/>
  <c r="C3159" i="5"/>
  <c r="C3158" i="5"/>
  <c r="C3157" i="5"/>
  <c r="C3156" i="5"/>
  <c r="C3155" i="5"/>
  <c r="C3154" i="5"/>
  <c r="C3153" i="5"/>
  <c r="C3152" i="5"/>
  <c r="C3151" i="5"/>
  <c r="C3150" i="5"/>
  <c r="C3149" i="5"/>
  <c r="C3148" i="5"/>
  <c r="C3147" i="5"/>
  <c r="C3146" i="5"/>
  <c r="C3145" i="5"/>
  <c r="C3144" i="5"/>
  <c r="C3143" i="5"/>
  <c r="C3142" i="5"/>
  <c r="C3141" i="5"/>
  <c r="C3140" i="5"/>
  <c r="C3139" i="5"/>
  <c r="C3138" i="5"/>
  <c r="C3137" i="5"/>
  <c r="C3136" i="5"/>
  <c r="C3135" i="5"/>
  <c r="C3134" i="5"/>
  <c r="C3133" i="5"/>
  <c r="C3132" i="5"/>
  <c r="C3131" i="5"/>
  <c r="C3130" i="5"/>
  <c r="C3129" i="5"/>
  <c r="C3128" i="5"/>
  <c r="C3127" i="5"/>
  <c r="C3126" i="5"/>
  <c r="C3125" i="5"/>
  <c r="C3124" i="5"/>
  <c r="C3123" i="5"/>
  <c r="C3122" i="5"/>
  <c r="C3121" i="5"/>
  <c r="C3120" i="5"/>
  <c r="C3119" i="5"/>
  <c r="C3118" i="5"/>
  <c r="C3117" i="5"/>
  <c r="C3116" i="5"/>
  <c r="C3115" i="5"/>
  <c r="C3114" i="5"/>
  <c r="C3113" i="5"/>
  <c r="C3112" i="5"/>
  <c r="C3111" i="5"/>
  <c r="C3110" i="5"/>
  <c r="C3109" i="5"/>
  <c r="C3108" i="5"/>
  <c r="C3107" i="5"/>
  <c r="C3106" i="5"/>
  <c r="C3105" i="5"/>
  <c r="C3104" i="5"/>
  <c r="C3103" i="5"/>
  <c r="C3102" i="5"/>
  <c r="C3101" i="5"/>
  <c r="C3100" i="5"/>
  <c r="C3099" i="5"/>
  <c r="C3098" i="5"/>
  <c r="C3097" i="5"/>
  <c r="C3096" i="5"/>
  <c r="C3095" i="5"/>
  <c r="C3094" i="5"/>
  <c r="C3093" i="5"/>
  <c r="C3092" i="5"/>
  <c r="C3091" i="5"/>
  <c r="C3090" i="5"/>
  <c r="C3089" i="5"/>
  <c r="C3088" i="5"/>
  <c r="C3087" i="5"/>
  <c r="C3086" i="5"/>
  <c r="C3085" i="5"/>
  <c r="C3084" i="5"/>
  <c r="C3083" i="5"/>
  <c r="C3082" i="5"/>
  <c r="C3081" i="5"/>
  <c r="C3080" i="5"/>
  <c r="C3079" i="5"/>
  <c r="C3078" i="5"/>
  <c r="C3077" i="5"/>
  <c r="C3076" i="5"/>
  <c r="C3075" i="5"/>
  <c r="C3074" i="5"/>
  <c r="C3073" i="5"/>
  <c r="C3072" i="5"/>
  <c r="C3071" i="5"/>
  <c r="C3070" i="5"/>
  <c r="C3069" i="5"/>
  <c r="C3068" i="5"/>
  <c r="C3067" i="5"/>
  <c r="C3066" i="5"/>
  <c r="C3065" i="5"/>
  <c r="C3064" i="5"/>
  <c r="C3063" i="5"/>
  <c r="C3062" i="5"/>
  <c r="C3061" i="5"/>
  <c r="C3060" i="5"/>
  <c r="C3059" i="5"/>
  <c r="C3058" i="5"/>
  <c r="C3057" i="5"/>
  <c r="C3056" i="5"/>
  <c r="C3055" i="5"/>
  <c r="C3054" i="5"/>
  <c r="C3053" i="5"/>
  <c r="C3052" i="5"/>
  <c r="C3051" i="5"/>
  <c r="C3050" i="5"/>
  <c r="C3049" i="5"/>
  <c r="C3048" i="5"/>
  <c r="C3047" i="5"/>
  <c r="C3046" i="5"/>
  <c r="C3045" i="5"/>
  <c r="C3044" i="5"/>
  <c r="C3043" i="5"/>
  <c r="C3042" i="5"/>
  <c r="C3041" i="5"/>
  <c r="C3040" i="5"/>
  <c r="C3039" i="5"/>
  <c r="C3038" i="5"/>
  <c r="C3037" i="5"/>
  <c r="C3036" i="5"/>
  <c r="C3035" i="5"/>
  <c r="C3034" i="5"/>
  <c r="C3033" i="5"/>
  <c r="C3032" i="5"/>
  <c r="C3031" i="5"/>
  <c r="C3030" i="5"/>
  <c r="C3029" i="5"/>
  <c r="C3028" i="5"/>
  <c r="C3027" i="5"/>
  <c r="C3026" i="5"/>
  <c r="C3025" i="5"/>
  <c r="C3024" i="5"/>
  <c r="C3023" i="5"/>
  <c r="C3022" i="5"/>
  <c r="C3021" i="5"/>
  <c r="C3020" i="5"/>
  <c r="C3019" i="5"/>
  <c r="C3018" i="5"/>
  <c r="C3017" i="5"/>
  <c r="C3016" i="5"/>
  <c r="C3015" i="5"/>
  <c r="C3014" i="5"/>
  <c r="C3013" i="5"/>
  <c r="C3012" i="5"/>
  <c r="C3011" i="5"/>
  <c r="C3010" i="5"/>
  <c r="C3009" i="5"/>
  <c r="C3008" i="5"/>
  <c r="C3007" i="5"/>
  <c r="C3006" i="5"/>
  <c r="C3005" i="5"/>
  <c r="C3004" i="5"/>
  <c r="C3003" i="5"/>
  <c r="C3002" i="5"/>
  <c r="C3001" i="5"/>
  <c r="C3000" i="5"/>
  <c r="C2999" i="5"/>
  <c r="C2998" i="5"/>
  <c r="C2997" i="5"/>
  <c r="C2996" i="5"/>
  <c r="C2995" i="5"/>
  <c r="C2994" i="5"/>
  <c r="C2993" i="5"/>
  <c r="C2992" i="5"/>
  <c r="C2991" i="5"/>
  <c r="C2990" i="5"/>
  <c r="C2989" i="5"/>
  <c r="C2988" i="5"/>
  <c r="C2987" i="5"/>
  <c r="C2986" i="5"/>
  <c r="C2985" i="5"/>
  <c r="C2984" i="5"/>
  <c r="C2983" i="5"/>
  <c r="C2982" i="5"/>
  <c r="C2981" i="5"/>
  <c r="C2980" i="5"/>
  <c r="C2979" i="5"/>
  <c r="C2978" i="5"/>
  <c r="C2977" i="5"/>
  <c r="C2976" i="5"/>
  <c r="C2975" i="5"/>
  <c r="C2974" i="5"/>
  <c r="C2973" i="5"/>
  <c r="C2972" i="5"/>
  <c r="C2971" i="5"/>
  <c r="C2970" i="5"/>
  <c r="C2969" i="5"/>
  <c r="C2968" i="5"/>
  <c r="C2967" i="5"/>
  <c r="C2966" i="5"/>
  <c r="C2965" i="5"/>
  <c r="C2964" i="5"/>
  <c r="C2963" i="5"/>
  <c r="C2962" i="5"/>
  <c r="C2961" i="5"/>
  <c r="C2960" i="5"/>
  <c r="C2959" i="5"/>
  <c r="C2958" i="5"/>
  <c r="C2957" i="5"/>
  <c r="C2956" i="5"/>
  <c r="C2955" i="5"/>
  <c r="C2954" i="5"/>
  <c r="C2953" i="5"/>
  <c r="C2952" i="5"/>
  <c r="C2951" i="5"/>
  <c r="C2950" i="5"/>
  <c r="C2949" i="5"/>
  <c r="C2948" i="5"/>
  <c r="C2947" i="5"/>
  <c r="C2946" i="5"/>
  <c r="C2945" i="5"/>
  <c r="C2944" i="5"/>
  <c r="C2943" i="5"/>
  <c r="C2942" i="5"/>
  <c r="C2941" i="5"/>
  <c r="C2940" i="5"/>
  <c r="C2939" i="5"/>
  <c r="C2938" i="5"/>
  <c r="C2937" i="5"/>
  <c r="C2936" i="5"/>
  <c r="C2935" i="5"/>
  <c r="C2934" i="5"/>
  <c r="C2933" i="5"/>
  <c r="C2932" i="5"/>
  <c r="C2931" i="5"/>
  <c r="C2930" i="5"/>
  <c r="C2929" i="5"/>
  <c r="C2928" i="5"/>
  <c r="C2927" i="5"/>
  <c r="C2926" i="5"/>
  <c r="C2925" i="5"/>
  <c r="C2924" i="5"/>
  <c r="C2923" i="5"/>
  <c r="C2922" i="5"/>
  <c r="C2921" i="5"/>
  <c r="C2920" i="5"/>
  <c r="C2919" i="5"/>
  <c r="C2918" i="5"/>
  <c r="C2917" i="5"/>
  <c r="C2916" i="5"/>
  <c r="C2915" i="5"/>
  <c r="C2914" i="5"/>
  <c r="C2913" i="5"/>
  <c r="C2912" i="5"/>
  <c r="C2911" i="5"/>
  <c r="C2910" i="5"/>
  <c r="C2909" i="5"/>
  <c r="C2908" i="5"/>
  <c r="C2907" i="5"/>
  <c r="C2906" i="5"/>
  <c r="C2905" i="5"/>
  <c r="C2904" i="5"/>
  <c r="C2903" i="5"/>
  <c r="C2902" i="5"/>
  <c r="C2901" i="5"/>
  <c r="C2900" i="5"/>
  <c r="C2899" i="5"/>
  <c r="C2898" i="5"/>
  <c r="C2897" i="5"/>
  <c r="C2896" i="5"/>
  <c r="C2895" i="5"/>
  <c r="C2894" i="5"/>
  <c r="C2893" i="5"/>
  <c r="C2892" i="5"/>
  <c r="C2891" i="5"/>
  <c r="C2890" i="5"/>
  <c r="C2889" i="5"/>
  <c r="C2888" i="5"/>
  <c r="C2887" i="5"/>
  <c r="C2886" i="5"/>
  <c r="C2885" i="5"/>
  <c r="C2884" i="5"/>
  <c r="C2883" i="5"/>
  <c r="C2882" i="5"/>
  <c r="C2881" i="5"/>
  <c r="C2880" i="5"/>
  <c r="C2879" i="5"/>
  <c r="C2878" i="5"/>
  <c r="C2877" i="5"/>
  <c r="C2876" i="5"/>
  <c r="C2875" i="5"/>
  <c r="C2874" i="5"/>
  <c r="C2873" i="5"/>
  <c r="C2872" i="5"/>
  <c r="C2871" i="5"/>
  <c r="C2870" i="5"/>
  <c r="C2869" i="5"/>
  <c r="C2868" i="5"/>
  <c r="C2867" i="5"/>
  <c r="C2866" i="5"/>
  <c r="C2865" i="5"/>
  <c r="C2864" i="5"/>
  <c r="C2863" i="5"/>
  <c r="C2862" i="5"/>
  <c r="C2861" i="5"/>
  <c r="C2860" i="5"/>
  <c r="C2859" i="5"/>
  <c r="C2858" i="5"/>
  <c r="C2857" i="5"/>
  <c r="C2856" i="5"/>
  <c r="C2855" i="5"/>
  <c r="C2854" i="5"/>
  <c r="C2853" i="5"/>
  <c r="C2852" i="5"/>
  <c r="C2851" i="5"/>
  <c r="C2850" i="5"/>
  <c r="C2849" i="5"/>
  <c r="C2848" i="5"/>
  <c r="C2847" i="5"/>
  <c r="C2846" i="5"/>
  <c r="C2845" i="5"/>
  <c r="C2844" i="5"/>
  <c r="C2843" i="5"/>
  <c r="C2842" i="5"/>
  <c r="C2841" i="5"/>
  <c r="C2840" i="5"/>
  <c r="C2839" i="5"/>
  <c r="C2838" i="5"/>
  <c r="C2837" i="5"/>
  <c r="C2836" i="5"/>
  <c r="C2835" i="5"/>
  <c r="C2834" i="5"/>
  <c r="C2833" i="5"/>
  <c r="C2832" i="5"/>
  <c r="C2831" i="5"/>
  <c r="C2830" i="5"/>
  <c r="C2829" i="5"/>
  <c r="C2828" i="5"/>
  <c r="C2827" i="5"/>
  <c r="C2826" i="5"/>
  <c r="C2825" i="5"/>
  <c r="C2824" i="5"/>
  <c r="C2823" i="5"/>
  <c r="C2822" i="5"/>
  <c r="C2821" i="5"/>
  <c r="C2820" i="5"/>
  <c r="C2819" i="5"/>
  <c r="C2818" i="5"/>
  <c r="C2817" i="5"/>
  <c r="C2816" i="5"/>
  <c r="C2815" i="5"/>
  <c r="C2814" i="5"/>
  <c r="C2813" i="5"/>
  <c r="C2812" i="5"/>
  <c r="C2811" i="5"/>
  <c r="C2810" i="5"/>
  <c r="C2809" i="5"/>
  <c r="C2808" i="5"/>
  <c r="C2807" i="5"/>
  <c r="C2806" i="5"/>
  <c r="C2805" i="5"/>
  <c r="C2804" i="5"/>
  <c r="C2803" i="5"/>
  <c r="C2802" i="5"/>
  <c r="C2801" i="5"/>
  <c r="C2800" i="5"/>
  <c r="C2799" i="5"/>
  <c r="C2798" i="5"/>
  <c r="C2797" i="5"/>
  <c r="C2796" i="5"/>
  <c r="C2795" i="5"/>
  <c r="C2794" i="5"/>
  <c r="C2793" i="5"/>
  <c r="C2792" i="5"/>
  <c r="C2791" i="5"/>
  <c r="C2790" i="5"/>
  <c r="C2789" i="5"/>
  <c r="C2788" i="5"/>
  <c r="C2787" i="5"/>
  <c r="C2786" i="5"/>
  <c r="C2785" i="5"/>
  <c r="C2784" i="5"/>
  <c r="C2783" i="5"/>
  <c r="C2782" i="5"/>
  <c r="C2781" i="5"/>
  <c r="C2780" i="5"/>
  <c r="C2779" i="5"/>
  <c r="C2778" i="5"/>
  <c r="C2777" i="5"/>
  <c r="C2776" i="5"/>
  <c r="C2775" i="5"/>
  <c r="C2774" i="5"/>
  <c r="C2773" i="5"/>
  <c r="C2772" i="5"/>
  <c r="C2771" i="5"/>
  <c r="C2770" i="5"/>
  <c r="C2769" i="5"/>
  <c r="C2768" i="5"/>
  <c r="C2767" i="5"/>
  <c r="C2766" i="5"/>
  <c r="C2765" i="5"/>
  <c r="C2764" i="5"/>
  <c r="C2763" i="5"/>
  <c r="C2762" i="5"/>
  <c r="C2761" i="5"/>
  <c r="C2760" i="5"/>
  <c r="C2759" i="5"/>
  <c r="C2758" i="5"/>
  <c r="C2757" i="5"/>
  <c r="C2756" i="5"/>
  <c r="C2755" i="5"/>
  <c r="C2754" i="5"/>
  <c r="C2753" i="5"/>
  <c r="C2752" i="5"/>
  <c r="C2751" i="5"/>
  <c r="C2750" i="5"/>
  <c r="C2749" i="5"/>
  <c r="C2748" i="5"/>
  <c r="C2747" i="5"/>
  <c r="C2746" i="5"/>
  <c r="C2745" i="5"/>
  <c r="C2744" i="5"/>
  <c r="C2743" i="5"/>
  <c r="C2742" i="5"/>
  <c r="C2741" i="5"/>
  <c r="C2740" i="5"/>
  <c r="C2739" i="5"/>
  <c r="C2738" i="5"/>
  <c r="C2737" i="5"/>
  <c r="C2736" i="5"/>
  <c r="C2735" i="5"/>
  <c r="C2734" i="5"/>
  <c r="C2733" i="5"/>
  <c r="C2732" i="5"/>
  <c r="C2731" i="5"/>
  <c r="C2730" i="5"/>
  <c r="C2729" i="5"/>
  <c r="C2728" i="5"/>
  <c r="C2727" i="5"/>
  <c r="C2726" i="5"/>
  <c r="C2725" i="5"/>
  <c r="C2724" i="5"/>
  <c r="C2723" i="5"/>
  <c r="C2722" i="5"/>
  <c r="C2721" i="5"/>
  <c r="C2720" i="5"/>
  <c r="C2719" i="5"/>
  <c r="C2718" i="5"/>
  <c r="C2717" i="5"/>
  <c r="C2716" i="5"/>
  <c r="C2715" i="5"/>
  <c r="C2714" i="5"/>
  <c r="C2713" i="5"/>
  <c r="C2712" i="5"/>
  <c r="C2711" i="5"/>
  <c r="C2710" i="5"/>
  <c r="C2709" i="5"/>
  <c r="C2708" i="5"/>
  <c r="C2707" i="5"/>
  <c r="C2706" i="5"/>
  <c r="C2705" i="5"/>
  <c r="C2704" i="5"/>
  <c r="C2703" i="5"/>
  <c r="C2702" i="5"/>
  <c r="C2701" i="5"/>
  <c r="C2700" i="5"/>
  <c r="C2699" i="5"/>
  <c r="C2698" i="5"/>
  <c r="C2697" i="5"/>
  <c r="C2696" i="5"/>
  <c r="C2695" i="5"/>
  <c r="C2694" i="5"/>
  <c r="C2693" i="5"/>
  <c r="C2692" i="5"/>
  <c r="C2691" i="5"/>
  <c r="C2690" i="5"/>
  <c r="C2689" i="5"/>
  <c r="C2688" i="5"/>
  <c r="C2687" i="5"/>
  <c r="C2686" i="5"/>
  <c r="C2685" i="5"/>
  <c r="C2684" i="5"/>
  <c r="C2683" i="5"/>
  <c r="C2682" i="5"/>
  <c r="C2681" i="5"/>
  <c r="C2680" i="5"/>
  <c r="C2679" i="5"/>
  <c r="C2678" i="5"/>
  <c r="C2677" i="5"/>
  <c r="C2676" i="5"/>
  <c r="C2675" i="5"/>
  <c r="C2674" i="5"/>
  <c r="C2673" i="5"/>
  <c r="C2672" i="5"/>
  <c r="C2671" i="5"/>
  <c r="C2670" i="5"/>
  <c r="C2669" i="5"/>
  <c r="C2668" i="5"/>
  <c r="C2667" i="5"/>
  <c r="C2666" i="5"/>
  <c r="C2665" i="5"/>
  <c r="C2664" i="5"/>
  <c r="C2663" i="5"/>
  <c r="C2662" i="5"/>
  <c r="C2661" i="5"/>
  <c r="C2660" i="5"/>
  <c r="C2659" i="5"/>
  <c r="C2658" i="5"/>
  <c r="C2657" i="5"/>
  <c r="C2656" i="5"/>
  <c r="C2655" i="5"/>
  <c r="C2654" i="5"/>
  <c r="C2653" i="5"/>
  <c r="C2652" i="5"/>
  <c r="C2651" i="5"/>
  <c r="C2650" i="5"/>
  <c r="C2649" i="5"/>
  <c r="C2648" i="5"/>
  <c r="C2647" i="5"/>
  <c r="C2646" i="5"/>
  <c r="C2645" i="5"/>
  <c r="C2644" i="5"/>
  <c r="C2643" i="5"/>
  <c r="C2642" i="5"/>
  <c r="C2641" i="5"/>
  <c r="C2640" i="5"/>
  <c r="C2639" i="5"/>
  <c r="C2638" i="5"/>
  <c r="C2637" i="5"/>
  <c r="C2636" i="5"/>
  <c r="C2635" i="5"/>
  <c r="C2634" i="5"/>
  <c r="C2633" i="5"/>
  <c r="C2632" i="5"/>
  <c r="C2631" i="5"/>
  <c r="C2630" i="5"/>
  <c r="C2629" i="5"/>
  <c r="C2628" i="5"/>
  <c r="C2627" i="5"/>
  <c r="C2626" i="5"/>
  <c r="C2625" i="5"/>
  <c r="C2624" i="5"/>
  <c r="C2623" i="5"/>
  <c r="C2622" i="5"/>
  <c r="C2621" i="5"/>
  <c r="C2620" i="5"/>
  <c r="C2619" i="5"/>
  <c r="C2618" i="5"/>
  <c r="C2617" i="5"/>
  <c r="C2616" i="5"/>
  <c r="C2615" i="5"/>
  <c r="C2614" i="5"/>
  <c r="C2613" i="5"/>
  <c r="C2612" i="5"/>
  <c r="C2611" i="5"/>
  <c r="C2610" i="5"/>
  <c r="C2609" i="5"/>
  <c r="C2608" i="5"/>
  <c r="C2607" i="5"/>
  <c r="C2606" i="5"/>
  <c r="C2605" i="5"/>
  <c r="C2604" i="5"/>
  <c r="C2603" i="5"/>
  <c r="C2602" i="5"/>
  <c r="C2601" i="5"/>
  <c r="C2600" i="5"/>
  <c r="C2599" i="5"/>
  <c r="C2598" i="5"/>
  <c r="C2597" i="5"/>
  <c r="C2596" i="5"/>
  <c r="C2595" i="5"/>
  <c r="C2594" i="5"/>
  <c r="C2593" i="5"/>
  <c r="C2592" i="5"/>
  <c r="C2591" i="5"/>
  <c r="C2590" i="5"/>
  <c r="C2589" i="5"/>
  <c r="C2588" i="5"/>
  <c r="C2587" i="5"/>
  <c r="C2586" i="5"/>
  <c r="C2585" i="5"/>
  <c r="C2584" i="5"/>
  <c r="C2583" i="5"/>
  <c r="C2582" i="5"/>
  <c r="C2581" i="5"/>
  <c r="C2580" i="5"/>
  <c r="C2579" i="5"/>
  <c r="C2578" i="5"/>
  <c r="C2577" i="5"/>
  <c r="C2576" i="5"/>
  <c r="C2575" i="5"/>
  <c r="C2574" i="5"/>
  <c r="C2573" i="5"/>
  <c r="C2572" i="5"/>
  <c r="C2571" i="5"/>
  <c r="C2570" i="5"/>
  <c r="C2569" i="5"/>
  <c r="C2568" i="5"/>
  <c r="C2567" i="5"/>
  <c r="C2566" i="5"/>
  <c r="C2565" i="5"/>
  <c r="C2564" i="5"/>
  <c r="C2563" i="5"/>
  <c r="C2562" i="5"/>
  <c r="C2561" i="5"/>
  <c r="C2560" i="5"/>
  <c r="C2559" i="5"/>
  <c r="C2558" i="5"/>
  <c r="C2557" i="5"/>
  <c r="C2556" i="5"/>
  <c r="C2555" i="5"/>
  <c r="C2554" i="5"/>
  <c r="C2553" i="5"/>
  <c r="C2552" i="5"/>
  <c r="C2551" i="5"/>
  <c r="C2550" i="5"/>
  <c r="C2549" i="5"/>
  <c r="C2548" i="5"/>
  <c r="C2547" i="5"/>
  <c r="C2546" i="5"/>
  <c r="C2545" i="5"/>
  <c r="C2544" i="5"/>
  <c r="C2543" i="5"/>
  <c r="C2542" i="5"/>
  <c r="C2541" i="5"/>
  <c r="C2540" i="5"/>
  <c r="C2539" i="5"/>
  <c r="C2538" i="5"/>
  <c r="C2537" i="5"/>
  <c r="C2536" i="5"/>
  <c r="C2535" i="5"/>
  <c r="C2534" i="5"/>
  <c r="C2533" i="5"/>
  <c r="C2532" i="5"/>
  <c r="C2531" i="5"/>
  <c r="C2530" i="5"/>
  <c r="C2529" i="5"/>
  <c r="C2528" i="5"/>
  <c r="C2527" i="5"/>
  <c r="C2526" i="5"/>
  <c r="C2525" i="5"/>
  <c r="C2524" i="5"/>
  <c r="C2523" i="5"/>
  <c r="C2522" i="5"/>
  <c r="C2521" i="5"/>
  <c r="C2520" i="5"/>
  <c r="C2519" i="5"/>
  <c r="C2518" i="5"/>
  <c r="C2517" i="5"/>
  <c r="C2516" i="5"/>
  <c r="C2515" i="5"/>
  <c r="C2514" i="5"/>
  <c r="C2513" i="5"/>
  <c r="C2512" i="5"/>
  <c r="C2511" i="5"/>
  <c r="C2510" i="5"/>
  <c r="C2509" i="5"/>
  <c r="C2508" i="5"/>
  <c r="C2507" i="5"/>
  <c r="C2506" i="5"/>
  <c r="C2505" i="5"/>
  <c r="C2504" i="5"/>
  <c r="C2503" i="5"/>
  <c r="C2502" i="5"/>
  <c r="C2501" i="5"/>
  <c r="C2500" i="5"/>
  <c r="C2499" i="5"/>
  <c r="C2498" i="5"/>
  <c r="C2497" i="5"/>
  <c r="C2496" i="5"/>
  <c r="C2495" i="5"/>
  <c r="C2494" i="5"/>
  <c r="C2493" i="5"/>
  <c r="C2492" i="5"/>
  <c r="C2491" i="5"/>
  <c r="C2490" i="5"/>
  <c r="C2489" i="5"/>
  <c r="C2488" i="5"/>
  <c r="C2487" i="5"/>
  <c r="C2486" i="5"/>
  <c r="C2485" i="5"/>
  <c r="C2484" i="5"/>
  <c r="C2483" i="5"/>
  <c r="C2482" i="5"/>
  <c r="C2481" i="5"/>
  <c r="C2480" i="5"/>
  <c r="C2479" i="5"/>
  <c r="C2478" i="5"/>
  <c r="C2477" i="5"/>
  <c r="C2476" i="5"/>
  <c r="C2475" i="5"/>
  <c r="C2474" i="5"/>
  <c r="C2473" i="5"/>
  <c r="C2472" i="5"/>
  <c r="C2471" i="5"/>
  <c r="C2470" i="5"/>
  <c r="C2469" i="5"/>
  <c r="C2468" i="5"/>
  <c r="C2467" i="5"/>
  <c r="C2466" i="5"/>
  <c r="C2465" i="5"/>
  <c r="C2464" i="5"/>
  <c r="C2463" i="5"/>
  <c r="C2462" i="5"/>
  <c r="C2461" i="5"/>
  <c r="C2460" i="5"/>
  <c r="C2459" i="5"/>
  <c r="C2458" i="5"/>
  <c r="C2457" i="5"/>
  <c r="C2456" i="5"/>
  <c r="C2455" i="5"/>
  <c r="C2454" i="5"/>
  <c r="C2453" i="5"/>
  <c r="C2452" i="5"/>
  <c r="C2451" i="5"/>
  <c r="C2450" i="5"/>
  <c r="C2449" i="5"/>
  <c r="C2448" i="5"/>
  <c r="C2447" i="5"/>
  <c r="C2446" i="5"/>
  <c r="C2445" i="5"/>
  <c r="C2444" i="5"/>
  <c r="C2443" i="5"/>
  <c r="C2442" i="5"/>
  <c r="C2441" i="5"/>
  <c r="C2440" i="5"/>
  <c r="C2439" i="5"/>
  <c r="C2438" i="5"/>
  <c r="C2437" i="5"/>
  <c r="C2436" i="5"/>
  <c r="C2435" i="5"/>
  <c r="C2434" i="5"/>
  <c r="C2433" i="5"/>
  <c r="C2432" i="5"/>
  <c r="C2431" i="5"/>
  <c r="C2430" i="5"/>
  <c r="C2429" i="5"/>
  <c r="C2428" i="5"/>
  <c r="C2427" i="5"/>
  <c r="C2426" i="5"/>
  <c r="C2425" i="5"/>
  <c r="C2424" i="5"/>
  <c r="C2423" i="5"/>
  <c r="C2422" i="5"/>
  <c r="C2421" i="5"/>
  <c r="C2420" i="5"/>
  <c r="C2419" i="5"/>
  <c r="C2418" i="5"/>
  <c r="C2417" i="5"/>
  <c r="C2416" i="5"/>
  <c r="C2415" i="5"/>
  <c r="C2414" i="5"/>
  <c r="C2413" i="5"/>
  <c r="C2412" i="5"/>
  <c r="C2411" i="5"/>
  <c r="C2410" i="5"/>
  <c r="C2409" i="5"/>
  <c r="C2408" i="5"/>
  <c r="C2407" i="5"/>
  <c r="C2406" i="5"/>
  <c r="C2405" i="5"/>
  <c r="C2404" i="5"/>
  <c r="C2403" i="5"/>
  <c r="C2402" i="5"/>
  <c r="C2401" i="5"/>
  <c r="C2400" i="5"/>
  <c r="C2399" i="5"/>
  <c r="C2398" i="5"/>
  <c r="C2397" i="5"/>
  <c r="C2396" i="5"/>
  <c r="C2395" i="5"/>
  <c r="C2394" i="5"/>
  <c r="C2393" i="5"/>
  <c r="C2392" i="5"/>
  <c r="C2391" i="5"/>
  <c r="C2390" i="5"/>
  <c r="C2389" i="5"/>
  <c r="C2388" i="5"/>
  <c r="C2387" i="5"/>
  <c r="C2386" i="5"/>
  <c r="C2385" i="5"/>
  <c r="C2384" i="5"/>
  <c r="C2383" i="5"/>
  <c r="C2382" i="5"/>
  <c r="C2381" i="5"/>
  <c r="C2380" i="5"/>
  <c r="C2379" i="5"/>
  <c r="C2378" i="5"/>
  <c r="C2377" i="5"/>
  <c r="C2376" i="5"/>
  <c r="C2375" i="5"/>
  <c r="C2374" i="5"/>
  <c r="C2373" i="5"/>
  <c r="C2372" i="5"/>
  <c r="C2371" i="5"/>
  <c r="C2370" i="5"/>
  <c r="C2369" i="5"/>
  <c r="C2368" i="5"/>
  <c r="C2367" i="5"/>
  <c r="C2366" i="5"/>
  <c r="C2365" i="5"/>
  <c r="C2364" i="5"/>
  <c r="C2363" i="5"/>
  <c r="C2362" i="5"/>
  <c r="C2361" i="5"/>
  <c r="C2360" i="5"/>
  <c r="C2359" i="5"/>
  <c r="C2358" i="5"/>
  <c r="C2357" i="5"/>
  <c r="C2356" i="5"/>
  <c r="C2355" i="5"/>
  <c r="C2354" i="5"/>
  <c r="C2353" i="5"/>
  <c r="C2352" i="5"/>
  <c r="C2351" i="5"/>
  <c r="C2350" i="5"/>
  <c r="C2349" i="5"/>
  <c r="C2348" i="5"/>
  <c r="C2347" i="5"/>
  <c r="C2346" i="5"/>
  <c r="C2345" i="5"/>
  <c r="C2344" i="5"/>
  <c r="C2343" i="5"/>
  <c r="C2342" i="5"/>
  <c r="C2341" i="5"/>
  <c r="C2340" i="5"/>
  <c r="C2339" i="5"/>
  <c r="C2338" i="5"/>
  <c r="C2337" i="5"/>
  <c r="C2336" i="5"/>
  <c r="C2335" i="5"/>
  <c r="C2334" i="5"/>
  <c r="C2333" i="5"/>
  <c r="C2332" i="5"/>
  <c r="C2331" i="5"/>
  <c r="C2330" i="5"/>
  <c r="C2329" i="5"/>
  <c r="C2328" i="5"/>
  <c r="C2327" i="5"/>
  <c r="C2326" i="5"/>
  <c r="C2325" i="5"/>
  <c r="C2324" i="5"/>
  <c r="C2323" i="5"/>
  <c r="C2322" i="5"/>
  <c r="C2321" i="5"/>
  <c r="C2320" i="5"/>
  <c r="C2319" i="5"/>
  <c r="C2318" i="5"/>
  <c r="C2317" i="5"/>
  <c r="C2316" i="5"/>
  <c r="C2315" i="5"/>
  <c r="C2314" i="5"/>
  <c r="C2313" i="5"/>
  <c r="C2312" i="5"/>
  <c r="C2311" i="5"/>
  <c r="C2310" i="5"/>
  <c r="C2309" i="5"/>
  <c r="C2308" i="5"/>
  <c r="C2307" i="5"/>
  <c r="C2306" i="5"/>
  <c r="C2305" i="5"/>
  <c r="C2304" i="5"/>
  <c r="C2303" i="5"/>
  <c r="C2302" i="5"/>
  <c r="C2301" i="5"/>
  <c r="C2300" i="5"/>
  <c r="C2299" i="5"/>
  <c r="C2298" i="5"/>
  <c r="C2297" i="5"/>
  <c r="C2296" i="5"/>
  <c r="C2295" i="5"/>
  <c r="C2294" i="5"/>
  <c r="C2293" i="5"/>
  <c r="C2292" i="5"/>
  <c r="C2291" i="5"/>
  <c r="C2290" i="5"/>
  <c r="C2289" i="5"/>
  <c r="C2288" i="5"/>
  <c r="C2287" i="5"/>
  <c r="C2286" i="5"/>
  <c r="C2285" i="5"/>
  <c r="C2284" i="5"/>
  <c r="C2283" i="5"/>
  <c r="C2282" i="5"/>
  <c r="C2281" i="5"/>
  <c r="C2280" i="5"/>
  <c r="C2279" i="5"/>
  <c r="C2278" i="5"/>
  <c r="C2277" i="5"/>
  <c r="C2276" i="5"/>
  <c r="C2275" i="5"/>
  <c r="C2274" i="5"/>
  <c r="C2273" i="5"/>
  <c r="C2272" i="5"/>
  <c r="C2271" i="5"/>
  <c r="C2270" i="5"/>
  <c r="C2269" i="5"/>
  <c r="C2268" i="5"/>
  <c r="C2267" i="5"/>
  <c r="C2266" i="5"/>
  <c r="C2265" i="5"/>
  <c r="C2264" i="5"/>
  <c r="C2263" i="5"/>
  <c r="C2262" i="5"/>
  <c r="C2261" i="5"/>
  <c r="C2260" i="5"/>
  <c r="C2259" i="5"/>
  <c r="C2258" i="5"/>
  <c r="C2257" i="5"/>
  <c r="C2256" i="5"/>
  <c r="C2255" i="5"/>
  <c r="C2254" i="5"/>
  <c r="C2253" i="5"/>
  <c r="C2252" i="5"/>
  <c r="C2251" i="5"/>
  <c r="C2250" i="5"/>
  <c r="C2249" i="5"/>
  <c r="C2248" i="5"/>
  <c r="C2247" i="5"/>
  <c r="C2246" i="5"/>
  <c r="C2245" i="5"/>
  <c r="C2244" i="5"/>
  <c r="C2243" i="5"/>
  <c r="C2242" i="5"/>
  <c r="C2241" i="5"/>
  <c r="C2240" i="5"/>
  <c r="C2239" i="5"/>
  <c r="C2238" i="5"/>
  <c r="C2237" i="5"/>
  <c r="C2236" i="5"/>
  <c r="C2235" i="5"/>
  <c r="C2234" i="5"/>
  <c r="C2233" i="5"/>
  <c r="C2232" i="5"/>
  <c r="C2231" i="5"/>
  <c r="C2230" i="5"/>
  <c r="C2229" i="5"/>
  <c r="C2228" i="5"/>
  <c r="C2227" i="5"/>
  <c r="C2226" i="5"/>
  <c r="C2225" i="5"/>
  <c r="C2224" i="5"/>
  <c r="C2223" i="5"/>
  <c r="C2222" i="5"/>
  <c r="C2221" i="5"/>
  <c r="C2220" i="5"/>
  <c r="C2219" i="5"/>
  <c r="C2218" i="5"/>
  <c r="C2217" i="5"/>
  <c r="C2216" i="5"/>
  <c r="C2215" i="5"/>
  <c r="C2214" i="5"/>
  <c r="C2213" i="5"/>
  <c r="C2212" i="5"/>
  <c r="C2211" i="5"/>
  <c r="C2210" i="5"/>
  <c r="C2209" i="5"/>
  <c r="C2208" i="5"/>
  <c r="C2207" i="5"/>
  <c r="C2206" i="5"/>
  <c r="C2205" i="5"/>
  <c r="C2204" i="5"/>
  <c r="C2203" i="5"/>
  <c r="C2202" i="5"/>
  <c r="C2201" i="5"/>
  <c r="C2200" i="5"/>
  <c r="C2199" i="5"/>
  <c r="C2198" i="5"/>
  <c r="C2197" i="5"/>
  <c r="C2196" i="5"/>
  <c r="C2195" i="5"/>
  <c r="C2194" i="5"/>
  <c r="C2193" i="5"/>
  <c r="C2192" i="5"/>
  <c r="C2191" i="5"/>
  <c r="C2190" i="5"/>
  <c r="C2189" i="5"/>
  <c r="C2188" i="5"/>
  <c r="C2187" i="5"/>
  <c r="C2186" i="5"/>
  <c r="C2185" i="5"/>
  <c r="C2184" i="5"/>
  <c r="C2183" i="5"/>
  <c r="C2182" i="5"/>
  <c r="C2181" i="5"/>
  <c r="C2180" i="5"/>
  <c r="C2179" i="5"/>
  <c r="C2178" i="5"/>
  <c r="C2177" i="5"/>
  <c r="C2176" i="5"/>
  <c r="C2175" i="5"/>
  <c r="C2174" i="5"/>
  <c r="C2173" i="5"/>
  <c r="C2172" i="5"/>
  <c r="C2171" i="5"/>
  <c r="C2170" i="5"/>
  <c r="C2169" i="5"/>
  <c r="C2168" i="5"/>
  <c r="C2167" i="5"/>
  <c r="C2166" i="5"/>
  <c r="C2165" i="5"/>
  <c r="C2164" i="5"/>
  <c r="C2163" i="5"/>
  <c r="C2162" i="5"/>
  <c r="C2161" i="5"/>
  <c r="C2160" i="5"/>
  <c r="C2159" i="5"/>
  <c r="C2158" i="5"/>
  <c r="C2157" i="5"/>
  <c r="C2156" i="5"/>
  <c r="C2155" i="5"/>
  <c r="C2154" i="5"/>
  <c r="C2153" i="5"/>
  <c r="C2152" i="5"/>
  <c r="C2151" i="5"/>
  <c r="C2150" i="5"/>
  <c r="C2149" i="5"/>
  <c r="C2148" i="5"/>
  <c r="C2147" i="5"/>
  <c r="C2146" i="5"/>
  <c r="C2145" i="5"/>
  <c r="C2144" i="5"/>
  <c r="C2143" i="5"/>
  <c r="C2142" i="5"/>
  <c r="C2141" i="5"/>
  <c r="C2140" i="5"/>
  <c r="C2139" i="5"/>
  <c r="C2138" i="5"/>
  <c r="C2137" i="5"/>
  <c r="C2136" i="5"/>
  <c r="C2135" i="5"/>
  <c r="C2134" i="5"/>
  <c r="C2133" i="5"/>
  <c r="C2132" i="5"/>
  <c r="C2131" i="5"/>
  <c r="C2130" i="5"/>
  <c r="C2129" i="5"/>
  <c r="C2128" i="5"/>
  <c r="C2127" i="5"/>
  <c r="C2126" i="5"/>
  <c r="C2125" i="5"/>
  <c r="C2124" i="5"/>
  <c r="C2123" i="5"/>
  <c r="C2122" i="5"/>
  <c r="C2121" i="5"/>
  <c r="C2120" i="5"/>
  <c r="C2119" i="5"/>
  <c r="C2118" i="5"/>
  <c r="C2117" i="5"/>
  <c r="C2116" i="5"/>
  <c r="C2115" i="5"/>
  <c r="C2114" i="5"/>
  <c r="C2113" i="5"/>
  <c r="C2112" i="5"/>
  <c r="C2111" i="5"/>
  <c r="C2110" i="5"/>
  <c r="C2109" i="5"/>
  <c r="C2108" i="5"/>
  <c r="C2107" i="5"/>
  <c r="C2106" i="5"/>
  <c r="C2105" i="5"/>
  <c r="C2104" i="5"/>
  <c r="C2103" i="5"/>
  <c r="C2102" i="5"/>
  <c r="C2101" i="5"/>
  <c r="C2100" i="5"/>
  <c r="C2099" i="5"/>
  <c r="C2098" i="5"/>
  <c r="C2097" i="5"/>
  <c r="C2096" i="5"/>
  <c r="C2095" i="5"/>
  <c r="C2094" i="5"/>
  <c r="C2093" i="5"/>
  <c r="C2092" i="5"/>
  <c r="C2091" i="5"/>
  <c r="C2090" i="5"/>
  <c r="C2089" i="5"/>
  <c r="C2088" i="5"/>
  <c r="C2087" i="5"/>
  <c r="C2086" i="5"/>
  <c r="C2085" i="5"/>
  <c r="C2084" i="5"/>
  <c r="C2083" i="5"/>
  <c r="C2082" i="5"/>
  <c r="C2081" i="5"/>
  <c r="C2080" i="5"/>
  <c r="C2079" i="5"/>
  <c r="C2078" i="5"/>
  <c r="C2077" i="5"/>
  <c r="C2076" i="5"/>
  <c r="C2075" i="5"/>
  <c r="C2074" i="5"/>
  <c r="E2073" i="5"/>
  <c r="C2073" i="5"/>
  <c r="E2072" i="5"/>
  <c r="C2072" i="5"/>
  <c r="E2071" i="5"/>
  <c r="C2071" i="5"/>
  <c r="E2070" i="5"/>
  <c r="C2070" i="5"/>
  <c r="E2069" i="5"/>
  <c r="C2069" i="5"/>
  <c r="E2068" i="5"/>
  <c r="C2068" i="5"/>
  <c r="E2067" i="5"/>
  <c r="C2067" i="5"/>
  <c r="E2066" i="5"/>
  <c r="C2066" i="5"/>
  <c r="E2065" i="5"/>
  <c r="C2065" i="5"/>
  <c r="E2064" i="5"/>
  <c r="C2064" i="5"/>
  <c r="E2063" i="5"/>
  <c r="C2063" i="5"/>
  <c r="E2062" i="5"/>
  <c r="C2062" i="5"/>
  <c r="E2061" i="5"/>
  <c r="C2061" i="5"/>
  <c r="E2060" i="5"/>
  <c r="C2060" i="5"/>
  <c r="E2059" i="5"/>
  <c r="C2059" i="5"/>
  <c r="E2058" i="5"/>
  <c r="C2058" i="5"/>
  <c r="E2057" i="5"/>
  <c r="C2057" i="5"/>
  <c r="E2056" i="5"/>
  <c r="C2056" i="5"/>
  <c r="E2055" i="5"/>
  <c r="C2055" i="5"/>
  <c r="E2054" i="5"/>
  <c r="C2054" i="5"/>
  <c r="E2053" i="5"/>
  <c r="C2053" i="5"/>
  <c r="E2052" i="5"/>
  <c r="C2052" i="5"/>
  <c r="E2051" i="5"/>
  <c r="C2051" i="5"/>
  <c r="E2050" i="5"/>
  <c r="C2050" i="5"/>
  <c r="E2049" i="5"/>
  <c r="C2049" i="5"/>
  <c r="E2048" i="5"/>
  <c r="C2048" i="5"/>
  <c r="E2047" i="5"/>
  <c r="C2047" i="5"/>
  <c r="E2046" i="5"/>
  <c r="C2046" i="5"/>
  <c r="E2045" i="5"/>
  <c r="C2045" i="5"/>
  <c r="E2044" i="5"/>
  <c r="C2044" i="5"/>
  <c r="E2043" i="5"/>
  <c r="C2043" i="5"/>
  <c r="E2042" i="5"/>
  <c r="C2042" i="5"/>
  <c r="E2041" i="5"/>
  <c r="C2041" i="5"/>
  <c r="E2040" i="5"/>
  <c r="C2040" i="5"/>
  <c r="E2039" i="5"/>
  <c r="C2039" i="5"/>
  <c r="E2038" i="5"/>
  <c r="C2038" i="5"/>
  <c r="E2037" i="5"/>
  <c r="C2037" i="5"/>
  <c r="E2036" i="5"/>
  <c r="C2036" i="5"/>
  <c r="E2035" i="5"/>
  <c r="C2035" i="5"/>
  <c r="E2034" i="5"/>
  <c r="C2034" i="5"/>
  <c r="E2033" i="5"/>
  <c r="C2033" i="5"/>
  <c r="E2032" i="5"/>
  <c r="C2032" i="5"/>
  <c r="E2031" i="5"/>
  <c r="C2031" i="5"/>
  <c r="E2030" i="5"/>
  <c r="C2030" i="5"/>
  <c r="E2029" i="5"/>
  <c r="C2029" i="5"/>
  <c r="E2028" i="5"/>
  <c r="C2028" i="5"/>
  <c r="E2027" i="5"/>
  <c r="C2027" i="5"/>
  <c r="E2026" i="5"/>
  <c r="C2026" i="5"/>
  <c r="E2025" i="5"/>
  <c r="C2025" i="5"/>
  <c r="E2024" i="5"/>
  <c r="C2024" i="5"/>
  <c r="E2023" i="5"/>
  <c r="C2023" i="5"/>
  <c r="E2022" i="5"/>
  <c r="C2022" i="5"/>
  <c r="E2021" i="5"/>
  <c r="C2021" i="5"/>
  <c r="E2020" i="5"/>
  <c r="C2020" i="5"/>
  <c r="E2019" i="5"/>
  <c r="C2019" i="5"/>
  <c r="E2018" i="5"/>
  <c r="C2018" i="5"/>
  <c r="E2017" i="5"/>
  <c r="C2017" i="5"/>
  <c r="E2016" i="5"/>
  <c r="C2016" i="5"/>
  <c r="E2015" i="5"/>
  <c r="C2015" i="5"/>
  <c r="E2014" i="5"/>
  <c r="C2014" i="5"/>
  <c r="E2013" i="5"/>
  <c r="C2013" i="5"/>
  <c r="E2012" i="5"/>
  <c r="C2012" i="5"/>
  <c r="E2011" i="5"/>
  <c r="C2011" i="5"/>
  <c r="E2010" i="5"/>
  <c r="C2010" i="5"/>
  <c r="E2009" i="5"/>
  <c r="C2009" i="5"/>
  <c r="E2008" i="5"/>
  <c r="C2008" i="5"/>
  <c r="E2007" i="5"/>
  <c r="C2007" i="5"/>
  <c r="E2006" i="5"/>
  <c r="C2006" i="5"/>
  <c r="E2005" i="5"/>
  <c r="C2005" i="5"/>
  <c r="E2004" i="5"/>
  <c r="C2004" i="5"/>
  <c r="E2003" i="5"/>
  <c r="C2003" i="5"/>
  <c r="E2002" i="5"/>
  <c r="C2002" i="5"/>
  <c r="E2001" i="5"/>
  <c r="C2001" i="5"/>
  <c r="E2000" i="5"/>
  <c r="C2000" i="5"/>
  <c r="E1999" i="5"/>
  <c r="C1999" i="5"/>
  <c r="E1998" i="5"/>
  <c r="C1998" i="5"/>
  <c r="E1997" i="5"/>
  <c r="C1997" i="5"/>
  <c r="E1996" i="5"/>
  <c r="C1996" i="5"/>
  <c r="E1995" i="5"/>
  <c r="C1995" i="5"/>
  <c r="E1994" i="5"/>
  <c r="C1994" i="5"/>
  <c r="E1993" i="5"/>
  <c r="C1993" i="5"/>
  <c r="E1992" i="5"/>
  <c r="C1992" i="5"/>
  <c r="E1991" i="5"/>
  <c r="C1991" i="5"/>
  <c r="E1990" i="5"/>
  <c r="C1990" i="5"/>
  <c r="E1989" i="5"/>
  <c r="C1989" i="5"/>
  <c r="E1988" i="5"/>
  <c r="C1988" i="5"/>
  <c r="E1987" i="5"/>
  <c r="C1987" i="5"/>
  <c r="E1986" i="5"/>
  <c r="C1986" i="5"/>
  <c r="E1985" i="5"/>
  <c r="C1985" i="5"/>
  <c r="E1984" i="5"/>
  <c r="C1984" i="5"/>
  <c r="E1983" i="5"/>
  <c r="C1983" i="5"/>
  <c r="E1982" i="5"/>
  <c r="C1982" i="5"/>
  <c r="E1981" i="5"/>
  <c r="C1981" i="5"/>
  <c r="E1980" i="5"/>
  <c r="C1980" i="5"/>
  <c r="E1979" i="5"/>
  <c r="C1979" i="5"/>
  <c r="E1978" i="5"/>
  <c r="C1978" i="5"/>
  <c r="E1977" i="5"/>
  <c r="C1977" i="5"/>
  <c r="E1976" i="5"/>
  <c r="C1976" i="5"/>
  <c r="E1975" i="5"/>
  <c r="C1975" i="5"/>
  <c r="E1974" i="5"/>
  <c r="C1974" i="5"/>
  <c r="E1973" i="5"/>
  <c r="C1973" i="5"/>
  <c r="E1972" i="5"/>
  <c r="C1972" i="5"/>
  <c r="E1971" i="5"/>
  <c r="C1971" i="5"/>
  <c r="E1970" i="5"/>
  <c r="C1970" i="5"/>
  <c r="E1969" i="5"/>
  <c r="C1969" i="5"/>
  <c r="E1968" i="5"/>
  <c r="C1968" i="5"/>
  <c r="E1967" i="5"/>
  <c r="C1967" i="5"/>
  <c r="E1966" i="5"/>
  <c r="C1966" i="5"/>
  <c r="E1965" i="5"/>
  <c r="C1965" i="5"/>
  <c r="E1964" i="5"/>
  <c r="C1964" i="5"/>
  <c r="E1963" i="5"/>
  <c r="C1963" i="5"/>
  <c r="E1962" i="5"/>
  <c r="C1962" i="5"/>
  <c r="E1961" i="5"/>
  <c r="C1961" i="5"/>
  <c r="E1960" i="5"/>
  <c r="C1960" i="5"/>
  <c r="E1959" i="5"/>
  <c r="C1959" i="5"/>
  <c r="E1958" i="5"/>
  <c r="C1958" i="5"/>
  <c r="E1957" i="5"/>
  <c r="C1957" i="5"/>
  <c r="E1956" i="5"/>
  <c r="C1956" i="5"/>
  <c r="E1955" i="5"/>
  <c r="C1955" i="5"/>
  <c r="E1954" i="5"/>
  <c r="C1954" i="5"/>
  <c r="E1953" i="5"/>
  <c r="C1953" i="5"/>
  <c r="E1952" i="5"/>
  <c r="C1952" i="5"/>
  <c r="E1951" i="5"/>
  <c r="C1951" i="5"/>
  <c r="E1950" i="5"/>
  <c r="C1950" i="5"/>
  <c r="E1949" i="5"/>
  <c r="C1949" i="5"/>
  <c r="E1948" i="5"/>
  <c r="C1948" i="5"/>
  <c r="E1947" i="5"/>
  <c r="C1947" i="5"/>
  <c r="E1946" i="5"/>
  <c r="C1946" i="5"/>
  <c r="E1945" i="5"/>
  <c r="C1945" i="5"/>
  <c r="E1944" i="5"/>
  <c r="C1944" i="5"/>
  <c r="E1943" i="5"/>
  <c r="C1943" i="5"/>
  <c r="E1942" i="5"/>
  <c r="C1942" i="5"/>
  <c r="E1941" i="5"/>
  <c r="C1941" i="5"/>
  <c r="E1940" i="5"/>
  <c r="C1940" i="5"/>
  <c r="E1939" i="5"/>
  <c r="C1939" i="5"/>
  <c r="E1938" i="5"/>
  <c r="C1938" i="5"/>
  <c r="E1937" i="5"/>
  <c r="C1937" i="5"/>
  <c r="E1936" i="5"/>
  <c r="C1936" i="5"/>
  <c r="E1935" i="5"/>
  <c r="C1935" i="5"/>
  <c r="E1934" i="5"/>
  <c r="C1934" i="5"/>
  <c r="E1933" i="5"/>
  <c r="C1933" i="5"/>
  <c r="E1932" i="5"/>
  <c r="C1932" i="5"/>
  <c r="E1931" i="5"/>
  <c r="C1931" i="5"/>
  <c r="E1930" i="5"/>
  <c r="C1930" i="5"/>
  <c r="E1929" i="5"/>
  <c r="C1929" i="5"/>
  <c r="E1928" i="5"/>
  <c r="C1928" i="5"/>
  <c r="E1927" i="5"/>
  <c r="C1927" i="5"/>
  <c r="E1926" i="5"/>
  <c r="C1926" i="5"/>
  <c r="E1925" i="5"/>
  <c r="C1925" i="5"/>
  <c r="E1924" i="5"/>
  <c r="C1924" i="5"/>
  <c r="E1923" i="5"/>
  <c r="C1923" i="5"/>
  <c r="E1922" i="5"/>
  <c r="C1922" i="5"/>
  <c r="E1921" i="5"/>
  <c r="C1921" i="5"/>
  <c r="E1920" i="5"/>
  <c r="C1920" i="5"/>
  <c r="E1919" i="5"/>
  <c r="C1919" i="5"/>
  <c r="E1918" i="5"/>
  <c r="C1918" i="5"/>
  <c r="E1917" i="5"/>
  <c r="C1917" i="5"/>
  <c r="E1916" i="5"/>
  <c r="C1916" i="5"/>
  <c r="E1915" i="5"/>
  <c r="C1915" i="5"/>
  <c r="E1914" i="5"/>
  <c r="C1914" i="5"/>
  <c r="E1913" i="5"/>
  <c r="C1913" i="5"/>
  <c r="E1912" i="5"/>
  <c r="C1912" i="5"/>
  <c r="E1911" i="5"/>
  <c r="C1911" i="5"/>
  <c r="E1910" i="5"/>
  <c r="C1910" i="5"/>
  <c r="E1909" i="5"/>
  <c r="C1909" i="5"/>
  <c r="E1908" i="5"/>
  <c r="C1908" i="5"/>
  <c r="E1907" i="5"/>
  <c r="C1907" i="5"/>
  <c r="E1906" i="5"/>
  <c r="C1906" i="5"/>
  <c r="E1905" i="5"/>
  <c r="C1905" i="5"/>
  <c r="E1904" i="5"/>
  <c r="C1904" i="5"/>
  <c r="E1903" i="5"/>
  <c r="C1903" i="5"/>
  <c r="E1902" i="5"/>
  <c r="C1902" i="5"/>
  <c r="E1901" i="5"/>
  <c r="C1901" i="5"/>
  <c r="E1900" i="5"/>
  <c r="C1900" i="5"/>
  <c r="E1899" i="5"/>
  <c r="C1899" i="5"/>
  <c r="E1898" i="5"/>
  <c r="C1898" i="5"/>
  <c r="E1897" i="5"/>
  <c r="C1897" i="5"/>
  <c r="E1896" i="5"/>
  <c r="C1896" i="5"/>
  <c r="E1895" i="5"/>
  <c r="C1895" i="5"/>
  <c r="E1894" i="5"/>
  <c r="C1894" i="5"/>
  <c r="E1893" i="5"/>
  <c r="C1893" i="5"/>
  <c r="E1892" i="5"/>
  <c r="C1892" i="5"/>
  <c r="E1891" i="5"/>
  <c r="C1891" i="5"/>
  <c r="E1890" i="5"/>
  <c r="C1890" i="5"/>
  <c r="E1889" i="5"/>
  <c r="C1889" i="5"/>
  <c r="E1888" i="5"/>
  <c r="C1888" i="5"/>
  <c r="E1887" i="5"/>
  <c r="C1887" i="5"/>
  <c r="E1886" i="5"/>
  <c r="C1886" i="5"/>
  <c r="E1885" i="5"/>
  <c r="C1885" i="5"/>
  <c r="E1884" i="5"/>
  <c r="C1884" i="5"/>
  <c r="E1883" i="5"/>
  <c r="C1883" i="5"/>
  <c r="E1882" i="5"/>
  <c r="C1882" i="5"/>
  <c r="E1881" i="5"/>
  <c r="C1881" i="5"/>
  <c r="E1880" i="5"/>
  <c r="C1880" i="5"/>
  <c r="E1879" i="5"/>
  <c r="C1879" i="5"/>
  <c r="E1878" i="5"/>
  <c r="C1878" i="5"/>
  <c r="E1877" i="5"/>
  <c r="C1877" i="5"/>
  <c r="E1876" i="5"/>
  <c r="C1876" i="5"/>
  <c r="E1875" i="5"/>
  <c r="C1875" i="5"/>
  <c r="E1874" i="5"/>
  <c r="C1874" i="5"/>
  <c r="E1873" i="5"/>
  <c r="C1873" i="5"/>
  <c r="E1872" i="5"/>
  <c r="C1872" i="5"/>
  <c r="E1871" i="5"/>
  <c r="C1871" i="5"/>
  <c r="E1870" i="5"/>
  <c r="C1870" i="5"/>
  <c r="E1869" i="5"/>
  <c r="C1869" i="5"/>
  <c r="E1868" i="5"/>
  <c r="C1868" i="5"/>
  <c r="E1867" i="5"/>
  <c r="C1867" i="5"/>
  <c r="E1866" i="5"/>
  <c r="C1866" i="5"/>
  <c r="E1865" i="5"/>
  <c r="C1865" i="5"/>
  <c r="E1864" i="5"/>
  <c r="C1864" i="5"/>
  <c r="E1863" i="5"/>
  <c r="C1863" i="5"/>
  <c r="E1862" i="5"/>
  <c r="C1862" i="5"/>
  <c r="E1861" i="5"/>
  <c r="C1861" i="5"/>
  <c r="E1860" i="5"/>
  <c r="C1860" i="5"/>
  <c r="E1859" i="5"/>
  <c r="C1859" i="5"/>
  <c r="E1858" i="5"/>
  <c r="C1858" i="5"/>
  <c r="E1857" i="5"/>
  <c r="C1857" i="5"/>
  <c r="E1856" i="5"/>
  <c r="C1856" i="5"/>
  <c r="E1855" i="5"/>
  <c r="C1855" i="5"/>
  <c r="E1854" i="5"/>
  <c r="C1854" i="5"/>
  <c r="E1853" i="5"/>
  <c r="C1853" i="5"/>
  <c r="E1852" i="5"/>
  <c r="C1852" i="5"/>
  <c r="E1851" i="5"/>
  <c r="C1851" i="5"/>
  <c r="E1850" i="5"/>
  <c r="C1850" i="5"/>
  <c r="E1849" i="5"/>
  <c r="C1849" i="5"/>
  <c r="E1848" i="5"/>
  <c r="C1848" i="5"/>
  <c r="E1847" i="5"/>
  <c r="C1847" i="5"/>
  <c r="E1846" i="5"/>
  <c r="C1846" i="5"/>
  <c r="E1845" i="5"/>
  <c r="C1845" i="5"/>
  <c r="E1844" i="5"/>
  <c r="C1844" i="5"/>
  <c r="E1843" i="5"/>
  <c r="C1843" i="5"/>
  <c r="E1842" i="5"/>
  <c r="C1842" i="5"/>
  <c r="E1841" i="5"/>
  <c r="C1841" i="5"/>
  <c r="E1840" i="5"/>
  <c r="C1840" i="5"/>
  <c r="E1839" i="5"/>
  <c r="C1839" i="5"/>
  <c r="E1838" i="5"/>
  <c r="C1838" i="5"/>
  <c r="E1837" i="5"/>
  <c r="C1837" i="5"/>
  <c r="E1836" i="5"/>
  <c r="C1836" i="5"/>
  <c r="E1835" i="5"/>
  <c r="C1835" i="5"/>
  <c r="E1834" i="5"/>
  <c r="C1834" i="5"/>
  <c r="E1833" i="5"/>
  <c r="C1833" i="5"/>
  <c r="E1832" i="5"/>
  <c r="C1832" i="5"/>
  <c r="E1831" i="5"/>
  <c r="C1831" i="5"/>
  <c r="E1830" i="5"/>
  <c r="C1830" i="5"/>
  <c r="E1829" i="5"/>
  <c r="C1829" i="5"/>
  <c r="E1828" i="5"/>
  <c r="C1828" i="5"/>
  <c r="E1827" i="5"/>
  <c r="C1827" i="5"/>
  <c r="E1826" i="5"/>
  <c r="C1826" i="5"/>
  <c r="E1825" i="5"/>
  <c r="C1825" i="5"/>
  <c r="E1824" i="5"/>
  <c r="C1824" i="5"/>
  <c r="E1823" i="5"/>
  <c r="C1823" i="5"/>
  <c r="E1822" i="5"/>
  <c r="C1822" i="5"/>
  <c r="E1821" i="5"/>
  <c r="C1821" i="5"/>
  <c r="E1820" i="5"/>
  <c r="C1820" i="5"/>
  <c r="E1819" i="5"/>
  <c r="C1819" i="5"/>
  <c r="E1818" i="5"/>
  <c r="C1818" i="5"/>
  <c r="E1817" i="5"/>
  <c r="C1817" i="5"/>
  <c r="E1816" i="5"/>
  <c r="C1816" i="5"/>
  <c r="E1815" i="5"/>
  <c r="C1815" i="5"/>
  <c r="E1814" i="5"/>
  <c r="C1814" i="5"/>
  <c r="E1813" i="5"/>
  <c r="C1813" i="5"/>
  <c r="E1812" i="5"/>
  <c r="C1812" i="5"/>
  <c r="E1811" i="5"/>
  <c r="C1811" i="5"/>
  <c r="E1810" i="5"/>
  <c r="C1810" i="5"/>
  <c r="E1809" i="5"/>
  <c r="C1809" i="5"/>
  <c r="E1808" i="5"/>
  <c r="C1808" i="5"/>
  <c r="E1807" i="5"/>
  <c r="C1807" i="5"/>
  <c r="E1806" i="5"/>
  <c r="C1806" i="5"/>
  <c r="E1805" i="5"/>
  <c r="C1805" i="5"/>
  <c r="E1804" i="5"/>
  <c r="C1804" i="5"/>
  <c r="E1803" i="5"/>
  <c r="C1803" i="5"/>
  <c r="E1802" i="5"/>
  <c r="C1802" i="5"/>
  <c r="E1801" i="5"/>
  <c r="C1801" i="5"/>
  <c r="E1800" i="5"/>
  <c r="C1800" i="5"/>
  <c r="E1799" i="5"/>
  <c r="C1799" i="5"/>
  <c r="E1798" i="5"/>
  <c r="C1798" i="5"/>
  <c r="E1797" i="5"/>
  <c r="C1797" i="5"/>
  <c r="E1796" i="5"/>
  <c r="C1796" i="5"/>
  <c r="E1795" i="5"/>
  <c r="C1795" i="5"/>
  <c r="E1794" i="5"/>
  <c r="C1794" i="5"/>
  <c r="E1793" i="5"/>
  <c r="C1793" i="5"/>
  <c r="E1792" i="5"/>
  <c r="C1792" i="5"/>
  <c r="E1791" i="5"/>
  <c r="C1791" i="5"/>
  <c r="E1790" i="5"/>
  <c r="C1790" i="5"/>
  <c r="E1789" i="5"/>
  <c r="C1789" i="5"/>
  <c r="E1788" i="5"/>
  <c r="C1788" i="5"/>
  <c r="E1787" i="5"/>
  <c r="C1787" i="5"/>
  <c r="E1786" i="5"/>
  <c r="C1786" i="5"/>
  <c r="E1785" i="5"/>
  <c r="C1785" i="5"/>
  <c r="E1784" i="5"/>
  <c r="C1784" i="5"/>
  <c r="E1783" i="5"/>
  <c r="C1783" i="5"/>
  <c r="E1782" i="5"/>
  <c r="C1782" i="5"/>
  <c r="E1781" i="5"/>
  <c r="C1781" i="5"/>
  <c r="E1780" i="5"/>
  <c r="C1780" i="5"/>
  <c r="E1779" i="5"/>
  <c r="C1779" i="5"/>
  <c r="E1778" i="5"/>
  <c r="C1778" i="5"/>
  <c r="E1777" i="5"/>
  <c r="C1777" i="5"/>
  <c r="E1776" i="5"/>
  <c r="C1776" i="5"/>
  <c r="E1775" i="5"/>
  <c r="C1775" i="5"/>
  <c r="E1774" i="5"/>
  <c r="C1774" i="5"/>
  <c r="E1773" i="5"/>
  <c r="C1773" i="5"/>
  <c r="E1772" i="5"/>
  <c r="C1772" i="5"/>
  <c r="E1771" i="5"/>
  <c r="C1771" i="5"/>
  <c r="E1770" i="5"/>
  <c r="C1770" i="5"/>
  <c r="E1769" i="5"/>
  <c r="C1769" i="5"/>
  <c r="E1768" i="5"/>
  <c r="C1768" i="5"/>
  <c r="E1767" i="5"/>
  <c r="C1767" i="5"/>
  <c r="E1766" i="5"/>
  <c r="C1766" i="5"/>
  <c r="E1765" i="5"/>
  <c r="C1765" i="5"/>
  <c r="E1764" i="5"/>
  <c r="C1764" i="5"/>
  <c r="E1763" i="5"/>
  <c r="C1763" i="5"/>
  <c r="E1762" i="5"/>
  <c r="C1762" i="5"/>
  <c r="E1761" i="5"/>
  <c r="C1761" i="5"/>
  <c r="E1760" i="5"/>
  <c r="C1760" i="5"/>
  <c r="E1759" i="5"/>
  <c r="C1759" i="5"/>
  <c r="E1758" i="5"/>
  <c r="C1758" i="5"/>
  <c r="E1757" i="5"/>
  <c r="C1757" i="5"/>
  <c r="E1756" i="5"/>
  <c r="C1756" i="5"/>
  <c r="E1755" i="5"/>
  <c r="C1755" i="5"/>
  <c r="E1754" i="5"/>
  <c r="C1754" i="5"/>
  <c r="E1753" i="5"/>
  <c r="C1753" i="5"/>
  <c r="E1752" i="5"/>
  <c r="C1752" i="5"/>
  <c r="E1751" i="5"/>
  <c r="C1751" i="5"/>
  <c r="E1750" i="5"/>
  <c r="C1750" i="5"/>
  <c r="E1749" i="5"/>
  <c r="C1749" i="5"/>
  <c r="E1748" i="5"/>
  <c r="C1748" i="5"/>
  <c r="E1747" i="5"/>
  <c r="C1747" i="5"/>
  <c r="E1746" i="5"/>
  <c r="C1746" i="5"/>
  <c r="E1745" i="5"/>
  <c r="C1745" i="5"/>
  <c r="E1744" i="5"/>
  <c r="C1744" i="5"/>
  <c r="E1743" i="5"/>
  <c r="C1743" i="5"/>
  <c r="E1742" i="5"/>
  <c r="C1742" i="5"/>
  <c r="E1741" i="5"/>
  <c r="C1741" i="5"/>
  <c r="E1740" i="5"/>
  <c r="C1740" i="5"/>
  <c r="E1739" i="5"/>
  <c r="C1739" i="5"/>
  <c r="E1738" i="5"/>
  <c r="C1738" i="5"/>
  <c r="E1737" i="5"/>
  <c r="C1737" i="5"/>
  <c r="E1736" i="5"/>
  <c r="C1736" i="5"/>
  <c r="E1735" i="5"/>
  <c r="C1735" i="5"/>
  <c r="E1734" i="5"/>
  <c r="C1734" i="5"/>
  <c r="E1733" i="5"/>
  <c r="C1733" i="5"/>
  <c r="E1732" i="5"/>
  <c r="C1732" i="5"/>
  <c r="E1731" i="5"/>
  <c r="C1731" i="5"/>
  <c r="E1730" i="5"/>
  <c r="C1730" i="5"/>
  <c r="E1729" i="5"/>
  <c r="C1729" i="5"/>
  <c r="E1728" i="5"/>
  <c r="C1728" i="5"/>
  <c r="E1727" i="5"/>
  <c r="C1727" i="5"/>
  <c r="E1726" i="5"/>
  <c r="C1726" i="5"/>
  <c r="E1725" i="5"/>
  <c r="C1725" i="5"/>
  <c r="E1724" i="5"/>
  <c r="C1724" i="5"/>
  <c r="E1723" i="5"/>
  <c r="C1723" i="5"/>
  <c r="E1722" i="5"/>
  <c r="C1722" i="5"/>
  <c r="E1721" i="5"/>
  <c r="C1721" i="5"/>
  <c r="E1720" i="5"/>
  <c r="C1720" i="5"/>
  <c r="E1719" i="5"/>
  <c r="C1719" i="5"/>
  <c r="E1718" i="5"/>
  <c r="C1718" i="5"/>
  <c r="E1717" i="5"/>
  <c r="C1717" i="5"/>
  <c r="E1716" i="5"/>
  <c r="C1716" i="5"/>
  <c r="E1715" i="5"/>
  <c r="C1715" i="5"/>
  <c r="E1714" i="5"/>
  <c r="C1714" i="5"/>
  <c r="E1713" i="5"/>
  <c r="C1713" i="5"/>
  <c r="E1712" i="5"/>
  <c r="C1712" i="5"/>
  <c r="E1711" i="5"/>
  <c r="C1711" i="5"/>
  <c r="E1710" i="5"/>
  <c r="C1710" i="5"/>
  <c r="E1709" i="5"/>
  <c r="C1709" i="5"/>
  <c r="E1708" i="5"/>
  <c r="C1708" i="5"/>
  <c r="E1707" i="5"/>
  <c r="C1707" i="5"/>
  <c r="E1706" i="5"/>
  <c r="C1706" i="5"/>
  <c r="E1705" i="5"/>
  <c r="C1705" i="5"/>
  <c r="E1704" i="5"/>
  <c r="C1704" i="5"/>
  <c r="E1703" i="5"/>
  <c r="C1703" i="5"/>
  <c r="E1702" i="5"/>
  <c r="C1702" i="5"/>
  <c r="E1701" i="5"/>
  <c r="C1701" i="5"/>
  <c r="E1700" i="5"/>
  <c r="C1700" i="5"/>
  <c r="E1699" i="5"/>
  <c r="C1699" i="5"/>
  <c r="E1698" i="5"/>
  <c r="C1698" i="5"/>
  <c r="E1697" i="5"/>
  <c r="C1697" i="5"/>
  <c r="E1696" i="5"/>
  <c r="C1696" i="5"/>
  <c r="E1695" i="5"/>
  <c r="C1695" i="5"/>
  <c r="E1694" i="5"/>
  <c r="C1694" i="5"/>
  <c r="E1693" i="5"/>
  <c r="C1693" i="5"/>
  <c r="E1692" i="5"/>
  <c r="C1692" i="5"/>
  <c r="E1691" i="5"/>
  <c r="C1691" i="5"/>
  <c r="E1690" i="5"/>
  <c r="C1690" i="5"/>
  <c r="E1689" i="5"/>
  <c r="C1689" i="5"/>
  <c r="E1688" i="5"/>
  <c r="C1688" i="5"/>
  <c r="E1687" i="5"/>
  <c r="C1687" i="5"/>
  <c r="E1686" i="5"/>
  <c r="C1686" i="5"/>
  <c r="E1685" i="5"/>
  <c r="C1685" i="5"/>
  <c r="E1684" i="5"/>
  <c r="C1684" i="5"/>
  <c r="E1683" i="5"/>
  <c r="C1683" i="5"/>
  <c r="E1682" i="5"/>
  <c r="C1682" i="5"/>
  <c r="E1681" i="5"/>
  <c r="C1681" i="5"/>
  <c r="E1680" i="5"/>
  <c r="C1680" i="5"/>
  <c r="E1679" i="5"/>
  <c r="C1679" i="5"/>
  <c r="E1678" i="5"/>
  <c r="C1678" i="5"/>
  <c r="E1677" i="5"/>
  <c r="C1677" i="5"/>
  <c r="E1676" i="5"/>
  <c r="C1676" i="5"/>
  <c r="E1675" i="5"/>
  <c r="C1675" i="5"/>
  <c r="E1674" i="5"/>
  <c r="C1674" i="5"/>
  <c r="E1673" i="5"/>
  <c r="C1673" i="5"/>
  <c r="E1672" i="5"/>
  <c r="C1672" i="5"/>
  <c r="E1671" i="5"/>
  <c r="C1671" i="5"/>
  <c r="E1670" i="5"/>
  <c r="C1670" i="5"/>
  <c r="E1669" i="5"/>
  <c r="C1669" i="5"/>
  <c r="E1668" i="5"/>
  <c r="C1668" i="5"/>
  <c r="E1667" i="5"/>
  <c r="C1667" i="5"/>
  <c r="E1666" i="5"/>
  <c r="C1666" i="5"/>
  <c r="E1665" i="5"/>
  <c r="C1665" i="5"/>
  <c r="E1664" i="5"/>
  <c r="C1664" i="5"/>
  <c r="E1663" i="5"/>
  <c r="C1663" i="5"/>
  <c r="E1662" i="5"/>
  <c r="C1662" i="5"/>
  <c r="E1661" i="5"/>
  <c r="C1661" i="5"/>
  <c r="E1660" i="5"/>
  <c r="C1660" i="5"/>
  <c r="E1659" i="5"/>
  <c r="C1659" i="5"/>
  <c r="E1658" i="5"/>
  <c r="C1658" i="5"/>
  <c r="E1657" i="5"/>
  <c r="C1657" i="5"/>
  <c r="E1656" i="5"/>
  <c r="C1656" i="5"/>
  <c r="E1655" i="5"/>
  <c r="C1655" i="5"/>
  <c r="E1654" i="5"/>
  <c r="C1654" i="5"/>
  <c r="E1653" i="5"/>
  <c r="C1653" i="5"/>
  <c r="E1652" i="5"/>
  <c r="C1652" i="5"/>
  <c r="E1651" i="5"/>
  <c r="C1651" i="5"/>
  <c r="E1650" i="5"/>
  <c r="C1650" i="5"/>
  <c r="E1649" i="5"/>
  <c r="C1649" i="5"/>
  <c r="E1648" i="5"/>
  <c r="C1648" i="5"/>
  <c r="E1647" i="5"/>
  <c r="C1647" i="5"/>
  <c r="E1646" i="5"/>
  <c r="C1646" i="5"/>
  <c r="E1645" i="5"/>
  <c r="C1645" i="5"/>
  <c r="E1644" i="5"/>
  <c r="C1644" i="5"/>
  <c r="E1643" i="5"/>
  <c r="C1643" i="5"/>
  <c r="E1642" i="5"/>
  <c r="C1642" i="5"/>
  <c r="E1641" i="5"/>
  <c r="C1641" i="5"/>
  <c r="E1640" i="5"/>
  <c r="C1640" i="5"/>
  <c r="E1639" i="5"/>
  <c r="C1639" i="5"/>
  <c r="E1638" i="5"/>
  <c r="C1638" i="5"/>
  <c r="E1637" i="5"/>
  <c r="C1637" i="5"/>
  <c r="E1636" i="5"/>
  <c r="C1636" i="5"/>
  <c r="E1635" i="5"/>
  <c r="C1635" i="5"/>
  <c r="E1634" i="5"/>
  <c r="C1634" i="5"/>
  <c r="E1633" i="5"/>
  <c r="C1633" i="5"/>
  <c r="E1632" i="5"/>
  <c r="C1632" i="5"/>
  <c r="E1631" i="5"/>
  <c r="C1631" i="5"/>
  <c r="E1630" i="5"/>
  <c r="C1630" i="5"/>
  <c r="E1629" i="5"/>
  <c r="C1629" i="5"/>
  <c r="E1628" i="5"/>
  <c r="C1628" i="5"/>
  <c r="E1627" i="5"/>
  <c r="C1627" i="5"/>
  <c r="E1626" i="5"/>
  <c r="C1626" i="5"/>
  <c r="E1625" i="5"/>
  <c r="C1625" i="5"/>
  <c r="E1624" i="5"/>
  <c r="C1624" i="5"/>
  <c r="E1623" i="5"/>
  <c r="C1623" i="5"/>
  <c r="E1622" i="5"/>
  <c r="C1622" i="5"/>
  <c r="E1621" i="5"/>
  <c r="C1621" i="5"/>
  <c r="E1620" i="5"/>
  <c r="C1620" i="5"/>
  <c r="E1619" i="5"/>
  <c r="C1619" i="5"/>
  <c r="E1618" i="5"/>
  <c r="C1618" i="5"/>
  <c r="E1617" i="5"/>
  <c r="C1617" i="5"/>
  <c r="E1616" i="5"/>
  <c r="C1616" i="5"/>
  <c r="E1615" i="5"/>
  <c r="C1615" i="5"/>
  <c r="E1614" i="5"/>
  <c r="C1614" i="5"/>
  <c r="E1613" i="5"/>
  <c r="C1613" i="5"/>
  <c r="E1612" i="5"/>
  <c r="C1612" i="5"/>
  <c r="E1611" i="5"/>
  <c r="C1611" i="5"/>
  <c r="E1610" i="5"/>
  <c r="C1610" i="5"/>
  <c r="E1609" i="5"/>
  <c r="C1609" i="5"/>
  <c r="E1608" i="5"/>
  <c r="C1608" i="5"/>
  <c r="E1607" i="5"/>
  <c r="C1607" i="5"/>
  <c r="E1606" i="5"/>
  <c r="C1606" i="5"/>
  <c r="E1605" i="5"/>
  <c r="C1605" i="5"/>
  <c r="E1604" i="5"/>
  <c r="C1604" i="5"/>
  <c r="E1603" i="5"/>
  <c r="C1603" i="5"/>
  <c r="E1602" i="5"/>
  <c r="C1602" i="5"/>
  <c r="E1601" i="5"/>
  <c r="C1601" i="5"/>
  <c r="E1600" i="5"/>
  <c r="C1600" i="5"/>
  <c r="E1599" i="5"/>
  <c r="C1599" i="5"/>
  <c r="E1598" i="5"/>
  <c r="C1598" i="5"/>
  <c r="E1597" i="5"/>
  <c r="C1597" i="5"/>
  <c r="E1596" i="5"/>
  <c r="C1596" i="5"/>
  <c r="E1595" i="5"/>
  <c r="C1595" i="5"/>
  <c r="E1594" i="5"/>
  <c r="C1594" i="5"/>
  <c r="E1593" i="5"/>
  <c r="C1593" i="5"/>
  <c r="E1592" i="5"/>
  <c r="C1592" i="5"/>
  <c r="E1591" i="5"/>
  <c r="C1591" i="5"/>
  <c r="E1590" i="5"/>
  <c r="C1590" i="5"/>
  <c r="E1589" i="5"/>
  <c r="C1589" i="5"/>
  <c r="E1588" i="5"/>
  <c r="C1588" i="5"/>
  <c r="E1587" i="5"/>
  <c r="C1587" i="5"/>
  <c r="E1586" i="5"/>
  <c r="C1586" i="5"/>
  <c r="E1585" i="5"/>
  <c r="C1585" i="5"/>
  <c r="E1584" i="5"/>
  <c r="C1584" i="5"/>
  <c r="E1583" i="5"/>
  <c r="C1583" i="5"/>
  <c r="E1582" i="5"/>
  <c r="C1582" i="5"/>
  <c r="E1581" i="5"/>
  <c r="C1581" i="5"/>
  <c r="E1580" i="5"/>
  <c r="C1580" i="5"/>
  <c r="E1579" i="5"/>
  <c r="C1579" i="5"/>
  <c r="E1578" i="5"/>
  <c r="C1578" i="5"/>
  <c r="E1577" i="5"/>
  <c r="C1577" i="5"/>
  <c r="E1576" i="5"/>
  <c r="C1576" i="5"/>
  <c r="E1575" i="5"/>
  <c r="C1575" i="5"/>
  <c r="E1574" i="5"/>
  <c r="C1574" i="5"/>
  <c r="E1573" i="5"/>
  <c r="C1573" i="5"/>
  <c r="E1572" i="5"/>
  <c r="C1572" i="5"/>
  <c r="E1571" i="5"/>
  <c r="C1571" i="5"/>
  <c r="E1570" i="5"/>
  <c r="C1570" i="5"/>
  <c r="E1569" i="5"/>
  <c r="C1569" i="5"/>
  <c r="E1568" i="5"/>
  <c r="C1568" i="5"/>
  <c r="E1567" i="5"/>
  <c r="C1567" i="5"/>
  <c r="E1566" i="5"/>
  <c r="C1566" i="5"/>
  <c r="E1565" i="5"/>
  <c r="C1565" i="5"/>
  <c r="E1564" i="5"/>
  <c r="C1564" i="5"/>
  <c r="E1563" i="5"/>
  <c r="C1563" i="5"/>
  <c r="E1562" i="5"/>
  <c r="C1562" i="5"/>
  <c r="E1561" i="5"/>
  <c r="C1561" i="5"/>
  <c r="E1560" i="5"/>
  <c r="C1560" i="5"/>
  <c r="E1559" i="5"/>
  <c r="C1559" i="5"/>
  <c r="E1558" i="5"/>
  <c r="C1558" i="5"/>
  <c r="E1557" i="5"/>
  <c r="C1557" i="5"/>
  <c r="E1556" i="5"/>
  <c r="C1556" i="5"/>
  <c r="E1555" i="5"/>
  <c r="C1555" i="5"/>
  <c r="E1554" i="5"/>
  <c r="C1554" i="5"/>
  <c r="E1553" i="5"/>
  <c r="C1553" i="5"/>
  <c r="E1552" i="5"/>
  <c r="C1552" i="5"/>
  <c r="E1551" i="5"/>
  <c r="C1551" i="5"/>
  <c r="E1550" i="5"/>
  <c r="C1550" i="5"/>
  <c r="E1549" i="5"/>
  <c r="C1549" i="5"/>
  <c r="E1548" i="5"/>
  <c r="C1548" i="5"/>
  <c r="E1547" i="5"/>
  <c r="C1547" i="5"/>
  <c r="E1546" i="5"/>
  <c r="C1546" i="5"/>
  <c r="E1545" i="5"/>
  <c r="C1545" i="5"/>
  <c r="E1544" i="5"/>
  <c r="C1544" i="5"/>
  <c r="E1543" i="5"/>
  <c r="C1543" i="5"/>
  <c r="E1542" i="5"/>
  <c r="C1542" i="5"/>
  <c r="E1541" i="5"/>
  <c r="C1541" i="5"/>
  <c r="E1540" i="5"/>
  <c r="C1540" i="5"/>
  <c r="E1539" i="5"/>
  <c r="C1539" i="5"/>
  <c r="E1538" i="5"/>
  <c r="C1538" i="5"/>
  <c r="E1537" i="5"/>
  <c r="C1537" i="5"/>
  <c r="E1536" i="5"/>
  <c r="C1536" i="5"/>
  <c r="E1535" i="5"/>
  <c r="C1535" i="5"/>
  <c r="E1534" i="5"/>
  <c r="C1534" i="5"/>
  <c r="E1533" i="5"/>
  <c r="C1533" i="5"/>
  <c r="E1532" i="5"/>
  <c r="C1532" i="5"/>
  <c r="E1531" i="5"/>
  <c r="C1531" i="5"/>
  <c r="E1530" i="5"/>
  <c r="C1530" i="5"/>
  <c r="E1529" i="5"/>
  <c r="C1529" i="5"/>
  <c r="E1528" i="5"/>
  <c r="C1528" i="5"/>
  <c r="E1527" i="5"/>
  <c r="C1527" i="5"/>
  <c r="E1526" i="5"/>
  <c r="C1526" i="5"/>
  <c r="E1525" i="5"/>
  <c r="C1525" i="5"/>
  <c r="E1524" i="5"/>
  <c r="C1524" i="5"/>
  <c r="E1523" i="5"/>
  <c r="C1523" i="5"/>
  <c r="E1522" i="5"/>
  <c r="C1522" i="5"/>
  <c r="E1521" i="5"/>
  <c r="C1521" i="5"/>
  <c r="E1520" i="5"/>
  <c r="C1520" i="5"/>
  <c r="E1519" i="5"/>
  <c r="C1519" i="5"/>
  <c r="E1518" i="5"/>
  <c r="C1518" i="5"/>
  <c r="E1517" i="5"/>
  <c r="C1517" i="5"/>
  <c r="E1516" i="5"/>
  <c r="C1516" i="5"/>
  <c r="E1515" i="5"/>
  <c r="C1515" i="5"/>
  <c r="E1514" i="5"/>
  <c r="C1514" i="5"/>
  <c r="E1513" i="5"/>
  <c r="C1513" i="5"/>
  <c r="E1512" i="5"/>
  <c r="C1512" i="5"/>
  <c r="E1511" i="5"/>
  <c r="C1511" i="5"/>
  <c r="E1510" i="5"/>
  <c r="C1510" i="5"/>
  <c r="E1509" i="5"/>
  <c r="C1509" i="5"/>
  <c r="E1508" i="5"/>
  <c r="C1508" i="5"/>
  <c r="E1507" i="5"/>
  <c r="C1507" i="5"/>
  <c r="E1506" i="5"/>
  <c r="C1506" i="5"/>
  <c r="E1505" i="5"/>
  <c r="C1505" i="5"/>
  <c r="E1504" i="5"/>
  <c r="C1504" i="5"/>
  <c r="E1503" i="5"/>
  <c r="C1503" i="5"/>
  <c r="E1502" i="5"/>
  <c r="C1502" i="5"/>
  <c r="E1501" i="5"/>
  <c r="C1501" i="5"/>
  <c r="E1500" i="5"/>
  <c r="C1500" i="5"/>
  <c r="E1499" i="5"/>
  <c r="C1499" i="5"/>
  <c r="E1498" i="5"/>
  <c r="C1498" i="5"/>
  <c r="E1497" i="5"/>
  <c r="C1497" i="5"/>
  <c r="E1496" i="5"/>
  <c r="C1496" i="5"/>
  <c r="E1495" i="5"/>
  <c r="C1495" i="5"/>
  <c r="E1494" i="5"/>
  <c r="C1494" i="5"/>
  <c r="E1493" i="5"/>
  <c r="C1493" i="5"/>
  <c r="E1492" i="5"/>
  <c r="C1492" i="5"/>
  <c r="E1491" i="5"/>
  <c r="C1491" i="5"/>
  <c r="E1490" i="5"/>
  <c r="C1490" i="5"/>
  <c r="E1489" i="5"/>
  <c r="C1489" i="5"/>
  <c r="E1488" i="5"/>
  <c r="C1488" i="5"/>
  <c r="E1487" i="5"/>
  <c r="C1487" i="5"/>
  <c r="E1486" i="5"/>
  <c r="C1486" i="5"/>
  <c r="E1485" i="5"/>
  <c r="C1485" i="5"/>
  <c r="E1484" i="5"/>
  <c r="C1484" i="5"/>
  <c r="E1483" i="5"/>
  <c r="C1483" i="5"/>
  <c r="E1482" i="5"/>
  <c r="C1482" i="5"/>
  <c r="E1481" i="5"/>
  <c r="C1481" i="5"/>
  <c r="E1480" i="5"/>
  <c r="C1480" i="5"/>
  <c r="E1479" i="5"/>
  <c r="C1479" i="5"/>
  <c r="E1478" i="5"/>
  <c r="C1478" i="5"/>
  <c r="E1477" i="5"/>
  <c r="C1477" i="5"/>
  <c r="E1476" i="5"/>
  <c r="C1476" i="5"/>
  <c r="E1475" i="5"/>
  <c r="C1475" i="5"/>
  <c r="E1474" i="5"/>
  <c r="C1474" i="5"/>
  <c r="E1473" i="5"/>
  <c r="C1473" i="5"/>
  <c r="E1472" i="5"/>
  <c r="C1472" i="5"/>
  <c r="E1471" i="5"/>
  <c r="C1471" i="5"/>
  <c r="E1470" i="5"/>
  <c r="C1470" i="5"/>
  <c r="E1469" i="5"/>
  <c r="C1469" i="5"/>
  <c r="E1468" i="5"/>
  <c r="C1468" i="5"/>
  <c r="E1467" i="5"/>
  <c r="C1467" i="5"/>
  <c r="E1466" i="5"/>
  <c r="C1466" i="5"/>
  <c r="E1465" i="5"/>
  <c r="C1465" i="5"/>
  <c r="E1464" i="5"/>
  <c r="C1464" i="5"/>
  <c r="E1463" i="5"/>
  <c r="C1463" i="5"/>
  <c r="E1462" i="5"/>
  <c r="C1462" i="5"/>
  <c r="E1461" i="5"/>
  <c r="C1461" i="5"/>
  <c r="E1460" i="5"/>
  <c r="C1460" i="5"/>
  <c r="E1459" i="5"/>
  <c r="C1459" i="5"/>
  <c r="E1458" i="5"/>
  <c r="C1458" i="5"/>
  <c r="E1457" i="5"/>
  <c r="C1457" i="5"/>
  <c r="E1456" i="5"/>
  <c r="C1456" i="5"/>
  <c r="E1455" i="5"/>
  <c r="C1455" i="5"/>
  <c r="E1454" i="5"/>
  <c r="C1454" i="5"/>
  <c r="E1453" i="5"/>
  <c r="C1453" i="5"/>
  <c r="E1452" i="5"/>
  <c r="C1452" i="5"/>
  <c r="E1451" i="5"/>
  <c r="C1451" i="5"/>
  <c r="E1450" i="5"/>
  <c r="C1450" i="5"/>
  <c r="E1449" i="5"/>
  <c r="C1449" i="5"/>
  <c r="E1448" i="5"/>
  <c r="C1448" i="5"/>
  <c r="E1447" i="5"/>
  <c r="C1447" i="5"/>
  <c r="E1446" i="5"/>
  <c r="C1446" i="5"/>
  <c r="E1445" i="5"/>
  <c r="C1445" i="5"/>
  <c r="E1444" i="5"/>
  <c r="C1444" i="5"/>
  <c r="E1443" i="5"/>
  <c r="C1443" i="5"/>
  <c r="E1442" i="5"/>
  <c r="C1442" i="5"/>
  <c r="E1441" i="5"/>
  <c r="C1441" i="5"/>
  <c r="E1440" i="5"/>
  <c r="C1440" i="5"/>
  <c r="E1439" i="5"/>
  <c r="C1439" i="5"/>
  <c r="E1438" i="5"/>
  <c r="C1438" i="5"/>
  <c r="E1437" i="5"/>
  <c r="C1437" i="5"/>
  <c r="E1436" i="5"/>
  <c r="C1436" i="5"/>
  <c r="E1435" i="5"/>
  <c r="C1435" i="5"/>
  <c r="E1434" i="5"/>
  <c r="C1434" i="5"/>
  <c r="E1433" i="5"/>
  <c r="C1433" i="5"/>
  <c r="E1432" i="5"/>
  <c r="C1432" i="5"/>
  <c r="E1431" i="5"/>
  <c r="C1431" i="5"/>
  <c r="E1430" i="5"/>
  <c r="C1430" i="5"/>
  <c r="E1429" i="5"/>
  <c r="C1429" i="5"/>
  <c r="E1428" i="5"/>
  <c r="C1428" i="5"/>
  <c r="E1427" i="5"/>
  <c r="C1427" i="5"/>
  <c r="E1426" i="5"/>
  <c r="C1426" i="5"/>
  <c r="E1425" i="5"/>
  <c r="C1425" i="5"/>
  <c r="E1424" i="5"/>
  <c r="C1424" i="5"/>
  <c r="E1423" i="5"/>
  <c r="C1423" i="5"/>
  <c r="E1422" i="5"/>
  <c r="C1422" i="5"/>
  <c r="E1421" i="5"/>
  <c r="C1421" i="5"/>
  <c r="E1420" i="5"/>
  <c r="C1420" i="5"/>
  <c r="E1419" i="5"/>
  <c r="C1419" i="5"/>
  <c r="E1418" i="5"/>
  <c r="C1418" i="5"/>
  <c r="E1417" i="5"/>
  <c r="C1417" i="5"/>
  <c r="E1416" i="5"/>
  <c r="C1416" i="5"/>
  <c r="E1415" i="5"/>
  <c r="C1415" i="5"/>
  <c r="E1414" i="5"/>
  <c r="C1414" i="5"/>
  <c r="E1413" i="5"/>
  <c r="C1413" i="5"/>
  <c r="E1412" i="5"/>
  <c r="C1412" i="5"/>
  <c r="E1411" i="5"/>
  <c r="C1411" i="5"/>
  <c r="E1410" i="5"/>
  <c r="C1410" i="5"/>
  <c r="E1409" i="5"/>
  <c r="C1409" i="5"/>
  <c r="E1408" i="5"/>
  <c r="C1408" i="5"/>
  <c r="E1407" i="5"/>
  <c r="C1407" i="5"/>
  <c r="E1406" i="5"/>
  <c r="C1406" i="5"/>
  <c r="E1405" i="5"/>
  <c r="C1405" i="5"/>
  <c r="E1404" i="5"/>
  <c r="C1404" i="5"/>
  <c r="E1403" i="5"/>
  <c r="C1403" i="5"/>
  <c r="E1402" i="5"/>
  <c r="C1402" i="5"/>
  <c r="E1401" i="5"/>
  <c r="C1401" i="5"/>
  <c r="E1400" i="5"/>
  <c r="C1400" i="5"/>
  <c r="E1399" i="5"/>
  <c r="C1399" i="5"/>
  <c r="E1398" i="5"/>
  <c r="C1398" i="5"/>
  <c r="E1397" i="5"/>
  <c r="C1397" i="5"/>
  <c r="E1396" i="5"/>
  <c r="C1396" i="5"/>
  <c r="E1395" i="5"/>
  <c r="C1395" i="5"/>
  <c r="E1394" i="5"/>
  <c r="C1394" i="5"/>
  <c r="E1393" i="5"/>
  <c r="C1393" i="5"/>
  <c r="E1392" i="5"/>
  <c r="C1392" i="5"/>
  <c r="E1391" i="5"/>
  <c r="C1391" i="5"/>
  <c r="E1390" i="5"/>
  <c r="C1390" i="5"/>
  <c r="E1389" i="5"/>
  <c r="C1389" i="5"/>
  <c r="E1388" i="5"/>
  <c r="C1388" i="5"/>
  <c r="E1387" i="5"/>
  <c r="C1387" i="5"/>
  <c r="E1386" i="5"/>
  <c r="C1386" i="5"/>
  <c r="E1385" i="5"/>
  <c r="C1385" i="5"/>
  <c r="E1384" i="5"/>
  <c r="C1384" i="5"/>
  <c r="E1383" i="5"/>
  <c r="C1383" i="5"/>
  <c r="E1382" i="5"/>
  <c r="C1382" i="5"/>
  <c r="E1381" i="5"/>
  <c r="C1381" i="5"/>
  <c r="E1380" i="5"/>
  <c r="C1380" i="5"/>
  <c r="E1379" i="5"/>
  <c r="C1379" i="5"/>
  <c r="E1378" i="5"/>
  <c r="C1378" i="5"/>
  <c r="E1377" i="5"/>
  <c r="C1377" i="5"/>
  <c r="E1376" i="5"/>
  <c r="C1376" i="5"/>
  <c r="E1375" i="5"/>
  <c r="C1375" i="5"/>
  <c r="E1374" i="5"/>
  <c r="C1374" i="5"/>
  <c r="E1373" i="5"/>
  <c r="C1373" i="5"/>
  <c r="E1372" i="5"/>
  <c r="C1372" i="5"/>
  <c r="E1371" i="5"/>
  <c r="C1371" i="5"/>
  <c r="E1370" i="5"/>
  <c r="C1370" i="5"/>
  <c r="E1369" i="5"/>
  <c r="C1369" i="5"/>
  <c r="E1368" i="5"/>
  <c r="C1368" i="5"/>
  <c r="E1367" i="5"/>
  <c r="C1367" i="5"/>
  <c r="E1366" i="5"/>
  <c r="C1366" i="5"/>
  <c r="E1365" i="5"/>
  <c r="C1365" i="5"/>
  <c r="E1364" i="5"/>
  <c r="C1364" i="5"/>
  <c r="E1363" i="5"/>
  <c r="C1363" i="5"/>
  <c r="E1362" i="5"/>
  <c r="C1362" i="5"/>
  <c r="E1361" i="5"/>
  <c r="C1361" i="5"/>
  <c r="E1360" i="5"/>
  <c r="C1360" i="5"/>
  <c r="E1359" i="5"/>
  <c r="C1359" i="5"/>
  <c r="E1358" i="5"/>
  <c r="C1358" i="5"/>
  <c r="E1357" i="5"/>
  <c r="C1357" i="5"/>
  <c r="E1356" i="5"/>
  <c r="C1356" i="5"/>
  <c r="E1355" i="5"/>
  <c r="C1355" i="5"/>
  <c r="E1354" i="5"/>
  <c r="C1354" i="5"/>
  <c r="E1353" i="5"/>
  <c r="C1353" i="5"/>
  <c r="E1352" i="5"/>
  <c r="C1352" i="5"/>
  <c r="E1351" i="5"/>
  <c r="C1351" i="5"/>
  <c r="E1350" i="5"/>
  <c r="C1350" i="5"/>
  <c r="E1349" i="5"/>
  <c r="C1349" i="5"/>
  <c r="E1348" i="5"/>
  <c r="C1348" i="5"/>
  <c r="E1347" i="5"/>
  <c r="C1347" i="5"/>
  <c r="E1346" i="5"/>
  <c r="C1346" i="5"/>
  <c r="E1345" i="5"/>
  <c r="C1345" i="5"/>
  <c r="E1344" i="5"/>
  <c r="C1344" i="5"/>
  <c r="E1343" i="5"/>
  <c r="C1343" i="5"/>
  <c r="E1342" i="5"/>
  <c r="C1342" i="5"/>
  <c r="E1341" i="5"/>
  <c r="C1341" i="5"/>
  <c r="E1340" i="5"/>
  <c r="C1340" i="5"/>
  <c r="E1339" i="5"/>
  <c r="C1339" i="5"/>
  <c r="E1338" i="5"/>
  <c r="C1338" i="5"/>
  <c r="E1337" i="5"/>
  <c r="C1337" i="5"/>
  <c r="E1336" i="5"/>
  <c r="C1336" i="5"/>
  <c r="E1335" i="5"/>
  <c r="C1335" i="5"/>
  <c r="E1334" i="5"/>
  <c r="C1334" i="5"/>
  <c r="E1333" i="5"/>
  <c r="C1333" i="5"/>
  <c r="E1332" i="5"/>
  <c r="C1332" i="5"/>
  <c r="E1331" i="5"/>
  <c r="C1331" i="5"/>
  <c r="E1330" i="5"/>
  <c r="C1330" i="5"/>
  <c r="E1329" i="5"/>
  <c r="C1329" i="5"/>
  <c r="E1328" i="5"/>
  <c r="C1328" i="5"/>
  <c r="E1327" i="5"/>
  <c r="C1327" i="5"/>
  <c r="E1326" i="5"/>
  <c r="C1326" i="5"/>
  <c r="E1325" i="5"/>
  <c r="C1325" i="5"/>
  <c r="E1324" i="5"/>
  <c r="C1324" i="5"/>
  <c r="E1323" i="5"/>
  <c r="C1323" i="5"/>
  <c r="E1322" i="5"/>
  <c r="C1322" i="5"/>
  <c r="E1321" i="5"/>
  <c r="C1321" i="5"/>
  <c r="E1320" i="5"/>
  <c r="C1320" i="5"/>
  <c r="E1319" i="5"/>
  <c r="C1319" i="5"/>
  <c r="E1318" i="5"/>
  <c r="C1318" i="5"/>
  <c r="E1317" i="5"/>
  <c r="C1317" i="5"/>
  <c r="E1316" i="5"/>
  <c r="C1316" i="5"/>
  <c r="E1315" i="5"/>
  <c r="C1315" i="5"/>
  <c r="E1314" i="5"/>
  <c r="C1314" i="5"/>
  <c r="E1313" i="5"/>
  <c r="C1313" i="5"/>
  <c r="E1312" i="5"/>
  <c r="C1312" i="5"/>
  <c r="E1311" i="5"/>
  <c r="C1311" i="5"/>
  <c r="E1310" i="5"/>
  <c r="C1310" i="5"/>
  <c r="E1309" i="5"/>
  <c r="C1309" i="5"/>
  <c r="E1308" i="5"/>
  <c r="C1308" i="5"/>
  <c r="E1307" i="5"/>
  <c r="C1307" i="5"/>
  <c r="E1306" i="5"/>
  <c r="C1306" i="5"/>
  <c r="E1305" i="5"/>
  <c r="C1305" i="5"/>
  <c r="E1304" i="5"/>
  <c r="C1304" i="5"/>
  <c r="E1303" i="5"/>
  <c r="C1303" i="5"/>
  <c r="E1302" i="5"/>
  <c r="C1302" i="5"/>
  <c r="E1301" i="5"/>
  <c r="C1301" i="5"/>
  <c r="E1300" i="5"/>
  <c r="C1300" i="5"/>
  <c r="E1299" i="5"/>
  <c r="C1299" i="5"/>
  <c r="E1298" i="5"/>
  <c r="C1298" i="5"/>
  <c r="E1297" i="5"/>
  <c r="C1297" i="5"/>
  <c r="E1296" i="5"/>
  <c r="C1296" i="5"/>
  <c r="E1295" i="5"/>
  <c r="C1295" i="5"/>
  <c r="E1294" i="5"/>
  <c r="C1294" i="5"/>
  <c r="E1293" i="5"/>
  <c r="C1293" i="5"/>
  <c r="E1292" i="5"/>
  <c r="C1292" i="5"/>
  <c r="E1291" i="5"/>
  <c r="C1291" i="5"/>
  <c r="E1290" i="5"/>
  <c r="C1290" i="5"/>
  <c r="E1289" i="5"/>
  <c r="C1289" i="5"/>
  <c r="E1288" i="5"/>
  <c r="C1288" i="5"/>
  <c r="E1287" i="5"/>
  <c r="C1287" i="5"/>
  <c r="E1286" i="5"/>
  <c r="C1286" i="5"/>
  <c r="E1285" i="5"/>
  <c r="C1285" i="5"/>
  <c r="E1284" i="5"/>
  <c r="C1284" i="5"/>
  <c r="E1283" i="5"/>
  <c r="C1283" i="5"/>
  <c r="E1282" i="5"/>
  <c r="C1282" i="5"/>
  <c r="E1281" i="5"/>
  <c r="C1281" i="5"/>
  <c r="E1280" i="5"/>
  <c r="C1280" i="5"/>
  <c r="E1279" i="5"/>
  <c r="C1279" i="5"/>
  <c r="E1278" i="5"/>
  <c r="C1278" i="5"/>
  <c r="E1277" i="5"/>
  <c r="C1277" i="5"/>
  <c r="E1276" i="5"/>
  <c r="C1276" i="5"/>
  <c r="E1275" i="5"/>
  <c r="C1275" i="5"/>
  <c r="E1274" i="5"/>
  <c r="C1274" i="5"/>
  <c r="E1273" i="5"/>
  <c r="C1273" i="5"/>
  <c r="E1272" i="5"/>
  <c r="C1272" i="5"/>
  <c r="E1271" i="5"/>
  <c r="C1271" i="5"/>
  <c r="E1270" i="5"/>
  <c r="C1270" i="5"/>
  <c r="E1269" i="5"/>
  <c r="C1269" i="5"/>
  <c r="E1268" i="5"/>
  <c r="C1268" i="5"/>
  <c r="E1267" i="5"/>
  <c r="C1267" i="5"/>
  <c r="E1266" i="5"/>
  <c r="C1266" i="5"/>
  <c r="E1265" i="5"/>
  <c r="C1265" i="5"/>
  <c r="E1264" i="5"/>
  <c r="C1264" i="5"/>
  <c r="E1263" i="5"/>
  <c r="C1263" i="5"/>
  <c r="E1262" i="5"/>
  <c r="C1262" i="5"/>
  <c r="E1261" i="5"/>
  <c r="C1261" i="5"/>
  <c r="E1260" i="5"/>
  <c r="C1260" i="5"/>
  <c r="E1259" i="5"/>
  <c r="C1259" i="5"/>
  <c r="E1258" i="5"/>
  <c r="C1258" i="5"/>
  <c r="E1257" i="5"/>
  <c r="C1257" i="5"/>
  <c r="E1256" i="5"/>
  <c r="C1256" i="5"/>
  <c r="E1255" i="5"/>
  <c r="C1255" i="5"/>
  <c r="E1254" i="5"/>
  <c r="C1254" i="5"/>
  <c r="E1253" i="5"/>
  <c r="C1253" i="5"/>
  <c r="E1252" i="5"/>
  <c r="C1252" i="5"/>
  <c r="E1251" i="5"/>
  <c r="C1251" i="5"/>
  <c r="E1250" i="5"/>
  <c r="C1250" i="5"/>
  <c r="E1249" i="5"/>
  <c r="C1249" i="5"/>
  <c r="E1248" i="5"/>
  <c r="C1248" i="5"/>
  <c r="E1247" i="5"/>
  <c r="C1247" i="5"/>
  <c r="E1246" i="5"/>
  <c r="C1246" i="5"/>
  <c r="E1245" i="5"/>
  <c r="C1245" i="5"/>
  <c r="E1244" i="5"/>
  <c r="C1244" i="5"/>
  <c r="E1243" i="5"/>
  <c r="C1243" i="5"/>
  <c r="E1242" i="5"/>
  <c r="C1242" i="5"/>
  <c r="E1241" i="5"/>
  <c r="C1241" i="5"/>
  <c r="E1240" i="5"/>
  <c r="C1240" i="5"/>
  <c r="E1239" i="5"/>
  <c r="C1239" i="5"/>
  <c r="E1238" i="5"/>
  <c r="C1238" i="5"/>
  <c r="E1237" i="5"/>
  <c r="C1237" i="5"/>
  <c r="E1236" i="5"/>
  <c r="C1236" i="5"/>
  <c r="E1235" i="5"/>
  <c r="C1235" i="5"/>
  <c r="E1234" i="5"/>
  <c r="C1234" i="5"/>
  <c r="E1233" i="5"/>
  <c r="C1233" i="5"/>
  <c r="E1232" i="5"/>
  <c r="C1232" i="5"/>
  <c r="E1231" i="5"/>
  <c r="C1231" i="5"/>
  <c r="E1230" i="5"/>
  <c r="C1230" i="5"/>
  <c r="E1229" i="5"/>
  <c r="C1229" i="5"/>
  <c r="E1228" i="5"/>
  <c r="C1228" i="5"/>
  <c r="E1227" i="5"/>
  <c r="C1227" i="5"/>
  <c r="E1226" i="5"/>
  <c r="C1226" i="5"/>
  <c r="E1225" i="5"/>
  <c r="C1225" i="5"/>
  <c r="E1224" i="5"/>
  <c r="C1224" i="5"/>
  <c r="E1223" i="5"/>
  <c r="C1223" i="5"/>
  <c r="E1222" i="5"/>
  <c r="C1222" i="5"/>
  <c r="E1221" i="5"/>
  <c r="C1221" i="5"/>
  <c r="E1220" i="5"/>
  <c r="C1220" i="5"/>
  <c r="E1219" i="5"/>
  <c r="C1219" i="5"/>
  <c r="E1218" i="5"/>
  <c r="C1218" i="5"/>
  <c r="E1217" i="5"/>
  <c r="C1217" i="5"/>
  <c r="E1216" i="5"/>
  <c r="C1216" i="5"/>
  <c r="E1215" i="5"/>
  <c r="C1215" i="5"/>
  <c r="E1214" i="5"/>
  <c r="C1214" i="5"/>
  <c r="E1213" i="5"/>
  <c r="C1213" i="5"/>
  <c r="E1212" i="5"/>
  <c r="C1212" i="5"/>
  <c r="E1211" i="5"/>
  <c r="C1211" i="5"/>
  <c r="E1210" i="5"/>
  <c r="C1210" i="5"/>
  <c r="E1209" i="5"/>
  <c r="C1209" i="5"/>
  <c r="E1208" i="5"/>
  <c r="C1208" i="5"/>
  <c r="E1207" i="5"/>
  <c r="C1207" i="5"/>
  <c r="E1206" i="5"/>
  <c r="C1206" i="5"/>
  <c r="E1205" i="5"/>
  <c r="C1205" i="5"/>
  <c r="E1204" i="5"/>
  <c r="C1204" i="5"/>
  <c r="E1203" i="5"/>
  <c r="C1203" i="5"/>
  <c r="E1202" i="5"/>
  <c r="C1202" i="5"/>
  <c r="E1201" i="5"/>
  <c r="C1201" i="5"/>
  <c r="E1200" i="5"/>
  <c r="C1200" i="5"/>
  <c r="E1199" i="5"/>
  <c r="C1199" i="5"/>
  <c r="E1198" i="5"/>
  <c r="C1198" i="5"/>
  <c r="E1197" i="5"/>
  <c r="C1197" i="5"/>
  <c r="E1196" i="5"/>
  <c r="C1196" i="5"/>
  <c r="E1195" i="5"/>
  <c r="C1195" i="5"/>
  <c r="E1194" i="5"/>
  <c r="C1194" i="5"/>
  <c r="E1193" i="5"/>
  <c r="C1193" i="5"/>
  <c r="E1192" i="5"/>
  <c r="C1192" i="5"/>
  <c r="E1191" i="5"/>
  <c r="C1191" i="5"/>
  <c r="E1190" i="5"/>
  <c r="C1190" i="5"/>
  <c r="E1189" i="5"/>
  <c r="C1189" i="5"/>
  <c r="E1188" i="5"/>
  <c r="C1188" i="5"/>
  <c r="E1187" i="5"/>
  <c r="C1187" i="5"/>
  <c r="E1186" i="5"/>
  <c r="C1186" i="5"/>
  <c r="E1185" i="5"/>
  <c r="C1185" i="5"/>
  <c r="E1184" i="5"/>
  <c r="C1184" i="5"/>
  <c r="E1183" i="5"/>
  <c r="C1183" i="5"/>
  <c r="E1182" i="5"/>
  <c r="C1182" i="5"/>
  <c r="E1181" i="5"/>
  <c r="C1181" i="5"/>
  <c r="E1180" i="5"/>
  <c r="C1180" i="5"/>
  <c r="E1179" i="5"/>
  <c r="C1179" i="5"/>
  <c r="E1178" i="5"/>
  <c r="C1178" i="5"/>
  <c r="E1177" i="5"/>
  <c r="C1177" i="5"/>
  <c r="E1176" i="5"/>
  <c r="C1176" i="5"/>
  <c r="E1175" i="5"/>
  <c r="C1175" i="5"/>
  <c r="E1174" i="5"/>
  <c r="C1174" i="5"/>
  <c r="E1173" i="5"/>
  <c r="C1173" i="5"/>
  <c r="E1172" i="5"/>
  <c r="C1172" i="5"/>
  <c r="E1171" i="5"/>
  <c r="C1171" i="5"/>
  <c r="E1170" i="5"/>
  <c r="C1170" i="5"/>
  <c r="E1169" i="5"/>
  <c r="C1169" i="5"/>
  <c r="E1168" i="5"/>
  <c r="C1168" i="5"/>
  <c r="E1167" i="5"/>
  <c r="C1167" i="5"/>
  <c r="E1166" i="5"/>
  <c r="C1166" i="5"/>
  <c r="E1165" i="5"/>
  <c r="C1165" i="5"/>
  <c r="E1164" i="5"/>
  <c r="C1164" i="5"/>
  <c r="E1163" i="5"/>
  <c r="C1163" i="5"/>
  <c r="E1162" i="5"/>
  <c r="C1162" i="5"/>
  <c r="E1161" i="5"/>
  <c r="C1161" i="5"/>
  <c r="E1160" i="5"/>
  <c r="C1160" i="5"/>
  <c r="E1159" i="5"/>
  <c r="C1159" i="5"/>
  <c r="E1158" i="5"/>
  <c r="C1158" i="5"/>
  <c r="E1157" i="5"/>
  <c r="C1157" i="5"/>
  <c r="E1156" i="5"/>
  <c r="C1156" i="5"/>
  <c r="E1155" i="5"/>
  <c r="C1155" i="5"/>
  <c r="E1154" i="5"/>
  <c r="C1154" i="5"/>
  <c r="E1153" i="5"/>
  <c r="C1153" i="5"/>
  <c r="E1152" i="5"/>
  <c r="C1152" i="5"/>
  <c r="E1151" i="5"/>
  <c r="C1151" i="5"/>
  <c r="E1150" i="5"/>
  <c r="C1150" i="5"/>
  <c r="E1149" i="5"/>
  <c r="C1149" i="5"/>
  <c r="E1148" i="5"/>
  <c r="C1148" i="5"/>
  <c r="E1147" i="5"/>
  <c r="C1147" i="5"/>
  <c r="E1146" i="5"/>
  <c r="C1146" i="5"/>
  <c r="E1145" i="5"/>
  <c r="C1145" i="5"/>
  <c r="E1144" i="5"/>
  <c r="C1144" i="5"/>
  <c r="E1143" i="5"/>
  <c r="C1143" i="5"/>
  <c r="E1142" i="5"/>
  <c r="C1142" i="5"/>
  <c r="E1141" i="5"/>
  <c r="C1141" i="5"/>
  <c r="E1140" i="5"/>
  <c r="C1140" i="5"/>
  <c r="E1139" i="5"/>
  <c r="C1139" i="5"/>
  <c r="E1138" i="5"/>
  <c r="C1138" i="5"/>
  <c r="E1137" i="5"/>
  <c r="C1137" i="5"/>
  <c r="E1136" i="5"/>
  <c r="C1136" i="5"/>
  <c r="E1135" i="5"/>
  <c r="C1135" i="5"/>
  <c r="E1134" i="5"/>
  <c r="C1134" i="5"/>
  <c r="E1133" i="5"/>
  <c r="C1133" i="5"/>
  <c r="E1132" i="5"/>
  <c r="C1132" i="5"/>
  <c r="E1131" i="5"/>
  <c r="C1131" i="5"/>
  <c r="E1130" i="5"/>
  <c r="C1130" i="5"/>
  <c r="E1129" i="5"/>
  <c r="C1129" i="5"/>
  <c r="E1128" i="5"/>
  <c r="C1128" i="5"/>
  <c r="E1127" i="5"/>
  <c r="C1127" i="5"/>
  <c r="E1126" i="5"/>
  <c r="C1126" i="5"/>
  <c r="E1125" i="5"/>
  <c r="C1125" i="5"/>
  <c r="E1124" i="5"/>
  <c r="C1124" i="5"/>
  <c r="E1123" i="5"/>
  <c r="C1123" i="5"/>
  <c r="E1122" i="5"/>
  <c r="C1122" i="5"/>
  <c r="E1121" i="5"/>
  <c r="C1121" i="5"/>
  <c r="E1120" i="5"/>
  <c r="C1120" i="5"/>
  <c r="E1119" i="5"/>
  <c r="C1119" i="5"/>
  <c r="E1118" i="5"/>
  <c r="C1118" i="5"/>
  <c r="E1117" i="5"/>
  <c r="C1117" i="5"/>
  <c r="E1116" i="5"/>
  <c r="C1116" i="5"/>
  <c r="E1115" i="5"/>
  <c r="C1115" i="5"/>
  <c r="E1114" i="5"/>
  <c r="C1114" i="5"/>
  <c r="E1113" i="5"/>
  <c r="C1113" i="5"/>
  <c r="E1112" i="5"/>
  <c r="C1112" i="5"/>
  <c r="E1111" i="5"/>
  <c r="C1111" i="5"/>
  <c r="E1110" i="5"/>
  <c r="C1110" i="5"/>
  <c r="E1109" i="5"/>
  <c r="C1109" i="5"/>
  <c r="E1108" i="5"/>
  <c r="C1108" i="5"/>
  <c r="E1107" i="5"/>
  <c r="C1107" i="5"/>
  <c r="E1106" i="5"/>
  <c r="C1106" i="5"/>
  <c r="E1105" i="5"/>
  <c r="C1105" i="5"/>
  <c r="E1104" i="5"/>
  <c r="C1104" i="5"/>
  <c r="E1103" i="5"/>
  <c r="C1103" i="5"/>
  <c r="E1102" i="5"/>
  <c r="C1102" i="5"/>
  <c r="E1101" i="5"/>
  <c r="C1101" i="5"/>
  <c r="E1100" i="5"/>
  <c r="C1100" i="5"/>
  <c r="E1099" i="5"/>
  <c r="C1099" i="5"/>
  <c r="E1098" i="5"/>
  <c r="C1098" i="5"/>
  <c r="E1097" i="5"/>
  <c r="C1097" i="5"/>
  <c r="E1096" i="5"/>
  <c r="C1096" i="5"/>
  <c r="E1095" i="5"/>
  <c r="C1095" i="5"/>
  <c r="E1094" i="5"/>
  <c r="C1094" i="5"/>
  <c r="E1093" i="5"/>
  <c r="C1093" i="5"/>
  <c r="E1092" i="5"/>
  <c r="C1092" i="5"/>
  <c r="E1091" i="5"/>
  <c r="C1091" i="5"/>
  <c r="E1090" i="5"/>
  <c r="C1090" i="5"/>
  <c r="E1089" i="5"/>
  <c r="C1089" i="5"/>
  <c r="E1088" i="5"/>
  <c r="C1088" i="5"/>
  <c r="E1087" i="5"/>
  <c r="C1087" i="5"/>
  <c r="E1086" i="5"/>
  <c r="C1086" i="5"/>
  <c r="E1085" i="5"/>
  <c r="C1085" i="5"/>
  <c r="E1084" i="5"/>
  <c r="C1084" i="5"/>
  <c r="E1083" i="5"/>
  <c r="C1083" i="5"/>
  <c r="E1082" i="5"/>
  <c r="C1082" i="5"/>
  <c r="E1081" i="5"/>
  <c r="C1081" i="5"/>
  <c r="E1080" i="5"/>
  <c r="C1080" i="5"/>
  <c r="E1079" i="5"/>
  <c r="C1079" i="5"/>
  <c r="E1078" i="5"/>
  <c r="C1078" i="5"/>
  <c r="E1077" i="5"/>
  <c r="C1077" i="5"/>
  <c r="E1076" i="5"/>
  <c r="C1076" i="5"/>
  <c r="E1075" i="5"/>
  <c r="C1075" i="5"/>
  <c r="E1074" i="5"/>
  <c r="C1074" i="5"/>
  <c r="E1073" i="5"/>
  <c r="C1073" i="5"/>
  <c r="E1072" i="5"/>
  <c r="C1072" i="5"/>
  <c r="E1071" i="5"/>
  <c r="C1071" i="5"/>
  <c r="E1070" i="5"/>
  <c r="C1070" i="5"/>
  <c r="E1069" i="5"/>
  <c r="C1069" i="5"/>
  <c r="E1068" i="5"/>
  <c r="C1068" i="5"/>
  <c r="E1067" i="5"/>
  <c r="C1067" i="5"/>
  <c r="E1066" i="5"/>
  <c r="C1066" i="5"/>
  <c r="E1065" i="5"/>
  <c r="C1065" i="5"/>
  <c r="E1064" i="5"/>
  <c r="C1064" i="5"/>
  <c r="E1063" i="5"/>
  <c r="C1063" i="5"/>
  <c r="E1062" i="5"/>
  <c r="C1062" i="5"/>
  <c r="E1061" i="5"/>
  <c r="C1061" i="5"/>
  <c r="E1060" i="5"/>
  <c r="C1060" i="5"/>
  <c r="E1059" i="5"/>
  <c r="C1059" i="5"/>
  <c r="E1058" i="5"/>
  <c r="C1058" i="5"/>
  <c r="E1057" i="5"/>
  <c r="C1057" i="5"/>
  <c r="E1056" i="5"/>
  <c r="C1056" i="5"/>
  <c r="E1055" i="5"/>
  <c r="C1055" i="5"/>
  <c r="E1054" i="5"/>
  <c r="C1054" i="5"/>
  <c r="E1053" i="5"/>
  <c r="C1053" i="5"/>
  <c r="E1052" i="5"/>
  <c r="C1052" i="5"/>
  <c r="E1051" i="5"/>
  <c r="C1051" i="5"/>
  <c r="E1050" i="5"/>
  <c r="C1050" i="5"/>
  <c r="E1049" i="5"/>
  <c r="C1049" i="5"/>
  <c r="E1048" i="5"/>
  <c r="C1048" i="5"/>
  <c r="E1047" i="5"/>
  <c r="C1047" i="5"/>
  <c r="E1046" i="5"/>
  <c r="C1046" i="5"/>
  <c r="E1045" i="5"/>
  <c r="C1045" i="5"/>
  <c r="E1044" i="5"/>
  <c r="C1044" i="5"/>
  <c r="E1043" i="5"/>
  <c r="C1043" i="5"/>
  <c r="E1042" i="5"/>
  <c r="C1042" i="5"/>
  <c r="E1041" i="5"/>
  <c r="C1041" i="5"/>
  <c r="E1040" i="5"/>
  <c r="C1040" i="5"/>
  <c r="E1039" i="5"/>
  <c r="C1039" i="5"/>
  <c r="E1038" i="5"/>
  <c r="C1038" i="5"/>
  <c r="E1037" i="5"/>
  <c r="C1037" i="5"/>
  <c r="E1036" i="5"/>
  <c r="C1036" i="5"/>
  <c r="E1035" i="5"/>
  <c r="C1035" i="5"/>
  <c r="E1034" i="5"/>
  <c r="C1034" i="5"/>
  <c r="E1033" i="5"/>
  <c r="C1033" i="5"/>
  <c r="E1032" i="5"/>
  <c r="C1032" i="5"/>
  <c r="E1031" i="5"/>
  <c r="C1031" i="5"/>
  <c r="E1030" i="5"/>
  <c r="C1030" i="5"/>
  <c r="E1029" i="5"/>
  <c r="C1029" i="5"/>
  <c r="E1028" i="5"/>
  <c r="C1028" i="5"/>
  <c r="E1027" i="5"/>
  <c r="C1027" i="5"/>
  <c r="E1026" i="5"/>
  <c r="C1026" i="5"/>
  <c r="E1025" i="5"/>
  <c r="C1025" i="5"/>
  <c r="E1024" i="5"/>
  <c r="C1024" i="5"/>
  <c r="E1023" i="5"/>
  <c r="C1023" i="5"/>
  <c r="E1022" i="5"/>
  <c r="C1022" i="5"/>
  <c r="E1021" i="5"/>
  <c r="C1021" i="5"/>
  <c r="E1020" i="5"/>
  <c r="C1020" i="5"/>
  <c r="E1019" i="5"/>
  <c r="C1019" i="5"/>
  <c r="E1018" i="5"/>
  <c r="C1018" i="5"/>
  <c r="E1017" i="5"/>
  <c r="C1017" i="5"/>
  <c r="E1016" i="5"/>
  <c r="C1016" i="5"/>
  <c r="E1015" i="5"/>
  <c r="C1015" i="5"/>
  <c r="E1014" i="5"/>
  <c r="C1014" i="5"/>
  <c r="E1013" i="5"/>
  <c r="C1013" i="5"/>
  <c r="E1012" i="5"/>
  <c r="C1012" i="5"/>
  <c r="E1011" i="5"/>
  <c r="C1011" i="5"/>
  <c r="E1010" i="5"/>
  <c r="C1010" i="5"/>
  <c r="E1009" i="5"/>
  <c r="C1009" i="5"/>
  <c r="E1008" i="5"/>
  <c r="C1008" i="5"/>
  <c r="E1007" i="5"/>
  <c r="C1007" i="5"/>
  <c r="E1006" i="5"/>
  <c r="C1006" i="5"/>
  <c r="E1005" i="5"/>
  <c r="C1005" i="5"/>
  <c r="E1004" i="5"/>
  <c r="C1004" i="5"/>
  <c r="E1003" i="5"/>
  <c r="C1003" i="5"/>
  <c r="E1002" i="5"/>
  <c r="C1002" i="5"/>
  <c r="E1001" i="5"/>
  <c r="C1001" i="5"/>
  <c r="E1000" i="5"/>
  <c r="C1000" i="5"/>
  <c r="E999" i="5"/>
  <c r="C999" i="5"/>
  <c r="E998" i="5"/>
  <c r="C998" i="5"/>
  <c r="E997" i="5"/>
  <c r="C997" i="5"/>
  <c r="E996" i="5"/>
  <c r="C996" i="5"/>
  <c r="E995" i="5"/>
  <c r="C995" i="5"/>
  <c r="E994" i="5"/>
  <c r="C994" i="5"/>
  <c r="E993" i="5"/>
  <c r="C993" i="5"/>
  <c r="E992" i="5"/>
  <c r="C992" i="5"/>
  <c r="E991" i="5"/>
  <c r="C991" i="5"/>
  <c r="E990" i="5"/>
  <c r="C990" i="5"/>
  <c r="E989" i="5"/>
  <c r="C989" i="5"/>
  <c r="E988" i="5"/>
  <c r="C988" i="5"/>
  <c r="E987" i="5"/>
  <c r="C987" i="5"/>
  <c r="E986" i="5"/>
  <c r="C986" i="5"/>
  <c r="E985" i="5"/>
  <c r="C985" i="5"/>
  <c r="E984" i="5"/>
  <c r="C984" i="5"/>
  <c r="E983" i="5"/>
  <c r="C983" i="5"/>
  <c r="E982" i="5"/>
  <c r="C982" i="5"/>
  <c r="E981" i="5"/>
  <c r="C981" i="5"/>
  <c r="E980" i="5"/>
  <c r="C980" i="5"/>
  <c r="E979" i="5"/>
  <c r="C979" i="5"/>
  <c r="E978" i="5"/>
  <c r="C978" i="5"/>
  <c r="E977" i="5"/>
  <c r="C977" i="5"/>
  <c r="E976" i="5"/>
  <c r="C976" i="5"/>
  <c r="E975" i="5"/>
  <c r="C975" i="5"/>
  <c r="E974" i="5"/>
  <c r="C974" i="5"/>
  <c r="E973" i="5"/>
  <c r="C973" i="5"/>
  <c r="E972" i="5"/>
  <c r="C972" i="5"/>
  <c r="E971" i="5"/>
  <c r="C971" i="5"/>
  <c r="E970" i="5"/>
  <c r="C970" i="5"/>
  <c r="E969" i="5"/>
  <c r="C969" i="5"/>
  <c r="E968" i="5"/>
  <c r="C968" i="5"/>
  <c r="E967" i="5"/>
  <c r="C967" i="5"/>
  <c r="E966" i="5"/>
  <c r="C966" i="5"/>
  <c r="E965" i="5"/>
  <c r="C965" i="5"/>
  <c r="E964" i="5"/>
  <c r="C964" i="5"/>
  <c r="E963" i="5"/>
  <c r="C963" i="5"/>
  <c r="E962" i="5"/>
  <c r="C962" i="5"/>
  <c r="E961" i="5"/>
  <c r="C961" i="5"/>
  <c r="E960" i="5"/>
  <c r="C960" i="5"/>
  <c r="E959" i="5"/>
  <c r="C959" i="5"/>
  <c r="E958" i="5"/>
  <c r="C958" i="5"/>
  <c r="E957" i="5"/>
  <c r="C957" i="5"/>
  <c r="E956" i="5"/>
  <c r="C956" i="5"/>
  <c r="E955" i="5"/>
  <c r="C955" i="5"/>
  <c r="E954" i="5"/>
  <c r="C954" i="5"/>
  <c r="E953" i="5"/>
  <c r="C953" i="5"/>
  <c r="E952" i="5"/>
  <c r="C952" i="5"/>
  <c r="E951" i="5"/>
  <c r="C951" i="5"/>
  <c r="E950" i="5"/>
  <c r="C950" i="5"/>
  <c r="E949" i="5"/>
  <c r="C949" i="5"/>
  <c r="E948" i="5"/>
  <c r="C948" i="5"/>
  <c r="E947" i="5"/>
  <c r="C947" i="5"/>
  <c r="E946" i="5"/>
  <c r="C946" i="5"/>
  <c r="E945" i="5"/>
  <c r="C945" i="5"/>
  <c r="E944" i="5"/>
  <c r="C944" i="5"/>
  <c r="E943" i="5"/>
  <c r="C943" i="5"/>
  <c r="E942" i="5"/>
  <c r="C942" i="5"/>
  <c r="E941" i="5"/>
  <c r="C941" i="5"/>
  <c r="E940" i="5"/>
  <c r="C940" i="5"/>
  <c r="E939" i="5"/>
  <c r="C939" i="5"/>
  <c r="E938" i="5"/>
  <c r="C938" i="5"/>
  <c r="E937" i="5"/>
  <c r="C937" i="5"/>
  <c r="E936" i="5"/>
  <c r="C936" i="5"/>
  <c r="E935" i="5"/>
  <c r="C935" i="5"/>
  <c r="E934" i="5"/>
  <c r="C934" i="5"/>
  <c r="E933" i="5"/>
  <c r="C933" i="5"/>
  <c r="E932" i="5"/>
  <c r="C932" i="5"/>
  <c r="E931" i="5"/>
  <c r="C931" i="5"/>
  <c r="E930" i="5"/>
  <c r="C930" i="5"/>
  <c r="E929" i="5"/>
  <c r="C929" i="5"/>
  <c r="E928" i="5"/>
  <c r="C928" i="5"/>
  <c r="E927" i="5"/>
  <c r="C927" i="5"/>
  <c r="E926" i="5"/>
  <c r="C926" i="5"/>
  <c r="E925" i="5"/>
  <c r="C925" i="5"/>
  <c r="E924" i="5"/>
  <c r="C924" i="5"/>
  <c r="E923" i="5"/>
  <c r="C923" i="5"/>
  <c r="E922" i="5"/>
  <c r="C922" i="5"/>
  <c r="E921" i="5"/>
  <c r="C921" i="5"/>
  <c r="E920" i="5"/>
  <c r="C920" i="5"/>
  <c r="E919" i="5"/>
  <c r="C919" i="5"/>
  <c r="E918" i="5"/>
  <c r="C918" i="5"/>
  <c r="E917" i="5"/>
  <c r="C917" i="5"/>
  <c r="E916" i="5"/>
  <c r="C916" i="5"/>
  <c r="E915" i="5"/>
  <c r="C915" i="5"/>
  <c r="E914" i="5"/>
  <c r="C914" i="5"/>
  <c r="E913" i="5"/>
  <c r="C913" i="5"/>
  <c r="E912" i="5"/>
  <c r="C912" i="5"/>
  <c r="E911" i="5"/>
  <c r="C911" i="5"/>
  <c r="E910" i="5"/>
  <c r="C910" i="5"/>
  <c r="E909" i="5"/>
  <c r="C909" i="5"/>
  <c r="E908" i="5"/>
  <c r="C908" i="5"/>
  <c r="E907" i="5"/>
  <c r="C907" i="5"/>
  <c r="E906" i="5"/>
  <c r="C906" i="5"/>
  <c r="E905" i="5"/>
  <c r="C905" i="5"/>
  <c r="E904" i="5"/>
  <c r="C904" i="5"/>
  <c r="E903" i="5"/>
  <c r="C903" i="5"/>
  <c r="E902" i="5"/>
  <c r="C902" i="5"/>
  <c r="E901" i="5"/>
  <c r="C901" i="5"/>
  <c r="E900" i="5"/>
  <c r="C900" i="5"/>
  <c r="E899" i="5"/>
  <c r="C899" i="5"/>
  <c r="E898" i="5"/>
  <c r="C898" i="5"/>
  <c r="E897" i="5"/>
  <c r="C897" i="5"/>
  <c r="E896" i="5"/>
  <c r="C896" i="5"/>
  <c r="E895" i="5"/>
  <c r="C895" i="5"/>
  <c r="E894" i="5"/>
  <c r="C894" i="5"/>
  <c r="E893" i="5"/>
  <c r="C893" i="5"/>
  <c r="E892" i="5"/>
  <c r="C892" i="5"/>
  <c r="E891" i="5"/>
  <c r="C891" i="5"/>
  <c r="E890" i="5"/>
  <c r="C890" i="5"/>
  <c r="E889" i="5"/>
  <c r="C889" i="5"/>
  <c r="E888" i="5"/>
  <c r="C888" i="5"/>
  <c r="E887" i="5"/>
  <c r="C887" i="5"/>
  <c r="E886" i="5"/>
  <c r="C886" i="5"/>
  <c r="E885" i="5"/>
  <c r="C885" i="5"/>
  <c r="E884" i="5"/>
  <c r="C884" i="5"/>
  <c r="E883" i="5"/>
  <c r="C883" i="5"/>
  <c r="E882" i="5"/>
  <c r="C882" i="5"/>
  <c r="E881" i="5"/>
  <c r="C881" i="5"/>
  <c r="E880" i="5"/>
  <c r="C880" i="5"/>
  <c r="E879" i="5"/>
  <c r="C879" i="5"/>
  <c r="E878" i="5"/>
  <c r="C878" i="5"/>
  <c r="E877" i="5"/>
  <c r="C877" i="5"/>
  <c r="E876" i="5"/>
  <c r="C876" i="5"/>
  <c r="E875" i="5"/>
  <c r="C875" i="5"/>
  <c r="E874" i="5"/>
  <c r="C874" i="5"/>
  <c r="E873" i="5"/>
  <c r="C873" i="5"/>
  <c r="E872" i="5"/>
  <c r="C872" i="5"/>
  <c r="E871" i="5"/>
  <c r="C871" i="5"/>
  <c r="E870" i="5"/>
  <c r="C870" i="5"/>
  <c r="E869" i="5"/>
  <c r="C869" i="5"/>
  <c r="E868" i="5"/>
  <c r="C868" i="5"/>
  <c r="E867" i="5"/>
  <c r="C867" i="5"/>
  <c r="E866" i="5"/>
  <c r="C866" i="5"/>
  <c r="E865" i="5"/>
  <c r="C865" i="5"/>
  <c r="E864" i="5"/>
  <c r="C864" i="5"/>
  <c r="E863" i="5"/>
  <c r="C863" i="5"/>
  <c r="E862" i="5"/>
  <c r="C862" i="5"/>
  <c r="E861" i="5"/>
  <c r="C861" i="5"/>
  <c r="E860" i="5"/>
  <c r="C860" i="5"/>
  <c r="E859" i="5"/>
  <c r="C859" i="5"/>
  <c r="E858" i="5"/>
  <c r="C858" i="5"/>
  <c r="E857" i="5"/>
  <c r="C857" i="5"/>
  <c r="E856" i="5"/>
  <c r="C856" i="5"/>
  <c r="E855" i="5"/>
  <c r="C855" i="5"/>
  <c r="E854" i="5"/>
  <c r="C854" i="5"/>
  <c r="E853" i="5"/>
  <c r="C853" i="5"/>
  <c r="E852" i="5"/>
  <c r="C852" i="5"/>
  <c r="E851" i="5"/>
  <c r="C851" i="5"/>
  <c r="E850" i="5"/>
  <c r="C850" i="5"/>
  <c r="E849" i="5"/>
  <c r="C849" i="5"/>
  <c r="E848" i="5"/>
  <c r="C848" i="5"/>
  <c r="E847" i="5"/>
  <c r="C847" i="5"/>
  <c r="E846" i="5"/>
  <c r="C846" i="5"/>
  <c r="E845" i="5"/>
  <c r="C845" i="5"/>
  <c r="E844" i="5"/>
  <c r="C844" i="5"/>
  <c r="E843" i="5"/>
  <c r="C843" i="5"/>
  <c r="E842" i="5"/>
  <c r="C842" i="5"/>
  <c r="E841" i="5"/>
  <c r="C841" i="5"/>
  <c r="E840" i="5"/>
  <c r="C840" i="5"/>
  <c r="E839" i="5"/>
  <c r="C839" i="5"/>
  <c r="E838" i="5"/>
  <c r="C838" i="5"/>
  <c r="E837" i="5"/>
  <c r="C837" i="5"/>
  <c r="E836" i="5"/>
  <c r="C836" i="5"/>
  <c r="E835" i="5"/>
  <c r="C835" i="5"/>
  <c r="E834" i="5"/>
  <c r="C834" i="5"/>
  <c r="E833" i="5"/>
  <c r="C833" i="5"/>
  <c r="E832" i="5"/>
  <c r="C832" i="5"/>
  <c r="E831" i="5"/>
  <c r="C831" i="5"/>
  <c r="E830" i="5"/>
  <c r="C830" i="5"/>
  <c r="E829" i="5"/>
  <c r="C829" i="5"/>
  <c r="E828" i="5"/>
  <c r="C828" i="5"/>
  <c r="E827" i="5"/>
  <c r="C827" i="5"/>
  <c r="E826" i="5"/>
  <c r="C826" i="5"/>
  <c r="E825" i="5"/>
  <c r="C825" i="5"/>
  <c r="E824" i="5"/>
  <c r="C824" i="5"/>
  <c r="E823" i="5"/>
  <c r="C823" i="5"/>
  <c r="E822" i="5"/>
  <c r="C822" i="5"/>
  <c r="E821" i="5"/>
  <c r="C821" i="5"/>
  <c r="E820" i="5"/>
  <c r="C820" i="5"/>
  <c r="E819" i="5"/>
  <c r="C819" i="5"/>
  <c r="E818" i="5"/>
  <c r="C818" i="5"/>
  <c r="E817" i="5"/>
  <c r="C817" i="5"/>
  <c r="E816" i="5"/>
  <c r="C816" i="5"/>
  <c r="E815" i="5"/>
  <c r="C815" i="5"/>
  <c r="E814" i="5"/>
  <c r="C814" i="5"/>
  <c r="E813" i="5"/>
  <c r="C813" i="5"/>
  <c r="E812" i="5"/>
  <c r="C812" i="5"/>
  <c r="E811" i="5"/>
  <c r="C811" i="5"/>
  <c r="E810" i="5"/>
  <c r="C810" i="5"/>
  <c r="E809" i="5"/>
  <c r="C809" i="5"/>
  <c r="E808" i="5"/>
  <c r="C808" i="5"/>
  <c r="E807" i="5"/>
  <c r="C807" i="5"/>
  <c r="E806" i="5"/>
  <c r="C806" i="5"/>
  <c r="E805" i="5"/>
  <c r="C805" i="5"/>
  <c r="E804" i="5"/>
  <c r="C804" i="5"/>
  <c r="E803" i="5"/>
  <c r="C803" i="5"/>
  <c r="E802" i="5"/>
  <c r="C802" i="5"/>
  <c r="E801" i="5"/>
  <c r="C801" i="5"/>
  <c r="E800" i="5"/>
  <c r="C800" i="5"/>
  <c r="E799" i="5"/>
  <c r="C799" i="5"/>
  <c r="E798" i="5"/>
  <c r="C798" i="5"/>
  <c r="E797" i="5"/>
  <c r="C797" i="5"/>
  <c r="E796" i="5"/>
  <c r="C796" i="5"/>
  <c r="E795" i="5"/>
  <c r="C795" i="5"/>
  <c r="E794" i="5"/>
  <c r="C794" i="5"/>
  <c r="E793" i="5"/>
  <c r="C793" i="5"/>
  <c r="E792" i="5"/>
  <c r="C792" i="5"/>
  <c r="E791" i="5"/>
  <c r="C791" i="5"/>
  <c r="E790" i="5"/>
  <c r="C790" i="5"/>
  <c r="E789" i="5"/>
  <c r="C789" i="5"/>
  <c r="E788" i="5"/>
  <c r="C788" i="5"/>
  <c r="E787" i="5"/>
  <c r="C787" i="5"/>
  <c r="E786" i="5"/>
  <c r="C786" i="5"/>
  <c r="E785" i="5"/>
  <c r="C785" i="5"/>
  <c r="E784" i="5"/>
  <c r="C784" i="5"/>
  <c r="E783" i="5"/>
  <c r="C783" i="5"/>
  <c r="E782" i="5"/>
  <c r="C782" i="5"/>
  <c r="E781" i="5"/>
  <c r="C781" i="5"/>
  <c r="E780" i="5"/>
  <c r="C780" i="5"/>
  <c r="E779" i="5"/>
  <c r="C779" i="5"/>
  <c r="E778" i="5"/>
  <c r="C778" i="5"/>
  <c r="E777" i="5"/>
  <c r="C777" i="5"/>
  <c r="E776" i="5"/>
  <c r="C776" i="5"/>
  <c r="E775" i="5"/>
  <c r="C775" i="5"/>
  <c r="E774" i="5"/>
  <c r="C774" i="5"/>
  <c r="E773" i="5"/>
  <c r="C773" i="5"/>
  <c r="E772" i="5"/>
  <c r="C772" i="5"/>
  <c r="E771" i="5"/>
  <c r="C771" i="5"/>
  <c r="E770" i="5"/>
  <c r="C770" i="5"/>
  <c r="E769" i="5"/>
  <c r="C769" i="5"/>
  <c r="E768" i="5"/>
  <c r="C768" i="5"/>
  <c r="E767" i="5"/>
  <c r="C767" i="5"/>
  <c r="E766" i="5"/>
  <c r="C766" i="5"/>
  <c r="E765" i="5"/>
  <c r="C765" i="5"/>
  <c r="E764" i="5"/>
  <c r="C764" i="5"/>
  <c r="E763" i="5"/>
  <c r="C763" i="5"/>
  <c r="E762" i="5"/>
  <c r="C762" i="5"/>
  <c r="E761" i="5"/>
  <c r="C761" i="5"/>
  <c r="E760" i="5"/>
  <c r="C760" i="5"/>
  <c r="E759" i="5"/>
  <c r="C759" i="5"/>
  <c r="E758" i="5"/>
  <c r="C758" i="5"/>
  <c r="E757" i="5"/>
  <c r="C757" i="5"/>
  <c r="E756" i="5"/>
  <c r="C756" i="5"/>
  <c r="E755" i="5"/>
  <c r="C755" i="5"/>
  <c r="E754" i="5"/>
  <c r="C754" i="5"/>
  <c r="E753" i="5"/>
  <c r="C753" i="5"/>
  <c r="E752" i="5"/>
  <c r="C752" i="5"/>
  <c r="E751" i="5"/>
  <c r="C751" i="5"/>
  <c r="E750" i="5"/>
  <c r="C750" i="5"/>
  <c r="E749" i="5"/>
  <c r="C749" i="5"/>
  <c r="E748" i="5"/>
  <c r="C748" i="5"/>
  <c r="E747" i="5"/>
  <c r="C747" i="5"/>
  <c r="E746" i="5"/>
  <c r="C746" i="5"/>
  <c r="E745" i="5"/>
  <c r="C745" i="5"/>
  <c r="E744" i="5"/>
  <c r="C744" i="5"/>
  <c r="E743" i="5"/>
  <c r="C743" i="5"/>
  <c r="E742" i="5"/>
  <c r="C742" i="5"/>
  <c r="E741" i="5"/>
  <c r="C741" i="5"/>
  <c r="E740" i="5"/>
  <c r="C740" i="5"/>
  <c r="E739" i="5"/>
  <c r="C739" i="5"/>
  <c r="E738" i="5"/>
  <c r="C738" i="5"/>
  <c r="E737" i="5"/>
  <c r="C737" i="5"/>
  <c r="E736" i="5"/>
  <c r="C736" i="5"/>
  <c r="E735" i="5"/>
  <c r="C735" i="5"/>
  <c r="E734" i="5"/>
  <c r="C734" i="5"/>
  <c r="E733" i="5"/>
  <c r="C733" i="5"/>
  <c r="E732" i="5"/>
  <c r="C732" i="5"/>
  <c r="E731" i="5"/>
  <c r="C731" i="5"/>
  <c r="E730" i="5"/>
  <c r="C730" i="5"/>
  <c r="E729" i="5"/>
  <c r="C729" i="5"/>
  <c r="E728" i="5"/>
  <c r="C728" i="5"/>
  <c r="E727" i="5"/>
  <c r="C727" i="5"/>
  <c r="E726" i="5"/>
  <c r="C726" i="5"/>
  <c r="E725" i="5"/>
  <c r="C725" i="5"/>
  <c r="E724" i="5"/>
  <c r="C724" i="5"/>
  <c r="E723" i="5"/>
  <c r="C723" i="5"/>
  <c r="E722" i="5"/>
  <c r="C722" i="5"/>
  <c r="E721" i="5"/>
  <c r="C721" i="5"/>
  <c r="E720" i="5"/>
  <c r="C720" i="5"/>
  <c r="E719" i="5"/>
  <c r="C719" i="5"/>
  <c r="E718" i="5"/>
  <c r="C718" i="5"/>
  <c r="E717" i="5"/>
  <c r="C717" i="5"/>
  <c r="E716" i="5"/>
  <c r="C716" i="5"/>
  <c r="E715" i="5"/>
  <c r="C715" i="5"/>
  <c r="E714" i="5"/>
  <c r="C714" i="5"/>
  <c r="E713" i="5"/>
  <c r="C713" i="5"/>
  <c r="E712" i="5"/>
  <c r="C712" i="5"/>
  <c r="E711" i="5"/>
  <c r="C711" i="5"/>
  <c r="E710" i="5"/>
  <c r="C710" i="5"/>
  <c r="E709" i="5"/>
  <c r="C709" i="5"/>
  <c r="E708" i="5"/>
  <c r="C708" i="5"/>
  <c r="E707" i="5"/>
  <c r="C707" i="5"/>
  <c r="E706" i="5"/>
  <c r="C706" i="5"/>
  <c r="E705" i="5"/>
  <c r="C705" i="5"/>
  <c r="E704" i="5"/>
  <c r="C704" i="5"/>
  <c r="E703" i="5"/>
  <c r="C703" i="5"/>
  <c r="E702" i="5"/>
  <c r="C702" i="5"/>
  <c r="E701" i="5"/>
  <c r="C701" i="5"/>
  <c r="E700" i="5"/>
  <c r="C700" i="5"/>
  <c r="E699" i="5"/>
  <c r="C699" i="5"/>
  <c r="E698" i="5"/>
  <c r="C698" i="5"/>
  <c r="E697" i="5"/>
  <c r="C697" i="5"/>
  <c r="E696" i="5"/>
  <c r="C696" i="5"/>
  <c r="E695" i="5"/>
  <c r="C695" i="5"/>
  <c r="E694" i="5"/>
  <c r="C694" i="5"/>
  <c r="E693" i="5"/>
  <c r="C693" i="5"/>
  <c r="E692" i="5"/>
  <c r="C692" i="5"/>
  <c r="E691" i="5"/>
  <c r="C691" i="5"/>
  <c r="E690" i="5"/>
  <c r="C690" i="5"/>
  <c r="E689" i="5"/>
  <c r="C689" i="5"/>
  <c r="E688" i="5"/>
  <c r="C688" i="5"/>
  <c r="E687" i="5"/>
  <c r="C687" i="5"/>
  <c r="E686" i="5"/>
  <c r="C686" i="5"/>
  <c r="E685" i="5"/>
  <c r="C685" i="5"/>
  <c r="E684" i="5"/>
  <c r="C684" i="5"/>
  <c r="E683" i="5"/>
  <c r="C683" i="5"/>
  <c r="E682" i="5"/>
  <c r="C682" i="5"/>
  <c r="E681" i="5"/>
  <c r="C681" i="5"/>
  <c r="E680" i="5"/>
  <c r="C680" i="5"/>
  <c r="E679" i="5"/>
  <c r="C679" i="5"/>
  <c r="E678" i="5"/>
  <c r="C678" i="5"/>
  <c r="E677" i="5"/>
  <c r="C677" i="5"/>
  <c r="E676" i="5"/>
  <c r="C676" i="5"/>
  <c r="E675" i="5"/>
  <c r="C675" i="5"/>
  <c r="E674" i="5"/>
  <c r="C674" i="5"/>
  <c r="E673" i="5"/>
  <c r="C673" i="5"/>
  <c r="E672" i="5"/>
  <c r="C672" i="5"/>
  <c r="E671" i="5"/>
  <c r="C671" i="5"/>
  <c r="E670" i="5"/>
  <c r="C670" i="5"/>
  <c r="E669" i="5"/>
  <c r="C669" i="5"/>
  <c r="E668" i="5"/>
  <c r="C668" i="5"/>
  <c r="E667" i="5"/>
  <c r="C667" i="5"/>
  <c r="E666" i="5"/>
  <c r="C666" i="5"/>
  <c r="E665" i="5"/>
  <c r="C665" i="5"/>
  <c r="E664" i="5"/>
  <c r="C664" i="5"/>
  <c r="E663" i="5"/>
  <c r="C663" i="5"/>
  <c r="E662" i="5"/>
  <c r="C662" i="5"/>
  <c r="E661" i="5"/>
  <c r="C661" i="5"/>
  <c r="E660" i="5"/>
  <c r="C660" i="5"/>
  <c r="E659" i="5"/>
  <c r="C659" i="5"/>
  <c r="E658" i="5"/>
  <c r="C658" i="5"/>
  <c r="E657" i="5"/>
  <c r="C657" i="5"/>
  <c r="E656" i="5"/>
  <c r="C656" i="5"/>
  <c r="E655" i="5"/>
  <c r="C655" i="5"/>
  <c r="E654" i="5"/>
  <c r="C654" i="5"/>
  <c r="E653" i="5"/>
  <c r="C653" i="5"/>
  <c r="E652" i="5"/>
  <c r="C652" i="5"/>
  <c r="E651" i="5"/>
  <c r="C651" i="5"/>
  <c r="E650" i="5"/>
  <c r="C650" i="5"/>
  <c r="E649" i="5"/>
  <c r="C649" i="5"/>
  <c r="E648" i="5"/>
  <c r="C648" i="5"/>
  <c r="E647" i="5"/>
  <c r="C647" i="5"/>
  <c r="E646" i="5"/>
  <c r="C646" i="5"/>
  <c r="E645" i="5"/>
  <c r="C645" i="5"/>
  <c r="E644" i="5"/>
  <c r="C644" i="5"/>
  <c r="E643" i="5"/>
  <c r="C643" i="5"/>
  <c r="E642" i="5"/>
  <c r="C642" i="5"/>
  <c r="E641" i="5"/>
  <c r="C641" i="5"/>
  <c r="E640" i="5"/>
  <c r="C640" i="5"/>
  <c r="E639" i="5"/>
  <c r="C639" i="5"/>
  <c r="E638" i="5"/>
  <c r="C638" i="5"/>
  <c r="E637" i="5"/>
  <c r="C637" i="5"/>
  <c r="E636" i="5"/>
  <c r="C636" i="5"/>
  <c r="E635" i="5"/>
  <c r="C635" i="5"/>
  <c r="E634" i="5"/>
  <c r="C634" i="5"/>
  <c r="E633" i="5"/>
  <c r="C633" i="5"/>
  <c r="E632" i="5"/>
  <c r="C632" i="5"/>
  <c r="E631" i="5"/>
  <c r="C631" i="5"/>
  <c r="E630" i="5"/>
  <c r="C630" i="5"/>
  <c r="E629" i="5"/>
  <c r="C629" i="5"/>
  <c r="E628" i="5"/>
  <c r="C628" i="5"/>
  <c r="E627" i="5"/>
  <c r="C627" i="5"/>
  <c r="E626" i="5"/>
  <c r="C626" i="5"/>
  <c r="E625" i="5"/>
  <c r="C625" i="5"/>
  <c r="E624" i="5"/>
  <c r="C624" i="5"/>
  <c r="E623" i="5"/>
  <c r="C623" i="5"/>
  <c r="E622" i="5"/>
  <c r="C622" i="5"/>
  <c r="E621" i="5"/>
  <c r="C621" i="5"/>
  <c r="E620" i="5"/>
  <c r="C620" i="5"/>
  <c r="E619" i="5"/>
  <c r="C619" i="5"/>
  <c r="E618" i="5"/>
  <c r="C618" i="5"/>
  <c r="E617" i="5"/>
  <c r="C617" i="5"/>
  <c r="E616" i="5"/>
  <c r="C616" i="5"/>
  <c r="E615" i="5"/>
  <c r="C615" i="5"/>
  <c r="E614" i="5"/>
  <c r="C614" i="5"/>
  <c r="E613" i="5"/>
  <c r="C613" i="5"/>
  <c r="E612" i="5"/>
  <c r="C612" i="5"/>
  <c r="E611" i="5"/>
  <c r="C611" i="5"/>
  <c r="E610" i="5"/>
  <c r="C610" i="5"/>
  <c r="E609" i="5"/>
  <c r="C609" i="5"/>
  <c r="E608" i="5"/>
  <c r="C608" i="5"/>
  <c r="E607" i="5"/>
  <c r="C607" i="5"/>
  <c r="E606" i="5"/>
  <c r="C606" i="5"/>
  <c r="E605" i="5"/>
  <c r="C605" i="5"/>
  <c r="E604" i="5"/>
  <c r="C604" i="5"/>
  <c r="E603" i="5"/>
  <c r="C603" i="5"/>
  <c r="E602" i="5"/>
  <c r="C602" i="5"/>
  <c r="E601" i="5"/>
  <c r="C601" i="5"/>
  <c r="E600" i="5"/>
  <c r="C600" i="5"/>
  <c r="E599" i="5"/>
  <c r="C599" i="5"/>
  <c r="E598" i="5"/>
  <c r="C598" i="5"/>
  <c r="E597" i="5"/>
  <c r="C597" i="5"/>
  <c r="E596" i="5"/>
  <c r="C596" i="5"/>
  <c r="E595" i="5"/>
  <c r="C595" i="5"/>
  <c r="E594" i="5"/>
  <c r="C594" i="5"/>
  <c r="E593" i="5"/>
  <c r="C593" i="5"/>
  <c r="E592" i="5"/>
  <c r="C592" i="5"/>
  <c r="E591" i="5"/>
  <c r="C591" i="5"/>
  <c r="E590" i="5"/>
  <c r="C590" i="5"/>
  <c r="E589" i="5"/>
  <c r="C589" i="5"/>
  <c r="E588" i="5"/>
  <c r="C588" i="5"/>
  <c r="E587" i="5"/>
  <c r="C587" i="5"/>
  <c r="E586" i="5"/>
  <c r="C586" i="5"/>
  <c r="E585" i="5"/>
  <c r="C585" i="5"/>
  <c r="E584" i="5"/>
  <c r="C584" i="5"/>
  <c r="E583" i="5"/>
  <c r="C583" i="5"/>
  <c r="E582" i="5"/>
  <c r="C582" i="5"/>
  <c r="E581" i="5"/>
  <c r="C581" i="5"/>
  <c r="E580" i="5"/>
  <c r="C580" i="5"/>
  <c r="E579" i="5"/>
  <c r="C579" i="5"/>
  <c r="E578" i="5"/>
  <c r="C578" i="5"/>
  <c r="E577" i="5"/>
  <c r="C577" i="5"/>
  <c r="E576" i="5"/>
  <c r="C576" i="5"/>
  <c r="E575" i="5"/>
  <c r="C575" i="5"/>
  <c r="E574" i="5"/>
  <c r="C574" i="5"/>
  <c r="E573" i="5"/>
  <c r="C573" i="5"/>
  <c r="E572" i="5"/>
  <c r="C572" i="5"/>
  <c r="E571" i="5"/>
  <c r="C571" i="5"/>
  <c r="E570" i="5"/>
  <c r="C570" i="5"/>
  <c r="E569" i="5"/>
  <c r="C569" i="5"/>
  <c r="E568" i="5"/>
  <c r="C568" i="5"/>
  <c r="E567" i="5"/>
  <c r="C567" i="5"/>
  <c r="E566" i="5"/>
  <c r="C566" i="5"/>
  <c r="E565" i="5"/>
  <c r="C565" i="5"/>
  <c r="E564" i="5"/>
  <c r="C564" i="5"/>
  <c r="E563" i="5"/>
  <c r="C563" i="5"/>
  <c r="E562" i="5"/>
  <c r="C562" i="5"/>
  <c r="E561" i="5"/>
  <c r="C561" i="5"/>
  <c r="E560" i="5"/>
  <c r="C560" i="5"/>
  <c r="E559" i="5"/>
  <c r="C559" i="5"/>
  <c r="E558" i="5"/>
  <c r="C558" i="5"/>
  <c r="E557" i="5"/>
  <c r="C557" i="5"/>
  <c r="E556" i="5"/>
  <c r="C556" i="5"/>
  <c r="E555" i="5"/>
  <c r="C555" i="5"/>
  <c r="E554" i="5"/>
  <c r="C554" i="5"/>
  <c r="E553" i="5"/>
  <c r="C553" i="5"/>
  <c r="E552" i="5"/>
  <c r="C552" i="5"/>
  <c r="E551" i="5"/>
  <c r="C551" i="5"/>
  <c r="E550" i="5"/>
  <c r="C550" i="5"/>
  <c r="E549" i="5"/>
  <c r="C549" i="5"/>
  <c r="E548" i="5"/>
  <c r="C548" i="5"/>
  <c r="E547" i="5"/>
  <c r="C547" i="5"/>
  <c r="E546" i="5"/>
  <c r="C546" i="5"/>
  <c r="E545" i="5"/>
  <c r="C545" i="5"/>
  <c r="E544" i="5"/>
  <c r="C544" i="5"/>
  <c r="E543" i="5"/>
  <c r="C543" i="5"/>
  <c r="E542" i="5"/>
  <c r="C542" i="5"/>
  <c r="E541" i="5"/>
  <c r="C541" i="5"/>
  <c r="E540" i="5"/>
  <c r="C540" i="5"/>
  <c r="E539" i="5"/>
  <c r="C539" i="5"/>
  <c r="E538" i="5"/>
  <c r="C538" i="5"/>
  <c r="E537" i="5"/>
  <c r="C537" i="5"/>
  <c r="E536" i="5"/>
  <c r="C536" i="5"/>
  <c r="E535" i="5"/>
  <c r="C535" i="5"/>
  <c r="E534" i="5"/>
  <c r="C534" i="5"/>
  <c r="E533" i="5"/>
  <c r="C533" i="5"/>
  <c r="E532" i="5"/>
  <c r="C532" i="5"/>
  <c r="E531" i="5"/>
  <c r="C531" i="5"/>
  <c r="E530" i="5"/>
  <c r="C530" i="5"/>
  <c r="E529" i="5"/>
  <c r="C529" i="5"/>
  <c r="E528" i="5"/>
  <c r="C528" i="5"/>
  <c r="E527" i="5"/>
  <c r="C527" i="5"/>
  <c r="E526" i="5"/>
  <c r="C526" i="5"/>
  <c r="E525" i="5"/>
  <c r="C525" i="5"/>
  <c r="E524" i="5"/>
  <c r="C524" i="5"/>
  <c r="E523" i="5"/>
  <c r="C523" i="5"/>
  <c r="E522" i="5"/>
  <c r="C522" i="5"/>
  <c r="E521" i="5"/>
  <c r="C521" i="5"/>
  <c r="E520" i="5"/>
  <c r="C520" i="5"/>
  <c r="E519" i="5"/>
  <c r="C519" i="5"/>
  <c r="E518" i="5"/>
  <c r="C518" i="5"/>
  <c r="E517" i="5"/>
  <c r="C517" i="5"/>
  <c r="E516" i="5"/>
  <c r="C516" i="5"/>
  <c r="E515" i="5"/>
  <c r="C515" i="5"/>
  <c r="E514" i="5"/>
  <c r="C514" i="5"/>
  <c r="E513" i="5"/>
  <c r="C513" i="5"/>
  <c r="E512" i="5"/>
  <c r="C512" i="5"/>
  <c r="E511" i="5"/>
  <c r="C511" i="5"/>
  <c r="E510" i="5"/>
  <c r="C510" i="5"/>
  <c r="E509" i="5"/>
  <c r="C509" i="5"/>
  <c r="E508" i="5"/>
  <c r="C508" i="5"/>
  <c r="E507" i="5"/>
  <c r="C507" i="5"/>
  <c r="E506" i="5"/>
  <c r="C506" i="5"/>
  <c r="E505" i="5"/>
  <c r="C505" i="5"/>
  <c r="E504" i="5"/>
  <c r="C504" i="5"/>
  <c r="E503" i="5"/>
  <c r="C503" i="5"/>
  <c r="E502" i="5"/>
  <c r="C502" i="5"/>
  <c r="E501" i="5"/>
  <c r="C501" i="5"/>
  <c r="E500" i="5"/>
  <c r="C500" i="5"/>
  <c r="E499" i="5"/>
  <c r="C499" i="5"/>
  <c r="E498" i="5"/>
  <c r="C498" i="5"/>
  <c r="E497" i="5"/>
  <c r="C497" i="5"/>
  <c r="E496" i="5"/>
  <c r="C496" i="5"/>
  <c r="E495" i="5"/>
  <c r="C495" i="5"/>
  <c r="E494" i="5"/>
  <c r="C494" i="5"/>
  <c r="E493" i="5"/>
  <c r="C493" i="5"/>
  <c r="E492" i="5"/>
  <c r="C492" i="5"/>
  <c r="E491" i="5"/>
  <c r="C491" i="5"/>
  <c r="E490" i="5"/>
  <c r="C490" i="5"/>
  <c r="E489" i="5"/>
  <c r="C489" i="5"/>
  <c r="E488" i="5"/>
  <c r="C488" i="5"/>
  <c r="E487" i="5"/>
  <c r="C487" i="5"/>
  <c r="E486" i="5"/>
  <c r="C486" i="5"/>
  <c r="E485" i="5"/>
  <c r="C485" i="5"/>
  <c r="E484" i="5"/>
  <c r="C484" i="5"/>
  <c r="E483" i="5"/>
  <c r="C483" i="5"/>
  <c r="E482" i="5"/>
  <c r="C482" i="5"/>
  <c r="E481" i="5"/>
  <c r="C481" i="5"/>
  <c r="E480" i="5"/>
  <c r="C480" i="5"/>
  <c r="E479" i="5"/>
  <c r="C479" i="5"/>
  <c r="E478" i="5"/>
  <c r="C478" i="5"/>
  <c r="E477" i="5"/>
  <c r="C477" i="5"/>
  <c r="E476" i="5"/>
  <c r="C476" i="5"/>
  <c r="E475" i="5"/>
  <c r="C475" i="5"/>
  <c r="E474" i="5"/>
  <c r="C474" i="5"/>
  <c r="E473" i="5"/>
  <c r="C473" i="5"/>
  <c r="E472" i="5"/>
  <c r="C472" i="5"/>
  <c r="E471" i="5"/>
  <c r="C471" i="5"/>
  <c r="E470" i="5"/>
  <c r="C470" i="5"/>
  <c r="E469" i="5"/>
  <c r="C469" i="5"/>
  <c r="E468" i="5"/>
  <c r="C468" i="5"/>
  <c r="E467" i="5"/>
  <c r="C467" i="5"/>
  <c r="E466" i="5"/>
  <c r="C466" i="5"/>
  <c r="E465" i="5"/>
  <c r="C465" i="5"/>
  <c r="E464" i="5"/>
  <c r="C464" i="5"/>
  <c r="E463" i="5"/>
  <c r="C463" i="5"/>
  <c r="E462" i="5"/>
  <c r="C462" i="5"/>
  <c r="E461" i="5"/>
  <c r="C461" i="5"/>
  <c r="E460" i="5"/>
  <c r="C460" i="5"/>
  <c r="E459" i="5"/>
  <c r="C459" i="5"/>
  <c r="E458" i="5"/>
  <c r="C458" i="5"/>
  <c r="E457" i="5"/>
  <c r="C457" i="5"/>
  <c r="E456" i="5"/>
  <c r="C456" i="5"/>
  <c r="E455" i="5"/>
  <c r="C455" i="5"/>
  <c r="E454" i="5"/>
  <c r="C454" i="5"/>
  <c r="E453" i="5"/>
  <c r="C453" i="5"/>
  <c r="E452" i="5"/>
  <c r="C452" i="5"/>
  <c r="E451" i="5"/>
  <c r="C451" i="5"/>
  <c r="E450" i="5"/>
  <c r="C450" i="5"/>
  <c r="E449" i="5"/>
  <c r="C449" i="5"/>
  <c r="E448" i="5"/>
  <c r="C448" i="5"/>
  <c r="E447" i="5"/>
  <c r="C447" i="5"/>
  <c r="E446" i="5"/>
  <c r="C446" i="5"/>
  <c r="E445" i="5"/>
  <c r="C445" i="5"/>
  <c r="E444" i="5"/>
  <c r="C444" i="5"/>
  <c r="E443" i="5"/>
  <c r="C443" i="5"/>
  <c r="E442" i="5"/>
  <c r="C442" i="5"/>
  <c r="E441" i="5"/>
  <c r="C441" i="5"/>
  <c r="E440" i="5"/>
  <c r="C440" i="5"/>
  <c r="E439" i="5"/>
  <c r="C439" i="5"/>
  <c r="E438" i="5"/>
  <c r="C438" i="5"/>
  <c r="E437" i="5"/>
  <c r="C437" i="5"/>
  <c r="E436" i="5"/>
  <c r="C436" i="5"/>
  <c r="E435" i="5"/>
  <c r="C435" i="5"/>
  <c r="E434" i="5"/>
  <c r="C434" i="5"/>
  <c r="E433" i="5"/>
  <c r="C433" i="5"/>
  <c r="E432" i="5"/>
  <c r="C432" i="5"/>
  <c r="E431" i="5"/>
  <c r="C431" i="5"/>
  <c r="E430" i="5"/>
  <c r="C430" i="5"/>
  <c r="E429" i="5"/>
  <c r="C429" i="5"/>
  <c r="E428" i="5"/>
  <c r="C428" i="5"/>
  <c r="E427" i="5"/>
  <c r="C427" i="5"/>
  <c r="E426" i="5"/>
  <c r="C426" i="5"/>
  <c r="E425" i="5"/>
  <c r="C425" i="5"/>
  <c r="E424" i="5"/>
  <c r="C424" i="5"/>
  <c r="E423" i="5"/>
  <c r="C423" i="5"/>
  <c r="E422" i="5"/>
  <c r="C422" i="5"/>
  <c r="E421" i="5"/>
  <c r="C421" i="5"/>
  <c r="E420" i="5"/>
  <c r="C420" i="5"/>
  <c r="E419" i="5"/>
  <c r="C419" i="5"/>
  <c r="E418" i="5"/>
  <c r="C418" i="5"/>
  <c r="E417" i="5"/>
  <c r="C417" i="5"/>
  <c r="E416" i="5"/>
  <c r="C416" i="5"/>
  <c r="E415" i="5"/>
  <c r="C415" i="5"/>
  <c r="E414" i="5"/>
  <c r="C414" i="5"/>
  <c r="E413" i="5"/>
  <c r="C413" i="5"/>
  <c r="E412" i="5"/>
  <c r="C412" i="5"/>
  <c r="E411" i="5"/>
  <c r="C411" i="5"/>
  <c r="E410" i="5"/>
  <c r="C410" i="5"/>
  <c r="E409" i="5"/>
  <c r="C409" i="5"/>
  <c r="E408" i="5"/>
  <c r="C408" i="5"/>
  <c r="E407" i="5"/>
  <c r="C407" i="5"/>
  <c r="E406" i="5"/>
  <c r="C406" i="5"/>
  <c r="E405" i="5"/>
  <c r="C405" i="5"/>
  <c r="E404" i="5"/>
  <c r="C404" i="5"/>
  <c r="E403" i="5"/>
  <c r="C403" i="5"/>
  <c r="E402" i="5"/>
  <c r="C402" i="5"/>
  <c r="E401" i="5"/>
  <c r="C401" i="5"/>
  <c r="E400" i="5"/>
  <c r="C400" i="5"/>
  <c r="E399" i="5"/>
  <c r="C399" i="5"/>
  <c r="E398" i="5"/>
  <c r="C398" i="5"/>
  <c r="E397" i="5"/>
  <c r="C397" i="5"/>
  <c r="E396" i="5"/>
  <c r="C396" i="5"/>
  <c r="E395" i="5"/>
  <c r="C395" i="5"/>
  <c r="E394" i="5"/>
  <c r="C394" i="5"/>
  <c r="E393" i="5"/>
  <c r="C393" i="5"/>
  <c r="E392" i="5"/>
  <c r="C392" i="5"/>
  <c r="E391" i="5"/>
  <c r="C391" i="5"/>
  <c r="E390" i="5"/>
  <c r="C390" i="5"/>
  <c r="E389" i="5"/>
  <c r="C389" i="5"/>
  <c r="E388" i="5"/>
  <c r="C388" i="5"/>
  <c r="E387" i="5"/>
  <c r="C387" i="5"/>
  <c r="E386" i="5"/>
  <c r="C386" i="5"/>
  <c r="E385" i="5"/>
  <c r="C385" i="5"/>
  <c r="E384" i="5"/>
  <c r="C384" i="5"/>
  <c r="E383" i="5"/>
  <c r="C383" i="5"/>
  <c r="E382" i="5"/>
  <c r="C382" i="5"/>
  <c r="E381" i="5"/>
  <c r="C381" i="5"/>
  <c r="E380" i="5"/>
  <c r="C380" i="5"/>
  <c r="E379" i="5"/>
  <c r="C379" i="5"/>
  <c r="E378" i="5"/>
  <c r="C378" i="5"/>
  <c r="E377" i="5"/>
  <c r="C377" i="5"/>
  <c r="E376" i="5"/>
  <c r="C376" i="5"/>
  <c r="E375" i="5"/>
  <c r="C375" i="5"/>
  <c r="E374" i="5"/>
  <c r="C374" i="5"/>
  <c r="E373" i="5"/>
  <c r="C373" i="5"/>
  <c r="E372" i="5"/>
  <c r="C372" i="5"/>
  <c r="E371" i="5"/>
  <c r="C371" i="5"/>
  <c r="E370" i="5"/>
  <c r="C370" i="5"/>
  <c r="E369" i="5"/>
  <c r="C369" i="5"/>
  <c r="E368" i="5"/>
  <c r="C368" i="5"/>
  <c r="E367" i="5"/>
  <c r="C367" i="5"/>
  <c r="E366" i="5"/>
  <c r="C366" i="5"/>
  <c r="E365" i="5"/>
  <c r="C365" i="5"/>
  <c r="E364" i="5"/>
  <c r="C364" i="5"/>
  <c r="E363" i="5"/>
  <c r="C363" i="5"/>
  <c r="E362" i="5"/>
  <c r="C362" i="5"/>
  <c r="E361" i="5"/>
  <c r="C361" i="5"/>
  <c r="E360" i="5"/>
  <c r="C360" i="5"/>
  <c r="E359" i="5"/>
  <c r="C359" i="5"/>
  <c r="E358" i="5"/>
  <c r="C358" i="5"/>
  <c r="E357" i="5"/>
  <c r="C357" i="5"/>
  <c r="E356" i="5"/>
  <c r="C356" i="5"/>
  <c r="E355" i="5"/>
  <c r="C355" i="5"/>
  <c r="E354" i="5"/>
  <c r="C354" i="5"/>
  <c r="E353" i="5"/>
  <c r="C353" i="5"/>
  <c r="E352" i="5"/>
  <c r="C352" i="5"/>
  <c r="E351" i="5"/>
  <c r="C351" i="5"/>
  <c r="E350" i="5"/>
  <c r="C350" i="5"/>
  <c r="E349" i="5"/>
  <c r="C349" i="5"/>
  <c r="E348" i="5"/>
  <c r="C348" i="5"/>
  <c r="E347" i="5"/>
  <c r="C347" i="5"/>
  <c r="E346" i="5"/>
  <c r="C346" i="5"/>
  <c r="E345" i="5"/>
  <c r="C345" i="5"/>
  <c r="E344" i="5"/>
  <c r="C344" i="5"/>
  <c r="E343" i="5"/>
  <c r="C343" i="5"/>
  <c r="E342" i="5"/>
  <c r="C342" i="5"/>
  <c r="E341" i="5"/>
  <c r="C341" i="5"/>
  <c r="E340" i="5"/>
  <c r="C340" i="5"/>
  <c r="E339" i="5"/>
  <c r="C339" i="5"/>
  <c r="E338" i="5"/>
  <c r="C338" i="5"/>
  <c r="E337" i="5"/>
  <c r="C337" i="5"/>
  <c r="E336" i="5"/>
  <c r="C336" i="5"/>
  <c r="E335" i="5"/>
  <c r="C335" i="5"/>
  <c r="E334" i="5"/>
  <c r="C334" i="5"/>
  <c r="E333" i="5"/>
  <c r="C333" i="5"/>
  <c r="E332" i="5"/>
  <c r="C332" i="5"/>
  <c r="E331" i="5"/>
  <c r="C331" i="5"/>
  <c r="E330" i="5"/>
  <c r="C330" i="5"/>
  <c r="E329" i="5"/>
  <c r="C329" i="5"/>
  <c r="E328" i="5"/>
  <c r="C328" i="5"/>
  <c r="E327" i="5"/>
  <c r="C327" i="5"/>
  <c r="E326" i="5"/>
  <c r="C326" i="5"/>
  <c r="E325" i="5"/>
  <c r="C325" i="5"/>
  <c r="E324" i="5"/>
  <c r="C324" i="5"/>
  <c r="E323" i="5"/>
  <c r="C323" i="5"/>
  <c r="E322" i="5"/>
  <c r="C322" i="5"/>
  <c r="E321" i="5"/>
  <c r="C321" i="5"/>
  <c r="E320" i="5"/>
  <c r="C320" i="5"/>
  <c r="E319" i="5"/>
  <c r="C319" i="5"/>
  <c r="E318" i="5"/>
  <c r="C318" i="5"/>
  <c r="E317" i="5"/>
  <c r="C317" i="5"/>
  <c r="E316" i="5"/>
  <c r="C316" i="5"/>
  <c r="E315" i="5"/>
  <c r="C315" i="5"/>
  <c r="E314" i="5"/>
  <c r="C314" i="5"/>
  <c r="E313" i="5"/>
  <c r="C313" i="5"/>
  <c r="E312" i="5"/>
  <c r="C312" i="5"/>
  <c r="E311" i="5"/>
  <c r="C311" i="5"/>
  <c r="E310" i="5"/>
  <c r="C310" i="5"/>
  <c r="E309" i="5"/>
  <c r="C309" i="5"/>
  <c r="E308" i="5"/>
  <c r="C308" i="5"/>
  <c r="E307" i="5"/>
  <c r="C307" i="5"/>
  <c r="E306" i="5"/>
  <c r="C306" i="5"/>
  <c r="E305" i="5"/>
  <c r="C305" i="5"/>
  <c r="E304" i="5"/>
  <c r="C304" i="5"/>
  <c r="E303" i="5"/>
  <c r="C303" i="5"/>
  <c r="E302" i="5"/>
  <c r="C302" i="5"/>
  <c r="E301" i="5"/>
  <c r="C301" i="5"/>
  <c r="E300" i="5"/>
  <c r="C300" i="5"/>
  <c r="E299" i="5"/>
  <c r="C299" i="5"/>
  <c r="E298" i="5"/>
  <c r="C298" i="5"/>
  <c r="E297" i="5"/>
  <c r="C297" i="5"/>
  <c r="E296" i="5"/>
  <c r="C296" i="5"/>
  <c r="E295" i="5"/>
  <c r="C295" i="5"/>
  <c r="E294" i="5"/>
  <c r="C294" i="5"/>
  <c r="E293" i="5"/>
  <c r="C293" i="5"/>
  <c r="E292" i="5"/>
  <c r="C292" i="5"/>
  <c r="E291" i="5"/>
  <c r="C291" i="5"/>
  <c r="E290" i="5"/>
  <c r="C290" i="5"/>
  <c r="E289" i="5"/>
  <c r="C289" i="5"/>
  <c r="E288" i="5"/>
  <c r="C288" i="5"/>
  <c r="E287" i="5"/>
  <c r="C287" i="5"/>
  <c r="E286" i="5"/>
  <c r="C286" i="5"/>
  <c r="E285" i="5"/>
  <c r="C285" i="5"/>
  <c r="E284" i="5"/>
  <c r="C284" i="5"/>
  <c r="E283" i="5"/>
  <c r="C283" i="5"/>
  <c r="E282" i="5"/>
  <c r="C282" i="5"/>
  <c r="E281" i="5"/>
  <c r="C281" i="5"/>
  <c r="E280" i="5"/>
  <c r="C280" i="5"/>
  <c r="E279" i="5"/>
  <c r="C279" i="5"/>
  <c r="E278" i="5"/>
  <c r="C278" i="5"/>
  <c r="E277" i="5"/>
  <c r="C277" i="5"/>
  <c r="E276" i="5"/>
  <c r="C276" i="5"/>
  <c r="E275" i="5"/>
  <c r="C275" i="5"/>
  <c r="E274" i="5"/>
  <c r="C274" i="5"/>
  <c r="E273" i="5"/>
  <c r="C273" i="5"/>
  <c r="E272" i="5"/>
  <c r="C272" i="5"/>
  <c r="E271" i="5"/>
  <c r="C271" i="5"/>
  <c r="E270" i="5"/>
  <c r="C270" i="5"/>
  <c r="E269" i="5"/>
  <c r="C269" i="5"/>
  <c r="E268" i="5"/>
  <c r="C268" i="5"/>
  <c r="E267" i="5"/>
  <c r="C267" i="5"/>
  <c r="E266" i="5"/>
  <c r="C266" i="5"/>
  <c r="E265" i="5"/>
  <c r="C265" i="5"/>
  <c r="E264" i="5"/>
  <c r="C264" i="5"/>
  <c r="E263" i="5"/>
  <c r="C263" i="5"/>
  <c r="E262" i="5"/>
  <c r="C262" i="5"/>
  <c r="E261" i="5"/>
  <c r="C261" i="5"/>
  <c r="E260" i="5"/>
  <c r="C260" i="5"/>
  <c r="E259" i="5"/>
  <c r="C259" i="5"/>
  <c r="E258" i="5"/>
  <c r="C258" i="5"/>
  <c r="E257" i="5"/>
  <c r="C257" i="5"/>
  <c r="E256" i="5"/>
  <c r="C256" i="5"/>
  <c r="E255" i="5"/>
  <c r="C255" i="5"/>
  <c r="E254" i="5"/>
  <c r="C254" i="5"/>
  <c r="E253" i="5"/>
  <c r="C253" i="5"/>
  <c r="E252" i="5"/>
  <c r="C252" i="5"/>
  <c r="E251" i="5"/>
  <c r="C251" i="5"/>
  <c r="E250" i="5"/>
  <c r="C250" i="5"/>
  <c r="E249" i="5"/>
  <c r="C249" i="5"/>
  <c r="E248" i="5"/>
  <c r="C248" i="5"/>
  <c r="E247" i="5"/>
  <c r="C247" i="5"/>
  <c r="E246" i="5"/>
  <c r="C246" i="5"/>
  <c r="E245" i="5"/>
  <c r="C245" i="5"/>
  <c r="E244" i="5"/>
  <c r="C244" i="5"/>
  <c r="E243" i="5"/>
  <c r="C243" i="5"/>
  <c r="E242" i="5"/>
  <c r="C242" i="5"/>
  <c r="E241" i="5"/>
  <c r="C241" i="5"/>
  <c r="E240" i="5"/>
  <c r="C240" i="5"/>
  <c r="E239" i="5"/>
  <c r="C239" i="5"/>
  <c r="E238" i="5"/>
  <c r="C238" i="5"/>
  <c r="E237" i="5"/>
  <c r="C237" i="5"/>
  <c r="E236" i="5"/>
  <c r="C236" i="5"/>
  <c r="E235" i="5"/>
  <c r="C235" i="5"/>
  <c r="E234" i="5"/>
  <c r="C234" i="5"/>
  <c r="E233" i="5"/>
  <c r="C233" i="5"/>
  <c r="E232" i="5"/>
  <c r="C232" i="5"/>
  <c r="E231" i="5"/>
  <c r="C231" i="5"/>
  <c r="E230" i="5"/>
  <c r="C230" i="5"/>
  <c r="E229" i="5"/>
  <c r="C229" i="5"/>
  <c r="E228" i="5"/>
  <c r="C228" i="5"/>
  <c r="E227" i="5"/>
  <c r="C227" i="5"/>
  <c r="E226" i="5"/>
  <c r="C226" i="5"/>
  <c r="E225" i="5"/>
  <c r="C225" i="5"/>
  <c r="E224" i="5"/>
  <c r="C224" i="5"/>
  <c r="E223" i="5"/>
  <c r="C223" i="5"/>
  <c r="E222" i="5"/>
  <c r="C222" i="5"/>
  <c r="E221" i="5"/>
  <c r="C221" i="5"/>
  <c r="E220" i="5"/>
  <c r="C220" i="5"/>
  <c r="E219" i="5"/>
  <c r="C219" i="5"/>
  <c r="E218" i="5"/>
  <c r="C218" i="5"/>
  <c r="E217" i="5"/>
  <c r="C217" i="5"/>
  <c r="E216" i="5"/>
  <c r="C216" i="5"/>
  <c r="E215" i="5"/>
  <c r="C215" i="5"/>
  <c r="E214" i="5"/>
  <c r="C214" i="5"/>
  <c r="E213" i="5"/>
  <c r="C213" i="5"/>
  <c r="E212" i="5"/>
  <c r="C212" i="5"/>
  <c r="E211" i="5"/>
  <c r="C211" i="5"/>
  <c r="E210" i="5"/>
  <c r="C210" i="5"/>
  <c r="E209" i="5"/>
  <c r="C209" i="5"/>
  <c r="E208" i="5"/>
  <c r="C208" i="5"/>
  <c r="E207" i="5"/>
  <c r="C207" i="5"/>
  <c r="E206" i="5"/>
  <c r="C206" i="5"/>
  <c r="E205" i="5"/>
  <c r="C205" i="5"/>
  <c r="E204" i="5"/>
  <c r="C204" i="5"/>
  <c r="E203" i="5"/>
  <c r="C203" i="5"/>
  <c r="E202" i="5"/>
  <c r="C202" i="5"/>
  <c r="E201" i="5"/>
  <c r="C201" i="5"/>
  <c r="E200" i="5"/>
  <c r="C200" i="5"/>
  <c r="E199" i="5"/>
  <c r="C199" i="5"/>
  <c r="E198" i="5"/>
  <c r="C198" i="5"/>
  <c r="E197" i="5"/>
  <c r="C197" i="5"/>
  <c r="E196" i="5"/>
  <c r="C196" i="5"/>
  <c r="E195" i="5"/>
  <c r="C195" i="5"/>
  <c r="E194" i="5"/>
  <c r="C194" i="5"/>
  <c r="E193" i="5"/>
  <c r="C193" i="5"/>
  <c r="E192" i="5"/>
  <c r="C192" i="5"/>
  <c r="E191" i="5"/>
  <c r="C191" i="5"/>
  <c r="E190" i="5"/>
  <c r="C190" i="5"/>
  <c r="E189" i="5"/>
  <c r="C189" i="5"/>
  <c r="E188" i="5"/>
  <c r="C188" i="5"/>
  <c r="E187" i="5"/>
  <c r="C187" i="5"/>
  <c r="E186" i="5"/>
  <c r="C186" i="5"/>
  <c r="E185" i="5"/>
  <c r="C185" i="5"/>
  <c r="E184" i="5"/>
  <c r="C184" i="5"/>
  <c r="E183" i="5"/>
  <c r="C183" i="5"/>
  <c r="E182" i="5"/>
  <c r="C182" i="5"/>
  <c r="E181" i="5"/>
  <c r="C181" i="5"/>
  <c r="E180" i="5"/>
  <c r="C180" i="5"/>
  <c r="E179" i="5"/>
  <c r="C179" i="5"/>
  <c r="E178" i="5"/>
  <c r="C178" i="5"/>
  <c r="E177" i="5"/>
  <c r="C177" i="5"/>
  <c r="E176" i="5"/>
  <c r="C176" i="5"/>
  <c r="E175" i="5"/>
  <c r="C175" i="5"/>
  <c r="E174" i="5"/>
  <c r="C174" i="5"/>
  <c r="E173" i="5"/>
  <c r="C173" i="5"/>
  <c r="E172" i="5"/>
  <c r="C172" i="5"/>
  <c r="E171" i="5"/>
  <c r="C171" i="5"/>
  <c r="E170" i="5"/>
  <c r="C170" i="5"/>
  <c r="E169" i="5"/>
  <c r="C169" i="5"/>
  <c r="E168" i="5"/>
  <c r="C168" i="5"/>
  <c r="E167" i="5"/>
  <c r="C167" i="5"/>
  <c r="E166" i="5"/>
  <c r="C166" i="5"/>
  <c r="E165" i="5"/>
  <c r="C165" i="5"/>
  <c r="E164" i="5"/>
  <c r="C164" i="5"/>
  <c r="E163" i="5"/>
  <c r="C163" i="5"/>
  <c r="E162" i="5"/>
  <c r="C162" i="5"/>
  <c r="E161" i="5"/>
  <c r="C161" i="5"/>
  <c r="E160" i="5"/>
  <c r="C160" i="5"/>
  <c r="E159" i="5"/>
  <c r="C159" i="5"/>
  <c r="E158" i="5"/>
  <c r="C158" i="5"/>
  <c r="E157" i="5"/>
  <c r="C157" i="5"/>
  <c r="E156" i="5"/>
  <c r="C156" i="5"/>
  <c r="E155" i="5"/>
  <c r="C155" i="5"/>
  <c r="E154" i="5"/>
  <c r="C154" i="5"/>
  <c r="E153" i="5"/>
  <c r="C153" i="5"/>
  <c r="E152" i="5"/>
  <c r="C152" i="5"/>
  <c r="E151" i="5"/>
  <c r="C151" i="5"/>
  <c r="E150" i="5"/>
  <c r="C150" i="5"/>
  <c r="E149" i="5"/>
  <c r="C149" i="5"/>
  <c r="E148" i="5"/>
  <c r="C148" i="5"/>
  <c r="E147" i="5"/>
  <c r="C147" i="5"/>
  <c r="E146" i="5"/>
  <c r="C146" i="5"/>
  <c r="E145" i="5"/>
  <c r="C145" i="5"/>
  <c r="E144" i="5"/>
  <c r="C144" i="5"/>
  <c r="E143" i="5"/>
  <c r="C143" i="5"/>
  <c r="E142" i="5"/>
  <c r="C142" i="5"/>
  <c r="E141" i="5"/>
  <c r="C141" i="5"/>
  <c r="E140" i="5"/>
  <c r="C140" i="5"/>
  <c r="E139" i="5"/>
  <c r="C139" i="5"/>
  <c r="E138" i="5"/>
  <c r="C138" i="5"/>
  <c r="E137" i="5"/>
  <c r="C137" i="5"/>
  <c r="E136" i="5"/>
  <c r="C136" i="5"/>
  <c r="E135" i="5"/>
  <c r="C135" i="5"/>
  <c r="E134" i="5"/>
  <c r="C134" i="5"/>
  <c r="E133" i="5"/>
  <c r="C133" i="5"/>
  <c r="E132" i="5"/>
  <c r="C132" i="5"/>
  <c r="E131" i="5"/>
  <c r="C131" i="5"/>
  <c r="E130" i="5"/>
  <c r="C130" i="5"/>
  <c r="E129" i="5"/>
  <c r="C129" i="5"/>
  <c r="E128" i="5"/>
  <c r="C128" i="5"/>
  <c r="E127" i="5"/>
  <c r="C127" i="5"/>
  <c r="E126" i="5"/>
  <c r="C126" i="5"/>
  <c r="E125" i="5"/>
  <c r="C125" i="5"/>
  <c r="E124" i="5"/>
  <c r="C124" i="5"/>
  <c r="E123" i="5"/>
  <c r="C123" i="5"/>
  <c r="E122" i="5"/>
  <c r="C122" i="5"/>
  <c r="E121" i="5"/>
  <c r="C121" i="5"/>
  <c r="E120" i="5"/>
  <c r="C120" i="5"/>
  <c r="E119" i="5"/>
  <c r="C119" i="5"/>
  <c r="E118" i="5"/>
  <c r="C118" i="5"/>
  <c r="E117" i="5"/>
  <c r="C117" i="5"/>
  <c r="E116" i="5"/>
  <c r="C116" i="5"/>
  <c r="E115" i="5"/>
  <c r="C115" i="5"/>
  <c r="E114" i="5"/>
  <c r="C114" i="5"/>
  <c r="E113" i="5"/>
  <c r="C113" i="5"/>
  <c r="E112" i="5"/>
  <c r="C112" i="5"/>
  <c r="E111" i="5"/>
  <c r="C111" i="5"/>
  <c r="E110" i="5"/>
  <c r="C110" i="5"/>
  <c r="E109" i="5"/>
  <c r="C109" i="5"/>
  <c r="E108" i="5"/>
  <c r="C108" i="5"/>
  <c r="E107" i="5"/>
  <c r="C107" i="5"/>
  <c r="E106" i="5"/>
  <c r="C106" i="5"/>
  <c r="E105" i="5"/>
  <c r="C105" i="5"/>
  <c r="E104" i="5"/>
  <c r="C104" i="5"/>
  <c r="E103" i="5"/>
  <c r="C103" i="5"/>
  <c r="E102" i="5"/>
  <c r="C102" i="5"/>
  <c r="E101" i="5"/>
  <c r="C101" i="5"/>
  <c r="E100" i="5"/>
  <c r="C100" i="5"/>
  <c r="E99" i="5"/>
  <c r="C99" i="5"/>
  <c r="E98" i="5"/>
  <c r="C98" i="5"/>
  <c r="E97" i="5"/>
  <c r="C97" i="5"/>
  <c r="E96" i="5"/>
  <c r="C96" i="5"/>
  <c r="E95" i="5"/>
  <c r="C95" i="5"/>
  <c r="E94" i="5"/>
  <c r="C94" i="5"/>
  <c r="E93" i="5"/>
  <c r="C93" i="5"/>
  <c r="E92" i="5"/>
  <c r="C92" i="5"/>
  <c r="E91" i="5"/>
  <c r="C91" i="5"/>
  <c r="E90" i="5"/>
  <c r="C90" i="5"/>
  <c r="E89" i="5"/>
  <c r="C89" i="5"/>
  <c r="E88" i="5"/>
  <c r="C88" i="5"/>
  <c r="E87" i="5"/>
  <c r="C87" i="5"/>
  <c r="E86" i="5"/>
  <c r="C86" i="5"/>
  <c r="E85" i="5"/>
  <c r="C85" i="5"/>
  <c r="E84" i="5"/>
  <c r="C84" i="5"/>
  <c r="E83" i="5"/>
  <c r="C83" i="5"/>
  <c r="E82" i="5"/>
  <c r="C82" i="5"/>
  <c r="E81" i="5"/>
  <c r="C81" i="5"/>
  <c r="E80" i="5"/>
  <c r="C80" i="5"/>
  <c r="E79" i="5"/>
  <c r="C79" i="5"/>
  <c r="E78" i="5"/>
  <c r="C78" i="5"/>
  <c r="E77" i="5"/>
  <c r="C77" i="5"/>
  <c r="E76" i="5"/>
  <c r="C76" i="5"/>
  <c r="E75" i="5"/>
  <c r="C75" i="5"/>
  <c r="E74" i="5"/>
  <c r="C74" i="5"/>
  <c r="E73" i="5"/>
  <c r="C73" i="5"/>
  <c r="E72" i="5"/>
  <c r="C72" i="5"/>
  <c r="E71" i="5"/>
  <c r="C71" i="5"/>
  <c r="E70" i="5"/>
  <c r="C70" i="5"/>
  <c r="E69" i="5"/>
  <c r="C69" i="5"/>
  <c r="E68" i="5"/>
  <c r="C68" i="5"/>
  <c r="E67" i="5"/>
  <c r="C67" i="5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E45" i="5"/>
  <c r="C45" i="5"/>
  <c r="E44" i="5"/>
  <c r="C44" i="5"/>
  <c r="E43" i="5"/>
  <c r="C43" i="5"/>
  <c r="E42" i="5"/>
  <c r="C42" i="5"/>
  <c r="E41" i="5"/>
  <c r="C41" i="5"/>
  <c r="E40" i="5"/>
  <c r="C40" i="5"/>
  <c r="E39" i="5"/>
  <c r="C39" i="5"/>
  <c r="E38" i="5"/>
  <c r="C38" i="5"/>
  <c r="E37" i="5"/>
  <c r="C37" i="5"/>
  <c r="E36" i="5"/>
  <c r="C36" i="5"/>
  <c r="E35" i="5"/>
  <c r="C35" i="5"/>
  <c r="E34" i="5"/>
  <c r="C34" i="5"/>
  <c r="E33" i="5"/>
  <c r="C33" i="5"/>
  <c r="E32" i="5"/>
  <c r="C32" i="5"/>
  <c r="E31" i="5"/>
  <c r="C31" i="5"/>
  <c r="E30" i="5"/>
  <c r="C30" i="5"/>
  <c r="E29" i="5"/>
  <c r="C29" i="5"/>
  <c r="E28" i="5"/>
  <c r="C28" i="5"/>
  <c r="E27" i="5"/>
  <c r="C27" i="5"/>
  <c r="E26" i="5"/>
  <c r="C26" i="5"/>
  <c r="E25" i="5"/>
  <c r="C25" i="5"/>
  <c r="E24" i="5"/>
  <c r="C24" i="5"/>
  <c r="E23" i="5"/>
  <c r="C23" i="5"/>
  <c r="E22" i="5"/>
  <c r="C22" i="5"/>
  <c r="E21" i="5"/>
  <c r="C21" i="5"/>
  <c r="E20" i="5"/>
  <c r="C20" i="5"/>
  <c r="E19" i="5"/>
  <c r="C19" i="5"/>
  <c r="E18" i="5"/>
  <c r="C18" i="5"/>
  <c r="E17" i="5"/>
  <c r="C17" i="5"/>
  <c r="E16" i="5"/>
  <c r="C16" i="5"/>
  <c r="E15" i="5"/>
  <c r="C15" i="5"/>
  <c r="E14" i="5"/>
  <c r="C14" i="5"/>
  <c r="E13" i="5"/>
  <c r="C13" i="5"/>
  <c r="E12" i="5"/>
  <c r="C12" i="5"/>
  <c r="E11" i="5"/>
  <c r="C11" i="5"/>
  <c r="E10" i="5"/>
  <c r="C10" i="5"/>
  <c r="E9" i="5"/>
  <c r="C9" i="5"/>
  <c r="E8" i="5"/>
  <c r="C8" i="5"/>
  <c r="E7" i="5"/>
  <c r="C7" i="5"/>
  <c r="E6" i="5"/>
  <c r="C6" i="5"/>
  <c r="E5" i="5"/>
  <c r="C5" i="5"/>
  <c r="E4" i="5"/>
  <c r="C4" i="5"/>
  <c r="B1" i="5"/>
  <c r="A3" i="5"/>
  <c r="S24" i="5" l="1"/>
  <c r="G532" i="5"/>
  <c r="G530" i="5"/>
  <c r="G528" i="5"/>
  <c r="G526" i="5"/>
  <c r="G524" i="5"/>
  <c r="G522" i="5"/>
  <c r="G520" i="5"/>
  <c r="G518" i="5"/>
  <c r="G516" i="5"/>
  <c r="G515" i="5"/>
  <c r="G514" i="5"/>
  <c r="G513" i="5"/>
  <c r="G512" i="5"/>
  <c r="G511" i="5"/>
  <c r="G510" i="5"/>
  <c r="G509" i="5"/>
  <c r="G508" i="5"/>
  <c r="G507" i="5"/>
  <c r="G506" i="5"/>
  <c r="G505" i="5"/>
  <c r="G504" i="5"/>
  <c r="G503" i="5"/>
  <c r="G502" i="5"/>
  <c r="G501" i="5"/>
  <c r="G500" i="5"/>
  <c r="G499" i="5"/>
  <c r="G498" i="5"/>
  <c r="G497" i="5"/>
  <c r="G496" i="5"/>
  <c r="G495" i="5"/>
  <c r="G494" i="5"/>
  <c r="G493" i="5"/>
  <c r="G492" i="5"/>
  <c r="G491" i="5"/>
  <c r="G490" i="5"/>
  <c r="G489" i="5"/>
  <c r="G488" i="5"/>
  <c r="G487" i="5"/>
  <c r="G486" i="5"/>
  <c r="G485" i="5"/>
  <c r="G484" i="5"/>
  <c r="G483" i="5"/>
  <c r="G482" i="5"/>
  <c r="G481" i="5"/>
  <c r="G480" i="5"/>
  <c r="G479" i="5"/>
  <c r="G478" i="5"/>
  <c r="G477" i="5"/>
  <c r="G476" i="5"/>
  <c r="G475" i="5"/>
  <c r="G474" i="5"/>
  <c r="G473" i="5"/>
  <c r="G472" i="5"/>
  <c r="G471" i="5"/>
  <c r="G470" i="5"/>
  <c r="G469" i="5"/>
  <c r="G468" i="5"/>
  <c r="G467" i="5"/>
  <c r="G466" i="5"/>
  <c r="G465" i="5"/>
  <c r="G464" i="5"/>
  <c r="G463" i="5"/>
  <c r="G462" i="5"/>
  <c r="G461" i="5"/>
  <c r="G460" i="5"/>
  <c r="G459" i="5"/>
  <c r="G458" i="5"/>
  <c r="G457" i="5"/>
  <c r="G456" i="5"/>
  <c r="G455" i="5"/>
  <c r="G454" i="5"/>
  <c r="G453" i="5"/>
  <c r="G452" i="5"/>
  <c r="G451" i="5"/>
  <c r="G450" i="5"/>
  <c r="G449" i="5"/>
  <c r="G448" i="5"/>
  <c r="G447" i="5"/>
  <c r="G446" i="5"/>
  <c r="G445" i="5"/>
  <c r="G444" i="5"/>
  <c r="G443" i="5"/>
  <c r="G442" i="5"/>
  <c r="G441" i="5"/>
  <c r="G440" i="5"/>
  <c r="G533" i="5"/>
  <c r="G529" i="5"/>
  <c r="G525" i="5"/>
  <c r="G521" i="5"/>
  <c r="G517" i="5"/>
  <c r="G439" i="5"/>
  <c r="G438" i="5"/>
  <c r="G437" i="5"/>
  <c r="G436" i="5"/>
  <c r="G435" i="5"/>
  <c r="G434" i="5"/>
  <c r="G433" i="5"/>
  <c r="G432" i="5"/>
  <c r="G431" i="5"/>
  <c r="G430" i="5"/>
  <c r="G429" i="5"/>
  <c r="G428" i="5"/>
  <c r="G427" i="5"/>
  <c r="G426" i="5"/>
  <c r="G425" i="5"/>
  <c r="G424" i="5"/>
  <c r="G423" i="5"/>
  <c r="G422" i="5"/>
  <c r="G421" i="5"/>
  <c r="G420" i="5"/>
  <c r="G419" i="5"/>
  <c r="G418" i="5"/>
  <c r="G417" i="5"/>
  <c r="G416" i="5"/>
  <c r="G415" i="5"/>
  <c r="G414" i="5"/>
  <c r="G413" i="5"/>
  <c r="G412" i="5"/>
  <c r="G411" i="5"/>
  <c r="G410" i="5"/>
  <c r="G409" i="5"/>
  <c r="G408" i="5"/>
  <c r="G407" i="5"/>
  <c r="G406" i="5"/>
  <c r="G405" i="5"/>
  <c r="G404" i="5"/>
  <c r="G403" i="5"/>
  <c r="G402" i="5"/>
  <c r="G401" i="5"/>
  <c r="G400" i="5"/>
  <c r="G399" i="5"/>
  <c r="G398" i="5"/>
  <c r="G397" i="5"/>
  <c r="G396" i="5"/>
  <c r="G395" i="5"/>
  <c r="G394" i="5"/>
  <c r="G393" i="5"/>
  <c r="G392" i="5"/>
  <c r="G391" i="5"/>
  <c r="G390" i="5"/>
  <c r="G389" i="5"/>
  <c r="G388" i="5"/>
  <c r="G387" i="5"/>
  <c r="G386" i="5"/>
  <c r="G385" i="5"/>
  <c r="G384" i="5"/>
  <c r="G383" i="5"/>
  <c r="G382" i="5"/>
  <c r="G381" i="5"/>
  <c r="G380" i="5"/>
  <c r="G379" i="5"/>
  <c r="G378" i="5"/>
  <c r="G377" i="5"/>
  <c r="G376" i="5"/>
  <c r="G375" i="5"/>
  <c r="G374" i="5"/>
  <c r="G373" i="5"/>
  <c r="G372" i="5"/>
  <c r="G371" i="5"/>
  <c r="G370" i="5"/>
  <c r="G369" i="5"/>
  <c r="G368" i="5"/>
  <c r="G367" i="5"/>
  <c r="G366" i="5"/>
  <c r="G365" i="5"/>
  <c r="G364" i="5"/>
  <c r="G363" i="5"/>
  <c r="G362" i="5"/>
  <c r="G361" i="5"/>
  <c r="G360" i="5"/>
  <c r="G359" i="5"/>
  <c r="G358" i="5"/>
  <c r="G357" i="5"/>
  <c r="G356" i="5"/>
  <c r="G355" i="5"/>
  <c r="G354" i="5"/>
  <c r="G353" i="5"/>
  <c r="G352" i="5"/>
  <c r="G351" i="5"/>
  <c r="G350" i="5"/>
  <c r="G349" i="5"/>
  <c r="G348" i="5"/>
  <c r="G347" i="5"/>
  <c r="G346" i="5"/>
  <c r="G345" i="5"/>
  <c r="G344" i="5"/>
  <c r="G343" i="5"/>
  <c r="G342" i="5"/>
  <c r="G341" i="5"/>
  <c r="G340" i="5"/>
  <c r="G339" i="5"/>
  <c r="G338" i="5"/>
  <c r="G337" i="5"/>
  <c r="G336" i="5"/>
  <c r="G335" i="5"/>
  <c r="G334" i="5"/>
  <c r="G333" i="5"/>
  <c r="G332" i="5"/>
  <c r="G331" i="5"/>
  <c r="G330" i="5"/>
  <c r="G329" i="5"/>
  <c r="G328" i="5"/>
  <c r="G327" i="5"/>
  <c r="G326" i="5"/>
  <c r="G325" i="5"/>
  <c r="G324" i="5"/>
  <c r="G323" i="5"/>
  <c r="G322" i="5"/>
  <c r="G321" i="5"/>
  <c r="G320" i="5"/>
  <c r="G319" i="5"/>
  <c r="G318" i="5"/>
  <c r="G317" i="5"/>
  <c r="G316" i="5"/>
  <c r="G315" i="5"/>
  <c r="G314" i="5"/>
  <c r="G313" i="5"/>
  <c r="G312" i="5"/>
  <c r="G527" i="5"/>
  <c r="G519" i="5"/>
  <c r="G311" i="5"/>
  <c r="G310" i="5"/>
  <c r="G309" i="5"/>
  <c r="G308" i="5"/>
  <c r="G307" i="5"/>
  <c r="G306" i="5"/>
  <c r="G305" i="5"/>
  <c r="G304" i="5"/>
  <c r="G303" i="5"/>
  <c r="G302" i="5"/>
  <c r="G301" i="5"/>
  <c r="G300" i="5"/>
  <c r="G299" i="5"/>
  <c r="G298" i="5"/>
  <c r="G297" i="5"/>
  <c r="G296" i="5"/>
  <c r="G295" i="5"/>
  <c r="G294" i="5"/>
  <c r="G293" i="5"/>
  <c r="G292" i="5"/>
  <c r="G291" i="5"/>
  <c r="G290" i="5"/>
  <c r="G289" i="5"/>
  <c r="G288" i="5"/>
  <c r="G287" i="5"/>
  <c r="G286" i="5"/>
  <c r="G285" i="5"/>
  <c r="G284" i="5"/>
  <c r="G283" i="5"/>
  <c r="G282" i="5"/>
  <c r="G281" i="5"/>
  <c r="G280" i="5"/>
  <c r="G279" i="5"/>
  <c r="G278" i="5"/>
  <c r="G277" i="5"/>
  <c r="G276" i="5"/>
  <c r="G275" i="5"/>
  <c r="G274" i="5"/>
  <c r="G273" i="5"/>
  <c r="G272" i="5"/>
  <c r="G271" i="5"/>
  <c r="G270" i="5"/>
  <c r="G269" i="5"/>
  <c r="G268" i="5"/>
  <c r="G267" i="5"/>
  <c r="G266" i="5"/>
  <c r="G265" i="5"/>
  <c r="G264" i="5"/>
  <c r="G263" i="5"/>
  <c r="G262" i="5"/>
  <c r="G261" i="5"/>
  <c r="G260" i="5"/>
  <c r="G259" i="5"/>
  <c r="G258" i="5"/>
  <c r="G257" i="5"/>
  <c r="G256" i="5"/>
  <c r="G255" i="5"/>
  <c r="G254" i="5"/>
  <c r="G253" i="5"/>
  <c r="G252" i="5"/>
  <c r="G251" i="5"/>
  <c r="G250" i="5"/>
  <c r="G249" i="5"/>
  <c r="G248" i="5"/>
  <c r="G247" i="5"/>
  <c r="G246" i="5"/>
  <c r="G245" i="5"/>
  <c r="G244" i="5"/>
  <c r="G243" i="5"/>
  <c r="G242" i="5"/>
  <c r="G241" i="5"/>
  <c r="G240" i="5"/>
  <c r="G239" i="5"/>
  <c r="G238" i="5"/>
  <c r="G237" i="5"/>
  <c r="G236" i="5"/>
  <c r="G235" i="5"/>
  <c r="G234" i="5"/>
  <c r="G233" i="5"/>
  <c r="G232" i="5"/>
  <c r="G231" i="5"/>
  <c r="G230" i="5"/>
  <c r="G229" i="5"/>
  <c r="G228" i="5"/>
  <c r="G227" i="5"/>
  <c r="G226" i="5"/>
  <c r="G225" i="5"/>
  <c r="G224" i="5"/>
  <c r="G223" i="5"/>
  <c r="G222" i="5"/>
  <c r="G221" i="5"/>
  <c r="G220" i="5"/>
  <c r="G219" i="5"/>
  <c r="G218" i="5"/>
  <c r="G217" i="5"/>
  <c r="G216" i="5"/>
  <c r="G215" i="5"/>
  <c r="G214" i="5"/>
  <c r="G213" i="5"/>
  <c r="G212" i="5"/>
  <c r="G211" i="5"/>
  <c r="G210" i="5"/>
  <c r="G209" i="5"/>
  <c r="G208" i="5"/>
  <c r="G207" i="5"/>
  <c r="G206" i="5"/>
  <c r="G205" i="5"/>
  <c r="G204" i="5"/>
  <c r="G203" i="5"/>
  <c r="G202" i="5"/>
  <c r="G201" i="5"/>
  <c r="G200" i="5"/>
  <c r="G199" i="5"/>
  <c r="G198" i="5"/>
  <c r="G197" i="5"/>
  <c r="G196" i="5"/>
  <c r="G195" i="5"/>
  <c r="G194" i="5"/>
  <c r="G193" i="5"/>
  <c r="G192" i="5"/>
  <c r="G191" i="5"/>
  <c r="G190" i="5"/>
  <c r="G189" i="5"/>
  <c r="G188" i="5"/>
  <c r="G187" i="5"/>
  <c r="G186" i="5"/>
  <c r="G185" i="5"/>
  <c r="G184" i="5"/>
  <c r="G183" i="5"/>
  <c r="G182" i="5"/>
  <c r="G181" i="5"/>
  <c r="G180" i="5"/>
  <c r="G179" i="5"/>
  <c r="G178" i="5"/>
  <c r="G177" i="5"/>
  <c r="G176" i="5"/>
  <c r="G175" i="5"/>
  <c r="G174" i="5"/>
  <c r="G173" i="5"/>
  <c r="G172" i="5"/>
  <c r="G171" i="5"/>
  <c r="G170" i="5"/>
  <c r="G169" i="5"/>
  <c r="G168" i="5"/>
  <c r="G167" i="5"/>
  <c r="G166" i="5"/>
  <c r="G165" i="5"/>
  <c r="G164" i="5"/>
  <c r="G163" i="5"/>
  <c r="G162" i="5"/>
  <c r="G161" i="5"/>
  <c r="G160" i="5"/>
  <c r="G159" i="5"/>
  <c r="G158" i="5"/>
  <c r="G157" i="5"/>
  <c r="G156" i="5"/>
  <c r="G155" i="5"/>
  <c r="G154" i="5"/>
  <c r="G153" i="5"/>
  <c r="G152" i="5"/>
  <c r="G151" i="5"/>
  <c r="G150" i="5"/>
  <c r="G149" i="5"/>
  <c r="G148" i="5"/>
  <c r="G147" i="5"/>
  <c r="G146" i="5"/>
  <c r="G145" i="5"/>
  <c r="G144" i="5"/>
  <c r="G143" i="5"/>
  <c r="G142" i="5"/>
  <c r="G141" i="5"/>
  <c r="G140" i="5"/>
  <c r="G139" i="5"/>
  <c r="G138" i="5"/>
  <c r="G137" i="5"/>
  <c r="G136" i="5"/>
  <c r="G135" i="5"/>
  <c r="G134" i="5"/>
  <c r="G133" i="5"/>
  <c r="G132" i="5"/>
  <c r="G131" i="5"/>
  <c r="G130" i="5"/>
  <c r="G129" i="5"/>
  <c r="G128" i="5"/>
  <c r="G127" i="5"/>
  <c r="G126" i="5"/>
  <c r="G125" i="5"/>
  <c r="G124" i="5"/>
  <c r="G123" i="5"/>
  <c r="G122" i="5"/>
  <c r="G121" i="5"/>
  <c r="G120" i="5"/>
  <c r="G119" i="5"/>
  <c r="G118" i="5"/>
  <c r="G117" i="5"/>
  <c r="G116" i="5"/>
  <c r="G115" i="5"/>
  <c r="G114" i="5"/>
  <c r="G113" i="5"/>
  <c r="G112" i="5"/>
  <c r="G111" i="5"/>
  <c r="G110" i="5"/>
  <c r="G109" i="5"/>
  <c r="G108" i="5"/>
  <c r="G107" i="5"/>
  <c r="G106" i="5"/>
  <c r="G105" i="5"/>
  <c r="G104" i="5"/>
  <c r="G103" i="5"/>
  <c r="G102" i="5"/>
  <c r="G101" i="5"/>
  <c r="G100" i="5"/>
  <c r="G99" i="5"/>
  <c r="G98" i="5"/>
  <c r="G97" i="5"/>
  <c r="G96" i="5"/>
  <c r="G95" i="5"/>
  <c r="G94" i="5"/>
  <c r="G93" i="5"/>
  <c r="G92" i="5"/>
  <c r="G91" i="5"/>
  <c r="G90" i="5"/>
  <c r="G89" i="5"/>
  <c r="G88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23" i="5"/>
  <c r="S25" i="5"/>
  <c r="G25" i="5"/>
  <c r="S23" i="5"/>
  <c r="G23" i="5"/>
  <c r="S21" i="5"/>
  <c r="G21" i="5"/>
  <c r="G20" i="5"/>
  <c r="H20" i="5" s="1"/>
  <c r="G19" i="5"/>
  <c r="G18" i="5"/>
  <c r="H18" i="5" s="1"/>
  <c r="G17" i="5"/>
  <c r="G16" i="5"/>
  <c r="H16" i="5" s="1"/>
  <c r="G15" i="5"/>
  <c r="G14" i="5"/>
  <c r="H14" i="5" s="1"/>
  <c r="G13" i="5"/>
  <c r="G12" i="5"/>
  <c r="H12" i="5" s="1"/>
  <c r="G11" i="5"/>
  <c r="G10" i="5"/>
  <c r="H10" i="5" s="1"/>
  <c r="G9" i="5"/>
  <c r="G8" i="5"/>
  <c r="H8" i="5" s="1"/>
  <c r="G7" i="5"/>
  <c r="G6" i="5"/>
  <c r="H6" i="5" s="1"/>
  <c r="G5" i="5"/>
  <c r="G4" i="5"/>
  <c r="G531" i="5"/>
  <c r="S22" i="5"/>
  <c r="G24" i="5"/>
  <c r="G27" i="5"/>
  <c r="H27" i="5" s="1"/>
  <c r="G29" i="5"/>
  <c r="G31" i="5"/>
  <c r="H31" i="5" s="1"/>
  <c r="G33" i="5"/>
  <c r="G35" i="5"/>
  <c r="H35" i="5" s="1"/>
  <c r="G37" i="5"/>
  <c r="G39" i="5"/>
  <c r="H39" i="5" s="1"/>
  <c r="G41" i="5"/>
  <c r="G43" i="5"/>
  <c r="H43" i="5" s="1"/>
  <c r="G45" i="5"/>
  <c r="G47" i="5"/>
  <c r="H47" i="5" s="1"/>
  <c r="G49" i="5"/>
  <c r="G51" i="5"/>
  <c r="H51" i="5" s="1"/>
  <c r="G53" i="5"/>
  <c r="G55" i="5"/>
  <c r="H55" i="5" s="1"/>
  <c r="G22" i="5"/>
  <c r="G26" i="5"/>
  <c r="H26" i="5" s="1"/>
  <c r="G28" i="5"/>
  <c r="H28" i="5" s="1"/>
  <c r="G30" i="5"/>
  <c r="H30" i="5" s="1"/>
  <c r="G32" i="5"/>
  <c r="H32" i="5" s="1"/>
  <c r="G34" i="5"/>
  <c r="H34" i="5" s="1"/>
  <c r="G36" i="5"/>
  <c r="H36" i="5" s="1"/>
  <c r="G38" i="5"/>
  <c r="H38" i="5" s="1"/>
  <c r="G40" i="5"/>
  <c r="H40" i="5" s="1"/>
  <c r="G42" i="5"/>
  <c r="H42" i="5" s="1"/>
  <c r="G44" i="5"/>
  <c r="H44" i="5" s="1"/>
  <c r="G46" i="5"/>
  <c r="H46" i="5" s="1"/>
  <c r="G48" i="5"/>
  <c r="H48" i="5" s="1"/>
  <c r="G50" i="5"/>
  <c r="H50" i="5" s="1"/>
  <c r="G52" i="5"/>
  <c r="H52" i="5" s="1"/>
  <c r="G54" i="5"/>
  <c r="H54" i="5" s="1"/>
  <c r="M24" i="1"/>
  <c r="J24" i="1"/>
  <c r="A3" i="3"/>
  <c r="H4" i="5" l="1"/>
  <c r="H56" i="5"/>
  <c r="H58" i="5"/>
  <c r="H60" i="5"/>
  <c r="H62" i="5"/>
  <c r="H64" i="5"/>
  <c r="H66" i="5"/>
  <c r="H68" i="5"/>
  <c r="H70" i="5"/>
  <c r="H72" i="5"/>
  <c r="H74" i="5"/>
  <c r="H76" i="5"/>
  <c r="H78" i="5"/>
  <c r="H80" i="5"/>
  <c r="H82" i="5"/>
  <c r="H84" i="5"/>
  <c r="H86" i="5"/>
  <c r="H88" i="5"/>
  <c r="H90" i="5"/>
  <c r="H92" i="5"/>
  <c r="H94" i="5"/>
  <c r="H96" i="5"/>
  <c r="H98" i="5"/>
  <c r="H100" i="5"/>
  <c r="H102" i="5"/>
  <c r="H104" i="5"/>
  <c r="H106" i="5"/>
  <c r="H108" i="5"/>
  <c r="H110" i="5"/>
  <c r="H112" i="5"/>
  <c r="H114" i="5"/>
  <c r="H116" i="5"/>
  <c r="H118" i="5"/>
  <c r="H120" i="5"/>
  <c r="H122" i="5"/>
  <c r="H124" i="5"/>
  <c r="H126" i="5"/>
  <c r="H128" i="5"/>
  <c r="H130" i="5"/>
  <c r="H132" i="5"/>
  <c r="H134" i="5"/>
  <c r="H136" i="5"/>
  <c r="H138" i="5"/>
  <c r="H140" i="5"/>
  <c r="H142" i="5"/>
  <c r="H144" i="5"/>
  <c r="H146" i="5"/>
  <c r="H148" i="5"/>
  <c r="H150" i="5"/>
  <c r="H152" i="5"/>
  <c r="H154" i="5"/>
  <c r="H156" i="5"/>
  <c r="H158" i="5"/>
  <c r="H160" i="5"/>
  <c r="H162" i="5"/>
  <c r="H164" i="5"/>
  <c r="H166" i="5"/>
  <c r="H168" i="5"/>
  <c r="H170" i="5"/>
  <c r="H172" i="5"/>
  <c r="H174" i="5"/>
  <c r="H22" i="5"/>
  <c r="H53" i="5"/>
  <c r="H49" i="5"/>
  <c r="H45" i="5"/>
  <c r="H41" i="5"/>
  <c r="H37" i="5"/>
  <c r="H33" i="5"/>
  <c r="H29" i="5"/>
  <c r="H24" i="5"/>
  <c r="H5" i="5"/>
  <c r="H7" i="5"/>
  <c r="H9" i="5"/>
  <c r="H11" i="5"/>
  <c r="H13" i="5"/>
  <c r="H15" i="5"/>
  <c r="H17" i="5"/>
  <c r="H19" i="5"/>
  <c r="H21" i="5"/>
  <c r="H23" i="5"/>
  <c r="H25" i="5"/>
  <c r="H57" i="5"/>
  <c r="H59" i="5"/>
  <c r="H61" i="5"/>
  <c r="H63" i="5"/>
  <c r="H65" i="5"/>
  <c r="H67" i="5"/>
  <c r="H69" i="5"/>
  <c r="H71" i="5"/>
  <c r="H73" i="5"/>
  <c r="H75" i="5"/>
  <c r="H77" i="5"/>
  <c r="H79" i="5"/>
  <c r="H81" i="5"/>
  <c r="H83" i="5"/>
  <c r="H85" i="5"/>
  <c r="H87" i="5"/>
  <c r="H89" i="5"/>
  <c r="H91" i="5"/>
  <c r="H93" i="5"/>
  <c r="H95" i="5"/>
  <c r="H97" i="5"/>
  <c r="H99" i="5"/>
  <c r="H101" i="5"/>
  <c r="H103" i="5"/>
  <c r="H105" i="5"/>
  <c r="H107" i="5"/>
  <c r="H109" i="5"/>
  <c r="H111" i="5"/>
  <c r="H113" i="5"/>
  <c r="H115" i="5"/>
  <c r="H117" i="5"/>
  <c r="H119" i="5"/>
  <c r="H121" i="5"/>
  <c r="H123" i="5"/>
  <c r="H125" i="5"/>
  <c r="H127" i="5"/>
  <c r="H129" i="5"/>
  <c r="H131" i="5"/>
  <c r="H133" i="5"/>
  <c r="H135" i="5"/>
  <c r="H137" i="5"/>
  <c r="H139" i="5"/>
  <c r="H141" i="5"/>
  <c r="H143" i="5"/>
  <c r="H145" i="5"/>
  <c r="H147" i="5"/>
  <c r="H149" i="5"/>
  <c r="H151" i="5"/>
  <c r="H153" i="5"/>
  <c r="H155" i="5"/>
  <c r="H157" i="5"/>
  <c r="H159" i="5"/>
  <c r="H161" i="5"/>
  <c r="H163" i="5"/>
  <c r="H165" i="5"/>
  <c r="H167" i="5"/>
  <c r="H169" i="5"/>
  <c r="H171" i="5"/>
  <c r="H173" i="5"/>
  <c r="H175" i="5"/>
  <c r="H177" i="5"/>
  <c r="H179" i="5"/>
  <c r="H181" i="5"/>
  <c r="H183" i="5"/>
  <c r="H185" i="5"/>
  <c r="H187" i="5"/>
  <c r="H189" i="5"/>
  <c r="H191" i="5"/>
  <c r="H193" i="5"/>
  <c r="H195" i="5"/>
  <c r="H197" i="5"/>
  <c r="H199" i="5"/>
  <c r="H201" i="5"/>
  <c r="H203" i="5"/>
  <c r="H205" i="5"/>
  <c r="H207" i="5"/>
  <c r="H209" i="5"/>
  <c r="H211" i="5"/>
  <c r="H213" i="5"/>
  <c r="H215" i="5"/>
  <c r="H217" i="5"/>
  <c r="H219" i="5"/>
  <c r="H221" i="5"/>
  <c r="H223" i="5"/>
  <c r="H225" i="5"/>
  <c r="H227" i="5"/>
  <c r="H229" i="5"/>
  <c r="H231" i="5"/>
  <c r="H233" i="5"/>
  <c r="H235" i="5"/>
  <c r="H237" i="5"/>
  <c r="H239" i="5"/>
  <c r="H176" i="5"/>
  <c r="H178" i="5"/>
  <c r="H180" i="5"/>
  <c r="H182" i="5"/>
  <c r="H184" i="5"/>
  <c r="H186" i="5"/>
  <c r="H188" i="5"/>
  <c r="H190" i="5"/>
  <c r="H192" i="5"/>
  <c r="H194" i="5"/>
  <c r="H196" i="5"/>
  <c r="H198" i="5"/>
  <c r="H200" i="5"/>
  <c r="H202" i="5"/>
  <c r="H204" i="5"/>
  <c r="H206" i="5"/>
  <c r="H208" i="5"/>
  <c r="H210" i="5"/>
  <c r="H212" i="5"/>
  <c r="H214" i="5"/>
  <c r="H216" i="5"/>
  <c r="H218" i="5"/>
  <c r="H220" i="5"/>
  <c r="H222" i="5"/>
  <c r="H224" i="5"/>
  <c r="H226" i="5"/>
  <c r="H228" i="5"/>
  <c r="H230" i="5"/>
  <c r="H232" i="5"/>
  <c r="H234" i="5"/>
  <c r="H236" i="5"/>
  <c r="H238" i="5"/>
  <c r="H240" i="5"/>
  <c r="H242" i="5"/>
  <c r="H244" i="5"/>
  <c r="H246" i="5"/>
  <c r="H248" i="5"/>
  <c r="H250" i="5"/>
  <c r="H252" i="5"/>
  <c r="H254" i="5"/>
  <c r="H256" i="5"/>
  <c r="H258" i="5"/>
  <c r="H260" i="5"/>
  <c r="H262" i="5"/>
  <c r="H264" i="5"/>
  <c r="H266" i="5"/>
  <c r="H268" i="5"/>
  <c r="H270" i="5"/>
  <c r="H272" i="5"/>
  <c r="H274" i="5"/>
  <c r="H276" i="5"/>
  <c r="H278" i="5"/>
  <c r="H280" i="5"/>
  <c r="H282" i="5"/>
  <c r="H284" i="5"/>
  <c r="H286" i="5"/>
  <c r="H288" i="5"/>
  <c r="H290" i="5"/>
  <c r="H292" i="5"/>
  <c r="H294" i="5"/>
  <c r="H296" i="5"/>
  <c r="H298" i="5"/>
  <c r="H300" i="5"/>
  <c r="H302" i="5"/>
  <c r="H304" i="5"/>
  <c r="H306" i="5"/>
  <c r="H308" i="5"/>
  <c r="H310" i="5"/>
  <c r="H312" i="5"/>
  <c r="H314" i="5"/>
  <c r="H316" i="5"/>
  <c r="H318" i="5"/>
  <c r="H320" i="5"/>
  <c r="H322" i="5"/>
  <c r="H324" i="5"/>
  <c r="H326" i="5"/>
  <c r="H328" i="5"/>
  <c r="H330" i="5"/>
  <c r="H332" i="5"/>
  <c r="H334" i="5"/>
  <c r="H336" i="5"/>
  <c r="H338" i="5"/>
  <c r="H340" i="5"/>
  <c r="H342" i="5"/>
  <c r="H344" i="5"/>
  <c r="H346" i="5"/>
  <c r="H348" i="5"/>
  <c r="H350" i="5"/>
  <c r="H352" i="5"/>
  <c r="H354" i="5"/>
  <c r="H356" i="5"/>
  <c r="H358" i="5"/>
  <c r="H360" i="5"/>
  <c r="H362" i="5"/>
  <c r="H364" i="5"/>
  <c r="H366" i="5"/>
  <c r="H368" i="5"/>
  <c r="H370" i="5"/>
  <c r="H372" i="5"/>
  <c r="H374" i="5"/>
  <c r="H376" i="5"/>
  <c r="H378" i="5"/>
  <c r="H380" i="5"/>
  <c r="H382" i="5"/>
  <c r="H384" i="5"/>
  <c r="H386" i="5"/>
  <c r="H388" i="5"/>
  <c r="H390" i="5"/>
  <c r="H392" i="5"/>
  <c r="H394" i="5"/>
  <c r="H396" i="5"/>
  <c r="H398" i="5"/>
  <c r="H400" i="5"/>
  <c r="H402" i="5"/>
  <c r="H404" i="5"/>
  <c r="H406" i="5"/>
  <c r="H408" i="5"/>
  <c r="H410" i="5"/>
  <c r="H412" i="5"/>
  <c r="H414" i="5"/>
  <c r="H416" i="5"/>
  <c r="H418" i="5"/>
  <c r="H420" i="5"/>
  <c r="H422" i="5"/>
  <c r="H424" i="5"/>
  <c r="H426" i="5"/>
  <c r="H428" i="5"/>
  <c r="H430" i="5"/>
  <c r="H432" i="5"/>
  <c r="H434" i="5"/>
  <c r="H436" i="5"/>
  <c r="H438" i="5"/>
  <c r="H441" i="5"/>
  <c r="H443" i="5"/>
  <c r="H445" i="5"/>
  <c r="H447" i="5"/>
  <c r="H449" i="5"/>
  <c r="H451" i="5"/>
  <c r="H453" i="5"/>
  <c r="H455" i="5"/>
  <c r="H457" i="5"/>
  <c r="H459" i="5"/>
  <c r="H461" i="5"/>
  <c r="H463" i="5"/>
  <c r="H465" i="5"/>
  <c r="H467" i="5"/>
  <c r="H469" i="5"/>
  <c r="H471" i="5"/>
  <c r="H473" i="5"/>
  <c r="H475" i="5"/>
  <c r="H477" i="5"/>
  <c r="H479" i="5"/>
  <c r="H481" i="5"/>
  <c r="H483" i="5"/>
  <c r="H485" i="5"/>
  <c r="H487" i="5"/>
  <c r="H489" i="5"/>
  <c r="H491" i="5"/>
  <c r="H493" i="5"/>
  <c r="H495" i="5"/>
  <c r="H497" i="5"/>
  <c r="H499" i="5"/>
  <c r="H501" i="5"/>
  <c r="H503" i="5"/>
  <c r="H505" i="5"/>
  <c r="H507" i="5"/>
  <c r="H509" i="5"/>
  <c r="H511" i="5"/>
  <c r="H513" i="5"/>
  <c r="H515" i="5"/>
  <c r="H241" i="5"/>
  <c r="H243" i="5"/>
  <c r="H245" i="5"/>
  <c r="H247" i="5"/>
  <c r="H249" i="5"/>
  <c r="H251" i="5"/>
  <c r="H253" i="5"/>
  <c r="H255" i="5"/>
  <c r="H257" i="5"/>
  <c r="H259" i="5"/>
  <c r="H261" i="5"/>
  <c r="H263" i="5"/>
  <c r="H265" i="5"/>
  <c r="H267" i="5"/>
  <c r="H269" i="5"/>
  <c r="H271" i="5"/>
  <c r="H273" i="5"/>
  <c r="H275" i="5"/>
  <c r="H277" i="5"/>
  <c r="H279" i="5"/>
  <c r="H281" i="5"/>
  <c r="H283" i="5"/>
  <c r="H285" i="5"/>
  <c r="H287" i="5"/>
  <c r="H289" i="5"/>
  <c r="H291" i="5"/>
  <c r="H293" i="5"/>
  <c r="H295" i="5"/>
  <c r="H297" i="5"/>
  <c r="H299" i="5"/>
  <c r="H301" i="5"/>
  <c r="H303" i="5"/>
  <c r="H305" i="5"/>
  <c r="H307" i="5"/>
  <c r="H309" i="5"/>
  <c r="H311" i="5"/>
  <c r="H313" i="5"/>
  <c r="H315" i="5"/>
  <c r="H317" i="5"/>
  <c r="H319" i="5"/>
  <c r="H321" i="5"/>
  <c r="H323" i="5"/>
  <c r="H325" i="5"/>
  <c r="H327" i="5"/>
  <c r="H329" i="5"/>
  <c r="H331" i="5"/>
  <c r="H333" i="5"/>
  <c r="H335" i="5"/>
  <c r="H337" i="5"/>
  <c r="H339" i="5"/>
  <c r="H341" i="5"/>
  <c r="H343" i="5"/>
  <c r="H345" i="5"/>
  <c r="H347" i="5"/>
  <c r="H349" i="5"/>
  <c r="H351" i="5"/>
  <c r="H353" i="5"/>
  <c r="H355" i="5"/>
  <c r="H357" i="5"/>
  <c r="H359" i="5"/>
  <c r="H361" i="5"/>
  <c r="H363" i="5"/>
  <c r="H365" i="5"/>
  <c r="H367" i="5"/>
  <c r="H369" i="5"/>
  <c r="H371" i="5"/>
  <c r="H373" i="5"/>
  <c r="H375" i="5"/>
  <c r="H377" i="5"/>
  <c r="H379" i="5"/>
  <c r="H381" i="5"/>
  <c r="H383" i="5"/>
  <c r="H385" i="5"/>
  <c r="H387" i="5"/>
  <c r="H389" i="5"/>
  <c r="H391" i="5"/>
  <c r="H393" i="5"/>
  <c r="H395" i="5"/>
  <c r="H397" i="5"/>
  <c r="H399" i="5"/>
  <c r="H401" i="5"/>
  <c r="H403" i="5"/>
  <c r="H405" i="5"/>
  <c r="H407" i="5"/>
  <c r="H409" i="5"/>
  <c r="H411" i="5"/>
  <c r="H413" i="5"/>
  <c r="H415" i="5"/>
  <c r="H417" i="5"/>
  <c r="H419" i="5"/>
  <c r="H421" i="5"/>
  <c r="H423" i="5"/>
  <c r="H425" i="5"/>
  <c r="H427" i="5"/>
  <c r="H429" i="5"/>
  <c r="H431" i="5"/>
  <c r="H433" i="5"/>
  <c r="H435" i="5"/>
  <c r="H437" i="5"/>
  <c r="H439" i="5"/>
  <c r="H440" i="5"/>
  <c r="H442" i="5"/>
  <c r="H444" i="5"/>
  <c r="H446" i="5"/>
  <c r="H448" i="5"/>
  <c r="H450" i="5"/>
  <c r="H452" i="5"/>
  <c r="H454" i="5"/>
  <c r="H456" i="5"/>
  <c r="H458" i="5"/>
  <c r="H460" i="5"/>
  <c r="H462" i="5"/>
  <c r="H464" i="5"/>
  <c r="H466" i="5"/>
  <c r="H468" i="5"/>
  <c r="H470" i="5"/>
  <c r="H472" i="5"/>
  <c r="H474" i="5"/>
  <c r="H476" i="5"/>
  <c r="H478" i="5"/>
  <c r="H480" i="5"/>
  <c r="H482" i="5"/>
  <c r="H484" i="5"/>
  <c r="H486" i="5"/>
  <c r="H488" i="5"/>
  <c r="H490" i="5"/>
  <c r="H492" i="5"/>
  <c r="H494" i="5"/>
  <c r="H496" i="5"/>
  <c r="H498" i="5"/>
  <c r="H500" i="5"/>
  <c r="H502" i="5"/>
  <c r="H504" i="5"/>
  <c r="H506" i="5"/>
  <c r="H508" i="5"/>
  <c r="H510" i="5"/>
  <c r="H512" i="5"/>
  <c r="H514" i="5"/>
  <c r="C7730" i="3" l="1"/>
  <c r="C7729" i="3"/>
  <c r="C7728" i="3"/>
  <c r="C7727" i="3"/>
  <c r="C7726" i="3"/>
  <c r="C7725" i="3"/>
  <c r="C7724" i="3"/>
  <c r="C7723" i="3"/>
  <c r="C7722" i="3"/>
  <c r="C7721" i="3"/>
  <c r="C7720" i="3"/>
  <c r="C7719" i="3"/>
  <c r="C7718" i="3"/>
  <c r="C7717" i="3"/>
  <c r="C7716" i="3"/>
  <c r="C7715" i="3"/>
  <c r="C7714" i="3"/>
  <c r="C7713" i="3"/>
  <c r="C7712" i="3"/>
  <c r="C7711" i="3"/>
  <c r="C7710" i="3"/>
  <c r="C7709" i="3"/>
  <c r="C7708" i="3"/>
  <c r="C7707" i="3"/>
  <c r="C7706" i="3"/>
  <c r="C7705" i="3"/>
  <c r="C7704" i="3"/>
  <c r="C7703" i="3"/>
  <c r="C7702" i="3"/>
  <c r="C7701" i="3"/>
  <c r="C7700" i="3"/>
  <c r="C7699" i="3"/>
  <c r="C7698" i="3"/>
  <c r="C7697" i="3"/>
  <c r="C7696" i="3"/>
  <c r="C7695" i="3"/>
  <c r="C7694" i="3"/>
  <c r="C7693" i="3"/>
  <c r="C7692" i="3"/>
  <c r="C7691" i="3"/>
  <c r="C7690" i="3"/>
  <c r="C7689" i="3"/>
  <c r="C7688" i="3"/>
  <c r="C7687" i="3"/>
  <c r="C7686" i="3"/>
  <c r="C7685" i="3"/>
  <c r="C7684" i="3"/>
  <c r="C7683" i="3"/>
  <c r="C7682" i="3"/>
  <c r="C7681" i="3"/>
  <c r="C7680" i="3"/>
  <c r="C7679" i="3"/>
  <c r="C7678" i="3"/>
  <c r="C7677" i="3"/>
  <c r="C7676" i="3"/>
  <c r="C7675" i="3"/>
  <c r="C7674" i="3"/>
  <c r="C7673" i="3"/>
  <c r="C7672" i="3"/>
  <c r="C7671" i="3"/>
  <c r="C7670" i="3"/>
  <c r="C7669" i="3"/>
  <c r="C7668" i="3"/>
  <c r="C7667" i="3"/>
  <c r="C7666" i="3"/>
  <c r="C7665" i="3"/>
  <c r="C7664" i="3"/>
  <c r="C7663" i="3"/>
  <c r="C7662" i="3"/>
  <c r="C7661" i="3"/>
  <c r="C7660" i="3"/>
  <c r="C7659" i="3"/>
  <c r="C7658" i="3"/>
  <c r="C7657" i="3"/>
  <c r="C7656" i="3"/>
  <c r="C7655" i="3"/>
  <c r="C7654" i="3"/>
  <c r="C7653" i="3"/>
  <c r="C7652" i="3"/>
  <c r="C7651" i="3"/>
  <c r="C7650" i="3"/>
  <c r="C7649" i="3"/>
  <c r="C7648" i="3"/>
  <c r="C7647" i="3"/>
  <c r="C7646" i="3"/>
  <c r="C7645" i="3"/>
  <c r="C7644" i="3"/>
  <c r="C7643" i="3"/>
  <c r="C7642" i="3"/>
  <c r="C7641" i="3"/>
  <c r="C7640" i="3"/>
  <c r="C7639" i="3"/>
  <c r="C7638" i="3"/>
  <c r="C7637" i="3"/>
  <c r="C7636" i="3"/>
  <c r="C7635" i="3"/>
  <c r="C7634" i="3"/>
  <c r="C7633" i="3"/>
  <c r="C7632" i="3"/>
  <c r="C7631" i="3"/>
  <c r="C7630" i="3"/>
  <c r="C7629" i="3"/>
  <c r="C7628" i="3"/>
  <c r="C7627" i="3"/>
  <c r="C7626" i="3"/>
  <c r="C7625" i="3"/>
  <c r="C7624" i="3"/>
  <c r="C7623" i="3"/>
  <c r="C7622" i="3"/>
  <c r="C7621" i="3"/>
  <c r="C7620" i="3"/>
  <c r="C7619" i="3"/>
  <c r="C7618" i="3"/>
  <c r="C7617" i="3"/>
  <c r="C7616" i="3"/>
  <c r="C7615" i="3"/>
  <c r="C7614" i="3"/>
  <c r="C7613" i="3"/>
  <c r="C7612" i="3"/>
  <c r="C7611" i="3"/>
  <c r="C7610" i="3"/>
  <c r="C7609" i="3"/>
  <c r="C7608" i="3"/>
  <c r="C7607" i="3"/>
  <c r="C7606" i="3"/>
  <c r="C7605" i="3"/>
  <c r="C7604" i="3"/>
  <c r="C7603" i="3"/>
  <c r="C7602" i="3"/>
  <c r="C7601" i="3"/>
  <c r="C7600" i="3"/>
  <c r="C7599" i="3"/>
  <c r="C7598" i="3"/>
  <c r="C7597" i="3"/>
  <c r="C7596" i="3"/>
  <c r="C7595" i="3"/>
  <c r="C7594" i="3"/>
  <c r="C7593" i="3"/>
  <c r="C7592" i="3"/>
  <c r="C7591" i="3"/>
  <c r="C7590" i="3"/>
  <c r="C7589" i="3"/>
  <c r="C7588" i="3"/>
  <c r="C7587" i="3"/>
  <c r="C7586" i="3"/>
  <c r="C7585" i="3"/>
  <c r="C7584" i="3"/>
  <c r="C7583" i="3"/>
  <c r="C7582" i="3"/>
  <c r="C7581" i="3"/>
  <c r="C7580" i="3"/>
  <c r="C7579" i="3"/>
  <c r="C7578" i="3"/>
  <c r="C7577" i="3"/>
  <c r="C7576" i="3"/>
  <c r="C7575" i="3"/>
  <c r="C7574" i="3"/>
  <c r="C7573" i="3"/>
  <c r="C7572" i="3"/>
  <c r="C7571" i="3"/>
  <c r="C7570" i="3"/>
  <c r="C7569" i="3"/>
  <c r="C7568" i="3"/>
  <c r="C7567" i="3"/>
  <c r="C7566" i="3"/>
  <c r="C7565" i="3"/>
  <c r="C7564" i="3"/>
  <c r="C7563" i="3"/>
  <c r="C7562" i="3"/>
  <c r="C7561" i="3"/>
  <c r="C7560" i="3"/>
  <c r="C7559" i="3"/>
  <c r="C7558" i="3"/>
  <c r="C7557" i="3"/>
  <c r="C7556" i="3"/>
  <c r="C7555" i="3"/>
  <c r="C7554" i="3"/>
  <c r="C7553" i="3"/>
  <c r="C7552" i="3"/>
  <c r="C7551" i="3"/>
  <c r="C7550" i="3"/>
  <c r="C7549" i="3"/>
  <c r="C7548" i="3"/>
  <c r="C7547" i="3"/>
  <c r="C7546" i="3"/>
  <c r="C7545" i="3"/>
  <c r="C7544" i="3"/>
  <c r="C7543" i="3"/>
  <c r="C7542" i="3"/>
  <c r="C7541" i="3"/>
  <c r="C7540" i="3"/>
  <c r="C7539" i="3"/>
  <c r="C7538" i="3"/>
  <c r="C7537" i="3"/>
  <c r="C7536" i="3"/>
  <c r="C7535" i="3"/>
  <c r="C7534" i="3"/>
  <c r="C7533" i="3"/>
  <c r="C7532" i="3"/>
  <c r="C7531" i="3"/>
  <c r="C7530" i="3"/>
  <c r="C7529" i="3"/>
  <c r="C7528" i="3"/>
  <c r="C7527" i="3"/>
  <c r="C7526" i="3"/>
  <c r="C7525" i="3"/>
  <c r="C7524" i="3"/>
  <c r="C7523" i="3"/>
  <c r="C7522" i="3"/>
  <c r="C7521" i="3"/>
  <c r="C7520" i="3"/>
  <c r="C7519" i="3"/>
  <c r="C7518" i="3"/>
  <c r="C7517" i="3"/>
  <c r="C7516" i="3"/>
  <c r="C7515" i="3"/>
  <c r="C7514" i="3"/>
  <c r="C7513" i="3"/>
  <c r="C7512" i="3"/>
  <c r="C7511" i="3"/>
  <c r="C7510" i="3"/>
  <c r="C7509" i="3"/>
  <c r="C7508" i="3"/>
  <c r="C7507" i="3"/>
  <c r="C7506" i="3"/>
  <c r="C7505" i="3"/>
  <c r="C7504" i="3"/>
  <c r="C7503" i="3"/>
  <c r="C7502" i="3"/>
  <c r="C7501" i="3"/>
  <c r="C7500" i="3"/>
  <c r="C7499" i="3"/>
  <c r="C7498" i="3"/>
  <c r="C7497" i="3"/>
  <c r="C7496" i="3"/>
  <c r="C7495" i="3"/>
  <c r="C7494" i="3"/>
  <c r="C7493" i="3"/>
  <c r="C7492" i="3"/>
  <c r="C7491" i="3"/>
  <c r="C7490" i="3"/>
  <c r="C7489" i="3"/>
  <c r="C7488" i="3"/>
  <c r="C7487" i="3"/>
  <c r="C7486" i="3"/>
  <c r="C7485" i="3"/>
  <c r="C7484" i="3"/>
  <c r="C7483" i="3"/>
  <c r="C7482" i="3"/>
  <c r="C7481" i="3"/>
  <c r="C7480" i="3"/>
  <c r="C7479" i="3"/>
  <c r="C7478" i="3"/>
  <c r="C7477" i="3"/>
  <c r="C7476" i="3"/>
  <c r="C7475" i="3"/>
  <c r="C7474" i="3"/>
  <c r="C7473" i="3"/>
  <c r="C7472" i="3"/>
  <c r="C7471" i="3"/>
  <c r="C7470" i="3"/>
  <c r="C7469" i="3"/>
  <c r="C7468" i="3"/>
  <c r="C7467" i="3"/>
  <c r="C7466" i="3"/>
  <c r="C7465" i="3"/>
  <c r="C7464" i="3"/>
  <c r="C7463" i="3"/>
  <c r="C7462" i="3"/>
  <c r="C7461" i="3"/>
  <c r="C7460" i="3"/>
  <c r="C7459" i="3"/>
  <c r="C7458" i="3"/>
  <c r="C7457" i="3"/>
  <c r="C7456" i="3"/>
  <c r="C7455" i="3"/>
  <c r="C7454" i="3"/>
  <c r="C7453" i="3"/>
  <c r="C7452" i="3"/>
  <c r="C7451" i="3"/>
  <c r="C7450" i="3"/>
  <c r="C7449" i="3"/>
  <c r="C7448" i="3"/>
  <c r="C7447" i="3"/>
  <c r="C7446" i="3"/>
  <c r="C7445" i="3"/>
  <c r="C7444" i="3"/>
  <c r="C7443" i="3"/>
  <c r="C7442" i="3"/>
  <c r="C7441" i="3"/>
  <c r="C7440" i="3"/>
  <c r="C7439" i="3"/>
  <c r="C7438" i="3"/>
  <c r="C7437" i="3"/>
  <c r="C7436" i="3"/>
  <c r="C7435" i="3"/>
  <c r="C7434" i="3"/>
  <c r="C7433" i="3"/>
  <c r="C7432" i="3"/>
  <c r="C7431" i="3"/>
  <c r="C7430" i="3"/>
  <c r="C7429" i="3"/>
  <c r="C7428" i="3"/>
  <c r="C7427" i="3"/>
  <c r="C7426" i="3"/>
  <c r="C7425" i="3"/>
  <c r="C7424" i="3"/>
  <c r="C7423" i="3"/>
  <c r="C7422" i="3"/>
  <c r="C7421" i="3"/>
  <c r="C7420" i="3"/>
  <c r="C7419" i="3"/>
  <c r="C7418" i="3"/>
  <c r="C7417" i="3"/>
  <c r="C7416" i="3"/>
  <c r="C7415" i="3"/>
  <c r="C7414" i="3"/>
  <c r="C7413" i="3"/>
  <c r="C7412" i="3"/>
  <c r="C7411" i="3"/>
  <c r="C7410" i="3"/>
  <c r="C7409" i="3"/>
  <c r="C7408" i="3"/>
  <c r="C7407" i="3"/>
  <c r="C7406" i="3"/>
  <c r="C7405" i="3"/>
  <c r="C7404" i="3"/>
  <c r="C7403" i="3"/>
  <c r="C7402" i="3"/>
  <c r="C7401" i="3"/>
  <c r="C7400" i="3"/>
  <c r="C7399" i="3"/>
  <c r="C7398" i="3"/>
  <c r="C7397" i="3"/>
  <c r="C7396" i="3"/>
  <c r="C7395" i="3"/>
  <c r="C7394" i="3"/>
  <c r="C7393" i="3"/>
  <c r="C7392" i="3"/>
  <c r="C7391" i="3"/>
  <c r="C7390" i="3"/>
  <c r="C7389" i="3"/>
  <c r="C7388" i="3"/>
  <c r="C7387" i="3"/>
  <c r="C7386" i="3"/>
  <c r="C7385" i="3"/>
  <c r="C7384" i="3"/>
  <c r="C7383" i="3"/>
  <c r="C7382" i="3"/>
  <c r="C7381" i="3"/>
  <c r="C7380" i="3"/>
  <c r="C7379" i="3"/>
  <c r="C7378" i="3"/>
  <c r="C7377" i="3"/>
  <c r="C7376" i="3"/>
  <c r="C7375" i="3"/>
  <c r="C7374" i="3"/>
  <c r="C7373" i="3"/>
  <c r="C7372" i="3"/>
  <c r="C7371" i="3"/>
  <c r="C7370" i="3"/>
  <c r="C7369" i="3"/>
  <c r="C7368" i="3"/>
  <c r="C7367" i="3"/>
  <c r="C7366" i="3"/>
  <c r="C7365" i="3"/>
  <c r="C7364" i="3"/>
  <c r="C7363" i="3"/>
  <c r="C7362" i="3"/>
  <c r="C7361" i="3"/>
  <c r="C7360" i="3"/>
  <c r="C7359" i="3"/>
  <c r="C7358" i="3"/>
  <c r="C7357" i="3"/>
  <c r="C7356" i="3"/>
  <c r="C7355" i="3"/>
  <c r="C7354" i="3"/>
  <c r="C7353" i="3"/>
  <c r="C7352" i="3"/>
  <c r="C7351" i="3"/>
  <c r="C7350" i="3"/>
  <c r="C7349" i="3"/>
  <c r="C7348" i="3"/>
  <c r="C7347" i="3"/>
  <c r="C7346" i="3"/>
  <c r="C7345" i="3"/>
  <c r="C7344" i="3"/>
  <c r="C7343" i="3"/>
  <c r="C7342" i="3"/>
  <c r="C7341" i="3"/>
  <c r="C7340" i="3"/>
  <c r="C7339" i="3"/>
  <c r="C7338" i="3"/>
  <c r="C7337" i="3"/>
  <c r="C7336" i="3"/>
  <c r="C7335" i="3"/>
  <c r="C7334" i="3"/>
  <c r="C7333" i="3"/>
  <c r="C7332" i="3"/>
  <c r="C7331" i="3"/>
  <c r="C7330" i="3"/>
  <c r="C7329" i="3"/>
  <c r="C7328" i="3"/>
  <c r="C7327" i="3"/>
  <c r="C7326" i="3"/>
  <c r="C7325" i="3"/>
  <c r="C7324" i="3"/>
  <c r="C7323" i="3"/>
  <c r="C7322" i="3"/>
  <c r="C7321" i="3"/>
  <c r="C7320" i="3"/>
  <c r="C7319" i="3"/>
  <c r="C7318" i="3"/>
  <c r="C7317" i="3"/>
  <c r="C7316" i="3"/>
  <c r="C7315" i="3"/>
  <c r="C7314" i="3"/>
  <c r="C7313" i="3"/>
  <c r="C7312" i="3"/>
  <c r="C7311" i="3"/>
  <c r="C7310" i="3"/>
  <c r="C7309" i="3"/>
  <c r="C7308" i="3"/>
  <c r="C7307" i="3"/>
  <c r="C7306" i="3"/>
  <c r="C7305" i="3"/>
  <c r="C7304" i="3"/>
  <c r="C7303" i="3"/>
  <c r="C7302" i="3"/>
  <c r="C7301" i="3"/>
  <c r="C7300" i="3"/>
  <c r="C7299" i="3"/>
  <c r="C7298" i="3"/>
  <c r="C7297" i="3"/>
  <c r="C7296" i="3"/>
  <c r="C7295" i="3"/>
  <c r="C7294" i="3"/>
  <c r="C7293" i="3"/>
  <c r="C7292" i="3"/>
  <c r="C7291" i="3"/>
  <c r="C7290" i="3"/>
  <c r="C7289" i="3"/>
  <c r="C7288" i="3"/>
  <c r="C7287" i="3"/>
  <c r="C7286" i="3"/>
  <c r="C7285" i="3"/>
  <c r="C7284" i="3"/>
  <c r="C7283" i="3"/>
  <c r="C7282" i="3"/>
  <c r="C7281" i="3"/>
  <c r="C7280" i="3"/>
  <c r="C7279" i="3"/>
  <c r="C7278" i="3"/>
  <c r="C7277" i="3"/>
  <c r="C7276" i="3"/>
  <c r="C7275" i="3"/>
  <c r="C7274" i="3"/>
  <c r="C7273" i="3"/>
  <c r="C7272" i="3"/>
  <c r="C7271" i="3"/>
  <c r="C7270" i="3"/>
  <c r="C7269" i="3"/>
  <c r="C7268" i="3"/>
  <c r="C7267" i="3"/>
  <c r="C7266" i="3"/>
  <c r="C7265" i="3"/>
  <c r="C7264" i="3"/>
  <c r="C7263" i="3"/>
  <c r="C7262" i="3"/>
  <c r="C7261" i="3"/>
  <c r="C7260" i="3"/>
  <c r="C7259" i="3"/>
  <c r="C7258" i="3"/>
  <c r="C7257" i="3"/>
  <c r="C7256" i="3"/>
  <c r="C7255" i="3"/>
  <c r="C7254" i="3"/>
  <c r="C7253" i="3"/>
  <c r="C7252" i="3"/>
  <c r="C7251" i="3"/>
  <c r="C7250" i="3"/>
  <c r="C7249" i="3"/>
  <c r="C7248" i="3"/>
  <c r="C7247" i="3"/>
  <c r="C7246" i="3"/>
  <c r="C7245" i="3"/>
  <c r="C7244" i="3"/>
  <c r="C7243" i="3"/>
  <c r="C7242" i="3"/>
  <c r="C7241" i="3"/>
  <c r="C7240" i="3"/>
  <c r="C7239" i="3"/>
  <c r="C7238" i="3"/>
  <c r="C7237" i="3"/>
  <c r="C7236" i="3"/>
  <c r="C7235" i="3"/>
  <c r="C7234" i="3"/>
  <c r="C7233" i="3"/>
  <c r="C7232" i="3"/>
  <c r="C7231" i="3"/>
  <c r="C7230" i="3"/>
  <c r="C7229" i="3"/>
  <c r="C7228" i="3"/>
  <c r="C7227" i="3"/>
  <c r="C7226" i="3"/>
  <c r="C7225" i="3"/>
  <c r="C7224" i="3"/>
  <c r="C7223" i="3"/>
  <c r="C7222" i="3"/>
  <c r="C7221" i="3"/>
  <c r="C7220" i="3"/>
  <c r="C7219" i="3"/>
  <c r="C7218" i="3"/>
  <c r="C7217" i="3"/>
  <c r="C7216" i="3"/>
  <c r="C7215" i="3"/>
  <c r="C7214" i="3"/>
  <c r="C7213" i="3"/>
  <c r="C7212" i="3"/>
  <c r="C7211" i="3"/>
  <c r="C7210" i="3"/>
  <c r="C7209" i="3"/>
  <c r="C7208" i="3"/>
  <c r="C7207" i="3"/>
  <c r="C7206" i="3"/>
  <c r="C7205" i="3"/>
  <c r="C7204" i="3"/>
  <c r="C7203" i="3"/>
  <c r="C7202" i="3"/>
  <c r="C7201" i="3"/>
  <c r="C7200" i="3"/>
  <c r="C7199" i="3"/>
  <c r="C7198" i="3"/>
  <c r="C7197" i="3"/>
  <c r="C7196" i="3"/>
  <c r="C7195" i="3"/>
  <c r="C7194" i="3"/>
  <c r="C7193" i="3"/>
  <c r="C7192" i="3"/>
  <c r="C7191" i="3"/>
  <c r="C7190" i="3"/>
  <c r="C7189" i="3"/>
  <c r="C7188" i="3"/>
  <c r="C7187" i="3"/>
  <c r="C7186" i="3"/>
  <c r="C7185" i="3"/>
  <c r="C7184" i="3"/>
  <c r="C7183" i="3"/>
  <c r="C7182" i="3"/>
  <c r="C7181" i="3"/>
  <c r="C7180" i="3"/>
  <c r="C7179" i="3"/>
  <c r="C7178" i="3"/>
  <c r="C7177" i="3"/>
  <c r="C7176" i="3"/>
  <c r="C7175" i="3"/>
  <c r="C7174" i="3"/>
  <c r="C7173" i="3"/>
  <c r="C7172" i="3"/>
  <c r="C7171" i="3"/>
  <c r="C7170" i="3"/>
  <c r="C7169" i="3"/>
  <c r="C7168" i="3"/>
  <c r="C7167" i="3"/>
  <c r="C7166" i="3"/>
  <c r="C7165" i="3"/>
  <c r="C7164" i="3"/>
  <c r="C7163" i="3"/>
  <c r="C7162" i="3"/>
  <c r="C7161" i="3"/>
  <c r="C7160" i="3"/>
  <c r="C7159" i="3"/>
  <c r="C7158" i="3"/>
  <c r="C7157" i="3"/>
  <c r="C7156" i="3"/>
  <c r="C7155" i="3"/>
  <c r="C7154" i="3"/>
  <c r="C7153" i="3"/>
  <c r="C7152" i="3"/>
  <c r="C7151" i="3"/>
  <c r="C7150" i="3"/>
  <c r="C7149" i="3"/>
  <c r="C7148" i="3"/>
  <c r="C7147" i="3"/>
  <c r="C7146" i="3"/>
  <c r="C7145" i="3"/>
  <c r="C7144" i="3"/>
  <c r="C7143" i="3"/>
  <c r="C7142" i="3"/>
  <c r="C7141" i="3"/>
  <c r="C7140" i="3"/>
  <c r="C7139" i="3"/>
  <c r="C7138" i="3"/>
  <c r="C7137" i="3"/>
  <c r="C7136" i="3"/>
  <c r="C7135" i="3"/>
  <c r="C7134" i="3"/>
  <c r="C7133" i="3"/>
  <c r="C7132" i="3"/>
  <c r="C7131" i="3"/>
  <c r="C7130" i="3"/>
  <c r="C7129" i="3"/>
  <c r="C7128" i="3"/>
  <c r="C7127" i="3"/>
  <c r="C7126" i="3"/>
  <c r="C7125" i="3"/>
  <c r="C7124" i="3"/>
  <c r="C7123" i="3"/>
  <c r="C7122" i="3"/>
  <c r="C7121" i="3"/>
  <c r="C7120" i="3"/>
  <c r="C7119" i="3"/>
  <c r="C7118" i="3"/>
  <c r="C7117" i="3"/>
  <c r="C7116" i="3"/>
  <c r="C7115" i="3"/>
  <c r="C7114" i="3"/>
  <c r="C7113" i="3"/>
  <c r="C7112" i="3"/>
  <c r="C7111" i="3"/>
  <c r="C7110" i="3"/>
  <c r="C7109" i="3"/>
  <c r="C7108" i="3"/>
  <c r="C7107" i="3"/>
  <c r="C7106" i="3"/>
  <c r="C7105" i="3"/>
  <c r="C7104" i="3"/>
  <c r="C7103" i="3"/>
  <c r="C7102" i="3"/>
  <c r="C7101" i="3"/>
  <c r="C7100" i="3"/>
  <c r="C7099" i="3"/>
  <c r="C7098" i="3"/>
  <c r="C7097" i="3"/>
  <c r="C7096" i="3"/>
  <c r="C7095" i="3"/>
  <c r="C7094" i="3"/>
  <c r="C7093" i="3"/>
  <c r="C7092" i="3"/>
  <c r="C7091" i="3"/>
  <c r="C7090" i="3"/>
  <c r="C7089" i="3"/>
  <c r="C7088" i="3"/>
  <c r="C7087" i="3"/>
  <c r="C7086" i="3"/>
  <c r="C7085" i="3"/>
  <c r="C7084" i="3"/>
  <c r="C7083" i="3"/>
  <c r="C7082" i="3"/>
  <c r="C7081" i="3"/>
  <c r="C7080" i="3"/>
  <c r="C7079" i="3"/>
  <c r="C7078" i="3"/>
  <c r="C7077" i="3"/>
  <c r="C7076" i="3"/>
  <c r="C7075" i="3"/>
  <c r="C7074" i="3"/>
  <c r="C7073" i="3"/>
  <c r="C7072" i="3"/>
  <c r="C7071" i="3"/>
  <c r="C7070" i="3"/>
  <c r="C7069" i="3"/>
  <c r="C7068" i="3"/>
  <c r="C7067" i="3"/>
  <c r="C7066" i="3"/>
  <c r="C7065" i="3"/>
  <c r="C7064" i="3"/>
  <c r="C7063" i="3"/>
  <c r="C7062" i="3"/>
  <c r="C7061" i="3"/>
  <c r="C7060" i="3"/>
  <c r="C7059" i="3"/>
  <c r="C7058" i="3"/>
  <c r="C7057" i="3"/>
  <c r="C7056" i="3"/>
  <c r="C7055" i="3"/>
  <c r="C7054" i="3"/>
  <c r="C7053" i="3"/>
  <c r="C7052" i="3"/>
  <c r="C7051" i="3"/>
  <c r="C7050" i="3"/>
  <c r="C7049" i="3"/>
  <c r="C7048" i="3"/>
  <c r="C7047" i="3"/>
  <c r="C7046" i="3"/>
  <c r="C7045" i="3"/>
  <c r="C7044" i="3"/>
  <c r="C7043" i="3"/>
  <c r="C7042" i="3"/>
  <c r="C7041" i="3"/>
  <c r="C7040" i="3"/>
  <c r="C7039" i="3"/>
  <c r="C7038" i="3"/>
  <c r="C7037" i="3"/>
  <c r="C7036" i="3"/>
  <c r="C7035" i="3"/>
  <c r="C7034" i="3"/>
  <c r="C7033" i="3"/>
  <c r="C7032" i="3"/>
  <c r="C7031" i="3"/>
  <c r="C7030" i="3"/>
  <c r="C7029" i="3"/>
  <c r="C7028" i="3"/>
  <c r="C7027" i="3"/>
  <c r="C7026" i="3"/>
  <c r="C7025" i="3"/>
  <c r="C7024" i="3"/>
  <c r="C7023" i="3"/>
  <c r="C7022" i="3"/>
  <c r="C7021" i="3"/>
  <c r="C7020" i="3"/>
  <c r="C7019" i="3"/>
  <c r="C7018" i="3"/>
  <c r="C7017" i="3"/>
  <c r="C7016" i="3"/>
  <c r="C7015" i="3"/>
  <c r="C7014" i="3"/>
  <c r="C7013" i="3"/>
  <c r="C7012" i="3"/>
  <c r="C7011" i="3"/>
  <c r="C7010" i="3"/>
  <c r="C7009" i="3"/>
  <c r="C7008" i="3"/>
  <c r="C7007" i="3"/>
  <c r="C7006" i="3"/>
  <c r="C7005" i="3"/>
  <c r="C7004" i="3"/>
  <c r="C7003" i="3"/>
  <c r="C7002" i="3"/>
  <c r="C7001" i="3"/>
  <c r="C7000" i="3"/>
  <c r="C6999" i="3"/>
  <c r="C6998" i="3"/>
  <c r="C6997" i="3"/>
  <c r="C6996" i="3"/>
  <c r="C6995" i="3"/>
  <c r="C6994" i="3"/>
  <c r="C6993" i="3"/>
  <c r="C6992" i="3"/>
  <c r="C6991" i="3"/>
  <c r="C6990" i="3"/>
  <c r="C6989" i="3"/>
  <c r="C6988" i="3"/>
  <c r="C6987" i="3"/>
  <c r="C6986" i="3"/>
  <c r="C6985" i="3"/>
  <c r="C6984" i="3"/>
  <c r="C6983" i="3"/>
  <c r="C6982" i="3"/>
  <c r="C6981" i="3"/>
  <c r="C6980" i="3"/>
  <c r="C6979" i="3"/>
  <c r="C6978" i="3"/>
  <c r="C6977" i="3"/>
  <c r="C6976" i="3"/>
  <c r="C6975" i="3"/>
  <c r="C6974" i="3"/>
  <c r="C6973" i="3"/>
  <c r="C6972" i="3"/>
  <c r="C6971" i="3"/>
  <c r="C6970" i="3"/>
  <c r="C6969" i="3"/>
  <c r="C6968" i="3"/>
  <c r="C6967" i="3"/>
  <c r="C6966" i="3"/>
  <c r="C6965" i="3"/>
  <c r="C6964" i="3"/>
  <c r="C6963" i="3"/>
  <c r="C6962" i="3"/>
  <c r="C6961" i="3"/>
  <c r="C6960" i="3"/>
  <c r="C6959" i="3"/>
  <c r="C6958" i="3"/>
  <c r="C6957" i="3"/>
  <c r="C6956" i="3"/>
  <c r="C6955" i="3"/>
  <c r="C6954" i="3"/>
  <c r="C6953" i="3"/>
  <c r="C6952" i="3"/>
  <c r="C6951" i="3"/>
  <c r="C6950" i="3"/>
  <c r="C6949" i="3"/>
  <c r="C6948" i="3"/>
  <c r="C6947" i="3"/>
  <c r="C6946" i="3"/>
  <c r="C6945" i="3"/>
  <c r="C6944" i="3"/>
  <c r="C6943" i="3"/>
  <c r="C6942" i="3"/>
  <c r="C6941" i="3"/>
  <c r="C6940" i="3"/>
  <c r="C6939" i="3"/>
  <c r="C6938" i="3"/>
  <c r="C6937" i="3"/>
  <c r="C6936" i="3"/>
  <c r="C6935" i="3"/>
  <c r="C6934" i="3"/>
  <c r="C6933" i="3"/>
  <c r="C6932" i="3"/>
  <c r="C6931" i="3"/>
  <c r="C6930" i="3"/>
  <c r="C6929" i="3"/>
  <c r="C6928" i="3"/>
  <c r="C6927" i="3"/>
  <c r="C6926" i="3"/>
  <c r="C6925" i="3"/>
  <c r="C6924" i="3"/>
  <c r="C6923" i="3"/>
  <c r="C6922" i="3"/>
  <c r="C6921" i="3"/>
  <c r="C6920" i="3"/>
  <c r="C6919" i="3"/>
  <c r="C6918" i="3"/>
  <c r="C6917" i="3"/>
  <c r="C6916" i="3"/>
  <c r="C6915" i="3"/>
  <c r="C6914" i="3"/>
  <c r="C6913" i="3"/>
  <c r="C6912" i="3"/>
  <c r="C6911" i="3"/>
  <c r="C6910" i="3"/>
  <c r="C6909" i="3"/>
  <c r="C6908" i="3"/>
  <c r="C6907" i="3"/>
  <c r="C6906" i="3"/>
  <c r="C6905" i="3"/>
  <c r="C6904" i="3"/>
  <c r="C6903" i="3"/>
  <c r="C6902" i="3"/>
  <c r="C6901" i="3"/>
  <c r="C6900" i="3"/>
  <c r="C6899" i="3"/>
  <c r="C6898" i="3"/>
  <c r="C6897" i="3"/>
  <c r="C6896" i="3"/>
  <c r="C6895" i="3"/>
  <c r="C6894" i="3"/>
  <c r="C6893" i="3"/>
  <c r="C6892" i="3"/>
  <c r="C6891" i="3"/>
  <c r="C6890" i="3"/>
  <c r="C6889" i="3"/>
  <c r="C6888" i="3"/>
  <c r="C6887" i="3"/>
  <c r="C6886" i="3"/>
  <c r="C6885" i="3"/>
  <c r="C6884" i="3"/>
  <c r="C6883" i="3"/>
  <c r="C6882" i="3"/>
  <c r="C6881" i="3"/>
  <c r="C6880" i="3"/>
  <c r="C6879" i="3"/>
  <c r="C6878" i="3"/>
  <c r="C6877" i="3"/>
  <c r="C6876" i="3"/>
  <c r="C6875" i="3"/>
  <c r="C6874" i="3"/>
  <c r="C6873" i="3"/>
  <c r="C6872" i="3"/>
  <c r="C6871" i="3"/>
  <c r="C6870" i="3"/>
  <c r="C6869" i="3"/>
  <c r="C6868" i="3"/>
  <c r="C6867" i="3"/>
  <c r="C6866" i="3"/>
  <c r="C6865" i="3"/>
  <c r="C6864" i="3"/>
  <c r="C6863" i="3"/>
  <c r="C6862" i="3"/>
  <c r="C6861" i="3"/>
  <c r="C6860" i="3"/>
  <c r="C6859" i="3"/>
  <c r="C6858" i="3"/>
  <c r="C6857" i="3"/>
  <c r="C6856" i="3"/>
  <c r="C6855" i="3"/>
  <c r="C6854" i="3"/>
  <c r="C6853" i="3"/>
  <c r="C6852" i="3"/>
  <c r="C6851" i="3"/>
  <c r="C6850" i="3"/>
  <c r="C6849" i="3"/>
  <c r="C6848" i="3"/>
  <c r="C6847" i="3"/>
  <c r="C6846" i="3"/>
  <c r="C6845" i="3"/>
  <c r="C6844" i="3"/>
  <c r="C6843" i="3"/>
  <c r="C6842" i="3"/>
  <c r="C6841" i="3"/>
  <c r="C6840" i="3"/>
  <c r="C6839" i="3"/>
  <c r="C6838" i="3"/>
  <c r="C6837" i="3"/>
  <c r="C6836" i="3"/>
  <c r="C6835" i="3"/>
  <c r="C6834" i="3"/>
  <c r="C6833" i="3"/>
  <c r="C6832" i="3"/>
  <c r="C6831" i="3"/>
  <c r="C6830" i="3"/>
  <c r="C6829" i="3"/>
  <c r="C6828" i="3"/>
  <c r="C6827" i="3"/>
  <c r="C6826" i="3"/>
  <c r="C6825" i="3"/>
  <c r="C6824" i="3"/>
  <c r="C6823" i="3"/>
  <c r="C6822" i="3"/>
  <c r="C6821" i="3"/>
  <c r="C6820" i="3"/>
  <c r="C6819" i="3"/>
  <c r="C6818" i="3"/>
  <c r="C6817" i="3"/>
  <c r="C6816" i="3"/>
  <c r="C6815" i="3"/>
  <c r="C6814" i="3"/>
  <c r="C6813" i="3"/>
  <c r="C6812" i="3"/>
  <c r="C6811" i="3"/>
  <c r="C6810" i="3"/>
  <c r="C6809" i="3"/>
  <c r="C6808" i="3"/>
  <c r="C6807" i="3"/>
  <c r="C6806" i="3"/>
  <c r="C6805" i="3"/>
  <c r="C6804" i="3"/>
  <c r="C6803" i="3"/>
  <c r="C6802" i="3"/>
  <c r="C6801" i="3"/>
  <c r="C6800" i="3"/>
  <c r="C6799" i="3"/>
  <c r="C6798" i="3"/>
  <c r="C6797" i="3"/>
  <c r="C6796" i="3"/>
  <c r="C6795" i="3"/>
  <c r="C6794" i="3"/>
  <c r="C6793" i="3"/>
  <c r="C6792" i="3"/>
  <c r="C6791" i="3"/>
  <c r="C6790" i="3"/>
  <c r="C6789" i="3"/>
  <c r="C6788" i="3"/>
  <c r="C6787" i="3"/>
  <c r="C6786" i="3"/>
  <c r="C6785" i="3"/>
  <c r="C6784" i="3"/>
  <c r="C6783" i="3"/>
  <c r="C6782" i="3"/>
  <c r="C6781" i="3"/>
  <c r="C6780" i="3"/>
  <c r="C6779" i="3"/>
  <c r="C6778" i="3"/>
  <c r="C6777" i="3"/>
  <c r="C6776" i="3"/>
  <c r="C6775" i="3"/>
  <c r="C6774" i="3"/>
  <c r="C6773" i="3"/>
  <c r="C6772" i="3"/>
  <c r="C6771" i="3"/>
  <c r="C6770" i="3"/>
  <c r="C6769" i="3"/>
  <c r="C6768" i="3"/>
  <c r="C6767" i="3"/>
  <c r="C6766" i="3"/>
  <c r="C6765" i="3"/>
  <c r="C6764" i="3"/>
  <c r="C6763" i="3"/>
  <c r="C6762" i="3"/>
  <c r="C6761" i="3"/>
  <c r="C6760" i="3"/>
  <c r="C6759" i="3"/>
  <c r="C6758" i="3"/>
  <c r="C6757" i="3"/>
  <c r="C6756" i="3"/>
  <c r="C6755" i="3"/>
  <c r="C6754" i="3"/>
  <c r="C6753" i="3"/>
  <c r="C6752" i="3"/>
  <c r="C6751" i="3"/>
  <c r="C6750" i="3"/>
  <c r="C6749" i="3"/>
  <c r="C6748" i="3"/>
  <c r="C6747" i="3"/>
  <c r="C6746" i="3"/>
  <c r="C6745" i="3"/>
  <c r="C6744" i="3"/>
  <c r="C6743" i="3"/>
  <c r="C6742" i="3"/>
  <c r="C6741" i="3"/>
  <c r="C6740" i="3"/>
  <c r="C6739" i="3"/>
  <c r="C6738" i="3"/>
  <c r="C6737" i="3"/>
  <c r="C6736" i="3"/>
  <c r="C6735" i="3"/>
  <c r="C6734" i="3"/>
  <c r="C6733" i="3"/>
  <c r="C6732" i="3"/>
  <c r="C6731" i="3"/>
  <c r="C6730" i="3"/>
  <c r="C6729" i="3"/>
  <c r="C6728" i="3"/>
  <c r="C6727" i="3"/>
  <c r="C6726" i="3"/>
  <c r="C6725" i="3"/>
  <c r="C6724" i="3"/>
  <c r="C6723" i="3"/>
  <c r="C6722" i="3"/>
  <c r="C6721" i="3"/>
  <c r="C6720" i="3"/>
  <c r="C6719" i="3"/>
  <c r="C6718" i="3"/>
  <c r="C6717" i="3"/>
  <c r="C6716" i="3"/>
  <c r="C6715" i="3"/>
  <c r="C6714" i="3"/>
  <c r="C6713" i="3"/>
  <c r="C6712" i="3"/>
  <c r="C6711" i="3"/>
  <c r="C6710" i="3"/>
  <c r="C6709" i="3"/>
  <c r="C6708" i="3"/>
  <c r="C6707" i="3"/>
  <c r="C6706" i="3"/>
  <c r="C6705" i="3"/>
  <c r="C6704" i="3"/>
  <c r="C6703" i="3"/>
  <c r="C6702" i="3"/>
  <c r="C6701" i="3"/>
  <c r="C6700" i="3"/>
  <c r="C6699" i="3"/>
  <c r="C6698" i="3"/>
  <c r="C6697" i="3"/>
  <c r="C6696" i="3"/>
  <c r="C6695" i="3"/>
  <c r="C6694" i="3"/>
  <c r="C6693" i="3"/>
  <c r="C6692" i="3"/>
  <c r="C6691" i="3"/>
  <c r="C6690" i="3"/>
  <c r="C6689" i="3"/>
  <c r="C6688" i="3"/>
  <c r="C6687" i="3"/>
  <c r="C6686" i="3"/>
  <c r="C6685" i="3"/>
  <c r="C6684" i="3"/>
  <c r="C6683" i="3"/>
  <c r="C6682" i="3"/>
  <c r="C6681" i="3"/>
  <c r="C6680" i="3"/>
  <c r="C6679" i="3"/>
  <c r="C6678" i="3"/>
  <c r="C6677" i="3"/>
  <c r="C6676" i="3"/>
  <c r="C6675" i="3"/>
  <c r="C6674" i="3"/>
  <c r="C6673" i="3"/>
  <c r="C6672" i="3"/>
  <c r="C6671" i="3"/>
  <c r="C6670" i="3"/>
  <c r="C6669" i="3"/>
  <c r="C6668" i="3"/>
  <c r="C6667" i="3"/>
  <c r="C6666" i="3"/>
  <c r="C6665" i="3"/>
  <c r="C6664" i="3"/>
  <c r="C6663" i="3"/>
  <c r="C6662" i="3"/>
  <c r="C6661" i="3"/>
  <c r="C6660" i="3"/>
  <c r="C6659" i="3"/>
  <c r="C6658" i="3"/>
  <c r="C6657" i="3"/>
  <c r="C6656" i="3"/>
  <c r="C6655" i="3"/>
  <c r="C6654" i="3"/>
  <c r="C6653" i="3"/>
  <c r="C6652" i="3"/>
  <c r="C6651" i="3"/>
  <c r="C6650" i="3"/>
  <c r="C6649" i="3"/>
  <c r="C6648" i="3"/>
  <c r="C6647" i="3"/>
  <c r="C6646" i="3"/>
  <c r="C6645" i="3"/>
  <c r="C6644" i="3"/>
  <c r="C6643" i="3"/>
  <c r="C6642" i="3"/>
  <c r="C6641" i="3"/>
  <c r="C6640" i="3"/>
  <c r="C6639" i="3"/>
  <c r="C6638" i="3"/>
  <c r="C6637" i="3"/>
  <c r="C6636" i="3"/>
  <c r="C6635" i="3"/>
  <c r="C6634" i="3"/>
  <c r="C6633" i="3"/>
  <c r="C6632" i="3"/>
  <c r="C6631" i="3"/>
  <c r="C6630" i="3"/>
  <c r="C6629" i="3"/>
  <c r="C6628" i="3"/>
  <c r="C6627" i="3"/>
  <c r="C6626" i="3"/>
  <c r="C6625" i="3"/>
  <c r="C6624" i="3"/>
  <c r="C6623" i="3"/>
  <c r="C6622" i="3"/>
  <c r="C6621" i="3"/>
  <c r="C6620" i="3"/>
  <c r="C6619" i="3"/>
  <c r="C6618" i="3"/>
  <c r="C6617" i="3"/>
  <c r="C6616" i="3"/>
  <c r="C6615" i="3"/>
  <c r="C6614" i="3"/>
  <c r="C6613" i="3"/>
  <c r="C6612" i="3"/>
  <c r="C6611" i="3"/>
  <c r="C6610" i="3"/>
  <c r="C6609" i="3"/>
  <c r="C6608" i="3"/>
  <c r="C6607" i="3"/>
  <c r="C6606" i="3"/>
  <c r="C6605" i="3"/>
  <c r="C6604" i="3"/>
  <c r="C6603" i="3"/>
  <c r="C6602" i="3"/>
  <c r="C6601" i="3"/>
  <c r="C6600" i="3"/>
  <c r="C6599" i="3"/>
  <c r="C6598" i="3"/>
  <c r="C6597" i="3"/>
  <c r="C6596" i="3"/>
  <c r="C6595" i="3"/>
  <c r="C6594" i="3"/>
  <c r="C6593" i="3"/>
  <c r="C6592" i="3"/>
  <c r="C6591" i="3"/>
  <c r="C6590" i="3"/>
  <c r="C6589" i="3"/>
  <c r="C6588" i="3"/>
  <c r="C6587" i="3"/>
  <c r="C6586" i="3"/>
  <c r="C6585" i="3"/>
  <c r="C6584" i="3"/>
  <c r="C6583" i="3"/>
  <c r="C6582" i="3"/>
  <c r="C6581" i="3"/>
  <c r="C6580" i="3"/>
  <c r="C6579" i="3"/>
  <c r="C6578" i="3"/>
  <c r="C6577" i="3"/>
  <c r="C6576" i="3"/>
  <c r="C6575" i="3"/>
  <c r="C6574" i="3"/>
  <c r="C6573" i="3"/>
  <c r="C6572" i="3"/>
  <c r="C6571" i="3"/>
  <c r="C6570" i="3"/>
  <c r="C6569" i="3"/>
  <c r="C6568" i="3"/>
  <c r="C6567" i="3"/>
  <c r="C6566" i="3"/>
  <c r="C6565" i="3"/>
  <c r="C6564" i="3"/>
  <c r="C6563" i="3"/>
  <c r="C6562" i="3"/>
  <c r="C6561" i="3"/>
  <c r="C6560" i="3"/>
  <c r="C6559" i="3"/>
  <c r="C6558" i="3"/>
  <c r="C6557" i="3"/>
  <c r="C6556" i="3"/>
  <c r="C6555" i="3"/>
  <c r="C6554" i="3"/>
  <c r="C6553" i="3"/>
  <c r="C6552" i="3"/>
  <c r="C6551" i="3"/>
  <c r="C6550" i="3"/>
  <c r="C6549" i="3"/>
  <c r="C6548" i="3"/>
  <c r="C6547" i="3"/>
  <c r="C6546" i="3"/>
  <c r="C6545" i="3"/>
  <c r="C6544" i="3"/>
  <c r="C6543" i="3"/>
  <c r="C6542" i="3"/>
  <c r="C6541" i="3"/>
  <c r="C6540" i="3"/>
  <c r="C6539" i="3"/>
  <c r="C6538" i="3"/>
  <c r="C6537" i="3"/>
  <c r="C6536" i="3"/>
  <c r="C6535" i="3"/>
  <c r="C6534" i="3"/>
  <c r="C6533" i="3"/>
  <c r="C6532" i="3"/>
  <c r="C6531" i="3"/>
  <c r="C6530" i="3"/>
  <c r="C6529" i="3"/>
  <c r="C6528" i="3"/>
  <c r="C6527" i="3"/>
  <c r="C6526" i="3"/>
  <c r="C6525" i="3"/>
  <c r="C6524" i="3"/>
  <c r="C6523" i="3"/>
  <c r="C6522" i="3"/>
  <c r="C6521" i="3"/>
  <c r="C6520" i="3"/>
  <c r="C6519" i="3"/>
  <c r="C6518" i="3"/>
  <c r="C6517" i="3"/>
  <c r="C6516" i="3"/>
  <c r="C6515" i="3"/>
  <c r="C6514" i="3"/>
  <c r="C6513" i="3"/>
  <c r="C6512" i="3"/>
  <c r="C6511" i="3"/>
  <c r="C6510" i="3"/>
  <c r="C6509" i="3"/>
  <c r="C6508" i="3"/>
  <c r="C6507" i="3"/>
  <c r="C6506" i="3"/>
  <c r="C6505" i="3"/>
  <c r="C6504" i="3"/>
  <c r="C6503" i="3"/>
  <c r="C6502" i="3"/>
  <c r="C6501" i="3"/>
  <c r="C6500" i="3"/>
  <c r="C6499" i="3"/>
  <c r="C6498" i="3"/>
  <c r="C6497" i="3"/>
  <c r="C6496" i="3"/>
  <c r="C6495" i="3"/>
  <c r="C6494" i="3"/>
  <c r="C6493" i="3"/>
  <c r="C6492" i="3"/>
  <c r="C6491" i="3"/>
  <c r="C6490" i="3"/>
  <c r="C6489" i="3"/>
  <c r="C6488" i="3"/>
  <c r="C6487" i="3"/>
  <c r="C6486" i="3"/>
  <c r="C6485" i="3"/>
  <c r="C6484" i="3"/>
  <c r="C6483" i="3"/>
  <c r="C6482" i="3"/>
  <c r="C6481" i="3"/>
  <c r="C6480" i="3"/>
  <c r="C6479" i="3"/>
  <c r="C6478" i="3"/>
  <c r="C6477" i="3"/>
  <c r="C6476" i="3"/>
  <c r="C6475" i="3"/>
  <c r="C6474" i="3"/>
  <c r="C6473" i="3"/>
  <c r="C6472" i="3"/>
  <c r="C6471" i="3"/>
  <c r="C6470" i="3"/>
  <c r="C6469" i="3"/>
  <c r="C6468" i="3"/>
  <c r="C6467" i="3"/>
  <c r="C6466" i="3"/>
  <c r="C6465" i="3"/>
  <c r="C6464" i="3"/>
  <c r="C6463" i="3"/>
  <c r="C6462" i="3"/>
  <c r="C6461" i="3"/>
  <c r="C6460" i="3"/>
  <c r="C6459" i="3"/>
  <c r="C6458" i="3"/>
  <c r="C6457" i="3"/>
  <c r="C6456" i="3"/>
  <c r="C6455" i="3"/>
  <c r="C6454" i="3"/>
  <c r="C6453" i="3"/>
  <c r="C6452" i="3"/>
  <c r="C6451" i="3"/>
  <c r="C6450" i="3"/>
  <c r="C6449" i="3"/>
  <c r="C6448" i="3"/>
  <c r="C6447" i="3"/>
  <c r="C6446" i="3"/>
  <c r="C6445" i="3"/>
  <c r="C6444" i="3"/>
  <c r="C6443" i="3"/>
  <c r="C6442" i="3"/>
  <c r="C6441" i="3"/>
  <c r="C6440" i="3"/>
  <c r="C6439" i="3"/>
  <c r="C6438" i="3"/>
  <c r="C6437" i="3"/>
  <c r="C6436" i="3"/>
  <c r="C6435" i="3"/>
  <c r="C6434" i="3"/>
  <c r="C6433" i="3"/>
  <c r="C6432" i="3"/>
  <c r="C6431" i="3"/>
  <c r="C6430" i="3"/>
  <c r="C6429" i="3"/>
  <c r="C6428" i="3"/>
  <c r="C6427" i="3"/>
  <c r="C6426" i="3"/>
  <c r="C6425" i="3"/>
  <c r="C6424" i="3"/>
  <c r="C6423" i="3"/>
  <c r="C6422" i="3"/>
  <c r="C6421" i="3"/>
  <c r="C6420" i="3"/>
  <c r="C6419" i="3"/>
  <c r="C6418" i="3"/>
  <c r="C6417" i="3"/>
  <c r="C6416" i="3"/>
  <c r="C6415" i="3"/>
  <c r="C6414" i="3"/>
  <c r="C6413" i="3"/>
  <c r="C6412" i="3"/>
  <c r="C6411" i="3"/>
  <c r="C6410" i="3"/>
  <c r="C6409" i="3"/>
  <c r="C6408" i="3"/>
  <c r="C6407" i="3"/>
  <c r="C6406" i="3"/>
  <c r="C6405" i="3"/>
  <c r="C6404" i="3"/>
  <c r="C6403" i="3"/>
  <c r="C6402" i="3"/>
  <c r="C6401" i="3"/>
  <c r="C6400" i="3"/>
  <c r="C6399" i="3"/>
  <c r="C6398" i="3"/>
  <c r="C6397" i="3"/>
  <c r="C6396" i="3"/>
  <c r="C6395" i="3"/>
  <c r="C6394" i="3"/>
  <c r="C6393" i="3"/>
  <c r="C6392" i="3"/>
  <c r="C6391" i="3"/>
  <c r="C6390" i="3"/>
  <c r="C6389" i="3"/>
  <c r="C6388" i="3"/>
  <c r="C6387" i="3"/>
  <c r="C6386" i="3"/>
  <c r="C6385" i="3"/>
  <c r="C6384" i="3"/>
  <c r="C6383" i="3"/>
  <c r="C6382" i="3"/>
  <c r="C6381" i="3"/>
  <c r="C6380" i="3"/>
  <c r="C6379" i="3"/>
  <c r="C6378" i="3"/>
  <c r="C6377" i="3"/>
  <c r="C6376" i="3"/>
  <c r="C6375" i="3"/>
  <c r="C6374" i="3"/>
  <c r="C6373" i="3"/>
  <c r="C6372" i="3"/>
  <c r="C6371" i="3"/>
  <c r="C6370" i="3"/>
  <c r="C6369" i="3"/>
  <c r="C6368" i="3"/>
  <c r="C6367" i="3"/>
  <c r="C6366" i="3"/>
  <c r="C6365" i="3"/>
  <c r="C6364" i="3"/>
  <c r="C6363" i="3"/>
  <c r="C6362" i="3"/>
  <c r="C6361" i="3"/>
  <c r="C6360" i="3"/>
  <c r="C6359" i="3"/>
  <c r="C6358" i="3"/>
  <c r="C6357" i="3"/>
  <c r="C6356" i="3"/>
  <c r="C6355" i="3"/>
  <c r="C6354" i="3"/>
  <c r="C6353" i="3"/>
  <c r="C6352" i="3"/>
  <c r="C6351" i="3"/>
  <c r="C6350" i="3"/>
  <c r="C6349" i="3"/>
  <c r="C6348" i="3"/>
  <c r="C6347" i="3"/>
  <c r="C6346" i="3"/>
  <c r="C6345" i="3"/>
  <c r="C6344" i="3"/>
  <c r="C6343" i="3"/>
  <c r="C6342" i="3"/>
  <c r="C6341" i="3"/>
  <c r="C6340" i="3"/>
  <c r="C6339" i="3"/>
  <c r="C6338" i="3"/>
  <c r="C6337" i="3"/>
  <c r="C6336" i="3"/>
  <c r="C6335" i="3"/>
  <c r="C6334" i="3"/>
  <c r="C6333" i="3"/>
  <c r="C6332" i="3"/>
  <c r="C6331" i="3"/>
  <c r="C6330" i="3"/>
  <c r="C6329" i="3"/>
  <c r="C6328" i="3"/>
  <c r="C6327" i="3"/>
  <c r="C6326" i="3"/>
  <c r="C6325" i="3"/>
  <c r="C6324" i="3"/>
  <c r="C6323" i="3"/>
  <c r="C6322" i="3"/>
  <c r="C6321" i="3"/>
  <c r="C6320" i="3"/>
  <c r="C6319" i="3"/>
  <c r="C6318" i="3"/>
  <c r="C6317" i="3"/>
  <c r="C6316" i="3"/>
  <c r="C6315" i="3"/>
  <c r="C6314" i="3"/>
  <c r="C6313" i="3"/>
  <c r="C6312" i="3"/>
  <c r="C6311" i="3"/>
  <c r="C6310" i="3"/>
  <c r="C6309" i="3"/>
  <c r="C6308" i="3"/>
  <c r="C6307" i="3"/>
  <c r="C6306" i="3"/>
  <c r="C6305" i="3"/>
  <c r="C6304" i="3"/>
  <c r="C6303" i="3"/>
  <c r="C6302" i="3"/>
  <c r="C6301" i="3"/>
  <c r="C6300" i="3"/>
  <c r="C6299" i="3"/>
  <c r="C6298" i="3"/>
  <c r="C6297" i="3"/>
  <c r="C6296" i="3"/>
  <c r="C6295" i="3"/>
  <c r="C6294" i="3"/>
  <c r="C6293" i="3"/>
  <c r="C6292" i="3"/>
  <c r="C6291" i="3"/>
  <c r="C6290" i="3"/>
  <c r="C6289" i="3"/>
  <c r="C6288" i="3"/>
  <c r="C6287" i="3"/>
  <c r="C6286" i="3"/>
  <c r="C6285" i="3"/>
  <c r="C6284" i="3"/>
  <c r="C6283" i="3"/>
  <c r="C6282" i="3"/>
  <c r="C6281" i="3"/>
  <c r="C6280" i="3"/>
  <c r="C6279" i="3"/>
  <c r="C6278" i="3"/>
  <c r="C6277" i="3"/>
  <c r="C6276" i="3"/>
  <c r="C6275" i="3"/>
  <c r="C6274" i="3"/>
  <c r="C6273" i="3"/>
  <c r="C6272" i="3"/>
  <c r="C6271" i="3"/>
  <c r="C6270" i="3"/>
  <c r="C6269" i="3"/>
  <c r="C6268" i="3"/>
  <c r="C6267" i="3"/>
  <c r="C6266" i="3"/>
  <c r="C6265" i="3"/>
  <c r="C6264" i="3"/>
  <c r="C6263" i="3"/>
  <c r="C6262" i="3"/>
  <c r="C6261" i="3"/>
  <c r="C6260" i="3"/>
  <c r="C6259" i="3"/>
  <c r="C6258" i="3"/>
  <c r="C6257" i="3"/>
  <c r="C6256" i="3"/>
  <c r="C6255" i="3"/>
  <c r="C6254" i="3"/>
  <c r="C6253" i="3"/>
  <c r="C6252" i="3"/>
  <c r="C6251" i="3"/>
  <c r="C6250" i="3"/>
  <c r="C6249" i="3"/>
  <c r="C6248" i="3"/>
  <c r="C6247" i="3"/>
  <c r="C6246" i="3"/>
  <c r="C6245" i="3"/>
  <c r="C6244" i="3"/>
  <c r="C6243" i="3"/>
  <c r="C6242" i="3"/>
  <c r="C6241" i="3"/>
  <c r="C6240" i="3"/>
  <c r="C6239" i="3"/>
  <c r="C6238" i="3"/>
  <c r="C6237" i="3"/>
  <c r="C6236" i="3"/>
  <c r="C6235" i="3"/>
  <c r="C6234" i="3"/>
  <c r="C6233" i="3"/>
  <c r="C6232" i="3"/>
  <c r="C6231" i="3"/>
  <c r="C6230" i="3"/>
  <c r="C6229" i="3"/>
  <c r="C6228" i="3"/>
  <c r="C6227" i="3"/>
  <c r="C6226" i="3"/>
  <c r="C6225" i="3"/>
  <c r="C6224" i="3"/>
  <c r="C6223" i="3"/>
  <c r="C6222" i="3"/>
  <c r="C6221" i="3"/>
  <c r="C6220" i="3"/>
  <c r="C6219" i="3"/>
  <c r="C6218" i="3"/>
  <c r="C6217" i="3"/>
  <c r="C6216" i="3"/>
  <c r="C6215" i="3"/>
  <c r="C6214" i="3"/>
  <c r="C6213" i="3"/>
  <c r="C6212" i="3"/>
  <c r="C6211" i="3"/>
  <c r="C6210" i="3"/>
  <c r="C6209" i="3"/>
  <c r="C6208" i="3"/>
  <c r="C6207" i="3"/>
  <c r="C6206" i="3"/>
  <c r="C6205" i="3"/>
  <c r="C6204" i="3"/>
  <c r="C6203" i="3"/>
  <c r="C6202" i="3"/>
  <c r="C6201" i="3"/>
  <c r="C6200" i="3"/>
  <c r="C6199" i="3"/>
  <c r="C6198" i="3"/>
  <c r="C6197" i="3"/>
  <c r="C6196" i="3"/>
  <c r="C6195" i="3"/>
  <c r="C6194" i="3"/>
  <c r="C6193" i="3"/>
  <c r="C6192" i="3"/>
  <c r="C6191" i="3"/>
  <c r="C6190" i="3"/>
  <c r="C6189" i="3"/>
  <c r="C6188" i="3"/>
  <c r="C6187" i="3"/>
  <c r="C6186" i="3"/>
  <c r="C6185" i="3"/>
  <c r="C6184" i="3"/>
  <c r="C6183" i="3"/>
  <c r="C6182" i="3"/>
  <c r="C6181" i="3"/>
  <c r="C6180" i="3"/>
  <c r="C6179" i="3"/>
  <c r="C6178" i="3"/>
  <c r="C6177" i="3"/>
  <c r="C6176" i="3"/>
  <c r="C6175" i="3"/>
  <c r="C6174" i="3"/>
  <c r="C6173" i="3"/>
  <c r="C6172" i="3"/>
  <c r="C6171" i="3"/>
  <c r="C6170" i="3"/>
  <c r="C6169" i="3"/>
  <c r="C6168" i="3"/>
  <c r="C6167" i="3"/>
  <c r="C6166" i="3"/>
  <c r="C6165" i="3"/>
  <c r="C6164" i="3"/>
  <c r="C6163" i="3"/>
  <c r="C6162" i="3"/>
  <c r="C6161" i="3"/>
  <c r="C6160" i="3"/>
  <c r="C6159" i="3"/>
  <c r="C6158" i="3"/>
  <c r="C6157" i="3"/>
  <c r="C6156" i="3"/>
  <c r="C6155" i="3"/>
  <c r="C6154" i="3"/>
  <c r="C6153" i="3"/>
  <c r="C6152" i="3"/>
  <c r="C6151" i="3"/>
  <c r="C6150" i="3"/>
  <c r="C6149" i="3"/>
  <c r="C6148" i="3"/>
  <c r="C6147" i="3"/>
  <c r="C6146" i="3"/>
  <c r="C6145" i="3"/>
  <c r="C6144" i="3"/>
  <c r="C6143" i="3"/>
  <c r="C6142" i="3"/>
  <c r="C6141" i="3"/>
  <c r="C6140" i="3"/>
  <c r="C6139" i="3"/>
  <c r="C6138" i="3"/>
  <c r="C6137" i="3"/>
  <c r="C6136" i="3"/>
  <c r="C6135" i="3"/>
  <c r="C6134" i="3"/>
  <c r="C6133" i="3"/>
  <c r="C6132" i="3"/>
  <c r="C6131" i="3"/>
  <c r="C6130" i="3"/>
  <c r="C6129" i="3"/>
  <c r="C6128" i="3"/>
  <c r="C6127" i="3"/>
  <c r="C6126" i="3"/>
  <c r="C6125" i="3"/>
  <c r="C6124" i="3"/>
  <c r="C6123" i="3"/>
  <c r="C6122" i="3"/>
  <c r="C6121" i="3"/>
  <c r="C6120" i="3"/>
  <c r="C6119" i="3"/>
  <c r="C6118" i="3"/>
  <c r="C6117" i="3"/>
  <c r="C6116" i="3"/>
  <c r="C6115" i="3"/>
  <c r="C6114" i="3"/>
  <c r="C6113" i="3"/>
  <c r="C6112" i="3"/>
  <c r="C6111" i="3"/>
  <c r="C6110" i="3"/>
  <c r="C6109" i="3"/>
  <c r="C6108" i="3"/>
  <c r="C6107" i="3"/>
  <c r="C6106" i="3"/>
  <c r="C6105" i="3"/>
  <c r="C6104" i="3"/>
  <c r="C6103" i="3"/>
  <c r="C6102" i="3"/>
  <c r="C6101" i="3"/>
  <c r="C6100" i="3"/>
  <c r="C6099" i="3"/>
  <c r="C6098" i="3"/>
  <c r="C6097" i="3"/>
  <c r="C6096" i="3"/>
  <c r="C6095" i="3"/>
  <c r="C6094" i="3"/>
  <c r="C6093" i="3"/>
  <c r="C6092" i="3"/>
  <c r="C6091" i="3"/>
  <c r="C6090" i="3"/>
  <c r="C6089" i="3"/>
  <c r="C6088" i="3"/>
  <c r="C6087" i="3"/>
  <c r="C6086" i="3"/>
  <c r="C6085" i="3"/>
  <c r="C6084" i="3"/>
  <c r="C6083" i="3"/>
  <c r="C6082" i="3"/>
  <c r="C6081" i="3"/>
  <c r="C6080" i="3"/>
  <c r="C6079" i="3"/>
  <c r="C6078" i="3"/>
  <c r="C6077" i="3"/>
  <c r="C6076" i="3"/>
  <c r="C6075" i="3"/>
  <c r="C6074" i="3"/>
  <c r="C6073" i="3"/>
  <c r="C6072" i="3"/>
  <c r="C6071" i="3"/>
  <c r="C6070" i="3"/>
  <c r="C6069" i="3"/>
  <c r="C6068" i="3"/>
  <c r="C6067" i="3"/>
  <c r="C6066" i="3"/>
  <c r="C6065" i="3"/>
  <c r="C6064" i="3"/>
  <c r="C6063" i="3"/>
  <c r="C6062" i="3"/>
  <c r="C6061" i="3"/>
  <c r="C6060" i="3"/>
  <c r="C6059" i="3"/>
  <c r="C6058" i="3"/>
  <c r="C6057" i="3"/>
  <c r="C6056" i="3"/>
  <c r="C6055" i="3"/>
  <c r="C6054" i="3"/>
  <c r="C6053" i="3"/>
  <c r="C6052" i="3"/>
  <c r="C6051" i="3"/>
  <c r="C6050" i="3"/>
  <c r="C6049" i="3"/>
  <c r="C6048" i="3"/>
  <c r="C6047" i="3"/>
  <c r="C6046" i="3"/>
  <c r="C6045" i="3"/>
  <c r="C6044" i="3"/>
  <c r="C6043" i="3"/>
  <c r="C6042" i="3"/>
  <c r="C6041" i="3"/>
  <c r="C6040" i="3"/>
  <c r="C6039" i="3"/>
  <c r="C6038" i="3"/>
  <c r="C6037" i="3"/>
  <c r="C6036" i="3"/>
  <c r="C6035" i="3"/>
  <c r="C6034" i="3"/>
  <c r="C6033" i="3"/>
  <c r="C6032" i="3"/>
  <c r="C6031" i="3"/>
  <c r="C6030" i="3"/>
  <c r="C6029" i="3"/>
  <c r="C6028" i="3"/>
  <c r="C6027" i="3"/>
  <c r="C6026" i="3"/>
  <c r="C6025" i="3"/>
  <c r="C6024" i="3"/>
  <c r="C6023" i="3"/>
  <c r="C6022" i="3"/>
  <c r="C6021" i="3"/>
  <c r="C6020" i="3"/>
  <c r="C6019" i="3"/>
  <c r="C6018" i="3"/>
  <c r="C6017" i="3"/>
  <c r="C6016" i="3"/>
  <c r="C6015" i="3"/>
  <c r="C6014" i="3"/>
  <c r="C6013" i="3"/>
  <c r="C6012" i="3"/>
  <c r="C6011" i="3"/>
  <c r="C6010" i="3"/>
  <c r="C6009" i="3"/>
  <c r="C6008" i="3"/>
  <c r="C6007" i="3"/>
  <c r="C6006" i="3"/>
  <c r="C6005" i="3"/>
  <c r="C6004" i="3"/>
  <c r="C6003" i="3"/>
  <c r="C6002" i="3"/>
  <c r="C6001" i="3"/>
  <c r="C6000" i="3"/>
  <c r="C5999" i="3"/>
  <c r="C5998" i="3"/>
  <c r="C5997" i="3"/>
  <c r="C5996" i="3"/>
  <c r="C5995" i="3"/>
  <c r="C5994" i="3"/>
  <c r="C5993" i="3"/>
  <c r="C5992" i="3"/>
  <c r="C5991" i="3"/>
  <c r="C5990" i="3"/>
  <c r="C5989" i="3"/>
  <c r="C5988" i="3"/>
  <c r="C5987" i="3"/>
  <c r="C5986" i="3"/>
  <c r="C5985" i="3"/>
  <c r="C5984" i="3"/>
  <c r="C5983" i="3"/>
  <c r="C5982" i="3"/>
  <c r="C5981" i="3"/>
  <c r="C5980" i="3"/>
  <c r="C5979" i="3"/>
  <c r="C5978" i="3"/>
  <c r="C5977" i="3"/>
  <c r="C5976" i="3"/>
  <c r="C5975" i="3"/>
  <c r="C5974" i="3"/>
  <c r="C5973" i="3"/>
  <c r="C5972" i="3"/>
  <c r="C5971" i="3"/>
  <c r="C5970" i="3"/>
  <c r="C5969" i="3"/>
  <c r="C5968" i="3"/>
  <c r="C5967" i="3"/>
  <c r="C5966" i="3"/>
  <c r="C5965" i="3"/>
  <c r="C5964" i="3"/>
  <c r="C5963" i="3"/>
  <c r="C5962" i="3"/>
  <c r="C5961" i="3"/>
  <c r="C5960" i="3"/>
  <c r="C5959" i="3"/>
  <c r="C5958" i="3"/>
  <c r="C5957" i="3"/>
  <c r="C5956" i="3"/>
  <c r="C5955" i="3"/>
  <c r="C5954" i="3"/>
  <c r="C5953" i="3"/>
  <c r="C5952" i="3"/>
  <c r="C5951" i="3"/>
  <c r="C5950" i="3"/>
  <c r="C5949" i="3"/>
  <c r="C5948" i="3"/>
  <c r="C5947" i="3"/>
  <c r="C5946" i="3"/>
  <c r="C5945" i="3"/>
  <c r="C5944" i="3"/>
  <c r="C5943" i="3"/>
  <c r="C5942" i="3"/>
  <c r="C5941" i="3"/>
  <c r="C5940" i="3"/>
  <c r="C5939" i="3"/>
  <c r="C5938" i="3"/>
  <c r="C5937" i="3"/>
  <c r="C5936" i="3"/>
  <c r="C5935" i="3"/>
  <c r="C5934" i="3"/>
  <c r="C5933" i="3"/>
  <c r="C5932" i="3"/>
  <c r="C5931" i="3"/>
  <c r="C5930" i="3"/>
  <c r="C5929" i="3"/>
  <c r="C5928" i="3"/>
  <c r="C5927" i="3"/>
  <c r="C5926" i="3"/>
  <c r="C5925" i="3"/>
  <c r="C5924" i="3"/>
  <c r="C5923" i="3"/>
  <c r="C5922" i="3"/>
  <c r="C5921" i="3"/>
  <c r="C5920" i="3"/>
  <c r="C5919" i="3"/>
  <c r="C5918" i="3"/>
  <c r="C5917" i="3"/>
  <c r="C5916" i="3"/>
  <c r="C5915" i="3"/>
  <c r="C5914" i="3"/>
  <c r="C5913" i="3"/>
  <c r="C5912" i="3"/>
  <c r="C5911" i="3"/>
  <c r="C5910" i="3"/>
  <c r="C5909" i="3"/>
  <c r="C5908" i="3"/>
  <c r="C5907" i="3"/>
  <c r="C5906" i="3"/>
  <c r="C5905" i="3"/>
  <c r="C5904" i="3"/>
  <c r="C5903" i="3"/>
  <c r="C5902" i="3"/>
  <c r="C5901" i="3"/>
  <c r="C5900" i="3"/>
  <c r="C5899" i="3"/>
  <c r="C5898" i="3"/>
  <c r="C5897" i="3"/>
  <c r="C5896" i="3"/>
  <c r="C5895" i="3"/>
  <c r="C5894" i="3"/>
  <c r="C5893" i="3"/>
  <c r="C5892" i="3"/>
  <c r="C5891" i="3"/>
  <c r="C5890" i="3"/>
  <c r="C5889" i="3"/>
  <c r="C5888" i="3"/>
  <c r="C5887" i="3"/>
  <c r="C5886" i="3"/>
  <c r="C5885" i="3"/>
  <c r="C5884" i="3"/>
  <c r="C5883" i="3"/>
  <c r="C5882" i="3"/>
  <c r="C5881" i="3"/>
  <c r="C5880" i="3"/>
  <c r="C5879" i="3"/>
  <c r="C5878" i="3"/>
  <c r="C5877" i="3"/>
  <c r="C5876" i="3"/>
  <c r="C5875" i="3"/>
  <c r="C5874" i="3"/>
  <c r="C5873" i="3"/>
  <c r="C5872" i="3"/>
  <c r="C5871" i="3"/>
  <c r="C5870" i="3"/>
  <c r="C5869" i="3"/>
  <c r="C5868" i="3"/>
  <c r="C5867" i="3"/>
  <c r="C5866" i="3"/>
  <c r="C5865" i="3"/>
  <c r="C5864" i="3"/>
  <c r="C5863" i="3"/>
  <c r="C5862" i="3"/>
  <c r="C5861" i="3"/>
  <c r="C5860" i="3"/>
  <c r="C5859" i="3"/>
  <c r="C5858" i="3"/>
  <c r="C5857" i="3"/>
  <c r="C5856" i="3"/>
  <c r="C5855" i="3"/>
  <c r="C5854" i="3"/>
  <c r="C5853" i="3"/>
  <c r="C5852" i="3"/>
  <c r="C5851" i="3"/>
  <c r="C5850" i="3"/>
  <c r="C5849" i="3"/>
  <c r="C5848" i="3"/>
  <c r="C5847" i="3"/>
  <c r="C5846" i="3"/>
  <c r="C5845" i="3"/>
  <c r="C5844" i="3"/>
  <c r="C5843" i="3"/>
  <c r="C5842" i="3"/>
  <c r="C5841" i="3"/>
  <c r="C5840" i="3"/>
  <c r="C5839" i="3"/>
  <c r="C5838" i="3"/>
  <c r="C5837" i="3"/>
  <c r="C5836" i="3"/>
  <c r="C5835" i="3"/>
  <c r="C5834" i="3"/>
  <c r="C5833" i="3"/>
  <c r="C5832" i="3"/>
  <c r="C5831" i="3"/>
  <c r="C5830" i="3"/>
  <c r="C5829" i="3"/>
  <c r="C5828" i="3"/>
  <c r="C5827" i="3"/>
  <c r="C5826" i="3"/>
  <c r="C5825" i="3"/>
  <c r="C5824" i="3"/>
  <c r="C5823" i="3"/>
  <c r="C5822" i="3"/>
  <c r="C5821" i="3"/>
  <c r="C5820" i="3"/>
  <c r="C5819" i="3"/>
  <c r="C5818" i="3"/>
  <c r="C5817" i="3"/>
  <c r="C5816" i="3"/>
  <c r="C5815" i="3"/>
  <c r="C5814" i="3"/>
  <c r="C5813" i="3"/>
  <c r="C5812" i="3"/>
  <c r="C5811" i="3"/>
  <c r="C5810" i="3"/>
  <c r="C5809" i="3"/>
  <c r="C5808" i="3"/>
  <c r="C5807" i="3"/>
  <c r="C5806" i="3"/>
  <c r="C5805" i="3"/>
  <c r="C5804" i="3"/>
  <c r="C5803" i="3"/>
  <c r="C5802" i="3"/>
  <c r="C5801" i="3"/>
  <c r="C5800" i="3"/>
  <c r="C5799" i="3"/>
  <c r="C5798" i="3"/>
  <c r="C5797" i="3"/>
  <c r="C5796" i="3"/>
  <c r="C5795" i="3"/>
  <c r="C5794" i="3"/>
  <c r="C5793" i="3"/>
  <c r="C5792" i="3"/>
  <c r="C5791" i="3"/>
  <c r="C5790" i="3"/>
  <c r="C5789" i="3"/>
  <c r="C5788" i="3"/>
  <c r="C5787" i="3"/>
  <c r="C5786" i="3"/>
  <c r="C5785" i="3"/>
  <c r="C5784" i="3"/>
  <c r="C5783" i="3"/>
  <c r="C5782" i="3"/>
  <c r="C5781" i="3"/>
  <c r="C5780" i="3"/>
  <c r="C5779" i="3"/>
  <c r="C5778" i="3"/>
  <c r="C5777" i="3"/>
  <c r="C5776" i="3"/>
  <c r="C5775" i="3"/>
  <c r="C5774" i="3"/>
  <c r="C5773" i="3"/>
  <c r="C5772" i="3"/>
  <c r="C5771" i="3"/>
  <c r="C5770" i="3"/>
  <c r="C5769" i="3"/>
  <c r="C5768" i="3"/>
  <c r="C5767" i="3"/>
  <c r="C5766" i="3"/>
  <c r="C5765" i="3"/>
  <c r="C5764" i="3"/>
  <c r="C5763" i="3"/>
  <c r="C5762" i="3"/>
  <c r="C5761" i="3"/>
  <c r="C5760" i="3"/>
  <c r="C5759" i="3"/>
  <c r="C5758" i="3"/>
  <c r="C5757" i="3"/>
  <c r="C5756" i="3"/>
  <c r="C5755" i="3"/>
  <c r="C5754" i="3"/>
  <c r="C5753" i="3"/>
  <c r="C5752" i="3"/>
  <c r="C5751" i="3"/>
  <c r="C5750" i="3"/>
  <c r="C5749" i="3"/>
  <c r="C5748" i="3"/>
  <c r="C5747" i="3"/>
  <c r="C5746" i="3"/>
  <c r="C5745" i="3"/>
  <c r="C5744" i="3"/>
  <c r="C5743" i="3"/>
  <c r="C5742" i="3"/>
  <c r="C5741" i="3"/>
  <c r="C5740" i="3"/>
  <c r="C5739" i="3"/>
  <c r="C5738" i="3"/>
  <c r="C5737" i="3"/>
  <c r="C5736" i="3"/>
  <c r="C5735" i="3"/>
  <c r="C5734" i="3"/>
  <c r="C5733" i="3"/>
  <c r="C5732" i="3"/>
  <c r="C5731" i="3"/>
  <c r="C5730" i="3"/>
  <c r="C5729" i="3"/>
  <c r="C5728" i="3"/>
  <c r="C5727" i="3"/>
  <c r="C5726" i="3"/>
  <c r="C5725" i="3"/>
  <c r="C5724" i="3"/>
  <c r="C5723" i="3"/>
  <c r="C5722" i="3"/>
  <c r="C5721" i="3"/>
  <c r="C5720" i="3"/>
  <c r="C5719" i="3"/>
  <c r="C5718" i="3"/>
  <c r="C5717" i="3"/>
  <c r="C5716" i="3"/>
  <c r="C5715" i="3"/>
  <c r="C5714" i="3"/>
  <c r="C5713" i="3"/>
  <c r="C5712" i="3"/>
  <c r="C5711" i="3"/>
  <c r="C5710" i="3"/>
  <c r="C5709" i="3"/>
  <c r="C5708" i="3"/>
  <c r="C5707" i="3"/>
  <c r="C5706" i="3"/>
  <c r="C5705" i="3"/>
  <c r="C5704" i="3"/>
  <c r="C5703" i="3"/>
  <c r="C5702" i="3"/>
  <c r="C5701" i="3"/>
  <c r="C5700" i="3"/>
  <c r="C5699" i="3"/>
  <c r="C5698" i="3"/>
  <c r="C5697" i="3"/>
  <c r="C5696" i="3"/>
  <c r="C5695" i="3"/>
  <c r="C5694" i="3"/>
  <c r="C5693" i="3"/>
  <c r="C5692" i="3"/>
  <c r="C5691" i="3"/>
  <c r="C5690" i="3"/>
  <c r="C5689" i="3"/>
  <c r="C5688" i="3"/>
  <c r="C5687" i="3"/>
  <c r="C5686" i="3"/>
  <c r="C5685" i="3"/>
  <c r="C5684" i="3"/>
  <c r="C5683" i="3"/>
  <c r="C5682" i="3"/>
  <c r="C5681" i="3"/>
  <c r="C5680" i="3"/>
  <c r="C5679" i="3"/>
  <c r="C5678" i="3"/>
  <c r="C5677" i="3"/>
  <c r="C5676" i="3"/>
  <c r="C5675" i="3"/>
  <c r="C5674" i="3"/>
  <c r="C5673" i="3"/>
  <c r="C5672" i="3"/>
  <c r="C5671" i="3"/>
  <c r="C5670" i="3"/>
  <c r="C5669" i="3"/>
  <c r="C5668" i="3"/>
  <c r="C5667" i="3"/>
  <c r="C5666" i="3"/>
  <c r="C5665" i="3"/>
  <c r="C5664" i="3"/>
  <c r="C5663" i="3"/>
  <c r="C5662" i="3"/>
  <c r="C5661" i="3"/>
  <c r="C5660" i="3"/>
  <c r="C5659" i="3"/>
  <c r="C5658" i="3"/>
  <c r="C5657" i="3"/>
  <c r="C5656" i="3"/>
  <c r="C5655" i="3"/>
  <c r="C5654" i="3"/>
  <c r="C5653" i="3"/>
  <c r="C5652" i="3"/>
  <c r="C5651" i="3"/>
  <c r="C5650" i="3"/>
  <c r="C5649" i="3"/>
  <c r="C5648" i="3"/>
  <c r="C5647" i="3"/>
  <c r="C5646" i="3"/>
  <c r="C5645" i="3"/>
  <c r="C5644" i="3"/>
  <c r="C5643" i="3"/>
  <c r="C5642" i="3"/>
  <c r="C5641" i="3"/>
  <c r="C5640" i="3"/>
  <c r="C5639" i="3"/>
  <c r="C5638" i="3"/>
  <c r="C5637" i="3"/>
  <c r="C5636" i="3"/>
  <c r="C5635" i="3"/>
  <c r="C5634" i="3"/>
  <c r="C5633" i="3"/>
  <c r="C5632" i="3"/>
  <c r="C5631" i="3"/>
  <c r="C5630" i="3"/>
  <c r="C5629" i="3"/>
  <c r="C5628" i="3"/>
  <c r="C5627" i="3"/>
  <c r="C5626" i="3"/>
  <c r="C5625" i="3"/>
  <c r="C5624" i="3"/>
  <c r="C5623" i="3"/>
  <c r="C5622" i="3"/>
  <c r="C5621" i="3"/>
  <c r="C5620" i="3"/>
  <c r="C5619" i="3"/>
  <c r="C5618" i="3"/>
  <c r="C5617" i="3"/>
  <c r="C5616" i="3"/>
  <c r="C5615" i="3"/>
  <c r="C5614" i="3"/>
  <c r="C5613" i="3"/>
  <c r="C5612" i="3"/>
  <c r="C5611" i="3"/>
  <c r="C5610" i="3"/>
  <c r="C5609" i="3"/>
  <c r="C5608" i="3"/>
  <c r="C5607" i="3"/>
  <c r="C5606" i="3"/>
  <c r="C5605" i="3"/>
  <c r="C5604" i="3"/>
  <c r="C5603" i="3"/>
  <c r="C5602" i="3"/>
  <c r="C5601" i="3"/>
  <c r="C5600" i="3"/>
  <c r="C5599" i="3"/>
  <c r="C5598" i="3"/>
  <c r="C5597" i="3"/>
  <c r="C5596" i="3"/>
  <c r="C5595" i="3"/>
  <c r="C5594" i="3"/>
  <c r="C5593" i="3"/>
  <c r="C5592" i="3"/>
  <c r="C5591" i="3"/>
  <c r="C5590" i="3"/>
  <c r="C5589" i="3"/>
  <c r="C5588" i="3"/>
  <c r="C5587" i="3"/>
  <c r="C5586" i="3"/>
  <c r="C5585" i="3"/>
  <c r="C5584" i="3"/>
  <c r="C5583" i="3"/>
  <c r="C5582" i="3"/>
  <c r="C5581" i="3"/>
  <c r="C5580" i="3"/>
  <c r="C5579" i="3"/>
  <c r="C5578" i="3"/>
  <c r="C5577" i="3"/>
  <c r="C5576" i="3"/>
  <c r="C5575" i="3"/>
  <c r="C5574" i="3"/>
  <c r="C5573" i="3"/>
  <c r="C5572" i="3"/>
  <c r="C5571" i="3"/>
  <c r="C5570" i="3"/>
  <c r="C5569" i="3"/>
  <c r="C5568" i="3"/>
  <c r="C5567" i="3"/>
  <c r="C5566" i="3"/>
  <c r="C5565" i="3"/>
  <c r="C5564" i="3"/>
  <c r="C5563" i="3"/>
  <c r="C5562" i="3"/>
  <c r="C5561" i="3"/>
  <c r="C5560" i="3"/>
  <c r="C5559" i="3"/>
  <c r="C5558" i="3"/>
  <c r="C5557" i="3"/>
  <c r="C5556" i="3"/>
  <c r="C5555" i="3"/>
  <c r="C5554" i="3"/>
  <c r="C5553" i="3"/>
  <c r="C5552" i="3"/>
  <c r="C5551" i="3"/>
  <c r="C5550" i="3"/>
  <c r="C5549" i="3"/>
  <c r="C5548" i="3"/>
  <c r="C5547" i="3"/>
  <c r="C5546" i="3"/>
  <c r="C5545" i="3"/>
  <c r="C5544" i="3"/>
  <c r="C5543" i="3"/>
  <c r="C5542" i="3"/>
  <c r="C5541" i="3"/>
  <c r="C5540" i="3"/>
  <c r="C5539" i="3"/>
  <c r="C5538" i="3"/>
  <c r="C5537" i="3"/>
  <c r="C5536" i="3"/>
  <c r="C5535" i="3"/>
  <c r="C5534" i="3"/>
  <c r="C5533" i="3"/>
  <c r="C5532" i="3"/>
  <c r="C5531" i="3"/>
  <c r="C5530" i="3"/>
  <c r="C5529" i="3"/>
  <c r="C5528" i="3"/>
  <c r="C5527" i="3"/>
  <c r="C5526" i="3"/>
  <c r="C5525" i="3"/>
  <c r="C5524" i="3"/>
  <c r="C5523" i="3"/>
  <c r="C5522" i="3"/>
  <c r="C5521" i="3"/>
  <c r="C5520" i="3"/>
  <c r="C5519" i="3"/>
  <c r="C5518" i="3"/>
  <c r="C5517" i="3"/>
  <c r="C5516" i="3"/>
  <c r="C5515" i="3"/>
  <c r="C5514" i="3"/>
  <c r="C5513" i="3"/>
  <c r="C5512" i="3"/>
  <c r="C5511" i="3"/>
  <c r="C5510" i="3"/>
  <c r="C5509" i="3"/>
  <c r="C5508" i="3"/>
  <c r="C5507" i="3"/>
  <c r="C5506" i="3"/>
  <c r="C5505" i="3"/>
  <c r="C5504" i="3"/>
  <c r="C5503" i="3"/>
  <c r="C5502" i="3"/>
  <c r="C5501" i="3"/>
  <c r="C5500" i="3"/>
  <c r="C5499" i="3"/>
  <c r="C5498" i="3"/>
  <c r="C5497" i="3"/>
  <c r="C5496" i="3"/>
  <c r="C5495" i="3"/>
  <c r="C5494" i="3"/>
  <c r="C5493" i="3"/>
  <c r="C5492" i="3"/>
  <c r="C5491" i="3"/>
  <c r="C5490" i="3"/>
  <c r="C5489" i="3"/>
  <c r="C5488" i="3"/>
  <c r="C5487" i="3"/>
  <c r="C5486" i="3"/>
  <c r="C5485" i="3"/>
  <c r="C5484" i="3"/>
  <c r="C5483" i="3"/>
  <c r="C5482" i="3"/>
  <c r="C5481" i="3"/>
  <c r="C5480" i="3"/>
  <c r="C5479" i="3"/>
  <c r="C5478" i="3"/>
  <c r="C5477" i="3"/>
  <c r="C5476" i="3"/>
  <c r="C5475" i="3"/>
  <c r="C5474" i="3"/>
  <c r="C5473" i="3"/>
  <c r="C5472" i="3"/>
  <c r="C5471" i="3"/>
  <c r="C5470" i="3"/>
  <c r="C5469" i="3"/>
  <c r="C5468" i="3"/>
  <c r="C5467" i="3"/>
  <c r="C5466" i="3"/>
  <c r="C5465" i="3"/>
  <c r="C5464" i="3"/>
  <c r="C5463" i="3"/>
  <c r="C5462" i="3"/>
  <c r="C5461" i="3"/>
  <c r="C5460" i="3"/>
  <c r="C5459" i="3"/>
  <c r="C5458" i="3"/>
  <c r="C5457" i="3"/>
  <c r="C5456" i="3"/>
  <c r="C5455" i="3"/>
  <c r="C5454" i="3"/>
  <c r="C5453" i="3"/>
  <c r="C5452" i="3"/>
  <c r="C5451" i="3"/>
  <c r="C5450" i="3"/>
  <c r="C5449" i="3"/>
  <c r="C5448" i="3"/>
  <c r="C5447" i="3"/>
  <c r="C5446" i="3"/>
  <c r="C5445" i="3"/>
  <c r="C5444" i="3"/>
  <c r="C5443" i="3"/>
  <c r="C5442" i="3"/>
  <c r="C5441" i="3"/>
  <c r="C5440" i="3"/>
  <c r="C5439" i="3"/>
  <c r="C5438" i="3"/>
  <c r="C5437" i="3"/>
  <c r="C5436" i="3"/>
  <c r="C5435" i="3"/>
  <c r="C5434" i="3"/>
  <c r="C5433" i="3"/>
  <c r="C5432" i="3"/>
  <c r="C5431" i="3"/>
  <c r="C5430" i="3"/>
  <c r="C5429" i="3"/>
  <c r="C5428" i="3"/>
  <c r="C5427" i="3"/>
  <c r="C5426" i="3"/>
  <c r="C5425" i="3"/>
  <c r="C5424" i="3"/>
  <c r="C5423" i="3"/>
  <c r="C5422" i="3"/>
  <c r="C5421" i="3"/>
  <c r="C5420" i="3"/>
  <c r="C5419" i="3"/>
  <c r="C5418" i="3"/>
  <c r="C5417" i="3"/>
  <c r="C5416" i="3"/>
  <c r="C5415" i="3"/>
  <c r="C5414" i="3"/>
  <c r="C5413" i="3"/>
  <c r="C5412" i="3"/>
  <c r="C5411" i="3"/>
  <c r="C5410" i="3"/>
  <c r="C5409" i="3"/>
  <c r="C5408" i="3"/>
  <c r="C5407" i="3"/>
  <c r="C5406" i="3"/>
  <c r="C5405" i="3"/>
  <c r="C5404" i="3"/>
  <c r="C5403" i="3"/>
  <c r="C5402" i="3"/>
  <c r="C5401" i="3"/>
  <c r="C5400" i="3"/>
  <c r="C5399" i="3"/>
  <c r="C5398" i="3"/>
  <c r="C5397" i="3"/>
  <c r="C5396" i="3"/>
  <c r="C5395" i="3"/>
  <c r="C5394" i="3"/>
  <c r="C5393" i="3"/>
  <c r="C5392" i="3"/>
  <c r="C5391" i="3"/>
  <c r="C5390" i="3"/>
  <c r="C5389" i="3"/>
  <c r="C5388" i="3"/>
  <c r="C5387" i="3"/>
  <c r="C5386" i="3"/>
  <c r="C5385" i="3"/>
  <c r="C5384" i="3"/>
  <c r="C5383" i="3"/>
  <c r="C5382" i="3"/>
  <c r="C5381" i="3"/>
  <c r="C5380" i="3"/>
  <c r="C5379" i="3"/>
  <c r="C5378" i="3"/>
  <c r="C5377" i="3"/>
  <c r="C5376" i="3"/>
  <c r="C5375" i="3"/>
  <c r="C5374" i="3"/>
  <c r="C5373" i="3"/>
  <c r="C5372" i="3"/>
  <c r="C5371" i="3"/>
  <c r="C5370" i="3"/>
  <c r="C5369" i="3"/>
  <c r="C5368" i="3"/>
  <c r="C5367" i="3"/>
  <c r="C5366" i="3"/>
  <c r="C5365" i="3"/>
  <c r="C5364" i="3"/>
  <c r="C5363" i="3"/>
  <c r="C5362" i="3"/>
  <c r="C5361" i="3"/>
  <c r="C5360" i="3"/>
  <c r="C5359" i="3"/>
  <c r="C5358" i="3"/>
  <c r="C5357" i="3"/>
  <c r="C5356" i="3"/>
  <c r="C5355" i="3"/>
  <c r="C5354" i="3"/>
  <c r="C5353" i="3"/>
  <c r="C5352" i="3"/>
  <c r="C5351" i="3"/>
  <c r="C5350" i="3"/>
  <c r="C5349" i="3"/>
  <c r="C5348" i="3"/>
  <c r="C5347" i="3"/>
  <c r="C5346" i="3"/>
  <c r="C5345" i="3"/>
  <c r="C5344" i="3"/>
  <c r="C5343" i="3"/>
  <c r="C5342" i="3"/>
  <c r="C5341" i="3"/>
  <c r="C5340" i="3"/>
  <c r="C5339" i="3"/>
  <c r="C5338" i="3"/>
  <c r="C5337" i="3"/>
  <c r="C5336" i="3"/>
  <c r="C5335" i="3"/>
  <c r="C5334" i="3"/>
  <c r="C5333" i="3"/>
  <c r="C5332" i="3"/>
  <c r="C5331" i="3"/>
  <c r="C5330" i="3"/>
  <c r="C5329" i="3"/>
  <c r="C5328" i="3"/>
  <c r="C5327" i="3"/>
  <c r="C5326" i="3"/>
  <c r="C5325" i="3"/>
  <c r="C5324" i="3"/>
  <c r="C5323" i="3"/>
  <c r="C5322" i="3"/>
  <c r="C5321" i="3"/>
  <c r="C5320" i="3"/>
  <c r="C5319" i="3"/>
  <c r="C5318" i="3"/>
  <c r="C5317" i="3"/>
  <c r="C5316" i="3"/>
  <c r="C5315" i="3"/>
  <c r="C5314" i="3"/>
  <c r="C5313" i="3"/>
  <c r="C5312" i="3"/>
  <c r="C5311" i="3"/>
  <c r="C5310" i="3"/>
  <c r="C5309" i="3"/>
  <c r="C5308" i="3"/>
  <c r="C5307" i="3"/>
  <c r="C5306" i="3"/>
  <c r="C5305" i="3"/>
  <c r="C5304" i="3"/>
  <c r="C5303" i="3"/>
  <c r="C5302" i="3"/>
  <c r="C5301" i="3"/>
  <c r="C5300" i="3"/>
  <c r="C5299" i="3"/>
  <c r="C5298" i="3"/>
  <c r="C5297" i="3"/>
  <c r="C5296" i="3"/>
  <c r="C5295" i="3"/>
  <c r="C5294" i="3"/>
  <c r="C5293" i="3"/>
  <c r="C5292" i="3"/>
  <c r="C5291" i="3"/>
  <c r="C5290" i="3"/>
  <c r="C5289" i="3"/>
  <c r="C5288" i="3"/>
  <c r="C5287" i="3"/>
  <c r="C5286" i="3"/>
  <c r="C5285" i="3"/>
  <c r="C5284" i="3"/>
  <c r="C5283" i="3"/>
  <c r="C5282" i="3"/>
  <c r="C5281" i="3"/>
  <c r="C5280" i="3"/>
  <c r="C5279" i="3"/>
  <c r="C5278" i="3"/>
  <c r="C5277" i="3"/>
  <c r="C5276" i="3"/>
  <c r="C5275" i="3"/>
  <c r="C5274" i="3"/>
  <c r="C5273" i="3"/>
  <c r="C5272" i="3"/>
  <c r="C5271" i="3"/>
  <c r="C5270" i="3"/>
  <c r="C5269" i="3"/>
  <c r="C5268" i="3"/>
  <c r="C5267" i="3"/>
  <c r="C5266" i="3"/>
  <c r="C5265" i="3"/>
  <c r="C5264" i="3"/>
  <c r="C5263" i="3"/>
  <c r="C5262" i="3"/>
  <c r="C5261" i="3"/>
  <c r="C5260" i="3"/>
  <c r="C5259" i="3"/>
  <c r="C5258" i="3"/>
  <c r="C5257" i="3"/>
  <c r="C5256" i="3"/>
  <c r="C5255" i="3"/>
  <c r="C5254" i="3"/>
  <c r="C5253" i="3"/>
  <c r="C5252" i="3"/>
  <c r="C5251" i="3"/>
  <c r="C5250" i="3"/>
  <c r="C5249" i="3"/>
  <c r="C5248" i="3"/>
  <c r="C5247" i="3"/>
  <c r="C5246" i="3"/>
  <c r="C5245" i="3"/>
  <c r="C5244" i="3"/>
  <c r="C5243" i="3"/>
  <c r="C5242" i="3"/>
  <c r="C5241" i="3"/>
  <c r="C5240" i="3"/>
  <c r="C5239" i="3"/>
  <c r="C5238" i="3"/>
  <c r="C5237" i="3"/>
  <c r="C5236" i="3"/>
  <c r="C5235" i="3"/>
  <c r="C5234" i="3"/>
  <c r="C5233" i="3"/>
  <c r="C5232" i="3"/>
  <c r="C5231" i="3"/>
  <c r="C5230" i="3"/>
  <c r="C5229" i="3"/>
  <c r="C5228" i="3"/>
  <c r="C5227" i="3"/>
  <c r="C5226" i="3"/>
  <c r="C5225" i="3"/>
  <c r="C5224" i="3"/>
  <c r="C5223" i="3"/>
  <c r="C5222" i="3"/>
  <c r="C5221" i="3"/>
  <c r="C5220" i="3"/>
  <c r="C5219" i="3"/>
  <c r="C5218" i="3"/>
  <c r="C5217" i="3"/>
  <c r="C5216" i="3"/>
  <c r="C5215" i="3"/>
  <c r="C5214" i="3"/>
  <c r="C5213" i="3"/>
  <c r="C5212" i="3"/>
  <c r="C5211" i="3"/>
  <c r="C5210" i="3"/>
  <c r="C5209" i="3"/>
  <c r="C5208" i="3"/>
  <c r="C5207" i="3"/>
  <c r="C5206" i="3"/>
  <c r="C5205" i="3"/>
  <c r="C5204" i="3"/>
  <c r="C5203" i="3"/>
  <c r="C5202" i="3"/>
  <c r="C5201" i="3"/>
  <c r="C5200" i="3"/>
  <c r="C5199" i="3"/>
  <c r="C5198" i="3"/>
  <c r="C5197" i="3"/>
  <c r="C5196" i="3"/>
  <c r="C5195" i="3"/>
  <c r="C5194" i="3"/>
  <c r="C5193" i="3"/>
  <c r="C5192" i="3"/>
  <c r="C5191" i="3"/>
  <c r="C5190" i="3"/>
  <c r="C5189" i="3"/>
  <c r="C5188" i="3"/>
  <c r="C5187" i="3"/>
  <c r="C5186" i="3"/>
  <c r="C5185" i="3"/>
  <c r="C5184" i="3"/>
  <c r="C5183" i="3"/>
  <c r="C5182" i="3"/>
  <c r="C5181" i="3"/>
  <c r="C5180" i="3"/>
  <c r="C5179" i="3"/>
  <c r="C5178" i="3"/>
  <c r="C5177" i="3"/>
  <c r="C5176" i="3"/>
  <c r="C5175" i="3"/>
  <c r="C5174" i="3"/>
  <c r="C5173" i="3"/>
  <c r="C5172" i="3"/>
  <c r="C5171" i="3"/>
  <c r="C5170" i="3"/>
  <c r="C5169" i="3"/>
  <c r="C5168" i="3"/>
  <c r="C5167" i="3"/>
  <c r="C5166" i="3"/>
  <c r="C5165" i="3"/>
  <c r="C5164" i="3"/>
  <c r="C5163" i="3"/>
  <c r="C5162" i="3"/>
  <c r="C5161" i="3"/>
  <c r="C5160" i="3"/>
  <c r="C5159" i="3"/>
  <c r="C5158" i="3"/>
  <c r="C5157" i="3"/>
  <c r="C5156" i="3"/>
  <c r="C5155" i="3"/>
  <c r="C5154" i="3"/>
  <c r="C5153" i="3"/>
  <c r="C5152" i="3"/>
  <c r="C5151" i="3"/>
  <c r="C5150" i="3"/>
  <c r="C5149" i="3"/>
  <c r="C5148" i="3"/>
  <c r="C5147" i="3"/>
  <c r="C5146" i="3"/>
  <c r="C5145" i="3"/>
  <c r="C5144" i="3"/>
  <c r="C5143" i="3"/>
  <c r="C5142" i="3"/>
  <c r="C5141" i="3"/>
  <c r="C5140" i="3"/>
  <c r="C5139" i="3"/>
  <c r="C5138" i="3"/>
  <c r="C5137" i="3"/>
  <c r="C5136" i="3"/>
  <c r="C5135" i="3"/>
  <c r="C5134" i="3"/>
  <c r="C5133" i="3"/>
  <c r="C5132" i="3"/>
  <c r="C5131" i="3"/>
  <c r="C5130" i="3"/>
  <c r="C5129" i="3"/>
  <c r="C5128" i="3"/>
  <c r="C5127" i="3"/>
  <c r="C5126" i="3"/>
  <c r="C5125" i="3"/>
  <c r="C5124" i="3"/>
  <c r="C5123" i="3"/>
  <c r="C5122" i="3"/>
  <c r="C5121" i="3"/>
  <c r="C5120" i="3"/>
  <c r="C5119" i="3"/>
  <c r="C5118" i="3"/>
  <c r="C5117" i="3"/>
  <c r="C5116" i="3"/>
  <c r="C5115" i="3"/>
  <c r="C5114" i="3"/>
  <c r="C5113" i="3"/>
  <c r="C5112" i="3"/>
  <c r="C5111" i="3"/>
  <c r="C5110" i="3"/>
  <c r="C5109" i="3"/>
  <c r="C5108" i="3"/>
  <c r="C5107" i="3"/>
  <c r="C5106" i="3"/>
  <c r="C5105" i="3"/>
  <c r="C5104" i="3"/>
  <c r="C5103" i="3"/>
  <c r="C5102" i="3"/>
  <c r="C5101" i="3"/>
  <c r="C5100" i="3"/>
  <c r="C5099" i="3"/>
  <c r="C5098" i="3"/>
  <c r="C5097" i="3"/>
  <c r="C5096" i="3"/>
  <c r="C5095" i="3"/>
  <c r="C5094" i="3"/>
  <c r="C5093" i="3"/>
  <c r="C5092" i="3"/>
  <c r="C5091" i="3"/>
  <c r="C5090" i="3"/>
  <c r="C5089" i="3"/>
  <c r="C5088" i="3"/>
  <c r="C5087" i="3"/>
  <c r="C5086" i="3"/>
  <c r="C5085" i="3"/>
  <c r="C5084" i="3"/>
  <c r="C5083" i="3"/>
  <c r="C5082" i="3"/>
  <c r="C5081" i="3"/>
  <c r="C5080" i="3"/>
  <c r="C5079" i="3"/>
  <c r="C5078" i="3"/>
  <c r="C5077" i="3"/>
  <c r="C5076" i="3"/>
  <c r="C5075" i="3"/>
  <c r="C5074" i="3"/>
  <c r="C5073" i="3"/>
  <c r="C5072" i="3"/>
  <c r="C5071" i="3"/>
  <c r="C5070" i="3"/>
  <c r="C5069" i="3"/>
  <c r="C5068" i="3"/>
  <c r="C5067" i="3"/>
  <c r="C5066" i="3"/>
  <c r="C5065" i="3"/>
  <c r="C5064" i="3"/>
  <c r="C5063" i="3"/>
  <c r="C5062" i="3"/>
  <c r="C5061" i="3"/>
  <c r="C5060" i="3"/>
  <c r="C5059" i="3"/>
  <c r="C5058" i="3"/>
  <c r="C5057" i="3"/>
  <c r="C5056" i="3"/>
  <c r="C5055" i="3"/>
  <c r="C5054" i="3"/>
  <c r="C5053" i="3"/>
  <c r="C5052" i="3"/>
  <c r="C5051" i="3"/>
  <c r="C5050" i="3"/>
  <c r="C5049" i="3"/>
  <c r="C5048" i="3"/>
  <c r="C5047" i="3"/>
  <c r="C5046" i="3"/>
  <c r="C5045" i="3"/>
  <c r="C5044" i="3"/>
  <c r="C5043" i="3"/>
  <c r="C5042" i="3"/>
  <c r="C5041" i="3"/>
  <c r="C5040" i="3"/>
  <c r="C5039" i="3"/>
  <c r="C5038" i="3"/>
  <c r="C5037" i="3"/>
  <c r="C5036" i="3"/>
  <c r="C5035" i="3"/>
  <c r="C5034" i="3"/>
  <c r="C5033" i="3"/>
  <c r="C5032" i="3"/>
  <c r="C5031" i="3"/>
  <c r="C5030" i="3"/>
  <c r="C5029" i="3"/>
  <c r="C5028" i="3"/>
  <c r="C5027" i="3"/>
  <c r="C5026" i="3"/>
  <c r="C5025" i="3"/>
  <c r="C5024" i="3"/>
  <c r="C5023" i="3"/>
  <c r="C5022" i="3"/>
  <c r="C5021" i="3"/>
  <c r="C5020" i="3"/>
  <c r="C5019" i="3"/>
  <c r="C5018" i="3"/>
  <c r="C5017" i="3"/>
  <c r="C5016" i="3"/>
  <c r="C5015" i="3"/>
  <c r="C5014" i="3"/>
  <c r="C5013" i="3"/>
  <c r="C5012" i="3"/>
  <c r="C5011" i="3"/>
  <c r="C5010" i="3"/>
  <c r="C5009" i="3"/>
  <c r="C5008" i="3"/>
  <c r="C5007" i="3"/>
  <c r="C5006" i="3"/>
  <c r="C5005" i="3"/>
  <c r="C5004" i="3"/>
  <c r="C5003" i="3"/>
  <c r="C5002" i="3"/>
  <c r="C5001" i="3"/>
  <c r="C5000" i="3"/>
  <c r="C4999" i="3"/>
  <c r="C4998" i="3"/>
  <c r="C4997" i="3"/>
  <c r="C4996" i="3"/>
  <c r="C4995" i="3"/>
  <c r="C4994" i="3"/>
  <c r="C4993" i="3"/>
  <c r="C4992" i="3"/>
  <c r="C4991" i="3"/>
  <c r="C4990" i="3"/>
  <c r="C4989" i="3"/>
  <c r="C4988" i="3"/>
  <c r="C4987" i="3"/>
  <c r="C4986" i="3"/>
  <c r="C4985" i="3"/>
  <c r="C4984" i="3"/>
  <c r="C4983" i="3"/>
  <c r="C4982" i="3"/>
  <c r="C4981" i="3"/>
  <c r="C4980" i="3"/>
  <c r="C4979" i="3"/>
  <c r="C4978" i="3"/>
  <c r="C4977" i="3"/>
  <c r="C4976" i="3"/>
  <c r="C4975" i="3"/>
  <c r="C4974" i="3"/>
  <c r="C4973" i="3"/>
  <c r="C4972" i="3"/>
  <c r="C4971" i="3"/>
  <c r="C4970" i="3"/>
  <c r="C4969" i="3"/>
  <c r="C4968" i="3"/>
  <c r="C4967" i="3"/>
  <c r="C4966" i="3"/>
  <c r="C4965" i="3"/>
  <c r="C4964" i="3"/>
  <c r="C4963" i="3"/>
  <c r="C4962" i="3"/>
  <c r="C4961" i="3"/>
  <c r="C4960" i="3"/>
  <c r="C4959" i="3"/>
  <c r="C4958" i="3"/>
  <c r="C4957" i="3"/>
  <c r="C4956" i="3"/>
  <c r="C4955" i="3"/>
  <c r="C4954" i="3"/>
  <c r="C4953" i="3"/>
  <c r="C4952" i="3"/>
  <c r="C4951" i="3"/>
  <c r="C4950" i="3"/>
  <c r="C4949" i="3"/>
  <c r="C4948" i="3"/>
  <c r="C4947" i="3"/>
  <c r="C4946" i="3"/>
  <c r="C4945" i="3"/>
  <c r="C4944" i="3"/>
  <c r="C4943" i="3"/>
  <c r="C4942" i="3"/>
  <c r="C4941" i="3"/>
  <c r="C4940" i="3"/>
  <c r="C4939" i="3"/>
  <c r="C4938" i="3"/>
  <c r="C4937" i="3"/>
  <c r="C4936" i="3"/>
  <c r="C4935" i="3"/>
  <c r="C4934" i="3"/>
  <c r="C4933" i="3"/>
  <c r="C4932" i="3"/>
  <c r="C4931" i="3"/>
  <c r="C4930" i="3"/>
  <c r="C4929" i="3"/>
  <c r="C4928" i="3"/>
  <c r="C4927" i="3"/>
  <c r="C4926" i="3"/>
  <c r="C4925" i="3"/>
  <c r="C4924" i="3"/>
  <c r="C4923" i="3"/>
  <c r="C4922" i="3"/>
  <c r="C4921" i="3"/>
  <c r="C4920" i="3"/>
  <c r="C4919" i="3"/>
  <c r="C4918" i="3"/>
  <c r="C4917" i="3"/>
  <c r="C4916" i="3"/>
  <c r="C4915" i="3"/>
  <c r="C4914" i="3"/>
  <c r="C4913" i="3"/>
  <c r="C4912" i="3"/>
  <c r="C4911" i="3"/>
  <c r="C4910" i="3"/>
  <c r="C4909" i="3"/>
  <c r="C4908" i="3"/>
  <c r="C4907" i="3"/>
  <c r="C4906" i="3"/>
  <c r="C4905" i="3"/>
  <c r="C4904" i="3"/>
  <c r="C4903" i="3"/>
  <c r="C4902" i="3"/>
  <c r="C4901" i="3"/>
  <c r="C4900" i="3"/>
  <c r="C4899" i="3"/>
  <c r="C4898" i="3"/>
  <c r="C4897" i="3"/>
  <c r="C4896" i="3"/>
  <c r="C4895" i="3"/>
  <c r="C4894" i="3"/>
  <c r="C4893" i="3"/>
  <c r="C4892" i="3"/>
  <c r="C4891" i="3"/>
  <c r="C4890" i="3"/>
  <c r="C4889" i="3"/>
  <c r="C4888" i="3"/>
  <c r="C4887" i="3"/>
  <c r="C4886" i="3"/>
  <c r="C4885" i="3"/>
  <c r="C4884" i="3"/>
  <c r="C4883" i="3"/>
  <c r="C4882" i="3"/>
  <c r="C4881" i="3"/>
  <c r="C4880" i="3"/>
  <c r="C4879" i="3"/>
  <c r="C4878" i="3"/>
  <c r="C4877" i="3"/>
  <c r="C4876" i="3"/>
  <c r="C4875" i="3"/>
  <c r="C4874" i="3"/>
  <c r="C4873" i="3"/>
  <c r="C4872" i="3"/>
  <c r="C4871" i="3"/>
  <c r="C4870" i="3"/>
  <c r="C4869" i="3"/>
  <c r="C4868" i="3"/>
  <c r="C4867" i="3"/>
  <c r="C4866" i="3"/>
  <c r="C4865" i="3"/>
  <c r="C4864" i="3"/>
  <c r="C4863" i="3"/>
  <c r="C4862" i="3"/>
  <c r="C4861" i="3"/>
  <c r="C4860" i="3"/>
  <c r="C4859" i="3"/>
  <c r="C4858" i="3"/>
  <c r="C4857" i="3"/>
  <c r="C4856" i="3"/>
  <c r="C4855" i="3"/>
  <c r="C4854" i="3"/>
  <c r="C4853" i="3"/>
  <c r="C4852" i="3"/>
  <c r="C4851" i="3"/>
  <c r="C4850" i="3"/>
  <c r="C4849" i="3"/>
  <c r="C4848" i="3"/>
  <c r="C4847" i="3"/>
  <c r="C4846" i="3"/>
  <c r="C4845" i="3"/>
  <c r="C4844" i="3"/>
  <c r="C4843" i="3"/>
  <c r="C4842" i="3"/>
  <c r="C4841" i="3"/>
  <c r="C4840" i="3"/>
  <c r="C4839" i="3"/>
  <c r="C4838" i="3"/>
  <c r="C4837" i="3"/>
  <c r="C4836" i="3"/>
  <c r="C4835" i="3"/>
  <c r="C4834" i="3"/>
  <c r="C4833" i="3"/>
  <c r="C4832" i="3"/>
  <c r="C4831" i="3"/>
  <c r="C4830" i="3"/>
  <c r="C4829" i="3"/>
  <c r="C4828" i="3"/>
  <c r="C4827" i="3"/>
  <c r="C4826" i="3"/>
  <c r="C4825" i="3"/>
  <c r="C4824" i="3"/>
  <c r="C4823" i="3"/>
  <c r="C4822" i="3"/>
  <c r="C4821" i="3"/>
  <c r="C4820" i="3"/>
  <c r="C4819" i="3"/>
  <c r="C4818" i="3"/>
  <c r="C4817" i="3"/>
  <c r="C4816" i="3"/>
  <c r="C4815" i="3"/>
  <c r="C4814" i="3"/>
  <c r="C4813" i="3"/>
  <c r="C4812" i="3"/>
  <c r="C4811" i="3"/>
  <c r="C4810" i="3"/>
  <c r="C4809" i="3"/>
  <c r="C4808" i="3"/>
  <c r="C4807" i="3"/>
  <c r="C4806" i="3"/>
  <c r="C4805" i="3"/>
  <c r="C4804" i="3"/>
  <c r="C4803" i="3"/>
  <c r="C4802" i="3"/>
  <c r="C4801" i="3"/>
  <c r="C4800" i="3"/>
  <c r="C4799" i="3"/>
  <c r="C4798" i="3"/>
  <c r="C4797" i="3"/>
  <c r="C4796" i="3"/>
  <c r="C4795" i="3"/>
  <c r="C4794" i="3"/>
  <c r="C4793" i="3"/>
  <c r="C4792" i="3"/>
  <c r="C4791" i="3"/>
  <c r="C4790" i="3"/>
  <c r="C4789" i="3"/>
  <c r="C4788" i="3"/>
  <c r="C4787" i="3"/>
  <c r="C4786" i="3"/>
  <c r="C4785" i="3"/>
  <c r="C4784" i="3"/>
  <c r="C4783" i="3"/>
  <c r="C4782" i="3"/>
  <c r="C4781" i="3"/>
  <c r="C4780" i="3"/>
  <c r="C4779" i="3"/>
  <c r="C4778" i="3"/>
  <c r="C4777" i="3"/>
  <c r="C4776" i="3"/>
  <c r="C4775" i="3"/>
  <c r="C4774" i="3"/>
  <c r="C4773" i="3"/>
  <c r="C4772" i="3"/>
  <c r="C4771" i="3"/>
  <c r="C4770" i="3"/>
  <c r="C4769" i="3"/>
  <c r="C4768" i="3"/>
  <c r="C4767" i="3"/>
  <c r="C4766" i="3"/>
  <c r="C4765" i="3"/>
  <c r="C4764" i="3"/>
  <c r="C4763" i="3"/>
  <c r="C4762" i="3"/>
  <c r="C4761" i="3"/>
  <c r="C4760" i="3"/>
  <c r="C4759" i="3"/>
  <c r="C4758" i="3"/>
  <c r="C4757" i="3"/>
  <c r="C4756" i="3"/>
  <c r="C4755" i="3"/>
  <c r="C4754" i="3"/>
  <c r="C4753" i="3"/>
  <c r="C4752" i="3"/>
  <c r="C4751" i="3"/>
  <c r="C4750" i="3"/>
  <c r="C4749" i="3"/>
  <c r="C4748" i="3"/>
  <c r="C4747" i="3"/>
  <c r="C4746" i="3"/>
  <c r="C4745" i="3"/>
  <c r="C4744" i="3"/>
  <c r="C4743" i="3"/>
  <c r="C4742" i="3"/>
  <c r="C4741" i="3"/>
  <c r="C4740" i="3"/>
  <c r="C4739" i="3"/>
  <c r="C4738" i="3"/>
  <c r="C4737" i="3"/>
  <c r="C4736" i="3"/>
  <c r="C4735" i="3"/>
  <c r="C4734" i="3"/>
  <c r="C4733" i="3"/>
  <c r="C4732" i="3"/>
  <c r="C4731" i="3"/>
  <c r="C4730" i="3"/>
  <c r="C4729" i="3"/>
  <c r="C4728" i="3"/>
  <c r="C4727" i="3"/>
  <c r="C4726" i="3"/>
  <c r="C4725" i="3"/>
  <c r="C4724" i="3"/>
  <c r="C4723" i="3"/>
  <c r="C4722" i="3"/>
  <c r="C4721" i="3"/>
  <c r="C4720" i="3"/>
  <c r="C4719" i="3"/>
  <c r="C4718" i="3"/>
  <c r="C4717" i="3"/>
  <c r="C4716" i="3"/>
  <c r="C4715" i="3"/>
  <c r="C4714" i="3"/>
  <c r="C4713" i="3"/>
  <c r="C4712" i="3"/>
  <c r="C4711" i="3"/>
  <c r="C4710" i="3"/>
  <c r="C4709" i="3"/>
  <c r="C4708" i="3"/>
  <c r="C4707" i="3"/>
  <c r="C4706" i="3"/>
  <c r="C4705" i="3"/>
  <c r="C4704" i="3"/>
  <c r="C4703" i="3"/>
  <c r="C4702" i="3"/>
  <c r="C4701" i="3"/>
  <c r="C4700" i="3"/>
  <c r="C4699" i="3"/>
  <c r="C4698" i="3"/>
  <c r="C4697" i="3"/>
  <c r="C4696" i="3"/>
  <c r="C4695" i="3"/>
  <c r="C4694" i="3"/>
  <c r="C4693" i="3"/>
  <c r="C4692" i="3"/>
  <c r="C4691" i="3"/>
  <c r="C4690" i="3"/>
  <c r="C4689" i="3"/>
  <c r="C4688" i="3"/>
  <c r="C4687" i="3"/>
  <c r="C4686" i="3"/>
  <c r="C4685" i="3"/>
  <c r="C4684" i="3"/>
  <c r="C4683" i="3"/>
  <c r="C4682" i="3"/>
  <c r="C4681" i="3"/>
  <c r="C4680" i="3"/>
  <c r="C4679" i="3"/>
  <c r="C4678" i="3"/>
  <c r="C4677" i="3"/>
  <c r="C4676" i="3"/>
  <c r="C4675" i="3"/>
  <c r="C4674" i="3"/>
  <c r="C4673" i="3"/>
  <c r="C4672" i="3"/>
  <c r="C4671" i="3"/>
  <c r="C4670" i="3"/>
  <c r="C4669" i="3"/>
  <c r="C4668" i="3"/>
  <c r="C4667" i="3"/>
  <c r="C4666" i="3"/>
  <c r="C4665" i="3"/>
  <c r="C4664" i="3"/>
  <c r="C4663" i="3"/>
  <c r="C4662" i="3"/>
  <c r="C4661" i="3"/>
  <c r="C4660" i="3"/>
  <c r="C4659" i="3"/>
  <c r="C4658" i="3"/>
  <c r="C4657" i="3"/>
  <c r="C4656" i="3"/>
  <c r="C4655" i="3"/>
  <c r="C4654" i="3"/>
  <c r="C4653" i="3"/>
  <c r="C4652" i="3"/>
  <c r="C4651" i="3"/>
  <c r="C4650" i="3"/>
  <c r="C4649" i="3"/>
  <c r="C4648" i="3"/>
  <c r="C4647" i="3"/>
  <c r="C4646" i="3"/>
  <c r="C4645" i="3"/>
  <c r="C4644" i="3"/>
  <c r="C4643" i="3"/>
  <c r="C4642" i="3"/>
  <c r="C4641" i="3"/>
  <c r="C4640" i="3"/>
  <c r="C4639" i="3"/>
  <c r="C4638" i="3"/>
  <c r="C4637" i="3"/>
  <c r="C4636" i="3"/>
  <c r="C4635" i="3"/>
  <c r="C4634" i="3"/>
  <c r="C4633" i="3"/>
  <c r="C4632" i="3"/>
  <c r="C4631" i="3"/>
  <c r="C4630" i="3"/>
  <c r="C4629" i="3"/>
  <c r="C4628" i="3"/>
  <c r="C4627" i="3"/>
  <c r="C4626" i="3"/>
  <c r="C4625" i="3"/>
  <c r="C4624" i="3"/>
  <c r="C4623" i="3"/>
  <c r="C4622" i="3"/>
  <c r="C4621" i="3"/>
  <c r="C4620" i="3"/>
  <c r="C4619" i="3"/>
  <c r="C4618" i="3"/>
  <c r="C4617" i="3"/>
  <c r="C4616" i="3"/>
  <c r="C4615" i="3"/>
  <c r="C4614" i="3"/>
  <c r="C4613" i="3"/>
  <c r="C4612" i="3"/>
  <c r="C4611" i="3"/>
  <c r="C4610" i="3"/>
  <c r="C4609" i="3"/>
  <c r="C4608" i="3"/>
  <c r="C4607" i="3"/>
  <c r="C4606" i="3"/>
  <c r="C4605" i="3"/>
  <c r="C4604" i="3"/>
  <c r="C4603" i="3"/>
  <c r="C4602" i="3"/>
  <c r="C4601" i="3"/>
  <c r="C4600" i="3"/>
  <c r="C4599" i="3"/>
  <c r="C4598" i="3"/>
  <c r="C4597" i="3"/>
  <c r="C4596" i="3"/>
  <c r="C4595" i="3"/>
  <c r="C4594" i="3"/>
  <c r="C4593" i="3"/>
  <c r="C4592" i="3"/>
  <c r="C4591" i="3"/>
  <c r="C4590" i="3"/>
  <c r="C4589" i="3"/>
  <c r="C4588" i="3"/>
  <c r="C4587" i="3"/>
  <c r="C4586" i="3"/>
  <c r="C4585" i="3"/>
  <c r="C4584" i="3"/>
  <c r="C4583" i="3"/>
  <c r="C4582" i="3"/>
  <c r="C4581" i="3"/>
  <c r="C4580" i="3"/>
  <c r="C4579" i="3"/>
  <c r="C4578" i="3"/>
  <c r="C4577" i="3"/>
  <c r="C4576" i="3"/>
  <c r="C4575" i="3"/>
  <c r="C4574" i="3"/>
  <c r="C4573" i="3"/>
  <c r="C4572" i="3"/>
  <c r="C4571" i="3"/>
  <c r="C4570" i="3"/>
  <c r="C4569" i="3"/>
  <c r="C4568" i="3"/>
  <c r="C4567" i="3"/>
  <c r="C4566" i="3"/>
  <c r="C4565" i="3"/>
  <c r="C4564" i="3"/>
  <c r="C4563" i="3"/>
  <c r="C4562" i="3"/>
  <c r="C4561" i="3"/>
  <c r="C4560" i="3"/>
  <c r="C4559" i="3"/>
  <c r="C4558" i="3"/>
  <c r="C4557" i="3"/>
  <c r="C4556" i="3"/>
  <c r="C4555" i="3"/>
  <c r="C4554" i="3"/>
  <c r="C4553" i="3"/>
  <c r="C4552" i="3"/>
  <c r="C4551" i="3"/>
  <c r="C4550" i="3"/>
  <c r="C4549" i="3"/>
  <c r="C4548" i="3"/>
  <c r="C4547" i="3"/>
  <c r="C4546" i="3"/>
  <c r="C4545" i="3"/>
  <c r="C4544" i="3"/>
  <c r="C4543" i="3"/>
  <c r="C4542" i="3"/>
  <c r="C4541" i="3"/>
  <c r="C4540" i="3"/>
  <c r="C4539" i="3"/>
  <c r="C4538" i="3"/>
  <c r="C4537" i="3"/>
  <c r="C4536" i="3"/>
  <c r="C4535" i="3"/>
  <c r="C4534" i="3"/>
  <c r="C4533" i="3"/>
  <c r="C4532" i="3"/>
  <c r="C4531" i="3"/>
  <c r="C4530" i="3"/>
  <c r="C4529" i="3"/>
  <c r="C4528" i="3"/>
  <c r="C4527" i="3"/>
  <c r="C4526" i="3"/>
  <c r="C4525" i="3"/>
  <c r="C4524" i="3"/>
  <c r="C4523" i="3"/>
  <c r="C4522" i="3"/>
  <c r="C4521" i="3"/>
  <c r="C4520" i="3"/>
  <c r="C4519" i="3"/>
  <c r="C4518" i="3"/>
  <c r="C4517" i="3"/>
  <c r="C4516" i="3"/>
  <c r="C4515" i="3"/>
  <c r="C4514" i="3"/>
  <c r="C4513" i="3"/>
  <c r="C4512" i="3"/>
  <c r="C4511" i="3"/>
  <c r="C4510" i="3"/>
  <c r="C4509" i="3"/>
  <c r="C4508" i="3"/>
  <c r="C4507" i="3"/>
  <c r="C4506" i="3"/>
  <c r="C4505" i="3"/>
  <c r="C4504" i="3"/>
  <c r="C4503" i="3"/>
  <c r="C4502" i="3"/>
  <c r="C4501" i="3"/>
  <c r="C4500" i="3"/>
  <c r="C4499" i="3"/>
  <c r="C4498" i="3"/>
  <c r="C4497" i="3"/>
  <c r="C4496" i="3"/>
  <c r="C4495" i="3"/>
  <c r="C4494" i="3"/>
  <c r="C4493" i="3"/>
  <c r="C4492" i="3"/>
  <c r="C4491" i="3"/>
  <c r="C4490" i="3"/>
  <c r="C4489" i="3"/>
  <c r="C4488" i="3"/>
  <c r="C4487" i="3"/>
  <c r="C4486" i="3"/>
  <c r="C4485" i="3"/>
  <c r="C4484" i="3"/>
  <c r="C4483" i="3"/>
  <c r="C4482" i="3"/>
  <c r="C4481" i="3"/>
  <c r="C4480" i="3"/>
  <c r="C4479" i="3"/>
  <c r="C4478" i="3"/>
  <c r="C4477" i="3"/>
  <c r="C4476" i="3"/>
  <c r="C4475" i="3"/>
  <c r="C4474" i="3"/>
  <c r="C4473" i="3"/>
  <c r="C4472" i="3"/>
  <c r="C4471" i="3"/>
  <c r="C4470" i="3"/>
  <c r="C4469" i="3"/>
  <c r="C4468" i="3"/>
  <c r="C4467" i="3"/>
  <c r="C4466" i="3"/>
  <c r="C4465" i="3"/>
  <c r="C4464" i="3"/>
  <c r="C4463" i="3"/>
  <c r="C4462" i="3"/>
  <c r="C4461" i="3"/>
  <c r="C4460" i="3"/>
  <c r="C4459" i="3"/>
  <c r="C4458" i="3"/>
  <c r="C4457" i="3"/>
  <c r="C4456" i="3"/>
  <c r="C4455" i="3"/>
  <c r="C4454" i="3"/>
  <c r="C4453" i="3"/>
  <c r="C4452" i="3"/>
  <c r="C4451" i="3"/>
  <c r="C4450" i="3"/>
  <c r="C4449" i="3"/>
  <c r="C4448" i="3"/>
  <c r="C4447" i="3"/>
  <c r="C4446" i="3"/>
  <c r="C4445" i="3"/>
  <c r="C4444" i="3"/>
  <c r="C4443" i="3"/>
  <c r="C4442" i="3"/>
  <c r="C4441" i="3"/>
  <c r="C4440" i="3"/>
  <c r="C4439" i="3"/>
  <c r="C4438" i="3"/>
  <c r="C4437" i="3"/>
  <c r="C4436" i="3"/>
  <c r="C4435" i="3"/>
  <c r="C4434" i="3"/>
  <c r="C4433" i="3"/>
  <c r="C4432" i="3"/>
  <c r="C4431" i="3"/>
  <c r="C4430" i="3"/>
  <c r="C4429" i="3"/>
  <c r="C4428" i="3"/>
  <c r="C4427" i="3"/>
  <c r="C4426" i="3"/>
  <c r="C4425" i="3"/>
  <c r="C4424" i="3"/>
  <c r="C4423" i="3"/>
  <c r="C4422" i="3"/>
  <c r="C4421" i="3"/>
  <c r="C4420" i="3"/>
  <c r="C4419" i="3"/>
  <c r="C4418" i="3"/>
  <c r="C4417" i="3"/>
  <c r="C4416" i="3"/>
  <c r="C4415" i="3"/>
  <c r="C4414" i="3"/>
  <c r="C4413" i="3"/>
  <c r="C4412" i="3"/>
  <c r="C4411" i="3"/>
  <c r="C4410" i="3"/>
  <c r="C4409" i="3"/>
  <c r="C4408" i="3"/>
  <c r="C4407" i="3"/>
  <c r="C4406" i="3"/>
  <c r="C4405" i="3"/>
  <c r="C4404" i="3"/>
  <c r="C4403" i="3"/>
  <c r="C4402" i="3"/>
  <c r="C4401" i="3"/>
  <c r="C4400" i="3"/>
  <c r="C4399" i="3"/>
  <c r="C4398" i="3"/>
  <c r="C4397" i="3"/>
  <c r="C4396" i="3"/>
  <c r="C4395" i="3"/>
  <c r="C4394" i="3"/>
  <c r="C4393" i="3"/>
  <c r="C4392" i="3"/>
  <c r="C4391" i="3"/>
  <c r="C4390" i="3"/>
  <c r="C4389" i="3"/>
  <c r="C4388" i="3"/>
  <c r="C4387" i="3"/>
  <c r="C4386" i="3"/>
  <c r="C4385" i="3"/>
  <c r="C4384" i="3"/>
  <c r="C4383" i="3"/>
  <c r="C4382" i="3"/>
  <c r="C4381" i="3"/>
  <c r="C4380" i="3"/>
  <c r="C4379" i="3"/>
  <c r="C4378" i="3"/>
  <c r="C4377" i="3"/>
  <c r="C4376" i="3"/>
  <c r="C4375" i="3"/>
  <c r="C4374" i="3"/>
  <c r="C4373" i="3"/>
  <c r="C4372" i="3"/>
  <c r="C4371" i="3"/>
  <c r="C4370" i="3"/>
  <c r="C4369" i="3"/>
  <c r="C4368" i="3"/>
  <c r="C4367" i="3"/>
  <c r="C4366" i="3"/>
  <c r="C4365" i="3"/>
  <c r="C4364" i="3"/>
  <c r="C4363" i="3"/>
  <c r="C4362" i="3"/>
  <c r="C4361" i="3"/>
  <c r="C4360" i="3"/>
  <c r="C4359" i="3"/>
  <c r="C4358" i="3"/>
  <c r="C4357" i="3"/>
  <c r="C4356" i="3"/>
  <c r="C4355" i="3"/>
  <c r="C4354" i="3"/>
  <c r="C4353" i="3"/>
  <c r="C4352" i="3"/>
  <c r="C4351" i="3"/>
  <c r="C4350" i="3"/>
  <c r="C4349" i="3"/>
  <c r="C4348" i="3"/>
  <c r="C4347" i="3"/>
  <c r="C4346" i="3"/>
  <c r="C4345" i="3"/>
  <c r="C4344" i="3"/>
  <c r="C4343" i="3"/>
  <c r="C4342" i="3"/>
  <c r="C4341" i="3"/>
  <c r="C4340" i="3"/>
  <c r="C4339" i="3"/>
  <c r="C4338" i="3"/>
  <c r="C4337" i="3"/>
  <c r="C4336" i="3"/>
  <c r="C4335" i="3"/>
  <c r="C4334" i="3"/>
  <c r="C4333" i="3"/>
  <c r="C4332" i="3"/>
  <c r="C4331" i="3"/>
  <c r="C4330" i="3"/>
  <c r="C4329" i="3"/>
  <c r="C4328" i="3"/>
  <c r="C4327" i="3"/>
  <c r="C4326" i="3"/>
  <c r="C4325" i="3"/>
  <c r="C4324" i="3"/>
  <c r="C4323" i="3"/>
  <c r="C4322" i="3"/>
  <c r="C4321" i="3"/>
  <c r="C4320" i="3"/>
  <c r="C4319" i="3"/>
  <c r="C4318" i="3"/>
  <c r="C4317" i="3"/>
  <c r="C4316" i="3"/>
  <c r="C4315" i="3"/>
  <c r="C4314" i="3"/>
  <c r="C4313" i="3"/>
  <c r="C4312" i="3"/>
  <c r="C4311" i="3"/>
  <c r="C4310" i="3"/>
  <c r="C4309" i="3"/>
  <c r="C4308" i="3"/>
  <c r="C4307" i="3"/>
  <c r="C4306" i="3"/>
  <c r="C4305" i="3"/>
  <c r="C4304" i="3"/>
  <c r="C4303" i="3"/>
  <c r="C4302" i="3"/>
  <c r="C4301" i="3"/>
  <c r="C4300" i="3"/>
  <c r="C4299" i="3"/>
  <c r="C4298" i="3"/>
  <c r="C4297" i="3"/>
  <c r="C4296" i="3"/>
  <c r="C4295" i="3"/>
  <c r="C4294" i="3"/>
  <c r="C4293" i="3"/>
  <c r="C4292" i="3"/>
  <c r="C4291" i="3"/>
  <c r="C4290" i="3"/>
  <c r="C4289" i="3"/>
  <c r="C4288" i="3"/>
  <c r="C4287" i="3"/>
  <c r="C4286" i="3"/>
  <c r="C4285" i="3"/>
  <c r="C4284" i="3"/>
  <c r="C4283" i="3"/>
  <c r="C4282" i="3"/>
  <c r="C4281" i="3"/>
  <c r="C4280" i="3"/>
  <c r="C4279" i="3"/>
  <c r="C4278" i="3"/>
  <c r="C4277" i="3"/>
  <c r="C4276" i="3"/>
  <c r="C4275" i="3"/>
  <c r="C4274" i="3"/>
  <c r="C4273" i="3"/>
  <c r="C4272" i="3"/>
  <c r="C4271" i="3"/>
  <c r="C4270" i="3"/>
  <c r="C4269" i="3"/>
  <c r="C4268" i="3"/>
  <c r="C4267" i="3"/>
  <c r="C4266" i="3"/>
  <c r="C4265" i="3"/>
  <c r="C4264" i="3"/>
  <c r="C4263" i="3"/>
  <c r="C4262" i="3"/>
  <c r="C4261" i="3"/>
  <c r="C4260" i="3"/>
  <c r="C4259" i="3"/>
  <c r="C4258" i="3"/>
  <c r="C4257" i="3"/>
  <c r="C4256" i="3"/>
  <c r="C4255" i="3"/>
  <c r="C4254" i="3"/>
  <c r="C4253" i="3"/>
  <c r="C4252" i="3"/>
  <c r="C4251" i="3"/>
  <c r="C4250" i="3"/>
  <c r="C4249" i="3"/>
  <c r="C4248" i="3"/>
  <c r="C4247" i="3"/>
  <c r="C4246" i="3"/>
  <c r="C4245" i="3"/>
  <c r="C4244" i="3"/>
  <c r="C4243" i="3"/>
  <c r="C4242" i="3"/>
  <c r="C4241" i="3"/>
  <c r="C4240" i="3"/>
  <c r="C4239" i="3"/>
  <c r="C4238" i="3"/>
  <c r="C4237" i="3"/>
  <c r="C4236" i="3"/>
  <c r="C4235" i="3"/>
  <c r="C4234" i="3"/>
  <c r="C4233" i="3"/>
  <c r="C4232" i="3"/>
  <c r="C4231" i="3"/>
  <c r="C4230" i="3"/>
  <c r="C4229" i="3"/>
  <c r="C4228" i="3"/>
  <c r="C4227" i="3"/>
  <c r="C4226" i="3"/>
  <c r="C4225" i="3"/>
  <c r="C4224" i="3"/>
  <c r="C4223" i="3"/>
  <c r="C4222" i="3"/>
  <c r="C4221" i="3"/>
  <c r="C4220" i="3"/>
  <c r="C4219" i="3"/>
  <c r="C4218" i="3"/>
  <c r="C4217" i="3"/>
  <c r="C4216" i="3"/>
  <c r="C4215" i="3"/>
  <c r="C4214" i="3"/>
  <c r="C4213" i="3"/>
  <c r="C4212" i="3"/>
  <c r="C4211" i="3"/>
  <c r="C4210" i="3"/>
  <c r="C4209" i="3"/>
  <c r="C4208" i="3"/>
  <c r="C4207" i="3"/>
  <c r="C4206" i="3"/>
  <c r="C4205" i="3"/>
  <c r="C4204" i="3"/>
  <c r="C4203" i="3"/>
  <c r="C4202" i="3"/>
  <c r="C4201" i="3"/>
  <c r="C4200" i="3"/>
  <c r="C4199" i="3"/>
  <c r="C4198" i="3"/>
  <c r="C4197" i="3"/>
  <c r="C4196" i="3"/>
  <c r="C4195" i="3"/>
  <c r="C4194" i="3"/>
  <c r="C4193" i="3"/>
  <c r="C4192" i="3"/>
  <c r="C4191" i="3"/>
  <c r="C4190" i="3"/>
  <c r="C4189" i="3"/>
  <c r="C4188" i="3"/>
  <c r="C4187" i="3"/>
  <c r="C4186" i="3"/>
  <c r="C4185" i="3"/>
  <c r="C4184" i="3"/>
  <c r="C4183" i="3"/>
  <c r="C4182" i="3"/>
  <c r="C4181" i="3"/>
  <c r="C4180" i="3"/>
  <c r="C4179" i="3"/>
  <c r="C4178" i="3"/>
  <c r="C4177" i="3"/>
  <c r="C4176" i="3"/>
  <c r="C4175" i="3"/>
  <c r="C4174" i="3"/>
  <c r="C4173" i="3"/>
  <c r="C4172" i="3"/>
  <c r="C4171" i="3"/>
  <c r="C4170" i="3"/>
  <c r="C4169" i="3"/>
  <c r="C4168" i="3"/>
  <c r="C4167" i="3"/>
  <c r="C4166" i="3"/>
  <c r="C4165" i="3"/>
  <c r="C4164" i="3"/>
  <c r="C4163" i="3"/>
  <c r="C4162" i="3"/>
  <c r="C4161" i="3"/>
  <c r="C4160" i="3"/>
  <c r="C4159" i="3"/>
  <c r="C4158" i="3"/>
  <c r="C4157" i="3"/>
  <c r="C4156" i="3"/>
  <c r="C4155" i="3"/>
  <c r="C4154" i="3"/>
  <c r="C4153" i="3"/>
  <c r="C4152" i="3"/>
  <c r="C4151" i="3"/>
  <c r="C4150" i="3"/>
  <c r="C4149" i="3"/>
  <c r="C4148" i="3"/>
  <c r="C4147" i="3"/>
  <c r="C4146" i="3"/>
  <c r="C4145" i="3"/>
  <c r="C4144" i="3"/>
  <c r="C4143" i="3"/>
  <c r="C4142" i="3"/>
  <c r="C4141" i="3"/>
  <c r="C4140" i="3"/>
  <c r="C4139" i="3"/>
  <c r="C4138" i="3"/>
  <c r="C4137" i="3"/>
  <c r="C4136" i="3"/>
  <c r="C4135" i="3"/>
  <c r="C4134" i="3"/>
  <c r="C4133" i="3"/>
  <c r="C4132" i="3"/>
  <c r="C4131" i="3"/>
  <c r="C4130" i="3"/>
  <c r="C4129" i="3"/>
  <c r="C4128" i="3"/>
  <c r="C4127" i="3"/>
  <c r="C4126" i="3"/>
  <c r="C4125" i="3"/>
  <c r="C4124" i="3"/>
  <c r="C4123" i="3"/>
  <c r="C4122" i="3"/>
  <c r="C4121" i="3"/>
  <c r="C4120" i="3"/>
  <c r="C4119" i="3"/>
  <c r="C4118" i="3"/>
  <c r="C4117" i="3"/>
  <c r="C4116" i="3"/>
  <c r="C4115" i="3"/>
  <c r="C4114" i="3"/>
  <c r="C4113" i="3"/>
  <c r="C4112" i="3"/>
  <c r="C4111" i="3"/>
  <c r="C4110" i="3"/>
  <c r="C4109" i="3"/>
  <c r="C4108" i="3"/>
  <c r="C4107" i="3"/>
  <c r="C4106" i="3"/>
  <c r="C4105" i="3"/>
  <c r="C4104" i="3"/>
  <c r="C4103" i="3"/>
  <c r="C4102" i="3"/>
  <c r="C4101" i="3"/>
  <c r="C4100" i="3"/>
  <c r="C4099" i="3"/>
  <c r="C4098" i="3"/>
  <c r="C4097" i="3"/>
  <c r="C4096" i="3"/>
  <c r="C4095" i="3"/>
  <c r="C4094" i="3"/>
  <c r="C4093" i="3"/>
  <c r="C4092" i="3"/>
  <c r="C4091" i="3"/>
  <c r="C4090" i="3"/>
  <c r="C4089" i="3"/>
  <c r="C4088" i="3"/>
  <c r="C4087" i="3"/>
  <c r="C4086" i="3"/>
  <c r="C4085" i="3"/>
  <c r="C4084" i="3"/>
  <c r="C4083" i="3"/>
  <c r="C4082" i="3"/>
  <c r="C4081" i="3"/>
  <c r="C4080" i="3"/>
  <c r="C4079" i="3"/>
  <c r="C4078" i="3"/>
  <c r="C4077" i="3"/>
  <c r="C4076" i="3"/>
  <c r="C4075" i="3"/>
  <c r="C4074" i="3"/>
  <c r="C4073" i="3"/>
  <c r="C4072" i="3"/>
  <c r="C4071" i="3"/>
  <c r="C4070" i="3"/>
  <c r="C4069" i="3"/>
  <c r="C4068" i="3"/>
  <c r="C4067" i="3"/>
  <c r="C4066" i="3"/>
  <c r="C4065" i="3"/>
  <c r="C4064" i="3"/>
  <c r="C4063" i="3"/>
  <c r="C4062" i="3"/>
  <c r="C4061" i="3"/>
  <c r="C4060" i="3"/>
  <c r="C4059" i="3"/>
  <c r="C4058" i="3"/>
  <c r="C4057" i="3"/>
  <c r="C4056" i="3"/>
  <c r="C4055" i="3"/>
  <c r="C4054" i="3"/>
  <c r="C4053" i="3"/>
  <c r="C4052" i="3"/>
  <c r="C4051" i="3"/>
  <c r="C4050" i="3"/>
  <c r="C4049" i="3"/>
  <c r="C4048" i="3"/>
  <c r="C4047" i="3"/>
  <c r="C4046" i="3"/>
  <c r="C4045" i="3"/>
  <c r="C4044" i="3"/>
  <c r="C4043" i="3"/>
  <c r="C4042" i="3"/>
  <c r="C4041" i="3"/>
  <c r="C4040" i="3"/>
  <c r="C4039" i="3"/>
  <c r="C4038" i="3"/>
  <c r="C4037" i="3"/>
  <c r="C4036" i="3"/>
  <c r="C4035" i="3"/>
  <c r="C4034" i="3"/>
  <c r="C4033" i="3"/>
  <c r="C4032" i="3"/>
  <c r="C4031" i="3"/>
  <c r="C4030" i="3"/>
  <c r="C4029" i="3"/>
  <c r="C4028" i="3"/>
  <c r="C4027" i="3"/>
  <c r="C4026" i="3"/>
  <c r="C4025" i="3"/>
  <c r="C4024" i="3"/>
  <c r="C4023" i="3"/>
  <c r="C4022" i="3"/>
  <c r="C4021" i="3"/>
  <c r="C4020" i="3"/>
  <c r="C4019" i="3"/>
  <c r="C4018" i="3"/>
  <c r="C4017" i="3"/>
  <c r="C4016" i="3"/>
  <c r="C4015" i="3"/>
  <c r="C4014" i="3"/>
  <c r="C4013" i="3"/>
  <c r="C4012" i="3"/>
  <c r="C4011" i="3"/>
  <c r="C4010" i="3"/>
  <c r="C4009" i="3"/>
  <c r="C4008" i="3"/>
  <c r="C4007" i="3"/>
  <c r="C4006" i="3"/>
  <c r="C4005" i="3"/>
  <c r="C4004" i="3"/>
  <c r="C4003" i="3"/>
  <c r="C4002" i="3"/>
  <c r="C4001" i="3"/>
  <c r="C4000" i="3"/>
  <c r="C3999" i="3"/>
  <c r="C3998" i="3"/>
  <c r="C3997" i="3"/>
  <c r="C3996" i="3"/>
  <c r="C3995" i="3"/>
  <c r="C3994" i="3"/>
  <c r="C3993" i="3"/>
  <c r="C3992" i="3"/>
  <c r="C3991" i="3"/>
  <c r="C3990" i="3"/>
  <c r="C3989" i="3"/>
  <c r="C3988" i="3"/>
  <c r="C3987" i="3"/>
  <c r="C3986" i="3"/>
  <c r="C3985" i="3"/>
  <c r="C3984" i="3"/>
  <c r="C3983" i="3"/>
  <c r="C3982" i="3"/>
  <c r="C3981" i="3"/>
  <c r="C3980" i="3"/>
  <c r="C3979" i="3"/>
  <c r="C3978" i="3"/>
  <c r="C3977" i="3"/>
  <c r="C3976" i="3"/>
  <c r="C3975" i="3"/>
  <c r="C3974" i="3"/>
  <c r="C3973" i="3"/>
  <c r="C3972" i="3"/>
  <c r="C3971" i="3"/>
  <c r="C3970" i="3"/>
  <c r="C3969" i="3"/>
  <c r="C3968" i="3"/>
  <c r="C3967" i="3"/>
  <c r="C3966" i="3"/>
  <c r="C3965" i="3"/>
  <c r="C3964" i="3"/>
  <c r="C3963" i="3"/>
  <c r="C3962" i="3"/>
  <c r="C3961" i="3"/>
  <c r="C3960" i="3"/>
  <c r="C3959" i="3"/>
  <c r="C3958" i="3"/>
  <c r="C3957" i="3"/>
  <c r="C3956" i="3"/>
  <c r="C3955" i="3"/>
  <c r="C3954" i="3"/>
  <c r="C3953" i="3"/>
  <c r="C3952" i="3"/>
  <c r="C3951" i="3"/>
  <c r="C3950" i="3"/>
  <c r="C3949" i="3"/>
  <c r="C3948" i="3"/>
  <c r="C3947" i="3"/>
  <c r="C3946" i="3"/>
  <c r="C3945" i="3"/>
  <c r="C3944" i="3"/>
  <c r="C3943" i="3"/>
  <c r="C3942" i="3"/>
  <c r="C3941" i="3"/>
  <c r="C3940" i="3"/>
  <c r="C3939" i="3"/>
  <c r="C3938" i="3"/>
  <c r="C3937" i="3"/>
  <c r="C3936" i="3"/>
  <c r="C3935" i="3"/>
  <c r="C3934" i="3"/>
  <c r="C3933" i="3"/>
  <c r="C3932" i="3"/>
  <c r="C3931" i="3"/>
  <c r="C3930" i="3"/>
  <c r="C3929" i="3"/>
  <c r="C3928" i="3"/>
  <c r="C3927" i="3"/>
  <c r="C3926" i="3"/>
  <c r="C3925" i="3"/>
  <c r="C3924" i="3"/>
  <c r="C3923" i="3"/>
  <c r="C3922" i="3"/>
  <c r="C3921" i="3"/>
  <c r="C3920" i="3"/>
  <c r="C3919" i="3"/>
  <c r="C3918" i="3"/>
  <c r="C3917" i="3"/>
  <c r="C3916" i="3"/>
  <c r="C3915" i="3"/>
  <c r="C3914" i="3"/>
  <c r="C3913" i="3"/>
  <c r="C3912" i="3"/>
  <c r="C3911" i="3"/>
  <c r="C3910" i="3"/>
  <c r="C3909" i="3"/>
  <c r="C3908" i="3"/>
  <c r="C3907" i="3"/>
  <c r="C3906" i="3"/>
  <c r="C3905" i="3"/>
  <c r="C3904" i="3"/>
  <c r="C3903" i="3"/>
  <c r="C3902" i="3"/>
  <c r="C3901" i="3"/>
  <c r="C3900" i="3"/>
  <c r="C3899" i="3"/>
  <c r="C3898" i="3"/>
  <c r="C3897" i="3"/>
  <c r="C3896" i="3"/>
  <c r="C3895" i="3"/>
  <c r="C3894" i="3"/>
  <c r="C3893" i="3"/>
  <c r="C3892" i="3"/>
  <c r="C3891" i="3"/>
  <c r="C3890" i="3"/>
  <c r="C3889" i="3"/>
  <c r="C3888" i="3"/>
  <c r="C3887" i="3"/>
  <c r="C3886" i="3"/>
  <c r="C3885" i="3"/>
  <c r="C3884" i="3"/>
  <c r="C3883" i="3"/>
  <c r="C3882" i="3"/>
  <c r="C3881" i="3"/>
  <c r="C3880" i="3"/>
  <c r="C3879" i="3"/>
  <c r="C3878" i="3"/>
  <c r="C3877" i="3"/>
  <c r="C3876" i="3"/>
  <c r="C3875" i="3"/>
  <c r="C3874" i="3"/>
  <c r="C3873" i="3"/>
  <c r="C3872" i="3"/>
  <c r="C3871" i="3"/>
  <c r="C3870" i="3"/>
  <c r="C3869" i="3"/>
  <c r="C3868" i="3"/>
  <c r="C3867" i="3"/>
  <c r="C3866" i="3"/>
  <c r="C3865" i="3"/>
  <c r="C3864" i="3"/>
  <c r="C3863" i="3"/>
  <c r="C3862" i="3"/>
  <c r="C3861" i="3"/>
  <c r="C3860" i="3"/>
  <c r="C3859" i="3"/>
  <c r="C3858" i="3"/>
  <c r="C3857" i="3"/>
  <c r="C3856" i="3"/>
  <c r="C3855" i="3"/>
  <c r="C3854" i="3"/>
  <c r="C3853" i="3"/>
  <c r="C3852" i="3"/>
  <c r="C3851" i="3"/>
  <c r="C3850" i="3"/>
  <c r="C3849" i="3"/>
  <c r="C3848" i="3"/>
  <c r="C3847" i="3"/>
  <c r="C3846" i="3"/>
  <c r="C3845" i="3"/>
  <c r="C3844" i="3"/>
  <c r="C3843" i="3"/>
  <c r="C3842" i="3"/>
  <c r="C3841" i="3"/>
  <c r="C3840" i="3"/>
  <c r="C3839" i="3"/>
  <c r="C3838" i="3"/>
  <c r="C3837" i="3"/>
  <c r="C3836" i="3"/>
  <c r="C3835" i="3"/>
  <c r="C3834" i="3"/>
  <c r="C3833" i="3"/>
  <c r="C3832" i="3"/>
  <c r="C3831" i="3"/>
  <c r="C3830" i="3"/>
  <c r="C3829" i="3"/>
  <c r="C3828" i="3"/>
  <c r="C3827" i="3"/>
  <c r="C3826" i="3"/>
  <c r="C3825" i="3"/>
  <c r="C3824" i="3"/>
  <c r="C3823" i="3"/>
  <c r="C3822" i="3"/>
  <c r="C3821" i="3"/>
  <c r="C3820" i="3"/>
  <c r="C3819" i="3"/>
  <c r="C3818" i="3"/>
  <c r="C3817" i="3"/>
  <c r="C3816" i="3"/>
  <c r="C3815" i="3"/>
  <c r="C3814" i="3"/>
  <c r="C3813" i="3"/>
  <c r="C3812" i="3"/>
  <c r="C3811" i="3"/>
  <c r="C3810" i="3"/>
  <c r="C3809" i="3"/>
  <c r="C3808" i="3"/>
  <c r="C3807" i="3"/>
  <c r="C3806" i="3"/>
  <c r="C3805" i="3"/>
  <c r="C3804" i="3"/>
  <c r="C3803" i="3"/>
  <c r="C3802" i="3"/>
  <c r="C3801" i="3"/>
  <c r="C3800" i="3"/>
  <c r="C3799" i="3"/>
  <c r="C3798" i="3"/>
  <c r="C3797" i="3"/>
  <c r="C3796" i="3"/>
  <c r="C3795" i="3"/>
  <c r="C3794" i="3"/>
  <c r="C3793" i="3"/>
  <c r="C3792" i="3"/>
  <c r="C3791" i="3"/>
  <c r="C3790" i="3"/>
  <c r="C3789" i="3"/>
  <c r="C3788" i="3"/>
  <c r="C3787" i="3"/>
  <c r="C3786" i="3"/>
  <c r="C3785" i="3"/>
  <c r="C3784" i="3"/>
  <c r="C3783" i="3"/>
  <c r="C3782" i="3"/>
  <c r="C3781" i="3"/>
  <c r="C3780" i="3"/>
  <c r="C3779" i="3"/>
  <c r="C3778" i="3"/>
  <c r="C3777" i="3"/>
  <c r="C3776" i="3"/>
  <c r="C3775" i="3"/>
  <c r="C3774" i="3"/>
  <c r="C3773" i="3"/>
  <c r="C3772" i="3"/>
  <c r="C3771" i="3"/>
  <c r="C3770" i="3"/>
  <c r="C3769" i="3"/>
  <c r="C3768" i="3"/>
  <c r="C3767" i="3"/>
  <c r="C3766" i="3"/>
  <c r="C3765" i="3"/>
  <c r="C3764" i="3"/>
  <c r="C3763" i="3"/>
  <c r="C3762" i="3"/>
  <c r="C3761" i="3"/>
  <c r="C3760" i="3"/>
  <c r="C3759" i="3"/>
  <c r="C3758" i="3"/>
  <c r="C3757" i="3"/>
  <c r="C3756" i="3"/>
  <c r="C3755" i="3"/>
  <c r="C3754" i="3"/>
  <c r="C3753" i="3"/>
  <c r="C3752" i="3"/>
  <c r="C3751" i="3"/>
  <c r="C3750" i="3"/>
  <c r="C3749" i="3"/>
  <c r="C3748" i="3"/>
  <c r="C3747" i="3"/>
  <c r="C3746" i="3"/>
  <c r="C3745" i="3"/>
  <c r="C3744" i="3"/>
  <c r="C3743" i="3"/>
  <c r="C3742" i="3"/>
  <c r="C3741" i="3"/>
  <c r="C3740" i="3"/>
  <c r="C3739" i="3"/>
  <c r="C3738" i="3"/>
  <c r="C3737" i="3"/>
  <c r="C3736" i="3"/>
  <c r="C3735" i="3"/>
  <c r="C3734" i="3"/>
  <c r="C3733" i="3"/>
  <c r="C3732" i="3"/>
  <c r="C3731" i="3"/>
  <c r="C3730" i="3"/>
  <c r="C3729" i="3"/>
  <c r="C3728" i="3"/>
  <c r="C3727" i="3"/>
  <c r="C3726" i="3"/>
  <c r="C3725" i="3"/>
  <c r="C3724" i="3"/>
  <c r="C3723" i="3"/>
  <c r="C3722" i="3"/>
  <c r="C3721" i="3"/>
  <c r="C3720" i="3"/>
  <c r="C3719" i="3"/>
  <c r="C3718" i="3"/>
  <c r="C3717" i="3"/>
  <c r="C3716" i="3"/>
  <c r="C3715" i="3"/>
  <c r="C3714" i="3"/>
  <c r="C3713" i="3"/>
  <c r="C3712" i="3"/>
  <c r="C3711" i="3"/>
  <c r="C3710" i="3"/>
  <c r="C3709" i="3"/>
  <c r="C3708" i="3"/>
  <c r="C3707" i="3"/>
  <c r="C3706" i="3"/>
  <c r="C3705" i="3"/>
  <c r="C3704" i="3"/>
  <c r="C3703" i="3"/>
  <c r="C3702" i="3"/>
  <c r="C3701" i="3"/>
  <c r="C3700" i="3"/>
  <c r="C3699" i="3"/>
  <c r="C3698" i="3"/>
  <c r="C3697" i="3"/>
  <c r="C3696" i="3"/>
  <c r="C3695" i="3"/>
  <c r="C3694" i="3"/>
  <c r="C3693" i="3"/>
  <c r="C3692" i="3"/>
  <c r="C3691" i="3"/>
  <c r="C3690" i="3"/>
  <c r="C3689" i="3"/>
  <c r="C3688" i="3"/>
  <c r="C3687" i="3"/>
  <c r="C3686" i="3"/>
  <c r="C3685" i="3"/>
  <c r="C3684" i="3"/>
  <c r="C3683" i="3"/>
  <c r="C3682" i="3"/>
  <c r="C3681" i="3"/>
  <c r="C3680" i="3"/>
  <c r="C3679" i="3"/>
  <c r="C3678" i="3"/>
  <c r="C3677" i="3"/>
  <c r="C3676" i="3"/>
  <c r="C3675" i="3"/>
  <c r="C3674" i="3"/>
  <c r="C3673" i="3"/>
  <c r="C3672" i="3"/>
  <c r="C3671" i="3"/>
  <c r="C3670" i="3"/>
  <c r="C3669" i="3"/>
  <c r="C3668" i="3"/>
  <c r="C3667" i="3"/>
  <c r="C3666" i="3"/>
  <c r="C3665" i="3"/>
  <c r="C3664" i="3"/>
  <c r="C3663" i="3"/>
  <c r="C3662" i="3"/>
  <c r="C3661" i="3"/>
  <c r="C3660" i="3"/>
  <c r="C3659" i="3"/>
  <c r="C3658" i="3"/>
  <c r="C3657" i="3"/>
  <c r="C3656" i="3"/>
  <c r="C3655" i="3"/>
  <c r="C3654" i="3"/>
  <c r="C3653" i="3"/>
  <c r="C3652" i="3"/>
  <c r="C3651" i="3"/>
  <c r="C3650" i="3"/>
  <c r="C3649" i="3"/>
  <c r="C3648" i="3"/>
  <c r="C3647" i="3"/>
  <c r="C3646" i="3"/>
  <c r="C3645" i="3"/>
  <c r="C3644" i="3"/>
  <c r="C3643" i="3"/>
  <c r="C3642" i="3"/>
  <c r="C3641" i="3"/>
  <c r="C3640" i="3"/>
  <c r="C3639" i="3"/>
  <c r="C3638" i="3"/>
  <c r="C3637" i="3"/>
  <c r="C3636" i="3"/>
  <c r="C3635" i="3"/>
  <c r="C3634" i="3"/>
  <c r="C3633" i="3"/>
  <c r="C3632" i="3"/>
  <c r="C3631" i="3"/>
  <c r="C3630" i="3"/>
  <c r="C3629" i="3"/>
  <c r="C3628" i="3"/>
  <c r="C3627" i="3"/>
  <c r="C3626" i="3"/>
  <c r="C3625" i="3"/>
  <c r="C3624" i="3"/>
  <c r="C3623" i="3"/>
  <c r="C3622" i="3"/>
  <c r="C3621" i="3"/>
  <c r="C3620" i="3"/>
  <c r="C3619" i="3"/>
  <c r="C3618" i="3"/>
  <c r="C3617" i="3"/>
  <c r="C3616" i="3"/>
  <c r="C3615" i="3"/>
  <c r="C3614" i="3"/>
  <c r="C3613" i="3"/>
  <c r="C3612" i="3"/>
  <c r="C3611" i="3"/>
  <c r="C3610" i="3"/>
  <c r="C3609" i="3"/>
  <c r="C3608" i="3"/>
  <c r="C3607" i="3"/>
  <c r="C3606" i="3"/>
  <c r="C3605" i="3"/>
  <c r="C3604" i="3"/>
  <c r="C3603" i="3"/>
  <c r="C3602" i="3"/>
  <c r="C3601" i="3"/>
  <c r="C3600" i="3"/>
  <c r="C3599" i="3"/>
  <c r="C3598" i="3"/>
  <c r="C3597" i="3"/>
  <c r="C3596" i="3"/>
  <c r="C3595" i="3"/>
  <c r="C3594" i="3"/>
  <c r="C3593" i="3"/>
  <c r="C3592" i="3"/>
  <c r="C3591" i="3"/>
  <c r="C3590" i="3"/>
  <c r="C3589" i="3"/>
  <c r="C3588" i="3"/>
  <c r="C3587" i="3"/>
  <c r="C3586" i="3"/>
  <c r="C3585" i="3"/>
  <c r="C3584" i="3"/>
  <c r="C3583" i="3"/>
  <c r="C3582" i="3"/>
  <c r="C3581" i="3"/>
  <c r="C3580" i="3"/>
  <c r="C3579" i="3"/>
  <c r="C3578" i="3"/>
  <c r="C3577" i="3"/>
  <c r="C3576" i="3"/>
  <c r="C3575" i="3"/>
  <c r="C3574" i="3"/>
  <c r="C3573" i="3"/>
  <c r="C3572" i="3"/>
  <c r="C3571" i="3"/>
  <c r="C3570" i="3"/>
  <c r="C3569" i="3"/>
  <c r="C3568" i="3"/>
  <c r="C3567" i="3"/>
  <c r="C3566" i="3"/>
  <c r="C3565" i="3"/>
  <c r="C3564" i="3"/>
  <c r="C3563" i="3"/>
  <c r="C3562" i="3"/>
  <c r="C3561" i="3"/>
  <c r="C3560" i="3"/>
  <c r="C3559" i="3"/>
  <c r="C3558" i="3"/>
  <c r="C3557" i="3"/>
  <c r="C3556" i="3"/>
  <c r="C3555" i="3"/>
  <c r="C3554" i="3"/>
  <c r="C3553" i="3"/>
  <c r="C3552" i="3"/>
  <c r="C3551" i="3"/>
  <c r="C3550" i="3"/>
  <c r="C3549" i="3"/>
  <c r="C3548" i="3"/>
  <c r="C3547" i="3"/>
  <c r="C3546" i="3"/>
  <c r="C3545" i="3"/>
  <c r="C3544" i="3"/>
  <c r="C3543" i="3"/>
  <c r="C3542" i="3"/>
  <c r="C3541" i="3"/>
  <c r="C3540" i="3"/>
  <c r="C3539" i="3"/>
  <c r="C3538" i="3"/>
  <c r="C3537" i="3"/>
  <c r="C3536" i="3"/>
  <c r="C3535" i="3"/>
  <c r="C3534" i="3"/>
  <c r="C3533" i="3"/>
  <c r="C3532" i="3"/>
  <c r="C3531" i="3"/>
  <c r="C3530" i="3"/>
  <c r="C3529" i="3"/>
  <c r="C3528" i="3"/>
  <c r="C3527" i="3"/>
  <c r="C3526" i="3"/>
  <c r="C3525" i="3"/>
  <c r="C3524" i="3"/>
  <c r="C3523" i="3"/>
  <c r="C3522" i="3"/>
  <c r="C3521" i="3"/>
  <c r="C3520" i="3"/>
  <c r="C3519" i="3"/>
  <c r="C3518" i="3"/>
  <c r="C3517" i="3"/>
  <c r="C3516" i="3"/>
  <c r="C3515" i="3"/>
  <c r="C3514" i="3"/>
  <c r="C3513" i="3"/>
  <c r="C3512" i="3"/>
  <c r="C3511" i="3"/>
  <c r="C3510" i="3"/>
  <c r="C3509" i="3"/>
  <c r="C3508" i="3"/>
  <c r="C3507" i="3"/>
  <c r="C3506" i="3"/>
  <c r="C3505" i="3"/>
  <c r="C3504" i="3"/>
  <c r="C3503" i="3"/>
  <c r="C3502" i="3"/>
  <c r="C3501" i="3"/>
  <c r="C3500" i="3"/>
  <c r="C3499" i="3"/>
  <c r="C3498" i="3"/>
  <c r="C3497" i="3"/>
  <c r="C3496" i="3"/>
  <c r="C3495" i="3"/>
  <c r="C3494" i="3"/>
  <c r="C3493" i="3"/>
  <c r="C3492" i="3"/>
  <c r="C3491" i="3"/>
  <c r="C3490" i="3"/>
  <c r="C3489" i="3"/>
  <c r="C3488" i="3"/>
  <c r="C3487" i="3"/>
  <c r="C3486" i="3"/>
  <c r="C3485" i="3"/>
  <c r="C3484" i="3"/>
  <c r="C3483" i="3"/>
  <c r="C3482" i="3"/>
  <c r="C3481" i="3"/>
  <c r="C3480" i="3"/>
  <c r="C3479" i="3"/>
  <c r="C3478" i="3"/>
  <c r="C3477" i="3"/>
  <c r="C3476" i="3"/>
  <c r="C3475" i="3"/>
  <c r="C3474" i="3"/>
  <c r="C3473" i="3"/>
  <c r="C3472" i="3"/>
  <c r="C3471" i="3"/>
  <c r="C3470" i="3"/>
  <c r="C3469" i="3"/>
  <c r="C3468" i="3"/>
  <c r="C3467" i="3"/>
  <c r="C3466" i="3"/>
  <c r="C3465" i="3"/>
  <c r="C3464" i="3"/>
  <c r="C3463" i="3"/>
  <c r="C3462" i="3"/>
  <c r="C3461" i="3"/>
  <c r="C3460" i="3"/>
  <c r="C3459" i="3"/>
  <c r="C3458" i="3"/>
  <c r="C3457" i="3"/>
  <c r="C3456" i="3"/>
  <c r="C3455" i="3"/>
  <c r="C3454" i="3"/>
  <c r="C3453" i="3"/>
  <c r="C3452" i="3"/>
  <c r="C3451" i="3"/>
  <c r="C3450" i="3"/>
  <c r="C3449" i="3"/>
  <c r="C3448" i="3"/>
  <c r="C3447" i="3"/>
  <c r="C3446" i="3"/>
  <c r="C3445" i="3"/>
  <c r="C3444" i="3"/>
  <c r="C3443" i="3"/>
  <c r="C3442" i="3"/>
  <c r="C3441" i="3"/>
  <c r="C3440" i="3"/>
  <c r="C3439" i="3"/>
  <c r="C3438" i="3"/>
  <c r="C3437" i="3"/>
  <c r="C3436" i="3"/>
  <c r="C3435" i="3"/>
  <c r="C3434" i="3"/>
  <c r="C3433" i="3"/>
  <c r="C3432" i="3"/>
  <c r="C3431" i="3"/>
  <c r="C3430" i="3"/>
  <c r="C3429" i="3"/>
  <c r="C3428" i="3"/>
  <c r="C3427" i="3"/>
  <c r="C3426" i="3"/>
  <c r="C3425" i="3"/>
  <c r="C3424" i="3"/>
  <c r="C3423" i="3"/>
  <c r="C3422" i="3"/>
  <c r="C3421" i="3"/>
  <c r="C3420" i="3"/>
  <c r="C3419" i="3"/>
  <c r="C3418" i="3"/>
  <c r="C3417" i="3"/>
  <c r="C3416" i="3"/>
  <c r="C3415" i="3"/>
  <c r="C3414" i="3"/>
  <c r="C3413" i="3"/>
  <c r="C3412" i="3"/>
  <c r="C3411" i="3"/>
  <c r="C3410" i="3"/>
  <c r="C3409" i="3"/>
  <c r="C3408" i="3"/>
  <c r="C3407" i="3"/>
  <c r="C3406" i="3"/>
  <c r="C3405" i="3"/>
  <c r="C3404" i="3"/>
  <c r="C3403" i="3"/>
  <c r="C3402" i="3"/>
  <c r="C3401" i="3"/>
  <c r="C3400" i="3"/>
  <c r="C3399" i="3"/>
  <c r="C3398" i="3"/>
  <c r="C3397" i="3"/>
  <c r="C3396" i="3"/>
  <c r="C3395" i="3"/>
  <c r="C3394" i="3"/>
  <c r="C3393" i="3"/>
  <c r="C3392" i="3"/>
  <c r="C3391" i="3"/>
  <c r="C3390" i="3"/>
  <c r="C3389" i="3"/>
  <c r="C3388" i="3"/>
  <c r="C3387" i="3"/>
  <c r="C3386" i="3"/>
  <c r="C3385" i="3"/>
  <c r="C3384" i="3"/>
  <c r="C3383" i="3"/>
  <c r="C3382" i="3"/>
  <c r="C3381" i="3"/>
  <c r="C3380" i="3"/>
  <c r="C3379" i="3"/>
  <c r="C3378" i="3"/>
  <c r="C3377" i="3"/>
  <c r="C3376" i="3"/>
  <c r="C3375" i="3"/>
  <c r="C3374" i="3"/>
  <c r="C3373" i="3"/>
  <c r="C3372" i="3"/>
  <c r="C3371" i="3"/>
  <c r="C3370" i="3"/>
  <c r="C3369" i="3"/>
  <c r="C3368" i="3"/>
  <c r="C3367" i="3"/>
  <c r="C3366" i="3"/>
  <c r="C3365" i="3"/>
  <c r="C3364" i="3"/>
  <c r="C3363" i="3"/>
  <c r="C3362" i="3"/>
  <c r="C3361" i="3"/>
  <c r="C3360" i="3"/>
  <c r="C3359" i="3"/>
  <c r="C3358" i="3"/>
  <c r="C3357" i="3"/>
  <c r="C3356" i="3"/>
  <c r="C3355" i="3"/>
  <c r="C3354" i="3"/>
  <c r="C3353" i="3"/>
  <c r="C3352" i="3"/>
  <c r="C3351" i="3"/>
  <c r="C3350" i="3"/>
  <c r="C3349" i="3"/>
  <c r="C3348" i="3"/>
  <c r="C3347" i="3"/>
  <c r="C3346" i="3"/>
  <c r="C3345" i="3"/>
  <c r="C3344" i="3"/>
  <c r="C3343" i="3"/>
  <c r="C3342" i="3"/>
  <c r="C3341" i="3"/>
  <c r="C3340" i="3"/>
  <c r="C3339" i="3"/>
  <c r="C3338" i="3"/>
  <c r="C3337" i="3"/>
  <c r="C3336" i="3"/>
  <c r="C3335" i="3"/>
  <c r="C3334" i="3"/>
  <c r="C3333" i="3"/>
  <c r="C3332" i="3"/>
  <c r="C3331" i="3"/>
  <c r="C3330" i="3"/>
  <c r="C3329" i="3"/>
  <c r="C3328" i="3"/>
  <c r="C3327" i="3"/>
  <c r="C3326" i="3"/>
  <c r="C3325" i="3"/>
  <c r="C3324" i="3"/>
  <c r="C3323" i="3"/>
  <c r="C3322" i="3"/>
  <c r="C3321" i="3"/>
  <c r="C3320" i="3"/>
  <c r="C3319" i="3"/>
  <c r="C3318" i="3"/>
  <c r="C3317" i="3"/>
  <c r="C3316" i="3"/>
  <c r="C3315" i="3"/>
  <c r="C3314" i="3"/>
  <c r="C3313" i="3"/>
  <c r="C3312" i="3"/>
  <c r="C3311" i="3"/>
  <c r="C3310" i="3"/>
  <c r="C3309" i="3"/>
  <c r="C3308" i="3"/>
  <c r="C3307" i="3"/>
  <c r="C3306" i="3"/>
  <c r="C3305" i="3"/>
  <c r="C3304" i="3"/>
  <c r="C3303" i="3"/>
  <c r="C3302" i="3"/>
  <c r="C3301" i="3"/>
  <c r="C3300" i="3"/>
  <c r="C3299" i="3"/>
  <c r="C3298" i="3"/>
  <c r="C3297" i="3"/>
  <c r="C3296" i="3"/>
  <c r="C3295" i="3"/>
  <c r="C3294" i="3"/>
  <c r="C3293" i="3"/>
  <c r="C3292" i="3"/>
  <c r="C3291" i="3"/>
  <c r="C3290" i="3"/>
  <c r="C3289" i="3"/>
  <c r="C3288" i="3"/>
  <c r="C3287" i="3"/>
  <c r="C3286" i="3"/>
  <c r="C3285" i="3"/>
  <c r="C3284" i="3"/>
  <c r="C3283" i="3"/>
  <c r="C3282" i="3"/>
  <c r="C3281" i="3"/>
  <c r="C3280" i="3"/>
  <c r="C3279" i="3"/>
  <c r="C3278" i="3"/>
  <c r="C3277" i="3"/>
  <c r="C3276" i="3"/>
  <c r="C3275" i="3"/>
  <c r="C3274" i="3"/>
  <c r="C3273" i="3"/>
  <c r="C3272" i="3"/>
  <c r="C3271" i="3"/>
  <c r="C3270" i="3"/>
  <c r="C3269" i="3"/>
  <c r="C3268" i="3"/>
  <c r="C3267" i="3"/>
  <c r="C3266" i="3"/>
  <c r="C3265" i="3"/>
  <c r="C3264" i="3"/>
  <c r="C3263" i="3"/>
  <c r="C3262" i="3"/>
  <c r="C3261" i="3"/>
  <c r="C3260" i="3"/>
  <c r="C3259" i="3"/>
  <c r="C3258" i="3"/>
  <c r="C3257" i="3"/>
  <c r="C3256" i="3"/>
  <c r="C3255" i="3"/>
  <c r="C3254" i="3"/>
  <c r="C3253" i="3"/>
  <c r="C3252" i="3"/>
  <c r="C3251" i="3"/>
  <c r="C3250" i="3"/>
  <c r="C3249" i="3"/>
  <c r="C3248" i="3"/>
  <c r="C3247" i="3"/>
  <c r="C3246" i="3"/>
  <c r="C3245" i="3"/>
  <c r="C3244" i="3"/>
  <c r="C3243" i="3"/>
  <c r="C3242" i="3"/>
  <c r="C3241" i="3"/>
  <c r="C3240" i="3"/>
  <c r="C3239" i="3"/>
  <c r="C3238" i="3"/>
  <c r="C3237" i="3"/>
  <c r="C3236" i="3"/>
  <c r="C3235" i="3"/>
  <c r="C3234" i="3"/>
  <c r="C3233" i="3"/>
  <c r="C3232" i="3"/>
  <c r="C3231" i="3"/>
  <c r="C3230" i="3"/>
  <c r="C3229" i="3"/>
  <c r="C3228" i="3"/>
  <c r="C3227" i="3"/>
  <c r="C3226" i="3"/>
  <c r="C3225" i="3"/>
  <c r="C3224" i="3"/>
  <c r="C3223" i="3"/>
  <c r="C3222" i="3"/>
  <c r="C3221" i="3"/>
  <c r="C3220" i="3"/>
  <c r="C3219" i="3"/>
  <c r="C3218" i="3"/>
  <c r="C3217" i="3"/>
  <c r="C3216" i="3"/>
  <c r="C3215" i="3"/>
  <c r="C3214" i="3"/>
  <c r="C3213" i="3"/>
  <c r="C3212" i="3"/>
  <c r="C3211" i="3"/>
  <c r="C3210" i="3"/>
  <c r="C3209" i="3"/>
  <c r="C3208" i="3"/>
  <c r="C3207" i="3"/>
  <c r="C3206" i="3"/>
  <c r="C3205" i="3"/>
  <c r="C3204" i="3"/>
  <c r="C3203" i="3"/>
  <c r="C3202" i="3"/>
  <c r="C3201" i="3"/>
  <c r="C3200" i="3"/>
  <c r="C3199" i="3"/>
  <c r="C3198" i="3"/>
  <c r="C3197" i="3"/>
  <c r="C3196" i="3"/>
  <c r="C3195" i="3"/>
  <c r="C3194" i="3"/>
  <c r="C3193" i="3"/>
  <c r="C3192" i="3"/>
  <c r="C3191" i="3"/>
  <c r="C3190" i="3"/>
  <c r="C3189" i="3"/>
  <c r="C3188" i="3"/>
  <c r="C3187" i="3"/>
  <c r="C3186" i="3"/>
  <c r="C3185" i="3"/>
  <c r="C3184" i="3"/>
  <c r="C3183" i="3"/>
  <c r="C3182" i="3"/>
  <c r="C3181" i="3"/>
  <c r="C3180" i="3"/>
  <c r="C3179" i="3"/>
  <c r="C3178" i="3"/>
  <c r="C3177" i="3"/>
  <c r="C3176" i="3"/>
  <c r="C3175" i="3"/>
  <c r="C3174" i="3"/>
  <c r="C3173" i="3"/>
  <c r="C3172" i="3"/>
  <c r="C3171" i="3"/>
  <c r="C3170" i="3"/>
  <c r="C3169" i="3"/>
  <c r="C3168" i="3"/>
  <c r="C3167" i="3"/>
  <c r="C3166" i="3"/>
  <c r="C3165" i="3"/>
  <c r="C3164" i="3"/>
  <c r="C3163" i="3"/>
  <c r="C3162" i="3"/>
  <c r="C3161" i="3"/>
  <c r="C3160" i="3"/>
  <c r="C3159" i="3"/>
  <c r="C3158" i="3"/>
  <c r="C3157" i="3"/>
  <c r="C3156" i="3"/>
  <c r="C3155" i="3"/>
  <c r="C3154" i="3"/>
  <c r="C3153" i="3"/>
  <c r="C3152" i="3"/>
  <c r="C3151" i="3"/>
  <c r="C3150" i="3"/>
  <c r="C3149" i="3"/>
  <c r="C3148" i="3"/>
  <c r="C3147" i="3"/>
  <c r="C3146" i="3"/>
  <c r="C3145" i="3"/>
  <c r="C3144" i="3"/>
  <c r="C3143" i="3"/>
  <c r="C3142" i="3"/>
  <c r="C3141" i="3"/>
  <c r="C3140" i="3"/>
  <c r="C3139" i="3"/>
  <c r="C3138" i="3"/>
  <c r="C3137" i="3"/>
  <c r="C3136" i="3"/>
  <c r="C3135" i="3"/>
  <c r="C3134" i="3"/>
  <c r="C3133" i="3"/>
  <c r="C3132" i="3"/>
  <c r="C3131" i="3"/>
  <c r="C3130" i="3"/>
  <c r="C3129" i="3"/>
  <c r="C3128" i="3"/>
  <c r="C3127" i="3"/>
  <c r="C3126" i="3"/>
  <c r="C3125" i="3"/>
  <c r="C3124" i="3"/>
  <c r="C3123" i="3"/>
  <c r="C3122" i="3"/>
  <c r="C3121" i="3"/>
  <c r="C3120" i="3"/>
  <c r="C3119" i="3"/>
  <c r="C3118" i="3"/>
  <c r="C3117" i="3"/>
  <c r="C3116" i="3"/>
  <c r="C3115" i="3"/>
  <c r="C3114" i="3"/>
  <c r="C3113" i="3"/>
  <c r="C3112" i="3"/>
  <c r="C3111" i="3"/>
  <c r="C3110" i="3"/>
  <c r="C3109" i="3"/>
  <c r="C3108" i="3"/>
  <c r="C3107" i="3"/>
  <c r="C3106" i="3"/>
  <c r="C3105" i="3"/>
  <c r="C3104" i="3"/>
  <c r="C3103" i="3"/>
  <c r="C3102" i="3"/>
  <c r="C3101" i="3"/>
  <c r="C3100" i="3"/>
  <c r="C3099" i="3"/>
  <c r="C3098" i="3"/>
  <c r="C3097" i="3"/>
  <c r="C3096" i="3"/>
  <c r="C3095" i="3"/>
  <c r="C3094" i="3"/>
  <c r="C3093" i="3"/>
  <c r="C3092" i="3"/>
  <c r="C3091" i="3"/>
  <c r="C3090" i="3"/>
  <c r="C3089" i="3"/>
  <c r="C3088" i="3"/>
  <c r="C3087" i="3"/>
  <c r="C3086" i="3"/>
  <c r="C3085" i="3"/>
  <c r="C3084" i="3"/>
  <c r="C3083" i="3"/>
  <c r="C3082" i="3"/>
  <c r="C3081" i="3"/>
  <c r="C3080" i="3"/>
  <c r="C3079" i="3"/>
  <c r="C3078" i="3"/>
  <c r="C3077" i="3"/>
  <c r="C3076" i="3"/>
  <c r="C3075" i="3"/>
  <c r="C3074" i="3"/>
  <c r="C3073" i="3"/>
  <c r="C3072" i="3"/>
  <c r="C3071" i="3"/>
  <c r="C3070" i="3"/>
  <c r="C3069" i="3"/>
  <c r="C3068" i="3"/>
  <c r="C3067" i="3"/>
  <c r="C3066" i="3"/>
  <c r="C3065" i="3"/>
  <c r="C3064" i="3"/>
  <c r="C3063" i="3"/>
  <c r="C3062" i="3"/>
  <c r="C3061" i="3"/>
  <c r="C3060" i="3"/>
  <c r="C3059" i="3"/>
  <c r="C3058" i="3"/>
  <c r="C3057" i="3"/>
  <c r="C3056" i="3"/>
  <c r="C3055" i="3"/>
  <c r="C3054" i="3"/>
  <c r="C3053" i="3"/>
  <c r="C3052" i="3"/>
  <c r="C3051" i="3"/>
  <c r="C3050" i="3"/>
  <c r="C3049" i="3"/>
  <c r="C3048" i="3"/>
  <c r="C3047" i="3"/>
  <c r="C3046" i="3"/>
  <c r="C3045" i="3"/>
  <c r="C3044" i="3"/>
  <c r="C3043" i="3"/>
  <c r="C3042" i="3"/>
  <c r="C3041" i="3"/>
  <c r="C3040" i="3"/>
  <c r="C3039" i="3"/>
  <c r="C3038" i="3"/>
  <c r="C3037" i="3"/>
  <c r="C3036" i="3"/>
  <c r="C3035" i="3"/>
  <c r="C3034" i="3"/>
  <c r="C3033" i="3"/>
  <c r="C3032" i="3"/>
  <c r="C3031" i="3"/>
  <c r="C3030" i="3"/>
  <c r="C3029" i="3"/>
  <c r="C3028" i="3"/>
  <c r="C3027" i="3"/>
  <c r="C3026" i="3"/>
  <c r="C3025" i="3"/>
  <c r="C3024" i="3"/>
  <c r="C3023" i="3"/>
  <c r="C3022" i="3"/>
  <c r="C3021" i="3"/>
  <c r="C3020" i="3"/>
  <c r="C3019" i="3"/>
  <c r="C3018" i="3"/>
  <c r="C3017" i="3"/>
  <c r="C3016" i="3"/>
  <c r="C3015" i="3"/>
  <c r="C3014" i="3"/>
  <c r="C3013" i="3"/>
  <c r="C3012" i="3"/>
  <c r="C3011" i="3"/>
  <c r="C3010" i="3"/>
  <c r="C3009" i="3"/>
  <c r="C3008" i="3"/>
  <c r="C3007" i="3"/>
  <c r="C3006" i="3"/>
  <c r="C3005" i="3"/>
  <c r="C3004" i="3"/>
  <c r="C3003" i="3"/>
  <c r="C3002" i="3"/>
  <c r="C3001" i="3"/>
  <c r="C3000" i="3"/>
  <c r="C2999" i="3"/>
  <c r="C2998" i="3"/>
  <c r="C2997" i="3"/>
  <c r="C2996" i="3"/>
  <c r="C2995" i="3"/>
  <c r="C2994" i="3"/>
  <c r="C2993" i="3"/>
  <c r="C2992" i="3"/>
  <c r="C2991" i="3"/>
  <c r="C2990" i="3"/>
  <c r="C2989" i="3"/>
  <c r="C2988" i="3"/>
  <c r="C2987" i="3"/>
  <c r="C2986" i="3"/>
  <c r="C2985" i="3"/>
  <c r="C2984" i="3"/>
  <c r="C2983" i="3"/>
  <c r="C2982" i="3"/>
  <c r="C2981" i="3"/>
  <c r="C2980" i="3"/>
  <c r="C2979" i="3"/>
  <c r="C2978" i="3"/>
  <c r="C2977" i="3"/>
  <c r="C2976" i="3"/>
  <c r="C2975" i="3"/>
  <c r="C2974" i="3"/>
  <c r="C2973" i="3"/>
  <c r="C2972" i="3"/>
  <c r="C2971" i="3"/>
  <c r="C2970" i="3"/>
  <c r="C2969" i="3"/>
  <c r="C2968" i="3"/>
  <c r="C2967" i="3"/>
  <c r="C2966" i="3"/>
  <c r="C2965" i="3"/>
  <c r="C2964" i="3"/>
  <c r="C2963" i="3"/>
  <c r="C2962" i="3"/>
  <c r="C2961" i="3"/>
  <c r="C2960" i="3"/>
  <c r="C2959" i="3"/>
  <c r="C2958" i="3"/>
  <c r="C2957" i="3"/>
  <c r="C2956" i="3"/>
  <c r="C2955" i="3"/>
  <c r="C2954" i="3"/>
  <c r="C2953" i="3"/>
  <c r="C2952" i="3"/>
  <c r="C2951" i="3"/>
  <c r="C2950" i="3"/>
  <c r="C2949" i="3"/>
  <c r="C2948" i="3"/>
  <c r="C2947" i="3"/>
  <c r="C2946" i="3"/>
  <c r="C2945" i="3"/>
  <c r="C2944" i="3"/>
  <c r="C2943" i="3"/>
  <c r="C2942" i="3"/>
  <c r="C2941" i="3"/>
  <c r="C2940" i="3"/>
  <c r="C2939" i="3"/>
  <c r="C2938" i="3"/>
  <c r="C2937" i="3"/>
  <c r="C2936" i="3"/>
  <c r="C2935" i="3"/>
  <c r="C2934" i="3"/>
  <c r="C2933" i="3"/>
  <c r="C2932" i="3"/>
  <c r="C2931" i="3"/>
  <c r="C2930" i="3"/>
  <c r="C2929" i="3"/>
  <c r="C2928" i="3"/>
  <c r="C2927" i="3"/>
  <c r="C2926" i="3"/>
  <c r="C2925" i="3"/>
  <c r="C2924" i="3"/>
  <c r="C2923" i="3"/>
  <c r="C2922" i="3"/>
  <c r="C2921" i="3"/>
  <c r="C2920" i="3"/>
  <c r="C2919" i="3"/>
  <c r="C2918" i="3"/>
  <c r="C2917" i="3"/>
  <c r="C2916" i="3"/>
  <c r="C2915" i="3"/>
  <c r="C2914" i="3"/>
  <c r="C2913" i="3"/>
  <c r="C2912" i="3"/>
  <c r="C2911" i="3"/>
  <c r="C2910" i="3"/>
  <c r="C2909" i="3"/>
  <c r="C2908" i="3"/>
  <c r="C2907" i="3"/>
  <c r="C2906" i="3"/>
  <c r="C2905" i="3"/>
  <c r="C2904" i="3"/>
  <c r="C2903" i="3"/>
  <c r="C2902" i="3"/>
  <c r="C2901" i="3"/>
  <c r="C2900" i="3"/>
  <c r="C2899" i="3"/>
  <c r="C2898" i="3"/>
  <c r="C2897" i="3"/>
  <c r="C2896" i="3"/>
  <c r="C2895" i="3"/>
  <c r="C2894" i="3"/>
  <c r="C2893" i="3"/>
  <c r="C2892" i="3"/>
  <c r="C2891" i="3"/>
  <c r="C2890" i="3"/>
  <c r="C2889" i="3"/>
  <c r="C2888" i="3"/>
  <c r="C2887" i="3"/>
  <c r="C2886" i="3"/>
  <c r="C2885" i="3"/>
  <c r="C2884" i="3"/>
  <c r="C2883" i="3"/>
  <c r="C2882" i="3"/>
  <c r="C2881" i="3"/>
  <c r="C2880" i="3"/>
  <c r="C2879" i="3"/>
  <c r="C2878" i="3"/>
  <c r="C2877" i="3"/>
  <c r="C2876" i="3"/>
  <c r="C2875" i="3"/>
  <c r="C2874" i="3"/>
  <c r="C2873" i="3"/>
  <c r="C2872" i="3"/>
  <c r="C2871" i="3"/>
  <c r="C2870" i="3"/>
  <c r="C2869" i="3"/>
  <c r="C2868" i="3"/>
  <c r="C2867" i="3"/>
  <c r="C2866" i="3"/>
  <c r="C2865" i="3"/>
  <c r="C2864" i="3"/>
  <c r="C2863" i="3"/>
  <c r="C2862" i="3"/>
  <c r="C2861" i="3"/>
  <c r="C2860" i="3"/>
  <c r="C2859" i="3"/>
  <c r="C2858" i="3"/>
  <c r="C2857" i="3"/>
  <c r="C2856" i="3"/>
  <c r="C2855" i="3"/>
  <c r="C2854" i="3"/>
  <c r="C2853" i="3"/>
  <c r="C2852" i="3"/>
  <c r="C2851" i="3"/>
  <c r="C2850" i="3"/>
  <c r="C2849" i="3"/>
  <c r="C2848" i="3"/>
  <c r="C2847" i="3"/>
  <c r="C2846" i="3"/>
  <c r="C2845" i="3"/>
  <c r="C2844" i="3"/>
  <c r="C2843" i="3"/>
  <c r="C2842" i="3"/>
  <c r="C2841" i="3"/>
  <c r="C2840" i="3"/>
  <c r="C2839" i="3"/>
  <c r="C2838" i="3"/>
  <c r="C2837" i="3"/>
  <c r="C2836" i="3"/>
  <c r="C2835" i="3"/>
  <c r="C2834" i="3"/>
  <c r="C2833" i="3"/>
  <c r="C2832" i="3"/>
  <c r="C2831" i="3"/>
  <c r="C2830" i="3"/>
  <c r="C2829" i="3"/>
  <c r="C2828" i="3"/>
  <c r="C2827" i="3"/>
  <c r="C2826" i="3"/>
  <c r="C2825" i="3"/>
  <c r="C2824" i="3"/>
  <c r="C2823" i="3"/>
  <c r="C2822" i="3"/>
  <c r="C2821" i="3"/>
  <c r="C2820" i="3"/>
  <c r="C2819" i="3"/>
  <c r="C2818" i="3"/>
  <c r="C2817" i="3"/>
  <c r="C2816" i="3"/>
  <c r="C2815" i="3"/>
  <c r="C2814" i="3"/>
  <c r="C2813" i="3"/>
  <c r="C2812" i="3"/>
  <c r="C2811" i="3"/>
  <c r="C2810" i="3"/>
  <c r="C2809" i="3"/>
  <c r="C2808" i="3"/>
  <c r="C2807" i="3"/>
  <c r="C2806" i="3"/>
  <c r="C2805" i="3"/>
  <c r="C2804" i="3"/>
  <c r="C2803" i="3"/>
  <c r="C2802" i="3"/>
  <c r="C2801" i="3"/>
  <c r="C2800" i="3"/>
  <c r="C2799" i="3"/>
  <c r="C2798" i="3"/>
  <c r="C2797" i="3"/>
  <c r="C2796" i="3"/>
  <c r="C2795" i="3"/>
  <c r="C2794" i="3"/>
  <c r="C2793" i="3"/>
  <c r="C2792" i="3"/>
  <c r="C2791" i="3"/>
  <c r="C2790" i="3"/>
  <c r="C2789" i="3"/>
  <c r="C2788" i="3"/>
  <c r="C2787" i="3"/>
  <c r="C2786" i="3"/>
  <c r="C2785" i="3"/>
  <c r="C2784" i="3"/>
  <c r="C2783" i="3"/>
  <c r="C2782" i="3"/>
  <c r="C2781" i="3"/>
  <c r="C2780" i="3"/>
  <c r="C2779" i="3"/>
  <c r="C2778" i="3"/>
  <c r="C2777" i="3"/>
  <c r="C2776" i="3"/>
  <c r="C2775" i="3"/>
  <c r="C2774" i="3"/>
  <c r="C2773" i="3"/>
  <c r="C2772" i="3"/>
  <c r="C2771" i="3"/>
  <c r="C2770" i="3"/>
  <c r="C2769" i="3"/>
  <c r="C2768" i="3"/>
  <c r="C2767" i="3"/>
  <c r="C2766" i="3"/>
  <c r="C2765" i="3"/>
  <c r="C2764" i="3"/>
  <c r="C2763" i="3"/>
  <c r="C2762" i="3"/>
  <c r="C2761" i="3"/>
  <c r="C2760" i="3"/>
  <c r="C2759" i="3"/>
  <c r="C2758" i="3"/>
  <c r="C2757" i="3"/>
  <c r="C2756" i="3"/>
  <c r="C2755" i="3"/>
  <c r="C2754" i="3"/>
  <c r="C2753" i="3"/>
  <c r="C2752" i="3"/>
  <c r="C2751" i="3"/>
  <c r="C2750" i="3"/>
  <c r="C2749" i="3"/>
  <c r="C2748" i="3"/>
  <c r="C2747" i="3"/>
  <c r="C2746" i="3"/>
  <c r="C2745" i="3"/>
  <c r="C2744" i="3"/>
  <c r="C2743" i="3"/>
  <c r="C2742" i="3"/>
  <c r="C2741" i="3"/>
  <c r="C2740" i="3"/>
  <c r="C2739" i="3"/>
  <c r="C2738" i="3"/>
  <c r="C2737" i="3"/>
  <c r="C2736" i="3"/>
  <c r="C2735" i="3"/>
  <c r="C2734" i="3"/>
  <c r="C2733" i="3"/>
  <c r="C2732" i="3"/>
  <c r="C2731" i="3"/>
  <c r="C2730" i="3"/>
  <c r="C2729" i="3"/>
  <c r="C2728" i="3"/>
  <c r="C2727" i="3"/>
  <c r="C2726" i="3"/>
  <c r="C2725" i="3"/>
  <c r="C2724" i="3"/>
  <c r="C2723" i="3"/>
  <c r="C2722" i="3"/>
  <c r="C2721" i="3"/>
  <c r="C2720" i="3"/>
  <c r="C2719" i="3"/>
  <c r="C2718" i="3"/>
  <c r="C2717" i="3"/>
  <c r="C2716" i="3"/>
  <c r="C2715" i="3"/>
  <c r="C2714" i="3"/>
  <c r="C2713" i="3"/>
  <c r="C2712" i="3"/>
  <c r="C2711" i="3"/>
  <c r="C2710" i="3"/>
  <c r="C2709" i="3"/>
  <c r="C2708" i="3"/>
  <c r="C2707" i="3"/>
  <c r="C2706" i="3"/>
  <c r="C2705" i="3"/>
  <c r="C2704" i="3"/>
  <c r="C2703" i="3"/>
  <c r="C2702" i="3"/>
  <c r="C2701" i="3"/>
  <c r="C2700" i="3"/>
  <c r="C2699" i="3"/>
  <c r="C2698" i="3"/>
  <c r="C2697" i="3"/>
  <c r="C2696" i="3"/>
  <c r="C2695" i="3"/>
  <c r="C2694" i="3"/>
  <c r="C2693" i="3"/>
  <c r="C2692" i="3"/>
  <c r="C2691" i="3"/>
  <c r="C2690" i="3"/>
  <c r="C2689" i="3"/>
  <c r="C2688" i="3"/>
  <c r="C2687" i="3"/>
  <c r="C2686" i="3"/>
  <c r="C2685" i="3"/>
  <c r="C2684" i="3"/>
  <c r="C2683" i="3"/>
  <c r="C2682" i="3"/>
  <c r="C2681" i="3"/>
  <c r="C2680" i="3"/>
  <c r="C2679" i="3"/>
  <c r="C2678" i="3"/>
  <c r="C2677" i="3"/>
  <c r="C2676" i="3"/>
  <c r="C2675" i="3"/>
  <c r="C2674" i="3"/>
  <c r="C2673" i="3"/>
  <c r="C2672" i="3"/>
  <c r="C2671" i="3"/>
  <c r="C2670" i="3"/>
  <c r="C2669" i="3"/>
  <c r="C2668" i="3"/>
  <c r="C2667" i="3"/>
  <c r="C2666" i="3"/>
  <c r="C2665" i="3"/>
  <c r="C2664" i="3"/>
  <c r="C2663" i="3"/>
  <c r="C2662" i="3"/>
  <c r="C2661" i="3"/>
  <c r="C2660" i="3"/>
  <c r="C2659" i="3"/>
  <c r="C2658" i="3"/>
  <c r="C2657" i="3"/>
  <c r="C2656" i="3"/>
  <c r="C2655" i="3"/>
  <c r="C2654" i="3"/>
  <c r="C2653" i="3"/>
  <c r="C2652" i="3"/>
  <c r="C2651" i="3"/>
  <c r="C2650" i="3"/>
  <c r="C2649" i="3"/>
  <c r="C2648" i="3"/>
  <c r="C2647" i="3"/>
  <c r="C2646" i="3"/>
  <c r="C2645" i="3"/>
  <c r="C2644" i="3"/>
  <c r="C2643" i="3"/>
  <c r="C2642" i="3"/>
  <c r="C2641" i="3"/>
  <c r="C2640" i="3"/>
  <c r="C2639" i="3"/>
  <c r="C2638" i="3"/>
  <c r="C2637" i="3"/>
  <c r="C2636" i="3"/>
  <c r="C2635" i="3"/>
  <c r="C2634" i="3"/>
  <c r="C2633" i="3"/>
  <c r="C2632" i="3"/>
  <c r="C2631" i="3"/>
  <c r="C2630" i="3"/>
  <c r="C2629" i="3"/>
  <c r="C2628" i="3"/>
  <c r="C2627" i="3"/>
  <c r="C2626" i="3"/>
  <c r="C2625" i="3"/>
  <c r="C2624" i="3"/>
  <c r="C2623" i="3"/>
  <c r="C2622" i="3"/>
  <c r="C2621" i="3"/>
  <c r="C2620" i="3"/>
  <c r="C2619" i="3"/>
  <c r="C2618" i="3"/>
  <c r="C2617" i="3"/>
  <c r="C2616" i="3"/>
  <c r="C2615" i="3"/>
  <c r="C2614" i="3"/>
  <c r="C2613" i="3"/>
  <c r="C2612" i="3"/>
  <c r="C2611" i="3"/>
  <c r="C2610" i="3"/>
  <c r="C2609" i="3"/>
  <c r="C2608" i="3"/>
  <c r="C2607" i="3"/>
  <c r="C2606" i="3"/>
  <c r="C2605" i="3"/>
  <c r="C2604" i="3"/>
  <c r="C2603" i="3"/>
  <c r="C2602" i="3"/>
  <c r="C2601" i="3"/>
  <c r="C2600" i="3"/>
  <c r="C2599" i="3"/>
  <c r="C2598" i="3"/>
  <c r="C2597" i="3"/>
  <c r="C2596" i="3"/>
  <c r="C2595" i="3"/>
  <c r="C2594" i="3"/>
  <c r="C2593" i="3"/>
  <c r="C2592" i="3"/>
  <c r="C2591" i="3"/>
  <c r="C2590" i="3"/>
  <c r="C2589" i="3"/>
  <c r="C2588" i="3"/>
  <c r="C2587" i="3"/>
  <c r="C2586" i="3"/>
  <c r="C2585" i="3"/>
  <c r="C2584" i="3"/>
  <c r="C2583" i="3"/>
  <c r="C2582" i="3"/>
  <c r="C2581" i="3"/>
  <c r="C2580" i="3"/>
  <c r="C2579" i="3"/>
  <c r="C2578" i="3"/>
  <c r="C2577" i="3"/>
  <c r="C2576" i="3"/>
  <c r="C2575" i="3"/>
  <c r="C2574" i="3"/>
  <c r="C2573" i="3"/>
  <c r="C2572" i="3"/>
  <c r="C2571" i="3"/>
  <c r="C2570" i="3"/>
  <c r="C2569" i="3"/>
  <c r="C2568" i="3"/>
  <c r="C2567" i="3"/>
  <c r="C2566" i="3"/>
  <c r="C2565" i="3"/>
  <c r="C2564" i="3"/>
  <c r="C2563" i="3"/>
  <c r="C2562" i="3"/>
  <c r="C2561" i="3"/>
  <c r="C2560" i="3"/>
  <c r="C2559" i="3"/>
  <c r="C2558" i="3"/>
  <c r="C2557" i="3"/>
  <c r="C2556" i="3"/>
  <c r="C2555" i="3"/>
  <c r="C2554" i="3"/>
  <c r="C2553" i="3"/>
  <c r="C2552" i="3"/>
  <c r="C2551" i="3"/>
  <c r="C2550" i="3"/>
  <c r="C2549" i="3"/>
  <c r="C2548" i="3"/>
  <c r="C2547" i="3"/>
  <c r="C2546" i="3"/>
  <c r="C2545" i="3"/>
  <c r="C2544" i="3"/>
  <c r="C2543" i="3"/>
  <c r="C2542" i="3"/>
  <c r="C2541" i="3"/>
  <c r="C2540" i="3"/>
  <c r="C2539" i="3"/>
  <c r="C2538" i="3"/>
  <c r="C2537" i="3"/>
  <c r="C2536" i="3"/>
  <c r="C2535" i="3"/>
  <c r="C2534" i="3"/>
  <c r="C2533" i="3"/>
  <c r="C2532" i="3"/>
  <c r="C2531" i="3"/>
  <c r="C2530" i="3"/>
  <c r="C2529" i="3"/>
  <c r="C2528" i="3"/>
  <c r="C2527" i="3"/>
  <c r="C2526" i="3"/>
  <c r="C2525" i="3"/>
  <c r="C2524" i="3"/>
  <c r="C2523" i="3"/>
  <c r="C2522" i="3"/>
  <c r="C2521" i="3"/>
  <c r="C2520" i="3"/>
  <c r="C2519" i="3"/>
  <c r="C2518" i="3"/>
  <c r="C2517" i="3"/>
  <c r="C2516" i="3"/>
  <c r="C2515" i="3"/>
  <c r="C2514" i="3"/>
  <c r="C2513" i="3"/>
  <c r="C2512" i="3"/>
  <c r="C2511" i="3"/>
  <c r="C2510" i="3"/>
  <c r="C2509" i="3"/>
  <c r="C2508" i="3"/>
  <c r="C2507" i="3"/>
  <c r="C2506" i="3"/>
  <c r="C2505" i="3"/>
  <c r="C2504" i="3"/>
  <c r="C2503" i="3"/>
  <c r="C2502" i="3"/>
  <c r="C2501" i="3"/>
  <c r="C2500" i="3"/>
  <c r="C2499" i="3"/>
  <c r="C2498" i="3"/>
  <c r="C2497" i="3"/>
  <c r="C2496" i="3"/>
  <c r="C2495" i="3"/>
  <c r="C2494" i="3"/>
  <c r="C2493" i="3"/>
  <c r="C2492" i="3"/>
  <c r="C2491" i="3"/>
  <c r="C2490" i="3"/>
  <c r="C2489" i="3"/>
  <c r="C2488" i="3"/>
  <c r="C2487" i="3"/>
  <c r="C2486" i="3"/>
  <c r="C2485" i="3"/>
  <c r="C2484" i="3"/>
  <c r="C2483" i="3"/>
  <c r="C2482" i="3"/>
  <c r="C2481" i="3"/>
  <c r="C2480" i="3"/>
  <c r="C2479" i="3"/>
  <c r="C2478" i="3"/>
  <c r="C2477" i="3"/>
  <c r="C2476" i="3"/>
  <c r="C2475" i="3"/>
  <c r="C2474" i="3"/>
  <c r="C2473" i="3"/>
  <c r="C2472" i="3"/>
  <c r="C2471" i="3"/>
  <c r="C2470" i="3"/>
  <c r="C2469" i="3"/>
  <c r="C2468" i="3"/>
  <c r="C2467" i="3"/>
  <c r="C2466" i="3"/>
  <c r="C2465" i="3"/>
  <c r="C2464" i="3"/>
  <c r="C2463" i="3"/>
  <c r="C2462" i="3"/>
  <c r="C2461" i="3"/>
  <c r="C2460" i="3"/>
  <c r="C2459" i="3"/>
  <c r="C2458" i="3"/>
  <c r="C2457" i="3"/>
  <c r="C2456" i="3"/>
  <c r="C2455" i="3"/>
  <c r="C2454" i="3"/>
  <c r="C2453" i="3"/>
  <c r="C2452" i="3"/>
  <c r="C2451" i="3"/>
  <c r="C2450" i="3"/>
  <c r="C2449" i="3"/>
  <c r="C2448" i="3"/>
  <c r="C2447" i="3"/>
  <c r="C2446" i="3"/>
  <c r="C2445" i="3"/>
  <c r="C2444" i="3"/>
  <c r="C2443" i="3"/>
  <c r="C2442" i="3"/>
  <c r="C2441" i="3"/>
  <c r="C2440" i="3"/>
  <c r="C2439" i="3"/>
  <c r="C2438" i="3"/>
  <c r="C2437" i="3"/>
  <c r="C2436" i="3"/>
  <c r="C2435" i="3"/>
  <c r="C2434" i="3"/>
  <c r="C2433" i="3"/>
  <c r="C2432" i="3"/>
  <c r="C2431" i="3"/>
  <c r="C2430" i="3"/>
  <c r="C2429" i="3"/>
  <c r="C2428" i="3"/>
  <c r="C2427" i="3"/>
  <c r="C2426" i="3"/>
  <c r="C2425" i="3"/>
  <c r="C2424" i="3"/>
  <c r="C2423" i="3"/>
  <c r="C2422" i="3"/>
  <c r="C2421" i="3"/>
  <c r="C2420" i="3"/>
  <c r="C2419" i="3"/>
  <c r="C2418" i="3"/>
  <c r="C2417" i="3"/>
  <c r="C2416" i="3"/>
  <c r="C2415" i="3"/>
  <c r="C2414" i="3"/>
  <c r="C2413" i="3"/>
  <c r="C2412" i="3"/>
  <c r="C2411" i="3"/>
  <c r="C2410" i="3"/>
  <c r="C2409" i="3"/>
  <c r="C2408" i="3"/>
  <c r="C2407" i="3"/>
  <c r="C2406" i="3"/>
  <c r="C2405" i="3"/>
  <c r="C2404" i="3"/>
  <c r="C2403" i="3"/>
  <c r="C2402" i="3"/>
  <c r="C2401" i="3"/>
  <c r="C2400" i="3"/>
  <c r="C2399" i="3"/>
  <c r="C2398" i="3"/>
  <c r="C2397" i="3"/>
  <c r="C2396" i="3"/>
  <c r="C2395" i="3"/>
  <c r="C2394" i="3"/>
  <c r="C2393" i="3"/>
  <c r="C2392" i="3"/>
  <c r="C2391" i="3"/>
  <c r="C2390" i="3"/>
  <c r="C2389" i="3"/>
  <c r="C2388" i="3"/>
  <c r="C2387" i="3"/>
  <c r="C2386" i="3"/>
  <c r="C2385" i="3"/>
  <c r="C2384" i="3"/>
  <c r="C2383" i="3"/>
  <c r="C2382" i="3"/>
  <c r="C2381" i="3"/>
  <c r="C2380" i="3"/>
  <c r="C2379" i="3"/>
  <c r="C2378" i="3"/>
  <c r="C2377" i="3"/>
  <c r="C2376" i="3"/>
  <c r="C2375" i="3"/>
  <c r="C2374" i="3"/>
  <c r="C2373" i="3"/>
  <c r="C2372" i="3"/>
  <c r="C2371" i="3"/>
  <c r="C2370" i="3"/>
  <c r="C2369" i="3"/>
  <c r="C2368" i="3"/>
  <c r="C2367" i="3"/>
  <c r="C2366" i="3"/>
  <c r="C2365" i="3"/>
  <c r="C2364" i="3"/>
  <c r="C2363" i="3"/>
  <c r="C2362" i="3"/>
  <c r="C2361" i="3"/>
  <c r="C2360" i="3"/>
  <c r="C2359" i="3"/>
  <c r="C2358" i="3"/>
  <c r="C2357" i="3"/>
  <c r="C2356" i="3"/>
  <c r="C2355" i="3"/>
  <c r="C2354" i="3"/>
  <c r="C2353" i="3"/>
  <c r="C2352" i="3"/>
  <c r="C2351" i="3"/>
  <c r="C2350" i="3"/>
  <c r="C2349" i="3"/>
  <c r="C2348" i="3"/>
  <c r="C2347" i="3"/>
  <c r="C2346" i="3"/>
  <c r="C2345" i="3"/>
  <c r="C2344" i="3"/>
  <c r="C2343" i="3"/>
  <c r="C2342" i="3"/>
  <c r="C2341" i="3"/>
  <c r="C2340" i="3"/>
  <c r="C2339" i="3"/>
  <c r="C2338" i="3"/>
  <c r="C2337" i="3"/>
  <c r="C2336" i="3"/>
  <c r="C2335" i="3"/>
  <c r="C2334" i="3"/>
  <c r="C2333" i="3"/>
  <c r="C2332" i="3"/>
  <c r="C2331" i="3"/>
  <c r="C2330" i="3"/>
  <c r="C2329" i="3"/>
  <c r="C2328" i="3"/>
  <c r="C2327" i="3"/>
  <c r="C2326" i="3"/>
  <c r="C2325" i="3"/>
  <c r="C2324" i="3"/>
  <c r="C2323" i="3"/>
  <c r="C2322" i="3"/>
  <c r="C2321" i="3"/>
  <c r="C2320" i="3"/>
  <c r="C2319" i="3"/>
  <c r="C2318" i="3"/>
  <c r="C2317" i="3"/>
  <c r="C2316" i="3"/>
  <c r="C2315" i="3"/>
  <c r="C2314" i="3"/>
  <c r="C2313" i="3"/>
  <c r="C2312" i="3"/>
  <c r="C2311" i="3"/>
  <c r="C2310" i="3"/>
  <c r="C2309" i="3"/>
  <c r="C2308" i="3"/>
  <c r="C2307" i="3"/>
  <c r="C2306" i="3"/>
  <c r="C2305" i="3"/>
  <c r="C2304" i="3"/>
  <c r="C2303" i="3"/>
  <c r="C2302" i="3"/>
  <c r="C2301" i="3"/>
  <c r="C2300" i="3"/>
  <c r="C2299" i="3"/>
  <c r="C2298" i="3"/>
  <c r="C2297" i="3"/>
  <c r="C2296" i="3"/>
  <c r="C2295" i="3"/>
  <c r="C2294" i="3"/>
  <c r="C2293" i="3"/>
  <c r="C2292" i="3"/>
  <c r="C2291" i="3"/>
  <c r="C2290" i="3"/>
  <c r="C2289" i="3"/>
  <c r="C2288" i="3"/>
  <c r="C2287" i="3"/>
  <c r="C2286" i="3"/>
  <c r="C2285" i="3"/>
  <c r="C2284" i="3"/>
  <c r="C2283" i="3"/>
  <c r="C2282" i="3"/>
  <c r="C2281" i="3"/>
  <c r="C2280" i="3"/>
  <c r="C2279" i="3"/>
  <c r="C2278" i="3"/>
  <c r="C2277" i="3"/>
  <c r="C2276" i="3"/>
  <c r="C2275" i="3"/>
  <c r="C2274" i="3"/>
  <c r="C2273" i="3"/>
  <c r="C2272" i="3"/>
  <c r="C2271" i="3"/>
  <c r="C2270" i="3"/>
  <c r="C2269" i="3"/>
  <c r="C2268" i="3"/>
  <c r="C2267" i="3"/>
  <c r="C2266" i="3"/>
  <c r="C2265" i="3"/>
  <c r="C2264" i="3"/>
  <c r="C2263" i="3"/>
  <c r="C2262" i="3"/>
  <c r="C2261" i="3"/>
  <c r="C2260" i="3"/>
  <c r="C2259" i="3"/>
  <c r="C2258" i="3"/>
  <c r="C2257" i="3"/>
  <c r="C2256" i="3"/>
  <c r="C2255" i="3"/>
  <c r="C2254" i="3"/>
  <c r="C2253" i="3"/>
  <c r="C2252" i="3"/>
  <c r="C2251" i="3"/>
  <c r="C2250" i="3"/>
  <c r="C2249" i="3"/>
  <c r="C2248" i="3"/>
  <c r="C2247" i="3"/>
  <c r="C2246" i="3"/>
  <c r="C2245" i="3"/>
  <c r="C2244" i="3"/>
  <c r="C2243" i="3"/>
  <c r="C2242" i="3"/>
  <c r="C2241" i="3"/>
  <c r="C2240" i="3"/>
  <c r="C2239" i="3"/>
  <c r="C2238" i="3"/>
  <c r="C2237" i="3"/>
  <c r="C2236" i="3"/>
  <c r="C2235" i="3"/>
  <c r="C2234" i="3"/>
  <c r="C2233" i="3"/>
  <c r="C2232" i="3"/>
  <c r="C2231" i="3"/>
  <c r="C2230" i="3"/>
  <c r="C2229" i="3"/>
  <c r="C2228" i="3"/>
  <c r="C2227" i="3"/>
  <c r="C2226" i="3"/>
  <c r="C2225" i="3"/>
  <c r="C2224" i="3"/>
  <c r="C2223" i="3"/>
  <c r="C2222" i="3"/>
  <c r="C2221" i="3"/>
  <c r="C2220" i="3"/>
  <c r="C2219" i="3"/>
  <c r="C2218" i="3"/>
  <c r="C2217" i="3"/>
  <c r="C2216" i="3"/>
  <c r="C2215" i="3"/>
  <c r="C2214" i="3"/>
  <c r="C2213" i="3"/>
  <c r="C2212" i="3"/>
  <c r="C2211" i="3"/>
  <c r="C2210" i="3"/>
  <c r="C2209" i="3"/>
  <c r="C2208" i="3"/>
  <c r="C2207" i="3"/>
  <c r="C2206" i="3"/>
  <c r="C2205" i="3"/>
  <c r="C2204" i="3"/>
  <c r="C2203" i="3"/>
  <c r="C2202" i="3"/>
  <c r="C2201" i="3"/>
  <c r="C2200" i="3"/>
  <c r="C2199" i="3"/>
  <c r="C2198" i="3"/>
  <c r="C2197" i="3"/>
  <c r="C2196" i="3"/>
  <c r="C2195" i="3"/>
  <c r="C2194" i="3"/>
  <c r="C2193" i="3"/>
  <c r="C2192" i="3"/>
  <c r="C2191" i="3"/>
  <c r="C2190" i="3"/>
  <c r="C2189" i="3"/>
  <c r="C2188" i="3"/>
  <c r="C2187" i="3"/>
  <c r="C2186" i="3"/>
  <c r="C2185" i="3"/>
  <c r="C2184" i="3"/>
  <c r="C2183" i="3"/>
  <c r="C2182" i="3"/>
  <c r="C2181" i="3"/>
  <c r="C2180" i="3"/>
  <c r="C2179" i="3"/>
  <c r="C2178" i="3"/>
  <c r="C2177" i="3"/>
  <c r="C2176" i="3"/>
  <c r="C2175" i="3"/>
  <c r="C2174" i="3"/>
  <c r="C2173" i="3"/>
  <c r="C2172" i="3"/>
  <c r="C2171" i="3"/>
  <c r="C2170" i="3"/>
  <c r="C2169" i="3"/>
  <c r="C2168" i="3"/>
  <c r="C2167" i="3"/>
  <c r="C2166" i="3"/>
  <c r="C2165" i="3"/>
  <c r="C2164" i="3"/>
  <c r="C2163" i="3"/>
  <c r="C2162" i="3"/>
  <c r="C2161" i="3"/>
  <c r="C2160" i="3"/>
  <c r="C2159" i="3"/>
  <c r="C2158" i="3"/>
  <c r="C2157" i="3"/>
  <c r="C2156" i="3"/>
  <c r="C2155" i="3"/>
  <c r="C2154" i="3"/>
  <c r="C2153" i="3"/>
  <c r="C2152" i="3"/>
  <c r="C2151" i="3"/>
  <c r="C2150" i="3"/>
  <c r="C2149" i="3"/>
  <c r="C2148" i="3"/>
  <c r="C2147" i="3"/>
  <c r="C2146" i="3"/>
  <c r="C2145" i="3"/>
  <c r="C2144" i="3"/>
  <c r="C2143" i="3"/>
  <c r="C2142" i="3"/>
  <c r="C2141" i="3"/>
  <c r="C2140" i="3"/>
  <c r="C2139" i="3"/>
  <c r="C2138" i="3"/>
  <c r="C2137" i="3"/>
  <c r="C2136" i="3"/>
  <c r="C2135" i="3"/>
  <c r="C2134" i="3"/>
  <c r="C2133" i="3"/>
  <c r="C2132" i="3"/>
  <c r="C2131" i="3"/>
  <c r="C2130" i="3"/>
  <c r="C2129" i="3"/>
  <c r="C2128" i="3"/>
  <c r="C2127" i="3"/>
  <c r="C2126" i="3"/>
  <c r="C2125" i="3"/>
  <c r="C2124" i="3"/>
  <c r="C2123" i="3"/>
  <c r="C2122" i="3"/>
  <c r="C2121" i="3"/>
  <c r="C2120" i="3"/>
  <c r="C2119" i="3"/>
  <c r="C2118" i="3"/>
  <c r="C2117" i="3"/>
  <c r="C2116" i="3"/>
  <c r="C2115" i="3"/>
  <c r="C2114" i="3"/>
  <c r="C2113" i="3"/>
  <c r="C2112" i="3"/>
  <c r="C2111" i="3"/>
  <c r="C2110" i="3"/>
  <c r="C2109" i="3"/>
  <c r="C2108" i="3"/>
  <c r="C2107" i="3"/>
  <c r="C2106" i="3"/>
  <c r="C2105" i="3"/>
  <c r="C2104" i="3"/>
  <c r="C2103" i="3"/>
  <c r="C2102" i="3"/>
  <c r="C2101" i="3"/>
  <c r="C2100" i="3"/>
  <c r="C2099" i="3"/>
  <c r="C2098" i="3"/>
  <c r="C2097" i="3"/>
  <c r="C2096" i="3"/>
  <c r="C2095" i="3"/>
  <c r="C2094" i="3"/>
  <c r="C2093" i="3"/>
  <c r="C2092" i="3"/>
  <c r="C2091" i="3"/>
  <c r="C2090" i="3"/>
  <c r="C2089" i="3"/>
  <c r="C2088" i="3"/>
  <c r="C2087" i="3"/>
  <c r="C2086" i="3"/>
  <c r="C2085" i="3"/>
  <c r="C2084" i="3"/>
  <c r="C2083" i="3"/>
  <c r="C2082" i="3"/>
  <c r="C2081" i="3"/>
  <c r="C2080" i="3"/>
  <c r="C2079" i="3"/>
  <c r="C2078" i="3"/>
  <c r="C2077" i="3"/>
  <c r="C2076" i="3"/>
  <c r="C2075" i="3"/>
  <c r="C2074" i="3"/>
  <c r="E2073" i="3"/>
  <c r="C2073" i="3"/>
  <c r="E2072" i="3"/>
  <c r="C2072" i="3"/>
  <c r="E2071" i="3"/>
  <c r="C2071" i="3"/>
  <c r="E2070" i="3"/>
  <c r="C2070" i="3"/>
  <c r="E2069" i="3"/>
  <c r="C2069" i="3"/>
  <c r="E2068" i="3"/>
  <c r="C2068" i="3"/>
  <c r="E2067" i="3"/>
  <c r="C2067" i="3"/>
  <c r="E2066" i="3"/>
  <c r="C2066" i="3"/>
  <c r="E2065" i="3"/>
  <c r="C2065" i="3"/>
  <c r="E2064" i="3"/>
  <c r="C2064" i="3"/>
  <c r="E2063" i="3"/>
  <c r="C2063" i="3"/>
  <c r="E2062" i="3"/>
  <c r="C2062" i="3"/>
  <c r="E2061" i="3"/>
  <c r="C2061" i="3"/>
  <c r="E2060" i="3"/>
  <c r="C2060" i="3"/>
  <c r="E2059" i="3"/>
  <c r="C2059" i="3"/>
  <c r="E2058" i="3"/>
  <c r="C2058" i="3"/>
  <c r="E2057" i="3"/>
  <c r="C2057" i="3"/>
  <c r="E2056" i="3"/>
  <c r="C2056" i="3"/>
  <c r="E2055" i="3"/>
  <c r="C2055" i="3"/>
  <c r="E2054" i="3"/>
  <c r="C2054" i="3"/>
  <c r="E2053" i="3"/>
  <c r="C2053" i="3"/>
  <c r="E2052" i="3"/>
  <c r="C2052" i="3"/>
  <c r="E2051" i="3"/>
  <c r="C2051" i="3"/>
  <c r="E2050" i="3"/>
  <c r="C2050" i="3"/>
  <c r="E2049" i="3"/>
  <c r="C2049" i="3"/>
  <c r="E2048" i="3"/>
  <c r="C2048" i="3"/>
  <c r="E2047" i="3"/>
  <c r="C2047" i="3"/>
  <c r="E2046" i="3"/>
  <c r="C2046" i="3"/>
  <c r="E2045" i="3"/>
  <c r="C2045" i="3"/>
  <c r="E2044" i="3"/>
  <c r="C2044" i="3"/>
  <c r="E2043" i="3"/>
  <c r="C2043" i="3"/>
  <c r="E2042" i="3"/>
  <c r="C2042" i="3"/>
  <c r="E2041" i="3"/>
  <c r="C2041" i="3"/>
  <c r="E2040" i="3"/>
  <c r="C2040" i="3"/>
  <c r="E2039" i="3"/>
  <c r="C2039" i="3"/>
  <c r="E2038" i="3"/>
  <c r="C2038" i="3"/>
  <c r="E2037" i="3"/>
  <c r="C2037" i="3"/>
  <c r="E2036" i="3"/>
  <c r="C2036" i="3"/>
  <c r="E2035" i="3"/>
  <c r="C2035" i="3"/>
  <c r="E2034" i="3"/>
  <c r="C2034" i="3"/>
  <c r="E2033" i="3"/>
  <c r="C2033" i="3"/>
  <c r="E2032" i="3"/>
  <c r="C2032" i="3"/>
  <c r="E2031" i="3"/>
  <c r="C2031" i="3"/>
  <c r="E2030" i="3"/>
  <c r="C2030" i="3"/>
  <c r="E2029" i="3"/>
  <c r="C2029" i="3"/>
  <c r="E2028" i="3"/>
  <c r="C2028" i="3"/>
  <c r="E2027" i="3"/>
  <c r="C2027" i="3"/>
  <c r="E2026" i="3"/>
  <c r="C2026" i="3"/>
  <c r="E2025" i="3"/>
  <c r="C2025" i="3"/>
  <c r="E2024" i="3"/>
  <c r="C2024" i="3"/>
  <c r="E2023" i="3"/>
  <c r="C2023" i="3"/>
  <c r="E2022" i="3"/>
  <c r="C2022" i="3"/>
  <c r="E2021" i="3"/>
  <c r="C2021" i="3"/>
  <c r="E2020" i="3"/>
  <c r="C2020" i="3"/>
  <c r="E2019" i="3"/>
  <c r="C2019" i="3"/>
  <c r="E2018" i="3"/>
  <c r="C2018" i="3"/>
  <c r="E2017" i="3"/>
  <c r="C2017" i="3"/>
  <c r="E2016" i="3"/>
  <c r="C2016" i="3"/>
  <c r="E2015" i="3"/>
  <c r="C2015" i="3"/>
  <c r="E2014" i="3"/>
  <c r="C2014" i="3"/>
  <c r="E2013" i="3"/>
  <c r="C2013" i="3"/>
  <c r="E2012" i="3"/>
  <c r="C2012" i="3"/>
  <c r="E2011" i="3"/>
  <c r="C2011" i="3"/>
  <c r="E2010" i="3"/>
  <c r="C2010" i="3"/>
  <c r="E2009" i="3"/>
  <c r="C2009" i="3"/>
  <c r="E2008" i="3"/>
  <c r="C2008" i="3"/>
  <c r="E2007" i="3"/>
  <c r="C2007" i="3"/>
  <c r="E2006" i="3"/>
  <c r="C2006" i="3"/>
  <c r="E2005" i="3"/>
  <c r="C2005" i="3"/>
  <c r="E2004" i="3"/>
  <c r="C2004" i="3"/>
  <c r="E2003" i="3"/>
  <c r="C2003" i="3"/>
  <c r="E2002" i="3"/>
  <c r="C2002" i="3"/>
  <c r="E2001" i="3"/>
  <c r="C2001" i="3"/>
  <c r="E2000" i="3"/>
  <c r="C2000" i="3"/>
  <c r="E1999" i="3"/>
  <c r="C1999" i="3"/>
  <c r="E1998" i="3"/>
  <c r="C1998" i="3"/>
  <c r="E1997" i="3"/>
  <c r="C1997" i="3"/>
  <c r="E1996" i="3"/>
  <c r="C1996" i="3"/>
  <c r="E1995" i="3"/>
  <c r="C1995" i="3"/>
  <c r="E1994" i="3"/>
  <c r="C1994" i="3"/>
  <c r="E1993" i="3"/>
  <c r="C1993" i="3"/>
  <c r="E1992" i="3"/>
  <c r="C1992" i="3"/>
  <c r="E1991" i="3"/>
  <c r="C1991" i="3"/>
  <c r="E1990" i="3"/>
  <c r="C1990" i="3"/>
  <c r="E1989" i="3"/>
  <c r="C1989" i="3"/>
  <c r="E1988" i="3"/>
  <c r="C1988" i="3"/>
  <c r="E1987" i="3"/>
  <c r="C1987" i="3"/>
  <c r="E1986" i="3"/>
  <c r="C1986" i="3"/>
  <c r="E1985" i="3"/>
  <c r="C1985" i="3"/>
  <c r="E1984" i="3"/>
  <c r="C1984" i="3"/>
  <c r="E1983" i="3"/>
  <c r="C1983" i="3"/>
  <c r="E1982" i="3"/>
  <c r="C1982" i="3"/>
  <c r="E1981" i="3"/>
  <c r="C1981" i="3"/>
  <c r="E1980" i="3"/>
  <c r="C1980" i="3"/>
  <c r="E1979" i="3"/>
  <c r="C1979" i="3"/>
  <c r="E1978" i="3"/>
  <c r="C1978" i="3"/>
  <c r="E1977" i="3"/>
  <c r="C1977" i="3"/>
  <c r="E1976" i="3"/>
  <c r="C1976" i="3"/>
  <c r="E1975" i="3"/>
  <c r="C1975" i="3"/>
  <c r="E1974" i="3"/>
  <c r="C1974" i="3"/>
  <c r="E1973" i="3"/>
  <c r="C1973" i="3"/>
  <c r="E1972" i="3"/>
  <c r="C1972" i="3"/>
  <c r="E1971" i="3"/>
  <c r="C1971" i="3"/>
  <c r="E1970" i="3"/>
  <c r="C1970" i="3"/>
  <c r="E1969" i="3"/>
  <c r="C1969" i="3"/>
  <c r="E1968" i="3"/>
  <c r="C1968" i="3"/>
  <c r="E1967" i="3"/>
  <c r="C1967" i="3"/>
  <c r="E1966" i="3"/>
  <c r="C1966" i="3"/>
  <c r="E1965" i="3"/>
  <c r="C1965" i="3"/>
  <c r="E1964" i="3"/>
  <c r="C1964" i="3"/>
  <c r="E1963" i="3"/>
  <c r="C1963" i="3"/>
  <c r="E1962" i="3"/>
  <c r="C1962" i="3"/>
  <c r="E1961" i="3"/>
  <c r="C1961" i="3"/>
  <c r="E1960" i="3"/>
  <c r="C1960" i="3"/>
  <c r="E1959" i="3"/>
  <c r="C1959" i="3"/>
  <c r="E1958" i="3"/>
  <c r="C1958" i="3"/>
  <c r="E1957" i="3"/>
  <c r="C1957" i="3"/>
  <c r="E1956" i="3"/>
  <c r="C1956" i="3"/>
  <c r="E1955" i="3"/>
  <c r="C1955" i="3"/>
  <c r="E1954" i="3"/>
  <c r="C1954" i="3"/>
  <c r="E1953" i="3"/>
  <c r="C1953" i="3"/>
  <c r="E1952" i="3"/>
  <c r="C1952" i="3"/>
  <c r="E1951" i="3"/>
  <c r="C1951" i="3"/>
  <c r="E1950" i="3"/>
  <c r="C1950" i="3"/>
  <c r="E1949" i="3"/>
  <c r="C1949" i="3"/>
  <c r="E1948" i="3"/>
  <c r="C1948" i="3"/>
  <c r="E1947" i="3"/>
  <c r="C1947" i="3"/>
  <c r="E1946" i="3"/>
  <c r="C1946" i="3"/>
  <c r="E1945" i="3"/>
  <c r="C1945" i="3"/>
  <c r="E1944" i="3"/>
  <c r="C1944" i="3"/>
  <c r="E1943" i="3"/>
  <c r="C1943" i="3"/>
  <c r="E1942" i="3"/>
  <c r="C1942" i="3"/>
  <c r="E1941" i="3"/>
  <c r="C1941" i="3"/>
  <c r="E1940" i="3"/>
  <c r="C1940" i="3"/>
  <c r="E1939" i="3"/>
  <c r="C1939" i="3"/>
  <c r="E1938" i="3"/>
  <c r="C1938" i="3"/>
  <c r="E1937" i="3"/>
  <c r="C1937" i="3"/>
  <c r="E1936" i="3"/>
  <c r="C1936" i="3"/>
  <c r="E1935" i="3"/>
  <c r="C1935" i="3"/>
  <c r="E1934" i="3"/>
  <c r="C1934" i="3"/>
  <c r="E1933" i="3"/>
  <c r="C1933" i="3"/>
  <c r="E1932" i="3"/>
  <c r="C1932" i="3"/>
  <c r="E1931" i="3"/>
  <c r="C1931" i="3"/>
  <c r="E1930" i="3"/>
  <c r="C1930" i="3"/>
  <c r="E1929" i="3"/>
  <c r="C1929" i="3"/>
  <c r="E1928" i="3"/>
  <c r="C1928" i="3"/>
  <c r="E1927" i="3"/>
  <c r="C1927" i="3"/>
  <c r="E1926" i="3"/>
  <c r="C1926" i="3"/>
  <c r="E1925" i="3"/>
  <c r="C1925" i="3"/>
  <c r="E1924" i="3"/>
  <c r="C1924" i="3"/>
  <c r="E1923" i="3"/>
  <c r="C1923" i="3"/>
  <c r="E1922" i="3"/>
  <c r="C1922" i="3"/>
  <c r="E1921" i="3"/>
  <c r="C1921" i="3"/>
  <c r="E1920" i="3"/>
  <c r="C1920" i="3"/>
  <c r="E1919" i="3"/>
  <c r="C1919" i="3"/>
  <c r="E1918" i="3"/>
  <c r="C1918" i="3"/>
  <c r="E1917" i="3"/>
  <c r="C1917" i="3"/>
  <c r="E1916" i="3"/>
  <c r="C1916" i="3"/>
  <c r="E1915" i="3"/>
  <c r="C1915" i="3"/>
  <c r="E1914" i="3"/>
  <c r="C1914" i="3"/>
  <c r="E1913" i="3"/>
  <c r="C1913" i="3"/>
  <c r="E1912" i="3"/>
  <c r="C1912" i="3"/>
  <c r="E1911" i="3"/>
  <c r="C1911" i="3"/>
  <c r="E1910" i="3"/>
  <c r="C1910" i="3"/>
  <c r="E1909" i="3"/>
  <c r="C1909" i="3"/>
  <c r="E1908" i="3"/>
  <c r="C1908" i="3"/>
  <c r="E1907" i="3"/>
  <c r="C1907" i="3"/>
  <c r="E1906" i="3"/>
  <c r="C1906" i="3"/>
  <c r="E1905" i="3"/>
  <c r="C1905" i="3"/>
  <c r="E1904" i="3"/>
  <c r="C1904" i="3"/>
  <c r="E1903" i="3"/>
  <c r="C1903" i="3"/>
  <c r="E1902" i="3"/>
  <c r="C1902" i="3"/>
  <c r="E1901" i="3"/>
  <c r="C1901" i="3"/>
  <c r="E1900" i="3"/>
  <c r="C1900" i="3"/>
  <c r="E1899" i="3"/>
  <c r="C1899" i="3"/>
  <c r="E1898" i="3"/>
  <c r="C1898" i="3"/>
  <c r="E1897" i="3"/>
  <c r="C1897" i="3"/>
  <c r="E1896" i="3"/>
  <c r="C1896" i="3"/>
  <c r="E1895" i="3"/>
  <c r="C1895" i="3"/>
  <c r="E1894" i="3"/>
  <c r="C1894" i="3"/>
  <c r="E1893" i="3"/>
  <c r="C1893" i="3"/>
  <c r="E1892" i="3"/>
  <c r="C1892" i="3"/>
  <c r="E1891" i="3"/>
  <c r="C1891" i="3"/>
  <c r="E1890" i="3"/>
  <c r="C1890" i="3"/>
  <c r="E1889" i="3"/>
  <c r="C1889" i="3"/>
  <c r="E1888" i="3"/>
  <c r="C1888" i="3"/>
  <c r="E1887" i="3"/>
  <c r="C1887" i="3"/>
  <c r="E1886" i="3"/>
  <c r="C1886" i="3"/>
  <c r="E1885" i="3"/>
  <c r="C1885" i="3"/>
  <c r="E1884" i="3"/>
  <c r="C1884" i="3"/>
  <c r="E1883" i="3"/>
  <c r="C1883" i="3"/>
  <c r="E1882" i="3"/>
  <c r="C1882" i="3"/>
  <c r="E1881" i="3"/>
  <c r="C1881" i="3"/>
  <c r="E1880" i="3"/>
  <c r="C1880" i="3"/>
  <c r="E1879" i="3"/>
  <c r="C1879" i="3"/>
  <c r="E1878" i="3"/>
  <c r="C1878" i="3"/>
  <c r="E1877" i="3"/>
  <c r="C1877" i="3"/>
  <c r="E1876" i="3"/>
  <c r="C1876" i="3"/>
  <c r="E1875" i="3"/>
  <c r="C1875" i="3"/>
  <c r="E1874" i="3"/>
  <c r="C1874" i="3"/>
  <c r="E1873" i="3"/>
  <c r="C1873" i="3"/>
  <c r="E1872" i="3"/>
  <c r="C1872" i="3"/>
  <c r="E1871" i="3"/>
  <c r="C1871" i="3"/>
  <c r="E1870" i="3"/>
  <c r="C1870" i="3"/>
  <c r="E1869" i="3"/>
  <c r="C1869" i="3"/>
  <c r="E1868" i="3"/>
  <c r="C1868" i="3"/>
  <c r="E1867" i="3"/>
  <c r="C1867" i="3"/>
  <c r="E1866" i="3"/>
  <c r="C1866" i="3"/>
  <c r="E1865" i="3"/>
  <c r="C1865" i="3"/>
  <c r="E1864" i="3"/>
  <c r="C1864" i="3"/>
  <c r="E1863" i="3"/>
  <c r="C1863" i="3"/>
  <c r="E1862" i="3"/>
  <c r="C1862" i="3"/>
  <c r="E1861" i="3"/>
  <c r="C1861" i="3"/>
  <c r="E1860" i="3"/>
  <c r="C1860" i="3"/>
  <c r="E1859" i="3"/>
  <c r="C1859" i="3"/>
  <c r="E1858" i="3"/>
  <c r="C1858" i="3"/>
  <c r="E1857" i="3"/>
  <c r="C1857" i="3"/>
  <c r="E1856" i="3"/>
  <c r="C1856" i="3"/>
  <c r="E1855" i="3"/>
  <c r="C1855" i="3"/>
  <c r="E1854" i="3"/>
  <c r="C1854" i="3"/>
  <c r="E1853" i="3"/>
  <c r="C1853" i="3"/>
  <c r="E1852" i="3"/>
  <c r="C1852" i="3"/>
  <c r="E1851" i="3"/>
  <c r="C1851" i="3"/>
  <c r="E1850" i="3"/>
  <c r="C1850" i="3"/>
  <c r="E1849" i="3"/>
  <c r="C1849" i="3"/>
  <c r="E1848" i="3"/>
  <c r="C1848" i="3"/>
  <c r="E1847" i="3"/>
  <c r="C1847" i="3"/>
  <c r="E1846" i="3"/>
  <c r="C1846" i="3"/>
  <c r="E1845" i="3"/>
  <c r="C1845" i="3"/>
  <c r="E1844" i="3"/>
  <c r="C1844" i="3"/>
  <c r="E1843" i="3"/>
  <c r="C1843" i="3"/>
  <c r="E1842" i="3"/>
  <c r="C1842" i="3"/>
  <c r="E1841" i="3"/>
  <c r="C1841" i="3"/>
  <c r="E1840" i="3"/>
  <c r="C1840" i="3"/>
  <c r="E1839" i="3"/>
  <c r="C1839" i="3"/>
  <c r="E1838" i="3"/>
  <c r="C1838" i="3"/>
  <c r="E1837" i="3"/>
  <c r="C1837" i="3"/>
  <c r="E1836" i="3"/>
  <c r="C1836" i="3"/>
  <c r="E1835" i="3"/>
  <c r="C1835" i="3"/>
  <c r="E1834" i="3"/>
  <c r="C1834" i="3"/>
  <c r="E1833" i="3"/>
  <c r="C1833" i="3"/>
  <c r="E1832" i="3"/>
  <c r="C1832" i="3"/>
  <c r="E1831" i="3"/>
  <c r="C1831" i="3"/>
  <c r="E1830" i="3"/>
  <c r="C1830" i="3"/>
  <c r="E1829" i="3"/>
  <c r="C1829" i="3"/>
  <c r="E1828" i="3"/>
  <c r="C1828" i="3"/>
  <c r="E1827" i="3"/>
  <c r="C1827" i="3"/>
  <c r="E1826" i="3"/>
  <c r="C1826" i="3"/>
  <c r="E1825" i="3"/>
  <c r="C1825" i="3"/>
  <c r="E1824" i="3"/>
  <c r="C1824" i="3"/>
  <c r="E1823" i="3"/>
  <c r="C1823" i="3"/>
  <c r="E1822" i="3"/>
  <c r="C1822" i="3"/>
  <c r="E1821" i="3"/>
  <c r="C1821" i="3"/>
  <c r="E1820" i="3"/>
  <c r="C1820" i="3"/>
  <c r="E1819" i="3"/>
  <c r="C1819" i="3"/>
  <c r="E1818" i="3"/>
  <c r="C1818" i="3"/>
  <c r="E1817" i="3"/>
  <c r="C1817" i="3"/>
  <c r="E1816" i="3"/>
  <c r="C1816" i="3"/>
  <c r="E1815" i="3"/>
  <c r="C1815" i="3"/>
  <c r="E1814" i="3"/>
  <c r="C1814" i="3"/>
  <c r="E1813" i="3"/>
  <c r="C1813" i="3"/>
  <c r="E1812" i="3"/>
  <c r="C1812" i="3"/>
  <c r="E1811" i="3"/>
  <c r="C1811" i="3"/>
  <c r="E1810" i="3"/>
  <c r="C1810" i="3"/>
  <c r="E1809" i="3"/>
  <c r="C1809" i="3"/>
  <c r="E1808" i="3"/>
  <c r="C1808" i="3"/>
  <c r="E1807" i="3"/>
  <c r="C1807" i="3"/>
  <c r="E1806" i="3"/>
  <c r="C1806" i="3"/>
  <c r="E1805" i="3"/>
  <c r="C1805" i="3"/>
  <c r="E1804" i="3"/>
  <c r="C1804" i="3"/>
  <c r="E1803" i="3"/>
  <c r="C1803" i="3"/>
  <c r="E1802" i="3"/>
  <c r="C1802" i="3"/>
  <c r="E1801" i="3"/>
  <c r="C1801" i="3"/>
  <c r="E1800" i="3"/>
  <c r="C1800" i="3"/>
  <c r="E1799" i="3"/>
  <c r="C1799" i="3"/>
  <c r="E1798" i="3"/>
  <c r="C1798" i="3"/>
  <c r="E1797" i="3"/>
  <c r="C1797" i="3"/>
  <c r="E1796" i="3"/>
  <c r="C1796" i="3"/>
  <c r="E1795" i="3"/>
  <c r="C1795" i="3"/>
  <c r="E1794" i="3"/>
  <c r="C1794" i="3"/>
  <c r="E1793" i="3"/>
  <c r="C1793" i="3"/>
  <c r="E1792" i="3"/>
  <c r="C1792" i="3"/>
  <c r="E1791" i="3"/>
  <c r="C1791" i="3"/>
  <c r="E1790" i="3"/>
  <c r="C1790" i="3"/>
  <c r="E1789" i="3"/>
  <c r="C1789" i="3"/>
  <c r="E1788" i="3"/>
  <c r="C1788" i="3"/>
  <c r="E1787" i="3"/>
  <c r="C1787" i="3"/>
  <c r="E1786" i="3"/>
  <c r="C1786" i="3"/>
  <c r="E1785" i="3"/>
  <c r="C1785" i="3"/>
  <c r="E1784" i="3"/>
  <c r="C1784" i="3"/>
  <c r="E1783" i="3"/>
  <c r="C1783" i="3"/>
  <c r="E1782" i="3"/>
  <c r="C1782" i="3"/>
  <c r="E1781" i="3"/>
  <c r="C1781" i="3"/>
  <c r="E1780" i="3"/>
  <c r="C1780" i="3"/>
  <c r="E1779" i="3"/>
  <c r="C1779" i="3"/>
  <c r="E1778" i="3"/>
  <c r="C1778" i="3"/>
  <c r="E1777" i="3"/>
  <c r="C1777" i="3"/>
  <c r="E1776" i="3"/>
  <c r="C1776" i="3"/>
  <c r="E1775" i="3"/>
  <c r="C1775" i="3"/>
  <c r="E1774" i="3"/>
  <c r="C1774" i="3"/>
  <c r="E1773" i="3"/>
  <c r="C1773" i="3"/>
  <c r="E1772" i="3"/>
  <c r="C1772" i="3"/>
  <c r="E1771" i="3"/>
  <c r="C1771" i="3"/>
  <c r="E1770" i="3"/>
  <c r="C1770" i="3"/>
  <c r="E1769" i="3"/>
  <c r="C1769" i="3"/>
  <c r="E1768" i="3"/>
  <c r="C1768" i="3"/>
  <c r="E1767" i="3"/>
  <c r="C1767" i="3"/>
  <c r="E1766" i="3"/>
  <c r="C1766" i="3"/>
  <c r="E1765" i="3"/>
  <c r="C1765" i="3"/>
  <c r="E1764" i="3"/>
  <c r="C1764" i="3"/>
  <c r="E1763" i="3"/>
  <c r="C1763" i="3"/>
  <c r="E1762" i="3"/>
  <c r="C1762" i="3"/>
  <c r="E1761" i="3"/>
  <c r="C1761" i="3"/>
  <c r="E1760" i="3"/>
  <c r="C1760" i="3"/>
  <c r="E1759" i="3"/>
  <c r="C1759" i="3"/>
  <c r="E1758" i="3"/>
  <c r="C1758" i="3"/>
  <c r="E1757" i="3"/>
  <c r="C1757" i="3"/>
  <c r="E1756" i="3"/>
  <c r="C1756" i="3"/>
  <c r="E1755" i="3"/>
  <c r="C1755" i="3"/>
  <c r="E1754" i="3"/>
  <c r="C1754" i="3"/>
  <c r="E1753" i="3"/>
  <c r="C1753" i="3"/>
  <c r="E1752" i="3"/>
  <c r="C1752" i="3"/>
  <c r="E1751" i="3"/>
  <c r="C1751" i="3"/>
  <c r="E1750" i="3"/>
  <c r="C1750" i="3"/>
  <c r="E1749" i="3"/>
  <c r="C1749" i="3"/>
  <c r="E1748" i="3"/>
  <c r="C1748" i="3"/>
  <c r="E1747" i="3"/>
  <c r="C1747" i="3"/>
  <c r="E1746" i="3"/>
  <c r="C1746" i="3"/>
  <c r="E1745" i="3"/>
  <c r="C1745" i="3"/>
  <c r="E1744" i="3"/>
  <c r="C1744" i="3"/>
  <c r="E1743" i="3"/>
  <c r="C1743" i="3"/>
  <c r="E1742" i="3"/>
  <c r="C1742" i="3"/>
  <c r="E1741" i="3"/>
  <c r="C1741" i="3"/>
  <c r="E1740" i="3"/>
  <c r="C1740" i="3"/>
  <c r="E1739" i="3"/>
  <c r="C1739" i="3"/>
  <c r="E1738" i="3"/>
  <c r="C1738" i="3"/>
  <c r="E1737" i="3"/>
  <c r="C1737" i="3"/>
  <c r="E1736" i="3"/>
  <c r="C1736" i="3"/>
  <c r="E1735" i="3"/>
  <c r="C1735" i="3"/>
  <c r="E1734" i="3"/>
  <c r="C1734" i="3"/>
  <c r="E1733" i="3"/>
  <c r="C1733" i="3"/>
  <c r="E1732" i="3"/>
  <c r="C1732" i="3"/>
  <c r="E1731" i="3"/>
  <c r="C1731" i="3"/>
  <c r="E1730" i="3"/>
  <c r="C1730" i="3"/>
  <c r="E1729" i="3"/>
  <c r="C1729" i="3"/>
  <c r="E1728" i="3"/>
  <c r="C1728" i="3"/>
  <c r="E1727" i="3"/>
  <c r="C1727" i="3"/>
  <c r="E1726" i="3"/>
  <c r="C1726" i="3"/>
  <c r="E1725" i="3"/>
  <c r="C1725" i="3"/>
  <c r="E1724" i="3"/>
  <c r="C1724" i="3"/>
  <c r="E1723" i="3"/>
  <c r="C1723" i="3"/>
  <c r="E1722" i="3"/>
  <c r="C1722" i="3"/>
  <c r="E1721" i="3"/>
  <c r="C1721" i="3"/>
  <c r="E1720" i="3"/>
  <c r="C1720" i="3"/>
  <c r="E1719" i="3"/>
  <c r="C1719" i="3"/>
  <c r="E1718" i="3"/>
  <c r="C1718" i="3"/>
  <c r="E1717" i="3"/>
  <c r="C1717" i="3"/>
  <c r="E1716" i="3"/>
  <c r="C1716" i="3"/>
  <c r="E1715" i="3"/>
  <c r="C1715" i="3"/>
  <c r="E1714" i="3"/>
  <c r="C1714" i="3"/>
  <c r="E1713" i="3"/>
  <c r="C1713" i="3"/>
  <c r="E1712" i="3"/>
  <c r="C1712" i="3"/>
  <c r="E1711" i="3"/>
  <c r="C1711" i="3"/>
  <c r="E1710" i="3"/>
  <c r="C1710" i="3"/>
  <c r="E1709" i="3"/>
  <c r="C1709" i="3"/>
  <c r="E1708" i="3"/>
  <c r="C1708" i="3"/>
  <c r="E1707" i="3"/>
  <c r="C1707" i="3"/>
  <c r="E1706" i="3"/>
  <c r="C1706" i="3"/>
  <c r="E1705" i="3"/>
  <c r="C1705" i="3"/>
  <c r="E1704" i="3"/>
  <c r="C1704" i="3"/>
  <c r="E1703" i="3"/>
  <c r="C1703" i="3"/>
  <c r="E1702" i="3"/>
  <c r="C1702" i="3"/>
  <c r="E1701" i="3"/>
  <c r="C1701" i="3"/>
  <c r="E1700" i="3"/>
  <c r="C1700" i="3"/>
  <c r="E1699" i="3"/>
  <c r="C1699" i="3"/>
  <c r="E1698" i="3"/>
  <c r="C1698" i="3"/>
  <c r="E1697" i="3"/>
  <c r="C1697" i="3"/>
  <c r="E1696" i="3"/>
  <c r="C1696" i="3"/>
  <c r="E1695" i="3"/>
  <c r="C1695" i="3"/>
  <c r="E1694" i="3"/>
  <c r="C1694" i="3"/>
  <c r="E1693" i="3"/>
  <c r="C1693" i="3"/>
  <c r="E1692" i="3"/>
  <c r="C1692" i="3"/>
  <c r="E1691" i="3"/>
  <c r="C1691" i="3"/>
  <c r="E1690" i="3"/>
  <c r="C1690" i="3"/>
  <c r="E1689" i="3"/>
  <c r="C1689" i="3"/>
  <c r="E1688" i="3"/>
  <c r="C1688" i="3"/>
  <c r="E1687" i="3"/>
  <c r="C1687" i="3"/>
  <c r="E1686" i="3"/>
  <c r="C1686" i="3"/>
  <c r="E1685" i="3"/>
  <c r="C1685" i="3"/>
  <c r="E1684" i="3"/>
  <c r="C1684" i="3"/>
  <c r="E1683" i="3"/>
  <c r="C1683" i="3"/>
  <c r="E1682" i="3"/>
  <c r="C1682" i="3"/>
  <c r="E1681" i="3"/>
  <c r="C1681" i="3"/>
  <c r="E1680" i="3"/>
  <c r="C1680" i="3"/>
  <c r="E1679" i="3"/>
  <c r="C1679" i="3"/>
  <c r="E1678" i="3"/>
  <c r="C1678" i="3"/>
  <c r="E1677" i="3"/>
  <c r="C1677" i="3"/>
  <c r="E1676" i="3"/>
  <c r="C1676" i="3"/>
  <c r="E1675" i="3"/>
  <c r="C1675" i="3"/>
  <c r="E1674" i="3"/>
  <c r="C1674" i="3"/>
  <c r="E1673" i="3"/>
  <c r="C1673" i="3"/>
  <c r="E1672" i="3"/>
  <c r="C1672" i="3"/>
  <c r="E1671" i="3"/>
  <c r="C1671" i="3"/>
  <c r="E1670" i="3"/>
  <c r="C1670" i="3"/>
  <c r="E1669" i="3"/>
  <c r="C1669" i="3"/>
  <c r="E1668" i="3"/>
  <c r="C1668" i="3"/>
  <c r="E1667" i="3"/>
  <c r="C1667" i="3"/>
  <c r="E1666" i="3"/>
  <c r="C1666" i="3"/>
  <c r="E1665" i="3"/>
  <c r="C1665" i="3"/>
  <c r="E1664" i="3"/>
  <c r="C1664" i="3"/>
  <c r="E1663" i="3"/>
  <c r="C1663" i="3"/>
  <c r="E1662" i="3"/>
  <c r="C1662" i="3"/>
  <c r="E1661" i="3"/>
  <c r="C1661" i="3"/>
  <c r="E1660" i="3"/>
  <c r="C1660" i="3"/>
  <c r="E1659" i="3"/>
  <c r="C1659" i="3"/>
  <c r="E1658" i="3"/>
  <c r="C1658" i="3"/>
  <c r="E1657" i="3"/>
  <c r="C1657" i="3"/>
  <c r="E1656" i="3"/>
  <c r="C1656" i="3"/>
  <c r="E1655" i="3"/>
  <c r="C1655" i="3"/>
  <c r="E1654" i="3"/>
  <c r="C1654" i="3"/>
  <c r="E1653" i="3"/>
  <c r="C1653" i="3"/>
  <c r="E1652" i="3"/>
  <c r="C1652" i="3"/>
  <c r="E1651" i="3"/>
  <c r="C1651" i="3"/>
  <c r="E1650" i="3"/>
  <c r="C1650" i="3"/>
  <c r="E1649" i="3"/>
  <c r="C1649" i="3"/>
  <c r="E1648" i="3"/>
  <c r="C1648" i="3"/>
  <c r="E1647" i="3"/>
  <c r="C1647" i="3"/>
  <c r="E1646" i="3"/>
  <c r="C1646" i="3"/>
  <c r="E1645" i="3"/>
  <c r="C1645" i="3"/>
  <c r="E1644" i="3"/>
  <c r="C1644" i="3"/>
  <c r="E1643" i="3"/>
  <c r="C1643" i="3"/>
  <c r="E1642" i="3"/>
  <c r="C1642" i="3"/>
  <c r="E1641" i="3"/>
  <c r="C1641" i="3"/>
  <c r="E1640" i="3"/>
  <c r="C1640" i="3"/>
  <c r="E1639" i="3"/>
  <c r="C1639" i="3"/>
  <c r="E1638" i="3"/>
  <c r="C1638" i="3"/>
  <c r="E1637" i="3"/>
  <c r="C1637" i="3"/>
  <c r="E1636" i="3"/>
  <c r="C1636" i="3"/>
  <c r="E1635" i="3"/>
  <c r="C1635" i="3"/>
  <c r="E1634" i="3"/>
  <c r="C1634" i="3"/>
  <c r="E1633" i="3"/>
  <c r="C1633" i="3"/>
  <c r="E1632" i="3"/>
  <c r="C1632" i="3"/>
  <c r="E1631" i="3"/>
  <c r="C1631" i="3"/>
  <c r="E1630" i="3"/>
  <c r="C1630" i="3"/>
  <c r="E1629" i="3"/>
  <c r="C1629" i="3"/>
  <c r="E1628" i="3"/>
  <c r="C1628" i="3"/>
  <c r="E1627" i="3"/>
  <c r="C1627" i="3"/>
  <c r="E1626" i="3"/>
  <c r="C1626" i="3"/>
  <c r="E1625" i="3"/>
  <c r="C1625" i="3"/>
  <c r="E1624" i="3"/>
  <c r="C1624" i="3"/>
  <c r="E1623" i="3"/>
  <c r="C1623" i="3"/>
  <c r="E1622" i="3"/>
  <c r="C1622" i="3"/>
  <c r="E1621" i="3"/>
  <c r="C1621" i="3"/>
  <c r="E1620" i="3"/>
  <c r="C1620" i="3"/>
  <c r="E1619" i="3"/>
  <c r="C1619" i="3"/>
  <c r="E1618" i="3"/>
  <c r="C1618" i="3"/>
  <c r="E1617" i="3"/>
  <c r="C1617" i="3"/>
  <c r="E1616" i="3"/>
  <c r="C1616" i="3"/>
  <c r="E1615" i="3"/>
  <c r="C1615" i="3"/>
  <c r="E1614" i="3"/>
  <c r="C1614" i="3"/>
  <c r="E1613" i="3"/>
  <c r="C1613" i="3"/>
  <c r="E1612" i="3"/>
  <c r="C1612" i="3"/>
  <c r="E1611" i="3"/>
  <c r="C1611" i="3"/>
  <c r="E1610" i="3"/>
  <c r="C1610" i="3"/>
  <c r="E1609" i="3"/>
  <c r="C1609" i="3"/>
  <c r="E1608" i="3"/>
  <c r="C1608" i="3"/>
  <c r="E1607" i="3"/>
  <c r="C1607" i="3"/>
  <c r="E1606" i="3"/>
  <c r="C1606" i="3"/>
  <c r="E1605" i="3"/>
  <c r="C1605" i="3"/>
  <c r="E1604" i="3"/>
  <c r="C1604" i="3"/>
  <c r="E1603" i="3"/>
  <c r="C1603" i="3"/>
  <c r="E1602" i="3"/>
  <c r="C1602" i="3"/>
  <c r="E1601" i="3"/>
  <c r="C1601" i="3"/>
  <c r="E1600" i="3"/>
  <c r="C1600" i="3"/>
  <c r="E1599" i="3"/>
  <c r="C1599" i="3"/>
  <c r="E1598" i="3"/>
  <c r="C1598" i="3"/>
  <c r="E1597" i="3"/>
  <c r="C1597" i="3"/>
  <c r="E1596" i="3"/>
  <c r="C1596" i="3"/>
  <c r="E1595" i="3"/>
  <c r="C1595" i="3"/>
  <c r="E1594" i="3"/>
  <c r="C1594" i="3"/>
  <c r="E1593" i="3"/>
  <c r="C1593" i="3"/>
  <c r="E1592" i="3"/>
  <c r="C1592" i="3"/>
  <c r="E1591" i="3"/>
  <c r="C1591" i="3"/>
  <c r="E1590" i="3"/>
  <c r="C1590" i="3"/>
  <c r="E1589" i="3"/>
  <c r="C1589" i="3"/>
  <c r="E1588" i="3"/>
  <c r="C1588" i="3"/>
  <c r="E1587" i="3"/>
  <c r="C1587" i="3"/>
  <c r="E1586" i="3"/>
  <c r="C1586" i="3"/>
  <c r="E1585" i="3"/>
  <c r="C1585" i="3"/>
  <c r="E1584" i="3"/>
  <c r="C1584" i="3"/>
  <c r="E1583" i="3"/>
  <c r="C1583" i="3"/>
  <c r="E1582" i="3"/>
  <c r="C1582" i="3"/>
  <c r="E1581" i="3"/>
  <c r="C1581" i="3"/>
  <c r="E1580" i="3"/>
  <c r="C1580" i="3"/>
  <c r="E1579" i="3"/>
  <c r="C1579" i="3"/>
  <c r="E1578" i="3"/>
  <c r="C1578" i="3"/>
  <c r="E1577" i="3"/>
  <c r="C1577" i="3"/>
  <c r="E1576" i="3"/>
  <c r="C1576" i="3"/>
  <c r="E1575" i="3"/>
  <c r="C1575" i="3"/>
  <c r="E1574" i="3"/>
  <c r="C1574" i="3"/>
  <c r="E1573" i="3"/>
  <c r="C1573" i="3"/>
  <c r="E1572" i="3"/>
  <c r="C1572" i="3"/>
  <c r="E1571" i="3"/>
  <c r="C1571" i="3"/>
  <c r="E1570" i="3"/>
  <c r="C1570" i="3"/>
  <c r="E1569" i="3"/>
  <c r="C1569" i="3"/>
  <c r="E1568" i="3"/>
  <c r="C1568" i="3"/>
  <c r="E1567" i="3"/>
  <c r="C1567" i="3"/>
  <c r="E1566" i="3"/>
  <c r="C1566" i="3"/>
  <c r="E1565" i="3"/>
  <c r="C1565" i="3"/>
  <c r="E1564" i="3"/>
  <c r="C1564" i="3"/>
  <c r="E1563" i="3"/>
  <c r="C1563" i="3"/>
  <c r="E1562" i="3"/>
  <c r="C1562" i="3"/>
  <c r="E1561" i="3"/>
  <c r="C1561" i="3"/>
  <c r="E1560" i="3"/>
  <c r="C1560" i="3"/>
  <c r="E1559" i="3"/>
  <c r="C1559" i="3"/>
  <c r="E1558" i="3"/>
  <c r="C1558" i="3"/>
  <c r="E1557" i="3"/>
  <c r="C1557" i="3"/>
  <c r="E1556" i="3"/>
  <c r="C1556" i="3"/>
  <c r="E1555" i="3"/>
  <c r="C1555" i="3"/>
  <c r="E1554" i="3"/>
  <c r="C1554" i="3"/>
  <c r="E1553" i="3"/>
  <c r="C1553" i="3"/>
  <c r="E1552" i="3"/>
  <c r="C1552" i="3"/>
  <c r="E1551" i="3"/>
  <c r="C1551" i="3"/>
  <c r="E1550" i="3"/>
  <c r="C1550" i="3"/>
  <c r="E1549" i="3"/>
  <c r="C1549" i="3"/>
  <c r="E1548" i="3"/>
  <c r="C1548" i="3"/>
  <c r="E1547" i="3"/>
  <c r="C1547" i="3"/>
  <c r="E1546" i="3"/>
  <c r="C1546" i="3"/>
  <c r="E1545" i="3"/>
  <c r="C1545" i="3"/>
  <c r="E1544" i="3"/>
  <c r="C1544" i="3"/>
  <c r="E1543" i="3"/>
  <c r="C1543" i="3"/>
  <c r="E1542" i="3"/>
  <c r="C1542" i="3"/>
  <c r="E1541" i="3"/>
  <c r="C1541" i="3"/>
  <c r="E1540" i="3"/>
  <c r="C1540" i="3"/>
  <c r="E1539" i="3"/>
  <c r="C1539" i="3"/>
  <c r="E1538" i="3"/>
  <c r="C1538" i="3"/>
  <c r="E1537" i="3"/>
  <c r="C1537" i="3"/>
  <c r="E1536" i="3"/>
  <c r="C1536" i="3"/>
  <c r="E1535" i="3"/>
  <c r="C1535" i="3"/>
  <c r="E1534" i="3"/>
  <c r="C1534" i="3"/>
  <c r="E1533" i="3"/>
  <c r="C1533" i="3"/>
  <c r="E1532" i="3"/>
  <c r="C1532" i="3"/>
  <c r="E1531" i="3"/>
  <c r="C1531" i="3"/>
  <c r="E1530" i="3"/>
  <c r="C1530" i="3"/>
  <c r="E1529" i="3"/>
  <c r="C1529" i="3"/>
  <c r="E1528" i="3"/>
  <c r="C1528" i="3"/>
  <c r="E1527" i="3"/>
  <c r="C1527" i="3"/>
  <c r="E1526" i="3"/>
  <c r="C1526" i="3"/>
  <c r="E1525" i="3"/>
  <c r="C1525" i="3"/>
  <c r="E1524" i="3"/>
  <c r="C1524" i="3"/>
  <c r="E1523" i="3"/>
  <c r="C1523" i="3"/>
  <c r="E1522" i="3"/>
  <c r="C1522" i="3"/>
  <c r="E1521" i="3"/>
  <c r="C1521" i="3"/>
  <c r="E1520" i="3"/>
  <c r="C1520" i="3"/>
  <c r="E1519" i="3"/>
  <c r="C1519" i="3"/>
  <c r="E1518" i="3"/>
  <c r="C1518" i="3"/>
  <c r="E1517" i="3"/>
  <c r="C1517" i="3"/>
  <c r="E1516" i="3"/>
  <c r="C1516" i="3"/>
  <c r="E1515" i="3"/>
  <c r="C1515" i="3"/>
  <c r="E1514" i="3"/>
  <c r="C1514" i="3"/>
  <c r="E1513" i="3"/>
  <c r="C1513" i="3"/>
  <c r="E1512" i="3"/>
  <c r="C1512" i="3"/>
  <c r="E1511" i="3"/>
  <c r="C1511" i="3"/>
  <c r="E1510" i="3"/>
  <c r="C1510" i="3"/>
  <c r="E1509" i="3"/>
  <c r="C1509" i="3"/>
  <c r="E1508" i="3"/>
  <c r="C1508" i="3"/>
  <c r="E1507" i="3"/>
  <c r="C1507" i="3"/>
  <c r="E1506" i="3"/>
  <c r="C1506" i="3"/>
  <c r="E1505" i="3"/>
  <c r="C1505" i="3"/>
  <c r="E1504" i="3"/>
  <c r="C1504" i="3"/>
  <c r="E1503" i="3"/>
  <c r="C1503" i="3"/>
  <c r="E1502" i="3"/>
  <c r="C1502" i="3"/>
  <c r="E1501" i="3"/>
  <c r="C1501" i="3"/>
  <c r="E1500" i="3"/>
  <c r="C1500" i="3"/>
  <c r="E1499" i="3"/>
  <c r="C1499" i="3"/>
  <c r="E1498" i="3"/>
  <c r="C1498" i="3"/>
  <c r="E1497" i="3"/>
  <c r="C1497" i="3"/>
  <c r="E1496" i="3"/>
  <c r="C1496" i="3"/>
  <c r="E1495" i="3"/>
  <c r="C1495" i="3"/>
  <c r="E1494" i="3"/>
  <c r="C1494" i="3"/>
  <c r="E1493" i="3"/>
  <c r="C1493" i="3"/>
  <c r="E1492" i="3"/>
  <c r="C1492" i="3"/>
  <c r="E1491" i="3"/>
  <c r="C1491" i="3"/>
  <c r="E1490" i="3"/>
  <c r="C1490" i="3"/>
  <c r="E1489" i="3"/>
  <c r="C1489" i="3"/>
  <c r="E1488" i="3"/>
  <c r="C1488" i="3"/>
  <c r="E1487" i="3"/>
  <c r="C1487" i="3"/>
  <c r="E1486" i="3"/>
  <c r="C1486" i="3"/>
  <c r="E1485" i="3"/>
  <c r="C1485" i="3"/>
  <c r="E1484" i="3"/>
  <c r="C1484" i="3"/>
  <c r="E1483" i="3"/>
  <c r="C1483" i="3"/>
  <c r="E1482" i="3"/>
  <c r="C1482" i="3"/>
  <c r="E1481" i="3"/>
  <c r="C1481" i="3"/>
  <c r="E1480" i="3"/>
  <c r="C1480" i="3"/>
  <c r="E1479" i="3"/>
  <c r="C1479" i="3"/>
  <c r="E1478" i="3"/>
  <c r="C1478" i="3"/>
  <c r="E1477" i="3"/>
  <c r="C1477" i="3"/>
  <c r="E1476" i="3"/>
  <c r="C1476" i="3"/>
  <c r="E1475" i="3"/>
  <c r="C1475" i="3"/>
  <c r="E1474" i="3"/>
  <c r="C1474" i="3"/>
  <c r="E1473" i="3"/>
  <c r="C1473" i="3"/>
  <c r="E1472" i="3"/>
  <c r="C1472" i="3"/>
  <c r="E1471" i="3"/>
  <c r="C1471" i="3"/>
  <c r="E1470" i="3"/>
  <c r="C1470" i="3"/>
  <c r="E1469" i="3"/>
  <c r="C1469" i="3"/>
  <c r="E1468" i="3"/>
  <c r="C1468" i="3"/>
  <c r="E1467" i="3"/>
  <c r="C1467" i="3"/>
  <c r="E1466" i="3"/>
  <c r="C1466" i="3"/>
  <c r="E1465" i="3"/>
  <c r="C1465" i="3"/>
  <c r="E1464" i="3"/>
  <c r="C1464" i="3"/>
  <c r="E1463" i="3"/>
  <c r="C1463" i="3"/>
  <c r="E1462" i="3"/>
  <c r="C1462" i="3"/>
  <c r="E1461" i="3"/>
  <c r="C1461" i="3"/>
  <c r="E1460" i="3"/>
  <c r="C1460" i="3"/>
  <c r="E1459" i="3"/>
  <c r="C1459" i="3"/>
  <c r="E1458" i="3"/>
  <c r="C1458" i="3"/>
  <c r="E1457" i="3"/>
  <c r="C1457" i="3"/>
  <c r="E1456" i="3"/>
  <c r="C1456" i="3"/>
  <c r="E1455" i="3"/>
  <c r="C1455" i="3"/>
  <c r="E1454" i="3"/>
  <c r="C1454" i="3"/>
  <c r="E1453" i="3"/>
  <c r="C1453" i="3"/>
  <c r="E1452" i="3"/>
  <c r="C1452" i="3"/>
  <c r="E1451" i="3"/>
  <c r="C1451" i="3"/>
  <c r="E1450" i="3"/>
  <c r="C1450" i="3"/>
  <c r="E1449" i="3"/>
  <c r="C1449" i="3"/>
  <c r="E1448" i="3"/>
  <c r="C1448" i="3"/>
  <c r="E1447" i="3"/>
  <c r="C1447" i="3"/>
  <c r="E1446" i="3"/>
  <c r="C1446" i="3"/>
  <c r="E1445" i="3"/>
  <c r="C1445" i="3"/>
  <c r="E1444" i="3"/>
  <c r="C1444" i="3"/>
  <c r="E1443" i="3"/>
  <c r="C1443" i="3"/>
  <c r="E1442" i="3"/>
  <c r="C1442" i="3"/>
  <c r="E1441" i="3"/>
  <c r="C1441" i="3"/>
  <c r="E1440" i="3"/>
  <c r="C1440" i="3"/>
  <c r="E1439" i="3"/>
  <c r="C1439" i="3"/>
  <c r="E1438" i="3"/>
  <c r="C1438" i="3"/>
  <c r="E1437" i="3"/>
  <c r="C1437" i="3"/>
  <c r="E1436" i="3"/>
  <c r="C1436" i="3"/>
  <c r="E1435" i="3"/>
  <c r="C1435" i="3"/>
  <c r="E1434" i="3"/>
  <c r="C1434" i="3"/>
  <c r="E1433" i="3"/>
  <c r="C1433" i="3"/>
  <c r="E1432" i="3"/>
  <c r="C1432" i="3"/>
  <c r="E1431" i="3"/>
  <c r="C1431" i="3"/>
  <c r="E1430" i="3"/>
  <c r="C1430" i="3"/>
  <c r="E1429" i="3"/>
  <c r="C1429" i="3"/>
  <c r="E1428" i="3"/>
  <c r="C1428" i="3"/>
  <c r="E1427" i="3"/>
  <c r="C1427" i="3"/>
  <c r="E1426" i="3"/>
  <c r="C1426" i="3"/>
  <c r="E1425" i="3"/>
  <c r="C1425" i="3"/>
  <c r="E1424" i="3"/>
  <c r="C1424" i="3"/>
  <c r="E1423" i="3"/>
  <c r="C1423" i="3"/>
  <c r="E1422" i="3"/>
  <c r="C1422" i="3"/>
  <c r="E1421" i="3"/>
  <c r="C1421" i="3"/>
  <c r="E1420" i="3"/>
  <c r="C1420" i="3"/>
  <c r="E1419" i="3"/>
  <c r="C1419" i="3"/>
  <c r="E1418" i="3"/>
  <c r="C1418" i="3"/>
  <c r="E1417" i="3"/>
  <c r="C1417" i="3"/>
  <c r="E1416" i="3"/>
  <c r="C1416" i="3"/>
  <c r="E1415" i="3"/>
  <c r="C1415" i="3"/>
  <c r="E1414" i="3"/>
  <c r="C1414" i="3"/>
  <c r="E1413" i="3"/>
  <c r="C1413" i="3"/>
  <c r="E1412" i="3"/>
  <c r="C1412" i="3"/>
  <c r="E1411" i="3"/>
  <c r="C1411" i="3"/>
  <c r="E1410" i="3"/>
  <c r="C1410" i="3"/>
  <c r="E1409" i="3"/>
  <c r="C1409" i="3"/>
  <c r="E1408" i="3"/>
  <c r="C1408" i="3"/>
  <c r="E1407" i="3"/>
  <c r="C1407" i="3"/>
  <c r="E1406" i="3"/>
  <c r="C1406" i="3"/>
  <c r="E1405" i="3"/>
  <c r="C1405" i="3"/>
  <c r="E1404" i="3"/>
  <c r="C1404" i="3"/>
  <c r="E1403" i="3"/>
  <c r="C1403" i="3"/>
  <c r="E1402" i="3"/>
  <c r="C1402" i="3"/>
  <c r="E1401" i="3"/>
  <c r="C1401" i="3"/>
  <c r="E1400" i="3"/>
  <c r="C1400" i="3"/>
  <c r="E1399" i="3"/>
  <c r="C1399" i="3"/>
  <c r="E1398" i="3"/>
  <c r="C1398" i="3"/>
  <c r="E1397" i="3"/>
  <c r="C1397" i="3"/>
  <c r="E1396" i="3"/>
  <c r="C1396" i="3"/>
  <c r="E1395" i="3"/>
  <c r="C1395" i="3"/>
  <c r="E1394" i="3"/>
  <c r="C1394" i="3"/>
  <c r="E1393" i="3"/>
  <c r="C1393" i="3"/>
  <c r="E1392" i="3"/>
  <c r="C1392" i="3"/>
  <c r="E1391" i="3"/>
  <c r="C1391" i="3"/>
  <c r="E1390" i="3"/>
  <c r="C1390" i="3"/>
  <c r="E1389" i="3"/>
  <c r="C1389" i="3"/>
  <c r="E1388" i="3"/>
  <c r="C1388" i="3"/>
  <c r="E1387" i="3"/>
  <c r="C1387" i="3"/>
  <c r="E1386" i="3"/>
  <c r="C1386" i="3"/>
  <c r="E1385" i="3"/>
  <c r="C1385" i="3"/>
  <c r="E1384" i="3"/>
  <c r="C1384" i="3"/>
  <c r="E1383" i="3"/>
  <c r="C1383" i="3"/>
  <c r="E1382" i="3"/>
  <c r="C1382" i="3"/>
  <c r="E1381" i="3"/>
  <c r="C1381" i="3"/>
  <c r="E1380" i="3"/>
  <c r="C1380" i="3"/>
  <c r="E1379" i="3"/>
  <c r="C1379" i="3"/>
  <c r="E1378" i="3"/>
  <c r="C1378" i="3"/>
  <c r="E1377" i="3"/>
  <c r="C1377" i="3"/>
  <c r="E1376" i="3"/>
  <c r="C1376" i="3"/>
  <c r="E1375" i="3"/>
  <c r="C1375" i="3"/>
  <c r="E1374" i="3"/>
  <c r="C1374" i="3"/>
  <c r="E1373" i="3"/>
  <c r="C1373" i="3"/>
  <c r="E1372" i="3"/>
  <c r="C1372" i="3"/>
  <c r="E1371" i="3"/>
  <c r="C1371" i="3"/>
  <c r="E1370" i="3"/>
  <c r="C1370" i="3"/>
  <c r="E1369" i="3"/>
  <c r="C1369" i="3"/>
  <c r="E1368" i="3"/>
  <c r="C1368" i="3"/>
  <c r="E1367" i="3"/>
  <c r="C1367" i="3"/>
  <c r="E1366" i="3"/>
  <c r="C1366" i="3"/>
  <c r="E1365" i="3"/>
  <c r="C1365" i="3"/>
  <c r="E1364" i="3"/>
  <c r="C1364" i="3"/>
  <c r="E1363" i="3"/>
  <c r="C1363" i="3"/>
  <c r="E1362" i="3"/>
  <c r="C1362" i="3"/>
  <c r="E1361" i="3"/>
  <c r="C1361" i="3"/>
  <c r="E1360" i="3"/>
  <c r="C1360" i="3"/>
  <c r="E1359" i="3"/>
  <c r="C1359" i="3"/>
  <c r="E1358" i="3"/>
  <c r="C1358" i="3"/>
  <c r="E1357" i="3"/>
  <c r="C1357" i="3"/>
  <c r="E1356" i="3"/>
  <c r="C1356" i="3"/>
  <c r="E1355" i="3"/>
  <c r="C1355" i="3"/>
  <c r="E1354" i="3"/>
  <c r="C1354" i="3"/>
  <c r="E1353" i="3"/>
  <c r="C1353" i="3"/>
  <c r="E1352" i="3"/>
  <c r="C1352" i="3"/>
  <c r="E1351" i="3"/>
  <c r="C1351" i="3"/>
  <c r="E1350" i="3"/>
  <c r="C1350" i="3"/>
  <c r="E1349" i="3"/>
  <c r="C1349" i="3"/>
  <c r="E1348" i="3"/>
  <c r="C1348" i="3"/>
  <c r="E1347" i="3"/>
  <c r="C1347" i="3"/>
  <c r="E1346" i="3"/>
  <c r="C1346" i="3"/>
  <c r="E1345" i="3"/>
  <c r="C1345" i="3"/>
  <c r="E1344" i="3"/>
  <c r="C1344" i="3"/>
  <c r="E1343" i="3"/>
  <c r="C1343" i="3"/>
  <c r="E1342" i="3"/>
  <c r="C1342" i="3"/>
  <c r="E1341" i="3"/>
  <c r="C1341" i="3"/>
  <c r="E1340" i="3"/>
  <c r="C1340" i="3"/>
  <c r="E1339" i="3"/>
  <c r="C1339" i="3"/>
  <c r="E1338" i="3"/>
  <c r="C1338" i="3"/>
  <c r="E1337" i="3"/>
  <c r="C1337" i="3"/>
  <c r="E1336" i="3"/>
  <c r="C1336" i="3"/>
  <c r="E1335" i="3"/>
  <c r="C1335" i="3"/>
  <c r="E1334" i="3"/>
  <c r="C1334" i="3"/>
  <c r="E1333" i="3"/>
  <c r="C1333" i="3"/>
  <c r="E1332" i="3"/>
  <c r="C1332" i="3"/>
  <c r="E1331" i="3"/>
  <c r="C1331" i="3"/>
  <c r="E1330" i="3"/>
  <c r="C1330" i="3"/>
  <c r="E1329" i="3"/>
  <c r="C1329" i="3"/>
  <c r="E1328" i="3"/>
  <c r="C1328" i="3"/>
  <c r="E1327" i="3"/>
  <c r="C1327" i="3"/>
  <c r="E1326" i="3"/>
  <c r="C1326" i="3"/>
  <c r="E1325" i="3"/>
  <c r="C1325" i="3"/>
  <c r="E1324" i="3"/>
  <c r="C1324" i="3"/>
  <c r="E1323" i="3"/>
  <c r="C1323" i="3"/>
  <c r="E1322" i="3"/>
  <c r="C1322" i="3"/>
  <c r="E1321" i="3"/>
  <c r="C1321" i="3"/>
  <c r="E1320" i="3"/>
  <c r="C1320" i="3"/>
  <c r="E1319" i="3"/>
  <c r="C1319" i="3"/>
  <c r="E1318" i="3"/>
  <c r="C1318" i="3"/>
  <c r="E1317" i="3"/>
  <c r="C1317" i="3"/>
  <c r="E1316" i="3"/>
  <c r="C1316" i="3"/>
  <c r="E1315" i="3"/>
  <c r="C1315" i="3"/>
  <c r="E1314" i="3"/>
  <c r="C1314" i="3"/>
  <c r="E1313" i="3"/>
  <c r="C1313" i="3"/>
  <c r="E1312" i="3"/>
  <c r="C1312" i="3"/>
  <c r="E1311" i="3"/>
  <c r="C1311" i="3"/>
  <c r="E1310" i="3"/>
  <c r="C1310" i="3"/>
  <c r="E1309" i="3"/>
  <c r="C1309" i="3"/>
  <c r="E1308" i="3"/>
  <c r="C1308" i="3"/>
  <c r="E1307" i="3"/>
  <c r="C1307" i="3"/>
  <c r="E1306" i="3"/>
  <c r="C1306" i="3"/>
  <c r="E1305" i="3"/>
  <c r="C1305" i="3"/>
  <c r="E1304" i="3"/>
  <c r="C1304" i="3"/>
  <c r="E1303" i="3"/>
  <c r="C1303" i="3"/>
  <c r="E1302" i="3"/>
  <c r="C1302" i="3"/>
  <c r="E1301" i="3"/>
  <c r="C1301" i="3"/>
  <c r="E1300" i="3"/>
  <c r="C1300" i="3"/>
  <c r="E1299" i="3"/>
  <c r="C1299" i="3"/>
  <c r="E1298" i="3"/>
  <c r="C1298" i="3"/>
  <c r="E1297" i="3"/>
  <c r="C1297" i="3"/>
  <c r="E1296" i="3"/>
  <c r="C1296" i="3"/>
  <c r="E1295" i="3"/>
  <c r="C1295" i="3"/>
  <c r="E1294" i="3"/>
  <c r="C1294" i="3"/>
  <c r="E1293" i="3"/>
  <c r="C1293" i="3"/>
  <c r="E1292" i="3"/>
  <c r="C1292" i="3"/>
  <c r="E1291" i="3"/>
  <c r="C1291" i="3"/>
  <c r="E1290" i="3"/>
  <c r="C1290" i="3"/>
  <c r="E1289" i="3"/>
  <c r="C1289" i="3"/>
  <c r="E1288" i="3"/>
  <c r="C1288" i="3"/>
  <c r="E1287" i="3"/>
  <c r="C1287" i="3"/>
  <c r="E1286" i="3"/>
  <c r="C1286" i="3"/>
  <c r="E1285" i="3"/>
  <c r="C1285" i="3"/>
  <c r="E1284" i="3"/>
  <c r="C1284" i="3"/>
  <c r="E1283" i="3"/>
  <c r="C1283" i="3"/>
  <c r="E1282" i="3"/>
  <c r="C1282" i="3"/>
  <c r="E1281" i="3"/>
  <c r="C1281" i="3"/>
  <c r="E1280" i="3"/>
  <c r="C1280" i="3"/>
  <c r="E1279" i="3"/>
  <c r="C1279" i="3"/>
  <c r="E1278" i="3"/>
  <c r="C1278" i="3"/>
  <c r="E1277" i="3"/>
  <c r="C1277" i="3"/>
  <c r="E1276" i="3"/>
  <c r="C1276" i="3"/>
  <c r="E1275" i="3"/>
  <c r="C1275" i="3"/>
  <c r="E1274" i="3"/>
  <c r="C1274" i="3"/>
  <c r="E1273" i="3"/>
  <c r="C1273" i="3"/>
  <c r="E1272" i="3"/>
  <c r="C1272" i="3"/>
  <c r="E1271" i="3"/>
  <c r="C1271" i="3"/>
  <c r="E1270" i="3"/>
  <c r="C1270" i="3"/>
  <c r="E1269" i="3"/>
  <c r="C1269" i="3"/>
  <c r="E1268" i="3"/>
  <c r="C1268" i="3"/>
  <c r="E1267" i="3"/>
  <c r="C1267" i="3"/>
  <c r="E1266" i="3"/>
  <c r="C1266" i="3"/>
  <c r="E1265" i="3"/>
  <c r="C1265" i="3"/>
  <c r="E1264" i="3"/>
  <c r="C1264" i="3"/>
  <c r="E1263" i="3"/>
  <c r="C1263" i="3"/>
  <c r="E1262" i="3"/>
  <c r="C1262" i="3"/>
  <c r="E1261" i="3"/>
  <c r="C1261" i="3"/>
  <c r="E1260" i="3"/>
  <c r="C1260" i="3"/>
  <c r="E1259" i="3"/>
  <c r="C1259" i="3"/>
  <c r="E1258" i="3"/>
  <c r="C1258" i="3"/>
  <c r="E1257" i="3"/>
  <c r="C1257" i="3"/>
  <c r="E1256" i="3"/>
  <c r="C1256" i="3"/>
  <c r="E1255" i="3"/>
  <c r="C1255" i="3"/>
  <c r="E1254" i="3"/>
  <c r="C1254" i="3"/>
  <c r="E1253" i="3"/>
  <c r="C1253" i="3"/>
  <c r="E1252" i="3"/>
  <c r="C1252" i="3"/>
  <c r="E1251" i="3"/>
  <c r="C1251" i="3"/>
  <c r="E1250" i="3"/>
  <c r="C1250" i="3"/>
  <c r="E1249" i="3"/>
  <c r="C1249" i="3"/>
  <c r="E1248" i="3"/>
  <c r="C1248" i="3"/>
  <c r="E1247" i="3"/>
  <c r="C1247" i="3"/>
  <c r="E1246" i="3"/>
  <c r="C1246" i="3"/>
  <c r="E1245" i="3"/>
  <c r="C1245" i="3"/>
  <c r="E1244" i="3"/>
  <c r="C1244" i="3"/>
  <c r="E1243" i="3"/>
  <c r="C1243" i="3"/>
  <c r="E1242" i="3"/>
  <c r="C1242" i="3"/>
  <c r="E1241" i="3"/>
  <c r="C1241" i="3"/>
  <c r="E1240" i="3"/>
  <c r="C1240" i="3"/>
  <c r="E1239" i="3"/>
  <c r="C1239" i="3"/>
  <c r="E1238" i="3"/>
  <c r="C1238" i="3"/>
  <c r="E1237" i="3"/>
  <c r="C1237" i="3"/>
  <c r="E1236" i="3"/>
  <c r="C1236" i="3"/>
  <c r="E1235" i="3"/>
  <c r="C1235" i="3"/>
  <c r="E1234" i="3"/>
  <c r="C1234" i="3"/>
  <c r="E1233" i="3"/>
  <c r="C1233" i="3"/>
  <c r="E1232" i="3"/>
  <c r="C1232" i="3"/>
  <c r="E1231" i="3"/>
  <c r="C1231" i="3"/>
  <c r="E1230" i="3"/>
  <c r="C1230" i="3"/>
  <c r="E1229" i="3"/>
  <c r="C1229" i="3"/>
  <c r="E1228" i="3"/>
  <c r="C1228" i="3"/>
  <c r="E1227" i="3"/>
  <c r="C1227" i="3"/>
  <c r="E1226" i="3"/>
  <c r="C1226" i="3"/>
  <c r="E1225" i="3"/>
  <c r="C1225" i="3"/>
  <c r="E1224" i="3"/>
  <c r="C1224" i="3"/>
  <c r="E1223" i="3"/>
  <c r="C1223" i="3"/>
  <c r="E1222" i="3"/>
  <c r="C1222" i="3"/>
  <c r="E1221" i="3"/>
  <c r="C1221" i="3"/>
  <c r="E1220" i="3"/>
  <c r="C1220" i="3"/>
  <c r="E1219" i="3"/>
  <c r="C1219" i="3"/>
  <c r="E1218" i="3"/>
  <c r="C1218" i="3"/>
  <c r="E1217" i="3"/>
  <c r="C1217" i="3"/>
  <c r="E1216" i="3"/>
  <c r="C1216" i="3"/>
  <c r="E1215" i="3"/>
  <c r="C1215" i="3"/>
  <c r="E1214" i="3"/>
  <c r="C1214" i="3"/>
  <c r="E1213" i="3"/>
  <c r="C1213" i="3"/>
  <c r="E1212" i="3"/>
  <c r="C1212" i="3"/>
  <c r="E1211" i="3"/>
  <c r="C1211" i="3"/>
  <c r="E1210" i="3"/>
  <c r="C1210" i="3"/>
  <c r="E1209" i="3"/>
  <c r="C1209" i="3"/>
  <c r="E1208" i="3"/>
  <c r="C1208" i="3"/>
  <c r="E1207" i="3"/>
  <c r="C1207" i="3"/>
  <c r="E1206" i="3"/>
  <c r="C1206" i="3"/>
  <c r="E1205" i="3"/>
  <c r="C1205" i="3"/>
  <c r="E1204" i="3"/>
  <c r="C1204" i="3"/>
  <c r="E1203" i="3"/>
  <c r="C1203" i="3"/>
  <c r="E1202" i="3"/>
  <c r="C1202" i="3"/>
  <c r="E1201" i="3"/>
  <c r="C1201" i="3"/>
  <c r="E1200" i="3"/>
  <c r="C1200" i="3"/>
  <c r="E1199" i="3"/>
  <c r="C1199" i="3"/>
  <c r="E1198" i="3"/>
  <c r="C1198" i="3"/>
  <c r="E1197" i="3"/>
  <c r="C1197" i="3"/>
  <c r="E1196" i="3"/>
  <c r="C1196" i="3"/>
  <c r="E1195" i="3"/>
  <c r="C1195" i="3"/>
  <c r="E1194" i="3"/>
  <c r="C1194" i="3"/>
  <c r="E1193" i="3"/>
  <c r="C1193" i="3"/>
  <c r="E1192" i="3"/>
  <c r="C1192" i="3"/>
  <c r="E1191" i="3"/>
  <c r="C1191" i="3"/>
  <c r="E1190" i="3"/>
  <c r="C1190" i="3"/>
  <c r="E1189" i="3"/>
  <c r="C1189" i="3"/>
  <c r="E1188" i="3"/>
  <c r="C1188" i="3"/>
  <c r="E1187" i="3"/>
  <c r="C1187" i="3"/>
  <c r="E1186" i="3"/>
  <c r="C1186" i="3"/>
  <c r="E1185" i="3"/>
  <c r="C1185" i="3"/>
  <c r="E1184" i="3"/>
  <c r="C1184" i="3"/>
  <c r="E1183" i="3"/>
  <c r="C1183" i="3"/>
  <c r="E1182" i="3"/>
  <c r="C1182" i="3"/>
  <c r="E1181" i="3"/>
  <c r="C1181" i="3"/>
  <c r="E1180" i="3"/>
  <c r="C1180" i="3"/>
  <c r="E1179" i="3"/>
  <c r="C1179" i="3"/>
  <c r="E1178" i="3"/>
  <c r="C1178" i="3"/>
  <c r="E1177" i="3"/>
  <c r="C1177" i="3"/>
  <c r="E1176" i="3"/>
  <c r="C1176" i="3"/>
  <c r="E1175" i="3"/>
  <c r="C1175" i="3"/>
  <c r="E1174" i="3"/>
  <c r="C1174" i="3"/>
  <c r="E1173" i="3"/>
  <c r="C1173" i="3"/>
  <c r="E1172" i="3"/>
  <c r="C1172" i="3"/>
  <c r="E1171" i="3"/>
  <c r="C1171" i="3"/>
  <c r="E1170" i="3"/>
  <c r="C1170" i="3"/>
  <c r="E1169" i="3"/>
  <c r="C1169" i="3"/>
  <c r="E1168" i="3"/>
  <c r="C1168" i="3"/>
  <c r="E1167" i="3"/>
  <c r="C1167" i="3"/>
  <c r="E1166" i="3"/>
  <c r="C1166" i="3"/>
  <c r="E1165" i="3"/>
  <c r="C1165" i="3"/>
  <c r="E1164" i="3"/>
  <c r="C1164" i="3"/>
  <c r="E1163" i="3"/>
  <c r="C1163" i="3"/>
  <c r="E1162" i="3"/>
  <c r="C1162" i="3"/>
  <c r="E1161" i="3"/>
  <c r="C1161" i="3"/>
  <c r="E1160" i="3"/>
  <c r="C1160" i="3"/>
  <c r="E1159" i="3"/>
  <c r="C1159" i="3"/>
  <c r="E1158" i="3"/>
  <c r="C1158" i="3"/>
  <c r="E1157" i="3"/>
  <c r="C1157" i="3"/>
  <c r="E1156" i="3"/>
  <c r="C1156" i="3"/>
  <c r="E1155" i="3"/>
  <c r="C1155" i="3"/>
  <c r="E1154" i="3"/>
  <c r="C1154" i="3"/>
  <c r="E1153" i="3"/>
  <c r="C1153" i="3"/>
  <c r="E1152" i="3"/>
  <c r="C1152" i="3"/>
  <c r="E1151" i="3"/>
  <c r="C1151" i="3"/>
  <c r="E1150" i="3"/>
  <c r="C1150" i="3"/>
  <c r="E1149" i="3"/>
  <c r="C1149" i="3"/>
  <c r="E1148" i="3"/>
  <c r="C1148" i="3"/>
  <c r="E1147" i="3"/>
  <c r="C1147" i="3"/>
  <c r="E1146" i="3"/>
  <c r="C1146" i="3"/>
  <c r="E1145" i="3"/>
  <c r="C1145" i="3"/>
  <c r="E1144" i="3"/>
  <c r="C1144" i="3"/>
  <c r="E1143" i="3"/>
  <c r="C1143" i="3"/>
  <c r="E1142" i="3"/>
  <c r="C1142" i="3"/>
  <c r="E1141" i="3"/>
  <c r="C1141" i="3"/>
  <c r="E1140" i="3"/>
  <c r="C1140" i="3"/>
  <c r="E1139" i="3"/>
  <c r="C1139" i="3"/>
  <c r="E1138" i="3"/>
  <c r="C1138" i="3"/>
  <c r="E1137" i="3"/>
  <c r="C1137" i="3"/>
  <c r="E1136" i="3"/>
  <c r="C1136" i="3"/>
  <c r="E1135" i="3"/>
  <c r="C1135" i="3"/>
  <c r="E1134" i="3"/>
  <c r="C1134" i="3"/>
  <c r="E1133" i="3"/>
  <c r="C1133" i="3"/>
  <c r="E1132" i="3"/>
  <c r="C1132" i="3"/>
  <c r="E1131" i="3"/>
  <c r="C1131" i="3"/>
  <c r="E1130" i="3"/>
  <c r="C1130" i="3"/>
  <c r="E1129" i="3"/>
  <c r="C1129" i="3"/>
  <c r="E1128" i="3"/>
  <c r="C1128" i="3"/>
  <c r="E1127" i="3"/>
  <c r="C1127" i="3"/>
  <c r="E1126" i="3"/>
  <c r="C1126" i="3"/>
  <c r="E1125" i="3"/>
  <c r="C1125" i="3"/>
  <c r="E1124" i="3"/>
  <c r="C1124" i="3"/>
  <c r="E1123" i="3"/>
  <c r="C1123" i="3"/>
  <c r="E1122" i="3"/>
  <c r="C1122" i="3"/>
  <c r="E1121" i="3"/>
  <c r="C1121" i="3"/>
  <c r="E1120" i="3"/>
  <c r="C1120" i="3"/>
  <c r="E1119" i="3"/>
  <c r="C1119" i="3"/>
  <c r="E1118" i="3"/>
  <c r="C1118" i="3"/>
  <c r="E1117" i="3"/>
  <c r="C1117" i="3"/>
  <c r="E1116" i="3"/>
  <c r="C1116" i="3"/>
  <c r="E1115" i="3"/>
  <c r="C1115" i="3"/>
  <c r="E1114" i="3"/>
  <c r="C1114" i="3"/>
  <c r="E1113" i="3"/>
  <c r="C1113" i="3"/>
  <c r="E1112" i="3"/>
  <c r="C1112" i="3"/>
  <c r="E1111" i="3"/>
  <c r="C1111" i="3"/>
  <c r="E1110" i="3"/>
  <c r="C1110" i="3"/>
  <c r="E1109" i="3"/>
  <c r="C1109" i="3"/>
  <c r="E1108" i="3"/>
  <c r="C1108" i="3"/>
  <c r="E1107" i="3"/>
  <c r="C1107" i="3"/>
  <c r="E1106" i="3"/>
  <c r="C1106" i="3"/>
  <c r="E1105" i="3"/>
  <c r="C1105" i="3"/>
  <c r="E1104" i="3"/>
  <c r="C1104" i="3"/>
  <c r="E1103" i="3"/>
  <c r="C1103" i="3"/>
  <c r="E1102" i="3"/>
  <c r="C1102" i="3"/>
  <c r="E1101" i="3"/>
  <c r="C1101" i="3"/>
  <c r="E1100" i="3"/>
  <c r="C1100" i="3"/>
  <c r="E1099" i="3"/>
  <c r="C1099" i="3"/>
  <c r="E1098" i="3"/>
  <c r="C1098" i="3"/>
  <c r="E1097" i="3"/>
  <c r="C1097" i="3"/>
  <c r="E1096" i="3"/>
  <c r="C1096" i="3"/>
  <c r="E1095" i="3"/>
  <c r="C1095" i="3"/>
  <c r="E1094" i="3"/>
  <c r="C1094" i="3"/>
  <c r="E1093" i="3"/>
  <c r="C1093" i="3"/>
  <c r="E1092" i="3"/>
  <c r="C1092" i="3"/>
  <c r="E1091" i="3"/>
  <c r="C1091" i="3"/>
  <c r="E1090" i="3"/>
  <c r="C1090" i="3"/>
  <c r="E1089" i="3"/>
  <c r="C1089" i="3"/>
  <c r="E1088" i="3"/>
  <c r="C1088" i="3"/>
  <c r="E1087" i="3"/>
  <c r="C1087" i="3"/>
  <c r="E1086" i="3"/>
  <c r="C1086" i="3"/>
  <c r="E1085" i="3"/>
  <c r="C1085" i="3"/>
  <c r="E1084" i="3"/>
  <c r="C1084" i="3"/>
  <c r="E1083" i="3"/>
  <c r="C1083" i="3"/>
  <c r="E1082" i="3"/>
  <c r="C1082" i="3"/>
  <c r="E1081" i="3"/>
  <c r="C1081" i="3"/>
  <c r="E1080" i="3"/>
  <c r="C1080" i="3"/>
  <c r="E1079" i="3"/>
  <c r="C1079" i="3"/>
  <c r="E1078" i="3"/>
  <c r="C1078" i="3"/>
  <c r="E1077" i="3"/>
  <c r="C1077" i="3"/>
  <c r="E1076" i="3"/>
  <c r="C1076" i="3"/>
  <c r="E1075" i="3"/>
  <c r="C1075" i="3"/>
  <c r="E1074" i="3"/>
  <c r="C1074" i="3"/>
  <c r="E1073" i="3"/>
  <c r="C1073" i="3"/>
  <c r="E1072" i="3"/>
  <c r="C1072" i="3"/>
  <c r="E1071" i="3"/>
  <c r="C1071" i="3"/>
  <c r="E1070" i="3"/>
  <c r="C1070" i="3"/>
  <c r="E1069" i="3"/>
  <c r="C1069" i="3"/>
  <c r="E1068" i="3"/>
  <c r="C1068" i="3"/>
  <c r="E1067" i="3"/>
  <c r="C1067" i="3"/>
  <c r="E1066" i="3"/>
  <c r="C1066" i="3"/>
  <c r="E1065" i="3"/>
  <c r="C1065" i="3"/>
  <c r="E1064" i="3"/>
  <c r="C1064" i="3"/>
  <c r="E1063" i="3"/>
  <c r="C1063" i="3"/>
  <c r="E1062" i="3"/>
  <c r="C1062" i="3"/>
  <c r="E1061" i="3"/>
  <c r="C1061" i="3"/>
  <c r="E1060" i="3"/>
  <c r="C1060" i="3"/>
  <c r="E1059" i="3"/>
  <c r="C1059" i="3"/>
  <c r="E1058" i="3"/>
  <c r="C1058" i="3"/>
  <c r="E1057" i="3"/>
  <c r="C1057" i="3"/>
  <c r="E1056" i="3"/>
  <c r="C1056" i="3"/>
  <c r="E1055" i="3"/>
  <c r="C1055" i="3"/>
  <c r="E1054" i="3"/>
  <c r="C1054" i="3"/>
  <c r="E1053" i="3"/>
  <c r="C1053" i="3"/>
  <c r="E1052" i="3"/>
  <c r="C1052" i="3"/>
  <c r="E1051" i="3"/>
  <c r="C1051" i="3"/>
  <c r="E1050" i="3"/>
  <c r="C1050" i="3"/>
  <c r="E1049" i="3"/>
  <c r="C1049" i="3"/>
  <c r="E1048" i="3"/>
  <c r="C1048" i="3"/>
  <c r="E1047" i="3"/>
  <c r="C1047" i="3"/>
  <c r="E1046" i="3"/>
  <c r="C1046" i="3"/>
  <c r="E1045" i="3"/>
  <c r="C1045" i="3"/>
  <c r="E1044" i="3"/>
  <c r="C1044" i="3"/>
  <c r="E1043" i="3"/>
  <c r="C1043" i="3"/>
  <c r="E1042" i="3"/>
  <c r="C1042" i="3"/>
  <c r="E1041" i="3"/>
  <c r="C1041" i="3"/>
  <c r="E1040" i="3"/>
  <c r="C1040" i="3"/>
  <c r="E1039" i="3"/>
  <c r="C1039" i="3"/>
  <c r="E1038" i="3"/>
  <c r="C1038" i="3"/>
  <c r="E1037" i="3"/>
  <c r="C1037" i="3"/>
  <c r="E1036" i="3"/>
  <c r="C1036" i="3"/>
  <c r="E1035" i="3"/>
  <c r="C1035" i="3"/>
  <c r="E1034" i="3"/>
  <c r="C1034" i="3"/>
  <c r="E1033" i="3"/>
  <c r="C1033" i="3"/>
  <c r="E1032" i="3"/>
  <c r="C1032" i="3"/>
  <c r="E1031" i="3"/>
  <c r="C1031" i="3"/>
  <c r="E1030" i="3"/>
  <c r="C1030" i="3"/>
  <c r="E1029" i="3"/>
  <c r="C1029" i="3"/>
  <c r="E1028" i="3"/>
  <c r="C1028" i="3"/>
  <c r="E1027" i="3"/>
  <c r="C1027" i="3"/>
  <c r="E1026" i="3"/>
  <c r="C1026" i="3"/>
  <c r="E1025" i="3"/>
  <c r="C1025" i="3"/>
  <c r="E1024" i="3"/>
  <c r="C1024" i="3"/>
  <c r="E1023" i="3"/>
  <c r="C1023" i="3"/>
  <c r="E1022" i="3"/>
  <c r="C1022" i="3"/>
  <c r="E1021" i="3"/>
  <c r="C1021" i="3"/>
  <c r="E1020" i="3"/>
  <c r="C1020" i="3"/>
  <c r="E1019" i="3"/>
  <c r="C1019" i="3"/>
  <c r="E1018" i="3"/>
  <c r="C1018" i="3"/>
  <c r="E1017" i="3"/>
  <c r="C1017" i="3"/>
  <c r="E1016" i="3"/>
  <c r="C1016" i="3"/>
  <c r="E1015" i="3"/>
  <c r="C1015" i="3"/>
  <c r="E1014" i="3"/>
  <c r="C1014" i="3"/>
  <c r="E1013" i="3"/>
  <c r="C1013" i="3"/>
  <c r="E1012" i="3"/>
  <c r="C1012" i="3"/>
  <c r="E1011" i="3"/>
  <c r="C1011" i="3"/>
  <c r="E1010" i="3"/>
  <c r="C1010" i="3"/>
  <c r="E1009" i="3"/>
  <c r="C1009" i="3"/>
  <c r="E1008" i="3"/>
  <c r="C1008" i="3"/>
  <c r="E1007" i="3"/>
  <c r="C1007" i="3"/>
  <c r="E1006" i="3"/>
  <c r="C1006" i="3"/>
  <c r="E1005" i="3"/>
  <c r="C1005" i="3"/>
  <c r="E1004" i="3"/>
  <c r="C1004" i="3"/>
  <c r="E1003" i="3"/>
  <c r="C1003" i="3"/>
  <c r="E1002" i="3"/>
  <c r="C1002" i="3"/>
  <c r="E1001" i="3"/>
  <c r="C1001" i="3"/>
  <c r="E1000" i="3"/>
  <c r="C1000" i="3"/>
  <c r="E999" i="3"/>
  <c r="C999" i="3"/>
  <c r="E998" i="3"/>
  <c r="C998" i="3"/>
  <c r="E997" i="3"/>
  <c r="C997" i="3"/>
  <c r="E996" i="3"/>
  <c r="C996" i="3"/>
  <c r="E995" i="3"/>
  <c r="C995" i="3"/>
  <c r="E994" i="3"/>
  <c r="C994" i="3"/>
  <c r="E993" i="3"/>
  <c r="C993" i="3"/>
  <c r="E992" i="3"/>
  <c r="C992" i="3"/>
  <c r="E991" i="3"/>
  <c r="C991" i="3"/>
  <c r="E990" i="3"/>
  <c r="C990" i="3"/>
  <c r="E989" i="3"/>
  <c r="C989" i="3"/>
  <c r="E988" i="3"/>
  <c r="C988" i="3"/>
  <c r="E987" i="3"/>
  <c r="C987" i="3"/>
  <c r="E986" i="3"/>
  <c r="C986" i="3"/>
  <c r="E985" i="3"/>
  <c r="C985" i="3"/>
  <c r="E984" i="3"/>
  <c r="C984" i="3"/>
  <c r="E983" i="3"/>
  <c r="C983" i="3"/>
  <c r="E982" i="3"/>
  <c r="C982" i="3"/>
  <c r="E981" i="3"/>
  <c r="C981" i="3"/>
  <c r="E980" i="3"/>
  <c r="C980" i="3"/>
  <c r="E979" i="3"/>
  <c r="C979" i="3"/>
  <c r="E978" i="3"/>
  <c r="C978" i="3"/>
  <c r="E977" i="3"/>
  <c r="C977" i="3"/>
  <c r="E976" i="3"/>
  <c r="C976" i="3"/>
  <c r="E975" i="3"/>
  <c r="C975" i="3"/>
  <c r="E974" i="3"/>
  <c r="C974" i="3"/>
  <c r="E973" i="3"/>
  <c r="C973" i="3"/>
  <c r="E972" i="3"/>
  <c r="C972" i="3"/>
  <c r="E971" i="3"/>
  <c r="C971" i="3"/>
  <c r="E970" i="3"/>
  <c r="C970" i="3"/>
  <c r="E969" i="3"/>
  <c r="C969" i="3"/>
  <c r="E968" i="3"/>
  <c r="C968" i="3"/>
  <c r="E967" i="3"/>
  <c r="C967" i="3"/>
  <c r="E966" i="3"/>
  <c r="C966" i="3"/>
  <c r="E965" i="3"/>
  <c r="C965" i="3"/>
  <c r="E964" i="3"/>
  <c r="C964" i="3"/>
  <c r="E963" i="3"/>
  <c r="C963" i="3"/>
  <c r="E962" i="3"/>
  <c r="C962" i="3"/>
  <c r="E961" i="3"/>
  <c r="C961" i="3"/>
  <c r="E960" i="3"/>
  <c r="C960" i="3"/>
  <c r="E959" i="3"/>
  <c r="C959" i="3"/>
  <c r="E958" i="3"/>
  <c r="C958" i="3"/>
  <c r="E957" i="3"/>
  <c r="C957" i="3"/>
  <c r="E956" i="3"/>
  <c r="C956" i="3"/>
  <c r="E955" i="3"/>
  <c r="C955" i="3"/>
  <c r="E954" i="3"/>
  <c r="C954" i="3"/>
  <c r="E953" i="3"/>
  <c r="C953" i="3"/>
  <c r="E952" i="3"/>
  <c r="C952" i="3"/>
  <c r="E951" i="3"/>
  <c r="C951" i="3"/>
  <c r="E950" i="3"/>
  <c r="C950" i="3"/>
  <c r="E949" i="3"/>
  <c r="C949" i="3"/>
  <c r="E948" i="3"/>
  <c r="C948" i="3"/>
  <c r="E947" i="3"/>
  <c r="C947" i="3"/>
  <c r="E946" i="3"/>
  <c r="C946" i="3"/>
  <c r="E945" i="3"/>
  <c r="C945" i="3"/>
  <c r="E944" i="3"/>
  <c r="C944" i="3"/>
  <c r="E943" i="3"/>
  <c r="C943" i="3"/>
  <c r="E942" i="3"/>
  <c r="C942" i="3"/>
  <c r="E941" i="3"/>
  <c r="C941" i="3"/>
  <c r="E940" i="3"/>
  <c r="C940" i="3"/>
  <c r="E939" i="3"/>
  <c r="C939" i="3"/>
  <c r="E938" i="3"/>
  <c r="C938" i="3"/>
  <c r="E937" i="3"/>
  <c r="C937" i="3"/>
  <c r="E936" i="3"/>
  <c r="C936" i="3"/>
  <c r="E935" i="3"/>
  <c r="C935" i="3"/>
  <c r="E934" i="3"/>
  <c r="C934" i="3"/>
  <c r="E933" i="3"/>
  <c r="C933" i="3"/>
  <c r="E932" i="3"/>
  <c r="C932" i="3"/>
  <c r="E931" i="3"/>
  <c r="C931" i="3"/>
  <c r="E930" i="3"/>
  <c r="C930" i="3"/>
  <c r="E929" i="3"/>
  <c r="C929" i="3"/>
  <c r="E928" i="3"/>
  <c r="C928" i="3"/>
  <c r="E927" i="3"/>
  <c r="C927" i="3"/>
  <c r="E926" i="3"/>
  <c r="C926" i="3"/>
  <c r="E925" i="3"/>
  <c r="C925" i="3"/>
  <c r="E924" i="3"/>
  <c r="C924" i="3"/>
  <c r="E923" i="3"/>
  <c r="C923" i="3"/>
  <c r="E922" i="3"/>
  <c r="C922" i="3"/>
  <c r="E921" i="3"/>
  <c r="C921" i="3"/>
  <c r="E920" i="3"/>
  <c r="C920" i="3"/>
  <c r="E919" i="3"/>
  <c r="C919" i="3"/>
  <c r="E918" i="3"/>
  <c r="C918" i="3"/>
  <c r="E917" i="3"/>
  <c r="C917" i="3"/>
  <c r="E916" i="3"/>
  <c r="C916" i="3"/>
  <c r="E915" i="3"/>
  <c r="C915" i="3"/>
  <c r="E914" i="3"/>
  <c r="C914" i="3"/>
  <c r="E913" i="3"/>
  <c r="C913" i="3"/>
  <c r="E912" i="3"/>
  <c r="C912" i="3"/>
  <c r="E911" i="3"/>
  <c r="C911" i="3"/>
  <c r="E910" i="3"/>
  <c r="C910" i="3"/>
  <c r="E909" i="3"/>
  <c r="C909" i="3"/>
  <c r="E908" i="3"/>
  <c r="C908" i="3"/>
  <c r="E907" i="3"/>
  <c r="C907" i="3"/>
  <c r="E906" i="3"/>
  <c r="C906" i="3"/>
  <c r="E905" i="3"/>
  <c r="C905" i="3"/>
  <c r="E904" i="3"/>
  <c r="C904" i="3"/>
  <c r="E903" i="3"/>
  <c r="C903" i="3"/>
  <c r="E902" i="3"/>
  <c r="C902" i="3"/>
  <c r="E901" i="3"/>
  <c r="C901" i="3"/>
  <c r="E900" i="3"/>
  <c r="C900" i="3"/>
  <c r="E899" i="3"/>
  <c r="C899" i="3"/>
  <c r="E898" i="3"/>
  <c r="C898" i="3"/>
  <c r="E897" i="3"/>
  <c r="C897" i="3"/>
  <c r="E896" i="3"/>
  <c r="C896" i="3"/>
  <c r="E895" i="3"/>
  <c r="C895" i="3"/>
  <c r="E894" i="3"/>
  <c r="C894" i="3"/>
  <c r="E893" i="3"/>
  <c r="C893" i="3"/>
  <c r="E892" i="3"/>
  <c r="C892" i="3"/>
  <c r="E891" i="3"/>
  <c r="C891" i="3"/>
  <c r="E890" i="3"/>
  <c r="C890" i="3"/>
  <c r="E889" i="3"/>
  <c r="C889" i="3"/>
  <c r="E888" i="3"/>
  <c r="C888" i="3"/>
  <c r="E887" i="3"/>
  <c r="C887" i="3"/>
  <c r="E886" i="3"/>
  <c r="C886" i="3"/>
  <c r="E885" i="3"/>
  <c r="C885" i="3"/>
  <c r="E884" i="3"/>
  <c r="C884" i="3"/>
  <c r="E883" i="3"/>
  <c r="C883" i="3"/>
  <c r="E882" i="3"/>
  <c r="C882" i="3"/>
  <c r="E881" i="3"/>
  <c r="C881" i="3"/>
  <c r="E880" i="3"/>
  <c r="C880" i="3"/>
  <c r="E879" i="3"/>
  <c r="C879" i="3"/>
  <c r="E878" i="3"/>
  <c r="C878" i="3"/>
  <c r="E877" i="3"/>
  <c r="C877" i="3"/>
  <c r="E876" i="3"/>
  <c r="C876" i="3"/>
  <c r="E875" i="3"/>
  <c r="C875" i="3"/>
  <c r="E874" i="3"/>
  <c r="C874" i="3"/>
  <c r="E873" i="3"/>
  <c r="C873" i="3"/>
  <c r="E872" i="3"/>
  <c r="C872" i="3"/>
  <c r="E871" i="3"/>
  <c r="C871" i="3"/>
  <c r="E870" i="3"/>
  <c r="C870" i="3"/>
  <c r="E869" i="3"/>
  <c r="C869" i="3"/>
  <c r="E868" i="3"/>
  <c r="C868" i="3"/>
  <c r="E867" i="3"/>
  <c r="C867" i="3"/>
  <c r="E866" i="3"/>
  <c r="C866" i="3"/>
  <c r="E865" i="3"/>
  <c r="C865" i="3"/>
  <c r="E864" i="3"/>
  <c r="C864" i="3"/>
  <c r="E863" i="3"/>
  <c r="C863" i="3"/>
  <c r="E862" i="3"/>
  <c r="C862" i="3"/>
  <c r="E861" i="3"/>
  <c r="C861" i="3"/>
  <c r="E860" i="3"/>
  <c r="C860" i="3"/>
  <c r="E859" i="3"/>
  <c r="C859" i="3"/>
  <c r="E858" i="3"/>
  <c r="C858" i="3"/>
  <c r="E857" i="3"/>
  <c r="C857" i="3"/>
  <c r="E856" i="3"/>
  <c r="C856" i="3"/>
  <c r="E855" i="3"/>
  <c r="C855" i="3"/>
  <c r="E854" i="3"/>
  <c r="C854" i="3"/>
  <c r="E853" i="3"/>
  <c r="C853" i="3"/>
  <c r="E852" i="3"/>
  <c r="C852" i="3"/>
  <c r="E851" i="3"/>
  <c r="C851" i="3"/>
  <c r="E850" i="3"/>
  <c r="C850" i="3"/>
  <c r="E849" i="3"/>
  <c r="C849" i="3"/>
  <c r="E848" i="3"/>
  <c r="C848" i="3"/>
  <c r="E847" i="3"/>
  <c r="C847" i="3"/>
  <c r="E846" i="3"/>
  <c r="C846" i="3"/>
  <c r="E845" i="3"/>
  <c r="C845" i="3"/>
  <c r="E844" i="3"/>
  <c r="C844" i="3"/>
  <c r="E843" i="3"/>
  <c r="C843" i="3"/>
  <c r="E842" i="3"/>
  <c r="C842" i="3"/>
  <c r="E841" i="3"/>
  <c r="C841" i="3"/>
  <c r="E840" i="3"/>
  <c r="C840" i="3"/>
  <c r="E839" i="3"/>
  <c r="C839" i="3"/>
  <c r="E838" i="3"/>
  <c r="C838" i="3"/>
  <c r="E837" i="3"/>
  <c r="C837" i="3"/>
  <c r="E836" i="3"/>
  <c r="C836" i="3"/>
  <c r="E835" i="3"/>
  <c r="C835" i="3"/>
  <c r="E834" i="3"/>
  <c r="C834" i="3"/>
  <c r="E833" i="3"/>
  <c r="C833" i="3"/>
  <c r="E832" i="3"/>
  <c r="C832" i="3"/>
  <c r="E831" i="3"/>
  <c r="C831" i="3"/>
  <c r="E830" i="3"/>
  <c r="C830" i="3"/>
  <c r="E829" i="3"/>
  <c r="C829" i="3"/>
  <c r="E828" i="3"/>
  <c r="C828" i="3"/>
  <c r="E827" i="3"/>
  <c r="C827" i="3"/>
  <c r="E826" i="3"/>
  <c r="C826" i="3"/>
  <c r="E825" i="3"/>
  <c r="C825" i="3"/>
  <c r="E824" i="3"/>
  <c r="C824" i="3"/>
  <c r="E823" i="3"/>
  <c r="C823" i="3"/>
  <c r="E822" i="3"/>
  <c r="C822" i="3"/>
  <c r="E821" i="3"/>
  <c r="C821" i="3"/>
  <c r="E820" i="3"/>
  <c r="C820" i="3"/>
  <c r="E819" i="3"/>
  <c r="C819" i="3"/>
  <c r="E818" i="3"/>
  <c r="C818" i="3"/>
  <c r="E817" i="3"/>
  <c r="C817" i="3"/>
  <c r="E816" i="3"/>
  <c r="C816" i="3"/>
  <c r="E815" i="3"/>
  <c r="C815" i="3"/>
  <c r="E814" i="3"/>
  <c r="C814" i="3"/>
  <c r="E813" i="3"/>
  <c r="C813" i="3"/>
  <c r="E812" i="3"/>
  <c r="C812" i="3"/>
  <c r="E811" i="3"/>
  <c r="C811" i="3"/>
  <c r="E810" i="3"/>
  <c r="C810" i="3"/>
  <c r="E809" i="3"/>
  <c r="C809" i="3"/>
  <c r="E808" i="3"/>
  <c r="C808" i="3"/>
  <c r="E807" i="3"/>
  <c r="C807" i="3"/>
  <c r="E806" i="3"/>
  <c r="C806" i="3"/>
  <c r="E805" i="3"/>
  <c r="C805" i="3"/>
  <c r="E804" i="3"/>
  <c r="C804" i="3"/>
  <c r="E803" i="3"/>
  <c r="C803" i="3"/>
  <c r="E802" i="3"/>
  <c r="C802" i="3"/>
  <c r="E801" i="3"/>
  <c r="C801" i="3"/>
  <c r="E800" i="3"/>
  <c r="C800" i="3"/>
  <c r="E799" i="3"/>
  <c r="C799" i="3"/>
  <c r="E798" i="3"/>
  <c r="C798" i="3"/>
  <c r="E797" i="3"/>
  <c r="C797" i="3"/>
  <c r="E796" i="3"/>
  <c r="C796" i="3"/>
  <c r="E795" i="3"/>
  <c r="C795" i="3"/>
  <c r="E794" i="3"/>
  <c r="C794" i="3"/>
  <c r="E793" i="3"/>
  <c r="C793" i="3"/>
  <c r="E792" i="3"/>
  <c r="C792" i="3"/>
  <c r="E791" i="3"/>
  <c r="C791" i="3"/>
  <c r="E790" i="3"/>
  <c r="C790" i="3"/>
  <c r="E789" i="3"/>
  <c r="C789" i="3"/>
  <c r="E788" i="3"/>
  <c r="C788" i="3"/>
  <c r="E787" i="3"/>
  <c r="C787" i="3"/>
  <c r="E786" i="3"/>
  <c r="C786" i="3"/>
  <c r="E785" i="3"/>
  <c r="C785" i="3"/>
  <c r="E784" i="3"/>
  <c r="C784" i="3"/>
  <c r="E783" i="3"/>
  <c r="C783" i="3"/>
  <c r="E782" i="3"/>
  <c r="C782" i="3"/>
  <c r="E781" i="3"/>
  <c r="C781" i="3"/>
  <c r="E780" i="3"/>
  <c r="C780" i="3"/>
  <c r="E779" i="3"/>
  <c r="C779" i="3"/>
  <c r="E778" i="3"/>
  <c r="C778" i="3"/>
  <c r="E777" i="3"/>
  <c r="C777" i="3"/>
  <c r="E776" i="3"/>
  <c r="C776" i="3"/>
  <c r="E775" i="3"/>
  <c r="C775" i="3"/>
  <c r="E774" i="3"/>
  <c r="C774" i="3"/>
  <c r="E773" i="3"/>
  <c r="C773" i="3"/>
  <c r="E772" i="3"/>
  <c r="C772" i="3"/>
  <c r="E771" i="3"/>
  <c r="C771" i="3"/>
  <c r="E770" i="3"/>
  <c r="C770" i="3"/>
  <c r="E769" i="3"/>
  <c r="C769" i="3"/>
  <c r="E768" i="3"/>
  <c r="C768" i="3"/>
  <c r="E767" i="3"/>
  <c r="C767" i="3"/>
  <c r="E766" i="3"/>
  <c r="C766" i="3"/>
  <c r="E765" i="3"/>
  <c r="C765" i="3"/>
  <c r="E764" i="3"/>
  <c r="C764" i="3"/>
  <c r="E763" i="3"/>
  <c r="C763" i="3"/>
  <c r="E762" i="3"/>
  <c r="C762" i="3"/>
  <c r="E761" i="3"/>
  <c r="C761" i="3"/>
  <c r="E760" i="3"/>
  <c r="C760" i="3"/>
  <c r="E759" i="3"/>
  <c r="C759" i="3"/>
  <c r="E758" i="3"/>
  <c r="C758" i="3"/>
  <c r="E757" i="3"/>
  <c r="C757" i="3"/>
  <c r="E756" i="3"/>
  <c r="C756" i="3"/>
  <c r="E755" i="3"/>
  <c r="C755" i="3"/>
  <c r="E754" i="3"/>
  <c r="C754" i="3"/>
  <c r="E753" i="3"/>
  <c r="C753" i="3"/>
  <c r="E752" i="3"/>
  <c r="C752" i="3"/>
  <c r="E751" i="3"/>
  <c r="C751" i="3"/>
  <c r="E750" i="3"/>
  <c r="C750" i="3"/>
  <c r="E749" i="3"/>
  <c r="C749" i="3"/>
  <c r="E748" i="3"/>
  <c r="C748" i="3"/>
  <c r="E747" i="3"/>
  <c r="C747" i="3"/>
  <c r="E746" i="3"/>
  <c r="C746" i="3"/>
  <c r="E745" i="3"/>
  <c r="C745" i="3"/>
  <c r="E744" i="3"/>
  <c r="C744" i="3"/>
  <c r="E743" i="3"/>
  <c r="C743" i="3"/>
  <c r="E742" i="3"/>
  <c r="C742" i="3"/>
  <c r="E741" i="3"/>
  <c r="C741" i="3"/>
  <c r="E740" i="3"/>
  <c r="C740" i="3"/>
  <c r="E739" i="3"/>
  <c r="C739" i="3"/>
  <c r="E738" i="3"/>
  <c r="C738" i="3"/>
  <c r="E737" i="3"/>
  <c r="C737" i="3"/>
  <c r="E736" i="3"/>
  <c r="C736" i="3"/>
  <c r="E735" i="3"/>
  <c r="C735" i="3"/>
  <c r="E734" i="3"/>
  <c r="C734" i="3"/>
  <c r="E733" i="3"/>
  <c r="C733" i="3"/>
  <c r="E732" i="3"/>
  <c r="C732" i="3"/>
  <c r="E731" i="3"/>
  <c r="C731" i="3"/>
  <c r="E730" i="3"/>
  <c r="C730" i="3"/>
  <c r="E729" i="3"/>
  <c r="C729" i="3"/>
  <c r="E728" i="3"/>
  <c r="C728" i="3"/>
  <c r="E727" i="3"/>
  <c r="C727" i="3"/>
  <c r="E726" i="3"/>
  <c r="C726" i="3"/>
  <c r="E725" i="3"/>
  <c r="C725" i="3"/>
  <c r="E724" i="3"/>
  <c r="C724" i="3"/>
  <c r="E723" i="3"/>
  <c r="C723" i="3"/>
  <c r="E722" i="3"/>
  <c r="C722" i="3"/>
  <c r="E721" i="3"/>
  <c r="C721" i="3"/>
  <c r="E720" i="3"/>
  <c r="C720" i="3"/>
  <c r="E719" i="3"/>
  <c r="C719" i="3"/>
  <c r="E718" i="3"/>
  <c r="C718" i="3"/>
  <c r="E717" i="3"/>
  <c r="C717" i="3"/>
  <c r="E716" i="3"/>
  <c r="C716" i="3"/>
  <c r="E715" i="3"/>
  <c r="C715" i="3"/>
  <c r="E714" i="3"/>
  <c r="C714" i="3"/>
  <c r="E713" i="3"/>
  <c r="C713" i="3"/>
  <c r="E712" i="3"/>
  <c r="C712" i="3"/>
  <c r="E711" i="3"/>
  <c r="C711" i="3"/>
  <c r="E710" i="3"/>
  <c r="C710" i="3"/>
  <c r="E709" i="3"/>
  <c r="C709" i="3"/>
  <c r="E708" i="3"/>
  <c r="C708" i="3"/>
  <c r="E707" i="3"/>
  <c r="C707" i="3"/>
  <c r="E706" i="3"/>
  <c r="C706" i="3"/>
  <c r="E705" i="3"/>
  <c r="C705" i="3"/>
  <c r="E704" i="3"/>
  <c r="C704" i="3"/>
  <c r="E703" i="3"/>
  <c r="C703" i="3"/>
  <c r="E702" i="3"/>
  <c r="C702" i="3"/>
  <c r="E701" i="3"/>
  <c r="C701" i="3"/>
  <c r="E700" i="3"/>
  <c r="C700" i="3"/>
  <c r="E699" i="3"/>
  <c r="C699" i="3"/>
  <c r="E698" i="3"/>
  <c r="C698" i="3"/>
  <c r="E697" i="3"/>
  <c r="C697" i="3"/>
  <c r="E696" i="3"/>
  <c r="C696" i="3"/>
  <c r="E695" i="3"/>
  <c r="C695" i="3"/>
  <c r="E694" i="3"/>
  <c r="C694" i="3"/>
  <c r="E693" i="3"/>
  <c r="C693" i="3"/>
  <c r="E692" i="3"/>
  <c r="C692" i="3"/>
  <c r="E691" i="3"/>
  <c r="C691" i="3"/>
  <c r="E690" i="3"/>
  <c r="C690" i="3"/>
  <c r="E689" i="3"/>
  <c r="C689" i="3"/>
  <c r="E688" i="3"/>
  <c r="C688" i="3"/>
  <c r="E687" i="3"/>
  <c r="C687" i="3"/>
  <c r="E686" i="3"/>
  <c r="C686" i="3"/>
  <c r="E685" i="3"/>
  <c r="C685" i="3"/>
  <c r="E684" i="3"/>
  <c r="C684" i="3"/>
  <c r="E683" i="3"/>
  <c r="C683" i="3"/>
  <c r="E682" i="3"/>
  <c r="C682" i="3"/>
  <c r="E681" i="3"/>
  <c r="C681" i="3"/>
  <c r="E680" i="3"/>
  <c r="C680" i="3"/>
  <c r="E679" i="3"/>
  <c r="C679" i="3"/>
  <c r="E678" i="3"/>
  <c r="C678" i="3"/>
  <c r="E677" i="3"/>
  <c r="C677" i="3"/>
  <c r="E676" i="3"/>
  <c r="C676" i="3"/>
  <c r="E675" i="3"/>
  <c r="C675" i="3"/>
  <c r="E674" i="3"/>
  <c r="C674" i="3"/>
  <c r="E673" i="3"/>
  <c r="C673" i="3"/>
  <c r="E672" i="3"/>
  <c r="C672" i="3"/>
  <c r="E671" i="3"/>
  <c r="C671" i="3"/>
  <c r="E670" i="3"/>
  <c r="C670" i="3"/>
  <c r="E669" i="3"/>
  <c r="C669" i="3"/>
  <c r="E668" i="3"/>
  <c r="C668" i="3"/>
  <c r="E667" i="3"/>
  <c r="C667" i="3"/>
  <c r="E666" i="3"/>
  <c r="C666" i="3"/>
  <c r="E665" i="3"/>
  <c r="C665" i="3"/>
  <c r="E664" i="3"/>
  <c r="C664" i="3"/>
  <c r="E663" i="3"/>
  <c r="C663" i="3"/>
  <c r="E662" i="3"/>
  <c r="C662" i="3"/>
  <c r="E661" i="3"/>
  <c r="C661" i="3"/>
  <c r="E660" i="3"/>
  <c r="C660" i="3"/>
  <c r="E659" i="3"/>
  <c r="C659" i="3"/>
  <c r="E658" i="3"/>
  <c r="C658" i="3"/>
  <c r="E657" i="3"/>
  <c r="C657" i="3"/>
  <c r="E656" i="3"/>
  <c r="C656" i="3"/>
  <c r="E655" i="3"/>
  <c r="C655" i="3"/>
  <c r="E654" i="3"/>
  <c r="C654" i="3"/>
  <c r="E653" i="3"/>
  <c r="C653" i="3"/>
  <c r="E652" i="3"/>
  <c r="C652" i="3"/>
  <c r="E651" i="3"/>
  <c r="C651" i="3"/>
  <c r="E650" i="3"/>
  <c r="C650" i="3"/>
  <c r="E649" i="3"/>
  <c r="C649" i="3"/>
  <c r="E648" i="3"/>
  <c r="C648" i="3"/>
  <c r="E647" i="3"/>
  <c r="C647" i="3"/>
  <c r="E646" i="3"/>
  <c r="C646" i="3"/>
  <c r="E645" i="3"/>
  <c r="C645" i="3"/>
  <c r="E644" i="3"/>
  <c r="C644" i="3"/>
  <c r="E643" i="3"/>
  <c r="C643" i="3"/>
  <c r="E642" i="3"/>
  <c r="C642" i="3"/>
  <c r="E641" i="3"/>
  <c r="C641" i="3"/>
  <c r="E640" i="3"/>
  <c r="C640" i="3"/>
  <c r="E639" i="3"/>
  <c r="C639" i="3"/>
  <c r="E638" i="3"/>
  <c r="C638" i="3"/>
  <c r="E637" i="3"/>
  <c r="C637" i="3"/>
  <c r="E636" i="3"/>
  <c r="C636" i="3"/>
  <c r="E635" i="3"/>
  <c r="C635" i="3"/>
  <c r="E634" i="3"/>
  <c r="C634" i="3"/>
  <c r="E633" i="3"/>
  <c r="C633" i="3"/>
  <c r="E632" i="3"/>
  <c r="C632" i="3"/>
  <c r="E631" i="3"/>
  <c r="C631" i="3"/>
  <c r="E630" i="3"/>
  <c r="C630" i="3"/>
  <c r="E629" i="3"/>
  <c r="C629" i="3"/>
  <c r="E628" i="3"/>
  <c r="C628" i="3"/>
  <c r="E627" i="3"/>
  <c r="C627" i="3"/>
  <c r="E626" i="3"/>
  <c r="C626" i="3"/>
  <c r="E625" i="3"/>
  <c r="C625" i="3"/>
  <c r="E624" i="3"/>
  <c r="C624" i="3"/>
  <c r="E623" i="3"/>
  <c r="C623" i="3"/>
  <c r="E622" i="3"/>
  <c r="C622" i="3"/>
  <c r="E621" i="3"/>
  <c r="C621" i="3"/>
  <c r="E620" i="3"/>
  <c r="C620" i="3"/>
  <c r="E619" i="3"/>
  <c r="C619" i="3"/>
  <c r="E618" i="3"/>
  <c r="C618" i="3"/>
  <c r="E617" i="3"/>
  <c r="C617" i="3"/>
  <c r="E616" i="3"/>
  <c r="C616" i="3"/>
  <c r="E615" i="3"/>
  <c r="C615" i="3"/>
  <c r="E614" i="3"/>
  <c r="C614" i="3"/>
  <c r="E613" i="3"/>
  <c r="C613" i="3"/>
  <c r="E612" i="3"/>
  <c r="C612" i="3"/>
  <c r="E611" i="3"/>
  <c r="C611" i="3"/>
  <c r="E610" i="3"/>
  <c r="C610" i="3"/>
  <c r="E609" i="3"/>
  <c r="C609" i="3"/>
  <c r="E608" i="3"/>
  <c r="C608" i="3"/>
  <c r="E607" i="3"/>
  <c r="C607" i="3"/>
  <c r="E606" i="3"/>
  <c r="C606" i="3"/>
  <c r="E605" i="3"/>
  <c r="C605" i="3"/>
  <c r="E604" i="3"/>
  <c r="C604" i="3"/>
  <c r="E603" i="3"/>
  <c r="C603" i="3"/>
  <c r="E602" i="3"/>
  <c r="C602" i="3"/>
  <c r="E601" i="3"/>
  <c r="C601" i="3"/>
  <c r="E600" i="3"/>
  <c r="C600" i="3"/>
  <c r="E599" i="3"/>
  <c r="C599" i="3"/>
  <c r="E598" i="3"/>
  <c r="C598" i="3"/>
  <c r="E597" i="3"/>
  <c r="C597" i="3"/>
  <c r="E596" i="3"/>
  <c r="C596" i="3"/>
  <c r="E595" i="3"/>
  <c r="C595" i="3"/>
  <c r="E594" i="3"/>
  <c r="C594" i="3"/>
  <c r="E593" i="3"/>
  <c r="C593" i="3"/>
  <c r="E592" i="3"/>
  <c r="C592" i="3"/>
  <c r="E591" i="3"/>
  <c r="C591" i="3"/>
  <c r="E590" i="3"/>
  <c r="C590" i="3"/>
  <c r="E589" i="3"/>
  <c r="C589" i="3"/>
  <c r="E588" i="3"/>
  <c r="C588" i="3"/>
  <c r="E587" i="3"/>
  <c r="C587" i="3"/>
  <c r="E586" i="3"/>
  <c r="C586" i="3"/>
  <c r="E585" i="3"/>
  <c r="C585" i="3"/>
  <c r="E584" i="3"/>
  <c r="C584" i="3"/>
  <c r="E583" i="3"/>
  <c r="C583" i="3"/>
  <c r="E582" i="3"/>
  <c r="C582" i="3"/>
  <c r="E581" i="3"/>
  <c r="C581" i="3"/>
  <c r="E580" i="3"/>
  <c r="C580" i="3"/>
  <c r="E579" i="3"/>
  <c r="C579" i="3"/>
  <c r="E578" i="3"/>
  <c r="C578" i="3"/>
  <c r="E577" i="3"/>
  <c r="C577" i="3"/>
  <c r="E576" i="3"/>
  <c r="C576" i="3"/>
  <c r="E575" i="3"/>
  <c r="C575" i="3"/>
  <c r="E574" i="3"/>
  <c r="C574" i="3"/>
  <c r="E573" i="3"/>
  <c r="C573" i="3"/>
  <c r="E572" i="3"/>
  <c r="C572" i="3"/>
  <c r="E571" i="3"/>
  <c r="C571" i="3"/>
  <c r="E570" i="3"/>
  <c r="C570" i="3"/>
  <c r="E569" i="3"/>
  <c r="C569" i="3"/>
  <c r="E568" i="3"/>
  <c r="C568" i="3"/>
  <c r="E567" i="3"/>
  <c r="C567" i="3"/>
  <c r="E566" i="3"/>
  <c r="C566" i="3"/>
  <c r="E565" i="3"/>
  <c r="C565" i="3"/>
  <c r="E564" i="3"/>
  <c r="C564" i="3"/>
  <c r="E563" i="3"/>
  <c r="C563" i="3"/>
  <c r="E562" i="3"/>
  <c r="C562" i="3"/>
  <c r="E561" i="3"/>
  <c r="C561" i="3"/>
  <c r="E560" i="3"/>
  <c r="C560" i="3"/>
  <c r="E559" i="3"/>
  <c r="C559" i="3"/>
  <c r="E558" i="3"/>
  <c r="C558" i="3"/>
  <c r="E557" i="3"/>
  <c r="C557" i="3"/>
  <c r="E556" i="3"/>
  <c r="C556" i="3"/>
  <c r="E555" i="3"/>
  <c r="C555" i="3"/>
  <c r="E554" i="3"/>
  <c r="C554" i="3"/>
  <c r="E553" i="3"/>
  <c r="C553" i="3"/>
  <c r="E552" i="3"/>
  <c r="C552" i="3"/>
  <c r="E551" i="3"/>
  <c r="C551" i="3"/>
  <c r="E550" i="3"/>
  <c r="C550" i="3"/>
  <c r="E549" i="3"/>
  <c r="C549" i="3"/>
  <c r="E548" i="3"/>
  <c r="C548" i="3"/>
  <c r="E547" i="3"/>
  <c r="C547" i="3"/>
  <c r="E546" i="3"/>
  <c r="C546" i="3"/>
  <c r="E545" i="3"/>
  <c r="C545" i="3"/>
  <c r="E544" i="3"/>
  <c r="C544" i="3"/>
  <c r="E543" i="3"/>
  <c r="C543" i="3"/>
  <c r="E542" i="3"/>
  <c r="C542" i="3"/>
  <c r="E541" i="3"/>
  <c r="C541" i="3"/>
  <c r="E540" i="3"/>
  <c r="C540" i="3"/>
  <c r="E539" i="3"/>
  <c r="C539" i="3"/>
  <c r="E538" i="3"/>
  <c r="C538" i="3"/>
  <c r="E537" i="3"/>
  <c r="C537" i="3"/>
  <c r="E536" i="3"/>
  <c r="C536" i="3"/>
  <c r="E535" i="3"/>
  <c r="C535" i="3"/>
  <c r="E534" i="3"/>
  <c r="C534" i="3"/>
  <c r="E533" i="3"/>
  <c r="C533" i="3"/>
  <c r="E532" i="3"/>
  <c r="C532" i="3"/>
  <c r="E531" i="3"/>
  <c r="C531" i="3"/>
  <c r="E530" i="3"/>
  <c r="C530" i="3"/>
  <c r="E529" i="3"/>
  <c r="C529" i="3"/>
  <c r="E528" i="3"/>
  <c r="C528" i="3"/>
  <c r="E527" i="3"/>
  <c r="C527" i="3"/>
  <c r="E526" i="3"/>
  <c r="C526" i="3"/>
  <c r="E525" i="3"/>
  <c r="C525" i="3"/>
  <c r="E524" i="3"/>
  <c r="C524" i="3"/>
  <c r="E523" i="3"/>
  <c r="C523" i="3"/>
  <c r="E522" i="3"/>
  <c r="C522" i="3"/>
  <c r="E521" i="3"/>
  <c r="C521" i="3"/>
  <c r="E520" i="3"/>
  <c r="C520" i="3"/>
  <c r="E519" i="3"/>
  <c r="C519" i="3"/>
  <c r="E518" i="3"/>
  <c r="C518" i="3"/>
  <c r="E517" i="3"/>
  <c r="C517" i="3"/>
  <c r="E516" i="3"/>
  <c r="C516" i="3"/>
  <c r="E515" i="3"/>
  <c r="C515" i="3"/>
  <c r="E514" i="3"/>
  <c r="C514" i="3"/>
  <c r="E513" i="3"/>
  <c r="C513" i="3"/>
  <c r="E512" i="3"/>
  <c r="C512" i="3"/>
  <c r="E511" i="3"/>
  <c r="C511" i="3"/>
  <c r="E510" i="3"/>
  <c r="C510" i="3"/>
  <c r="E509" i="3"/>
  <c r="C509" i="3"/>
  <c r="E508" i="3"/>
  <c r="C508" i="3"/>
  <c r="E507" i="3"/>
  <c r="C507" i="3"/>
  <c r="E506" i="3"/>
  <c r="C506" i="3"/>
  <c r="E505" i="3"/>
  <c r="C505" i="3"/>
  <c r="E504" i="3"/>
  <c r="C504" i="3"/>
  <c r="E503" i="3"/>
  <c r="C503" i="3"/>
  <c r="E502" i="3"/>
  <c r="C502" i="3"/>
  <c r="E501" i="3"/>
  <c r="C501" i="3"/>
  <c r="E500" i="3"/>
  <c r="C500" i="3"/>
  <c r="E499" i="3"/>
  <c r="C499" i="3"/>
  <c r="E498" i="3"/>
  <c r="C498" i="3"/>
  <c r="E497" i="3"/>
  <c r="C497" i="3"/>
  <c r="E496" i="3"/>
  <c r="C496" i="3"/>
  <c r="E495" i="3"/>
  <c r="C495" i="3"/>
  <c r="E494" i="3"/>
  <c r="C494" i="3"/>
  <c r="E493" i="3"/>
  <c r="C493" i="3"/>
  <c r="E492" i="3"/>
  <c r="C492" i="3"/>
  <c r="E491" i="3"/>
  <c r="C491" i="3"/>
  <c r="E490" i="3"/>
  <c r="C490" i="3"/>
  <c r="E489" i="3"/>
  <c r="C489" i="3"/>
  <c r="E488" i="3"/>
  <c r="C488" i="3"/>
  <c r="E487" i="3"/>
  <c r="C487" i="3"/>
  <c r="E486" i="3"/>
  <c r="C486" i="3"/>
  <c r="E485" i="3"/>
  <c r="C485" i="3"/>
  <c r="E484" i="3"/>
  <c r="C484" i="3"/>
  <c r="E483" i="3"/>
  <c r="C483" i="3"/>
  <c r="E482" i="3"/>
  <c r="C482" i="3"/>
  <c r="E481" i="3"/>
  <c r="C481" i="3"/>
  <c r="E480" i="3"/>
  <c r="C480" i="3"/>
  <c r="E479" i="3"/>
  <c r="C479" i="3"/>
  <c r="E478" i="3"/>
  <c r="C478" i="3"/>
  <c r="E477" i="3"/>
  <c r="C477" i="3"/>
  <c r="E476" i="3"/>
  <c r="C476" i="3"/>
  <c r="E475" i="3"/>
  <c r="C475" i="3"/>
  <c r="E474" i="3"/>
  <c r="C474" i="3"/>
  <c r="E473" i="3"/>
  <c r="C473" i="3"/>
  <c r="E472" i="3"/>
  <c r="C472" i="3"/>
  <c r="E471" i="3"/>
  <c r="C471" i="3"/>
  <c r="E470" i="3"/>
  <c r="C470" i="3"/>
  <c r="E469" i="3"/>
  <c r="C469" i="3"/>
  <c r="E468" i="3"/>
  <c r="C468" i="3"/>
  <c r="E467" i="3"/>
  <c r="C467" i="3"/>
  <c r="E466" i="3"/>
  <c r="C466" i="3"/>
  <c r="E465" i="3"/>
  <c r="C465" i="3"/>
  <c r="E464" i="3"/>
  <c r="C464" i="3"/>
  <c r="E463" i="3"/>
  <c r="C463" i="3"/>
  <c r="E462" i="3"/>
  <c r="C462" i="3"/>
  <c r="E461" i="3"/>
  <c r="C461" i="3"/>
  <c r="E460" i="3"/>
  <c r="C460" i="3"/>
  <c r="E459" i="3"/>
  <c r="C459" i="3"/>
  <c r="E458" i="3"/>
  <c r="C458" i="3"/>
  <c r="E457" i="3"/>
  <c r="C457" i="3"/>
  <c r="E456" i="3"/>
  <c r="C456" i="3"/>
  <c r="E455" i="3"/>
  <c r="C455" i="3"/>
  <c r="E454" i="3"/>
  <c r="C454" i="3"/>
  <c r="E453" i="3"/>
  <c r="C453" i="3"/>
  <c r="E452" i="3"/>
  <c r="C452" i="3"/>
  <c r="E451" i="3"/>
  <c r="C451" i="3"/>
  <c r="E450" i="3"/>
  <c r="C450" i="3"/>
  <c r="E449" i="3"/>
  <c r="C449" i="3"/>
  <c r="E448" i="3"/>
  <c r="C448" i="3"/>
  <c r="E447" i="3"/>
  <c r="C447" i="3"/>
  <c r="E446" i="3"/>
  <c r="C446" i="3"/>
  <c r="E445" i="3"/>
  <c r="C445" i="3"/>
  <c r="E444" i="3"/>
  <c r="C444" i="3"/>
  <c r="E443" i="3"/>
  <c r="C443" i="3"/>
  <c r="E442" i="3"/>
  <c r="C442" i="3"/>
  <c r="E441" i="3"/>
  <c r="C441" i="3"/>
  <c r="E440" i="3"/>
  <c r="C440" i="3"/>
  <c r="E439" i="3"/>
  <c r="C439" i="3"/>
  <c r="E438" i="3"/>
  <c r="C438" i="3"/>
  <c r="E437" i="3"/>
  <c r="C437" i="3"/>
  <c r="E436" i="3"/>
  <c r="C436" i="3"/>
  <c r="E435" i="3"/>
  <c r="C435" i="3"/>
  <c r="E434" i="3"/>
  <c r="C434" i="3"/>
  <c r="E433" i="3"/>
  <c r="C433" i="3"/>
  <c r="E432" i="3"/>
  <c r="C432" i="3"/>
  <c r="E431" i="3"/>
  <c r="C431" i="3"/>
  <c r="E430" i="3"/>
  <c r="C430" i="3"/>
  <c r="E429" i="3"/>
  <c r="C429" i="3"/>
  <c r="E428" i="3"/>
  <c r="C428" i="3"/>
  <c r="E427" i="3"/>
  <c r="C427" i="3"/>
  <c r="E426" i="3"/>
  <c r="C426" i="3"/>
  <c r="E425" i="3"/>
  <c r="C425" i="3"/>
  <c r="E424" i="3"/>
  <c r="C424" i="3"/>
  <c r="E423" i="3"/>
  <c r="C423" i="3"/>
  <c r="E422" i="3"/>
  <c r="C422" i="3"/>
  <c r="E421" i="3"/>
  <c r="C421" i="3"/>
  <c r="E420" i="3"/>
  <c r="C420" i="3"/>
  <c r="E419" i="3"/>
  <c r="C419" i="3"/>
  <c r="E418" i="3"/>
  <c r="C418" i="3"/>
  <c r="E417" i="3"/>
  <c r="C417" i="3"/>
  <c r="E416" i="3"/>
  <c r="C416" i="3"/>
  <c r="E415" i="3"/>
  <c r="C415" i="3"/>
  <c r="E414" i="3"/>
  <c r="C414" i="3"/>
  <c r="E413" i="3"/>
  <c r="C413" i="3"/>
  <c r="E412" i="3"/>
  <c r="C412" i="3"/>
  <c r="E411" i="3"/>
  <c r="C411" i="3"/>
  <c r="E410" i="3"/>
  <c r="C410" i="3"/>
  <c r="E409" i="3"/>
  <c r="C409" i="3"/>
  <c r="E408" i="3"/>
  <c r="C408" i="3"/>
  <c r="E407" i="3"/>
  <c r="C407" i="3"/>
  <c r="E406" i="3"/>
  <c r="C406" i="3"/>
  <c r="E405" i="3"/>
  <c r="C405" i="3"/>
  <c r="E404" i="3"/>
  <c r="C404" i="3"/>
  <c r="E403" i="3"/>
  <c r="C403" i="3"/>
  <c r="E402" i="3"/>
  <c r="C402" i="3"/>
  <c r="E401" i="3"/>
  <c r="C401" i="3"/>
  <c r="E400" i="3"/>
  <c r="C400" i="3"/>
  <c r="E399" i="3"/>
  <c r="C399" i="3"/>
  <c r="E398" i="3"/>
  <c r="C398" i="3"/>
  <c r="E397" i="3"/>
  <c r="C397" i="3"/>
  <c r="E396" i="3"/>
  <c r="C396" i="3"/>
  <c r="E395" i="3"/>
  <c r="C395" i="3"/>
  <c r="E394" i="3"/>
  <c r="C394" i="3"/>
  <c r="E393" i="3"/>
  <c r="C393" i="3"/>
  <c r="E392" i="3"/>
  <c r="C392" i="3"/>
  <c r="E391" i="3"/>
  <c r="C391" i="3"/>
  <c r="E390" i="3"/>
  <c r="C390" i="3"/>
  <c r="E389" i="3"/>
  <c r="C389" i="3"/>
  <c r="E388" i="3"/>
  <c r="C388" i="3"/>
  <c r="E387" i="3"/>
  <c r="C387" i="3"/>
  <c r="E386" i="3"/>
  <c r="C386" i="3"/>
  <c r="E385" i="3"/>
  <c r="C385" i="3"/>
  <c r="E384" i="3"/>
  <c r="C384" i="3"/>
  <c r="E383" i="3"/>
  <c r="C383" i="3"/>
  <c r="E382" i="3"/>
  <c r="C382" i="3"/>
  <c r="E381" i="3"/>
  <c r="C381" i="3"/>
  <c r="E380" i="3"/>
  <c r="C380" i="3"/>
  <c r="E379" i="3"/>
  <c r="C379" i="3"/>
  <c r="E378" i="3"/>
  <c r="C378" i="3"/>
  <c r="E377" i="3"/>
  <c r="C377" i="3"/>
  <c r="E376" i="3"/>
  <c r="C376" i="3"/>
  <c r="E375" i="3"/>
  <c r="C375" i="3"/>
  <c r="E374" i="3"/>
  <c r="C374" i="3"/>
  <c r="E373" i="3"/>
  <c r="C373" i="3"/>
  <c r="E372" i="3"/>
  <c r="C372" i="3"/>
  <c r="E371" i="3"/>
  <c r="C371" i="3"/>
  <c r="E370" i="3"/>
  <c r="C370" i="3"/>
  <c r="E369" i="3"/>
  <c r="C369" i="3"/>
  <c r="E368" i="3"/>
  <c r="C368" i="3"/>
  <c r="E367" i="3"/>
  <c r="C367" i="3"/>
  <c r="E366" i="3"/>
  <c r="C366" i="3"/>
  <c r="E365" i="3"/>
  <c r="C365" i="3"/>
  <c r="E364" i="3"/>
  <c r="C364" i="3"/>
  <c r="E363" i="3"/>
  <c r="C363" i="3"/>
  <c r="E362" i="3"/>
  <c r="C362" i="3"/>
  <c r="E361" i="3"/>
  <c r="C361" i="3"/>
  <c r="E360" i="3"/>
  <c r="C360" i="3"/>
  <c r="E359" i="3"/>
  <c r="C359" i="3"/>
  <c r="E358" i="3"/>
  <c r="C358" i="3"/>
  <c r="E357" i="3"/>
  <c r="C357" i="3"/>
  <c r="E356" i="3"/>
  <c r="C356" i="3"/>
  <c r="E355" i="3"/>
  <c r="C355" i="3"/>
  <c r="E354" i="3"/>
  <c r="C354" i="3"/>
  <c r="E353" i="3"/>
  <c r="C353" i="3"/>
  <c r="E352" i="3"/>
  <c r="C352" i="3"/>
  <c r="E351" i="3"/>
  <c r="C351" i="3"/>
  <c r="E350" i="3"/>
  <c r="C350" i="3"/>
  <c r="E349" i="3"/>
  <c r="C349" i="3"/>
  <c r="E348" i="3"/>
  <c r="C348" i="3"/>
  <c r="E347" i="3"/>
  <c r="C347" i="3"/>
  <c r="E346" i="3"/>
  <c r="C346" i="3"/>
  <c r="E345" i="3"/>
  <c r="C345" i="3"/>
  <c r="E344" i="3"/>
  <c r="C344" i="3"/>
  <c r="E343" i="3"/>
  <c r="C343" i="3"/>
  <c r="E342" i="3"/>
  <c r="C342" i="3"/>
  <c r="E341" i="3"/>
  <c r="C341" i="3"/>
  <c r="E340" i="3"/>
  <c r="C340" i="3"/>
  <c r="E339" i="3"/>
  <c r="C339" i="3"/>
  <c r="E338" i="3"/>
  <c r="C338" i="3"/>
  <c r="E337" i="3"/>
  <c r="C337" i="3"/>
  <c r="E336" i="3"/>
  <c r="C336" i="3"/>
  <c r="E335" i="3"/>
  <c r="C335" i="3"/>
  <c r="E334" i="3"/>
  <c r="C334" i="3"/>
  <c r="E333" i="3"/>
  <c r="C333" i="3"/>
  <c r="E332" i="3"/>
  <c r="C332" i="3"/>
  <c r="E331" i="3"/>
  <c r="C331" i="3"/>
  <c r="E330" i="3"/>
  <c r="C330" i="3"/>
  <c r="E329" i="3"/>
  <c r="C329" i="3"/>
  <c r="E328" i="3"/>
  <c r="C328" i="3"/>
  <c r="E327" i="3"/>
  <c r="C327" i="3"/>
  <c r="E326" i="3"/>
  <c r="C326" i="3"/>
  <c r="E325" i="3"/>
  <c r="C325" i="3"/>
  <c r="E324" i="3"/>
  <c r="C324" i="3"/>
  <c r="E323" i="3"/>
  <c r="C323" i="3"/>
  <c r="E322" i="3"/>
  <c r="C322" i="3"/>
  <c r="E321" i="3"/>
  <c r="C321" i="3"/>
  <c r="E320" i="3"/>
  <c r="C320" i="3"/>
  <c r="E319" i="3"/>
  <c r="C319" i="3"/>
  <c r="E318" i="3"/>
  <c r="C318" i="3"/>
  <c r="E317" i="3"/>
  <c r="C317" i="3"/>
  <c r="E316" i="3"/>
  <c r="C316" i="3"/>
  <c r="E315" i="3"/>
  <c r="C315" i="3"/>
  <c r="E314" i="3"/>
  <c r="C314" i="3"/>
  <c r="E313" i="3"/>
  <c r="C313" i="3"/>
  <c r="E312" i="3"/>
  <c r="C312" i="3"/>
  <c r="E311" i="3"/>
  <c r="C311" i="3"/>
  <c r="E310" i="3"/>
  <c r="C310" i="3"/>
  <c r="E309" i="3"/>
  <c r="C309" i="3"/>
  <c r="E308" i="3"/>
  <c r="C308" i="3"/>
  <c r="E307" i="3"/>
  <c r="C307" i="3"/>
  <c r="E306" i="3"/>
  <c r="C306" i="3"/>
  <c r="E305" i="3"/>
  <c r="C305" i="3"/>
  <c r="E304" i="3"/>
  <c r="C304" i="3"/>
  <c r="E303" i="3"/>
  <c r="C303" i="3"/>
  <c r="E302" i="3"/>
  <c r="C302" i="3"/>
  <c r="E301" i="3"/>
  <c r="C301" i="3"/>
  <c r="E300" i="3"/>
  <c r="C300" i="3"/>
  <c r="E299" i="3"/>
  <c r="C299" i="3"/>
  <c r="E298" i="3"/>
  <c r="C298" i="3"/>
  <c r="E297" i="3"/>
  <c r="C297" i="3"/>
  <c r="E296" i="3"/>
  <c r="C296" i="3"/>
  <c r="E295" i="3"/>
  <c r="C295" i="3"/>
  <c r="E294" i="3"/>
  <c r="C294" i="3"/>
  <c r="E293" i="3"/>
  <c r="C293" i="3"/>
  <c r="E292" i="3"/>
  <c r="C292" i="3"/>
  <c r="E291" i="3"/>
  <c r="C291" i="3"/>
  <c r="E290" i="3"/>
  <c r="C290" i="3"/>
  <c r="E289" i="3"/>
  <c r="C289" i="3"/>
  <c r="E288" i="3"/>
  <c r="C288" i="3"/>
  <c r="E287" i="3"/>
  <c r="C287" i="3"/>
  <c r="E286" i="3"/>
  <c r="C286" i="3"/>
  <c r="E285" i="3"/>
  <c r="C285" i="3"/>
  <c r="E284" i="3"/>
  <c r="C284" i="3"/>
  <c r="E283" i="3"/>
  <c r="C283" i="3"/>
  <c r="E282" i="3"/>
  <c r="C282" i="3"/>
  <c r="E281" i="3"/>
  <c r="C281" i="3"/>
  <c r="E280" i="3"/>
  <c r="C280" i="3"/>
  <c r="E279" i="3"/>
  <c r="C279" i="3"/>
  <c r="E278" i="3"/>
  <c r="C278" i="3"/>
  <c r="E277" i="3"/>
  <c r="C277" i="3"/>
  <c r="E276" i="3"/>
  <c r="C276" i="3"/>
  <c r="E275" i="3"/>
  <c r="C275" i="3"/>
  <c r="E274" i="3"/>
  <c r="C274" i="3"/>
  <c r="E273" i="3"/>
  <c r="C273" i="3"/>
  <c r="E272" i="3"/>
  <c r="C272" i="3"/>
  <c r="E271" i="3"/>
  <c r="C271" i="3"/>
  <c r="E270" i="3"/>
  <c r="C270" i="3"/>
  <c r="E269" i="3"/>
  <c r="C269" i="3"/>
  <c r="E268" i="3"/>
  <c r="C268" i="3"/>
  <c r="E267" i="3"/>
  <c r="C267" i="3"/>
  <c r="E266" i="3"/>
  <c r="C266" i="3"/>
  <c r="E265" i="3"/>
  <c r="C265" i="3"/>
  <c r="E264" i="3"/>
  <c r="C264" i="3"/>
  <c r="E263" i="3"/>
  <c r="C263" i="3"/>
  <c r="E262" i="3"/>
  <c r="C262" i="3"/>
  <c r="E261" i="3"/>
  <c r="C261" i="3"/>
  <c r="E260" i="3"/>
  <c r="C260" i="3"/>
  <c r="E259" i="3"/>
  <c r="C259" i="3"/>
  <c r="E258" i="3"/>
  <c r="C258" i="3"/>
  <c r="E257" i="3"/>
  <c r="C257" i="3"/>
  <c r="E256" i="3"/>
  <c r="C256" i="3"/>
  <c r="E255" i="3"/>
  <c r="C255" i="3"/>
  <c r="E254" i="3"/>
  <c r="C254" i="3"/>
  <c r="E253" i="3"/>
  <c r="C253" i="3"/>
  <c r="E252" i="3"/>
  <c r="C252" i="3"/>
  <c r="E251" i="3"/>
  <c r="C251" i="3"/>
  <c r="E250" i="3"/>
  <c r="C250" i="3"/>
  <c r="E249" i="3"/>
  <c r="C249" i="3"/>
  <c r="E248" i="3"/>
  <c r="C248" i="3"/>
  <c r="E247" i="3"/>
  <c r="C247" i="3"/>
  <c r="E246" i="3"/>
  <c r="C246" i="3"/>
  <c r="E245" i="3"/>
  <c r="C245" i="3"/>
  <c r="E244" i="3"/>
  <c r="C244" i="3"/>
  <c r="E243" i="3"/>
  <c r="C243" i="3"/>
  <c r="E242" i="3"/>
  <c r="C242" i="3"/>
  <c r="E241" i="3"/>
  <c r="C241" i="3"/>
  <c r="E240" i="3"/>
  <c r="C240" i="3"/>
  <c r="E239" i="3"/>
  <c r="C239" i="3"/>
  <c r="E238" i="3"/>
  <c r="C238" i="3"/>
  <c r="E237" i="3"/>
  <c r="C237" i="3"/>
  <c r="E236" i="3"/>
  <c r="C236" i="3"/>
  <c r="E235" i="3"/>
  <c r="C235" i="3"/>
  <c r="E234" i="3"/>
  <c r="C234" i="3"/>
  <c r="E233" i="3"/>
  <c r="C233" i="3"/>
  <c r="E232" i="3"/>
  <c r="C232" i="3"/>
  <c r="E231" i="3"/>
  <c r="C231" i="3"/>
  <c r="E230" i="3"/>
  <c r="C230" i="3"/>
  <c r="E229" i="3"/>
  <c r="C229" i="3"/>
  <c r="E228" i="3"/>
  <c r="C228" i="3"/>
  <c r="E227" i="3"/>
  <c r="C227" i="3"/>
  <c r="E226" i="3"/>
  <c r="C226" i="3"/>
  <c r="E225" i="3"/>
  <c r="C225" i="3"/>
  <c r="E224" i="3"/>
  <c r="C224" i="3"/>
  <c r="E223" i="3"/>
  <c r="C223" i="3"/>
  <c r="E222" i="3"/>
  <c r="C222" i="3"/>
  <c r="E221" i="3"/>
  <c r="C221" i="3"/>
  <c r="E220" i="3"/>
  <c r="C220" i="3"/>
  <c r="E219" i="3"/>
  <c r="C219" i="3"/>
  <c r="E218" i="3"/>
  <c r="C218" i="3"/>
  <c r="E217" i="3"/>
  <c r="C217" i="3"/>
  <c r="E216" i="3"/>
  <c r="C216" i="3"/>
  <c r="E215" i="3"/>
  <c r="C215" i="3"/>
  <c r="E214" i="3"/>
  <c r="C214" i="3"/>
  <c r="E213" i="3"/>
  <c r="C213" i="3"/>
  <c r="E212" i="3"/>
  <c r="C212" i="3"/>
  <c r="E211" i="3"/>
  <c r="C211" i="3"/>
  <c r="E210" i="3"/>
  <c r="C210" i="3"/>
  <c r="E209" i="3"/>
  <c r="C209" i="3"/>
  <c r="E208" i="3"/>
  <c r="C208" i="3"/>
  <c r="E207" i="3"/>
  <c r="C207" i="3"/>
  <c r="E206" i="3"/>
  <c r="C206" i="3"/>
  <c r="E205" i="3"/>
  <c r="C205" i="3"/>
  <c r="E204" i="3"/>
  <c r="C204" i="3"/>
  <c r="E203" i="3"/>
  <c r="C203" i="3"/>
  <c r="E202" i="3"/>
  <c r="C202" i="3"/>
  <c r="E201" i="3"/>
  <c r="C201" i="3"/>
  <c r="E200" i="3"/>
  <c r="C200" i="3"/>
  <c r="E199" i="3"/>
  <c r="C199" i="3"/>
  <c r="E198" i="3"/>
  <c r="C198" i="3"/>
  <c r="E197" i="3"/>
  <c r="C197" i="3"/>
  <c r="E196" i="3"/>
  <c r="C196" i="3"/>
  <c r="E195" i="3"/>
  <c r="C195" i="3"/>
  <c r="E194" i="3"/>
  <c r="C194" i="3"/>
  <c r="E193" i="3"/>
  <c r="C193" i="3"/>
  <c r="E192" i="3"/>
  <c r="C192" i="3"/>
  <c r="E191" i="3"/>
  <c r="C191" i="3"/>
  <c r="E190" i="3"/>
  <c r="C190" i="3"/>
  <c r="E189" i="3"/>
  <c r="C189" i="3"/>
  <c r="E188" i="3"/>
  <c r="C188" i="3"/>
  <c r="E187" i="3"/>
  <c r="C187" i="3"/>
  <c r="E186" i="3"/>
  <c r="C186" i="3"/>
  <c r="E185" i="3"/>
  <c r="C185" i="3"/>
  <c r="E184" i="3"/>
  <c r="C184" i="3"/>
  <c r="E183" i="3"/>
  <c r="C183" i="3"/>
  <c r="E182" i="3"/>
  <c r="C182" i="3"/>
  <c r="E181" i="3"/>
  <c r="C181" i="3"/>
  <c r="E180" i="3"/>
  <c r="C180" i="3"/>
  <c r="E179" i="3"/>
  <c r="C179" i="3"/>
  <c r="E178" i="3"/>
  <c r="C178" i="3"/>
  <c r="E177" i="3"/>
  <c r="C177" i="3"/>
  <c r="E176" i="3"/>
  <c r="C176" i="3"/>
  <c r="E175" i="3"/>
  <c r="C175" i="3"/>
  <c r="E174" i="3"/>
  <c r="C174" i="3"/>
  <c r="E173" i="3"/>
  <c r="C173" i="3"/>
  <c r="E172" i="3"/>
  <c r="C172" i="3"/>
  <c r="E171" i="3"/>
  <c r="C171" i="3"/>
  <c r="E170" i="3"/>
  <c r="C170" i="3"/>
  <c r="E169" i="3"/>
  <c r="C169" i="3"/>
  <c r="E168" i="3"/>
  <c r="C168" i="3"/>
  <c r="E167" i="3"/>
  <c r="C167" i="3"/>
  <c r="E166" i="3"/>
  <c r="C166" i="3"/>
  <c r="E165" i="3"/>
  <c r="C165" i="3"/>
  <c r="E164" i="3"/>
  <c r="C164" i="3"/>
  <c r="E163" i="3"/>
  <c r="C163" i="3"/>
  <c r="E162" i="3"/>
  <c r="C162" i="3"/>
  <c r="E161" i="3"/>
  <c r="C161" i="3"/>
  <c r="E160" i="3"/>
  <c r="C160" i="3"/>
  <c r="E159" i="3"/>
  <c r="C159" i="3"/>
  <c r="E158" i="3"/>
  <c r="C158" i="3"/>
  <c r="E157" i="3"/>
  <c r="C157" i="3"/>
  <c r="E156" i="3"/>
  <c r="C156" i="3"/>
  <c r="E155" i="3"/>
  <c r="C155" i="3"/>
  <c r="E154" i="3"/>
  <c r="C154" i="3"/>
  <c r="E153" i="3"/>
  <c r="C153" i="3"/>
  <c r="E152" i="3"/>
  <c r="C152" i="3"/>
  <c r="E151" i="3"/>
  <c r="C151" i="3"/>
  <c r="E150" i="3"/>
  <c r="C150" i="3"/>
  <c r="E149" i="3"/>
  <c r="C149" i="3"/>
  <c r="E148" i="3"/>
  <c r="C148" i="3"/>
  <c r="E147" i="3"/>
  <c r="C147" i="3"/>
  <c r="E146" i="3"/>
  <c r="C146" i="3"/>
  <c r="E145" i="3"/>
  <c r="C145" i="3"/>
  <c r="E144" i="3"/>
  <c r="C144" i="3"/>
  <c r="E143" i="3"/>
  <c r="C143" i="3"/>
  <c r="E142" i="3"/>
  <c r="C142" i="3"/>
  <c r="E141" i="3"/>
  <c r="C141" i="3"/>
  <c r="E140" i="3"/>
  <c r="C140" i="3"/>
  <c r="E139" i="3"/>
  <c r="C139" i="3"/>
  <c r="E138" i="3"/>
  <c r="C138" i="3"/>
  <c r="E137" i="3"/>
  <c r="C137" i="3"/>
  <c r="E136" i="3"/>
  <c r="C136" i="3"/>
  <c r="E135" i="3"/>
  <c r="C135" i="3"/>
  <c r="E134" i="3"/>
  <c r="C134" i="3"/>
  <c r="E133" i="3"/>
  <c r="C133" i="3"/>
  <c r="E132" i="3"/>
  <c r="C132" i="3"/>
  <c r="E131" i="3"/>
  <c r="C131" i="3"/>
  <c r="E130" i="3"/>
  <c r="C130" i="3"/>
  <c r="E129" i="3"/>
  <c r="C129" i="3"/>
  <c r="E128" i="3"/>
  <c r="C128" i="3"/>
  <c r="E127" i="3"/>
  <c r="C127" i="3"/>
  <c r="E126" i="3"/>
  <c r="C126" i="3"/>
  <c r="E125" i="3"/>
  <c r="C125" i="3"/>
  <c r="E124" i="3"/>
  <c r="C124" i="3"/>
  <c r="E123" i="3"/>
  <c r="C123" i="3"/>
  <c r="E122" i="3"/>
  <c r="C122" i="3"/>
  <c r="E121" i="3"/>
  <c r="C121" i="3"/>
  <c r="E120" i="3"/>
  <c r="C120" i="3"/>
  <c r="E119" i="3"/>
  <c r="C119" i="3"/>
  <c r="E118" i="3"/>
  <c r="C118" i="3"/>
  <c r="E117" i="3"/>
  <c r="C117" i="3"/>
  <c r="E116" i="3"/>
  <c r="C116" i="3"/>
  <c r="E115" i="3"/>
  <c r="C115" i="3"/>
  <c r="E114" i="3"/>
  <c r="C114" i="3"/>
  <c r="E113" i="3"/>
  <c r="C113" i="3"/>
  <c r="E112" i="3"/>
  <c r="C112" i="3"/>
  <c r="E111" i="3"/>
  <c r="C111" i="3"/>
  <c r="E110" i="3"/>
  <c r="C110" i="3"/>
  <c r="E109" i="3"/>
  <c r="C109" i="3"/>
  <c r="E108" i="3"/>
  <c r="C108" i="3"/>
  <c r="E107" i="3"/>
  <c r="C107" i="3"/>
  <c r="E106" i="3"/>
  <c r="C106" i="3"/>
  <c r="E105" i="3"/>
  <c r="C105" i="3"/>
  <c r="E104" i="3"/>
  <c r="C104" i="3"/>
  <c r="E103" i="3"/>
  <c r="C103" i="3"/>
  <c r="E102" i="3"/>
  <c r="C102" i="3"/>
  <c r="E101" i="3"/>
  <c r="C101" i="3"/>
  <c r="E100" i="3"/>
  <c r="C100" i="3"/>
  <c r="E99" i="3"/>
  <c r="C99" i="3"/>
  <c r="E98" i="3"/>
  <c r="C98" i="3"/>
  <c r="E97" i="3"/>
  <c r="C97" i="3"/>
  <c r="E96" i="3"/>
  <c r="C96" i="3"/>
  <c r="E95" i="3"/>
  <c r="C95" i="3"/>
  <c r="E94" i="3"/>
  <c r="C94" i="3"/>
  <c r="E93" i="3"/>
  <c r="C93" i="3"/>
  <c r="E92" i="3"/>
  <c r="C92" i="3"/>
  <c r="E91" i="3"/>
  <c r="C91" i="3"/>
  <c r="E90" i="3"/>
  <c r="C90" i="3"/>
  <c r="E89" i="3"/>
  <c r="C89" i="3"/>
  <c r="E88" i="3"/>
  <c r="C88" i="3"/>
  <c r="E87" i="3"/>
  <c r="C87" i="3"/>
  <c r="E86" i="3"/>
  <c r="C86" i="3"/>
  <c r="E85" i="3"/>
  <c r="C85" i="3"/>
  <c r="E84" i="3"/>
  <c r="C84" i="3"/>
  <c r="E83" i="3"/>
  <c r="C83" i="3"/>
  <c r="E82" i="3"/>
  <c r="C82" i="3"/>
  <c r="E81" i="3"/>
  <c r="C81" i="3"/>
  <c r="E80" i="3"/>
  <c r="C80" i="3"/>
  <c r="E79" i="3"/>
  <c r="C79" i="3"/>
  <c r="E78" i="3"/>
  <c r="C78" i="3"/>
  <c r="E77" i="3"/>
  <c r="C77" i="3"/>
  <c r="E76" i="3"/>
  <c r="C76" i="3"/>
  <c r="E75" i="3"/>
  <c r="C75" i="3"/>
  <c r="E74" i="3"/>
  <c r="C74" i="3"/>
  <c r="E73" i="3"/>
  <c r="C73" i="3"/>
  <c r="E72" i="3"/>
  <c r="C72" i="3"/>
  <c r="E71" i="3"/>
  <c r="C71" i="3"/>
  <c r="E70" i="3"/>
  <c r="C70" i="3"/>
  <c r="E69" i="3"/>
  <c r="C69" i="3"/>
  <c r="E68" i="3"/>
  <c r="C68" i="3"/>
  <c r="E67" i="3"/>
  <c r="C67" i="3"/>
  <c r="E66" i="3"/>
  <c r="C66" i="3"/>
  <c r="E65" i="3"/>
  <c r="C65" i="3"/>
  <c r="E64" i="3"/>
  <c r="C64" i="3"/>
  <c r="E63" i="3"/>
  <c r="C63" i="3"/>
  <c r="E62" i="3"/>
  <c r="C62" i="3"/>
  <c r="E61" i="3"/>
  <c r="C61" i="3"/>
  <c r="E60" i="3"/>
  <c r="C60" i="3"/>
  <c r="E59" i="3"/>
  <c r="C59" i="3"/>
  <c r="E58" i="3"/>
  <c r="C58" i="3"/>
  <c r="E57" i="3"/>
  <c r="C57" i="3"/>
  <c r="E56" i="3"/>
  <c r="C56" i="3"/>
  <c r="E55" i="3"/>
  <c r="C55" i="3"/>
  <c r="E54" i="3"/>
  <c r="C54" i="3"/>
  <c r="E53" i="3"/>
  <c r="C53" i="3"/>
  <c r="E52" i="3"/>
  <c r="C52" i="3"/>
  <c r="E51" i="3"/>
  <c r="C51" i="3"/>
  <c r="E50" i="3"/>
  <c r="C50" i="3"/>
  <c r="E49" i="3"/>
  <c r="C49" i="3"/>
  <c r="E48" i="3"/>
  <c r="C48" i="3"/>
  <c r="E47" i="3"/>
  <c r="C47" i="3"/>
  <c r="E46" i="3"/>
  <c r="C46" i="3"/>
  <c r="E45" i="3"/>
  <c r="C45" i="3"/>
  <c r="E44" i="3"/>
  <c r="C44" i="3"/>
  <c r="E43" i="3"/>
  <c r="C43" i="3"/>
  <c r="E42" i="3"/>
  <c r="C42" i="3"/>
  <c r="E41" i="3"/>
  <c r="C41" i="3"/>
  <c r="E40" i="3"/>
  <c r="C40" i="3"/>
  <c r="E39" i="3"/>
  <c r="C39" i="3"/>
  <c r="E38" i="3"/>
  <c r="C38" i="3"/>
  <c r="E37" i="3"/>
  <c r="C37" i="3"/>
  <c r="E36" i="3"/>
  <c r="C36" i="3"/>
  <c r="E35" i="3"/>
  <c r="C35" i="3"/>
  <c r="E34" i="3"/>
  <c r="C34" i="3"/>
  <c r="E33" i="3"/>
  <c r="C33" i="3"/>
  <c r="E32" i="3"/>
  <c r="C32" i="3"/>
  <c r="E31" i="3"/>
  <c r="C31" i="3"/>
  <c r="E30" i="3"/>
  <c r="C30" i="3"/>
  <c r="E29" i="3"/>
  <c r="C29" i="3"/>
  <c r="E28" i="3"/>
  <c r="C28" i="3"/>
  <c r="E27" i="3"/>
  <c r="C27" i="3"/>
  <c r="E26" i="3"/>
  <c r="C26" i="3"/>
  <c r="E25" i="3"/>
  <c r="C25" i="3"/>
  <c r="E24" i="3"/>
  <c r="C24" i="3"/>
  <c r="E23" i="3"/>
  <c r="C23" i="3"/>
  <c r="E22" i="3"/>
  <c r="C22" i="3"/>
  <c r="E21" i="3"/>
  <c r="C21" i="3"/>
  <c r="E20" i="3"/>
  <c r="C20" i="3"/>
  <c r="E19" i="3"/>
  <c r="C19" i="3"/>
  <c r="E18" i="3"/>
  <c r="C18" i="3"/>
  <c r="E17" i="3"/>
  <c r="C17" i="3"/>
  <c r="E16" i="3"/>
  <c r="C16" i="3"/>
  <c r="E15" i="3"/>
  <c r="C15" i="3"/>
  <c r="E14" i="3"/>
  <c r="C14" i="3"/>
  <c r="E13" i="3"/>
  <c r="C13" i="3"/>
  <c r="E12" i="3"/>
  <c r="C12" i="3"/>
  <c r="E11" i="3"/>
  <c r="C11" i="3"/>
  <c r="E10" i="3"/>
  <c r="C10" i="3"/>
  <c r="E9" i="3"/>
  <c r="C9" i="3"/>
  <c r="E8" i="3"/>
  <c r="C8" i="3"/>
  <c r="E7" i="3"/>
  <c r="C7" i="3"/>
  <c r="E6" i="3"/>
  <c r="C6" i="3"/>
  <c r="E5" i="3"/>
  <c r="C5" i="3"/>
  <c r="E4" i="3"/>
  <c r="C4" i="3"/>
  <c r="B1" i="3"/>
  <c r="B1" i="1"/>
  <c r="N28" i="1" l="1"/>
  <c r="N27" i="1"/>
  <c r="N26" i="1"/>
  <c r="N25" i="1"/>
  <c r="G19" i="3"/>
  <c r="G13" i="3"/>
  <c r="G5" i="3"/>
  <c r="G9" i="3"/>
  <c r="G207" i="3"/>
  <c r="G389" i="3"/>
  <c r="G7" i="3"/>
  <c r="G17" i="3"/>
  <c r="G11" i="3"/>
  <c r="G21" i="3"/>
  <c r="G15" i="3"/>
  <c r="G130" i="3"/>
  <c r="S22" i="3"/>
  <c r="G24" i="3"/>
  <c r="G64" i="3"/>
  <c r="G71" i="3"/>
  <c r="G80" i="3"/>
  <c r="G87" i="3"/>
  <c r="G96" i="3"/>
  <c r="G103" i="3"/>
  <c r="G112" i="3"/>
  <c r="G200" i="3"/>
  <c r="G85" i="3"/>
  <c r="G110" i="3"/>
  <c r="G154" i="3"/>
  <c r="G26" i="3"/>
  <c r="G28" i="3"/>
  <c r="G30" i="3"/>
  <c r="G32" i="3"/>
  <c r="G34" i="3"/>
  <c r="G36" i="3"/>
  <c r="G38" i="3"/>
  <c r="G40" i="3"/>
  <c r="G42" i="3"/>
  <c r="G44" i="3"/>
  <c r="G46" i="3"/>
  <c r="G48" i="3"/>
  <c r="G50" i="3"/>
  <c r="G52" i="3"/>
  <c r="G54" i="3"/>
  <c r="G56" i="3"/>
  <c r="G58" i="3"/>
  <c r="G60" i="3"/>
  <c r="G67" i="3"/>
  <c r="G76" i="3"/>
  <c r="G83" i="3"/>
  <c r="G92" i="3"/>
  <c r="G99" i="3"/>
  <c r="G108" i="3"/>
  <c r="G115" i="3"/>
  <c r="G204" i="3"/>
  <c r="G223" i="3"/>
  <c r="G232" i="3"/>
  <c r="G62" i="3"/>
  <c r="G94" i="3"/>
  <c r="G216" i="3"/>
  <c r="S24" i="3"/>
  <c r="S21" i="3"/>
  <c r="G23" i="3"/>
  <c r="G65" i="3"/>
  <c r="G74" i="3"/>
  <c r="G81" i="3"/>
  <c r="G90" i="3"/>
  <c r="G97" i="3"/>
  <c r="G106" i="3"/>
  <c r="G113" i="3"/>
  <c r="G120" i="3"/>
  <c r="G128" i="3"/>
  <c r="G136" i="3"/>
  <c r="G144" i="3"/>
  <c r="G152" i="3"/>
  <c r="G160" i="3"/>
  <c r="G220" i="3"/>
  <c r="G117" i="3"/>
  <c r="G162" i="3"/>
  <c r="G63" i="3"/>
  <c r="G72" i="3"/>
  <c r="G79" i="3"/>
  <c r="G88" i="3"/>
  <c r="G95" i="3"/>
  <c r="G104" i="3"/>
  <c r="G111" i="3"/>
  <c r="G211" i="3"/>
  <c r="G236" i="3"/>
  <c r="G373" i="3"/>
  <c r="G69" i="3"/>
  <c r="G146" i="3"/>
  <c r="G4" i="3"/>
  <c r="G10" i="3"/>
  <c r="G16" i="3"/>
  <c r="G20" i="3"/>
  <c r="S23" i="3"/>
  <c r="G25" i="3"/>
  <c r="G61" i="3"/>
  <c r="G70" i="3"/>
  <c r="G77" i="3"/>
  <c r="G86" i="3"/>
  <c r="G93" i="3"/>
  <c r="G102" i="3"/>
  <c r="G109" i="3"/>
  <c r="G118" i="3"/>
  <c r="G126" i="3"/>
  <c r="G134" i="3"/>
  <c r="G142" i="3"/>
  <c r="G150" i="3"/>
  <c r="G158" i="3"/>
  <c r="G202" i="3"/>
  <c r="G227" i="3"/>
  <c r="G381" i="3"/>
  <c r="G101" i="3"/>
  <c r="G122" i="3"/>
  <c r="G6" i="3"/>
  <c r="G12" i="3"/>
  <c r="G18" i="3"/>
  <c r="G22" i="3"/>
  <c r="G27" i="3"/>
  <c r="G29" i="3"/>
  <c r="G31" i="3"/>
  <c r="G33" i="3"/>
  <c r="G35" i="3"/>
  <c r="G37" i="3"/>
  <c r="G39" i="3"/>
  <c r="G41" i="3"/>
  <c r="G43" i="3"/>
  <c r="G45" i="3"/>
  <c r="G47" i="3"/>
  <c r="G49" i="3"/>
  <c r="G51" i="3"/>
  <c r="G53" i="3"/>
  <c r="G55" i="3"/>
  <c r="G57" i="3"/>
  <c r="G59" i="3"/>
  <c r="G68" i="3"/>
  <c r="G75" i="3"/>
  <c r="G84" i="3"/>
  <c r="G91" i="3"/>
  <c r="G100" i="3"/>
  <c r="G107" i="3"/>
  <c r="G116" i="3"/>
  <c r="G209" i="3"/>
  <c r="G218" i="3"/>
  <c r="G78" i="3"/>
  <c r="G138" i="3"/>
  <c r="G528" i="3"/>
  <c r="G520" i="3"/>
  <c r="G515" i="3"/>
  <c r="G513" i="3"/>
  <c r="G511" i="3"/>
  <c r="G509" i="3"/>
  <c r="G507" i="3"/>
  <c r="G505" i="3"/>
  <c r="G503" i="3"/>
  <c r="G501" i="3"/>
  <c r="G499" i="3"/>
  <c r="G497" i="3"/>
  <c r="G495" i="3"/>
  <c r="G493" i="3"/>
  <c r="G491" i="3"/>
  <c r="G489" i="3"/>
  <c r="G487" i="3"/>
  <c r="G485" i="3"/>
  <c r="G483" i="3"/>
  <c r="G481" i="3"/>
  <c r="G479" i="3"/>
  <c r="G477" i="3"/>
  <c r="G475" i="3"/>
  <c r="G473" i="3"/>
  <c r="G471" i="3"/>
  <c r="G469" i="3"/>
  <c r="G467" i="3"/>
  <c r="G465" i="3"/>
  <c r="G463" i="3"/>
  <c r="G461" i="3"/>
  <c r="G459" i="3"/>
  <c r="G457" i="3"/>
  <c r="G455" i="3"/>
  <c r="G453" i="3"/>
  <c r="G451" i="3"/>
  <c r="G449" i="3"/>
  <c r="G447" i="3"/>
  <c r="G445" i="3"/>
  <c r="G443" i="3"/>
  <c r="G441" i="3"/>
  <c r="G439" i="3"/>
  <c r="G437" i="3"/>
  <c r="G435" i="3"/>
  <c r="G433" i="3"/>
  <c r="G431" i="3"/>
  <c r="G429" i="3"/>
  <c r="G427" i="3"/>
  <c r="G533" i="3"/>
  <c r="G525" i="3"/>
  <c r="G517" i="3"/>
  <c r="G530" i="3"/>
  <c r="G522" i="3"/>
  <c r="G527" i="3"/>
  <c r="G519" i="3"/>
  <c r="G532" i="3"/>
  <c r="G524" i="3"/>
  <c r="G516" i="3"/>
  <c r="G514" i="3"/>
  <c r="G512" i="3"/>
  <c r="G510" i="3"/>
  <c r="G508" i="3"/>
  <c r="G506" i="3"/>
  <c r="G504" i="3"/>
  <c r="G502" i="3"/>
  <c r="G500" i="3"/>
  <c r="G498" i="3"/>
  <c r="G496" i="3"/>
  <c r="G494" i="3"/>
  <c r="G492" i="3"/>
  <c r="G490" i="3"/>
  <c r="G488" i="3"/>
  <c r="G486" i="3"/>
  <c r="G484" i="3"/>
  <c r="G482" i="3"/>
  <c r="G480" i="3"/>
  <c r="G478" i="3"/>
  <c r="G476" i="3"/>
  <c r="G474" i="3"/>
  <c r="G472" i="3"/>
  <c r="G470" i="3"/>
  <c r="G468" i="3"/>
  <c r="G466" i="3"/>
  <c r="G464" i="3"/>
  <c r="G462" i="3"/>
  <c r="G460" i="3"/>
  <c r="H460" i="3" s="1"/>
  <c r="G458" i="3"/>
  <c r="G456" i="3"/>
  <c r="G454" i="3"/>
  <c r="G452" i="3"/>
  <c r="G450" i="3"/>
  <c r="G448" i="3"/>
  <c r="G446" i="3"/>
  <c r="G444" i="3"/>
  <c r="H444" i="3" s="1"/>
  <c r="G442" i="3"/>
  <c r="G440" i="3"/>
  <c r="G438" i="3"/>
  <c r="G436" i="3"/>
  <c r="G434" i="3"/>
  <c r="G432" i="3"/>
  <c r="G430" i="3"/>
  <c r="G428" i="3"/>
  <c r="H428" i="3" s="1"/>
  <c r="G426" i="3"/>
  <c r="G424" i="3"/>
  <c r="G529" i="3"/>
  <c r="G521" i="3"/>
  <c r="G531" i="3"/>
  <c r="G523" i="3"/>
  <c r="G518" i="3"/>
  <c r="G423" i="3"/>
  <c r="H423" i="3" s="1"/>
  <c r="G415" i="3"/>
  <c r="G407" i="3"/>
  <c r="G399" i="3"/>
  <c r="G391" i="3"/>
  <c r="G383" i="3"/>
  <c r="G375" i="3"/>
  <c r="G367" i="3"/>
  <c r="G359" i="3"/>
  <c r="H359" i="3" s="1"/>
  <c r="G351" i="3"/>
  <c r="G420" i="3"/>
  <c r="G412" i="3"/>
  <c r="G404" i="3"/>
  <c r="G396" i="3"/>
  <c r="G388" i="3"/>
  <c r="G380" i="3"/>
  <c r="G372" i="3"/>
  <c r="H372" i="3" s="1"/>
  <c r="G364" i="3"/>
  <c r="G356" i="3"/>
  <c r="G417" i="3"/>
  <c r="G409" i="3"/>
  <c r="G401" i="3"/>
  <c r="G393" i="3"/>
  <c r="G385" i="3"/>
  <c r="G377" i="3"/>
  <c r="H377" i="3" s="1"/>
  <c r="G369" i="3"/>
  <c r="G361" i="3"/>
  <c r="G353" i="3"/>
  <c r="G425" i="3"/>
  <c r="G422" i="3"/>
  <c r="G414" i="3"/>
  <c r="G406" i="3"/>
  <c r="G398" i="3"/>
  <c r="H398" i="3" s="1"/>
  <c r="G390" i="3"/>
  <c r="G382" i="3"/>
  <c r="G374" i="3"/>
  <c r="G366" i="3"/>
  <c r="G358" i="3"/>
  <c r="G350" i="3"/>
  <c r="G348" i="3"/>
  <c r="G346" i="3"/>
  <c r="H346" i="3" s="1"/>
  <c r="G344" i="3"/>
  <c r="G342" i="3"/>
  <c r="G340" i="3"/>
  <c r="G338" i="3"/>
  <c r="G336" i="3"/>
  <c r="G334" i="3"/>
  <c r="G332" i="3"/>
  <c r="G330" i="3"/>
  <c r="H330" i="3" s="1"/>
  <c r="G328" i="3"/>
  <c r="G326" i="3"/>
  <c r="G324" i="3"/>
  <c r="G322" i="3"/>
  <c r="G320" i="3"/>
  <c r="G318" i="3"/>
  <c r="G316" i="3"/>
  <c r="G314" i="3"/>
  <c r="H314" i="3" s="1"/>
  <c r="G312" i="3"/>
  <c r="G310" i="3"/>
  <c r="G308" i="3"/>
  <c r="G306" i="3"/>
  <c r="G304" i="3"/>
  <c r="G302" i="3"/>
  <c r="G300" i="3"/>
  <c r="G298" i="3"/>
  <c r="H298" i="3" s="1"/>
  <c r="G296" i="3"/>
  <c r="G294" i="3"/>
  <c r="G292" i="3"/>
  <c r="G290" i="3"/>
  <c r="G288" i="3"/>
  <c r="G286" i="3"/>
  <c r="G284" i="3"/>
  <c r="G282" i="3"/>
  <c r="H282" i="3" s="1"/>
  <c r="G280" i="3"/>
  <c r="G278" i="3"/>
  <c r="G276" i="3"/>
  <c r="G274" i="3"/>
  <c r="G272" i="3"/>
  <c r="G270" i="3"/>
  <c r="G268" i="3"/>
  <c r="G266" i="3"/>
  <c r="H266" i="3" s="1"/>
  <c r="G264" i="3"/>
  <c r="G262" i="3"/>
  <c r="G260" i="3"/>
  <c r="G258" i="3"/>
  <c r="G256" i="3"/>
  <c r="G254" i="3"/>
  <c r="G252" i="3"/>
  <c r="G250" i="3"/>
  <c r="H250" i="3" s="1"/>
  <c r="G248" i="3"/>
  <c r="G246" i="3"/>
  <c r="G244" i="3"/>
  <c r="G242" i="3"/>
  <c r="G240" i="3"/>
  <c r="G419" i="3"/>
  <c r="G411" i="3"/>
  <c r="G403" i="3"/>
  <c r="H403" i="3" s="1"/>
  <c r="G395" i="3"/>
  <c r="G387" i="3"/>
  <c r="G379" i="3"/>
  <c r="G371" i="3"/>
  <c r="G363" i="3"/>
  <c r="G355" i="3"/>
  <c r="G416" i="3"/>
  <c r="G408" i="3"/>
  <c r="H408" i="3" s="1"/>
  <c r="G400" i="3"/>
  <c r="G392" i="3"/>
  <c r="G384" i="3"/>
  <c r="G376" i="3"/>
  <c r="G368" i="3"/>
  <c r="G360" i="3"/>
  <c r="G352" i="3"/>
  <c r="G526" i="3"/>
  <c r="G418" i="3"/>
  <c r="G410" i="3"/>
  <c r="G402" i="3"/>
  <c r="G394" i="3"/>
  <c r="G386" i="3"/>
  <c r="G378" i="3"/>
  <c r="G370" i="3"/>
  <c r="G362" i="3"/>
  <c r="H362" i="3" s="1"/>
  <c r="G354" i="3"/>
  <c r="G349" i="3"/>
  <c r="G347" i="3"/>
  <c r="G345" i="3"/>
  <c r="G343" i="3"/>
  <c r="G341" i="3"/>
  <c r="G339" i="3"/>
  <c r="G337" i="3"/>
  <c r="H337" i="3" s="1"/>
  <c r="G335" i="3"/>
  <c r="G333" i="3"/>
  <c r="G331" i="3"/>
  <c r="G329" i="3"/>
  <c r="G327" i="3"/>
  <c r="G325" i="3"/>
  <c r="G323" i="3"/>
  <c r="G321" i="3"/>
  <c r="H321" i="3" s="1"/>
  <c r="G319" i="3"/>
  <c r="G317" i="3"/>
  <c r="G315" i="3"/>
  <c r="G313" i="3"/>
  <c r="G311" i="3"/>
  <c r="G309" i="3"/>
  <c r="G307" i="3"/>
  <c r="G305" i="3"/>
  <c r="H305" i="3" s="1"/>
  <c r="G303" i="3"/>
  <c r="G301" i="3"/>
  <c r="G299" i="3"/>
  <c r="G297" i="3"/>
  <c r="G295" i="3"/>
  <c r="G293" i="3"/>
  <c r="G291" i="3"/>
  <c r="G289" i="3"/>
  <c r="H289" i="3" s="1"/>
  <c r="G287" i="3"/>
  <c r="G285" i="3"/>
  <c r="G283" i="3"/>
  <c r="G281" i="3"/>
  <c r="G279" i="3"/>
  <c r="G277" i="3"/>
  <c r="G275" i="3"/>
  <c r="G273" i="3"/>
  <c r="H273" i="3" s="1"/>
  <c r="G271" i="3"/>
  <c r="G269" i="3"/>
  <c r="G267" i="3"/>
  <c r="G265" i="3"/>
  <c r="G263" i="3"/>
  <c r="G261" i="3"/>
  <c r="G259" i="3"/>
  <c r="G257" i="3"/>
  <c r="H257" i="3" s="1"/>
  <c r="G255" i="3"/>
  <c r="G253" i="3"/>
  <c r="G251" i="3"/>
  <c r="G249" i="3"/>
  <c r="G247" i="3"/>
  <c r="G245" i="3"/>
  <c r="G243" i="3"/>
  <c r="G241" i="3"/>
  <c r="H241" i="3" s="1"/>
  <c r="G239" i="3"/>
  <c r="G365" i="3"/>
  <c r="G238" i="3"/>
  <c r="G229" i="3"/>
  <c r="G222" i="3"/>
  <c r="G213" i="3"/>
  <c r="G206" i="3"/>
  <c r="G197" i="3"/>
  <c r="H197" i="3" s="1"/>
  <c r="G195" i="3"/>
  <c r="G193" i="3"/>
  <c r="G191" i="3"/>
  <c r="G189" i="3"/>
  <c r="G187" i="3"/>
  <c r="G185" i="3"/>
  <c r="G183" i="3"/>
  <c r="G181" i="3"/>
  <c r="H181" i="3" s="1"/>
  <c r="G179" i="3"/>
  <c r="G177" i="3"/>
  <c r="G175" i="3"/>
  <c r="G173" i="3"/>
  <c r="G171" i="3"/>
  <c r="G169" i="3"/>
  <c r="G167" i="3"/>
  <c r="G165" i="3"/>
  <c r="H165" i="3" s="1"/>
  <c r="G163" i="3"/>
  <c r="G161" i="3"/>
  <c r="G159" i="3"/>
  <c r="G157" i="3"/>
  <c r="G155" i="3"/>
  <c r="G153" i="3"/>
  <c r="G151" i="3"/>
  <c r="G149" i="3"/>
  <c r="H149" i="3" s="1"/>
  <c r="G147" i="3"/>
  <c r="G145" i="3"/>
  <c r="G143" i="3"/>
  <c r="G141" i="3"/>
  <c r="G139" i="3"/>
  <c r="G137" i="3"/>
  <c r="G135" i="3"/>
  <c r="G133" i="3"/>
  <c r="H133" i="3" s="1"/>
  <c r="G131" i="3"/>
  <c r="G129" i="3"/>
  <c r="G127" i="3"/>
  <c r="H127" i="3" s="1"/>
  <c r="G125" i="3"/>
  <c r="G123" i="3"/>
  <c r="G121" i="3"/>
  <c r="G119" i="3"/>
  <c r="G421" i="3"/>
  <c r="H421" i="3" s="1"/>
  <c r="G357" i="3"/>
  <c r="G231" i="3"/>
  <c r="G224" i="3"/>
  <c r="H224" i="3" s="1"/>
  <c r="G215" i="3"/>
  <c r="G208" i="3"/>
  <c r="G199" i="3"/>
  <c r="G413" i="3"/>
  <c r="G233" i="3"/>
  <c r="H233" i="3" s="1"/>
  <c r="G226" i="3"/>
  <c r="G217" i="3"/>
  <c r="G210" i="3"/>
  <c r="H210" i="3" s="1"/>
  <c r="G201" i="3"/>
  <c r="G405" i="3"/>
  <c r="G235" i="3"/>
  <c r="G228" i="3"/>
  <c r="G219" i="3"/>
  <c r="H219" i="3" s="1"/>
  <c r="G212" i="3"/>
  <c r="G203" i="3"/>
  <c r="G397" i="3"/>
  <c r="H397" i="3" s="1"/>
  <c r="G237" i="3"/>
  <c r="G230" i="3"/>
  <c r="G221" i="3"/>
  <c r="G214" i="3"/>
  <c r="G205" i="3"/>
  <c r="H205" i="3" s="1"/>
  <c r="G198" i="3"/>
  <c r="G196" i="3"/>
  <c r="G194" i="3"/>
  <c r="H194" i="3" s="1"/>
  <c r="G192" i="3"/>
  <c r="G190" i="3"/>
  <c r="G188" i="3"/>
  <c r="G186" i="3"/>
  <c r="G184" i="3"/>
  <c r="H184" i="3" s="1"/>
  <c r="G182" i="3"/>
  <c r="G180" i="3"/>
  <c r="G178" i="3"/>
  <c r="H178" i="3" s="1"/>
  <c r="G176" i="3"/>
  <c r="G174" i="3"/>
  <c r="G172" i="3"/>
  <c r="G170" i="3"/>
  <c r="G168" i="3"/>
  <c r="H168" i="3" s="1"/>
  <c r="G166" i="3"/>
  <c r="G164" i="3"/>
  <c r="H164" i="3" s="1"/>
  <c r="G8" i="3"/>
  <c r="H8" i="3" s="1"/>
  <c r="G14" i="3"/>
  <c r="S25" i="3"/>
  <c r="G66" i="3"/>
  <c r="G73" i="3"/>
  <c r="G82" i="3"/>
  <c r="H82" i="3" s="1"/>
  <c r="G89" i="3"/>
  <c r="G98" i="3"/>
  <c r="H98" i="3" s="1"/>
  <c r="G105" i="3"/>
  <c r="H105" i="3" s="1"/>
  <c r="G114" i="3"/>
  <c r="G124" i="3"/>
  <c r="G132" i="3"/>
  <c r="G140" i="3"/>
  <c r="G148" i="3"/>
  <c r="H148" i="3" s="1"/>
  <c r="G156" i="3"/>
  <c r="G225" i="3"/>
  <c r="H225" i="3" s="1"/>
  <c r="G234" i="3"/>
  <c r="H234" i="3" s="1"/>
  <c r="H170" i="3" l="1"/>
  <c r="H186" i="3"/>
  <c r="H214" i="3"/>
  <c r="H228" i="3"/>
  <c r="H413" i="3"/>
  <c r="H119" i="3"/>
  <c r="H135" i="3"/>
  <c r="H151" i="3"/>
  <c r="H167" i="3"/>
  <c r="H183" i="3"/>
  <c r="H206" i="3"/>
  <c r="H243" i="3"/>
  <c r="H259" i="3"/>
  <c r="H275" i="3"/>
  <c r="H291" i="3"/>
  <c r="H307" i="3"/>
  <c r="H323" i="3"/>
  <c r="H339" i="3"/>
  <c r="H370" i="3"/>
  <c r="H352" i="3"/>
  <c r="H416" i="3"/>
  <c r="H411" i="3"/>
  <c r="H252" i="3"/>
  <c r="H268" i="3"/>
  <c r="H284" i="3"/>
  <c r="H300" i="3"/>
  <c r="H316" i="3"/>
  <c r="H332" i="3"/>
  <c r="H348" i="3"/>
  <c r="H406" i="3"/>
  <c r="H385" i="3"/>
  <c r="H380" i="3"/>
  <c r="H367" i="3"/>
  <c r="H430" i="3"/>
  <c r="H73" i="3"/>
  <c r="H66" i="3"/>
  <c r="H188" i="3"/>
  <c r="H235" i="3"/>
  <c r="H199" i="3"/>
  <c r="H121" i="3"/>
  <c r="H137" i="3"/>
  <c r="H153" i="3"/>
  <c r="H169" i="3"/>
  <c r="H185" i="3"/>
  <c r="H213" i="3"/>
  <c r="H245" i="3"/>
  <c r="H261" i="3"/>
  <c r="H277" i="3"/>
  <c r="H293" i="3"/>
  <c r="H309" i="3"/>
  <c r="H325" i="3"/>
  <c r="H341" i="3"/>
  <c r="H378" i="3"/>
  <c r="H360" i="3"/>
  <c r="H355" i="3"/>
  <c r="H419" i="3"/>
  <c r="H254" i="3"/>
  <c r="H270" i="3"/>
  <c r="H286" i="3"/>
  <c r="H302" i="3"/>
  <c r="H318" i="3"/>
  <c r="H334" i="3"/>
  <c r="H350" i="3"/>
  <c r="H414" i="3"/>
  <c r="H393" i="3"/>
  <c r="H388" i="3"/>
  <c r="H375" i="3"/>
  <c r="H432" i="3"/>
  <c r="H140" i="3"/>
  <c r="H132" i="3"/>
  <c r="H172" i="3"/>
  <c r="H221" i="3"/>
  <c r="H124" i="3"/>
  <c r="H174" i="3"/>
  <c r="H190" i="3"/>
  <c r="H230" i="3"/>
  <c r="H405" i="3"/>
  <c r="H208" i="3"/>
  <c r="H123" i="3"/>
  <c r="H139" i="3"/>
  <c r="H155" i="3"/>
  <c r="H171" i="3"/>
  <c r="H187" i="3"/>
  <c r="H222" i="3"/>
  <c r="H247" i="3"/>
  <c r="H263" i="3"/>
  <c r="H279" i="3"/>
  <c r="H295" i="3"/>
  <c r="H311" i="3"/>
  <c r="H327" i="3"/>
  <c r="H343" i="3"/>
  <c r="H386" i="3"/>
  <c r="H368" i="3"/>
  <c r="H363" i="3"/>
  <c r="H240" i="3"/>
  <c r="H256" i="3"/>
  <c r="H272" i="3"/>
  <c r="H288" i="3"/>
  <c r="H304" i="3"/>
  <c r="H320" i="3"/>
  <c r="H336" i="3"/>
  <c r="H358" i="3"/>
  <c r="H422" i="3"/>
  <c r="H401" i="3"/>
  <c r="H396" i="3"/>
  <c r="H383" i="3"/>
  <c r="H434" i="3"/>
  <c r="H450" i="3"/>
  <c r="H466" i="3"/>
  <c r="H482" i="3"/>
  <c r="H498" i="3"/>
  <c r="H514" i="3"/>
  <c r="H437" i="3"/>
  <c r="H453" i="3"/>
  <c r="H469" i="3"/>
  <c r="H485" i="3"/>
  <c r="H501" i="3"/>
  <c r="H100" i="3"/>
  <c r="H53" i="3"/>
  <c r="H37" i="3"/>
  <c r="H12" i="3"/>
  <c r="H114" i="3"/>
  <c r="H14" i="3"/>
  <c r="H176" i="3"/>
  <c r="H192" i="3"/>
  <c r="H237" i="3"/>
  <c r="H201" i="3"/>
  <c r="H215" i="3"/>
  <c r="H125" i="3"/>
  <c r="H141" i="3"/>
  <c r="H157" i="3"/>
  <c r="H173" i="3"/>
  <c r="H189" i="3"/>
  <c r="H229" i="3"/>
  <c r="H249" i="3"/>
  <c r="H265" i="3"/>
  <c r="H281" i="3"/>
  <c r="H297" i="3"/>
  <c r="H313" i="3"/>
  <c r="H329" i="3"/>
  <c r="H345" i="3"/>
  <c r="H394" i="3"/>
  <c r="H376" i="3"/>
  <c r="H371" i="3"/>
  <c r="H242" i="3"/>
  <c r="H258" i="3"/>
  <c r="H274" i="3"/>
  <c r="H290" i="3"/>
  <c r="H306" i="3"/>
  <c r="H322" i="3"/>
  <c r="H338" i="3"/>
  <c r="H366" i="3"/>
  <c r="H425" i="3"/>
  <c r="H409" i="3"/>
  <c r="H404" i="3"/>
  <c r="H391" i="3"/>
  <c r="H436" i="3"/>
  <c r="H143" i="3"/>
  <c r="H159" i="3"/>
  <c r="H175" i="3"/>
  <c r="H191" i="3"/>
  <c r="H238" i="3"/>
  <c r="H251" i="3"/>
  <c r="H267" i="3"/>
  <c r="H283" i="3"/>
  <c r="H299" i="3"/>
  <c r="H315" i="3"/>
  <c r="H331" i="3"/>
  <c r="H347" i="3"/>
  <c r="H402" i="3"/>
  <c r="H384" i="3"/>
  <c r="H379" i="3"/>
  <c r="H244" i="3"/>
  <c r="H260" i="3"/>
  <c r="H276" i="3"/>
  <c r="H292" i="3"/>
  <c r="H308" i="3"/>
  <c r="H324" i="3"/>
  <c r="H340" i="3"/>
  <c r="H374" i="3"/>
  <c r="H353" i="3"/>
  <c r="H417" i="3"/>
  <c r="H412" i="3"/>
  <c r="H399" i="3"/>
  <c r="H438" i="3"/>
  <c r="H454" i="3"/>
  <c r="H470" i="3"/>
  <c r="H486" i="3"/>
  <c r="H502" i="3"/>
  <c r="H180" i="3"/>
  <c r="H196" i="3"/>
  <c r="H203" i="3"/>
  <c r="H217" i="3"/>
  <c r="H231" i="3"/>
  <c r="H129" i="3"/>
  <c r="H145" i="3"/>
  <c r="H161" i="3"/>
  <c r="H177" i="3"/>
  <c r="H193" i="3"/>
  <c r="H365" i="3"/>
  <c r="H253" i="3"/>
  <c r="H269" i="3"/>
  <c r="H285" i="3"/>
  <c r="H301" i="3"/>
  <c r="H317" i="3"/>
  <c r="H333" i="3"/>
  <c r="H349" i="3"/>
  <c r="H410" i="3"/>
  <c r="H392" i="3"/>
  <c r="H387" i="3"/>
  <c r="H246" i="3"/>
  <c r="H262" i="3"/>
  <c r="H278" i="3"/>
  <c r="H294" i="3"/>
  <c r="H310" i="3"/>
  <c r="H326" i="3"/>
  <c r="H342" i="3"/>
  <c r="H382" i="3"/>
  <c r="H361" i="3"/>
  <c r="H356" i="3"/>
  <c r="H420" i="3"/>
  <c r="H407" i="3"/>
  <c r="H424" i="3"/>
  <c r="H440" i="3"/>
  <c r="H456" i="3"/>
  <c r="H472" i="3"/>
  <c r="H156" i="3"/>
  <c r="H89" i="3"/>
  <c r="H166" i="3"/>
  <c r="H182" i="3"/>
  <c r="H198" i="3"/>
  <c r="H212" i="3"/>
  <c r="H226" i="3"/>
  <c r="H357" i="3"/>
  <c r="H131" i="3"/>
  <c r="H147" i="3"/>
  <c r="H163" i="3"/>
  <c r="H179" i="3"/>
  <c r="H195" i="3"/>
  <c r="H239" i="3"/>
  <c r="H255" i="3"/>
  <c r="H271" i="3"/>
  <c r="H287" i="3"/>
  <c r="H303" i="3"/>
  <c r="H319" i="3"/>
  <c r="H335" i="3"/>
  <c r="H354" i="3"/>
  <c r="H418" i="3"/>
  <c r="H400" i="3"/>
  <c r="H395" i="3"/>
  <c r="H248" i="3"/>
  <c r="H264" i="3"/>
  <c r="H280" i="3"/>
  <c r="H296" i="3"/>
  <c r="H312" i="3"/>
  <c r="H328" i="3"/>
  <c r="H344" i="3"/>
  <c r="H390" i="3"/>
  <c r="H369" i="3"/>
  <c r="H364" i="3"/>
  <c r="H351" i="3"/>
  <c r="H415" i="3"/>
  <c r="H426" i="3"/>
  <c r="H442" i="3"/>
  <c r="H458" i="3"/>
  <c r="H474" i="3"/>
  <c r="H452" i="3"/>
  <c r="H468" i="3"/>
  <c r="H484" i="3"/>
  <c r="H500" i="3"/>
  <c r="H439" i="3"/>
  <c r="H455" i="3"/>
  <c r="H471" i="3"/>
  <c r="H487" i="3"/>
  <c r="H503" i="3"/>
  <c r="H91" i="3"/>
  <c r="H51" i="3"/>
  <c r="H35" i="3"/>
  <c r="H6" i="3"/>
  <c r="H142" i="3"/>
  <c r="H441" i="3"/>
  <c r="H457" i="3"/>
  <c r="H473" i="3"/>
  <c r="H489" i="3"/>
  <c r="H505" i="3"/>
  <c r="H138" i="3"/>
  <c r="H84" i="3"/>
  <c r="H49" i="3"/>
  <c r="H33" i="3"/>
  <c r="H122" i="3"/>
  <c r="H134" i="3"/>
  <c r="H70" i="3"/>
  <c r="H488" i="3"/>
  <c r="H504" i="3"/>
  <c r="H427" i="3"/>
  <c r="H443" i="3"/>
  <c r="H459" i="3"/>
  <c r="H475" i="3"/>
  <c r="H491" i="3"/>
  <c r="H507" i="3"/>
  <c r="H78" i="3"/>
  <c r="H75" i="3"/>
  <c r="H47" i="3"/>
  <c r="H31" i="3"/>
  <c r="H101" i="3"/>
  <c r="H126" i="3"/>
  <c r="H490" i="3"/>
  <c r="H506" i="3"/>
  <c r="H429" i="3"/>
  <c r="H445" i="3"/>
  <c r="H461" i="3"/>
  <c r="H477" i="3"/>
  <c r="H493" i="3"/>
  <c r="H509" i="3"/>
  <c r="H218" i="3"/>
  <c r="H68" i="3"/>
  <c r="H45" i="3"/>
  <c r="H29" i="3"/>
  <c r="H381" i="3"/>
  <c r="H118" i="3"/>
  <c r="H476" i="3"/>
  <c r="H492" i="3"/>
  <c r="H508" i="3"/>
  <c r="H431" i="3"/>
  <c r="H447" i="3"/>
  <c r="H463" i="3"/>
  <c r="H479" i="3"/>
  <c r="H495" i="3"/>
  <c r="H511" i="3"/>
  <c r="H209" i="3"/>
  <c r="H59" i="3"/>
  <c r="H43" i="3"/>
  <c r="H27" i="3"/>
  <c r="H227" i="3"/>
  <c r="H109" i="3"/>
  <c r="H207" i="3"/>
  <c r="H446" i="3"/>
  <c r="H462" i="3"/>
  <c r="H478" i="3"/>
  <c r="H494" i="3"/>
  <c r="H510" i="3"/>
  <c r="H433" i="3"/>
  <c r="H449" i="3"/>
  <c r="H465" i="3"/>
  <c r="H481" i="3"/>
  <c r="H497" i="3"/>
  <c r="H513" i="3"/>
  <c r="H116" i="3"/>
  <c r="H57" i="3"/>
  <c r="H41" i="3"/>
  <c r="H22" i="3"/>
  <c r="H202" i="3"/>
  <c r="H448" i="3"/>
  <c r="H464" i="3"/>
  <c r="H480" i="3"/>
  <c r="H496" i="3"/>
  <c r="H512" i="3"/>
  <c r="H435" i="3"/>
  <c r="H451" i="3"/>
  <c r="H467" i="3"/>
  <c r="H483" i="3"/>
  <c r="H499" i="3"/>
  <c r="H515" i="3"/>
  <c r="H107" i="3"/>
  <c r="H55" i="3"/>
  <c r="H39" i="3"/>
  <c r="H18" i="3"/>
  <c r="H158" i="3"/>
  <c r="H150" i="3"/>
  <c r="H77" i="3"/>
  <c r="H4" i="3"/>
  <c r="H95" i="3"/>
  <c r="H160" i="3"/>
  <c r="H97" i="3"/>
  <c r="H216" i="3"/>
  <c r="H99" i="3"/>
  <c r="H54" i="3"/>
  <c r="H38" i="3"/>
  <c r="H110" i="3"/>
  <c r="H71" i="3"/>
  <c r="H389" i="3"/>
  <c r="H146" i="3"/>
  <c r="H88" i="3"/>
  <c r="H152" i="3"/>
  <c r="H90" i="3"/>
  <c r="H94" i="3"/>
  <c r="H92" i="3"/>
  <c r="H52" i="3"/>
  <c r="H36" i="3"/>
  <c r="H85" i="3"/>
  <c r="H64" i="3"/>
  <c r="H11" i="3"/>
  <c r="H61" i="3"/>
  <c r="H69" i="3"/>
  <c r="H79" i="3"/>
  <c r="H144" i="3"/>
  <c r="H81" i="3"/>
  <c r="H62" i="3"/>
  <c r="H83" i="3"/>
  <c r="H50" i="3"/>
  <c r="H34" i="3"/>
  <c r="H200" i="3"/>
  <c r="H24" i="3"/>
  <c r="H17" i="3"/>
  <c r="H25" i="3"/>
  <c r="H373" i="3"/>
  <c r="H72" i="3"/>
  <c r="H136" i="3"/>
  <c r="H74" i="3"/>
  <c r="H232" i="3"/>
  <c r="H76" i="3"/>
  <c r="H48" i="3"/>
  <c r="H32" i="3"/>
  <c r="H112" i="3"/>
  <c r="H7" i="3"/>
  <c r="H236" i="3"/>
  <c r="H63" i="3"/>
  <c r="H128" i="3"/>
  <c r="H65" i="3"/>
  <c r="H223" i="3"/>
  <c r="H67" i="3"/>
  <c r="H46" i="3"/>
  <c r="H30" i="3"/>
  <c r="H103" i="3"/>
  <c r="H130" i="3"/>
  <c r="H13" i="3"/>
  <c r="H102" i="3"/>
  <c r="H20" i="3"/>
  <c r="H211" i="3"/>
  <c r="H162" i="3"/>
  <c r="H120" i="3"/>
  <c r="H23" i="3"/>
  <c r="H204" i="3"/>
  <c r="H60" i="3"/>
  <c r="H44" i="3"/>
  <c r="H28" i="3"/>
  <c r="H96" i="3"/>
  <c r="H15" i="3"/>
  <c r="H9" i="3"/>
  <c r="H93" i="3"/>
  <c r="H16" i="3"/>
  <c r="H111" i="3"/>
  <c r="H117" i="3"/>
  <c r="H113" i="3"/>
  <c r="H115" i="3"/>
  <c r="H58" i="3"/>
  <c r="H42" i="3"/>
  <c r="H26" i="3"/>
  <c r="H87" i="3"/>
  <c r="H21" i="3"/>
  <c r="H19" i="3"/>
  <c r="H86" i="3"/>
  <c r="H10" i="3"/>
  <c r="H104" i="3"/>
  <c r="H220" i="3"/>
  <c r="H106" i="3"/>
  <c r="H108" i="3"/>
  <c r="H56" i="3"/>
  <c r="H40" i="3"/>
  <c r="H154" i="3"/>
  <c r="H80" i="3"/>
  <c r="H5" i="3"/>
  <c r="C4" i="1" l="1"/>
  <c r="C6" i="1" l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5" i="1"/>
  <c r="E4" i="1" l="1"/>
  <c r="F2" i="1"/>
  <c r="E36" i="1"/>
  <c r="E32" i="1"/>
  <c r="E28" i="1"/>
  <c r="E25" i="1"/>
  <c r="E21" i="1"/>
  <c r="E16" i="1"/>
  <c r="E13" i="1"/>
  <c r="E8" i="1"/>
  <c r="E5" i="1"/>
  <c r="E35" i="1"/>
  <c r="E31" i="1"/>
  <c r="E26" i="1"/>
  <c r="E22" i="1"/>
  <c r="E19" i="1"/>
  <c r="E14" i="1"/>
  <c r="E11" i="1"/>
  <c r="E6" i="1"/>
  <c r="F1" i="1"/>
  <c r="F4" i="1" s="1"/>
  <c r="E38" i="1"/>
  <c r="F38" i="1" s="1"/>
  <c r="E34" i="1"/>
  <c r="F34" i="1" s="1"/>
  <c r="E30" i="1"/>
  <c r="F30" i="1" s="1"/>
  <c r="E27" i="1"/>
  <c r="F27" i="1" s="1"/>
  <c r="E23" i="1"/>
  <c r="F23" i="1" s="1"/>
  <c r="E18" i="1"/>
  <c r="F18" i="1" s="1"/>
  <c r="E15" i="1"/>
  <c r="F15" i="1" s="1"/>
  <c r="E10" i="1"/>
  <c r="F10" i="1" s="1"/>
  <c r="E7" i="1"/>
  <c r="F7" i="1" s="1"/>
  <c r="E37" i="1"/>
  <c r="F37" i="1" s="1"/>
  <c r="E33" i="1"/>
  <c r="F33" i="1" s="1"/>
  <c r="E29" i="1"/>
  <c r="F29" i="1" s="1"/>
  <c r="E24" i="1"/>
  <c r="F24" i="1" s="1"/>
  <c r="E20" i="1"/>
  <c r="F20" i="1" s="1"/>
  <c r="E17" i="1"/>
  <c r="F17" i="1" s="1"/>
  <c r="E12" i="1"/>
  <c r="F12" i="1" s="1"/>
  <c r="E9" i="1"/>
  <c r="F9" i="1" s="1"/>
  <c r="N29" i="1"/>
  <c r="K26" i="1"/>
  <c r="E433" i="1"/>
  <c r="F433" i="1" s="1"/>
  <c r="K29" i="1"/>
  <c r="E526" i="1"/>
  <c r="F526" i="1" s="1"/>
  <c r="E79" i="1"/>
  <c r="F79" i="1" s="1"/>
  <c r="E222" i="1"/>
  <c r="F222" i="1" s="1"/>
  <c r="E349" i="1"/>
  <c r="F349" i="1" s="1"/>
  <c r="E280" i="1"/>
  <c r="F280" i="1" s="1"/>
  <c r="E84" i="1"/>
  <c r="F84" i="1" s="1"/>
  <c r="E331" i="1"/>
  <c r="F331" i="1" s="1"/>
  <c r="E369" i="1"/>
  <c r="F369" i="1" s="1"/>
  <c r="E224" i="1"/>
  <c r="F224" i="1" s="1"/>
  <c r="E471" i="1"/>
  <c r="F471" i="1" s="1"/>
  <c r="E407" i="1"/>
  <c r="F407" i="1" s="1"/>
  <c r="E343" i="1"/>
  <c r="F343" i="1" s="1"/>
  <c r="E279" i="1"/>
  <c r="F279" i="1" s="1"/>
  <c r="E215" i="1"/>
  <c r="F215" i="1" s="1"/>
  <c r="E151" i="1"/>
  <c r="F151" i="1" s="1"/>
  <c r="E87" i="1"/>
  <c r="F87" i="1" s="1"/>
  <c r="E232" i="1"/>
  <c r="F232" i="1" s="1"/>
  <c r="E486" i="1"/>
  <c r="F486" i="1" s="1"/>
  <c r="E422" i="1"/>
  <c r="F422" i="1" s="1"/>
  <c r="E358" i="1"/>
  <c r="F358" i="1" s="1"/>
  <c r="E294" i="1"/>
  <c r="F294" i="1" s="1"/>
  <c r="E230" i="1"/>
  <c r="F230" i="1" s="1"/>
  <c r="E166" i="1"/>
  <c r="F166" i="1" s="1"/>
  <c r="E102" i="1"/>
  <c r="F102" i="1" s="1"/>
  <c r="E328" i="1"/>
  <c r="F328" i="1" s="1"/>
  <c r="E485" i="1"/>
  <c r="F485" i="1" s="1"/>
  <c r="E421" i="1"/>
  <c r="F421" i="1" s="1"/>
  <c r="E357" i="1"/>
  <c r="F357" i="1" s="1"/>
  <c r="E293" i="1"/>
  <c r="F293" i="1" s="1"/>
  <c r="E229" i="1"/>
  <c r="F229" i="1" s="1"/>
  <c r="E165" i="1"/>
  <c r="F165" i="1" s="1"/>
  <c r="E101" i="1"/>
  <c r="F101" i="1" s="1"/>
  <c r="E336" i="1"/>
  <c r="F336" i="1" s="1"/>
  <c r="E476" i="1"/>
  <c r="F476" i="1" s="1"/>
  <c r="E412" i="1"/>
  <c r="F412" i="1" s="1"/>
  <c r="E348" i="1"/>
  <c r="F348" i="1" s="1"/>
  <c r="E284" i="1"/>
  <c r="F284" i="1" s="1"/>
  <c r="E220" i="1"/>
  <c r="F220" i="1" s="1"/>
  <c r="E156" i="1"/>
  <c r="F156" i="1" s="1"/>
  <c r="E92" i="1"/>
  <c r="F92" i="1" s="1"/>
  <c r="E256" i="1"/>
  <c r="F256" i="1" s="1"/>
  <c r="E530" i="1"/>
  <c r="F530" i="1" s="1"/>
  <c r="E467" i="1"/>
  <c r="F467" i="1" s="1"/>
  <c r="E403" i="1"/>
  <c r="F403" i="1" s="1"/>
  <c r="E339" i="1"/>
  <c r="F339" i="1" s="1"/>
  <c r="E275" i="1"/>
  <c r="F275" i="1" s="1"/>
  <c r="E211" i="1"/>
  <c r="F211" i="1" s="1"/>
  <c r="E147" i="1"/>
  <c r="F147" i="1" s="1"/>
  <c r="E83" i="1"/>
  <c r="F83" i="1" s="1"/>
  <c r="E200" i="1"/>
  <c r="F200" i="1" s="1"/>
  <c r="E482" i="1"/>
  <c r="F482" i="1" s="1"/>
  <c r="E418" i="1"/>
  <c r="F418" i="1" s="1"/>
  <c r="E354" i="1"/>
  <c r="F354" i="1" s="1"/>
  <c r="E290" i="1"/>
  <c r="F290" i="1" s="1"/>
  <c r="E226" i="1"/>
  <c r="F226" i="1" s="1"/>
  <c r="E162" i="1"/>
  <c r="F162" i="1" s="1"/>
  <c r="E98" i="1"/>
  <c r="F98" i="1" s="1"/>
  <c r="E352" i="1"/>
  <c r="F352" i="1" s="1"/>
  <c r="E504" i="1"/>
  <c r="F504" i="1" s="1"/>
  <c r="E441" i="1"/>
  <c r="F441" i="1" s="1"/>
  <c r="E377" i="1"/>
  <c r="F377" i="1" s="1"/>
  <c r="E313" i="1"/>
  <c r="F313" i="1" s="1"/>
  <c r="E249" i="1"/>
  <c r="F249" i="1" s="1"/>
  <c r="E185" i="1"/>
  <c r="F185" i="1" s="1"/>
  <c r="E121" i="1"/>
  <c r="F121" i="1" s="1"/>
  <c r="E57" i="1"/>
  <c r="F57" i="1" s="1"/>
  <c r="E207" i="1"/>
  <c r="F207" i="1" s="1"/>
  <c r="E414" i="1"/>
  <c r="F414" i="1" s="1"/>
  <c r="E272" i="1"/>
  <c r="F272" i="1" s="1"/>
  <c r="E93" i="1"/>
  <c r="F93" i="1" s="1"/>
  <c r="E276" i="1"/>
  <c r="F276" i="1" s="1"/>
  <c r="E459" i="1"/>
  <c r="F459" i="1" s="1"/>
  <c r="E75" i="1"/>
  <c r="F75" i="1" s="1"/>
  <c r="E80" i="1"/>
  <c r="F80" i="1" s="1"/>
  <c r="E410" i="1"/>
  <c r="F410" i="1" s="1"/>
  <c r="E282" i="1"/>
  <c r="F282" i="1" s="1"/>
  <c r="E154" i="1"/>
  <c r="F154" i="1" s="1"/>
  <c r="E90" i="1"/>
  <c r="F90" i="1" s="1"/>
  <c r="E497" i="1"/>
  <c r="F497" i="1" s="1"/>
  <c r="E113" i="1"/>
  <c r="F113" i="1" s="1"/>
  <c r="E527" i="1"/>
  <c r="F527" i="1" s="1"/>
  <c r="E152" i="1"/>
  <c r="F152" i="1" s="1"/>
  <c r="E518" i="1"/>
  <c r="F518" i="1" s="1"/>
  <c r="E455" i="1"/>
  <c r="F455" i="1" s="1"/>
  <c r="E391" i="1"/>
  <c r="F391" i="1" s="1"/>
  <c r="E327" i="1"/>
  <c r="F327" i="1" s="1"/>
  <c r="E263" i="1"/>
  <c r="F263" i="1" s="1"/>
  <c r="E199" i="1"/>
  <c r="F199" i="1" s="1"/>
  <c r="E135" i="1"/>
  <c r="F135" i="1" s="1"/>
  <c r="E71" i="1"/>
  <c r="F71" i="1" s="1"/>
  <c r="E160" i="1"/>
  <c r="F160" i="1" s="1"/>
  <c r="E533" i="1"/>
  <c r="F533" i="1" s="1"/>
  <c r="E470" i="1"/>
  <c r="F470" i="1" s="1"/>
  <c r="E406" i="1"/>
  <c r="F406" i="1" s="1"/>
  <c r="E342" i="1"/>
  <c r="F342" i="1" s="1"/>
  <c r="E278" i="1"/>
  <c r="F278" i="1" s="1"/>
  <c r="E214" i="1"/>
  <c r="F214" i="1" s="1"/>
  <c r="E150" i="1"/>
  <c r="F150" i="1" s="1"/>
  <c r="E86" i="1"/>
  <c r="F86" i="1" s="1"/>
  <c r="E208" i="1"/>
  <c r="F208" i="1" s="1"/>
  <c r="E469" i="1"/>
  <c r="F469" i="1" s="1"/>
  <c r="E405" i="1"/>
  <c r="F405" i="1" s="1"/>
  <c r="E341" i="1"/>
  <c r="F341" i="1" s="1"/>
  <c r="E277" i="1"/>
  <c r="F277" i="1" s="1"/>
  <c r="E213" i="1"/>
  <c r="F213" i="1" s="1"/>
  <c r="E149" i="1"/>
  <c r="F149" i="1" s="1"/>
  <c r="E85" i="1"/>
  <c r="F85" i="1" s="1"/>
  <c r="E216" i="1"/>
  <c r="F216" i="1" s="1"/>
  <c r="E460" i="1"/>
  <c r="F460" i="1" s="1"/>
  <c r="E396" i="1"/>
  <c r="F396" i="1" s="1"/>
  <c r="E332" i="1"/>
  <c r="F332" i="1" s="1"/>
  <c r="E268" i="1"/>
  <c r="F268" i="1" s="1"/>
  <c r="E204" i="1"/>
  <c r="F204" i="1" s="1"/>
  <c r="E140" i="1"/>
  <c r="F140" i="1" s="1"/>
  <c r="E76" i="1"/>
  <c r="F76" i="1" s="1"/>
  <c r="E72" i="1"/>
  <c r="F72" i="1" s="1"/>
  <c r="E514" i="1"/>
  <c r="F514" i="1" s="1"/>
  <c r="E451" i="1"/>
  <c r="F451" i="1" s="1"/>
  <c r="E387" i="1"/>
  <c r="F387" i="1" s="1"/>
  <c r="E323" i="1"/>
  <c r="F323" i="1" s="1"/>
  <c r="E259" i="1"/>
  <c r="F259" i="1" s="1"/>
  <c r="E195" i="1"/>
  <c r="F195" i="1" s="1"/>
  <c r="E131" i="1"/>
  <c r="F131" i="1" s="1"/>
  <c r="E67" i="1"/>
  <c r="F67" i="1" s="1"/>
  <c r="K25" i="1"/>
  <c r="E529" i="1"/>
  <c r="F529" i="1" s="1"/>
  <c r="E466" i="1"/>
  <c r="F466" i="1" s="1"/>
  <c r="E402" i="1"/>
  <c r="F402" i="1" s="1"/>
  <c r="E338" i="1"/>
  <c r="F338" i="1" s="1"/>
  <c r="E274" i="1"/>
  <c r="F274" i="1" s="1"/>
  <c r="E210" i="1"/>
  <c r="F210" i="1" s="1"/>
  <c r="E146" i="1"/>
  <c r="F146" i="1" s="1"/>
  <c r="E82" i="1"/>
  <c r="F82" i="1" s="1"/>
  <c r="E240" i="1"/>
  <c r="F240" i="1" s="1"/>
  <c r="E489" i="1"/>
  <c r="F489" i="1" s="1"/>
  <c r="E425" i="1"/>
  <c r="F425" i="1" s="1"/>
  <c r="E361" i="1"/>
  <c r="F361" i="1" s="1"/>
  <c r="E297" i="1"/>
  <c r="F297" i="1" s="1"/>
  <c r="E233" i="1"/>
  <c r="F233" i="1" s="1"/>
  <c r="E169" i="1"/>
  <c r="F169" i="1" s="1"/>
  <c r="E105" i="1"/>
  <c r="F105" i="1" s="1"/>
  <c r="E41" i="1"/>
  <c r="F41" i="1" s="1"/>
  <c r="E143" i="1"/>
  <c r="F143" i="1" s="1"/>
  <c r="E350" i="1"/>
  <c r="F350" i="1" s="1"/>
  <c r="E285" i="1"/>
  <c r="F285" i="1" s="1"/>
  <c r="E212" i="1"/>
  <c r="F212" i="1" s="1"/>
  <c r="E241" i="1"/>
  <c r="F241" i="1" s="1"/>
  <c r="E472" i="1"/>
  <c r="F472" i="1" s="1"/>
  <c r="E136" i="1"/>
  <c r="F136" i="1" s="1"/>
  <c r="E510" i="1"/>
  <c r="F510" i="1" s="1"/>
  <c r="E447" i="1"/>
  <c r="F447" i="1" s="1"/>
  <c r="E383" i="1"/>
  <c r="F383" i="1" s="1"/>
  <c r="E319" i="1"/>
  <c r="F319" i="1" s="1"/>
  <c r="E255" i="1"/>
  <c r="F255" i="1" s="1"/>
  <c r="E191" i="1"/>
  <c r="F191" i="1" s="1"/>
  <c r="E127" i="1"/>
  <c r="F127" i="1" s="1"/>
  <c r="E63" i="1"/>
  <c r="F63" i="1" s="1"/>
  <c r="E519" i="1"/>
  <c r="F519" i="1" s="1"/>
  <c r="E144" i="1"/>
  <c r="F144" i="1" s="1"/>
  <c r="E525" i="1"/>
  <c r="F525" i="1" s="1"/>
  <c r="E462" i="1"/>
  <c r="F462" i="1" s="1"/>
  <c r="E398" i="1"/>
  <c r="F398" i="1" s="1"/>
  <c r="E334" i="1"/>
  <c r="F334" i="1" s="1"/>
  <c r="E270" i="1"/>
  <c r="F270" i="1" s="1"/>
  <c r="E206" i="1"/>
  <c r="F206" i="1" s="1"/>
  <c r="E142" i="1"/>
  <c r="F142" i="1" s="1"/>
  <c r="E78" i="1"/>
  <c r="F78" i="1" s="1"/>
  <c r="E56" i="1"/>
  <c r="F56" i="1" s="1"/>
  <c r="E461" i="1"/>
  <c r="F461" i="1" s="1"/>
  <c r="E397" i="1"/>
  <c r="F397" i="1" s="1"/>
  <c r="E333" i="1"/>
  <c r="F333" i="1" s="1"/>
  <c r="E269" i="1"/>
  <c r="F269" i="1" s="1"/>
  <c r="E205" i="1"/>
  <c r="F205" i="1" s="1"/>
  <c r="E141" i="1"/>
  <c r="F141" i="1" s="1"/>
  <c r="E77" i="1"/>
  <c r="F77" i="1" s="1"/>
  <c r="E40" i="1"/>
  <c r="F40" i="1" s="1"/>
  <c r="E452" i="1"/>
  <c r="F452" i="1" s="1"/>
  <c r="E388" i="1"/>
  <c r="F388" i="1" s="1"/>
  <c r="E324" i="1"/>
  <c r="F324" i="1" s="1"/>
  <c r="E260" i="1"/>
  <c r="F260" i="1" s="1"/>
  <c r="E196" i="1"/>
  <c r="F196" i="1" s="1"/>
  <c r="E132" i="1"/>
  <c r="F132" i="1" s="1"/>
  <c r="E68" i="1"/>
  <c r="F68" i="1" s="1"/>
  <c r="K27" i="1"/>
  <c r="E532" i="1"/>
  <c r="F532" i="1" s="1"/>
  <c r="E506" i="1"/>
  <c r="F506" i="1" s="1"/>
  <c r="E443" i="1"/>
  <c r="F443" i="1" s="1"/>
  <c r="E379" i="1"/>
  <c r="F379" i="1" s="1"/>
  <c r="E315" i="1"/>
  <c r="F315" i="1" s="1"/>
  <c r="E251" i="1"/>
  <c r="F251" i="1" s="1"/>
  <c r="E187" i="1"/>
  <c r="F187" i="1" s="1"/>
  <c r="E123" i="1"/>
  <c r="F123" i="1" s="1"/>
  <c r="E59" i="1"/>
  <c r="F59" i="1" s="1"/>
  <c r="E488" i="1"/>
  <c r="F488" i="1" s="1"/>
  <c r="E521" i="1"/>
  <c r="F521" i="1" s="1"/>
  <c r="E458" i="1"/>
  <c r="F458" i="1" s="1"/>
  <c r="E394" i="1"/>
  <c r="F394" i="1" s="1"/>
  <c r="E330" i="1"/>
  <c r="F330" i="1" s="1"/>
  <c r="E266" i="1"/>
  <c r="F266" i="1" s="1"/>
  <c r="E202" i="1"/>
  <c r="F202" i="1" s="1"/>
  <c r="E138" i="1"/>
  <c r="F138" i="1" s="1"/>
  <c r="E74" i="1"/>
  <c r="F74" i="1" s="1"/>
  <c r="E176" i="1"/>
  <c r="F176" i="1" s="1"/>
  <c r="E481" i="1"/>
  <c r="F481" i="1" s="1"/>
  <c r="E417" i="1"/>
  <c r="F417" i="1" s="1"/>
  <c r="E353" i="1"/>
  <c r="F353" i="1" s="1"/>
  <c r="E289" i="1"/>
  <c r="F289" i="1" s="1"/>
  <c r="E225" i="1"/>
  <c r="F225" i="1" s="1"/>
  <c r="E161" i="1"/>
  <c r="F161" i="1" s="1"/>
  <c r="E97" i="1"/>
  <c r="F97" i="1" s="1"/>
  <c r="E335" i="1"/>
  <c r="F335" i="1" s="1"/>
  <c r="E94" i="1"/>
  <c r="F94" i="1" s="1"/>
  <c r="E221" i="1"/>
  <c r="F221" i="1" s="1"/>
  <c r="E468" i="1"/>
  <c r="F468" i="1" s="1"/>
  <c r="E267" i="1"/>
  <c r="F267" i="1" s="1"/>
  <c r="E177" i="1"/>
  <c r="F177" i="1" s="1"/>
  <c r="E416" i="1"/>
  <c r="F416" i="1" s="1"/>
  <c r="E120" i="1"/>
  <c r="F120" i="1" s="1"/>
  <c r="E503" i="1"/>
  <c r="F503" i="1" s="1"/>
  <c r="E439" i="1"/>
  <c r="F439" i="1" s="1"/>
  <c r="E375" i="1"/>
  <c r="F375" i="1" s="1"/>
  <c r="E311" i="1"/>
  <c r="F311" i="1" s="1"/>
  <c r="E247" i="1"/>
  <c r="F247" i="1" s="1"/>
  <c r="E183" i="1"/>
  <c r="F183" i="1" s="1"/>
  <c r="E119" i="1"/>
  <c r="F119" i="1" s="1"/>
  <c r="E55" i="1"/>
  <c r="F55" i="1" s="1"/>
  <c r="E464" i="1"/>
  <c r="F464" i="1" s="1"/>
  <c r="E128" i="1"/>
  <c r="F128" i="1" s="1"/>
  <c r="E517" i="1"/>
  <c r="F517" i="1" s="1"/>
  <c r="E454" i="1"/>
  <c r="F454" i="1" s="1"/>
  <c r="E390" i="1"/>
  <c r="F390" i="1" s="1"/>
  <c r="E326" i="1"/>
  <c r="F326" i="1" s="1"/>
  <c r="E262" i="1"/>
  <c r="F262" i="1" s="1"/>
  <c r="E198" i="1"/>
  <c r="F198" i="1" s="1"/>
  <c r="E134" i="1"/>
  <c r="F134" i="1" s="1"/>
  <c r="E70" i="1"/>
  <c r="F70" i="1" s="1"/>
  <c r="E516" i="1"/>
  <c r="F516" i="1" s="1"/>
  <c r="E453" i="1"/>
  <c r="F453" i="1" s="1"/>
  <c r="E389" i="1"/>
  <c r="F389" i="1" s="1"/>
  <c r="E325" i="1"/>
  <c r="F325" i="1" s="1"/>
  <c r="E261" i="1"/>
  <c r="F261" i="1" s="1"/>
  <c r="E197" i="1"/>
  <c r="F197" i="1" s="1"/>
  <c r="E133" i="1"/>
  <c r="F133" i="1" s="1"/>
  <c r="E69" i="1"/>
  <c r="F69" i="1" s="1"/>
  <c r="E524" i="1"/>
  <c r="F524" i="1" s="1"/>
  <c r="E444" i="1"/>
  <c r="F444" i="1" s="1"/>
  <c r="E380" i="1"/>
  <c r="F380" i="1" s="1"/>
  <c r="E316" i="1"/>
  <c r="F316" i="1" s="1"/>
  <c r="E252" i="1"/>
  <c r="F252" i="1" s="1"/>
  <c r="E188" i="1"/>
  <c r="F188" i="1" s="1"/>
  <c r="E124" i="1"/>
  <c r="F124" i="1" s="1"/>
  <c r="E60" i="1"/>
  <c r="F60" i="1" s="1"/>
  <c r="E511" i="1"/>
  <c r="F511" i="1" s="1"/>
  <c r="E531" i="1"/>
  <c r="F531" i="1" s="1"/>
  <c r="E499" i="1"/>
  <c r="F499" i="1" s="1"/>
  <c r="E435" i="1"/>
  <c r="F435" i="1" s="1"/>
  <c r="E371" i="1"/>
  <c r="F371" i="1" s="1"/>
  <c r="E307" i="1"/>
  <c r="F307" i="1" s="1"/>
  <c r="E243" i="1"/>
  <c r="F243" i="1" s="1"/>
  <c r="E179" i="1"/>
  <c r="F179" i="1" s="1"/>
  <c r="E115" i="1"/>
  <c r="F115" i="1" s="1"/>
  <c r="E51" i="1"/>
  <c r="F51" i="1" s="1"/>
  <c r="E424" i="1"/>
  <c r="F424" i="1" s="1"/>
  <c r="E513" i="1"/>
  <c r="F513" i="1" s="1"/>
  <c r="E450" i="1"/>
  <c r="F450" i="1" s="1"/>
  <c r="E386" i="1"/>
  <c r="F386" i="1" s="1"/>
  <c r="E322" i="1"/>
  <c r="F322" i="1" s="1"/>
  <c r="E258" i="1"/>
  <c r="F258" i="1" s="1"/>
  <c r="E194" i="1"/>
  <c r="F194" i="1" s="1"/>
  <c r="E130" i="1"/>
  <c r="F130" i="1" s="1"/>
  <c r="E66" i="1"/>
  <c r="F66" i="1" s="1"/>
  <c r="K28" i="1"/>
  <c r="E88" i="1"/>
  <c r="F88" i="1" s="1"/>
  <c r="E473" i="1"/>
  <c r="F473" i="1" s="1"/>
  <c r="E409" i="1"/>
  <c r="F409" i="1" s="1"/>
  <c r="E345" i="1"/>
  <c r="F345" i="1" s="1"/>
  <c r="E281" i="1"/>
  <c r="F281" i="1" s="1"/>
  <c r="E217" i="1"/>
  <c r="F217" i="1" s="1"/>
  <c r="E153" i="1"/>
  <c r="F153" i="1" s="1"/>
  <c r="E89" i="1"/>
  <c r="F89" i="1" s="1"/>
  <c r="E463" i="1"/>
  <c r="F463" i="1" s="1"/>
  <c r="E286" i="1"/>
  <c r="F286" i="1" s="1"/>
  <c r="E477" i="1"/>
  <c r="F477" i="1" s="1"/>
  <c r="E148" i="1"/>
  <c r="F148" i="1" s="1"/>
  <c r="E203" i="1"/>
  <c r="F203" i="1" s="1"/>
  <c r="E49" i="1"/>
  <c r="F49" i="1" s="1"/>
  <c r="E360" i="1"/>
  <c r="F360" i="1" s="1"/>
  <c r="E104" i="1"/>
  <c r="F104" i="1" s="1"/>
  <c r="E495" i="1"/>
  <c r="F495" i="1" s="1"/>
  <c r="E431" i="1"/>
  <c r="F431" i="1" s="1"/>
  <c r="E367" i="1"/>
  <c r="F367" i="1" s="1"/>
  <c r="E303" i="1"/>
  <c r="F303" i="1" s="1"/>
  <c r="E239" i="1"/>
  <c r="F239" i="1" s="1"/>
  <c r="E175" i="1"/>
  <c r="F175" i="1" s="1"/>
  <c r="E111" i="1"/>
  <c r="F111" i="1" s="1"/>
  <c r="E47" i="1"/>
  <c r="F47" i="1" s="1"/>
  <c r="E400" i="1"/>
  <c r="F400" i="1" s="1"/>
  <c r="E112" i="1"/>
  <c r="F112" i="1" s="1"/>
  <c r="E509" i="1"/>
  <c r="F509" i="1" s="1"/>
  <c r="E446" i="1"/>
  <c r="F446" i="1" s="1"/>
  <c r="E382" i="1"/>
  <c r="F382" i="1" s="1"/>
  <c r="E318" i="1"/>
  <c r="F318" i="1" s="1"/>
  <c r="E254" i="1"/>
  <c r="F254" i="1" s="1"/>
  <c r="E190" i="1"/>
  <c r="F190" i="1" s="1"/>
  <c r="E126" i="1"/>
  <c r="F126" i="1" s="1"/>
  <c r="E62" i="1"/>
  <c r="F62" i="1" s="1"/>
  <c r="E496" i="1"/>
  <c r="F496" i="1" s="1"/>
  <c r="E508" i="1"/>
  <c r="F508" i="1" s="1"/>
  <c r="E445" i="1"/>
  <c r="F445" i="1" s="1"/>
  <c r="E381" i="1"/>
  <c r="F381" i="1" s="1"/>
  <c r="E317" i="1"/>
  <c r="F317" i="1" s="1"/>
  <c r="E253" i="1"/>
  <c r="F253" i="1" s="1"/>
  <c r="E189" i="1"/>
  <c r="F189" i="1" s="1"/>
  <c r="E125" i="1"/>
  <c r="F125" i="1" s="1"/>
  <c r="E61" i="1"/>
  <c r="F61" i="1" s="1"/>
  <c r="E480" i="1"/>
  <c r="F480" i="1" s="1"/>
  <c r="E515" i="1"/>
  <c r="F515" i="1" s="1"/>
  <c r="E436" i="1"/>
  <c r="F436" i="1" s="1"/>
  <c r="E372" i="1"/>
  <c r="F372" i="1" s="1"/>
  <c r="E308" i="1"/>
  <c r="F308" i="1" s="1"/>
  <c r="E244" i="1"/>
  <c r="F244" i="1" s="1"/>
  <c r="E180" i="1"/>
  <c r="F180" i="1" s="1"/>
  <c r="E116" i="1"/>
  <c r="F116" i="1" s="1"/>
  <c r="E52" i="1"/>
  <c r="F52" i="1" s="1"/>
  <c r="E448" i="1"/>
  <c r="F448" i="1" s="1"/>
  <c r="E523" i="1"/>
  <c r="F523" i="1" s="1"/>
  <c r="E491" i="1"/>
  <c r="F491" i="1" s="1"/>
  <c r="E427" i="1"/>
  <c r="F427" i="1" s="1"/>
  <c r="E363" i="1"/>
  <c r="F363" i="1" s="1"/>
  <c r="E299" i="1"/>
  <c r="F299" i="1" s="1"/>
  <c r="E235" i="1"/>
  <c r="F235" i="1" s="1"/>
  <c r="E171" i="1"/>
  <c r="F171" i="1" s="1"/>
  <c r="E107" i="1"/>
  <c r="F107" i="1" s="1"/>
  <c r="E43" i="1"/>
  <c r="F43" i="1" s="1"/>
  <c r="E368" i="1"/>
  <c r="F368" i="1" s="1"/>
  <c r="E505" i="1"/>
  <c r="F505" i="1" s="1"/>
  <c r="E442" i="1"/>
  <c r="F442" i="1" s="1"/>
  <c r="E378" i="1"/>
  <c r="F378" i="1" s="1"/>
  <c r="E314" i="1"/>
  <c r="F314" i="1" s="1"/>
  <c r="E250" i="1"/>
  <c r="F250" i="1" s="1"/>
  <c r="E186" i="1"/>
  <c r="F186" i="1" s="1"/>
  <c r="E122" i="1"/>
  <c r="F122" i="1" s="1"/>
  <c r="E58" i="1"/>
  <c r="F58" i="1" s="1"/>
  <c r="E528" i="1"/>
  <c r="F528" i="1" s="1"/>
  <c r="E465" i="1"/>
  <c r="F465" i="1" s="1"/>
  <c r="E401" i="1"/>
  <c r="F401" i="1" s="1"/>
  <c r="E337" i="1"/>
  <c r="F337" i="1" s="1"/>
  <c r="E273" i="1"/>
  <c r="F273" i="1" s="1"/>
  <c r="E209" i="1"/>
  <c r="F209" i="1" s="1"/>
  <c r="E145" i="1"/>
  <c r="F145" i="1" s="1"/>
  <c r="E81" i="1"/>
  <c r="F81" i="1" s="1"/>
  <c r="E399" i="1"/>
  <c r="F399" i="1" s="1"/>
  <c r="E192" i="1"/>
  <c r="F192" i="1" s="1"/>
  <c r="E158" i="1"/>
  <c r="F158" i="1" s="1"/>
  <c r="E413" i="1"/>
  <c r="F413" i="1" s="1"/>
  <c r="E404" i="1"/>
  <c r="F404" i="1" s="1"/>
  <c r="E184" i="1"/>
  <c r="F184" i="1" s="1"/>
  <c r="E139" i="1"/>
  <c r="F139" i="1" s="1"/>
  <c r="E305" i="1"/>
  <c r="F305" i="1" s="1"/>
  <c r="E304" i="1"/>
  <c r="F304" i="1" s="1"/>
  <c r="E64" i="1"/>
  <c r="F64" i="1" s="1"/>
  <c r="E487" i="1"/>
  <c r="F487" i="1" s="1"/>
  <c r="E423" i="1"/>
  <c r="F423" i="1" s="1"/>
  <c r="E359" i="1"/>
  <c r="F359" i="1" s="1"/>
  <c r="E295" i="1"/>
  <c r="F295" i="1" s="1"/>
  <c r="E231" i="1"/>
  <c r="F231" i="1" s="1"/>
  <c r="E167" i="1"/>
  <c r="F167" i="1" s="1"/>
  <c r="E103" i="1"/>
  <c r="F103" i="1" s="1"/>
  <c r="E39" i="1"/>
  <c r="F39" i="1" s="1"/>
  <c r="E344" i="1"/>
  <c r="F344" i="1" s="1"/>
  <c r="E96" i="1"/>
  <c r="F96" i="1" s="1"/>
  <c r="E502" i="1"/>
  <c r="F502" i="1" s="1"/>
  <c r="E438" i="1"/>
  <c r="F438" i="1" s="1"/>
  <c r="E374" i="1"/>
  <c r="F374" i="1" s="1"/>
  <c r="E310" i="1"/>
  <c r="F310" i="1" s="1"/>
  <c r="E246" i="1"/>
  <c r="F246" i="1" s="1"/>
  <c r="E182" i="1"/>
  <c r="F182" i="1" s="1"/>
  <c r="E118" i="1"/>
  <c r="F118" i="1" s="1"/>
  <c r="E54" i="1"/>
  <c r="F54" i="1" s="1"/>
  <c r="E440" i="1"/>
  <c r="F440" i="1" s="1"/>
  <c r="E501" i="1"/>
  <c r="F501" i="1" s="1"/>
  <c r="E437" i="1"/>
  <c r="F437" i="1" s="1"/>
  <c r="E373" i="1"/>
  <c r="F373" i="1" s="1"/>
  <c r="E309" i="1"/>
  <c r="F309" i="1" s="1"/>
  <c r="E245" i="1"/>
  <c r="F245" i="1" s="1"/>
  <c r="E181" i="1"/>
  <c r="F181" i="1" s="1"/>
  <c r="E117" i="1"/>
  <c r="F117" i="1" s="1"/>
  <c r="E53" i="1"/>
  <c r="F53" i="1" s="1"/>
  <c r="E432" i="1"/>
  <c r="F432" i="1" s="1"/>
  <c r="E500" i="1"/>
  <c r="F500" i="1" s="1"/>
  <c r="E428" i="1"/>
  <c r="F428" i="1" s="1"/>
  <c r="E364" i="1"/>
  <c r="F364" i="1" s="1"/>
  <c r="E300" i="1"/>
  <c r="F300" i="1" s="1"/>
  <c r="E236" i="1"/>
  <c r="F236" i="1" s="1"/>
  <c r="E172" i="1"/>
  <c r="F172" i="1" s="1"/>
  <c r="E108" i="1"/>
  <c r="F108" i="1" s="1"/>
  <c r="E44" i="1"/>
  <c r="F44" i="1" s="1"/>
  <c r="E392" i="1"/>
  <c r="F392" i="1" s="1"/>
  <c r="E507" i="1"/>
  <c r="F507" i="1" s="1"/>
  <c r="E483" i="1"/>
  <c r="F483" i="1" s="1"/>
  <c r="E419" i="1"/>
  <c r="F419" i="1" s="1"/>
  <c r="E355" i="1"/>
  <c r="F355" i="1" s="1"/>
  <c r="E291" i="1"/>
  <c r="F291" i="1" s="1"/>
  <c r="E227" i="1"/>
  <c r="F227" i="1" s="1"/>
  <c r="E163" i="1"/>
  <c r="F163" i="1" s="1"/>
  <c r="E99" i="1"/>
  <c r="F99" i="1" s="1"/>
  <c r="E312" i="1"/>
  <c r="F312" i="1" s="1"/>
  <c r="E498" i="1"/>
  <c r="F498" i="1" s="1"/>
  <c r="E434" i="1"/>
  <c r="F434" i="1" s="1"/>
  <c r="E370" i="1"/>
  <c r="F370" i="1" s="1"/>
  <c r="E306" i="1"/>
  <c r="F306" i="1" s="1"/>
  <c r="E242" i="1"/>
  <c r="F242" i="1" s="1"/>
  <c r="E178" i="1"/>
  <c r="F178" i="1" s="1"/>
  <c r="E114" i="1"/>
  <c r="F114" i="1" s="1"/>
  <c r="E50" i="1"/>
  <c r="F50" i="1" s="1"/>
  <c r="E456" i="1"/>
  <c r="F456" i="1" s="1"/>
  <c r="E520" i="1"/>
  <c r="F520" i="1" s="1"/>
  <c r="E457" i="1"/>
  <c r="F457" i="1" s="1"/>
  <c r="E393" i="1"/>
  <c r="F393" i="1" s="1"/>
  <c r="E329" i="1"/>
  <c r="F329" i="1" s="1"/>
  <c r="E265" i="1"/>
  <c r="F265" i="1" s="1"/>
  <c r="E201" i="1"/>
  <c r="F201" i="1" s="1"/>
  <c r="E137" i="1"/>
  <c r="F137" i="1" s="1"/>
  <c r="E73" i="1"/>
  <c r="F73" i="1" s="1"/>
  <c r="E168" i="1"/>
  <c r="F168" i="1" s="1"/>
  <c r="E271" i="1"/>
  <c r="F271" i="1" s="1"/>
  <c r="E478" i="1"/>
  <c r="F478" i="1" s="1"/>
  <c r="E157" i="1"/>
  <c r="F157" i="1" s="1"/>
  <c r="E340" i="1"/>
  <c r="F340" i="1" s="1"/>
  <c r="E522" i="1"/>
  <c r="F522" i="1" s="1"/>
  <c r="E395" i="1"/>
  <c r="F395" i="1" s="1"/>
  <c r="E474" i="1"/>
  <c r="F474" i="1" s="1"/>
  <c r="E346" i="1"/>
  <c r="F346" i="1" s="1"/>
  <c r="E218" i="1"/>
  <c r="F218" i="1" s="1"/>
  <c r="E296" i="1"/>
  <c r="F296" i="1" s="1"/>
  <c r="E248" i="1"/>
  <c r="F248" i="1" s="1"/>
  <c r="E479" i="1"/>
  <c r="F479" i="1" s="1"/>
  <c r="E415" i="1"/>
  <c r="F415" i="1" s="1"/>
  <c r="E351" i="1"/>
  <c r="F351" i="1" s="1"/>
  <c r="E287" i="1"/>
  <c r="F287" i="1" s="1"/>
  <c r="E223" i="1"/>
  <c r="F223" i="1" s="1"/>
  <c r="E159" i="1"/>
  <c r="F159" i="1" s="1"/>
  <c r="E95" i="1"/>
  <c r="F95" i="1" s="1"/>
  <c r="E288" i="1"/>
  <c r="F288" i="1" s="1"/>
  <c r="E48" i="1"/>
  <c r="F48" i="1" s="1"/>
  <c r="E494" i="1"/>
  <c r="F494" i="1" s="1"/>
  <c r="E430" i="1"/>
  <c r="F430" i="1" s="1"/>
  <c r="E366" i="1"/>
  <c r="F366" i="1" s="1"/>
  <c r="E302" i="1"/>
  <c r="F302" i="1" s="1"/>
  <c r="E238" i="1"/>
  <c r="F238" i="1" s="1"/>
  <c r="E174" i="1"/>
  <c r="F174" i="1" s="1"/>
  <c r="E110" i="1"/>
  <c r="F110" i="1" s="1"/>
  <c r="E46" i="1"/>
  <c r="F46" i="1" s="1"/>
  <c r="E384" i="1"/>
  <c r="F384" i="1" s="1"/>
  <c r="E493" i="1"/>
  <c r="F493" i="1" s="1"/>
  <c r="E429" i="1"/>
  <c r="F429" i="1" s="1"/>
  <c r="E365" i="1"/>
  <c r="F365" i="1" s="1"/>
  <c r="E301" i="1"/>
  <c r="F301" i="1" s="1"/>
  <c r="E237" i="1"/>
  <c r="F237" i="1" s="1"/>
  <c r="E173" i="1"/>
  <c r="F173" i="1" s="1"/>
  <c r="E109" i="1"/>
  <c r="F109" i="1" s="1"/>
  <c r="E45" i="1"/>
  <c r="F45" i="1" s="1"/>
  <c r="E376" i="1"/>
  <c r="F376" i="1" s="1"/>
  <c r="E492" i="1"/>
  <c r="F492" i="1" s="1"/>
  <c r="E420" i="1"/>
  <c r="F420" i="1" s="1"/>
  <c r="E356" i="1"/>
  <c r="F356" i="1" s="1"/>
  <c r="E292" i="1"/>
  <c r="F292" i="1" s="1"/>
  <c r="E228" i="1"/>
  <c r="F228" i="1" s="1"/>
  <c r="E164" i="1"/>
  <c r="F164" i="1" s="1"/>
  <c r="E100" i="1"/>
  <c r="F100" i="1" s="1"/>
  <c r="E320" i="1"/>
  <c r="F320" i="1" s="1"/>
  <c r="E484" i="1"/>
  <c r="F484" i="1" s="1"/>
  <c r="E475" i="1"/>
  <c r="F475" i="1" s="1"/>
  <c r="E411" i="1"/>
  <c r="F411" i="1" s="1"/>
  <c r="E347" i="1"/>
  <c r="F347" i="1" s="1"/>
  <c r="E283" i="1"/>
  <c r="F283" i="1" s="1"/>
  <c r="E219" i="1"/>
  <c r="F219" i="1" s="1"/>
  <c r="E155" i="1"/>
  <c r="F155" i="1" s="1"/>
  <c r="E91" i="1"/>
  <c r="F91" i="1" s="1"/>
  <c r="E264" i="1"/>
  <c r="F264" i="1" s="1"/>
  <c r="E490" i="1"/>
  <c r="F490" i="1" s="1"/>
  <c r="E426" i="1"/>
  <c r="F426" i="1" s="1"/>
  <c r="E362" i="1"/>
  <c r="F362" i="1" s="1"/>
  <c r="E298" i="1"/>
  <c r="F298" i="1" s="1"/>
  <c r="E234" i="1"/>
  <c r="F234" i="1" s="1"/>
  <c r="E170" i="1"/>
  <c r="F170" i="1" s="1"/>
  <c r="E106" i="1"/>
  <c r="F106" i="1" s="1"/>
  <c r="E42" i="1"/>
  <c r="F42" i="1" s="1"/>
  <c r="E408" i="1"/>
  <c r="F408" i="1" s="1"/>
  <c r="E512" i="1"/>
  <c r="F512" i="1" s="1"/>
  <c r="E449" i="1"/>
  <c r="F449" i="1" s="1"/>
  <c r="E385" i="1"/>
  <c r="F385" i="1" s="1"/>
  <c r="E321" i="1"/>
  <c r="F321" i="1" s="1"/>
  <c r="E257" i="1"/>
  <c r="F257" i="1" s="1"/>
  <c r="E193" i="1"/>
  <c r="F193" i="1" s="1"/>
  <c r="E129" i="1"/>
  <c r="F129" i="1" s="1"/>
  <c r="E65" i="1"/>
  <c r="F65" i="1" s="1"/>
  <c r="F11" i="1" l="1"/>
  <c r="F19" i="1"/>
  <c r="F26" i="1"/>
  <c r="F35" i="1"/>
  <c r="F8" i="1"/>
  <c r="F16" i="1"/>
  <c r="F25" i="1"/>
  <c r="F32" i="1"/>
  <c r="F6" i="1"/>
  <c r="F14" i="1"/>
  <c r="F22" i="1"/>
  <c r="F31" i="1"/>
  <c r="F5" i="1"/>
  <c r="F13" i="1"/>
  <c r="F21" i="1"/>
  <c r="F28" i="1"/>
  <c r="F36" i="1"/>
  <c r="F539" i="1"/>
  <c r="F547" i="1"/>
  <c r="F555" i="1"/>
  <c r="F540" i="1"/>
  <c r="F548" i="1"/>
  <c r="F556" i="1"/>
  <c r="F545" i="1"/>
  <c r="F541" i="1"/>
  <c r="F549" i="1"/>
  <c r="F537" i="1"/>
  <c r="F534" i="1"/>
  <c r="F542" i="1"/>
  <c r="F550" i="1"/>
  <c r="F553" i="1"/>
  <c r="F535" i="1"/>
  <c r="F543" i="1"/>
  <c r="F551" i="1"/>
  <c r="F536" i="1"/>
  <c r="F544" i="1"/>
  <c r="F552" i="1"/>
  <c r="F554" i="1"/>
  <c r="F538" i="1"/>
  <c r="F546" i="1"/>
  <c r="Q29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Jiri</author>
  </authors>
  <commentList>
    <comment ref="A1" authorId="0" shapeId="0" xr:uid="{49B1AAD2-608C-4EAB-B2E5-3DBD0354F9D1}">
      <text>
        <r>
          <rPr>
            <b/>
            <sz val="9"/>
            <color indexed="81"/>
            <rFont val="Tahoma"/>
            <family val="2"/>
            <charset val="238"/>
          </rPr>
          <t>Stačí přepsat Ticker a na záložce Quandl kliknout na "Refresh Sheet" (na ikoně Formulas musí být zelené zatržítko)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<sst xmlns="http://schemas.openxmlformats.org/spreadsheetml/2006/main" count="68" uniqueCount="30">
  <si>
    <t>5-ti denní pohyb</t>
  </si>
  <si>
    <t>Stř. hodnota</t>
  </si>
  <si>
    <t>Chyba stř. hodnoty</t>
  </si>
  <si>
    <t>Medián</t>
  </si>
  <si>
    <t>Modus</t>
  </si>
  <si>
    <t>Směr. odchylka</t>
  </si>
  <si>
    <t>Rozptyl výběru</t>
  </si>
  <si>
    <t>Špičatost</t>
  </si>
  <si>
    <t>Šikmost</t>
  </si>
  <si>
    <t>Rozdíl max-min</t>
  </si>
  <si>
    <t>Minimum</t>
  </si>
  <si>
    <t>Maximum</t>
  </si>
  <si>
    <t>Součet</t>
  </si>
  <si>
    <t>Počet</t>
  </si>
  <si>
    <t>Sloupec1</t>
  </si>
  <si>
    <t>SKEW</t>
  </si>
  <si>
    <t>KURTOSIS</t>
  </si>
  <si>
    <t>Průměr</t>
  </si>
  <si>
    <t>Standard Deviation</t>
  </si>
  <si>
    <t>počet pohybů</t>
  </si>
  <si>
    <t xml:space="preserve">mezidenní </t>
  </si>
  <si>
    <t>JPM</t>
  </si>
  <si>
    <t>EOD/JPM/CLOSE</t>
  </si>
  <si>
    <t>průměr =</t>
  </si>
  <si>
    <t xml:space="preserve">SD = </t>
  </si>
  <si>
    <t>5-ti denní</t>
  </si>
  <si>
    <t>DIS</t>
  </si>
  <si>
    <t>EOD/DIS/CLOSE</t>
  </si>
  <si>
    <t>GE</t>
  </si>
  <si>
    <t>EOD/GE/CLOSE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</si>
</sst>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\ _K_č_-;\-* #,##0.00\ _K_č_-;_-* &quot;-&quot;??\ _K_č_-;_-@_-"/>
    <numFmt numFmtId="164" formatCode="0.00000%"/>
    <numFmt numFmtId="165" formatCode="_-* #,##0.000\ _K_č_-;\-* #,##0.000\ _K_č_-;_-* &quot;-&quot;??\ _K_č_-;_-@_-"/>
    <numFmt numFmtId="166" formatCode="0.00000"/>
    <numFmt numFmtId="167" formatCode="0.0000%"/>
    <numFmt numFmtId="170" formatCode="0.000000"/>
  </numFmts>
  <fonts count="9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ck">
        <color theme="4"/>
      </left>
      <right/>
      <top style="thick">
        <color theme="4"/>
      </top>
      <bottom/>
      <diagonal/>
    </border>
    <border>
      <left/>
      <right style="thick">
        <color theme="4"/>
      </right>
      <top style="thick">
        <color theme="4"/>
      </top>
      <bottom/>
      <diagonal/>
    </border>
    <border>
      <left style="thick">
        <color theme="4"/>
      </left>
      <right/>
      <top/>
      <bottom/>
      <diagonal/>
    </border>
    <border>
      <left/>
      <right style="thick">
        <color theme="4"/>
      </right>
      <top/>
      <bottom/>
      <diagonal/>
    </border>
    <border>
      <left style="thick">
        <color theme="4"/>
      </left>
      <right/>
      <top/>
      <bottom style="thin">
        <color indexed="64"/>
      </bottom>
      <diagonal/>
    </border>
    <border>
      <left/>
      <right style="thick">
        <color theme="4"/>
      </right>
      <top/>
      <bottom style="thin">
        <color indexed="64"/>
      </bottom>
      <diagonal/>
    </border>
    <border>
      <left style="thick">
        <color theme="4"/>
      </left>
      <right/>
      <top style="thin">
        <color indexed="64"/>
      </top>
      <bottom style="thick">
        <color theme="4"/>
      </bottom>
      <diagonal/>
    </border>
    <border>
      <left/>
      <right style="thick">
        <color theme="4"/>
      </right>
      <top/>
      <bottom style="thick">
        <color theme="4"/>
      </bottom>
      <diagonal/>
    </border>
    <border>
      <left style="thick">
        <color theme="5"/>
      </left>
      <right/>
      <top style="thick">
        <color theme="5"/>
      </top>
      <bottom/>
      <diagonal/>
    </border>
    <border>
      <left/>
      <right style="thick">
        <color theme="5"/>
      </right>
      <top style="thick">
        <color theme="5"/>
      </top>
      <bottom/>
      <diagonal/>
    </border>
    <border>
      <left style="thick">
        <color theme="5"/>
      </left>
      <right/>
      <top/>
      <bottom/>
      <diagonal/>
    </border>
    <border>
      <left/>
      <right style="thick">
        <color theme="5"/>
      </right>
      <top/>
      <bottom/>
      <diagonal/>
    </border>
    <border>
      <left style="thick">
        <color theme="5"/>
      </left>
      <right/>
      <top/>
      <bottom style="thin">
        <color indexed="64"/>
      </bottom>
      <diagonal/>
    </border>
    <border>
      <left/>
      <right style="thick">
        <color theme="5"/>
      </right>
      <top/>
      <bottom style="thin">
        <color indexed="64"/>
      </bottom>
      <diagonal/>
    </border>
    <border>
      <left style="thick">
        <color theme="5"/>
      </left>
      <right/>
      <top style="thin">
        <color indexed="64"/>
      </top>
      <bottom style="thick">
        <color theme="5"/>
      </bottom>
      <diagonal/>
    </border>
    <border>
      <left/>
      <right style="thick">
        <color theme="5"/>
      </right>
      <top/>
      <bottom style="thick">
        <color theme="5"/>
      </bottom>
      <diagonal/>
    </border>
    <border>
      <left style="thick">
        <color theme="9"/>
      </left>
      <right/>
      <top style="thick">
        <color theme="9"/>
      </top>
      <bottom/>
      <diagonal/>
    </border>
    <border>
      <left/>
      <right style="thick">
        <color theme="9"/>
      </right>
      <top style="thick">
        <color theme="9"/>
      </top>
      <bottom/>
      <diagonal/>
    </border>
    <border>
      <left style="thick">
        <color theme="9"/>
      </left>
      <right/>
      <top/>
      <bottom/>
      <diagonal/>
    </border>
    <border>
      <left/>
      <right style="thick">
        <color theme="9"/>
      </right>
      <top/>
      <bottom/>
      <diagonal/>
    </border>
    <border>
      <left style="thick">
        <color theme="9"/>
      </left>
      <right/>
      <top/>
      <bottom style="thin">
        <color indexed="64"/>
      </bottom>
      <diagonal/>
    </border>
    <border>
      <left/>
      <right style="thick">
        <color theme="9"/>
      </right>
      <top/>
      <bottom style="thin">
        <color indexed="64"/>
      </bottom>
      <diagonal/>
    </border>
    <border>
      <left style="thick">
        <color theme="9"/>
      </left>
      <right/>
      <top style="thin">
        <color indexed="64"/>
      </top>
      <bottom style="thick">
        <color theme="9"/>
      </bottom>
      <diagonal/>
    </border>
    <border>
      <left/>
      <right style="thick">
        <color theme="9"/>
      </right>
      <top/>
      <bottom style="thick">
        <color theme="9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2">
    <xf numFmtId="0" fontId="0" fillId="0" borderId="0" xfId="0"/>
    <xf numFmtId="14" fontId="0" fillId="0" borderId="0" xfId="0" applyNumberFormat="1"/>
    <xf numFmtId="164" fontId="0" fillId="0" borderId="0" xfId="0" applyNumberFormat="1"/>
    <xf numFmtId="10" fontId="0" fillId="0" borderId="0" xfId="0" applyNumberFormat="1" applyAlignment="1">
      <alignment horizontal="center"/>
    </xf>
    <xf numFmtId="0" fontId="0" fillId="2" borderId="0" xfId="0" applyFill="1"/>
    <xf numFmtId="0" fontId="0" fillId="0" borderId="0" xfId="0" applyAlignment="1">
      <alignment horizontal="center"/>
    </xf>
    <xf numFmtId="165" fontId="0" fillId="0" borderId="0" xfId="1" applyNumberFormat="1" applyFont="1"/>
    <xf numFmtId="1" fontId="0" fillId="0" borderId="0" xfId="0" applyNumberFormat="1"/>
    <xf numFmtId="166" fontId="0" fillId="0" borderId="0" xfId="0" applyNumberFormat="1"/>
    <xf numFmtId="0" fontId="3" fillId="0" borderId="0" xfId="0" quotePrefix="1" applyFont="1"/>
    <xf numFmtId="0" fontId="0" fillId="0" borderId="0" xfId="0" applyBorder="1"/>
    <xf numFmtId="0" fontId="0" fillId="0" borderId="0" xfId="0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/>
    <xf numFmtId="0" fontId="0" fillId="0" borderId="1" xfId="0" applyFill="1" applyBorder="1" applyAlignment="1"/>
    <xf numFmtId="0" fontId="4" fillId="0" borderId="2" xfId="0" applyFont="1" applyFill="1" applyBorder="1" applyAlignment="1">
      <alignment horizontal="centerContinuous"/>
    </xf>
    <xf numFmtId="14" fontId="2" fillId="0" borderId="0" xfId="0" applyNumberFormat="1" applyFont="1" applyFill="1" applyBorder="1" applyAlignment="1">
      <alignment horizontal="center"/>
    </xf>
    <xf numFmtId="0" fontId="0" fillId="0" borderId="3" xfId="0" applyBorder="1"/>
    <xf numFmtId="1" fontId="0" fillId="0" borderId="3" xfId="0" applyNumberFormat="1" applyBorder="1"/>
    <xf numFmtId="10" fontId="0" fillId="0" borderId="3" xfId="0" applyNumberFormat="1" applyBorder="1" applyAlignment="1">
      <alignment horizontal="center"/>
    </xf>
    <xf numFmtId="166" fontId="0" fillId="0" borderId="3" xfId="0" applyNumberFormat="1" applyBorder="1"/>
    <xf numFmtId="10" fontId="5" fillId="0" borderId="0" xfId="0" applyNumberFormat="1" applyFont="1" applyAlignment="1">
      <alignment horizontal="center"/>
    </xf>
    <xf numFmtId="0" fontId="0" fillId="0" borderId="0" xfId="0" applyFont="1" applyFill="1" applyBorder="1" applyAlignment="1">
      <alignment horizontal="center"/>
    </xf>
    <xf numFmtId="10" fontId="0" fillId="0" borderId="0" xfId="0" applyNumberFormat="1" applyFont="1" applyFill="1" applyBorder="1" applyAlignment="1">
      <alignment horizontal="center"/>
    </xf>
    <xf numFmtId="164" fontId="0" fillId="0" borderId="0" xfId="0" applyNumberFormat="1" applyAlignment="1">
      <alignment horizontal="center"/>
    </xf>
    <xf numFmtId="167" fontId="0" fillId="0" borderId="0" xfId="0" applyNumberFormat="1"/>
    <xf numFmtId="0" fontId="0" fillId="0" borderId="0" xfId="0" quotePrefix="1"/>
    <xf numFmtId="0" fontId="2" fillId="0" borderId="0" xfId="0" applyFont="1" applyBorder="1" applyAlignment="1">
      <alignment horizontal="center"/>
    </xf>
    <xf numFmtId="164" fontId="0" fillId="0" borderId="0" xfId="0" quotePrefix="1" applyNumberFormat="1"/>
    <xf numFmtId="0" fontId="0" fillId="0" borderId="0" xfId="0" applyFont="1" applyFill="1" applyBorder="1" applyAlignment="1">
      <alignment horizontal="left"/>
    </xf>
    <xf numFmtId="14" fontId="0" fillId="0" borderId="0" xfId="0" applyNumberFormat="1" applyAlignment="1">
      <alignment horizontal="center"/>
    </xf>
    <xf numFmtId="0" fontId="0" fillId="0" borderId="3" xfId="0" applyFont="1" applyFill="1" applyBorder="1" applyAlignment="1">
      <alignment horizontal="center"/>
    </xf>
    <xf numFmtId="10" fontId="0" fillId="0" borderId="0" xfId="0" applyNumberFormat="1" applyAlignment="1">
      <alignment horizontal="right"/>
    </xf>
    <xf numFmtId="14" fontId="0" fillId="0" borderId="3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10" fontId="5" fillId="0" borderId="3" xfId="0" applyNumberFormat="1" applyFont="1" applyBorder="1" applyAlignment="1">
      <alignment horizontal="center"/>
    </xf>
    <xf numFmtId="10" fontId="3" fillId="0" borderId="3" xfId="0" quotePrefix="1" applyNumberFormat="1" applyFont="1" applyBorder="1" applyAlignment="1">
      <alignment horizontal="left"/>
    </xf>
    <xf numFmtId="0" fontId="3" fillId="0" borderId="3" xfId="0" quotePrefix="1" applyFont="1" applyBorder="1"/>
    <xf numFmtId="10" fontId="0" fillId="0" borderId="0" xfId="2" applyNumberFormat="1" applyFont="1" applyAlignment="1">
      <alignment horizontal="center"/>
    </xf>
    <xf numFmtId="10" fontId="0" fillId="0" borderId="3" xfId="2" applyNumberFormat="1" applyFont="1" applyBorder="1" applyAlignment="1">
      <alignment horizontal="center"/>
    </xf>
    <xf numFmtId="10" fontId="2" fillId="0" borderId="0" xfId="2" applyNumberFormat="1" applyFont="1" applyAlignment="1">
      <alignment horizontal="center"/>
    </xf>
    <xf numFmtId="166" fontId="2" fillId="0" borderId="0" xfId="0" applyNumberFormat="1" applyFont="1" applyAlignment="1">
      <alignment horizontal="center"/>
    </xf>
    <xf numFmtId="166" fontId="0" fillId="2" borderId="0" xfId="0" applyNumberFormat="1" applyFill="1"/>
    <xf numFmtId="1" fontId="0" fillId="2" borderId="0" xfId="0" applyNumberFormat="1" applyFill="1"/>
    <xf numFmtId="164" fontId="0" fillId="2" borderId="0" xfId="0" applyNumberFormat="1" applyFill="1"/>
    <xf numFmtId="164" fontId="6" fillId="2" borderId="0" xfId="0" applyNumberFormat="1" applyFont="1" applyFill="1"/>
    <xf numFmtId="0" fontId="6" fillId="2" borderId="0" xfId="0" applyFont="1" applyFill="1" applyBorder="1" applyAlignment="1">
      <alignment horizontal="center"/>
    </xf>
    <xf numFmtId="164" fontId="0" fillId="2" borderId="4" xfId="0" applyNumberFormat="1" applyFill="1" applyBorder="1" applyAlignment="1">
      <alignment horizontal="center"/>
    </xf>
    <xf numFmtId="166" fontId="0" fillId="2" borderId="5" xfId="0" applyNumberFormat="1" applyFill="1" applyBorder="1" applyAlignment="1">
      <alignment horizontal="center"/>
    </xf>
    <xf numFmtId="164" fontId="0" fillId="2" borderId="6" xfId="0" applyNumberFormat="1" applyFill="1" applyBorder="1" applyAlignment="1">
      <alignment horizontal="center"/>
    </xf>
    <xf numFmtId="166" fontId="0" fillId="2" borderId="7" xfId="0" applyNumberFormat="1" applyFill="1" applyBorder="1" applyAlignment="1">
      <alignment horizontal="center"/>
    </xf>
    <xf numFmtId="10" fontId="0" fillId="2" borderId="6" xfId="0" applyNumberFormat="1" applyFill="1" applyBorder="1" applyAlignment="1">
      <alignment horizontal="center"/>
    </xf>
    <xf numFmtId="167" fontId="0" fillId="2" borderId="7" xfId="0" applyNumberFormat="1" applyFill="1" applyBorder="1" applyAlignment="1">
      <alignment horizontal="center"/>
    </xf>
    <xf numFmtId="10" fontId="0" fillId="2" borderId="8" xfId="0" applyNumberFormat="1" applyFill="1" applyBorder="1" applyAlignment="1">
      <alignment horizontal="center"/>
    </xf>
    <xf numFmtId="166" fontId="0" fillId="2" borderId="9" xfId="0" applyNumberFormat="1" applyFill="1" applyBorder="1" applyAlignment="1">
      <alignment horizontal="center"/>
    </xf>
    <xf numFmtId="164" fontId="0" fillId="2" borderId="10" xfId="0" applyNumberFormat="1" applyFill="1" applyBorder="1" applyAlignment="1">
      <alignment horizontal="center"/>
    </xf>
    <xf numFmtId="1" fontId="0" fillId="2" borderId="11" xfId="0" applyNumberFormat="1" applyFill="1" applyBorder="1" applyAlignment="1">
      <alignment horizontal="center"/>
    </xf>
    <xf numFmtId="164" fontId="6" fillId="2" borderId="0" xfId="0" applyNumberFormat="1" applyFont="1" applyFill="1" applyBorder="1" applyAlignment="1">
      <alignment horizontal="center"/>
    </xf>
    <xf numFmtId="164" fontId="0" fillId="2" borderId="0" xfId="0" applyNumberFormat="1" applyFill="1" applyBorder="1"/>
    <xf numFmtId="10" fontId="3" fillId="2" borderId="0" xfId="0" quotePrefix="1" applyNumberFormat="1" applyFont="1" applyFill="1"/>
    <xf numFmtId="0" fontId="3" fillId="2" borderId="0" xfId="0" quotePrefix="1" applyFont="1" applyFill="1"/>
    <xf numFmtId="166" fontId="0" fillId="2" borderId="0" xfId="0" applyNumberFormat="1" applyFill="1" applyBorder="1" applyAlignment="1">
      <alignment horizontal="center"/>
    </xf>
    <xf numFmtId="167" fontId="0" fillId="2" borderId="0" xfId="0" applyNumberFormat="1" applyFill="1" applyBorder="1" applyAlignment="1">
      <alignment horizontal="center"/>
    </xf>
    <xf numFmtId="1" fontId="0" fillId="2" borderId="0" xfId="0" applyNumberFormat="1" applyFill="1" applyBorder="1" applyAlignment="1">
      <alignment horizontal="center"/>
    </xf>
    <xf numFmtId="10" fontId="3" fillId="0" borderId="0" xfId="0" quotePrefix="1" applyNumberFormat="1" applyFont="1" applyFill="1"/>
    <xf numFmtId="0" fontId="3" fillId="0" borderId="0" xfId="0" quotePrefix="1" applyFont="1" applyFill="1"/>
    <xf numFmtId="0" fontId="0" fillId="0" borderId="0" xfId="0" applyFill="1"/>
    <xf numFmtId="164" fontId="0" fillId="0" borderId="0" xfId="0" applyNumberFormat="1" applyFill="1"/>
    <xf numFmtId="0" fontId="3" fillId="0" borderId="0" xfId="0" quotePrefix="1" applyFont="1" applyBorder="1"/>
    <xf numFmtId="170" fontId="0" fillId="0" borderId="0" xfId="0" applyNumberFormat="1"/>
    <xf numFmtId="164" fontId="0" fillId="2" borderId="12" xfId="0" applyNumberFormat="1" applyFill="1" applyBorder="1" applyAlignment="1">
      <alignment horizontal="center"/>
    </xf>
    <xf numFmtId="166" fontId="0" fillId="2" borderId="13" xfId="0" applyNumberFormat="1" applyFill="1" applyBorder="1" applyAlignment="1">
      <alignment horizontal="center"/>
    </xf>
    <xf numFmtId="164" fontId="0" fillId="2" borderId="20" xfId="0" applyNumberFormat="1" applyFill="1" applyBorder="1" applyAlignment="1">
      <alignment horizontal="center"/>
    </xf>
    <xf numFmtId="166" fontId="0" fillId="2" borderId="21" xfId="0" applyNumberFormat="1" applyFill="1" applyBorder="1" applyAlignment="1">
      <alignment horizontal="center"/>
    </xf>
    <xf numFmtId="164" fontId="0" fillId="2" borderId="14" xfId="0" applyNumberFormat="1" applyFill="1" applyBorder="1" applyAlignment="1">
      <alignment horizontal="center"/>
    </xf>
    <xf numFmtId="166" fontId="0" fillId="2" borderId="15" xfId="0" applyNumberFormat="1" applyFill="1" applyBorder="1" applyAlignment="1">
      <alignment horizontal="center"/>
    </xf>
    <xf numFmtId="164" fontId="0" fillId="2" borderId="22" xfId="0" applyNumberFormat="1" applyFill="1" applyBorder="1" applyAlignment="1">
      <alignment horizontal="center"/>
    </xf>
    <xf numFmtId="166" fontId="0" fillId="2" borderId="23" xfId="0" applyNumberFormat="1" applyFill="1" applyBorder="1" applyAlignment="1">
      <alignment horizontal="center"/>
    </xf>
    <xf numFmtId="10" fontId="0" fillId="2" borderId="14" xfId="0" applyNumberFormat="1" applyFill="1" applyBorder="1" applyAlignment="1">
      <alignment horizontal="center"/>
    </xf>
    <xf numFmtId="167" fontId="0" fillId="2" borderId="15" xfId="0" applyNumberFormat="1" applyFill="1" applyBorder="1" applyAlignment="1">
      <alignment horizontal="center"/>
    </xf>
    <xf numFmtId="10" fontId="0" fillId="2" borderId="22" xfId="0" applyNumberFormat="1" applyFill="1" applyBorder="1" applyAlignment="1">
      <alignment horizontal="center"/>
    </xf>
    <xf numFmtId="167" fontId="0" fillId="2" borderId="23" xfId="0" applyNumberFormat="1" applyFill="1" applyBorder="1" applyAlignment="1">
      <alignment horizontal="center"/>
    </xf>
    <xf numFmtId="10" fontId="0" fillId="2" borderId="16" xfId="0" applyNumberFormat="1" applyFill="1" applyBorder="1" applyAlignment="1">
      <alignment horizontal="center"/>
    </xf>
    <xf numFmtId="166" fontId="0" fillId="2" borderId="17" xfId="0" applyNumberFormat="1" applyFill="1" applyBorder="1" applyAlignment="1">
      <alignment horizontal="center"/>
    </xf>
    <xf numFmtId="10" fontId="0" fillId="2" borderId="24" xfId="0" applyNumberFormat="1" applyFill="1" applyBorder="1" applyAlignment="1">
      <alignment horizontal="center"/>
    </xf>
    <xf numFmtId="166" fontId="0" fillId="2" borderId="25" xfId="0" applyNumberFormat="1" applyFill="1" applyBorder="1" applyAlignment="1">
      <alignment horizontal="center"/>
    </xf>
    <xf numFmtId="164" fontId="0" fillId="2" borderId="18" xfId="0" applyNumberFormat="1" applyFill="1" applyBorder="1" applyAlignment="1">
      <alignment horizontal="center"/>
    </xf>
    <xf numFmtId="1" fontId="0" fillId="2" borderId="19" xfId="0" applyNumberFormat="1" applyFill="1" applyBorder="1" applyAlignment="1">
      <alignment horizontal="center"/>
    </xf>
    <xf numFmtId="164" fontId="0" fillId="2" borderId="26" xfId="0" applyNumberFormat="1" applyFill="1" applyBorder="1" applyAlignment="1">
      <alignment horizontal="center"/>
    </xf>
    <xf numFmtId="1" fontId="0" fillId="2" borderId="27" xfId="0" applyNumberFormat="1" applyFill="1" applyBorder="1" applyAlignment="1">
      <alignment horizontal="center"/>
    </xf>
    <xf numFmtId="164" fontId="0" fillId="0" borderId="28" xfId="0" applyNumberFormat="1" applyBorder="1"/>
  </cellXfs>
  <cellStyles count="3">
    <cellStyle name="Čárka" xfId="1" builtinId="3"/>
    <cellStyle name="Normální" xfId="0" builtinId="0"/>
    <cellStyle name="Procenta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035620547431573E-2"/>
          <c:y val="8.9687245976721633E-2"/>
          <c:w val="0.87794056992875891"/>
          <c:h val="0.706868958327234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List1!$A$1</c:f>
              <c:strCache>
                <c:ptCount val="1"/>
                <c:pt idx="0">
                  <c:v>JPM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List1!$E$4:$E$503</c:f>
              <c:numCache>
                <c:formatCode>0.00%</c:formatCode>
                <c:ptCount val="500"/>
                <c:pt idx="0">
                  <c:v>-6.7914509370714971E-2</c:v>
                </c:pt>
                <c:pt idx="1">
                  <c:v>-6.4697811763654606E-2</c:v>
                </c:pt>
                <c:pt idx="2">
                  <c:v>-5.8964635531526685E-2</c:v>
                </c:pt>
                <c:pt idx="3">
                  <c:v>-5.7632079091043134E-2</c:v>
                </c:pt>
                <c:pt idx="4">
                  <c:v>-5.637685850512842E-2</c:v>
                </c:pt>
                <c:pt idx="5">
                  <c:v>-4.8725197464845195E-2</c:v>
                </c:pt>
                <c:pt idx="6">
                  <c:v>-4.8468619882111333E-2</c:v>
                </c:pt>
                <c:pt idx="7">
                  <c:v>-4.6973174823833189E-2</c:v>
                </c:pt>
                <c:pt idx="8">
                  <c:v>-4.5886265840948126E-2</c:v>
                </c:pt>
                <c:pt idx="9">
                  <c:v>-4.2422660427514212E-2</c:v>
                </c:pt>
                <c:pt idx="10">
                  <c:v>-4.0527491646723708E-2</c:v>
                </c:pt>
                <c:pt idx="11">
                  <c:v>-3.9657859578694277E-2</c:v>
                </c:pt>
                <c:pt idx="12">
                  <c:v>-3.8677841565028036E-2</c:v>
                </c:pt>
                <c:pt idx="13">
                  <c:v>-3.850219953862611E-2</c:v>
                </c:pt>
                <c:pt idx="14">
                  <c:v>-3.7986882386324895E-2</c:v>
                </c:pt>
                <c:pt idx="15">
                  <c:v>-3.74976008223665E-2</c:v>
                </c:pt>
                <c:pt idx="16">
                  <c:v>-3.6955965999875377E-2</c:v>
                </c:pt>
                <c:pt idx="17">
                  <c:v>-3.6724978460901871E-2</c:v>
                </c:pt>
                <c:pt idx="18">
                  <c:v>-3.6424190864322067E-2</c:v>
                </c:pt>
                <c:pt idx="19">
                  <c:v>-3.6377444969640113E-2</c:v>
                </c:pt>
                <c:pt idx="20">
                  <c:v>-3.5573393478988871E-2</c:v>
                </c:pt>
                <c:pt idx="21">
                  <c:v>-3.482549197753073E-2</c:v>
                </c:pt>
                <c:pt idx="22">
                  <c:v>-3.4685557987889984E-2</c:v>
                </c:pt>
                <c:pt idx="23">
                  <c:v>-3.4647660435796777E-2</c:v>
                </c:pt>
                <c:pt idx="24">
                  <c:v>-3.3889582723144192E-2</c:v>
                </c:pt>
                <c:pt idx="25">
                  <c:v>-3.3779545020263695E-2</c:v>
                </c:pt>
                <c:pt idx="26">
                  <c:v>-3.3719580292157124E-2</c:v>
                </c:pt>
                <c:pt idx="27">
                  <c:v>-3.3634096946677773E-2</c:v>
                </c:pt>
                <c:pt idx="28">
                  <c:v>-3.2984986405424382E-2</c:v>
                </c:pt>
                <c:pt idx="29">
                  <c:v>-3.2419229926271977E-2</c:v>
                </c:pt>
                <c:pt idx="30">
                  <c:v>-3.2383782182114809E-2</c:v>
                </c:pt>
                <c:pt idx="31">
                  <c:v>-3.1260777141807986E-2</c:v>
                </c:pt>
                <c:pt idx="32">
                  <c:v>-3.0907039373127037E-2</c:v>
                </c:pt>
                <c:pt idx="33">
                  <c:v>-2.9748882132923909E-2</c:v>
                </c:pt>
                <c:pt idx="34">
                  <c:v>-2.8111735267023787E-2</c:v>
                </c:pt>
                <c:pt idx="35">
                  <c:v>-2.804325269238615E-2</c:v>
                </c:pt>
                <c:pt idx="36">
                  <c:v>-2.7287140775049908E-2</c:v>
                </c:pt>
                <c:pt idx="37">
                  <c:v>-2.7197211037842076E-2</c:v>
                </c:pt>
                <c:pt idx="38">
                  <c:v>-2.6792623523472676E-2</c:v>
                </c:pt>
                <c:pt idx="39">
                  <c:v>-2.6308506507721267E-2</c:v>
                </c:pt>
                <c:pt idx="40">
                  <c:v>-2.5997508226888649E-2</c:v>
                </c:pt>
                <c:pt idx="41">
                  <c:v>-2.542509836581017E-2</c:v>
                </c:pt>
                <c:pt idx="42">
                  <c:v>-2.5236744237145364E-2</c:v>
                </c:pt>
                <c:pt idx="43">
                  <c:v>-2.4620183255581435E-2</c:v>
                </c:pt>
                <c:pt idx="44">
                  <c:v>-2.4079417733143191E-2</c:v>
                </c:pt>
                <c:pt idx="45">
                  <c:v>-2.4006639858411054E-2</c:v>
                </c:pt>
                <c:pt idx="46">
                  <c:v>-2.3675501817819026E-2</c:v>
                </c:pt>
                <c:pt idx="47">
                  <c:v>-2.2906760745444392E-2</c:v>
                </c:pt>
                <c:pt idx="48">
                  <c:v>-2.2898850692241447E-2</c:v>
                </c:pt>
                <c:pt idx="49">
                  <c:v>-2.2718688516893647E-2</c:v>
                </c:pt>
                <c:pt idx="50">
                  <c:v>-2.2553211146125053E-2</c:v>
                </c:pt>
                <c:pt idx="51">
                  <c:v>-2.22517456091041E-2</c:v>
                </c:pt>
                <c:pt idx="52">
                  <c:v>-2.206686464981018E-2</c:v>
                </c:pt>
                <c:pt idx="53">
                  <c:v>-2.1927083849331362E-2</c:v>
                </c:pt>
                <c:pt idx="54">
                  <c:v>-2.1895488630476898E-2</c:v>
                </c:pt>
                <c:pt idx="55">
                  <c:v>-2.173671999162578E-2</c:v>
                </c:pt>
                <c:pt idx="56">
                  <c:v>-2.0967570709027463E-2</c:v>
                </c:pt>
                <c:pt idx="57">
                  <c:v>-2.0870730585780539E-2</c:v>
                </c:pt>
                <c:pt idx="58">
                  <c:v>-2.0654469879530089E-2</c:v>
                </c:pt>
                <c:pt idx="59">
                  <c:v>-2.0634348464417803E-2</c:v>
                </c:pt>
                <c:pt idx="60">
                  <c:v>-2.0619287202735592E-2</c:v>
                </c:pt>
                <c:pt idx="61">
                  <c:v>-1.9998831829133795E-2</c:v>
                </c:pt>
                <c:pt idx="62">
                  <c:v>-1.9941576620122418E-2</c:v>
                </c:pt>
                <c:pt idx="63">
                  <c:v>-1.9792402399578878E-2</c:v>
                </c:pt>
                <c:pt idx="64">
                  <c:v>-1.9102256330350897E-2</c:v>
                </c:pt>
                <c:pt idx="65">
                  <c:v>-1.9048194970694474E-2</c:v>
                </c:pt>
                <c:pt idx="66">
                  <c:v>-1.8663997522888727E-2</c:v>
                </c:pt>
                <c:pt idx="67">
                  <c:v>-1.8409642056404624E-2</c:v>
                </c:pt>
                <c:pt idx="68">
                  <c:v>-1.789448987655053E-2</c:v>
                </c:pt>
                <c:pt idx="69">
                  <c:v>-1.760745338306496E-2</c:v>
                </c:pt>
                <c:pt idx="70">
                  <c:v>-1.6829449464984741E-2</c:v>
                </c:pt>
                <c:pt idx="71">
                  <c:v>-1.6661267055238502E-2</c:v>
                </c:pt>
                <c:pt idx="72">
                  <c:v>-1.6644816015176256E-2</c:v>
                </c:pt>
                <c:pt idx="73">
                  <c:v>-1.6514030812136107E-2</c:v>
                </c:pt>
                <c:pt idx="74">
                  <c:v>-1.645160489200528E-2</c:v>
                </c:pt>
                <c:pt idx="75">
                  <c:v>-1.640725895124227E-2</c:v>
                </c:pt>
                <c:pt idx="76">
                  <c:v>-1.6305307806901381E-2</c:v>
                </c:pt>
                <c:pt idx="77">
                  <c:v>-1.5819538944892651E-2</c:v>
                </c:pt>
                <c:pt idx="78">
                  <c:v>-1.5729870048558615E-2</c:v>
                </c:pt>
                <c:pt idx="79">
                  <c:v>-1.5688305203500161E-2</c:v>
                </c:pt>
                <c:pt idx="80">
                  <c:v>-1.5633800127730895E-2</c:v>
                </c:pt>
                <c:pt idx="81">
                  <c:v>-1.5606288507950821E-2</c:v>
                </c:pt>
                <c:pt idx="82">
                  <c:v>-1.5603804430267605E-2</c:v>
                </c:pt>
                <c:pt idx="83">
                  <c:v>-1.542920648597898E-2</c:v>
                </c:pt>
                <c:pt idx="84">
                  <c:v>-1.4906247057840839E-2</c:v>
                </c:pt>
                <c:pt idx="85">
                  <c:v>-1.4873215456230948E-2</c:v>
                </c:pt>
                <c:pt idx="86">
                  <c:v>-1.3888481762687394E-2</c:v>
                </c:pt>
                <c:pt idx="87">
                  <c:v>-1.3834325710692204E-2</c:v>
                </c:pt>
                <c:pt idx="88">
                  <c:v>-1.3689467717249756E-2</c:v>
                </c:pt>
                <c:pt idx="89">
                  <c:v>-1.3374823496253761E-2</c:v>
                </c:pt>
                <c:pt idx="90">
                  <c:v>-1.3342932672514133E-2</c:v>
                </c:pt>
                <c:pt idx="91">
                  <c:v>-1.3318332322446036E-2</c:v>
                </c:pt>
                <c:pt idx="92">
                  <c:v>-1.3229164381302809E-2</c:v>
                </c:pt>
                <c:pt idx="93">
                  <c:v>-1.2784188723293375E-2</c:v>
                </c:pt>
                <c:pt idx="94">
                  <c:v>-1.2750628118782439E-2</c:v>
                </c:pt>
                <c:pt idx="95">
                  <c:v>-1.2719961999560181E-2</c:v>
                </c:pt>
                <c:pt idx="96">
                  <c:v>-1.256707253642866E-2</c:v>
                </c:pt>
                <c:pt idx="97">
                  <c:v>-1.2524392130597329E-2</c:v>
                </c:pt>
                <c:pt idx="98">
                  <c:v>-1.2366452672897871E-2</c:v>
                </c:pt>
                <c:pt idx="99">
                  <c:v>-1.2264518937364185E-2</c:v>
                </c:pt>
                <c:pt idx="100">
                  <c:v>-1.2110176257435233E-2</c:v>
                </c:pt>
                <c:pt idx="101">
                  <c:v>-1.2061497664343036E-2</c:v>
                </c:pt>
                <c:pt idx="102">
                  <c:v>-1.1870478755376243E-2</c:v>
                </c:pt>
                <c:pt idx="103">
                  <c:v>-1.157554307298121E-2</c:v>
                </c:pt>
                <c:pt idx="104">
                  <c:v>-1.1447385840350835E-2</c:v>
                </c:pt>
                <c:pt idx="105">
                  <c:v>-1.1325963767226978E-2</c:v>
                </c:pt>
                <c:pt idx="106">
                  <c:v>-1.1068051288726765E-2</c:v>
                </c:pt>
                <c:pt idx="107">
                  <c:v>-1.1061958574210546E-2</c:v>
                </c:pt>
                <c:pt idx="108">
                  <c:v>-1.0967917401720114E-2</c:v>
                </c:pt>
                <c:pt idx="109">
                  <c:v>-1.0942225382114543E-2</c:v>
                </c:pt>
                <c:pt idx="110">
                  <c:v>-1.0935295209425173E-2</c:v>
                </c:pt>
                <c:pt idx="111">
                  <c:v>-1.0834342165710118E-2</c:v>
                </c:pt>
                <c:pt idx="112">
                  <c:v>-1.0626760419493422E-2</c:v>
                </c:pt>
                <c:pt idx="113">
                  <c:v>-1.0619053892147847E-2</c:v>
                </c:pt>
                <c:pt idx="114">
                  <c:v>-1.0284422165537209E-2</c:v>
                </c:pt>
                <c:pt idx="115">
                  <c:v>-1.0144619315703934E-2</c:v>
                </c:pt>
                <c:pt idx="116">
                  <c:v>-1.0141772236701692E-2</c:v>
                </c:pt>
                <c:pt idx="117">
                  <c:v>-1.013813687692751E-2</c:v>
                </c:pt>
                <c:pt idx="118">
                  <c:v>-9.7028011419196553E-3</c:v>
                </c:pt>
                <c:pt idx="119">
                  <c:v>-9.64187657287955E-3</c:v>
                </c:pt>
                <c:pt idx="120">
                  <c:v>-9.5829369200098689E-3</c:v>
                </c:pt>
                <c:pt idx="121">
                  <c:v>-9.5592868134559729E-3</c:v>
                </c:pt>
                <c:pt idx="122">
                  <c:v>-9.4248584555438972E-3</c:v>
                </c:pt>
                <c:pt idx="123">
                  <c:v>-9.360442759563584E-3</c:v>
                </c:pt>
                <c:pt idx="124">
                  <c:v>-9.2400749818003832E-3</c:v>
                </c:pt>
                <c:pt idx="125">
                  <c:v>-9.1148558776207589E-3</c:v>
                </c:pt>
                <c:pt idx="126">
                  <c:v>-9.0535179202537817E-3</c:v>
                </c:pt>
                <c:pt idx="127">
                  <c:v>-8.768949693981766E-3</c:v>
                </c:pt>
                <c:pt idx="128">
                  <c:v>-8.5901956343249451E-3</c:v>
                </c:pt>
                <c:pt idx="129">
                  <c:v>-8.458335702738233E-3</c:v>
                </c:pt>
                <c:pt idx="130">
                  <c:v>-8.3469271680333742E-3</c:v>
                </c:pt>
                <c:pt idx="131">
                  <c:v>-8.0924156217619166E-3</c:v>
                </c:pt>
                <c:pt idx="132">
                  <c:v>-8.0235787494964787E-3</c:v>
                </c:pt>
                <c:pt idx="133">
                  <c:v>-7.9762586606591853E-3</c:v>
                </c:pt>
                <c:pt idx="134">
                  <c:v>-7.935849778003972E-3</c:v>
                </c:pt>
                <c:pt idx="135">
                  <c:v>-7.8160092364224047E-3</c:v>
                </c:pt>
                <c:pt idx="136">
                  <c:v>-7.7843567565676315E-3</c:v>
                </c:pt>
                <c:pt idx="137">
                  <c:v>-7.6640712984365105E-3</c:v>
                </c:pt>
                <c:pt idx="138">
                  <c:v>-7.519172990340336E-3</c:v>
                </c:pt>
                <c:pt idx="139">
                  <c:v>-7.4709202683717803E-3</c:v>
                </c:pt>
                <c:pt idx="140">
                  <c:v>-7.2072384049492715E-3</c:v>
                </c:pt>
                <c:pt idx="141">
                  <c:v>-6.9870280236887655E-3</c:v>
                </c:pt>
                <c:pt idx="142">
                  <c:v>-6.9869279866800029E-3</c:v>
                </c:pt>
                <c:pt idx="143">
                  <c:v>-6.6709826653859284E-3</c:v>
                </c:pt>
                <c:pt idx="144">
                  <c:v>-6.3933198368755356E-3</c:v>
                </c:pt>
                <c:pt idx="145">
                  <c:v>-6.3314648673473816E-3</c:v>
                </c:pt>
                <c:pt idx="146">
                  <c:v>-6.23736770777167E-3</c:v>
                </c:pt>
                <c:pt idx="147">
                  <c:v>-5.7718646489097252E-3</c:v>
                </c:pt>
                <c:pt idx="148">
                  <c:v>-5.7306747089849834E-3</c:v>
                </c:pt>
                <c:pt idx="149">
                  <c:v>-5.7211369448037855E-3</c:v>
                </c:pt>
                <c:pt idx="150">
                  <c:v>-5.6505726555174333E-3</c:v>
                </c:pt>
                <c:pt idx="151">
                  <c:v>-5.6462181675837825E-3</c:v>
                </c:pt>
                <c:pt idx="152">
                  <c:v>-5.5382626848218481E-3</c:v>
                </c:pt>
                <c:pt idx="153">
                  <c:v>-5.4860791534312395E-3</c:v>
                </c:pt>
                <c:pt idx="154">
                  <c:v>-5.4471978636014291E-3</c:v>
                </c:pt>
                <c:pt idx="155">
                  <c:v>-5.3513389686432591E-3</c:v>
                </c:pt>
                <c:pt idx="156">
                  <c:v>-5.1590828100273357E-3</c:v>
                </c:pt>
                <c:pt idx="157">
                  <c:v>-5.1235796229647541E-3</c:v>
                </c:pt>
                <c:pt idx="158">
                  <c:v>-5.0497656691440938E-3</c:v>
                </c:pt>
                <c:pt idx="159">
                  <c:v>-4.853116380339504E-3</c:v>
                </c:pt>
                <c:pt idx="160">
                  <c:v>-4.843690667643878E-3</c:v>
                </c:pt>
                <c:pt idx="161">
                  <c:v>-4.7576935679339676E-3</c:v>
                </c:pt>
                <c:pt idx="162">
                  <c:v>-4.7180808183710623E-3</c:v>
                </c:pt>
                <c:pt idx="163">
                  <c:v>-4.5989061054440483E-3</c:v>
                </c:pt>
                <c:pt idx="164">
                  <c:v>-4.5922953829615797E-3</c:v>
                </c:pt>
                <c:pt idx="165">
                  <c:v>-4.546094947361458E-3</c:v>
                </c:pt>
                <c:pt idx="166">
                  <c:v>-4.4949075852715866E-3</c:v>
                </c:pt>
                <c:pt idx="167">
                  <c:v>-4.3482110426027254E-3</c:v>
                </c:pt>
                <c:pt idx="168">
                  <c:v>-4.2648217382764584E-3</c:v>
                </c:pt>
                <c:pt idx="169">
                  <c:v>-4.1694449401974377E-3</c:v>
                </c:pt>
                <c:pt idx="170">
                  <c:v>-3.9059082058666983E-3</c:v>
                </c:pt>
                <c:pt idx="171">
                  <c:v>-3.7966286434104376E-3</c:v>
                </c:pt>
                <c:pt idx="172">
                  <c:v>-3.7132678630814667E-3</c:v>
                </c:pt>
                <c:pt idx="173">
                  <c:v>-3.6210057669522934E-3</c:v>
                </c:pt>
                <c:pt idx="174">
                  <c:v>-3.3563006245993041E-3</c:v>
                </c:pt>
                <c:pt idx="175">
                  <c:v>-3.3057881344995439E-3</c:v>
                </c:pt>
                <c:pt idx="176">
                  <c:v>-3.2226905107240384E-3</c:v>
                </c:pt>
                <c:pt idx="177">
                  <c:v>-3.2043973402427393E-3</c:v>
                </c:pt>
                <c:pt idx="178">
                  <c:v>-2.9675929627168167E-3</c:v>
                </c:pt>
                <c:pt idx="179">
                  <c:v>-2.9480642178731911E-3</c:v>
                </c:pt>
                <c:pt idx="180">
                  <c:v>-2.9158403694137984E-3</c:v>
                </c:pt>
                <c:pt idx="181">
                  <c:v>-2.8860048891349867E-3</c:v>
                </c:pt>
                <c:pt idx="182">
                  <c:v>-2.8776998276151692E-3</c:v>
                </c:pt>
                <c:pt idx="183">
                  <c:v>-2.7004676892741566E-3</c:v>
                </c:pt>
                <c:pt idx="184">
                  <c:v>-2.5782513121958418E-3</c:v>
                </c:pt>
                <c:pt idx="185">
                  <c:v>-2.3171625139737431E-3</c:v>
                </c:pt>
                <c:pt idx="186">
                  <c:v>-2.2972170032389185E-3</c:v>
                </c:pt>
                <c:pt idx="187">
                  <c:v>-2.2798094835343153E-3</c:v>
                </c:pt>
                <c:pt idx="188">
                  <c:v>-2.0687284702281157E-3</c:v>
                </c:pt>
                <c:pt idx="189">
                  <c:v>-1.9720440240538419E-3</c:v>
                </c:pt>
                <c:pt idx="190">
                  <c:v>-1.8228776124689691E-3</c:v>
                </c:pt>
                <c:pt idx="191">
                  <c:v>-1.7702601003864763E-3</c:v>
                </c:pt>
                <c:pt idx="192">
                  <c:v>-1.7179183060247385E-3</c:v>
                </c:pt>
                <c:pt idx="193">
                  <c:v>-1.6502891750806061E-3</c:v>
                </c:pt>
                <c:pt idx="194">
                  <c:v>-1.6236095443853107E-3</c:v>
                </c:pt>
                <c:pt idx="195">
                  <c:v>-1.5416008493997497E-3</c:v>
                </c:pt>
                <c:pt idx="196">
                  <c:v>-1.0853050772272658E-3</c:v>
                </c:pt>
                <c:pt idx="197">
                  <c:v>-9.4634245730126161E-4</c:v>
                </c:pt>
                <c:pt idx="198">
                  <c:v>-9.0620758353820888E-4</c:v>
                </c:pt>
                <c:pt idx="199">
                  <c:v>-8.8928418488417281E-4</c:v>
                </c:pt>
                <c:pt idx="200">
                  <c:v>-6.8941746956777041E-4</c:v>
                </c:pt>
                <c:pt idx="201">
                  <c:v>-5.4713575802729211E-4</c:v>
                </c:pt>
                <c:pt idx="202">
                  <c:v>-3.710231004439123E-4</c:v>
                </c:pt>
                <c:pt idx="203">
                  <c:v>-2.593248923207652E-4</c:v>
                </c:pt>
                <c:pt idx="204">
                  <c:v>-2.3291021416569773E-4</c:v>
                </c:pt>
                <c:pt idx="205">
                  <c:v>-1.5004876613055736E-4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1.565802868618574E-4</c:v>
                </c:pt>
                <c:pt idx="210">
                  <c:v>2.2938410468727909E-4</c:v>
                </c:pt>
                <c:pt idx="211">
                  <c:v>4.3677659571849558E-4</c:v>
                </c:pt>
                <c:pt idx="212">
                  <c:v>5.9497250007413828E-4</c:v>
                </c:pt>
                <c:pt idx="213">
                  <c:v>8.2576387846719631E-4</c:v>
                </c:pt>
                <c:pt idx="214">
                  <c:v>8.9944240638297314E-4</c:v>
                </c:pt>
                <c:pt idx="215">
                  <c:v>9.032064440598871E-4</c:v>
                </c:pt>
                <c:pt idx="216">
                  <c:v>9.3647579811031436E-4</c:v>
                </c:pt>
                <c:pt idx="217">
                  <c:v>1.028951028531072E-3</c:v>
                </c:pt>
                <c:pt idx="218">
                  <c:v>1.0911075823347785E-3</c:v>
                </c:pt>
                <c:pt idx="219">
                  <c:v>1.1076651553427745E-3</c:v>
                </c:pt>
                <c:pt idx="220">
                  <c:v>1.1470522019317757E-3</c:v>
                </c:pt>
                <c:pt idx="221">
                  <c:v>1.1487652038733585E-3</c:v>
                </c:pt>
                <c:pt idx="222">
                  <c:v>1.250000162760564E-3</c:v>
                </c:pt>
                <c:pt idx="223">
                  <c:v>1.368717421495011E-3</c:v>
                </c:pt>
                <c:pt idx="224">
                  <c:v>1.389975030496047E-3</c:v>
                </c:pt>
                <c:pt idx="225">
                  <c:v>1.392434664524587E-3</c:v>
                </c:pt>
                <c:pt idx="226">
                  <c:v>1.5644558885485255E-3</c:v>
                </c:pt>
                <c:pt idx="227">
                  <c:v>1.5772044697406104E-3</c:v>
                </c:pt>
                <c:pt idx="228">
                  <c:v>1.6882669484926439E-3</c:v>
                </c:pt>
                <c:pt idx="229">
                  <c:v>1.7249255963781506E-3</c:v>
                </c:pt>
                <c:pt idx="230">
                  <c:v>1.7457724019235581E-3</c:v>
                </c:pt>
                <c:pt idx="231">
                  <c:v>1.8285520354657046E-3</c:v>
                </c:pt>
                <c:pt idx="232">
                  <c:v>1.8324345960218753E-3</c:v>
                </c:pt>
                <c:pt idx="233">
                  <c:v>1.8373914218353965E-3</c:v>
                </c:pt>
                <c:pt idx="234">
                  <c:v>1.913189630562335E-3</c:v>
                </c:pt>
                <c:pt idx="235">
                  <c:v>1.9142832603127368E-3</c:v>
                </c:pt>
                <c:pt idx="236">
                  <c:v>2.0566734854727971E-3</c:v>
                </c:pt>
                <c:pt idx="237">
                  <c:v>2.127983779150975E-3</c:v>
                </c:pt>
                <c:pt idx="238">
                  <c:v>2.2578469740861546E-3</c:v>
                </c:pt>
                <c:pt idx="239">
                  <c:v>2.3032639740930899E-3</c:v>
                </c:pt>
                <c:pt idx="240">
                  <c:v>2.4753946747522551E-3</c:v>
                </c:pt>
                <c:pt idx="241">
                  <c:v>2.5581409299403534E-3</c:v>
                </c:pt>
                <c:pt idx="242">
                  <c:v>2.6471788491853475E-3</c:v>
                </c:pt>
                <c:pt idx="243">
                  <c:v>2.857144800779744E-3</c:v>
                </c:pt>
                <c:pt idx="244">
                  <c:v>2.996705868605671E-3</c:v>
                </c:pt>
                <c:pt idx="245">
                  <c:v>3.0131181959848182E-3</c:v>
                </c:pt>
                <c:pt idx="246">
                  <c:v>3.1232596498695772E-3</c:v>
                </c:pt>
                <c:pt idx="247">
                  <c:v>3.1235383821360254E-3</c:v>
                </c:pt>
                <c:pt idx="248">
                  <c:v>3.1835090935759167E-3</c:v>
                </c:pt>
                <c:pt idx="249">
                  <c:v>3.2837157352198711E-3</c:v>
                </c:pt>
                <c:pt idx="250">
                  <c:v>3.453351260813876E-3</c:v>
                </c:pt>
                <c:pt idx="251">
                  <c:v>3.4787685466959868E-3</c:v>
                </c:pt>
                <c:pt idx="252">
                  <c:v>3.7815893343427485E-3</c:v>
                </c:pt>
                <c:pt idx="253">
                  <c:v>3.8235340699096232E-3</c:v>
                </c:pt>
                <c:pt idx="254">
                  <c:v>3.9150205174080573E-3</c:v>
                </c:pt>
                <c:pt idx="255">
                  <c:v>3.9361520314744871E-3</c:v>
                </c:pt>
                <c:pt idx="256">
                  <c:v>4.5123297667033534E-3</c:v>
                </c:pt>
                <c:pt idx="257">
                  <c:v>4.5706902948317663E-3</c:v>
                </c:pt>
                <c:pt idx="258">
                  <c:v>4.7171921598565441E-3</c:v>
                </c:pt>
                <c:pt idx="259">
                  <c:v>4.7286865115349994E-3</c:v>
                </c:pt>
                <c:pt idx="260">
                  <c:v>4.7327183100195225E-3</c:v>
                </c:pt>
                <c:pt idx="261">
                  <c:v>4.776855428084161E-3</c:v>
                </c:pt>
                <c:pt idx="262">
                  <c:v>4.843581851047888E-3</c:v>
                </c:pt>
                <c:pt idx="263">
                  <c:v>4.9112301209617614E-3</c:v>
                </c:pt>
                <c:pt idx="264">
                  <c:v>4.9252719690227112E-3</c:v>
                </c:pt>
                <c:pt idx="265">
                  <c:v>4.9539637676314094E-3</c:v>
                </c:pt>
                <c:pt idx="266">
                  <c:v>5.0820160196979507E-3</c:v>
                </c:pt>
                <c:pt idx="267">
                  <c:v>5.1747982254394973E-3</c:v>
                </c:pt>
                <c:pt idx="268">
                  <c:v>5.4091353523196542E-3</c:v>
                </c:pt>
                <c:pt idx="269">
                  <c:v>5.7195539436187427E-3</c:v>
                </c:pt>
                <c:pt idx="270">
                  <c:v>5.783097974442283E-3</c:v>
                </c:pt>
                <c:pt idx="271">
                  <c:v>5.9478862153655105E-3</c:v>
                </c:pt>
                <c:pt idx="272">
                  <c:v>6.0157515988041293E-3</c:v>
                </c:pt>
                <c:pt idx="273">
                  <c:v>6.1031293890234642E-3</c:v>
                </c:pt>
                <c:pt idx="274">
                  <c:v>6.3331433970228203E-3</c:v>
                </c:pt>
                <c:pt idx="275">
                  <c:v>6.3626937878286504E-3</c:v>
                </c:pt>
                <c:pt idx="276">
                  <c:v>6.5117350471178012E-3</c:v>
                </c:pt>
                <c:pt idx="277">
                  <c:v>6.5474158526942034E-3</c:v>
                </c:pt>
                <c:pt idx="278">
                  <c:v>6.5621817693394457E-3</c:v>
                </c:pt>
                <c:pt idx="279">
                  <c:v>6.5654102539247135E-3</c:v>
                </c:pt>
                <c:pt idx="280">
                  <c:v>6.6057710206864351E-3</c:v>
                </c:pt>
                <c:pt idx="281">
                  <c:v>6.6637940349780923E-3</c:v>
                </c:pt>
                <c:pt idx="282">
                  <c:v>6.7007833159583603E-3</c:v>
                </c:pt>
                <c:pt idx="283">
                  <c:v>6.7781292304464431E-3</c:v>
                </c:pt>
                <c:pt idx="284">
                  <c:v>6.8540364277922131E-3</c:v>
                </c:pt>
                <c:pt idx="285">
                  <c:v>6.9100816245479943E-3</c:v>
                </c:pt>
                <c:pt idx="286">
                  <c:v>6.9124699206233606E-3</c:v>
                </c:pt>
                <c:pt idx="287">
                  <c:v>7.2352869898406891E-3</c:v>
                </c:pt>
                <c:pt idx="288">
                  <c:v>7.2832039646778257E-3</c:v>
                </c:pt>
                <c:pt idx="289">
                  <c:v>7.5081521539324056E-3</c:v>
                </c:pt>
                <c:pt idx="290">
                  <c:v>7.7620053354891094E-3</c:v>
                </c:pt>
                <c:pt idx="291">
                  <c:v>7.8038300165281099E-3</c:v>
                </c:pt>
                <c:pt idx="292">
                  <c:v>7.8735937634289745E-3</c:v>
                </c:pt>
                <c:pt idx="293">
                  <c:v>7.9591096675686434E-3</c:v>
                </c:pt>
                <c:pt idx="294">
                  <c:v>7.9725207953776616E-3</c:v>
                </c:pt>
                <c:pt idx="295">
                  <c:v>8.0222583891436262E-3</c:v>
                </c:pt>
                <c:pt idx="296">
                  <c:v>8.0333666181334838E-3</c:v>
                </c:pt>
                <c:pt idx="297">
                  <c:v>8.1739482528928997E-3</c:v>
                </c:pt>
                <c:pt idx="298">
                  <c:v>8.470997211535802E-3</c:v>
                </c:pt>
                <c:pt idx="299">
                  <c:v>8.5592533956699111E-3</c:v>
                </c:pt>
                <c:pt idx="300">
                  <c:v>8.618837883733169E-3</c:v>
                </c:pt>
                <c:pt idx="301">
                  <c:v>8.6524240776577558E-3</c:v>
                </c:pt>
                <c:pt idx="302">
                  <c:v>8.6831225734608566E-3</c:v>
                </c:pt>
                <c:pt idx="303">
                  <c:v>8.6984083706627847E-3</c:v>
                </c:pt>
                <c:pt idx="304">
                  <c:v>8.9647157803328884E-3</c:v>
                </c:pt>
                <c:pt idx="305">
                  <c:v>9.1177102232417213E-3</c:v>
                </c:pt>
                <c:pt idx="306">
                  <c:v>9.1198642317183443E-3</c:v>
                </c:pt>
                <c:pt idx="307">
                  <c:v>9.1251916421480565E-3</c:v>
                </c:pt>
                <c:pt idx="308">
                  <c:v>9.1808004996470766E-3</c:v>
                </c:pt>
                <c:pt idx="309">
                  <c:v>9.2494433877063267E-3</c:v>
                </c:pt>
                <c:pt idx="310">
                  <c:v>9.2615821658481572E-3</c:v>
                </c:pt>
                <c:pt idx="311">
                  <c:v>9.4331423010735015E-3</c:v>
                </c:pt>
                <c:pt idx="312">
                  <c:v>9.5986110610594821E-3</c:v>
                </c:pt>
                <c:pt idx="313">
                  <c:v>9.6998451048420382E-3</c:v>
                </c:pt>
                <c:pt idx="314">
                  <c:v>9.737175277858244E-3</c:v>
                </c:pt>
                <c:pt idx="315">
                  <c:v>9.7393023966014722E-3</c:v>
                </c:pt>
                <c:pt idx="316">
                  <c:v>9.7969964126830046E-3</c:v>
                </c:pt>
                <c:pt idx="317">
                  <c:v>9.8117194379947516E-3</c:v>
                </c:pt>
                <c:pt idx="318">
                  <c:v>9.9213483911784334E-3</c:v>
                </c:pt>
                <c:pt idx="319">
                  <c:v>9.9985210396345489E-3</c:v>
                </c:pt>
                <c:pt idx="320">
                  <c:v>1.0019439392688623E-2</c:v>
                </c:pt>
                <c:pt idx="321">
                  <c:v>1.0123820999642739E-2</c:v>
                </c:pt>
                <c:pt idx="322">
                  <c:v>1.018155767937045E-2</c:v>
                </c:pt>
                <c:pt idx="323">
                  <c:v>1.0222264876592342E-2</c:v>
                </c:pt>
                <c:pt idx="324">
                  <c:v>1.0585503815517195E-2</c:v>
                </c:pt>
                <c:pt idx="325">
                  <c:v>1.0618356317510015E-2</c:v>
                </c:pt>
                <c:pt idx="326">
                  <c:v>1.0666767804195228E-2</c:v>
                </c:pt>
                <c:pt idx="327">
                  <c:v>1.0708924370970804E-2</c:v>
                </c:pt>
                <c:pt idx="328">
                  <c:v>1.0739539841360736E-2</c:v>
                </c:pt>
                <c:pt idx="329">
                  <c:v>1.0746545480120252E-2</c:v>
                </c:pt>
                <c:pt idx="330">
                  <c:v>1.0900093190859344E-2</c:v>
                </c:pt>
                <c:pt idx="331">
                  <c:v>1.1021997899194658E-2</c:v>
                </c:pt>
                <c:pt idx="332">
                  <c:v>1.1035726938678134E-2</c:v>
                </c:pt>
                <c:pt idx="333">
                  <c:v>1.1073595928080169E-2</c:v>
                </c:pt>
                <c:pt idx="334">
                  <c:v>1.1090686694158138E-2</c:v>
                </c:pt>
                <c:pt idx="335">
                  <c:v>1.1189234772824182E-2</c:v>
                </c:pt>
                <c:pt idx="336">
                  <c:v>1.1201687658272794E-2</c:v>
                </c:pt>
                <c:pt idx="337">
                  <c:v>1.1332601634531609E-2</c:v>
                </c:pt>
                <c:pt idx="338">
                  <c:v>1.1367859698081642E-2</c:v>
                </c:pt>
                <c:pt idx="339">
                  <c:v>1.1395635240100512E-2</c:v>
                </c:pt>
                <c:pt idx="340">
                  <c:v>1.1431856774500043E-2</c:v>
                </c:pt>
                <c:pt idx="341">
                  <c:v>1.1529897594740126E-2</c:v>
                </c:pt>
                <c:pt idx="342">
                  <c:v>1.1894603904803881E-2</c:v>
                </c:pt>
                <c:pt idx="343">
                  <c:v>1.1953586812941806E-2</c:v>
                </c:pt>
                <c:pt idx="344">
                  <c:v>1.2150265866688449E-2</c:v>
                </c:pt>
                <c:pt idx="345">
                  <c:v>1.2238575361620168E-2</c:v>
                </c:pt>
                <c:pt idx="346">
                  <c:v>1.2350234165590094E-2</c:v>
                </c:pt>
                <c:pt idx="347">
                  <c:v>1.2453024211409236E-2</c:v>
                </c:pt>
                <c:pt idx="348">
                  <c:v>1.266484647861252E-2</c:v>
                </c:pt>
                <c:pt idx="349">
                  <c:v>1.2791814817519231E-2</c:v>
                </c:pt>
                <c:pt idx="350">
                  <c:v>1.300650070916729E-2</c:v>
                </c:pt>
                <c:pt idx="351">
                  <c:v>1.3107857822655816E-2</c:v>
                </c:pt>
                <c:pt idx="352">
                  <c:v>1.316150265641393E-2</c:v>
                </c:pt>
                <c:pt idx="353">
                  <c:v>1.3276938964559375E-2</c:v>
                </c:pt>
                <c:pt idx="354">
                  <c:v>1.327887417698987E-2</c:v>
                </c:pt>
                <c:pt idx="355">
                  <c:v>1.353359873629085E-2</c:v>
                </c:pt>
                <c:pt idx="356">
                  <c:v>1.3601999419092533E-2</c:v>
                </c:pt>
                <c:pt idx="357">
                  <c:v>1.3806925446103419E-2</c:v>
                </c:pt>
                <c:pt idx="358">
                  <c:v>1.4041976455687239E-2</c:v>
                </c:pt>
                <c:pt idx="359">
                  <c:v>1.4243694301508016E-2</c:v>
                </c:pt>
                <c:pt idx="360">
                  <c:v>1.4309685850666186E-2</c:v>
                </c:pt>
                <c:pt idx="361">
                  <c:v>1.4493936791101756E-2</c:v>
                </c:pt>
                <c:pt idx="362">
                  <c:v>1.4660390187484383E-2</c:v>
                </c:pt>
                <c:pt idx="363">
                  <c:v>1.4839513862774217E-2</c:v>
                </c:pt>
                <c:pt idx="364">
                  <c:v>1.5344371340105658E-2</c:v>
                </c:pt>
                <c:pt idx="365">
                  <c:v>1.5796935494232098E-2</c:v>
                </c:pt>
                <c:pt idx="366">
                  <c:v>1.5887624351117201E-2</c:v>
                </c:pt>
                <c:pt idx="367">
                  <c:v>1.6060598858710286E-2</c:v>
                </c:pt>
                <c:pt idx="368">
                  <c:v>1.6066015458386516E-2</c:v>
                </c:pt>
                <c:pt idx="369">
                  <c:v>1.6355371152543131E-2</c:v>
                </c:pt>
                <c:pt idx="370">
                  <c:v>1.6407429335407279E-2</c:v>
                </c:pt>
                <c:pt idx="371">
                  <c:v>1.6475251605379115E-2</c:v>
                </c:pt>
                <c:pt idx="372">
                  <c:v>1.6896318779918661E-2</c:v>
                </c:pt>
                <c:pt idx="373">
                  <c:v>1.6924650248153757E-2</c:v>
                </c:pt>
                <c:pt idx="374">
                  <c:v>1.7134489638377642E-2</c:v>
                </c:pt>
                <c:pt idx="375">
                  <c:v>1.7193882301742448E-2</c:v>
                </c:pt>
                <c:pt idx="376">
                  <c:v>1.7219267010915772E-2</c:v>
                </c:pt>
                <c:pt idx="377">
                  <c:v>1.7256010231330551E-2</c:v>
                </c:pt>
                <c:pt idx="378">
                  <c:v>1.7273985355295191E-2</c:v>
                </c:pt>
                <c:pt idx="379">
                  <c:v>1.739174271186902E-2</c:v>
                </c:pt>
                <c:pt idx="380">
                  <c:v>1.7465919220202922E-2</c:v>
                </c:pt>
                <c:pt idx="381">
                  <c:v>1.7526767538229921E-2</c:v>
                </c:pt>
                <c:pt idx="382">
                  <c:v>1.773023825307448E-2</c:v>
                </c:pt>
                <c:pt idx="383">
                  <c:v>1.7782264823922006E-2</c:v>
                </c:pt>
                <c:pt idx="384">
                  <c:v>1.8132520595336869E-2</c:v>
                </c:pt>
                <c:pt idx="385">
                  <c:v>1.8182319083190547E-2</c:v>
                </c:pt>
                <c:pt idx="386">
                  <c:v>1.8540330355314681E-2</c:v>
                </c:pt>
                <c:pt idx="387">
                  <c:v>1.8663194896311297E-2</c:v>
                </c:pt>
                <c:pt idx="388">
                  <c:v>1.8785339050670639E-2</c:v>
                </c:pt>
                <c:pt idx="389">
                  <c:v>1.9002720292351814E-2</c:v>
                </c:pt>
                <c:pt idx="390">
                  <c:v>1.9039694593136054E-2</c:v>
                </c:pt>
                <c:pt idx="391">
                  <c:v>1.9461029931040642E-2</c:v>
                </c:pt>
                <c:pt idx="392">
                  <c:v>1.9465685638151532E-2</c:v>
                </c:pt>
                <c:pt idx="393">
                  <c:v>1.9737482838321337E-2</c:v>
                </c:pt>
                <c:pt idx="394">
                  <c:v>1.9839528346018813E-2</c:v>
                </c:pt>
                <c:pt idx="395">
                  <c:v>2.0058906128950844E-2</c:v>
                </c:pt>
                <c:pt idx="396">
                  <c:v>2.0076398531507909E-2</c:v>
                </c:pt>
                <c:pt idx="397">
                  <c:v>2.0175977925878788E-2</c:v>
                </c:pt>
                <c:pt idx="398">
                  <c:v>2.0346906993427658E-2</c:v>
                </c:pt>
                <c:pt idx="399">
                  <c:v>2.0621413272281529E-2</c:v>
                </c:pt>
                <c:pt idx="400">
                  <c:v>2.062168957339507E-2</c:v>
                </c:pt>
                <c:pt idx="401">
                  <c:v>2.0629009958359232E-2</c:v>
                </c:pt>
                <c:pt idx="402">
                  <c:v>2.1021444408274595E-2</c:v>
                </c:pt>
                <c:pt idx="403">
                  <c:v>2.1055248621651087E-2</c:v>
                </c:pt>
                <c:pt idx="404">
                  <c:v>2.1412811836689961E-2</c:v>
                </c:pt>
                <c:pt idx="405">
                  <c:v>2.1476643692334742E-2</c:v>
                </c:pt>
                <c:pt idx="406">
                  <c:v>2.1598340690881377E-2</c:v>
                </c:pt>
                <c:pt idx="407">
                  <c:v>2.1898685307637524E-2</c:v>
                </c:pt>
                <c:pt idx="408">
                  <c:v>2.2088923771529462E-2</c:v>
                </c:pt>
                <c:pt idx="409">
                  <c:v>2.2162397767548154E-2</c:v>
                </c:pt>
                <c:pt idx="410">
                  <c:v>2.2542896125244214E-2</c:v>
                </c:pt>
                <c:pt idx="411">
                  <c:v>2.2674362502459803E-2</c:v>
                </c:pt>
                <c:pt idx="412">
                  <c:v>2.2697825965989571E-2</c:v>
                </c:pt>
                <c:pt idx="413">
                  <c:v>2.281328976502485E-2</c:v>
                </c:pt>
                <c:pt idx="414">
                  <c:v>2.3200504443814281E-2</c:v>
                </c:pt>
                <c:pt idx="415">
                  <c:v>2.3230718715160439E-2</c:v>
                </c:pt>
                <c:pt idx="416">
                  <c:v>2.3322057162529997E-2</c:v>
                </c:pt>
                <c:pt idx="417">
                  <c:v>2.3510738664478614E-2</c:v>
                </c:pt>
                <c:pt idx="418">
                  <c:v>2.3524323827571386E-2</c:v>
                </c:pt>
                <c:pt idx="419">
                  <c:v>2.3572895442931809E-2</c:v>
                </c:pt>
                <c:pt idx="420">
                  <c:v>2.3771732956897197E-2</c:v>
                </c:pt>
                <c:pt idx="421">
                  <c:v>2.4167055524635609E-2</c:v>
                </c:pt>
                <c:pt idx="422">
                  <c:v>2.4170688418118903E-2</c:v>
                </c:pt>
                <c:pt idx="423">
                  <c:v>2.4231464323033865E-2</c:v>
                </c:pt>
                <c:pt idx="424">
                  <c:v>2.4266006677752392E-2</c:v>
                </c:pt>
                <c:pt idx="425">
                  <c:v>2.4548804894199555E-2</c:v>
                </c:pt>
                <c:pt idx="426">
                  <c:v>2.4879218586707101E-2</c:v>
                </c:pt>
                <c:pt idx="427">
                  <c:v>2.4972126123383682E-2</c:v>
                </c:pt>
                <c:pt idx="428">
                  <c:v>2.5569818639591325E-2</c:v>
                </c:pt>
                <c:pt idx="429">
                  <c:v>2.5870569039765971E-2</c:v>
                </c:pt>
                <c:pt idx="430">
                  <c:v>2.5880763289248338E-2</c:v>
                </c:pt>
                <c:pt idx="431">
                  <c:v>2.5970896984166422E-2</c:v>
                </c:pt>
                <c:pt idx="432">
                  <c:v>2.6431168271312901E-2</c:v>
                </c:pt>
                <c:pt idx="433">
                  <c:v>2.6452284572413325E-2</c:v>
                </c:pt>
                <c:pt idx="434">
                  <c:v>2.6743324975510893E-2</c:v>
                </c:pt>
                <c:pt idx="435">
                  <c:v>2.710695333829E-2</c:v>
                </c:pt>
                <c:pt idx="436">
                  <c:v>2.7285313283933237E-2</c:v>
                </c:pt>
                <c:pt idx="437">
                  <c:v>2.7308880039668401E-2</c:v>
                </c:pt>
                <c:pt idx="438">
                  <c:v>2.7348848623564691E-2</c:v>
                </c:pt>
                <c:pt idx="439">
                  <c:v>2.7494798400322491E-2</c:v>
                </c:pt>
                <c:pt idx="440">
                  <c:v>2.7569023306557878E-2</c:v>
                </c:pt>
                <c:pt idx="441">
                  <c:v>2.8049895264387583E-2</c:v>
                </c:pt>
                <c:pt idx="442">
                  <c:v>2.8431593435873367E-2</c:v>
                </c:pt>
                <c:pt idx="443">
                  <c:v>2.9100191823050004E-2</c:v>
                </c:pt>
                <c:pt idx="444">
                  <c:v>2.9165023501714366E-2</c:v>
                </c:pt>
                <c:pt idx="445">
                  <c:v>2.9427179866936281E-2</c:v>
                </c:pt>
                <c:pt idx="446">
                  <c:v>2.9462691125129874E-2</c:v>
                </c:pt>
                <c:pt idx="447">
                  <c:v>3.0149779474176987E-2</c:v>
                </c:pt>
                <c:pt idx="448">
                  <c:v>3.0170877633363517E-2</c:v>
                </c:pt>
                <c:pt idx="449">
                  <c:v>3.0211866797350204E-2</c:v>
                </c:pt>
                <c:pt idx="450">
                  <c:v>3.0600857771710864E-2</c:v>
                </c:pt>
                <c:pt idx="451">
                  <c:v>3.0825461310175346E-2</c:v>
                </c:pt>
                <c:pt idx="452">
                  <c:v>3.1669690367057968E-2</c:v>
                </c:pt>
                <c:pt idx="453">
                  <c:v>3.2247523460459851E-2</c:v>
                </c:pt>
                <c:pt idx="454">
                  <c:v>3.2961942825481219E-2</c:v>
                </c:pt>
                <c:pt idx="455">
                  <c:v>3.311027824944137E-2</c:v>
                </c:pt>
                <c:pt idx="456">
                  <c:v>3.4781645492972607E-2</c:v>
                </c:pt>
                <c:pt idx="457">
                  <c:v>3.5906953930416638E-2</c:v>
                </c:pt>
                <c:pt idx="458">
                  <c:v>3.6149928519461368E-2</c:v>
                </c:pt>
                <c:pt idx="459">
                  <c:v>3.6367644170875006E-2</c:v>
                </c:pt>
                <c:pt idx="460">
                  <c:v>3.6543042764627831E-2</c:v>
                </c:pt>
                <c:pt idx="461">
                  <c:v>3.6861351675065983E-2</c:v>
                </c:pt>
                <c:pt idx="462">
                  <c:v>3.7713019195560242E-2</c:v>
                </c:pt>
                <c:pt idx="463">
                  <c:v>3.7744752419008154E-2</c:v>
                </c:pt>
                <c:pt idx="464">
                  <c:v>3.7769421854225001E-2</c:v>
                </c:pt>
                <c:pt idx="465">
                  <c:v>3.8139500766262525E-2</c:v>
                </c:pt>
                <c:pt idx="466">
                  <c:v>3.843670684107256E-2</c:v>
                </c:pt>
                <c:pt idx="467">
                  <c:v>3.8483576419841917E-2</c:v>
                </c:pt>
                <c:pt idx="468">
                  <c:v>3.9127694223861975E-2</c:v>
                </c:pt>
                <c:pt idx="469">
                  <c:v>3.9261965293241823E-2</c:v>
                </c:pt>
                <c:pt idx="470">
                  <c:v>3.9773168832765285E-2</c:v>
                </c:pt>
                <c:pt idx="471">
                  <c:v>4.0232994175801458E-2</c:v>
                </c:pt>
                <c:pt idx="472">
                  <c:v>4.1026263747806498E-2</c:v>
                </c:pt>
                <c:pt idx="473">
                  <c:v>4.1026719956244476E-2</c:v>
                </c:pt>
                <c:pt idx="474">
                  <c:v>4.1706383788350024E-2</c:v>
                </c:pt>
                <c:pt idx="475">
                  <c:v>4.2077051629870105E-2</c:v>
                </c:pt>
                <c:pt idx="476">
                  <c:v>4.2232763623272995E-2</c:v>
                </c:pt>
                <c:pt idx="477">
                  <c:v>4.2970115989922286E-2</c:v>
                </c:pt>
                <c:pt idx="478">
                  <c:v>4.4008954335603742E-2</c:v>
                </c:pt>
                <c:pt idx="479">
                  <c:v>4.4663473083051554E-2</c:v>
                </c:pt>
                <c:pt idx="480">
                  <c:v>4.6582537126676239E-2</c:v>
                </c:pt>
                <c:pt idx="481">
                  <c:v>4.7319643248220473E-2</c:v>
                </c:pt>
                <c:pt idx="482">
                  <c:v>4.8208874017996256E-2</c:v>
                </c:pt>
                <c:pt idx="483">
                  <c:v>4.8513170244215073E-2</c:v>
                </c:pt>
                <c:pt idx="484">
                  <c:v>4.8798075593132324E-2</c:v>
                </c:pt>
                <c:pt idx="485">
                  <c:v>4.9140961662239351E-2</c:v>
                </c:pt>
                <c:pt idx="486">
                  <c:v>5.0314510587647882E-2</c:v>
                </c:pt>
                <c:pt idx="487">
                  <c:v>5.2002866545329415E-2</c:v>
                </c:pt>
                <c:pt idx="488">
                  <c:v>5.2634274425415989E-2</c:v>
                </c:pt>
                <c:pt idx="489">
                  <c:v>5.3533560612414856E-2</c:v>
                </c:pt>
                <c:pt idx="490">
                  <c:v>5.368289951553111E-2</c:v>
                </c:pt>
                <c:pt idx="491">
                  <c:v>5.5940257459480489E-2</c:v>
                </c:pt>
                <c:pt idx="492">
                  <c:v>6.1150975394632358E-2</c:v>
                </c:pt>
                <c:pt idx="493">
                  <c:v>6.4173465636389829E-2</c:v>
                </c:pt>
                <c:pt idx="494">
                  <c:v>6.7705409754147197E-2</c:v>
                </c:pt>
                <c:pt idx="495">
                  <c:v>6.8797863686021629E-2</c:v>
                </c:pt>
                <c:pt idx="496">
                  <c:v>8.011621507944057E-2</c:v>
                </c:pt>
                <c:pt idx="497">
                  <c:v>9.2991836510912029E-2</c:v>
                </c:pt>
                <c:pt idx="498">
                  <c:v>0.12327755497402421</c:v>
                </c:pt>
                <c:pt idx="499">
                  <c:v>0.12695907824596581</c:v>
                </c:pt>
              </c:numCache>
            </c:numRef>
          </c:xVal>
          <c:yVal>
            <c:numRef>
              <c:f>List1!$F$4:$F$503</c:f>
              <c:numCache>
                <c:formatCode>General</c:formatCode>
                <c:ptCount val="500"/>
                <c:pt idx="0">
                  <c:v>0.14151450090718606</c:v>
                </c:pt>
                <c:pt idx="1">
                  <c:v>0.21484242799174061</c:v>
                </c:pt>
                <c:pt idx="2">
                  <c:v>0.43133260825057407</c:v>
                </c:pt>
                <c:pt idx="3">
                  <c:v>0.5028164233550666</c:v>
                </c:pt>
                <c:pt idx="4">
                  <c:v>0.57922244533530309</c:v>
                </c:pt>
                <c:pt idx="5">
                  <c:v>1.2887071953106959</c:v>
                </c:pt>
                <c:pt idx="6">
                  <c:v>1.3212670261920123</c:v>
                </c:pt>
                <c:pt idx="7">
                  <c:v>1.524417571651117</c:v>
                </c:pt>
                <c:pt idx="8">
                  <c:v>1.6870528165836396</c:v>
                </c:pt>
                <c:pt idx="9">
                  <c:v>2.296840313164449</c:v>
                </c:pt>
                <c:pt idx="10">
                  <c:v>2.6940122206554351</c:v>
                </c:pt>
                <c:pt idx="11">
                  <c:v>2.8921798713151072</c:v>
                </c:pt>
                <c:pt idx="12">
                  <c:v>3.1278110627473028</c:v>
                </c:pt>
                <c:pt idx="13">
                  <c:v>3.1714350938511666</c:v>
                </c:pt>
                <c:pt idx="14">
                  <c:v>3.3018862670443001</c:v>
                </c:pt>
                <c:pt idx="15">
                  <c:v>3.4291601410999175</c:v>
                </c:pt>
                <c:pt idx="16">
                  <c:v>3.5739473445491359</c:v>
                </c:pt>
                <c:pt idx="17">
                  <c:v>3.6369420527006131</c:v>
                </c:pt>
                <c:pt idx="18">
                  <c:v>3.7200930579858054</c:v>
                </c:pt>
                <c:pt idx="19">
                  <c:v>3.7331295608254842</c:v>
                </c:pt>
                <c:pt idx="20">
                  <c:v>3.9621603277533737</c:v>
                </c:pt>
                <c:pt idx="21">
                  <c:v>4.1833288947738536</c:v>
                </c:pt>
                <c:pt idx="22">
                  <c:v>4.2255784203080902</c:v>
                </c:pt>
                <c:pt idx="23">
                  <c:v>4.2370676376168905</c:v>
                </c:pt>
                <c:pt idx="24">
                  <c:v>4.4710874247694967</c:v>
                </c:pt>
                <c:pt idx="25">
                  <c:v>4.5057184874121949</c:v>
                </c:pt>
                <c:pt idx="26">
                  <c:v>4.5246609863119858</c:v>
                </c:pt>
                <c:pt idx="27">
                  <c:v>4.5517504263933795</c:v>
                </c:pt>
                <c:pt idx="28">
                  <c:v>4.760727282338773</c:v>
                </c:pt>
                <c:pt idx="29">
                  <c:v>4.9475535040058576</c:v>
                </c:pt>
                <c:pt idx="30">
                  <c:v>4.959403212639983</c:v>
                </c:pt>
                <c:pt idx="31">
                  <c:v>5.3434757423122354</c:v>
                </c:pt>
                <c:pt idx="32">
                  <c:v>5.4678850142883135</c:v>
                </c:pt>
                <c:pt idx="33">
                  <c:v>5.8863563646573667</c:v>
                </c:pt>
                <c:pt idx="34">
                  <c:v>6.5056889949978878</c:v>
                </c:pt>
                <c:pt idx="35">
                  <c:v>6.5322693285477005</c:v>
                </c:pt>
                <c:pt idx="36">
                  <c:v>6.8291460807841489</c:v>
                </c:pt>
                <c:pt idx="37">
                  <c:v>6.8648618585107748</c:v>
                </c:pt>
                <c:pt idx="38">
                  <c:v>7.0265773880375928</c:v>
                </c:pt>
                <c:pt idx="39">
                  <c:v>7.2222396059472675</c:v>
                </c:pt>
                <c:pt idx="40">
                  <c:v>7.3491284252142206</c:v>
                </c:pt>
                <c:pt idx="41">
                  <c:v>7.5850057027332802</c:v>
                </c:pt>
                <c:pt idx="42">
                  <c:v>7.6632568912723054</c:v>
                </c:pt>
                <c:pt idx="43">
                  <c:v>7.9214829963679181</c:v>
                </c:pt>
                <c:pt idx="44">
                  <c:v>8.1504291450512856</c:v>
                </c:pt>
                <c:pt idx="45">
                  <c:v>8.1814067698366575</c:v>
                </c:pt>
                <c:pt idx="46">
                  <c:v>8.3228247629129175</c:v>
                </c:pt>
                <c:pt idx="47">
                  <c:v>8.6538988002556998</c:v>
                </c:pt>
                <c:pt idx="48">
                  <c:v>8.6573241290084422</c:v>
                </c:pt>
                <c:pt idx="49">
                  <c:v>8.7354368201224233</c:v>
                </c:pt>
                <c:pt idx="50">
                  <c:v>8.8073405702741834</c:v>
                </c:pt>
                <c:pt idx="51">
                  <c:v>8.9387027990104215</c:v>
                </c:pt>
                <c:pt idx="52">
                  <c:v>9.0194859899183868</c:v>
                </c:pt>
                <c:pt idx="53">
                  <c:v>9.0806684345342603</c:v>
                </c:pt>
                <c:pt idx="54">
                  <c:v>9.0945099078853833</c:v>
                </c:pt>
                <c:pt idx="55">
                  <c:v>9.1641300201215312</c:v>
                </c:pt>
                <c:pt idx="56">
                  <c:v>9.5027876406833585</c:v>
                </c:pt>
                <c:pt idx="57">
                  <c:v>9.5455685682061748</c:v>
                </c:pt>
                <c:pt idx="58">
                  <c:v>9.6412024797949769</c:v>
                </c:pt>
                <c:pt idx="59">
                  <c:v>9.6501068869682154</c:v>
                </c:pt>
                <c:pt idx="60">
                  <c:v>9.6567726844422292</c:v>
                </c:pt>
                <c:pt idx="61">
                  <c:v>9.9318131893476718</c:v>
                </c:pt>
                <c:pt idx="62">
                  <c:v>9.957230159841524</c:v>
                </c:pt>
                <c:pt idx="63">
                  <c:v>10.023474507465563</c:v>
                </c:pt>
                <c:pt idx="64">
                  <c:v>10.330232828418616</c:v>
                </c:pt>
                <c:pt idx="65">
                  <c:v>10.354272233202806</c:v>
                </c:pt>
                <c:pt idx="66">
                  <c:v>10.525103478456963</c:v>
                </c:pt>
                <c:pt idx="67">
                  <c:v>10.638161237986099</c:v>
                </c:pt>
                <c:pt idx="68">
                  <c:v>10.866915083766822</c:v>
                </c:pt>
                <c:pt idx="69">
                  <c:v>10.994174826835723</c:v>
                </c:pt>
                <c:pt idx="70">
                  <c:v>11.338017120624759</c:v>
                </c:pt>
                <c:pt idx="71">
                  <c:v>11.412079479976416</c:v>
                </c:pt>
                <c:pt idx="72">
                  <c:v>11.41931806619422</c:v>
                </c:pt>
                <c:pt idx="73">
                  <c:v>11.47682509011165</c:v>
                </c:pt>
                <c:pt idx="74">
                  <c:v>11.504248652755507</c:v>
                </c:pt>
                <c:pt idx="75">
                  <c:v>11.5237193853075</c:v>
                </c:pt>
                <c:pt idx="76">
                  <c:v>11.568449036704683</c:v>
                </c:pt>
                <c:pt idx="77">
                  <c:v>11.780878581574981</c:v>
                </c:pt>
                <c:pt idx="78">
                  <c:v>11.819955265675686</c:v>
                </c:pt>
                <c:pt idx="79">
                  <c:v>11.838053358113857</c:v>
                </c:pt>
                <c:pt idx="80">
                  <c:v>11.861770792412099</c:v>
                </c:pt>
                <c:pt idx="81">
                  <c:v>11.873735668398847</c:v>
                </c:pt>
                <c:pt idx="82">
                  <c:v>11.874815781193895</c:v>
                </c:pt>
                <c:pt idx="83">
                  <c:v>11.950640640373678</c:v>
                </c:pt>
                <c:pt idx="84">
                  <c:v>12.176579892217115</c:v>
                </c:pt>
                <c:pt idx="85">
                  <c:v>12.190787720034869</c:v>
                </c:pt>
                <c:pt idx="86">
                  <c:v>12.610431158607661</c:v>
                </c:pt>
                <c:pt idx="87">
                  <c:v>12.633271189393213</c:v>
                </c:pt>
                <c:pt idx="88">
                  <c:v>12.694231538395659</c:v>
                </c:pt>
                <c:pt idx="89">
                  <c:v>12.825954016205058</c:v>
                </c:pt>
                <c:pt idx="90">
                  <c:v>12.839250447141669</c:v>
                </c:pt>
                <c:pt idx="91">
                  <c:v>12.84950022634728</c:v>
                </c:pt>
                <c:pt idx="92">
                  <c:v>12.88660071471276</c:v>
                </c:pt>
                <c:pt idx="93">
                  <c:v>13.07049607626163</c:v>
                </c:pt>
                <c:pt idx="94">
                  <c:v>13.084278564621929</c:v>
                </c:pt>
                <c:pt idx="95">
                  <c:v>13.096861365835776</c:v>
                </c:pt>
                <c:pt idx="96">
                  <c:v>13.159435810154438</c:v>
                </c:pt>
                <c:pt idx="97">
                  <c:v>13.176856258469911</c:v>
                </c:pt>
                <c:pt idx="98">
                  <c:v>13.241136167248941</c:v>
                </c:pt>
                <c:pt idx="99">
                  <c:v>13.282465358598071</c:v>
                </c:pt>
                <c:pt idx="100">
                  <c:v>13.344804482952743</c:v>
                </c:pt>
                <c:pt idx="101">
                  <c:v>13.364405067838883</c:v>
                </c:pt>
                <c:pt idx="102">
                  <c:v>13.441032457742168</c:v>
                </c:pt>
                <c:pt idx="103">
                  <c:v>13.558424237536784</c:v>
                </c:pt>
                <c:pt idx="104">
                  <c:v>13.609074989506556</c:v>
                </c:pt>
                <c:pt idx="105">
                  <c:v>13.656858113232909</c:v>
                </c:pt>
                <c:pt idx="106">
                  <c:v>13.757674758731081</c:v>
                </c:pt>
                <c:pt idx="107">
                  <c:v>13.760045008711003</c:v>
                </c:pt>
                <c:pt idx="108">
                  <c:v>13.796562326909431</c:v>
                </c:pt>
                <c:pt idx="109">
                  <c:v>13.806516665876426</c:v>
                </c:pt>
                <c:pt idx="110">
                  <c:v>13.809200113207689</c:v>
                </c:pt>
                <c:pt idx="111">
                  <c:v>13.848210965627391</c:v>
                </c:pt>
                <c:pt idx="112">
                  <c:v>13.927952840714395</c:v>
                </c:pt>
                <c:pt idx="113">
                  <c:v>13.930900864969518</c:v>
                </c:pt>
                <c:pt idx="114">
                  <c:v>14.05803330330618</c:v>
                </c:pt>
                <c:pt idx="115">
                  <c:v>14.110629845546345</c:v>
                </c:pt>
                <c:pt idx="116">
                  <c:v>14.111697747708678</c:v>
                </c:pt>
                <c:pt idx="117">
                  <c:v>14.113061135579002</c:v>
                </c:pt>
                <c:pt idx="118">
                  <c:v>14.274776581467535</c:v>
                </c:pt>
                <c:pt idx="119">
                  <c:v>14.297158541040648</c:v>
                </c:pt>
                <c:pt idx="120">
                  <c:v>14.318751744761562</c:v>
                </c:pt>
                <c:pt idx="121">
                  <c:v>14.327399678316084</c:v>
                </c:pt>
                <c:pt idx="122">
                  <c:v>14.376373550113179</c:v>
                </c:pt>
                <c:pt idx="123">
                  <c:v>14.399730780611256</c:v>
                </c:pt>
                <c:pt idx="124">
                  <c:v>14.443182896333466</c:v>
                </c:pt>
                <c:pt idx="125">
                  <c:v>14.488116079069419</c:v>
                </c:pt>
                <c:pt idx="126">
                  <c:v>14.510024790697045</c:v>
                </c:pt>
                <c:pt idx="127">
                  <c:v>14.610779591108642</c:v>
                </c:pt>
                <c:pt idx="128">
                  <c:v>14.673310385965964</c:v>
                </c:pt>
                <c:pt idx="129">
                  <c:v>14.719054429790928</c:v>
                </c:pt>
                <c:pt idx="130">
                  <c:v>14.757447216940545</c:v>
                </c:pt>
                <c:pt idx="131">
                  <c:v>14.844260895368535</c:v>
                </c:pt>
                <c:pt idx="132">
                  <c:v>14.867524636869263</c:v>
                </c:pt>
                <c:pt idx="133">
                  <c:v>14.883462653459727</c:v>
                </c:pt>
                <c:pt idx="134">
                  <c:v>14.897037885322581</c:v>
                </c:pt>
                <c:pt idx="135">
                  <c:v>14.937107195564662</c:v>
                </c:pt>
                <c:pt idx="136">
                  <c:v>14.947642487732438</c:v>
                </c:pt>
                <c:pt idx="137">
                  <c:v>14.98749473827683</c:v>
                </c:pt>
                <c:pt idx="138">
                  <c:v>15.035111831243029</c:v>
                </c:pt>
                <c:pt idx="139">
                  <c:v>15.050873505527536</c:v>
                </c:pt>
                <c:pt idx="140">
                  <c:v>15.136153081311518</c:v>
                </c:pt>
                <c:pt idx="141">
                  <c:v>15.206254395809038</c:v>
                </c:pt>
                <c:pt idx="142">
                  <c:v>15.206286007106158</c:v>
                </c:pt>
                <c:pt idx="143">
                  <c:v>15.305047726185615</c:v>
                </c:pt>
                <c:pt idx="144">
                  <c:v>15.39004112246942</c:v>
                </c:pt>
                <c:pt idx="145">
                  <c:v>15.408741958134174</c:v>
                </c:pt>
                <c:pt idx="146">
                  <c:v>15.437026125949485</c:v>
                </c:pt>
                <c:pt idx="147">
                  <c:v>15.573986594054201</c:v>
                </c:pt>
                <c:pt idx="148">
                  <c:v>15.585864977587965</c:v>
                </c:pt>
                <c:pt idx="149">
                  <c:v>15.588609845980859</c:v>
                </c:pt>
                <c:pt idx="150">
                  <c:v>15.608851463562821</c:v>
                </c:pt>
                <c:pt idx="151">
                  <c:v>15.610096745288953</c:v>
                </c:pt>
                <c:pt idx="152">
                  <c:v>15.640827022099868</c:v>
                </c:pt>
                <c:pt idx="153">
                  <c:v>15.655582895345491</c:v>
                </c:pt>
                <c:pt idx="154">
                  <c:v>15.666535389851472</c:v>
                </c:pt>
                <c:pt idx="155">
                  <c:v>15.693384434291664</c:v>
                </c:pt>
                <c:pt idx="156">
                  <c:v>15.74657060404023</c:v>
                </c:pt>
                <c:pt idx="157">
                  <c:v>15.756294912511917</c:v>
                </c:pt>
                <c:pt idx="158">
                  <c:v>15.776414777719975</c:v>
                </c:pt>
                <c:pt idx="159">
                  <c:v>15.829368404261315</c:v>
                </c:pt>
                <c:pt idx="160">
                  <c:v>15.831882758127028</c:v>
                </c:pt>
                <c:pt idx="161">
                  <c:v>15.854721798993333</c:v>
                </c:pt>
                <c:pt idx="162">
                  <c:v>15.865180666275181</c:v>
                </c:pt>
                <c:pt idx="163">
                  <c:v>15.896411315789392</c:v>
                </c:pt>
                <c:pt idx="164">
                  <c:v>15.898133357878931</c:v>
                </c:pt>
                <c:pt idx="165">
                  <c:v>15.910137753512441</c:v>
                </c:pt>
                <c:pt idx="166">
                  <c:v>15.923375564419169</c:v>
                </c:pt>
                <c:pt idx="167">
                  <c:v>15.960948773522757</c:v>
                </c:pt>
                <c:pt idx="168">
                  <c:v>15.982064921961861</c:v>
                </c:pt>
                <c:pt idx="169">
                  <c:v>16.006000076948819</c:v>
                </c:pt>
                <c:pt idx="170">
                  <c:v>16.070925291472356</c:v>
                </c:pt>
                <c:pt idx="171">
                  <c:v>16.097322093940285</c:v>
                </c:pt>
                <c:pt idx="172">
                  <c:v>16.117249464079951</c:v>
                </c:pt>
                <c:pt idx="173">
                  <c:v>16.139093163536881</c:v>
                </c:pt>
                <c:pt idx="174">
                  <c:v>16.200521767379996</c:v>
                </c:pt>
                <c:pt idx="175">
                  <c:v>16.212033258563846</c:v>
                </c:pt>
                <c:pt idx="176">
                  <c:v>16.230822919885259</c:v>
                </c:pt>
                <c:pt idx="177">
                  <c:v>16.234934544670612</c:v>
                </c:pt>
                <c:pt idx="178">
                  <c:v>16.287349392909782</c:v>
                </c:pt>
                <c:pt idx="179">
                  <c:v>16.291604541546914</c:v>
                </c:pt>
                <c:pt idx="180">
                  <c:v>16.298603301652488</c:v>
                </c:pt>
                <c:pt idx="181">
                  <c:v>16.305058267751193</c:v>
                </c:pt>
                <c:pt idx="182">
                  <c:v>16.306850793086767</c:v>
                </c:pt>
                <c:pt idx="183">
                  <c:v>16.344656892561044</c:v>
                </c:pt>
                <c:pt idx="184">
                  <c:v>16.370227902529965</c:v>
                </c:pt>
                <c:pt idx="185">
                  <c:v>16.423478610803777</c:v>
                </c:pt>
                <c:pt idx="186">
                  <c:v>16.427469127867127</c:v>
                </c:pt>
                <c:pt idx="187">
                  <c:v>16.43094284218218</c:v>
                </c:pt>
                <c:pt idx="188">
                  <c:v>16.472393082288303</c:v>
                </c:pt>
                <c:pt idx="189">
                  <c:v>16.490963132122165</c:v>
                </c:pt>
                <c:pt idx="190">
                  <c:v>16.519097741938552</c:v>
                </c:pt>
                <c:pt idx="191">
                  <c:v>16.52887224223381</c:v>
                </c:pt>
                <c:pt idx="192">
                  <c:v>16.538517775769321</c:v>
                </c:pt>
                <c:pt idx="193">
                  <c:v>16.550865401273146</c:v>
                </c:pt>
                <c:pt idx="194">
                  <c:v>16.555700787555484</c:v>
                </c:pt>
                <c:pt idx="195">
                  <c:v>16.570437083426331</c:v>
                </c:pt>
                <c:pt idx="196">
                  <c:v>16.648911572140818</c:v>
                </c:pt>
                <c:pt idx="197">
                  <c:v>16.671617132106398</c:v>
                </c:pt>
                <c:pt idx="198">
                  <c:v>16.678070507009327</c:v>
                </c:pt>
                <c:pt idx="199">
                  <c:v>16.680777605994212</c:v>
                </c:pt>
                <c:pt idx="200">
                  <c:v>16.712116545658144</c:v>
                </c:pt>
                <c:pt idx="201">
                  <c:v>16.733713535269445</c:v>
                </c:pt>
                <c:pt idx="202">
                  <c:v>16.759620859054287</c:v>
                </c:pt>
                <c:pt idx="203">
                  <c:v>16.775577631852368</c:v>
                </c:pt>
                <c:pt idx="204">
                  <c:v>16.779297103631613</c:v>
                </c:pt>
                <c:pt idx="205">
                  <c:v>16.790830540714559</c:v>
                </c:pt>
                <c:pt idx="206">
                  <c:v>16.811196069595354</c:v>
                </c:pt>
                <c:pt idx="207">
                  <c:v>16.811196069595354</c:v>
                </c:pt>
                <c:pt idx="208">
                  <c:v>16.811196069595354</c:v>
                </c:pt>
                <c:pt idx="209">
                  <c:v>16.831731865291164</c:v>
                </c:pt>
                <c:pt idx="210">
                  <c:v>16.841030336315576</c:v>
                </c:pt>
                <c:pt idx="211">
                  <c:v>16.866645956311977</c:v>
                </c:pt>
                <c:pt idx="212">
                  <c:v>16.885314023004547</c:v>
                </c:pt>
                <c:pt idx="213">
                  <c:v>16.911190790971929</c:v>
                </c:pt>
                <c:pt idx="214">
                  <c:v>16.919111364593181</c:v>
                </c:pt>
                <c:pt idx="215">
                  <c:v>16.919511573178941</c:v>
                </c:pt>
                <c:pt idx="216">
                  <c:v>16.923030166232412</c:v>
                </c:pt>
                <c:pt idx="217">
                  <c:v>16.932633342289368</c:v>
                </c:pt>
                <c:pt idx="218">
                  <c:v>16.93894151280448</c:v>
                </c:pt>
                <c:pt idx="219">
                  <c:v>16.940602023707896</c:v>
                </c:pt>
                <c:pt idx="220">
                  <c:v>16.944518382877398</c:v>
                </c:pt>
                <c:pt idx="221">
                  <c:v>16.944687635596232</c:v>
                </c:pt>
                <c:pt idx="222">
                  <c:v>16.954530770774859</c:v>
                </c:pt>
                <c:pt idx="223">
                  <c:v>16.965673937322631</c:v>
                </c:pt>
                <c:pt idx="224">
                  <c:v>16.96762362373256</c:v>
                </c:pt>
                <c:pt idx="225">
                  <c:v>16.967848319198851</c:v>
                </c:pt>
                <c:pt idx="226">
                  <c:v>16.983102011212647</c:v>
                </c:pt>
                <c:pt idx="227">
                  <c:v>16.984196254881009</c:v>
                </c:pt>
                <c:pt idx="228">
                  <c:v>16.993517303270018</c:v>
                </c:pt>
                <c:pt idx="229">
                  <c:v>16.99651047367686</c:v>
                </c:pt>
                <c:pt idx="230">
                  <c:v>16.998194121797823</c:v>
                </c:pt>
                <c:pt idx="231">
                  <c:v>17.004747256163618</c:v>
                </c:pt>
                <c:pt idx="232">
                  <c:v>17.005049418244788</c:v>
                </c:pt>
                <c:pt idx="233">
                  <c:v>17.005434508683745</c:v>
                </c:pt>
                <c:pt idx="234">
                  <c:v>17.011228597687218</c:v>
                </c:pt>
                <c:pt idx="235">
                  <c:v>17.011310895831219</c:v>
                </c:pt>
                <c:pt idx="236">
                  <c:v>17.021709938098187</c:v>
                </c:pt>
                <c:pt idx="237">
                  <c:v>17.026681842038602</c:v>
                </c:pt>
                <c:pt idx="238">
                  <c:v>17.03533096752772</c:v>
                </c:pt>
                <c:pt idx="239">
                  <c:v>17.038232228576177</c:v>
                </c:pt>
                <c:pt idx="240">
                  <c:v>17.048645889332008</c:v>
                </c:pt>
                <c:pt idx="241">
                  <c:v>17.05332370809414</c:v>
                </c:pt>
                <c:pt idx="242">
                  <c:v>17.058118901520565</c:v>
                </c:pt>
                <c:pt idx="243">
                  <c:v>17.068447444058684</c:v>
                </c:pt>
                <c:pt idx="244">
                  <c:v>17.074550787911008</c:v>
                </c:pt>
                <c:pt idx="245">
                  <c:v>17.075228518301934</c:v>
                </c:pt>
                <c:pt idx="246">
                  <c:v>17.079558641227326</c:v>
                </c:pt>
                <c:pt idx="247">
                  <c:v>17.079569117740746</c:v>
                </c:pt>
                <c:pt idx="248">
                  <c:v>17.081766632250329</c:v>
                </c:pt>
                <c:pt idx="249">
                  <c:v>17.085187166679972</c:v>
                </c:pt>
                <c:pt idx="250">
                  <c:v>17.090260363780299</c:v>
                </c:pt>
                <c:pt idx="251">
                  <c:v>17.090942777677476</c:v>
                </c:pt>
                <c:pt idx="252">
                  <c:v>17.097513513114151</c:v>
                </c:pt>
                <c:pt idx="253">
                  <c:v>17.098196650257545</c:v>
                </c:pt>
                <c:pt idx="254">
                  <c:v>17.099494948538091</c:v>
                </c:pt>
                <c:pt idx="255">
                  <c:v>17.099757451305468</c:v>
                </c:pt>
                <c:pt idx="256">
                  <c:v>17.101507605934888</c:v>
                </c:pt>
                <c:pt idx="257">
                  <c:v>17.101102976672369</c:v>
                </c:pt>
                <c:pt idx="258">
                  <c:v>17.099615712521253</c:v>
                </c:pt>
                <c:pt idx="259">
                  <c:v>17.099470495158908</c:v>
                </c:pt>
                <c:pt idx="260">
                  <c:v>17.099418574967967</c:v>
                </c:pt>
                <c:pt idx="261">
                  <c:v>17.098816798828285</c:v>
                </c:pt>
                <c:pt idx="262">
                  <c:v>17.09779085616189</c:v>
                </c:pt>
                <c:pt idx="263">
                  <c:v>17.096608000747562</c:v>
                </c:pt>
                <c:pt idx="264">
                  <c:v>17.09634446441277</c:v>
                </c:pt>
                <c:pt idx="265">
                  <c:v>17.095786731166715</c:v>
                </c:pt>
                <c:pt idx="266">
                  <c:v>17.092982529927315</c:v>
                </c:pt>
                <c:pt idx="267">
                  <c:v>17.090629223612158</c:v>
                </c:pt>
                <c:pt idx="268">
                  <c:v>17.083483657452831</c:v>
                </c:pt>
                <c:pt idx="269">
                  <c:v>17.071369993828664</c:v>
                </c:pt>
                <c:pt idx="270">
                  <c:v>17.068518640547364</c:v>
                </c:pt>
                <c:pt idx="271">
                  <c:v>17.0605366169553</c:v>
                </c:pt>
                <c:pt idx="272">
                  <c:v>17.057002970424239</c:v>
                </c:pt>
                <c:pt idx="273">
                  <c:v>17.052241878106408</c:v>
                </c:pt>
                <c:pt idx="274">
                  <c:v>17.038572094085637</c:v>
                </c:pt>
                <c:pt idx="275">
                  <c:v>17.036696629875074</c:v>
                </c:pt>
                <c:pt idx="276">
                  <c:v>17.026824184725221</c:v>
                </c:pt>
                <c:pt idx="277">
                  <c:v>17.024358444986472</c:v>
                </c:pt>
                <c:pt idx="278">
                  <c:v>17.0233264918608</c:v>
                </c:pt>
                <c:pt idx="279">
                  <c:v>17.023099960746002</c:v>
                </c:pt>
                <c:pt idx="280">
                  <c:v>17.020240731816628</c:v>
                </c:pt>
                <c:pt idx="281">
                  <c:v>17.016041864350314</c:v>
                </c:pt>
                <c:pt idx="282">
                  <c:v>17.013310714715615</c:v>
                </c:pt>
                <c:pt idx="283">
                  <c:v>17.007462999843561</c:v>
                </c:pt>
                <c:pt idx="284">
                  <c:v>17.001544281192416</c:v>
                </c:pt>
                <c:pt idx="285">
                  <c:v>16.997060086777459</c:v>
                </c:pt>
                <c:pt idx="286">
                  <c:v>16.996866845158046</c:v>
                </c:pt>
                <c:pt idx="287">
                  <c:v>16.969130326846354</c:v>
                </c:pt>
                <c:pt idx="288">
                  <c:v>16.964740231169053</c:v>
                </c:pt>
                <c:pt idx="289">
                  <c:v>16.943190303203004</c:v>
                </c:pt>
                <c:pt idx="290">
                  <c:v>16.917014722355553</c:v>
                </c:pt>
                <c:pt idx="291">
                  <c:v>16.912513752164731</c:v>
                </c:pt>
                <c:pt idx="292">
                  <c:v>16.904887855632541</c:v>
                </c:pt>
                <c:pt idx="293">
                  <c:v>16.895338628700447</c:v>
                </c:pt>
                <c:pt idx="294">
                  <c:v>16.893820955093119</c:v>
                </c:pt>
                <c:pt idx="295">
                  <c:v>16.888144838853311</c:v>
                </c:pt>
                <c:pt idx="296">
                  <c:v>16.886866926935692</c:v>
                </c:pt>
                <c:pt idx="297">
                  <c:v>16.870371931085984</c:v>
                </c:pt>
                <c:pt idx="298">
                  <c:v>16.833560103902848</c:v>
                </c:pt>
                <c:pt idx="299">
                  <c:v>16.822112795668083</c:v>
                </c:pt>
                <c:pt idx="300">
                  <c:v>16.814252666096145</c:v>
                </c:pt>
                <c:pt idx="301">
                  <c:v>16.809775404640344</c:v>
                </c:pt>
                <c:pt idx="302">
                  <c:v>16.80565366134612</c:v>
                </c:pt>
                <c:pt idx="303">
                  <c:v>16.803590832900131</c:v>
                </c:pt>
                <c:pt idx="304">
                  <c:v>16.766537731640895</c:v>
                </c:pt>
                <c:pt idx="305">
                  <c:v>16.744300543914139</c:v>
                </c:pt>
                <c:pt idx="306">
                  <c:v>16.743982535579892</c:v>
                </c:pt>
                <c:pt idx="307">
                  <c:v>16.743195432906592</c:v>
                </c:pt>
                <c:pt idx="308">
                  <c:v>16.73492955807609</c:v>
                </c:pt>
                <c:pt idx="309">
                  <c:v>16.724600821396155</c:v>
                </c:pt>
                <c:pt idx="310">
                  <c:v>16.722759888005378</c:v>
                </c:pt>
                <c:pt idx="311">
                  <c:v>16.696279713552947</c:v>
                </c:pt>
                <c:pt idx="312">
                  <c:v>16.669925231000811</c:v>
                </c:pt>
                <c:pt idx="313">
                  <c:v>16.653408879951773</c:v>
                </c:pt>
                <c:pt idx="314">
                  <c:v>16.647243463693904</c:v>
                </c:pt>
                <c:pt idx="315">
                  <c:v>16.646890935700331</c:v>
                </c:pt>
                <c:pt idx="316">
                  <c:v>16.637279375290792</c:v>
                </c:pt>
                <c:pt idx="317">
                  <c:v>16.634811178369574</c:v>
                </c:pt>
                <c:pt idx="318">
                  <c:v>16.616236132759802</c:v>
                </c:pt>
                <c:pt idx="319">
                  <c:v>16.602952853209999</c:v>
                </c:pt>
                <c:pt idx="320">
                  <c:v>16.599322831805118</c:v>
                </c:pt>
                <c:pt idx="321">
                  <c:v>16.58102178413246</c:v>
                </c:pt>
                <c:pt idx="322">
                  <c:v>16.57076505963278</c:v>
                </c:pt>
                <c:pt idx="323">
                  <c:v>16.563476388296248</c:v>
                </c:pt>
                <c:pt idx="324">
                  <c:v>16.496355566785244</c:v>
                </c:pt>
                <c:pt idx="325">
                  <c:v>16.490101203545084</c:v>
                </c:pt>
                <c:pt idx="326">
                  <c:v>16.480829511371606</c:v>
                </c:pt>
                <c:pt idx="327">
                  <c:v>16.47270220790282</c:v>
                </c:pt>
                <c:pt idx="328">
                  <c:v>16.466768697766845</c:v>
                </c:pt>
                <c:pt idx="329">
                  <c:v>16.465407264916745</c:v>
                </c:pt>
                <c:pt idx="330">
                  <c:v>16.435223699992395</c:v>
                </c:pt>
                <c:pt idx="331">
                  <c:v>16.410793399041829</c:v>
                </c:pt>
                <c:pt idx="332">
                  <c:v>16.408016233931182</c:v>
                </c:pt>
                <c:pt idx="333">
                  <c:v>16.400328933396633</c:v>
                </c:pt>
                <c:pt idx="334">
                  <c:v>16.396846582668974</c:v>
                </c:pt>
                <c:pt idx="335">
                  <c:v>16.376609728196392</c:v>
                </c:pt>
                <c:pt idx="336">
                  <c:v>16.374033508433641</c:v>
                </c:pt>
                <c:pt idx="337">
                  <c:v>16.346692972646139</c:v>
                </c:pt>
                <c:pt idx="338">
                  <c:v>16.339249398370427</c:v>
                </c:pt>
                <c:pt idx="339">
                  <c:v>16.333361622046272</c:v>
                </c:pt>
                <c:pt idx="340">
                  <c:v>16.325651903545946</c:v>
                </c:pt>
                <c:pt idx="341">
                  <c:v>16.304605053910908</c:v>
                </c:pt>
                <c:pt idx="342">
                  <c:v>16.224033789960185</c:v>
                </c:pt>
                <c:pt idx="343">
                  <c:v>16.210668441015823</c:v>
                </c:pt>
                <c:pt idx="344">
                  <c:v>16.165434166873929</c:v>
                </c:pt>
                <c:pt idx="345">
                  <c:v>16.144791567809424</c:v>
                </c:pt>
                <c:pt idx="346">
                  <c:v>16.118398036172284</c:v>
                </c:pt>
                <c:pt idx="347">
                  <c:v>16.093813040598878</c:v>
                </c:pt>
                <c:pt idx="348">
                  <c:v>16.042285891531218</c:v>
                </c:pt>
                <c:pt idx="349">
                  <c:v>16.010846282909835</c:v>
                </c:pt>
                <c:pt idx="350">
                  <c:v>15.956750895147882</c:v>
                </c:pt>
                <c:pt idx="351">
                  <c:v>15.930806117474924</c:v>
                </c:pt>
                <c:pt idx="352">
                  <c:v>15.916969903740862</c:v>
                </c:pt>
                <c:pt idx="353">
                  <c:v>15.88695208747682</c:v>
                </c:pt>
                <c:pt idx="354">
                  <c:v>15.886446026024451</c:v>
                </c:pt>
                <c:pt idx="355">
                  <c:v>15.819025296550947</c:v>
                </c:pt>
                <c:pt idx="356">
                  <c:v>15.800648832612376</c:v>
                </c:pt>
                <c:pt idx="357">
                  <c:v>15.744910919614446</c:v>
                </c:pt>
                <c:pt idx="358">
                  <c:v>15.679731313605252</c:v>
                </c:pt>
                <c:pt idx="359">
                  <c:v>15.622745381237314</c:v>
                </c:pt>
                <c:pt idx="360">
                  <c:v>15.603894255318512</c:v>
                </c:pt>
                <c:pt idx="361">
                  <c:v>15.55072267826905</c:v>
                </c:pt>
                <c:pt idx="362">
                  <c:v>15.502011419025203</c:v>
                </c:pt>
                <c:pt idx="363">
                  <c:v>15.448884007993273</c:v>
                </c:pt>
                <c:pt idx="364">
                  <c:v>15.295269056535682</c:v>
                </c:pt>
                <c:pt idx="365">
                  <c:v>15.152830290603994</c:v>
                </c:pt>
                <c:pt idx="366">
                  <c:v>15.123762413511463</c:v>
                </c:pt>
                <c:pt idx="367">
                  <c:v>15.067843146346569</c:v>
                </c:pt>
                <c:pt idx="368">
                  <c:v>15.066082031809074</c:v>
                </c:pt>
                <c:pt idx="369">
                  <c:v>14.971128197500596</c:v>
                </c:pt>
                <c:pt idx="370">
                  <c:v>14.953864399353549</c:v>
                </c:pt>
                <c:pt idx="371">
                  <c:v>14.931291144687824</c:v>
                </c:pt>
                <c:pt idx="372">
                  <c:v>14.789110378313019</c:v>
                </c:pt>
                <c:pt idx="373">
                  <c:v>14.779419609945634</c:v>
                </c:pt>
                <c:pt idx="374">
                  <c:v>14.707166133155189</c:v>
                </c:pt>
                <c:pt idx="375">
                  <c:v>14.686564028033787</c:v>
                </c:pt>
                <c:pt idx="376">
                  <c:v>14.677738371098966</c:v>
                </c:pt>
                <c:pt idx="377">
                  <c:v>14.66494226414202</c:v>
                </c:pt>
                <c:pt idx="378">
                  <c:v>14.658673106366219</c:v>
                </c:pt>
                <c:pt idx="379">
                  <c:v>14.617454599048767</c:v>
                </c:pt>
                <c:pt idx="380">
                  <c:v>14.591359295740267</c:v>
                </c:pt>
                <c:pt idx="381">
                  <c:v>14.569877643045217</c:v>
                </c:pt>
                <c:pt idx="382">
                  <c:v>14.497558115733536</c:v>
                </c:pt>
                <c:pt idx="383">
                  <c:v>14.478947180756663</c:v>
                </c:pt>
                <c:pt idx="384">
                  <c:v>14.352415762050882</c:v>
                </c:pt>
                <c:pt idx="385">
                  <c:v>14.334253451405132</c:v>
                </c:pt>
                <c:pt idx="386">
                  <c:v>14.202450337679196</c:v>
                </c:pt>
                <c:pt idx="387">
                  <c:v>14.15672864661023</c:v>
                </c:pt>
                <c:pt idx="388">
                  <c:v>14.111032902188661</c:v>
                </c:pt>
                <c:pt idx="389">
                  <c:v>14.029120788149246</c:v>
                </c:pt>
                <c:pt idx="390">
                  <c:v>14.015114664463708</c:v>
                </c:pt>
                <c:pt idx="391">
                  <c:v>13.854035657888351</c:v>
                </c:pt>
                <c:pt idx="392">
                  <c:v>13.852240890434334</c:v>
                </c:pt>
                <c:pt idx="393">
                  <c:v>13.746916369888682</c:v>
                </c:pt>
                <c:pt idx="394">
                  <c:v>13.707099185346019</c:v>
                </c:pt>
                <c:pt idx="395">
                  <c:v>13.621007548315717</c:v>
                </c:pt>
                <c:pt idx="396">
                  <c:v>13.614114397659904</c:v>
                </c:pt>
                <c:pt idx="397">
                  <c:v>13.574794590961659</c:v>
                </c:pt>
                <c:pt idx="398">
                  <c:v>13.506992447192658</c:v>
                </c:pt>
                <c:pt idx="399">
                  <c:v>13.397307123177139</c:v>
                </c:pt>
                <c:pt idx="400">
                  <c:v>13.397196236007053</c:v>
                </c:pt>
                <c:pt idx="401">
                  <c:v>13.394258015765447</c:v>
                </c:pt>
                <c:pt idx="402">
                  <c:v>13.235776163672439</c:v>
                </c:pt>
                <c:pt idx="403">
                  <c:v>13.22203755722516</c:v>
                </c:pt>
                <c:pt idx="404">
                  <c:v>13.075906628057261</c:v>
                </c:pt>
                <c:pt idx="405">
                  <c:v>13.04966734258811</c:v>
                </c:pt>
                <c:pt idx="406">
                  <c:v>12.999517606595804</c:v>
                </c:pt>
                <c:pt idx="407">
                  <c:v>12.875073055141584</c:v>
                </c:pt>
                <c:pt idx="408">
                  <c:v>12.795769439288991</c:v>
                </c:pt>
                <c:pt idx="409">
                  <c:v>12.765044413376678</c:v>
                </c:pt>
                <c:pt idx="410">
                  <c:v>12.605104872434355</c:v>
                </c:pt>
                <c:pt idx="411">
                  <c:v>12.549534940954395</c:v>
                </c:pt>
                <c:pt idx="412">
                  <c:v>12.539601005989024</c:v>
                </c:pt>
                <c:pt idx="413">
                  <c:v>12.49064640703158</c:v>
                </c:pt>
                <c:pt idx="414">
                  <c:v>12.325660508762967</c:v>
                </c:pt>
                <c:pt idx="415">
                  <c:v>12.312736037795334</c:v>
                </c:pt>
                <c:pt idx="416">
                  <c:v>12.273622201471962</c:v>
                </c:pt>
                <c:pt idx="417">
                  <c:v>12.192624246740102</c:v>
                </c:pt>
                <c:pt idx="418">
                  <c:v>12.186782254432396</c:v>
                </c:pt>
                <c:pt idx="419">
                  <c:v>12.165884265328085</c:v>
                </c:pt>
                <c:pt idx="420">
                  <c:v>12.080161115963692</c:v>
                </c:pt>
                <c:pt idx="421">
                  <c:v>11.908948557547843</c:v>
                </c:pt>
                <c:pt idx="422">
                  <c:v>11.907370614142341</c:v>
                </c:pt>
                <c:pt idx="423">
                  <c:v>11.880960915231642</c:v>
                </c:pt>
                <c:pt idx="424">
                  <c:v>11.865941018424234</c:v>
                </c:pt>
                <c:pt idx="425">
                  <c:v>11.74271670961965</c:v>
                </c:pt>
                <c:pt idx="426">
                  <c:v>11.598205355045661</c:v>
                </c:pt>
                <c:pt idx="427">
                  <c:v>11.557474471500619</c:v>
                </c:pt>
                <c:pt idx="428">
                  <c:v>11.294558481479903</c:v>
                </c:pt>
                <c:pt idx="429">
                  <c:v>11.161761818395185</c:v>
                </c:pt>
                <c:pt idx="430">
                  <c:v>11.157255502724885</c:v>
                </c:pt>
                <c:pt idx="431">
                  <c:v>11.117399060467394</c:v>
                </c:pt>
                <c:pt idx="432">
                  <c:v>10.91353888293686</c:v>
                </c:pt>
                <c:pt idx="433">
                  <c:v>10.904174560193733</c:v>
                </c:pt>
                <c:pt idx="434">
                  <c:v>10.775024622288347</c:v>
                </c:pt>
                <c:pt idx="435">
                  <c:v>10.613489127851956</c:v>
                </c:pt>
                <c:pt idx="436">
                  <c:v>10.534207625006832</c:v>
                </c:pt>
                <c:pt idx="437">
                  <c:v>10.523730509775129</c:v>
                </c:pt>
                <c:pt idx="438">
                  <c:v>10.505960906826228</c:v>
                </c:pt>
                <c:pt idx="439">
                  <c:v>10.441067320499174</c:v>
                </c:pt>
                <c:pt idx="440">
                  <c:v>10.408062357508959</c:v>
                </c:pt>
                <c:pt idx="441">
                  <c:v>10.194249330928638</c:v>
                </c:pt>
                <c:pt idx="442">
                  <c:v>10.024630796591</c:v>
                </c:pt>
                <c:pt idx="443">
                  <c:v>9.7280139534991523</c:v>
                </c:pt>
                <c:pt idx="444">
                  <c:v>9.6992992514366936</c:v>
                </c:pt>
                <c:pt idx="445">
                  <c:v>9.5832940190663027</c:v>
                </c:pt>
                <c:pt idx="446">
                  <c:v>9.5675942866559947</c:v>
                </c:pt>
                <c:pt idx="447">
                  <c:v>9.2646137917845319</c:v>
                </c:pt>
                <c:pt idx="448">
                  <c:v>9.2553366281366198</c:v>
                </c:pt>
                <c:pt idx="449">
                  <c:v>9.2373180505741281</c:v>
                </c:pt>
                <c:pt idx="450">
                  <c:v>9.0666630569111195</c:v>
                </c:pt>
                <c:pt idx="451">
                  <c:v>8.9684305478836386</c:v>
                </c:pt>
                <c:pt idx="452">
                  <c:v>8.6014883953196701</c:v>
                </c:pt>
                <c:pt idx="453">
                  <c:v>8.3527180122996807</c:v>
                </c:pt>
                <c:pt idx="454">
                  <c:v>8.0482380554191106</c:v>
                </c:pt>
                <c:pt idx="455">
                  <c:v>7.9854846940220874</c:v>
                </c:pt>
                <c:pt idx="456">
                  <c:v>7.2909382772042717</c:v>
                </c:pt>
                <c:pt idx="457">
                  <c:v>6.8378681107993406</c:v>
                </c:pt>
                <c:pt idx="458">
                  <c:v>6.7417397905423879</c:v>
                </c:pt>
                <c:pt idx="459">
                  <c:v>6.6561397565389999</c:v>
                </c:pt>
                <c:pt idx="460">
                  <c:v>6.587551461297557</c:v>
                </c:pt>
                <c:pt idx="461">
                  <c:v>6.4639458047754657</c:v>
                </c:pt>
                <c:pt idx="462">
                  <c:v>6.1388884868898401</c:v>
                </c:pt>
                <c:pt idx="463">
                  <c:v>6.1269401023893835</c:v>
                </c:pt>
                <c:pt idx="464">
                  <c:v>6.1176596655650046</c:v>
                </c:pt>
                <c:pt idx="465">
                  <c:v>5.979311672537003</c:v>
                </c:pt>
                <c:pt idx="466">
                  <c:v>5.8694049420958097</c:v>
                </c:pt>
                <c:pt idx="467">
                  <c:v>5.8521712402827211</c:v>
                </c:pt>
                <c:pt idx="468">
                  <c:v>5.6180971018627117</c:v>
                </c:pt>
                <c:pt idx="469">
                  <c:v>5.569959631046367</c:v>
                </c:pt>
                <c:pt idx="470">
                  <c:v>5.3887984604876173</c:v>
                </c:pt>
                <c:pt idx="471">
                  <c:v>5.2287383450677547</c:v>
                </c:pt>
                <c:pt idx="472">
                  <c:v>4.9591732957902188</c:v>
                </c:pt>
                <c:pt idx="473">
                  <c:v>4.9590206882145429</c:v>
                </c:pt>
                <c:pt idx="474">
                  <c:v>4.7347893141246677</c:v>
                </c:pt>
                <c:pt idx="475">
                  <c:v>4.6151514470800352</c:v>
                </c:pt>
                <c:pt idx="476">
                  <c:v>4.5654556659998189</c:v>
                </c:pt>
                <c:pt idx="477">
                  <c:v>4.3346746491496111</c:v>
                </c:pt>
                <c:pt idx="478">
                  <c:v>4.0223656088404809</c:v>
                </c:pt>
                <c:pt idx="479">
                  <c:v>3.8333497799213641</c:v>
                </c:pt>
                <c:pt idx="480">
                  <c:v>3.3137460095421059</c:v>
                </c:pt>
                <c:pt idx="481">
                  <c:v>3.1278092287933328</c:v>
                </c:pt>
                <c:pt idx="482">
                  <c:v>2.9134553597451127</c:v>
                </c:pt>
                <c:pt idx="483">
                  <c:v>2.842580120482185</c:v>
                </c:pt>
                <c:pt idx="484">
                  <c:v>2.7773565651111438</c:v>
                </c:pt>
                <c:pt idx="485">
                  <c:v>2.7003065924657683</c:v>
                </c:pt>
                <c:pt idx="486">
                  <c:v>2.4484098811613388</c:v>
                </c:pt>
                <c:pt idx="487">
                  <c:v>2.1172423292923295</c:v>
                </c:pt>
                <c:pt idx="488">
                  <c:v>2.0025482493971545</c:v>
                </c:pt>
                <c:pt idx="489">
                  <c:v>1.8474997273987277</c:v>
                </c:pt>
                <c:pt idx="490">
                  <c:v>1.8226777352592911</c:v>
                </c:pt>
                <c:pt idx="491">
                  <c:v>1.4782401049453395</c:v>
                </c:pt>
                <c:pt idx="492">
                  <c:v>0.87950740511479975</c:v>
                </c:pt>
                <c:pt idx="493">
                  <c:v>0.63606878412703183</c:v>
                </c:pt>
                <c:pt idx="494">
                  <c:v>0.42639198002042561</c:v>
                </c:pt>
                <c:pt idx="495">
                  <c:v>0.37503170587891815</c:v>
                </c:pt>
                <c:pt idx="496">
                  <c:v>8.7198433839881809E-2</c:v>
                </c:pt>
                <c:pt idx="497">
                  <c:v>1.245858570462257E-2</c:v>
                </c:pt>
                <c:pt idx="498">
                  <c:v>3.8561482492825186E-5</c:v>
                </c:pt>
                <c:pt idx="499">
                  <c:v>1.7030204520511141E-5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98-40F7-B18A-C7C67AD689FC}"/>
            </c:ext>
          </c:extLst>
        </c:ser>
        <c:ser>
          <c:idx val="1"/>
          <c:order val="1"/>
          <c:tx>
            <c:strRef>
              <c:f>Ticker2!$A$1</c:f>
              <c:strCache>
                <c:ptCount val="1"/>
                <c:pt idx="0">
                  <c:v>GE</c:v>
                </c:pt>
              </c:strCache>
              <c:extLst xmlns:c15="http://schemas.microsoft.com/office/drawing/2012/chart"/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Ticker2!$G$4:$G$503</c:f>
              <c:numCache>
                <c:formatCode>0.00%</c:formatCode>
                <c:ptCount val="500"/>
                <c:pt idx="0">
                  <c:v>-0.14301883945841404</c:v>
                </c:pt>
                <c:pt idx="1">
                  <c:v>-0.1258994812821268</c:v>
                </c:pt>
                <c:pt idx="2">
                  <c:v>-0.11881322015050108</c:v>
                </c:pt>
                <c:pt idx="3">
                  <c:v>-0.1169136323848293</c:v>
                </c:pt>
                <c:pt idx="4">
                  <c:v>-0.11577188222230776</c:v>
                </c:pt>
                <c:pt idx="5">
                  <c:v>-0.1112996918130069</c:v>
                </c:pt>
                <c:pt idx="6">
                  <c:v>-9.118384479543036E-2</c:v>
                </c:pt>
                <c:pt idx="7">
                  <c:v>-9.0519273345486123E-2</c:v>
                </c:pt>
                <c:pt idx="8">
                  <c:v>-8.7102631231214103E-2</c:v>
                </c:pt>
                <c:pt idx="9">
                  <c:v>-7.9137320558723981E-2</c:v>
                </c:pt>
                <c:pt idx="10">
                  <c:v>-7.5366498836989468E-2</c:v>
                </c:pt>
                <c:pt idx="11">
                  <c:v>-7.3725343490167086E-2</c:v>
                </c:pt>
                <c:pt idx="12">
                  <c:v>-7.1011035643188683E-2</c:v>
                </c:pt>
                <c:pt idx="13">
                  <c:v>-7.0073368620705789E-2</c:v>
                </c:pt>
                <c:pt idx="14">
                  <c:v>-7.0004934713018177E-2</c:v>
                </c:pt>
                <c:pt idx="15">
                  <c:v>-6.9442208722101065E-2</c:v>
                </c:pt>
                <c:pt idx="16">
                  <c:v>-6.7426700454206442E-2</c:v>
                </c:pt>
                <c:pt idx="17">
                  <c:v>-6.5514607110626566E-2</c:v>
                </c:pt>
                <c:pt idx="18">
                  <c:v>-6.2913825410569321E-2</c:v>
                </c:pt>
                <c:pt idx="19">
                  <c:v>-6.1771367097103048E-2</c:v>
                </c:pt>
                <c:pt idx="20">
                  <c:v>-6.0686474298285407E-2</c:v>
                </c:pt>
                <c:pt idx="21">
                  <c:v>-5.8215682660901616E-2</c:v>
                </c:pt>
                <c:pt idx="22">
                  <c:v>-5.7410907213339163E-2</c:v>
                </c:pt>
                <c:pt idx="23">
                  <c:v>-5.7330931739108429E-2</c:v>
                </c:pt>
                <c:pt idx="24">
                  <c:v>-5.7289432510296542E-2</c:v>
                </c:pt>
                <c:pt idx="25">
                  <c:v>-5.7267554358474498E-2</c:v>
                </c:pt>
                <c:pt idx="26">
                  <c:v>-5.6826400651232255E-2</c:v>
                </c:pt>
                <c:pt idx="27">
                  <c:v>-5.6554835464219973E-2</c:v>
                </c:pt>
                <c:pt idx="28">
                  <c:v>-5.6507442785171426E-2</c:v>
                </c:pt>
                <c:pt idx="29">
                  <c:v>-5.5824890846745065E-2</c:v>
                </c:pt>
                <c:pt idx="30">
                  <c:v>-5.4668132269405222E-2</c:v>
                </c:pt>
                <c:pt idx="31">
                  <c:v>-5.3934639234947297E-2</c:v>
                </c:pt>
                <c:pt idx="32">
                  <c:v>-5.3736150252519009E-2</c:v>
                </c:pt>
                <c:pt idx="33">
                  <c:v>-5.2732350615171134E-2</c:v>
                </c:pt>
                <c:pt idx="34">
                  <c:v>-5.1895083360149349E-2</c:v>
                </c:pt>
                <c:pt idx="35">
                  <c:v>-5.129329438755046E-2</c:v>
                </c:pt>
                <c:pt idx="36">
                  <c:v>-4.9863701577956138E-2</c:v>
                </c:pt>
                <c:pt idx="37">
                  <c:v>-4.9830039478111113E-2</c:v>
                </c:pt>
                <c:pt idx="38">
                  <c:v>-4.925843858679254E-2</c:v>
                </c:pt>
                <c:pt idx="39">
                  <c:v>-4.683129968409909E-2</c:v>
                </c:pt>
                <c:pt idx="40">
                  <c:v>-4.5152779073428968E-2</c:v>
                </c:pt>
                <c:pt idx="41">
                  <c:v>-4.412964950636402E-2</c:v>
                </c:pt>
                <c:pt idx="42">
                  <c:v>-4.3647162106194889E-2</c:v>
                </c:pt>
                <c:pt idx="43">
                  <c:v>-4.3520163377727614E-2</c:v>
                </c:pt>
                <c:pt idx="44">
                  <c:v>-4.2910873686870757E-2</c:v>
                </c:pt>
                <c:pt idx="45">
                  <c:v>-4.2441152060071811E-2</c:v>
                </c:pt>
                <c:pt idx="46">
                  <c:v>-4.2160810824277979E-2</c:v>
                </c:pt>
                <c:pt idx="47">
                  <c:v>-4.2087313244735372E-2</c:v>
                </c:pt>
                <c:pt idx="48">
                  <c:v>-4.1744337336229141E-2</c:v>
                </c:pt>
                <c:pt idx="49">
                  <c:v>-4.1448757311064288E-2</c:v>
                </c:pt>
                <c:pt idx="50">
                  <c:v>-4.1373912449019092E-2</c:v>
                </c:pt>
                <c:pt idx="51">
                  <c:v>-4.1026577172359933E-2</c:v>
                </c:pt>
                <c:pt idx="52">
                  <c:v>-4.0908383877140089E-2</c:v>
                </c:pt>
                <c:pt idx="53">
                  <c:v>-4.0783862239368189E-2</c:v>
                </c:pt>
                <c:pt idx="54">
                  <c:v>-4.0181789632831817E-2</c:v>
                </c:pt>
                <c:pt idx="55">
                  <c:v>-4.0105625457229212E-2</c:v>
                </c:pt>
                <c:pt idx="56">
                  <c:v>-3.9961953488819743E-2</c:v>
                </c:pt>
                <c:pt idx="57">
                  <c:v>-3.9740328649513997E-2</c:v>
                </c:pt>
                <c:pt idx="58">
                  <c:v>-3.9735977881929813E-2</c:v>
                </c:pt>
                <c:pt idx="59">
                  <c:v>-3.9595616084593166E-2</c:v>
                </c:pt>
                <c:pt idx="60">
                  <c:v>-3.8774910898530295E-2</c:v>
                </c:pt>
                <c:pt idx="61">
                  <c:v>-3.8441215187148325E-2</c:v>
                </c:pt>
                <c:pt idx="62">
                  <c:v>-3.8238013754330155E-2</c:v>
                </c:pt>
                <c:pt idx="63">
                  <c:v>-3.7919234862293726E-2</c:v>
                </c:pt>
                <c:pt idx="64">
                  <c:v>-3.7740327982846968E-2</c:v>
                </c:pt>
                <c:pt idx="65">
                  <c:v>-3.6899417647910444E-2</c:v>
                </c:pt>
                <c:pt idx="66">
                  <c:v>-3.6848103397980371E-2</c:v>
                </c:pt>
                <c:pt idx="67">
                  <c:v>-3.6784370245314488E-2</c:v>
                </c:pt>
                <c:pt idx="68">
                  <c:v>-3.6266177984394375E-2</c:v>
                </c:pt>
                <c:pt idx="69">
                  <c:v>-3.61103815788218E-2</c:v>
                </c:pt>
                <c:pt idx="70">
                  <c:v>-3.5506688456909762E-2</c:v>
                </c:pt>
                <c:pt idx="71">
                  <c:v>-3.5052267226960296E-2</c:v>
                </c:pt>
                <c:pt idx="72">
                  <c:v>-3.4852012206793584E-2</c:v>
                </c:pt>
                <c:pt idx="73">
                  <c:v>-3.4518883279513857E-2</c:v>
                </c:pt>
                <c:pt idx="74">
                  <c:v>-3.3997608541419616E-2</c:v>
                </c:pt>
                <c:pt idx="75">
                  <c:v>-3.3935727441648911E-2</c:v>
                </c:pt>
                <c:pt idx="76">
                  <c:v>-3.3707027529758363E-2</c:v>
                </c:pt>
                <c:pt idx="77">
                  <c:v>-3.3072748274022311E-2</c:v>
                </c:pt>
                <c:pt idx="78">
                  <c:v>-3.2973874726147032E-2</c:v>
                </c:pt>
                <c:pt idx="79">
                  <c:v>-3.2698565294181352E-2</c:v>
                </c:pt>
                <c:pt idx="80">
                  <c:v>-3.2461275328495499E-2</c:v>
                </c:pt>
                <c:pt idx="81">
                  <c:v>-3.2357977293592376E-2</c:v>
                </c:pt>
                <c:pt idx="82">
                  <c:v>-3.2213619983655073E-2</c:v>
                </c:pt>
                <c:pt idx="83">
                  <c:v>-3.1793564501186318E-2</c:v>
                </c:pt>
                <c:pt idx="84">
                  <c:v>-3.1748698314580298E-2</c:v>
                </c:pt>
                <c:pt idx="85">
                  <c:v>-3.0258560397180386E-2</c:v>
                </c:pt>
                <c:pt idx="86">
                  <c:v>-2.9912499362600209E-2</c:v>
                </c:pt>
                <c:pt idx="87">
                  <c:v>-2.9675768146116666E-2</c:v>
                </c:pt>
                <c:pt idx="88">
                  <c:v>-2.8342704351350407E-2</c:v>
                </c:pt>
                <c:pt idx="89">
                  <c:v>-2.7905542865285553E-2</c:v>
                </c:pt>
                <c:pt idx="90">
                  <c:v>-2.790245661882251E-2</c:v>
                </c:pt>
                <c:pt idx="91">
                  <c:v>-2.7283277225030624E-2</c:v>
                </c:pt>
                <c:pt idx="92">
                  <c:v>-2.6925342700983724E-2</c:v>
                </c:pt>
                <c:pt idx="93">
                  <c:v>-2.6870775573159516E-2</c:v>
                </c:pt>
                <c:pt idx="94">
                  <c:v>-2.68233887354206E-2</c:v>
                </c:pt>
                <c:pt idx="95">
                  <c:v>-2.6628237479851515E-2</c:v>
                </c:pt>
                <c:pt idx="96">
                  <c:v>-2.6458461539430007E-2</c:v>
                </c:pt>
                <c:pt idx="97">
                  <c:v>-2.6266612517509516E-2</c:v>
                </c:pt>
                <c:pt idx="98">
                  <c:v>-2.6246338514994555E-2</c:v>
                </c:pt>
                <c:pt idx="99">
                  <c:v>-2.6195332198025029E-2</c:v>
                </c:pt>
                <c:pt idx="100">
                  <c:v>-2.6167415773841469E-2</c:v>
                </c:pt>
                <c:pt idx="101">
                  <c:v>-2.5658096614199676E-2</c:v>
                </c:pt>
                <c:pt idx="102">
                  <c:v>-2.558977099899646E-2</c:v>
                </c:pt>
                <c:pt idx="103">
                  <c:v>-2.5303880310698648E-2</c:v>
                </c:pt>
                <c:pt idx="104">
                  <c:v>-2.5264501659481818E-2</c:v>
                </c:pt>
                <c:pt idx="105">
                  <c:v>-2.5026669717246298E-2</c:v>
                </c:pt>
                <c:pt idx="106">
                  <c:v>-2.3830443291773546E-2</c:v>
                </c:pt>
                <c:pt idx="107">
                  <c:v>-2.3335646780298525E-2</c:v>
                </c:pt>
                <c:pt idx="108">
                  <c:v>-2.3265060599186073E-2</c:v>
                </c:pt>
                <c:pt idx="109">
                  <c:v>-2.3113509687159868E-2</c:v>
                </c:pt>
                <c:pt idx="110">
                  <c:v>-2.2956531798610118E-2</c:v>
                </c:pt>
                <c:pt idx="111">
                  <c:v>-2.2941569242406732E-2</c:v>
                </c:pt>
                <c:pt idx="112">
                  <c:v>-2.241981811569678E-2</c:v>
                </c:pt>
                <c:pt idx="113">
                  <c:v>-2.2308233249003492E-2</c:v>
                </c:pt>
                <c:pt idx="114">
                  <c:v>-2.1970858137538723E-2</c:v>
                </c:pt>
                <c:pt idx="115">
                  <c:v>-2.193371000004932E-2</c:v>
                </c:pt>
                <c:pt idx="116">
                  <c:v>-2.1825037588692114E-2</c:v>
                </c:pt>
                <c:pt idx="117">
                  <c:v>-2.103813537639819E-2</c:v>
                </c:pt>
                <c:pt idx="118">
                  <c:v>-2.099727199850239E-2</c:v>
                </c:pt>
                <c:pt idx="119">
                  <c:v>-2.0731784531042734E-2</c:v>
                </c:pt>
                <c:pt idx="120">
                  <c:v>-2.016632979155103E-2</c:v>
                </c:pt>
                <c:pt idx="121">
                  <c:v>-2.0150892503652634E-2</c:v>
                </c:pt>
                <c:pt idx="122">
                  <c:v>-2.0121403199421063E-2</c:v>
                </c:pt>
                <c:pt idx="123">
                  <c:v>-1.9874186207083529E-2</c:v>
                </c:pt>
                <c:pt idx="124">
                  <c:v>-1.9856866055210115E-2</c:v>
                </c:pt>
                <c:pt idx="125">
                  <c:v>-1.9836297896698132E-2</c:v>
                </c:pt>
                <c:pt idx="126">
                  <c:v>-1.9712007491508046E-2</c:v>
                </c:pt>
                <c:pt idx="127">
                  <c:v>-1.939298009909465E-2</c:v>
                </c:pt>
                <c:pt idx="128">
                  <c:v>-1.9186827424773858E-2</c:v>
                </c:pt>
                <c:pt idx="129">
                  <c:v>-1.9132800918543122E-2</c:v>
                </c:pt>
                <c:pt idx="130">
                  <c:v>-1.9074147762567589E-2</c:v>
                </c:pt>
                <c:pt idx="131">
                  <c:v>-1.9037833618537774E-2</c:v>
                </c:pt>
                <c:pt idx="132">
                  <c:v>-1.8794601777566776E-2</c:v>
                </c:pt>
                <c:pt idx="133">
                  <c:v>-1.868009229043148E-2</c:v>
                </c:pt>
                <c:pt idx="134">
                  <c:v>-1.8658596559702346E-2</c:v>
                </c:pt>
                <c:pt idx="135">
                  <c:v>-1.8503471564559643E-2</c:v>
                </c:pt>
                <c:pt idx="136">
                  <c:v>-1.8200047379324395E-2</c:v>
                </c:pt>
                <c:pt idx="137">
                  <c:v>-1.801850550267825E-2</c:v>
                </c:pt>
                <c:pt idx="138">
                  <c:v>-1.7658296577609346E-2</c:v>
                </c:pt>
                <c:pt idx="139">
                  <c:v>-1.7471010279585256E-2</c:v>
                </c:pt>
                <c:pt idx="140">
                  <c:v>-1.7469188894257897E-2</c:v>
                </c:pt>
                <c:pt idx="141">
                  <c:v>-1.7367577907905017E-2</c:v>
                </c:pt>
                <c:pt idx="142">
                  <c:v>-1.7293414010509649E-2</c:v>
                </c:pt>
                <c:pt idx="143">
                  <c:v>-1.7271586508660595E-2</c:v>
                </c:pt>
                <c:pt idx="144">
                  <c:v>-1.7207087554849385E-2</c:v>
                </c:pt>
                <c:pt idx="145">
                  <c:v>-1.6919545858602083E-2</c:v>
                </c:pt>
                <c:pt idx="146">
                  <c:v>-1.6497836115239355E-2</c:v>
                </c:pt>
                <c:pt idx="147">
                  <c:v>-1.6301755677496508E-2</c:v>
                </c:pt>
                <c:pt idx="148">
                  <c:v>-1.6033091186788643E-2</c:v>
                </c:pt>
                <c:pt idx="149">
                  <c:v>-1.5928976493600863E-2</c:v>
                </c:pt>
                <c:pt idx="150">
                  <c:v>-1.5609410927076243E-2</c:v>
                </c:pt>
                <c:pt idx="151">
                  <c:v>-1.5564516541111573E-2</c:v>
                </c:pt>
                <c:pt idx="152">
                  <c:v>-1.5472621377584438E-2</c:v>
                </c:pt>
                <c:pt idx="153">
                  <c:v>-1.5390066221906779E-2</c:v>
                </c:pt>
                <c:pt idx="154">
                  <c:v>-1.4747856634555766E-2</c:v>
                </c:pt>
                <c:pt idx="155">
                  <c:v>-1.4652276786870375E-2</c:v>
                </c:pt>
                <c:pt idx="156">
                  <c:v>-1.4545711002378751E-2</c:v>
                </c:pt>
                <c:pt idx="157">
                  <c:v>-1.4441896680916635E-2</c:v>
                </c:pt>
                <c:pt idx="158">
                  <c:v>-1.4222167950590073E-2</c:v>
                </c:pt>
                <c:pt idx="159">
                  <c:v>-1.4209214981388333E-2</c:v>
                </c:pt>
                <c:pt idx="160">
                  <c:v>-1.4170277593229726E-2</c:v>
                </c:pt>
                <c:pt idx="161">
                  <c:v>-1.4005831188919212E-2</c:v>
                </c:pt>
                <c:pt idx="162">
                  <c:v>-1.3473492244532263E-2</c:v>
                </c:pt>
                <c:pt idx="163">
                  <c:v>-1.3468217050866593E-2</c:v>
                </c:pt>
                <c:pt idx="164">
                  <c:v>-1.3460663139545593E-2</c:v>
                </c:pt>
                <c:pt idx="165">
                  <c:v>-1.3333530869465256E-2</c:v>
                </c:pt>
                <c:pt idx="166">
                  <c:v>-1.3317089531337152E-2</c:v>
                </c:pt>
                <c:pt idx="167">
                  <c:v>-1.3002350207388715E-2</c:v>
                </c:pt>
                <c:pt idx="168">
                  <c:v>-1.2721505585408034E-2</c:v>
                </c:pt>
                <c:pt idx="169">
                  <c:v>-1.2510729534065148E-2</c:v>
                </c:pt>
                <c:pt idx="170">
                  <c:v>-1.2405859024389605E-2</c:v>
                </c:pt>
                <c:pt idx="171">
                  <c:v>-1.2150817782512691E-2</c:v>
                </c:pt>
                <c:pt idx="172">
                  <c:v>-1.2117280540015204E-2</c:v>
                </c:pt>
                <c:pt idx="173">
                  <c:v>-1.2050412647709662E-2</c:v>
                </c:pt>
                <c:pt idx="174">
                  <c:v>-1.2028210502003709E-2</c:v>
                </c:pt>
                <c:pt idx="175">
                  <c:v>-1.1886708135858268E-2</c:v>
                </c:pt>
                <c:pt idx="176">
                  <c:v>-1.1428695823622631E-2</c:v>
                </c:pt>
                <c:pt idx="177">
                  <c:v>-1.1065119812472575E-2</c:v>
                </c:pt>
                <c:pt idx="178">
                  <c:v>-1.1057241153096132E-2</c:v>
                </c:pt>
                <c:pt idx="179">
                  <c:v>-1.0990951607703121E-2</c:v>
                </c:pt>
                <c:pt idx="180">
                  <c:v>-1.091203345098265E-2</c:v>
                </c:pt>
                <c:pt idx="181">
                  <c:v>-1.0829401930209179E-2</c:v>
                </c:pt>
                <c:pt idx="182">
                  <c:v>-1.0717475101861981E-2</c:v>
                </c:pt>
                <c:pt idx="183">
                  <c:v>-1.0524361416664291E-2</c:v>
                </c:pt>
                <c:pt idx="184">
                  <c:v>-1.0464658680648151E-2</c:v>
                </c:pt>
                <c:pt idx="185">
                  <c:v>-1.0456197663128395E-2</c:v>
                </c:pt>
                <c:pt idx="186">
                  <c:v>-1.031646013511082E-2</c:v>
                </c:pt>
                <c:pt idx="187">
                  <c:v>-1.0253213823099011E-2</c:v>
                </c:pt>
                <c:pt idx="188">
                  <c:v>-1.0235503894026863E-2</c:v>
                </c:pt>
                <c:pt idx="189">
                  <c:v>-1.0220465842853353E-2</c:v>
                </c:pt>
                <c:pt idx="190">
                  <c:v>-9.7660314834528191E-3</c:v>
                </c:pt>
                <c:pt idx="191">
                  <c:v>-9.6886571037493301E-3</c:v>
                </c:pt>
                <c:pt idx="192">
                  <c:v>-9.6181788145572444E-3</c:v>
                </c:pt>
                <c:pt idx="193">
                  <c:v>-9.5533179506258319E-3</c:v>
                </c:pt>
                <c:pt idx="194">
                  <c:v>-9.2704526584142122E-3</c:v>
                </c:pt>
                <c:pt idx="195">
                  <c:v>-9.1376992175372391E-3</c:v>
                </c:pt>
                <c:pt idx="196">
                  <c:v>-8.8590773385089396E-3</c:v>
                </c:pt>
                <c:pt idx="197">
                  <c:v>-8.8217333291477646E-3</c:v>
                </c:pt>
                <c:pt idx="198">
                  <c:v>-8.7631164081250906E-3</c:v>
                </c:pt>
                <c:pt idx="199">
                  <c:v>-8.7395514249637186E-3</c:v>
                </c:pt>
                <c:pt idx="200">
                  <c:v>-8.7161128403649007E-3</c:v>
                </c:pt>
                <c:pt idx="201">
                  <c:v>-8.4588560537983432E-3</c:v>
                </c:pt>
                <c:pt idx="202">
                  <c:v>-8.4104785085962926E-3</c:v>
                </c:pt>
                <c:pt idx="203">
                  <c:v>-8.0645598367304078E-3</c:v>
                </c:pt>
                <c:pt idx="204">
                  <c:v>-7.9365495957363034E-3</c:v>
                </c:pt>
                <c:pt idx="205">
                  <c:v>-7.855499940308883E-3</c:v>
                </c:pt>
                <c:pt idx="206">
                  <c:v>-7.6555397813282385E-3</c:v>
                </c:pt>
                <c:pt idx="207">
                  <c:v>-7.4757387781076269E-3</c:v>
                </c:pt>
                <c:pt idx="208">
                  <c:v>-7.4224362358074171E-3</c:v>
                </c:pt>
                <c:pt idx="209">
                  <c:v>-7.3801072976225337E-3</c:v>
                </c:pt>
                <c:pt idx="210">
                  <c:v>-7.352974305258806E-3</c:v>
                </c:pt>
                <c:pt idx="211">
                  <c:v>-7.2842760726976119E-3</c:v>
                </c:pt>
                <c:pt idx="212">
                  <c:v>-6.984155373664187E-3</c:v>
                </c:pt>
                <c:pt idx="213">
                  <c:v>-6.9037208959408219E-3</c:v>
                </c:pt>
                <c:pt idx="214">
                  <c:v>-6.9022459726156143E-3</c:v>
                </c:pt>
                <c:pt idx="215">
                  <c:v>-6.8429504969043297E-3</c:v>
                </c:pt>
                <c:pt idx="216">
                  <c:v>-6.7039357221902176E-3</c:v>
                </c:pt>
                <c:pt idx="217">
                  <c:v>-6.6800515603739107E-3</c:v>
                </c:pt>
                <c:pt idx="218">
                  <c:v>-6.604836087969421E-3</c:v>
                </c:pt>
                <c:pt idx="219">
                  <c:v>-6.3164149137610983E-3</c:v>
                </c:pt>
                <c:pt idx="220">
                  <c:v>-6.2129541847183636E-3</c:v>
                </c:pt>
                <c:pt idx="221">
                  <c:v>-6.1245512981142605E-3</c:v>
                </c:pt>
                <c:pt idx="222">
                  <c:v>-6.0423144559625863E-3</c:v>
                </c:pt>
                <c:pt idx="223">
                  <c:v>-6.0098235605775957E-3</c:v>
                </c:pt>
                <c:pt idx="224">
                  <c:v>-5.9445353389099157E-3</c:v>
                </c:pt>
                <c:pt idx="225">
                  <c:v>-5.8789116997759973E-3</c:v>
                </c:pt>
                <c:pt idx="226">
                  <c:v>-5.7785072509441669E-3</c:v>
                </c:pt>
                <c:pt idx="227">
                  <c:v>-5.7508145711741149E-3</c:v>
                </c:pt>
                <c:pt idx="228">
                  <c:v>-5.5325175697256666E-3</c:v>
                </c:pt>
                <c:pt idx="229">
                  <c:v>-5.5286941103169403E-3</c:v>
                </c:pt>
                <c:pt idx="230">
                  <c:v>-5.4945193176408128E-3</c:v>
                </c:pt>
                <c:pt idx="231">
                  <c:v>-5.3601468369225318E-3</c:v>
                </c:pt>
                <c:pt idx="232">
                  <c:v>-5.2985654837369054E-3</c:v>
                </c:pt>
                <c:pt idx="233">
                  <c:v>-5.1413995004186523E-3</c:v>
                </c:pt>
                <c:pt idx="234">
                  <c:v>-4.9321924893190585E-3</c:v>
                </c:pt>
                <c:pt idx="235">
                  <c:v>-4.9019706002067795E-3</c:v>
                </c:pt>
                <c:pt idx="236">
                  <c:v>-4.671346499293242E-3</c:v>
                </c:pt>
                <c:pt idx="237">
                  <c:v>-4.6421746807652512E-3</c:v>
                </c:pt>
                <c:pt idx="238">
                  <c:v>-4.6238745018288181E-3</c:v>
                </c:pt>
                <c:pt idx="239">
                  <c:v>-4.5836596676579284E-3</c:v>
                </c:pt>
                <c:pt idx="240">
                  <c:v>-4.3911571994967955E-3</c:v>
                </c:pt>
                <c:pt idx="241">
                  <c:v>-4.3881926956675322E-3</c:v>
                </c:pt>
                <c:pt idx="242">
                  <c:v>-4.1780552501426201E-3</c:v>
                </c:pt>
                <c:pt idx="243">
                  <c:v>-4.0195288111902492E-3</c:v>
                </c:pt>
                <c:pt idx="244">
                  <c:v>-3.9604012160969048E-3</c:v>
                </c:pt>
                <c:pt idx="245">
                  <c:v>-3.8473917288937703E-3</c:v>
                </c:pt>
                <c:pt idx="246">
                  <c:v>-3.7160949490148139E-3</c:v>
                </c:pt>
                <c:pt idx="247">
                  <c:v>-3.7105793965356015E-3</c:v>
                </c:pt>
                <c:pt idx="248">
                  <c:v>-3.4629343593847828E-3</c:v>
                </c:pt>
                <c:pt idx="249">
                  <c:v>-3.4585791432018482E-3</c:v>
                </c:pt>
                <c:pt idx="250">
                  <c:v>-3.3663768465936428E-3</c:v>
                </c:pt>
                <c:pt idx="251">
                  <c:v>-3.1928507328369067E-3</c:v>
                </c:pt>
                <c:pt idx="252">
                  <c:v>-3.1837021479246904E-3</c:v>
                </c:pt>
                <c:pt idx="253">
                  <c:v>-3.0410565757789344E-3</c:v>
                </c:pt>
                <c:pt idx="254">
                  <c:v>-2.8776998276151692E-3</c:v>
                </c:pt>
                <c:pt idx="255">
                  <c:v>-2.8612322810322348E-3</c:v>
                </c:pt>
                <c:pt idx="256">
                  <c:v>-2.5616408500380053E-3</c:v>
                </c:pt>
                <c:pt idx="257">
                  <c:v>-2.4767814518981386E-3</c:v>
                </c:pt>
                <c:pt idx="258">
                  <c:v>-2.4234043364553611E-3</c:v>
                </c:pt>
                <c:pt idx="259">
                  <c:v>-2.2346378014163771E-3</c:v>
                </c:pt>
                <c:pt idx="260">
                  <c:v>-2.0725396019723123E-3</c:v>
                </c:pt>
                <c:pt idx="261">
                  <c:v>-1.942879958354833E-3</c:v>
                </c:pt>
                <c:pt idx="262">
                  <c:v>-1.91938638580348E-3</c:v>
                </c:pt>
                <c:pt idx="263">
                  <c:v>-1.9187725746223636E-3</c:v>
                </c:pt>
                <c:pt idx="264">
                  <c:v>-1.5915967071436464E-3</c:v>
                </c:pt>
                <c:pt idx="265">
                  <c:v>-1.5875539133629174E-3</c:v>
                </c:pt>
                <c:pt idx="266">
                  <c:v>-1.4892035514678568E-3</c:v>
                </c:pt>
                <c:pt idx="267">
                  <c:v>-1.4440435722335803E-3</c:v>
                </c:pt>
                <c:pt idx="268">
                  <c:v>-1.4306154085193335E-3</c:v>
                </c:pt>
                <c:pt idx="269">
                  <c:v>-1.3477090988678693E-3</c:v>
                </c:pt>
                <c:pt idx="270">
                  <c:v>-1.3342230131366103E-3</c:v>
                </c:pt>
                <c:pt idx="271">
                  <c:v>-1.2808198997223911E-3</c:v>
                </c:pt>
                <c:pt idx="272">
                  <c:v>-1.2539186595938098E-3</c:v>
                </c:pt>
                <c:pt idx="273">
                  <c:v>-1.0989012094857183E-3</c:v>
                </c:pt>
                <c:pt idx="274">
                  <c:v>-1.0164324100571461E-3</c:v>
                </c:pt>
                <c:pt idx="275">
                  <c:v>-1.010611505923392E-3</c:v>
                </c:pt>
                <c:pt idx="276">
                  <c:v>-9.6107647955058929E-4</c:v>
                </c:pt>
                <c:pt idx="277">
                  <c:v>-9.5984649826472103E-4</c:v>
                </c:pt>
                <c:pt idx="278">
                  <c:v>-9.5192772538206895E-4</c:v>
                </c:pt>
                <c:pt idx="279">
                  <c:v>-8.2338415520521178E-4</c:v>
                </c:pt>
                <c:pt idx="280">
                  <c:v>-7.0546740139237104E-4</c:v>
                </c:pt>
                <c:pt idx="281">
                  <c:v>-6.7272118245062138E-4</c:v>
                </c:pt>
                <c:pt idx="282">
                  <c:v>-6.5919580501767373E-4</c:v>
                </c:pt>
                <c:pt idx="283">
                  <c:v>-6.1823804133006612E-4</c:v>
                </c:pt>
                <c:pt idx="284">
                  <c:v>-3.3316675304005721E-4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3.1640563465993221E-4</c:v>
                </c:pt>
                <c:pt idx="293">
                  <c:v>3.1964200368048531E-4</c:v>
                </c:pt>
                <c:pt idx="294">
                  <c:v>3.2005121092537918E-4</c:v>
                </c:pt>
                <c:pt idx="295">
                  <c:v>3.463203497816656E-4</c:v>
                </c:pt>
                <c:pt idx="296">
                  <c:v>6.6956815357222291E-4</c:v>
                </c:pt>
                <c:pt idx="297">
                  <c:v>6.8989309393764674E-4</c:v>
                </c:pt>
                <c:pt idx="298">
                  <c:v>9.6076868879713725E-4</c:v>
                </c:pt>
                <c:pt idx="299">
                  <c:v>9.6292737339356469E-4</c:v>
                </c:pt>
                <c:pt idx="300">
                  <c:v>1.0045204260054903E-3</c:v>
                </c:pt>
                <c:pt idx="301">
                  <c:v>1.0389611324190385E-3</c:v>
                </c:pt>
                <c:pt idx="302">
                  <c:v>1.4224753465427789E-3</c:v>
                </c:pt>
                <c:pt idx="303">
                  <c:v>1.5661710327448761E-3</c:v>
                </c:pt>
                <c:pt idx="304">
                  <c:v>1.6998134298495523E-3</c:v>
                </c:pt>
                <c:pt idx="305">
                  <c:v>1.930502530057845E-3</c:v>
                </c:pt>
                <c:pt idx="306">
                  <c:v>2.0100509280241E-3</c:v>
                </c:pt>
                <c:pt idx="307">
                  <c:v>2.0208831397723103E-3</c:v>
                </c:pt>
                <c:pt idx="308">
                  <c:v>2.0236094595269924E-3</c:v>
                </c:pt>
                <c:pt idx="309">
                  <c:v>2.0479220755656312E-3</c:v>
                </c:pt>
                <c:pt idx="310">
                  <c:v>2.0711087831360984E-3</c:v>
                </c:pt>
                <c:pt idx="311">
                  <c:v>2.129926257824849E-3</c:v>
                </c:pt>
                <c:pt idx="312">
                  <c:v>2.2022975709400801E-3</c:v>
                </c:pt>
                <c:pt idx="313">
                  <c:v>2.3329455673622114E-3</c:v>
                </c:pt>
                <c:pt idx="314">
                  <c:v>2.4469832764533119E-3</c:v>
                </c:pt>
                <c:pt idx="315">
                  <c:v>2.4701535820621169E-3</c:v>
                </c:pt>
                <c:pt idx="316">
                  <c:v>2.6016274836778643E-3</c:v>
                </c:pt>
                <c:pt idx="317">
                  <c:v>2.7045317364190729E-3</c:v>
                </c:pt>
                <c:pt idx="318">
                  <c:v>2.7557716372204532E-3</c:v>
                </c:pt>
                <c:pt idx="319">
                  <c:v>2.7643417741498857E-3</c:v>
                </c:pt>
                <c:pt idx="320">
                  <c:v>2.8192857692818487E-3</c:v>
                </c:pt>
                <c:pt idx="321">
                  <c:v>2.8758607454642581E-3</c:v>
                </c:pt>
                <c:pt idx="322">
                  <c:v>3.0322743615192748E-3</c:v>
                </c:pt>
                <c:pt idx="323">
                  <c:v>3.0431130838214932E-3</c:v>
                </c:pt>
                <c:pt idx="324">
                  <c:v>3.2030776905041152E-3</c:v>
                </c:pt>
                <c:pt idx="325">
                  <c:v>3.3422491005533801E-3</c:v>
                </c:pt>
                <c:pt idx="326">
                  <c:v>3.3557078469723151E-3</c:v>
                </c:pt>
                <c:pt idx="327">
                  <c:v>3.3658732551051129E-3</c:v>
                </c:pt>
                <c:pt idx="328">
                  <c:v>3.6746324963012086E-3</c:v>
                </c:pt>
                <c:pt idx="329">
                  <c:v>3.7259409695610214E-3</c:v>
                </c:pt>
                <c:pt idx="330">
                  <c:v>3.7398755412422972E-3</c:v>
                </c:pt>
                <c:pt idx="331">
                  <c:v>3.8948442615410572E-3</c:v>
                </c:pt>
                <c:pt idx="332">
                  <c:v>3.9246518193642296E-3</c:v>
                </c:pt>
                <c:pt idx="333">
                  <c:v>4.1540241872198664E-3</c:v>
                </c:pt>
                <c:pt idx="334">
                  <c:v>4.1593405028904715E-3</c:v>
                </c:pt>
                <c:pt idx="335">
                  <c:v>4.164670443648261E-3</c:v>
                </c:pt>
                <c:pt idx="336">
                  <c:v>4.2796071023650014E-3</c:v>
                </c:pt>
                <c:pt idx="337">
                  <c:v>4.3529283532487755E-3</c:v>
                </c:pt>
                <c:pt idx="338">
                  <c:v>4.4205945053963878E-3</c:v>
                </c:pt>
                <c:pt idx="339">
                  <c:v>4.4593161967648974E-3</c:v>
                </c:pt>
                <c:pt idx="340">
                  <c:v>4.495943938427626E-3</c:v>
                </c:pt>
                <c:pt idx="341">
                  <c:v>4.5864627104542661E-3</c:v>
                </c:pt>
                <c:pt idx="342">
                  <c:v>4.7602946063001195E-3</c:v>
                </c:pt>
                <c:pt idx="343">
                  <c:v>4.7931071153008049E-3</c:v>
                </c:pt>
                <c:pt idx="344">
                  <c:v>4.9804443041447516E-3</c:v>
                </c:pt>
                <c:pt idx="345">
                  <c:v>5.0344123784601263E-3</c:v>
                </c:pt>
                <c:pt idx="346">
                  <c:v>5.1449264578360245E-3</c:v>
                </c:pt>
                <c:pt idx="347">
                  <c:v>5.1880790817781198E-3</c:v>
                </c:pt>
                <c:pt idx="348">
                  <c:v>5.2304793975818421E-3</c:v>
                </c:pt>
                <c:pt idx="349">
                  <c:v>5.4461130925908914E-3</c:v>
                </c:pt>
                <c:pt idx="350">
                  <c:v>5.4824698727432356E-3</c:v>
                </c:pt>
                <c:pt idx="351">
                  <c:v>5.5834874257006863E-3</c:v>
                </c:pt>
                <c:pt idx="352">
                  <c:v>5.6469175134315338E-3</c:v>
                </c:pt>
                <c:pt idx="353">
                  <c:v>5.6550574833450565E-3</c:v>
                </c:pt>
                <c:pt idx="354">
                  <c:v>5.9940239402104262E-3</c:v>
                </c:pt>
                <c:pt idx="355">
                  <c:v>6.0442366290946918E-3</c:v>
                </c:pt>
                <c:pt idx="356">
                  <c:v>6.0635258379909563E-3</c:v>
                </c:pt>
                <c:pt idx="357">
                  <c:v>6.1370802917137804E-3</c:v>
                </c:pt>
                <c:pt idx="358">
                  <c:v>6.2112000926406764E-3</c:v>
                </c:pt>
                <c:pt idx="359">
                  <c:v>6.3269103847634883E-3</c:v>
                </c:pt>
                <c:pt idx="360">
                  <c:v>6.3534739721753542E-3</c:v>
                </c:pt>
                <c:pt idx="361">
                  <c:v>6.6160972996074652E-3</c:v>
                </c:pt>
                <c:pt idx="362">
                  <c:v>6.6601617395124647E-3</c:v>
                </c:pt>
                <c:pt idx="363">
                  <c:v>6.6677497390042351E-3</c:v>
                </c:pt>
                <c:pt idx="364">
                  <c:v>6.747663928775279E-3</c:v>
                </c:pt>
                <c:pt idx="365">
                  <c:v>7.0603630902620878E-3</c:v>
                </c:pt>
                <c:pt idx="366">
                  <c:v>7.2177663406719746E-3</c:v>
                </c:pt>
                <c:pt idx="367">
                  <c:v>7.4408019040583034E-3</c:v>
                </c:pt>
                <c:pt idx="368">
                  <c:v>7.6962066344702833E-3</c:v>
                </c:pt>
                <c:pt idx="369">
                  <c:v>7.7562715713590646E-3</c:v>
                </c:pt>
                <c:pt idx="370">
                  <c:v>7.8947778470082833E-3</c:v>
                </c:pt>
                <c:pt idx="371">
                  <c:v>7.9508911807400287E-3</c:v>
                </c:pt>
                <c:pt idx="372">
                  <c:v>8.3318721445480633E-3</c:v>
                </c:pt>
                <c:pt idx="373">
                  <c:v>8.7015274606369927E-3</c:v>
                </c:pt>
                <c:pt idx="374">
                  <c:v>8.7395514249638331E-3</c:v>
                </c:pt>
                <c:pt idx="375">
                  <c:v>8.7816151603846183E-3</c:v>
                </c:pt>
                <c:pt idx="376">
                  <c:v>8.8143277907572638E-3</c:v>
                </c:pt>
                <c:pt idx="377">
                  <c:v>8.9686699827603161E-3</c:v>
                </c:pt>
                <c:pt idx="378">
                  <c:v>8.9865806978461863E-3</c:v>
                </c:pt>
                <c:pt idx="379">
                  <c:v>9.1464052260762027E-3</c:v>
                </c:pt>
                <c:pt idx="380">
                  <c:v>9.290046907092734E-3</c:v>
                </c:pt>
                <c:pt idx="381">
                  <c:v>9.4457575284551815E-3</c:v>
                </c:pt>
                <c:pt idx="382">
                  <c:v>9.5856386633576679E-3</c:v>
                </c:pt>
                <c:pt idx="383">
                  <c:v>9.6286851192154757E-3</c:v>
                </c:pt>
                <c:pt idx="384">
                  <c:v>9.8522964430116395E-3</c:v>
                </c:pt>
                <c:pt idx="385">
                  <c:v>9.9210808239161632E-3</c:v>
                </c:pt>
                <c:pt idx="386">
                  <c:v>1.0029480578680179E-2</c:v>
                </c:pt>
                <c:pt idx="387">
                  <c:v>1.0209958232897946E-2</c:v>
                </c:pt>
                <c:pt idx="388">
                  <c:v>1.0320009031989449E-2</c:v>
                </c:pt>
                <c:pt idx="389">
                  <c:v>1.0742599360438327E-2</c:v>
                </c:pt>
                <c:pt idx="390">
                  <c:v>1.0793236421176376E-2</c:v>
                </c:pt>
                <c:pt idx="391">
                  <c:v>1.0925452161723498E-2</c:v>
                </c:pt>
                <c:pt idx="392">
                  <c:v>1.1390407906136201E-2</c:v>
                </c:pt>
                <c:pt idx="393">
                  <c:v>1.1595416995674188E-2</c:v>
                </c:pt>
                <c:pt idx="394">
                  <c:v>1.205640859675434E-2</c:v>
                </c:pt>
                <c:pt idx="395">
                  <c:v>1.2154099650683248E-2</c:v>
                </c:pt>
                <c:pt idx="396">
                  <c:v>1.2227226569560341E-2</c:v>
                </c:pt>
                <c:pt idx="397">
                  <c:v>1.2234537668342474E-2</c:v>
                </c:pt>
                <c:pt idx="398">
                  <c:v>1.2656108183650676E-2</c:v>
                </c:pt>
                <c:pt idx="399">
                  <c:v>1.2959144642505116E-2</c:v>
                </c:pt>
                <c:pt idx="400">
                  <c:v>1.3008313513000747E-2</c:v>
                </c:pt>
                <c:pt idx="401">
                  <c:v>1.3240949141802514E-2</c:v>
                </c:pt>
                <c:pt idx="402">
                  <c:v>1.3265658054866729E-2</c:v>
                </c:pt>
                <c:pt idx="403">
                  <c:v>1.405702089680654E-2</c:v>
                </c:pt>
                <c:pt idx="404">
                  <c:v>1.421212551918076E-2</c:v>
                </c:pt>
                <c:pt idx="405">
                  <c:v>1.4778594096118683E-2</c:v>
                </c:pt>
                <c:pt idx="406">
                  <c:v>1.477944069817547E-2</c:v>
                </c:pt>
                <c:pt idx="407">
                  <c:v>1.5400371326943886E-2</c:v>
                </c:pt>
                <c:pt idx="408">
                  <c:v>1.5509414050465008E-2</c:v>
                </c:pt>
                <c:pt idx="409">
                  <c:v>1.55434179367835E-2</c:v>
                </c:pt>
                <c:pt idx="410">
                  <c:v>1.5584731016698329E-2</c:v>
                </c:pt>
                <c:pt idx="411">
                  <c:v>1.5919294217491144E-2</c:v>
                </c:pt>
                <c:pt idx="412">
                  <c:v>1.610773081593295E-2</c:v>
                </c:pt>
                <c:pt idx="413">
                  <c:v>1.6250357598799871E-2</c:v>
                </c:pt>
                <c:pt idx="414">
                  <c:v>1.654173056436397E-2</c:v>
                </c:pt>
                <c:pt idx="415">
                  <c:v>1.6547536982529691E-2</c:v>
                </c:pt>
                <c:pt idx="416">
                  <c:v>1.6623127556286942E-2</c:v>
                </c:pt>
                <c:pt idx="417">
                  <c:v>1.6828069280650036E-2</c:v>
                </c:pt>
                <c:pt idx="418">
                  <c:v>1.7150816176087824E-2</c:v>
                </c:pt>
                <c:pt idx="419">
                  <c:v>1.7461004197982046E-2</c:v>
                </c:pt>
                <c:pt idx="420">
                  <c:v>1.7490785533821634E-2</c:v>
                </c:pt>
                <c:pt idx="421">
                  <c:v>1.7520663818190813E-2</c:v>
                </c:pt>
                <c:pt idx="422">
                  <c:v>1.768596656484691E-2</c:v>
                </c:pt>
                <c:pt idx="423">
                  <c:v>1.770527499146585E-2</c:v>
                </c:pt>
                <c:pt idx="424">
                  <c:v>1.7725722599108151E-2</c:v>
                </c:pt>
                <c:pt idx="425">
                  <c:v>1.8018505502678431E-2</c:v>
                </c:pt>
                <c:pt idx="426">
                  <c:v>1.8303339588750085E-2</c:v>
                </c:pt>
                <c:pt idx="427">
                  <c:v>1.9888560096782641E-2</c:v>
                </c:pt>
                <c:pt idx="428">
                  <c:v>1.9920133150624322E-2</c:v>
                </c:pt>
                <c:pt idx="429">
                  <c:v>1.9948490258185653E-2</c:v>
                </c:pt>
                <c:pt idx="430">
                  <c:v>2.0587606844871827E-2</c:v>
                </c:pt>
                <c:pt idx="431">
                  <c:v>2.1229000421914758E-2</c:v>
                </c:pt>
                <c:pt idx="432">
                  <c:v>2.1304097326813886E-2</c:v>
                </c:pt>
                <c:pt idx="433">
                  <c:v>2.1307850199024279E-2</c:v>
                </c:pt>
                <c:pt idx="434">
                  <c:v>2.1895210702656778E-2</c:v>
                </c:pt>
                <c:pt idx="435">
                  <c:v>2.2296417437429456E-2</c:v>
                </c:pt>
                <c:pt idx="436">
                  <c:v>2.2338166647194714E-2</c:v>
                </c:pt>
                <c:pt idx="437">
                  <c:v>2.2407876482985381E-2</c:v>
                </c:pt>
                <c:pt idx="438">
                  <c:v>2.2742348788792988E-2</c:v>
                </c:pt>
                <c:pt idx="439">
                  <c:v>2.2881213579097122E-2</c:v>
                </c:pt>
                <c:pt idx="440">
                  <c:v>2.3530497410194036E-2</c:v>
                </c:pt>
                <c:pt idx="441">
                  <c:v>2.3735026953626202E-2</c:v>
                </c:pt>
                <c:pt idx="442">
                  <c:v>2.3877980196657891E-2</c:v>
                </c:pt>
                <c:pt idx="443">
                  <c:v>2.4179493045585553E-2</c:v>
                </c:pt>
                <c:pt idx="444">
                  <c:v>2.4265774306347555E-2</c:v>
                </c:pt>
                <c:pt idx="445">
                  <c:v>2.4418527348145796E-2</c:v>
                </c:pt>
                <c:pt idx="446">
                  <c:v>2.4621084390348137E-2</c:v>
                </c:pt>
                <c:pt idx="447">
                  <c:v>2.4772840437500301E-2</c:v>
                </c:pt>
                <c:pt idx="448">
                  <c:v>2.4795989434845622E-2</c:v>
                </c:pt>
                <c:pt idx="449">
                  <c:v>2.5360051093388989E-2</c:v>
                </c:pt>
                <c:pt idx="450">
                  <c:v>2.556049697953507E-2</c:v>
                </c:pt>
                <c:pt idx="451">
                  <c:v>2.5774622688615155E-2</c:v>
                </c:pt>
                <c:pt idx="452">
                  <c:v>2.5919377552074713E-2</c:v>
                </c:pt>
                <c:pt idx="453">
                  <c:v>2.6017727727954874E-2</c:v>
                </c:pt>
                <c:pt idx="454">
                  <c:v>2.7012325707521209E-2</c:v>
                </c:pt>
                <c:pt idx="455">
                  <c:v>2.7438029822871021E-2</c:v>
                </c:pt>
                <c:pt idx="456">
                  <c:v>2.7450848134436535E-2</c:v>
                </c:pt>
                <c:pt idx="457">
                  <c:v>2.7934777331554066E-2</c:v>
                </c:pt>
                <c:pt idx="458">
                  <c:v>2.8021522922657961E-2</c:v>
                </c:pt>
                <c:pt idx="459">
                  <c:v>2.8472866323866659E-2</c:v>
                </c:pt>
                <c:pt idx="460">
                  <c:v>2.9026675050592331E-2</c:v>
                </c:pt>
                <c:pt idx="461">
                  <c:v>3.0368103124601104E-2</c:v>
                </c:pt>
                <c:pt idx="462">
                  <c:v>3.0666798392972323E-2</c:v>
                </c:pt>
                <c:pt idx="463">
                  <c:v>3.0887577848030298E-2</c:v>
                </c:pt>
                <c:pt idx="464">
                  <c:v>3.0937235287713125E-2</c:v>
                </c:pt>
                <c:pt idx="465">
                  <c:v>3.1067169511544736E-2</c:v>
                </c:pt>
                <c:pt idx="466">
                  <c:v>3.124693071367763E-2</c:v>
                </c:pt>
                <c:pt idx="467">
                  <c:v>3.2011563369937643E-2</c:v>
                </c:pt>
                <c:pt idx="468">
                  <c:v>3.2121566663474585E-2</c:v>
                </c:pt>
                <c:pt idx="469">
                  <c:v>3.3692587094417331E-2</c:v>
                </c:pt>
                <c:pt idx="470">
                  <c:v>3.4353185289652428E-2</c:v>
                </c:pt>
                <c:pt idx="471">
                  <c:v>3.5165367374522062E-2</c:v>
                </c:pt>
                <c:pt idx="472">
                  <c:v>3.5426047847868215E-2</c:v>
                </c:pt>
                <c:pt idx="473">
                  <c:v>3.5523341246252366E-2</c:v>
                </c:pt>
                <c:pt idx="474">
                  <c:v>3.5771325068282803E-2</c:v>
                </c:pt>
                <c:pt idx="475">
                  <c:v>3.6379783555286781E-2</c:v>
                </c:pt>
                <c:pt idx="476">
                  <c:v>3.6394118457725347E-2</c:v>
                </c:pt>
                <c:pt idx="477">
                  <c:v>3.6707491242964803E-2</c:v>
                </c:pt>
                <c:pt idx="478">
                  <c:v>3.6873742668442934E-2</c:v>
                </c:pt>
                <c:pt idx="479">
                  <c:v>3.6913540006852909E-2</c:v>
                </c:pt>
                <c:pt idx="480">
                  <c:v>3.6976657587992949E-2</c:v>
                </c:pt>
                <c:pt idx="481">
                  <c:v>3.7102632667053034E-2</c:v>
                </c:pt>
                <c:pt idx="482">
                  <c:v>3.8213029480658536E-2</c:v>
                </c:pt>
                <c:pt idx="483">
                  <c:v>3.9095241764078754E-2</c:v>
                </c:pt>
                <c:pt idx="484">
                  <c:v>4.0992192801663239E-2</c:v>
                </c:pt>
                <c:pt idx="485">
                  <c:v>4.3350440873613817E-2</c:v>
                </c:pt>
                <c:pt idx="486">
                  <c:v>4.6632520557101875E-2</c:v>
                </c:pt>
                <c:pt idx="487">
                  <c:v>4.665957972993006E-2</c:v>
                </c:pt>
                <c:pt idx="488">
                  <c:v>4.8345666529918181E-2</c:v>
                </c:pt>
                <c:pt idx="489">
                  <c:v>5.0162491592119489E-2</c:v>
                </c:pt>
                <c:pt idx="490">
                  <c:v>5.1583317591439602E-2</c:v>
                </c:pt>
                <c:pt idx="491">
                  <c:v>5.8052011907964399E-2</c:v>
                </c:pt>
                <c:pt idx="492">
                  <c:v>6.0590911489272932E-2</c:v>
                </c:pt>
                <c:pt idx="493">
                  <c:v>6.1304693476857873E-2</c:v>
                </c:pt>
                <c:pt idx="494">
                  <c:v>6.4635566117995771E-2</c:v>
                </c:pt>
                <c:pt idx="495">
                  <c:v>6.5222331065064379E-2</c:v>
                </c:pt>
                <c:pt idx="496">
                  <c:v>6.6974896754233168E-2</c:v>
                </c:pt>
                <c:pt idx="497">
                  <c:v>7.2014169043725498E-2</c:v>
                </c:pt>
                <c:pt idx="498">
                  <c:v>8.6886337914755973E-2</c:v>
                </c:pt>
                <c:pt idx="499">
                  <c:v>8.9880819417582636E-2</c:v>
                </c:pt>
              </c:numCache>
              <c:extLst xmlns:c15="http://schemas.microsoft.com/office/drawing/2012/chart"/>
            </c:numRef>
          </c:xVal>
          <c:yVal>
            <c:numRef>
              <c:f>Ticker2!$H$4:$H$503</c:f>
              <c:numCache>
                <c:formatCode>General</c:formatCode>
                <c:ptCount val="500"/>
                <c:pt idx="0">
                  <c:v>2.8940655400504022E-4</c:v>
                </c:pt>
                <c:pt idx="1">
                  <c:v>3.6381583945611726E-3</c:v>
                </c:pt>
                <c:pt idx="2">
                  <c:v>9.393925838497949E-3</c:v>
                </c:pt>
                <c:pt idx="3">
                  <c:v>1.1994773245771639E-2</c:v>
                </c:pt>
                <c:pt idx="4">
                  <c:v>1.3864942083870709E-2</c:v>
                </c:pt>
                <c:pt idx="5">
                  <c:v>2.4103941656944076E-2</c:v>
                </c:pt>
                <c:pt idx="6">
                  <c:v>0.21781367015432548</c:v>
                </c:pt>
                <c:pt idx="7">
                  <c:v>0.23237984031750819</c:v>
                </c:pt>
                <c:pt idx="8">
                  <c:v>0.32153524086054147</c:v>
                </c:pt>
                <c:pt idx="9">
                  <c:v>0.65048150035558649</c:v>
                </c:pt>
                <c:pt idx="10">
                  <c:v>0.88507443280558551</c:v>
                </c:pt>
                <c:pt idx="11">
                  <c:v>1.0068321092143715</c:v>
                </c:pt>
                <c:pt idx="12">
                  <c:v>1.2375628587085208</c:v>
                </c:pt>
                <c:pt idx="13">
                  <c:v>1.3263647309499564</c:v>
                </c:pt>
                <c:pt idx="14">
                  <c:v>1.3330368149910317</c:v>
                </c:pt>
                <c:pt idx="15">
                  <c:v>1.3889035575774431</c:v>
                </c:pt>
                <c:pt idx="16">
                  <c:v>1.6040859109573709</c:v>
                </c:pt>
                <c:pt idx="17">
                  <c:v>1.8309917202841024</c:v>
                </c:pt>
                <c:pt idx="18">
                  <c:v>2.1771637995340085</c:v>
                </c:pt>
                <c:pt idx="19">
                  <c:v>2.3434304623611646</c:v>
                </c:pt>
                <c:pt idx="20">
                  <c:v>2.5095474473015371</c:v>
                </c:pt>
                <c:pt idx="21">
                  <c:v>2.9182795334634752</c:v>
                </c:pt>
                <c:pt idx="22">
                  <c:v>3.0606179748341797</c:v>
                </c:pt>
                <c:pt idx="23">
                  <c:v>3.0750109395162002</c:v>
                </c:pt>
                <c:pt idx="24">
                  <c:v>3.0824971030613999</c:v>
                </c:pt>
                <c:pt idx="25">
                  <c:v>3.0864486227591179</c:v>
                </c:pt>
                <c:pt idx="26">
                  <c:v>3.1668430205469869</c:v>
                </c:pt>
                <c:pt idx="27">
                  <c:v>3.2170097402740168</c:v>
                </c:pt>
                <c:pt idx="28">
                  <c:v>3.2258175545311758</c:v>
                </c:pt>
                <c:pt idx="29">
                  <c:v>3.3544086511173492</c:v>
                </c:pt>
                <c:pt idx="30">
                  <c:v>3.5797425598813004</c:v>
                </c:pt>
                <c:pt idx="31">
                  <c:v>3.7274133340052278</c:v>
                </c:pt>
                <c:pt idx="32">
                  <c:v>3.7680078391069052</c:v>
                </c:pt>
                <c:pt idx="33">
                  <c:v>3.9773963214485559</c:v>
                </c:pt>
                <c:pt idx="34">
                  <c:v>4.1572108324198735</c:v>
                </c:pt>
                <c:pt idx="35">
                  <c:v>4.2893037408402739</c:v>
                </c:pt>
                <c:pt idx="36">
                  <c:v>4.6124176834893822</c:v>
                </c:pt>
                <c:pt idx="37">
                  <c:v>4.6201806343102545</c:v>
                </c:pt>
                <c:pt idx="38">
                  <c:v>4.7530608268038401</c:v>
                </c:pt>
                <c:pt idx="39">
                  <c:v>5.3386827867953599</c:v>
                </c:pt>
                <c:pt idx="40">
                  <c:v>5.7623450844108204</c:v>
                </c:pt>
                <c:pt idx="41">
                  <c:v>6.0272646598359518</c:v>
                </c:pt>
                <c:pt idx="42">
                  <c:v>6.1538008240520501</c:v>
                </c:pt>
                <c:pt idx="43">
                  <c:v>6.1872695347305084</c:v>
                </c:pt>
                <c:pt idx="44">
                  <c:v>6.3487400650286494</c:v>
                </c:pt>
                <c:pt idx="45">
                  <c:v>6.474195118386799</c:v>
                </c:pt>
                <c:pt idx="46">
                  <c:v>6.549451055187216</c:v>
                </c:pt>
                <c:pt idx="47">
                  <c:v>6.5692265179688043</c:v>
                </c:pt>
                <c:pt idx="48">
                  <c:v>6.66175034716486</c:v>
                </c:pt>
                <c:pt idx="49">
                  <c:v>6.7417968078034383</c:v>
                </c:pt>
                <c:pt idx="50">
                  <c:v>6.7621093370979404</c:v>
                </c:pt>
                <c:pt idx="51">
                  <c:v>6.8565966306615085</c:v>
                </c:pt>
                <c:pt idx="52">
                  <c:v>6.8888301688259252</c:v>
                </c:pt>
                <c:pt idx="53">
                  <c:v>6.9228324400832806</c:v>
                </c:pt>
                <c:pt idx="54">
                  <c:v>7.0878245559219772</c:v>
                </c:pt>
                <c:pt idx="55">
                  <c:v>7.1087623955720431</c:v>
                </c:pt>
                <c:pt idx="56">
                  <c:v>7.1482962960208747</c:v>
                </c:pt>
                <c:pt idx="57">
                  <c:v>7.2093741996315188</c:v>
                </c:pt>
                <c:pt idx="58">
                  <c:v>7.2105743406646647</c:v>
                </c:pt>
                <c:pt idx="59">
                  <c:v>7.2493147359343206</c:v>
                </c:pt>
                <c:pt idx="60">
                  <c:v>7.4766225450843393</c:v>
                </c:pt>
                <c:pt idx="61">
                  <c:v>7.5693834493393757</c:v>
                </c:pt>
                <c:pt idx="62">
                  <c:v>7.6259509740242102</c:v>
                </c:pt>
                <c:pt idx="63">
                  <c:v>7.7148033495975978</c:v>
                </c:pt>
                <c:pt idx="64">
                  <c:v>7.7647223244339116</c:v>
                </c:pt>
                <c:pt idx="65">
                  <c:v>7.9997463433155458</c:v>
                </c:pt>
                <c:pt idx="66">
                  <c:v>8.0141038872875257</c:v>
                </c:pt>
                <c:pt idx="67">
                  <c:v>8.0319380037148971</c:v>
                </c:pt>
                <c:pt idx="68">
                  <c:v>8.1769952250296605</c:v>
                </c:pt>
                <c:pt idx="69">
                  <c:v>8.2206178355524386</c:v>
                </c:pt>
                <c:pt idx="70">
                  <c:v>8.3896337543812827</c:v>
                </c:pt>
                <c:pt idx="71">
                  <c:v>8.5167768008942097</c:v>
                </c:pt>
                <c:pt idx="72">
                  <c:v>8.5727660173856108</c:v>
                </c:pt>
                <c:pt idx="73">
                  <c:v>8.6658310614619101</c:v>
                </c:pt>
                <c:pt idx="74">
                  <c:v>8.8112183511825393</c:v>
                </c:pt>
                <c:pt idx="75">
                  <c:v>8.8284542780723037</c:v>
                </c:pt>
                <c:pt idx="76">
                  <c:v>8.8921059108499865</c:v>
                </c:pt>
                <c:pt idx="77">
                  <c:v>9.0681773894514421</c:v>
                </c:pt>
                <c:pt idx="78">
                  <c:v>9.0955548627142395</c:v>
                </c:pt>
                <c:pt idx="79">
                  <c:v>9.1716759324911976</c:v>
                </c:pt>
                <c:pt idx="80">
                  <c:v>9.2371457692781345</c:v>
                </c:pt>
                <c:pt idx="81">
                  <c:v>9.2656035626805764</c:v>
                </c:pt>
                <c:pt idx="82">
                  <c:v>9.3053273108485648</c:v>
                </c:pt>
                <c:pt idx="83">
                  <c:v>9.4205958033263197</c:v>
                </c:pt>
                <c:pt idx="84">
                  <c:v>9.4328778934419528</c:v>
                </c:pt>
                <c:pt idx="85">
                  <c:v>9.8370012918408847</c:v>
                </c:pt>
                <c:pt idx="86">
                  <c:v>9.9296518232000146</c:v>
                </c:pt>
                <c:pt idx="87">
                  <c:v>9.9927360588269973</c:v>
                </c:pt>
                <c:pt idx="88">
                  <c:v>10.342997401550123</c:v>
                </c:pt>
                <c:pt idx="89">
                  <c:v>10.455831063882663</c:v>
                </c:pt>
                <c:pt idx="90">
                  <c:v>10.456623779854116</c:v>
                </c:pt>
                <c:pt idx="91">
                  <c:v>10.614517928833376</c:v>
                </c:pt>
                <c:pt idx="92">
                  <c:v>10.704712004661275</c:v>
                </c:pt>
                <c:pt idx="93">
                  <c:v>10.718389666527925</c:v>
                </c:pt>
                <c:pt idx="94">
                  <c:v>10.730251717393404</c:v>
                </c:pt>
                <c:pt idx="95">
                  <c:v>10.778946035135659</c:v>
                </c:pt>
                <c:pt idx="96">
                  <c:v>10.821100481028161</c:v>
                </c:pt>
                <c:pt idx="97">
                  <c:v>10.868497709045396</c:v>
                </c:pt>
                <c:pt idx="98">
                  <c:v>10.873491556045161</c:v>
                </c:pt>
                <c:pt idx="99">
                  <c:v>10.88604256866916</c:v>
                </c:pt>
                <c:pt idx="100">
                  <c:v>10.892904149388782</c:v>
                </c:pt>
                <c:pt idx="101">
                  <c:v>11.017107443932638</c:v>
                </c:pt>
                <c:pt idx="102">
                  <c:v>11.03362484502183</c:v>
                </c:pt>
                <c:pt idx="103">
                  <c:v>11.102356083935687</c:v>
                </c:pt>
                <c:pt idx="104">
                  <c:v>11.111774280040382</c:v>
                </c:pt>
                <c:pt idx="105">
                  <c:v>11.168400617959383</c:v>
                </c:pt>
                <c:pt idx="106">
                  <c:v>11.446254238898655</c:v>
                </c:pt>
                <c:pt idx="107">
                  <c:v>11.557597874155313</c:v>
                </c:pt>
                <c:pt idx="108">
                  <c:v>11.573302619308356</c:v>
                </c:pt>
                <c:pt idx="109">
                  <c:v>11.606867286235371</c:v>
                </c:pt>
                <c:pt idx="110">
                  <c:v>11.641410305227939</c:v>
                </c:pt>
                <c:pt idx="111">
                  <c:v>11.644690847303529</c:v>
                </c:pt>
                <c:pt idx="112">
                  <c:v>11.75775966975911</c:v>
                </c:pt>
                <c:pt idx="113">
                  <c:v>11.781601652529572</c:v>
                </c:pt>
                <c:pt idx="114">
                  <c:v>11.852943175086097</c:v>
                </c:pt>
                <c:pt idx="115">
                  <c:v>11.86072941828469</c:v>
                </c:pt>
                <c:pt idx="116">
                  <c:v>11.883427560657324</c:v>
                </c:pt>
                <c:pt idx="117">
                  <c:v>12.044175152066297</c:v>
                </c:pt>
                <c:pt idx="118">
                  <c:v>12.052345942526628</c:v>
                </c:pt>
                <c:pt idx="119">
                  <c:v>12.10499670207861</c:v>
                </c:pt>
                <c:pt idx="120">
                  <c:v>12.214583008686036</c:v>
                </c:pt>
                <c:pt idx="121">
                  <c:v>12.217525268681658</c:v>
                </c:pt>
                <c:pt idx="122">
                  <c:v>12.223138364352772</c:v>
                </c:pt>
                <c:pt idx="123">
                  <c:v>12.269810402568117</c:v>
                </c:pt>
                <c:pt idx="124">
                  <c:v>12.273054406452477</c:v>
                </c:pt>
                <c:pt idx="125">
                  <c:v>12.276902329136398</c:v>
                </c:pt>
                <c:pt idx="126">
                  <c:v>12.300052321897093</c:v>
                </c:pt>
                <c:pt idx="127">
                  <c:v>12.358662168436659</c:v>
                </c:pt>
                <c:pt idx="128">
                  <c:v>12.395907259315623</c:v>
                </c:pt>
                <c:pt idx="129">
                  <c:v>12.40558574811442</c:v>
                </c:pt>
                <c:pt idx="130">
                  <c:v>12.416054148002416</c:v>
                </c:pt>
                <c:pt idx="131">
                  <c:v>12.422515126862335</c:v>
                </c:pt>
                <c:pt idx="132">
                  <c:v>12.465387066098627</c:v>
                </c:pt>
                <c:pt idx="133">
                  <c:v>12.485325724955292</c:v>
                </c:pt>
                <c:pt idx="134">
                  <c:v>12.489051040016708</c:v>
                </c:pt>
                <c:pt idx="135">
                  <c:v>12.515769528359362</c:v>
                </c:pt>
                <c:pt idx="136">
                  <c:v>12.567184479019362</c:v>
                </c:pt>
                <c:pt idx="137">
                  <c:v>12.597405792906223</c:v>
                </c:pt>
                <c:pt idx="138">
                  <c:v>12.65615611914051</c:v>
                </c:pt>
                <c:pt idx="139">
                  <c:v>12.686058175232269</c:v>
                </c:pt>
                <c:pt idx="140">
                  <c:v>12.686346795262365</c:v>
                </c:pt>
                <c:pt idx="141">
                  <c:v>12.702381420689813</c:v>
                </c:pt>
                <c:pt idx="142">
                  <c:v>12.714001680751325</c:v>
                </c:pt>
                <c:pt idx="143">
                  <c:v>12.717408297583132</c:v>
                </c:pt>
                <c:pt idx="144">
                  <c:v>12.727438977556963</c:v>
                </c:pt>
                <c:pt idx="145">
                  <c:v>12.771504896906938</c:v>
                </c:pt>
                <c:pt idx="146">
                  <c:v>12.834187044062705</c:v>
                </c:pt>
                <c:pt idx="147">
                  <c:v>12.862535215867426</c:v>
                </c:pt>
                <c:pt idx="148">
                  <c:v>12.900546865945234</c:v>
                </c:pt>
                <c:pt idx="149">
                  <c:v>12.915017559015267</c:v>
                </c:pt>
                <c:pt idx="150">
                  <c:v>12.958519615716392</c:v>
                </c:pt>
                <c:pt idx="151">
                  <c:v>12.964520023739157</c:v>
                </c:pt>
                <c:pt idx="152">
                  <c:v>12.976716657386079</c:v>
                </c:pt>
                <c:pt idx="153">
                  <c:v>12.987575215940199</c:v>
                </c:pt>
                <c:pt idx="154">
                  <c:v>13.068836545698586</c:v>
                </c:pt>
                <c:pt idx="155">
                  <c:v>13.08044033068688</c:v>
                </c:pt>
                <c:pt idx="156">
                  <c:v>13.093226808495986</c:v>
                </c:pt>
                <c:pt idx="157">
                  <c:v>13.105529555722921</c:v>
                </c:pt>
                <c:pt idx="158">
                  <c:v>13.131067009858029</c:v>
                </c:pt>
                <c:pt idx="159">
                  <c:v>13.13255108967577</c:v>
                </c:pt>
                <c:pt idx="160">
                  <c:v>13.136997973577643</c:v>
                </c:pt>
                <c:pt idx="161">
                  <c:v>13.155540777741924</c:v>
                </c:pt>
                <c:pt idx="162">
                  <c:v>13.212910478646288</c:v>
                </c:pt>
                <c:pt idx="163">
                  <c:v>13.213458549923338</c:v>
                </c:pt>
                <c:pt idx="164">
                  <c:v>13.214242669396091</c:v>
                </c:pt>
                <c:pt idx="165">
                  <c:v>13.227315332502338</c:v>
                </c:pt>
                <c:pt idx="166">
                  <c:v>13.22898882649004</c:v>
                </c:pt>
                <c:pt idx="167">
                  <c:v>13.260265915412822</c:v>
                </c:pt>
                <c:pt idx="168">
                  <c:v>13.286951207136612</c:v>
                </c:pt>
                <c:pt idx="169">
                  <c:v>13.30621620514416</c:v>
                </c:pt>
                <c:pt idx="170">
                  <c:v>13.315556779229579</c:v>
                </c:pt>
                <c:pt idx="171">
                  <c:v>13.337591708569374</c:v>
                </c:pt>
                <c:pt idx="172">
                  <c:v>13.340417252578446</c:v>
                </c:pt>
                <c:pt idx="173">
                  <c:v>13.346000878103816</c:v>
                </c:pt>
                <c:pt idx="174">
                  <c:v>13.34784005360504</c:v>
                </c:pt>
                <c:pt idx="175">
                  <c:v>13.359388692512857</c:v>
                </c:pt>
                <c:pt idx="176">
                  <c:v>13.394709468743164</c:v>
                </c:pt>
                <c:pt idx="177">
                  <c:v>13.420494364728022</c:v>
                </c:pt>
                <c:pt idx="178">
                  <c:v>13.421030944709592</c:v>
                </c:pt>
                <c:pt idx="179">
                  <c:v>13.425508285397322</c:v>
                </c:pt>
                <c:pt idx="180">
                  <c:v>13.430751486999206</c:v>
                </c:pt>
                <c:pt idx="181">
                  <c:v>13.436139817260706</c:v>
                </c:pt>
                <c:pt idx="182">
                  <c:v>13.443272537147696</c:v>
                </c:pt>
                <c:pt idx="183">
                  <c:v>13.455129324632697</c:v>
                </c:pt>
                <c:pt idx="184">
                  <c:v>13.45867953047606</c:v>
                </c:pt>
                <c:pt idx="185">
                  <c:v>13.459178246986816</c:v>
                </c:pt>
                <c:pt idx="186">
                  <c:v>13.467256084536739</c:v>
                </c:pt>
                <c:pt idx="187">
                  <c:v>13.470813711171278</c:v>
                </c:pt>
                <c:pt idx="188">
                  <c:v>13.471798893766856</c:v>
                </c:pt>
                <c:pt idx="189">
                  <c:v>13.472631660672576</c:v>
                </c:pt>
                <c:pt idx="190">
                  <c:v>13.496155265594632</c:v>
                </c:pt>
                <c:pt idx="191">
                  <c:v>13.499843200840107</c:v>
                </c:pt>
                <c:pt idx="192">
                  <c:v>13.503121909034876</c:v>
                </c:pt>
                <c:pt idx="193">
                  <c:v>13.506071396539765</c:v>
                </c:pt>
                <c:pt idx="194">
                  <c:v>13.518172629361469</c:v>
                </c:pt>
                <c:pt idx="195">
                  <c:v>13.523423957861997</c:v>
                </c:pt>
                <c:pt idx="196">
                  <c:v>13.533554509722094</c:v>
                </c:pt>
                <c:pt idx="197">
                  <c:v>13.534820493187404</c:v>
                </c:pt>
                <c:pt idx="198">
                  <c:v>13.536763823764824</c:v>
                </c:pt>
                <c:pt idx="199">
                  <c:v>13.537529984976883</c:v>
                </c:pt>
                <c:pt idx="200">
                  <c:v>13.538283449958342</c:v>
                </c:pt>
                <c:pt idx="201">
                  <c:v>13.545990106778133</c:v>
                </c:pt>
                <c:pt idx="202">
                  <c:v>13.547323949219489</c:v>
                </c:pt>
                <c:pt idx="203">
                  <c:v>13.555795467615367</c:v>
                </c:pt>
                <c:pt idx="204">
                  <c:v>13.558455838113709</c:v>
                </c:pt>
                <c:pt idx="205">
                  <c:v>13.560007581821427</c:v>
                </c:pt>
                <c:pt idx="206">
                  <c:v>13.56339572668581</c:v>
                </c:pt>
                <c:pt idx="207">
                  <c:v>13.565907059579448</c:v>
                </c:pt>
                <c:pt idx="208">
                  <c:v>13.566554111305413</c:v>
                </c:pt>
                <c:pt idx="209">
                  <c:v>13.567036198397554</c:v>
                </c:pt>
                <c:pt idx="210">
                  <c:v>13.567330432089111</c:v>
                </c:pt>
                <c:pt idx="211">
                  <c:v>13.568023751192875</c:v>
                </c:pt>
                <c:pt idx="212">
                  <c:v>13.570183940716609</c:v>
                </c:pt>
                <c:pt idx="213">
                  <c:v>13.570522603418564</c:v>
                </c:pt>
                <c:pt idx="214">
                  <c:v>13.570527864970575</c:v>
                </c:pt>
                <c:pt idx="215">
                  <c:v>13.570711100299118</c:v>
                </c:pt>
                <c:pt idx="216">
                  <c:v>13.570924229286005</c:v>
                </c:pt>
                <c:pt idx="217">
                  <c:v>13.570930297627759</c:v>
                </c:pt>
                <c:pt idx="218">
                  <c:v>13.57089088074509</c:v>
                </c:pt>
                <c:pt idx="219">
                  <c:v>13.569916251602343</c:v>
                </c:pt>
                <c:pt idx="220">
                  <c:v>13.569248337816456</c:v>
                </c:pt>
                <c:pt idx="221">
                  <c:v>13.568544502460593</c:v>
                </c:pt>
                <c:pt idx="222">
                  <c:v>13.567779631357554</c:v>
                </c:pt>
                <c:pt idx="223">
                  <c:v>13.567448189274389</c:v>
                </c:pt>
                <c:pt idx="224">
                  <c:v>13.566732093465857</c:v>
                </c:pt>
                <c:pt idx="225">
                  <c:v>13.565944925817936</c:v>
                </c:pt>
                <c:pt idx="226">
                  <c:v>13.564609812625646</c:v>
                </c:pt>
                <c:pt idx="227">
                  <c:v>13.564213756505309</c:v>
                </c:pt>
                <c:pt idx="228">
                  <c:v>13.560670784439878</c:v>
                </c:pt>
                <c:pt idx="229">
                  <c:v>13.560602074375637</c:v>
                </c:pt>
                <c:pt idx="230">
                  <c:v>13.559977758273003</c:v>
                </c:pt>
                <c:pt idx="231">
                  <c:v>13.557345621742277</c:v>
                </c:pt>
                <c:pt idx="232">
                  <c:v>13.556044867809902</c:v>
                </c:pt>
                <c:pt idx="233">
                  <c:v>13.552456107237637</c:v>
                </c:pt>
                <c:pt idx="234">
                  <c:v>13.547079713087012</c:v>
                </c:pt>
                <c:pt idx="235">
                  <c:v>13.546246505925003</c:v>
                </c:pt>
                <c:pt idx="236">
                  <c:v>13.539418700218738</c:v>
                </c:pt>
                <c:pt idx="237">
                  <c:v>13.538495925289059</c:v>
                </c:pt>
                <c:pt idx="238">
                  <c:v>13.537910273850335</c:v>
                </c:pt>
                <c:pt idx="239">
                  <c:v>13.536604957392283</c:v>
                </c:pt>
                <c:pt idx="240">
                  <c:v>13.530007641761287</c:v>
                </c:pt>
                <c:pt idx="241">
                  <c:v>13.529901533245924</c:v>
                </c:pt>
                <c:pt idx="242">
                  <c:v>13.5220318468751</c:v>
                </c:pt>
                <c:pt idx="243">
                  <c:v>13.515641000807392</c:v>
                </c:pt>
                <c:pt idx="244">
                  <c:v>13.513157480178217</c:v>
                </c:pt>
                <c:pt idx="245">
                  <c:v>13.508260001485837</c:v>
                </c:pt>
                <c:pt idx="246">
                  <c:v>13.502321643782773</c:v>
                </c:pt>
                <c:pt idx="247">
                  <c:v>13.502066345708254</c:v>
                </c:pt>
                <c:pt idx="248">
                  <c:v>13.490119237304386</c:v>
                </c:pt>
                <c:pt idx="249">
                  <c:v>13.489900657565414</c:v>
                </c:pt>
                <c:pt idx="250">
                  <c:v>13.485204573281905</c:v>
                </c:pt>
                <c:pt idx="251">
                  <c:v>13.4760113715959</c:v>
                </c:pt>
                <c:pt idx="252">
                  <c:v>13.475513834614715</c:v>
                </c:pt>
                <c:pt idx="253">
                  <c:v>13.467589844897786</c:v>
                </c:pt>
                <c:pt idx="254">
                  <c:v>13.458131824498446</c:v>
                </c:pt>
                <c:pt idx="255">
                  <c:v>13.457155699117411</c:v>
                </c:pt>
                <c:pt idx="256">
                  <c:v>13.438673295834851</c:v>
                </c:pt>
                <c:pt idx="257">
                  <c:v>13.433189195015229</c:v>
                </c:pt>
                <c:pt idx="258">
                  <c:v>13.429683472236844</c:v>
                </c:pt>
                <c:pt idx="259">
                  <c:v>13.416938093328225</c:v>
                </c:pt>
                <c:pt idx="260">
                  <c:v>13.405561851977584</c:v>
                </c:pt>
                <c:pt idx="261">
                  <c:v>13.396175918210989</c:v>
                </c:pt>
                <c:pt idx="262">
                  <c:v>13.394448060103096</c:v>
                </c:pt>
                <c:pt idx="263">
                  <c:v>13.394402805060889</c:v>
                </c:pt>
                <c:pt idx="264">
                  <c:v>13.369472937320818</c:v>
                </c:pt>
                <c:pt idx="265">
                  <c:v>13.369154820511064</c:v>
                </c:pt>
                <c:pt idx="266">
                  <c:v>13.361340369128413</c:v>
                </c:pt>
                <c:pt idx="267">
                  <c:v>13.357703614030228</c:v>
                </c:pt>
                <c:pt idx="268">
                  <c:v>13.356616348574155</c:v>
                </c:pt>
                <c:pt idx="269">
                  <c:v>13.349843774252868</c:v>
                </c:pt>
                <c:pt idx="270">
                  <c:v>13.348732387446034</c:v>
                </c:pt>
                <c:pt idx="271">
                  <c:v>13.344304771803499</c:v>
                </c:pt>
                <c:pt idx="272">
                  <c:v>13.342058288168095</c:v>
                </c:pt>
                <c:pt idx="273">
                  <c:v>13.328902889180101</c:v>
                </c:pt>
                <c:pt idx="274">
                  <c:v>13.321758584958078</c:v>
                </c:pt>
                <c:pt idx="275">
                  <c:v>13.321250501382268</c:v>
                </c:pt>
                <c:pt idx="276">
                  <c:v>13.316906442368687</c:v>
                </c:pt>
                <c:pt idx="277">
                  <c:v>13.316798113982188</c:v>
                </c:pt>
                <c:pt idx="278">
                  <c:v>13.316100145252506</c:v>
                </c:pt>
                <c:pt idx="279">
                  <c:v>13.304640266729807</c:v>
                </c:pt>
                <c:pt idx="280">
                  <c:v>13.293912923987154</c:v>
                </c:pt>
                <c:pt idx="281">
                  <c:v>13.290897469202813</c:v>
                </c:pt>
                <c:pt idx="282">
                  <c:v>13.289647364265072</c:v>
                </c:pt>
                <c:pt idx="283">
                  <c:v>13.285845339986736</c:v>
                </c:pt>
                <c:pt idx="284">
                  <c:v>13.258699874697244</c:v>
                </c:pt>
                <c:pt idx="285">
                  <c:v>13.225468631037028</c:v>
                </c:pt>
                <c:pt idx="286">
                  <c:v>13.225468631037028</c:v>
                </c:pt>
                <c:pt idx="287">
                  <c:v>13.225468631037028</c:v>
                </c:pt>
                <c:pt idx="288">
                  <c:v>13.225468631037028</c:v>
                </c:pt>
                <c:pt idx="289">
                  <c:v>13.225468631037028</c:v>
                </c:pt>
                <c:pt idx="290">
                  <c:v>13.225468631037028</c:v>
                </c:pt>
                <c:pt idx="291">
                  <c:v>13.225468631037028</c:v>
                </c:pt>
                <c:pt idx="292">
                  <c:v>13.192417429584554</c:v>
                </c:pt>
                <c:pt idx="293">
                  <c:v>13.192071895059795</c:v>
                </c:pt>
                <c:pt idx="294">
                  <c:v>13.192028194852849</c:v>
                </c:pt>
                <c:pt idx="295">
                  <c:v>13.189217806438224</c:v>
                </c:pt>
                <c:pt idx="296">
                  <c:v>13.153824419869698</c:v>
                </c:pt>
                <c:pt idx="297">
                  <c:v>13.151549019915191</c:v>
                </c:pt>
                <c:pt idx="298">
                  <c:v>13.120662922948661</c:v>
                </c:pt>
                <c:pt idx="299">
                  <c:v>13.120412600142252</c:v>
                </c:pt>
                <c:pt idx="300">
                  <c:v>13.115576559286655</c:v>
                </c:pt>
                <c:pt idx="301">
                  <c:v>13.111553608076861</c:v>
                </c:pt>
                <c:pt idx="302">
                  <c:v>13.065627557336978</c:v>
                </c:pt>
                <c:pt idx="303">
                  <c:v>13.047889439480572</c:v>
                </c:pt>
                <c:pt idx="304">
                  <c:v>13.031134482528175</c:v>
                </c:pt>
                <c:pt idx="305">
                  <c:v>13.001630967729151</c:v>
                </c:pt>
                <c:pt idx="306">
                  <c:v>12.991287280057385</c:v>
                </c:pt>
                <c:pt idx="307">
                  <c:v>12.989872044883223</c:v>
                </c:pt>
                <c:pt idx="308">
                  <c:v>12.989515595991525</c:v>
                </c:pt>
                <c:pt idx="309">
                  <c:v>12.986332369835754</c:v>
                </c:pt>
                <c:pt idx="310">
                  <c:v>12.983289011137041</c:v>
                </c:pt>
                <c:pt idx="311">
                  <c:v>12.97553594363578</c:v>
                </c:pt>
                <c:pt idx="312">
                  <c:v>12.965931394214717</c:v>
                </c:pt>
                <c:pt idx="313">
                  <c:v>12.948412106917683</c:v>
                </c:pt>
                <c:pt idx="314">
                  <c:v>12.932930733325641</c:v>
                </c:pt>
                <c:pt idx="315">
                  <c:v>12.929763690973337</c:v>
                </c:pt>
                <c:pt idx="316">
                  <c:v>12.911655919704527</c:v>
                </c:pt>
                <c:pt idx="317">
                  <c:v>12.897320732939153</c:v>
                </c:pt>
                <c:pt idx="318">
                  <c:v>12.890129734118378</c:v>
                </c:pt>
                <c:pt idx="319">
                  <c:v>12.888923571518244</c:v>
                </c:pt>
                <c:pt idx="320">
                  <c:v>12.881167416149033</c:v>
                </c:pt>
                <c:pt idx="321">
                  <c:v>12.873138908625698</c:v>
                </c:pt>
                <c:pt idx="322">
                  <c:v>12.850720712016008</c:v>
                </c:pt>
                <c:pt idx="323">
                  <c:v>12.849155207387851</c:v>
                </c:pt>
                <c:pt idx="324">
                  <c:v>12.825869922654974</c:v>
                </c:pt>
                <c:pt idx="325">
                  <c:v>12.805337284034021</c:v>
                </c:pt>
                <c:pt idx="326">
                  <c:v>12.803338175990184</c:v>
                </c:pt>
                <c:pt idx="327">
                  <c:v>12.801826675270279</c:v>
                </c:pt>
                <c:pt idx="328">
                  <c:v>12.755275257286876</c:v>
                </c:pt>
                <c:pt idx="329">
                  <c:v>12.747419673193015</c:v>
                </c:pt>
                <c:pt idx="330">
                  <c:v>12.745280351833236</c:v>
                </c:pt>
                <c:pt idx="331">
                  <c:v>12.721320125697485</c:v>
                </c:pt>
                <c:pt idx="332">
                  <c:v>12.716676124111951</c:v>
                </c:pt>
                <c:pt idx="333">
                  <c:v>12.680560530695518</c:v>
                </c:pt>
                <c:pt idx="334">
                  <c:v>12.679715519552989</c:v>
                </c:pt>
                <c:pt idx="335">
                  <c:v>12.678867983009733</c:v>
                </c:pt>
                <c:pt idx="336">
                  <c:v>12.660503935541968</c:v>
                </c:pt>
                <c:pt idx="337">
                  <c:v>12.648701885609128</c:v>
                </c:pt>
                <c:pt idx="338">
                  <c:v>12.637750104819373</c:v>
                </c:pt>
                <c:pt idx="339">
                  <c:v>12.631457150180307</c:v>
                </c:pt>
                <c:pt idx="340">
                  <c:v>12.625487222327378</c:v>
                </c:pt>
                <c:pt idx="341">
                  <c:v>12.61066176074509</c:v>
                </c:pt>
                <c:pt idx="342">
                  <c:v>12.581905274676574</c:v>
                </c:pt>
                <c:pt idx="343">
                  <c:v>12.576435222940791</c:v>
                </c:pt>
                <c:pt idx="344">
                  <c:v>12.54495109742559</c:v>
                </c:pt>
                <c:pt idx="345">
                  <c:v>12.535801331267951</c:v>
                </c:pt>
                <c:pt idx="346">
                  <c:v>12.516953909668958</c:v>
                </c:pt>
                <c:pt idx="347">
                  <c:v>12.509554223972444</c:v>
                </c:pt>
                <c:pt idx="348">
                  <c:v>12.502261562752649</c:v>
                </c:pt>
                <c:pt idx="349">
                  <c:v>12.464837998249052</c:v>
                </c:pt>
                <c:pt idx="350">
                  <c:v>12.458473227722038</c:v>
                </c:pt>
                <c:pt idx="351">
                  <c:v>12.440705836660175</c:v>
                </c:pt>
                <c:pt idx="352">
                  <c:v>12.42948742460066</c:v>
                </c:pt>
                <c:pt idx="353">
                  <c:v>12.42804431156824</c:v>
                </c:pt>
                <c:pt idx="354">
                  <c:v>12.367256471020328</c:v>
                </c:pt>
                <c:pt idx="355">
                  <c:v>12.358137273594153</c:v>
                </c:pt>
                <c:pt idx="356">
                  <c:v>12.354626337873205</c:v>
                </c:pt>
                <c:pt idx="357">
                  <c:v>12.341198672897283</c:v>
                </c:pt>
                <c:pt idx="358">
                  <c:v>12.327604493306897</c:v>
                </c:pt>
                <c:pt idx="359">
                  <c:v>12.306255806467874</c:v>
                </c:pt>
                <c:pt idx="360">
                  <c:v>12.301333114367567</c:v>
                </c:pt>
                <c:pt idx="361">
                  <c:v>12.25223191516181</c:v>
                </c:pt>
                <c:pt idx="362">
                  <c:v>12.243916921878906</c:v>
                </c:pt>
                <c:pt idx="363">
                  <c:v>12.24248285401343</c:v>
                </c:pt>
                <c:pt idx="364">
                  <c:v>12.227340471913317</c:v>
                </c:pt>
                <c:pt idx="365">
                  <c:v>12.167404779627924</c:v>
                </c:pt>
                <c:pt idx="366">
                  <c:v>12.136826603567586</c:v>
                </c:pt>
                <c:pt idx="367">
                  <c:v>12.093036104406918</c:v>
                </c:pt>
                <c:pt idx="368">
                  <c:v>12.04223288331589</c:v>
                </c:pt>
                <c:pt idx="369">
                  <c:v>12.030184348413881</c:v>
                </c:pt>
                <c:pt idx="370">
                  <c:v>12.00225605698756</c:v>
                </c:pt>
                <c:pt idx="371">
                  <c:v>11.990884107471349</c:v>
                </c:pt>
                <c:pt idx="372">
                  <c:v>11.912810916953083</c:v>
                </c:pt>
                <c:pt idx="373">
                  <c:v>11.835644280217769</c:v>
                </c:pt>
                <c:pt idx="374">
                  <c:v>11.827628990799809</c:v>
                </c:pt>
                <c:pt idx="375">
                  <c:v>11.818745422084493</c:v>
                </c:pt>
                <c:pt idx="376">
                  <c:v>11.811824636983076</c:v>
                </c:pt>
                <c:pt idx="377">
                  <c:v>11.779029394856922</c:v>
                </c:pt>
                <c:pt idx="378">
                  <c:v>11.775208536893066</c:v>
                </c:pt>
                <c:pt idx="379">
                  <c:v>11.740975337654115</c:v>
                </c:pt>
                <c:pt idx="380">
                  <c:v>11.709997967768466</c:v>
                </c:pt>
                <c:pt idx="381">
                  <c:v>11.676195253093207</c:v>
                </c:pt>
                <c:pt idx="382">
                  <c:v>11.645633515068161</c:v>
                </c:pt>
                <c:pt idx="383">
                  <c:v>11.63619166022891</c:v>
                </c:pt>
                <c:pt idx="384">
                  <c:v>11.58686779312661</c:v>
                </c:pt>
                <c:pt idx="385">
                  <c:v>11.571602865667202</c:v>
                </c:pt>
                <c:pt idx="386">
                  <c:v>11.547458807170337</c:v>
                </c:pt>
                <c:pt idx="387">
                  <c:v>11.507025306805552</c:v>
                </c:pt>
                <c:pt idx="388">
                  <c:v>11.482227066015819</c:v>
                </c:pt>
                <c:pt idx="389">
                  <c:v>11.386015549110951</c:v>
                </c:pt>
                <c:pt idx="390">
                  <c:v>11.374383482955167</c:v>
                </c:pt>
                <c:pt idx="391">
                  <c:v>11.343908924999583</c:v>
                </c:pt>
                <c:pt idx="392">
                  <c:v>11.23558257521101</c:v>
                </c:pt>
                <c:pt idx="393">
                  <c:v>11.187259259991048</c:v>
                </c:pt>
                <c:pt idx="394">
                  <c:v>11.077387344944942</c:v>
                </c:pt>
                <c:pt idx="395">
                  <c:v>11.053893688724015</c:v>
                </c:pt>
                <c:pt idx="396">
                  <c:v>11.036260296171989</c:v>
                </c:pt>
                <c:pt idx="397">
                  <c:v>11.034495133927429</c:v>
                </c:pt>
                <c:pt idx="398">
                  <c:v>10.932045221827513</c:v>
                </c:pt>
                <c:pt idx="399">
                  <c:v>10.857610025929006</c:v>
                </c:pt>
                <c:pt idx="400">
                  <c:v>10.845471829795427</c:v>
                </c:pt>
                <c:pt idx="401">
                  <c:v>10.78781618588801</c:v>
                </c:pt>
                <c:pt idx="402">
                  <c:v>10.781670778889859</c:v>
                </c:pt>
                <c:pt idx="403">
                  <c:v>10.582734853458934</c:v>
                </c:pt>
                <c:pt idx="404">
                  <c:v>10.543280845298435</c:v>
                </c:pt>
                <c:pt idx="405">
                  <c:v>10.39797414818328</c:v>
                </c:pt>
                <c:pt idx="406">
                  <c:v>10.39775559973625</c:v>
                </c:pt>
                <c:pt idx="407">
                  <c:v>10.236407718198777</c:v>
                </c:pt>
                <c:pt idx="408">
                  <c:v>10.207862561044124</c:v>
                </c:pt>
                <c:pt idx="409">
                  <c:v>10.19894862721886</c:v>
                </c:pt>
                <c:pt idx="410">
                  <c:v>10.188110759160573</c:v>
                </c:pt>
                <c:pt idx="411">
                  <c:v>10.100031420354847</c:v>
                </c:pt>
                <c:pt idx="412">
                  <c:v>10.050184902853751</c:v>
                </c:pt>
                <c:pt idx="413">
                  <c:v>10.012346398316526</c:v>
                </c:pt>
                <c:pt idx="414">
                  <c:v>9.9347612310916649</c:v>
                </c:pt>
                <c:pt idx="415">
                  <c:v>9.9332113385643321</c:v>
                </c:pt>
                <c:pt idx="416">
                  <c:v>9.9130208974712417</c:v>
                </c:pt>
                <c:pt idx="417">
                  <c:v>9.858158717934085</c:v>
                </c:pt>
                <c:pt idx="418">
                  <c:v>9.771412527030316</c:v>
                </c:pt>
                <c:pt idx="419">
                  <c:v>9.687660749685655</c:v>
                </c:pt>
                <c:pt idx="420">
                  <c:v>9.6796008550210182</c:v>
                </c:pt>
                <c:pt idx="421">
                  <c:v>9.6715114863234533</c:v>
                </c:pt>
                <c:pt idx="422">
                  <c:v>9.6266990486993471</c:v>
                </c:pt>
                <c:pt idx="423">
                  <c:v>9.6214583852817164</c:v>
                </c:pt>
                <c:pt idx="424">
                  <c:v>9.6159071147010966</c:v>
                </c:pt>
                <c:pt idx="425">
                  <c:v>9.5362645548243332</c:v>
                </c:pt>
                <c:pt idx="426">
                  <c:v>9.458516864077783</c:v>
                </c:pt>
                <c:pt idx="427">
                  <c:v>9.0217690213812425</c:v>
                </c:pt>
                <c:pt idx="428">
                  <c:v>9.0130120452923457</c:v>
                </c:pt>
                <c:pt idx="429">
                  <c:v>9.0051454222608402</c:v>
                </c:pt>
                <c:pt idx="430">
                  <c:v>8.8274771324197996</c:v>
                </c:pt>
                <c:pt idx="431">
                  <c:v>8.6485890754660648</c:v>
                </c:pt>
                <c:pt idx="432">
                  <c:v>8.6276140553316836</c:v>
                </c:pt>
                <c:pt idx="433">
                  <c:v>8.626565714058394</c:v>
                </c:pt>
                <c:pt idx="434">
                  <c:v>8.4623504046917084</c:v>
                </c:pt>
                <c:pt idx="435">
                  <c:v>8.3500644530600212</c:v>
                </c:pt>
                <c:pt idx="436">
                  <c:v>8.3383767858370863</c:v>
                </c:pt>
                <c:pt idx="437">
                  <c:v>8.3188606111965608</c:v>
                </c:pt>
                <c:pt idx="438">
                  <c:v>8.2252108482254105</c:v>
                </c:pt>
                <c:pt idx="439">
                  <c:v>8.1863287992237215</c:v>
                </c:pt>
                <c:pt idx="440">
                  <c:v>8.0045841337485726</c:v>
                </c:pt>
                <c:pt idx="441">
                  <c:v>7.9473700764435034</c:v>
                </c:pt>
                <c:pt idx="442">
                  <c:v>7.9073967706360868</c:v>
                </c:pt>
                <c:pt idx="443">
                  <c:v>7.8231376302908986</c:v>
                </c:pt>
                <c:pt idx="444">
                  <c:v>7.7990406002968742</c:v>
                </c:pt>
                <c:pt idx="445">
                  <c:v>7.7563970413144476</c:v>
                </c:pt>
                <c:pt idx="446">
                  <c:v>7.6998886040350225</c:v>
                </c:pt>
                <c:pt idx="447">
                  <c:v>7.6575840867458931</c:v>
                </c:pt>
                <c:pt idx="448">
                  <c:v>7.6511334590225086</c:v>
                </c:pt>
                <c:pt idx="449">
                  <c:v>7.4941858258130081</c:v>
                </c:pt>
                <c:pt idx="450">
                  <c:v>7.4385318583431861</c:v>
                </c:pt>
                <c:pt idx="451">
                  <c:v>7.379157159964131</c:v>
                </c:pt>
                <c:pt idx="452">
                  <c:v>7.3390663591636089</c:v>
                </c:pt>
                <c:pt idx="453">
                  <c:v>7.3118508269240721</c:v>
                </c:pt>
                <c:pt idx="454">
                  <c:v>7.0378047276288269</c:v>
                </c:pt>
                <c:pt idx="455">
                  <c:v>6.9212485614765065</c:v>
                </c:pt>
                <c:pt idx="456">
                  <c:v>6.9177465566311529</c:v>
                </c:pt>
                <c:pt idx="457">
                  <c:v>6.7858798260891513</c:v>
                </c:pt>
                <c:pt idx="458">
                  <c:v>6.7623157464852994</c:v>
                </c:pt>
                <c:pt idx="459">
                  <c:v>6.6400911430761296</c:v>
                </c:pt>
                <c:pt idx="460">
                  <c:v>6.4910419932242318</c:v>
                </c:pt>
                <c:pt idx="461">
                  <c:v>6.1347058866074908</c:v>
                </c:pt>
                <c:pt idx="462">
                  <c:v>6.0563454310668687</c:v>
                </c:pt>
                <c:pt idx="463">
                  <c:v>5.9986715821498935</c:v>
                </c:pt>
                <c:pt idx="464">
                  <c:v>5.9857289869798329</c:v>
                </c:pt>
                <c:pt idx="465">
                  <c:v>5.9519148605099197</c:v>
                </c:pt>
                <c:pt idx="466">
                  <c:v>5.9052582449620736</c:v>
                </c:pt>
                <c:pt idx="467">
                  <c:v>5.7084659604823491</c:v>
                </c:pt>
                <c:pt idx="468">
                  <c:v>5.6803831827448921</c:v>
                </c:pt>
                <c:pt idx="469">
                  <c:v>5.2859858411882366</c:v>
                </c:pt>
                <c:pt idx="470">
                  <c:v>5.1240642209633744</c:v>
                </c:pt>
                <c:pt idx="471">
                  <c:v>4.9283571002599107</c:v>
                </c:pt>
                <c:pt idx="472">
                  <c:v>4.8663533236551499</c:v>
                </c:pt>
                <c:pt idx="473">
                  <c:v>4.8433145752994644</c:v>
                </c:pt>
                <c:pt idx="474">
                  <c:v>4.7848478858718302</c:v>
                </c:pt>
                <c:pt idx="475">
                  <c:v>4.6429655626135711</c:v>
                </c:pt>
                <c:pt idx="476">
                  <c:v>4.6396501610709473</c:v>
                </c:pt>
                <c:pt idx="477">
                  <c:v>4.5674899933193638</c:v>
                </c:pt>
                <c:pt idx="478">
                  <c:v>4.5294551586418859</c:v>
                </c:pt>
                <c:pt idx="479">
                  <c:v>4.5203759997236217</c:v>
                </c:pt>
                <c:pt idx="480">
                  <c:v>4.5059970509860587</c:v>
                </c:pt>
                <c:pt idx="481">
                  <c:v>4.4773732933544901</c:v>
                </c:pt>
                <c:pt idx="482">
                  <c:v>4.2294468067906807</c:v>
                </c:pt>
                <c:pt idx="483">
                  <c:v>4.0381837755822358</c:v>
                </c:pt>
                <c:pt idx="484">
                  <c:v>3.6445786661649642</c:v>
                </c:pt>
                <c:pt idx="485">
                  <c:v>3.1897467578634116</c:v>
                </c:pt>
                <c:pt idx="486">
                  <c:v>2.6214095703190092</c:v>
                </c:pt>
                <c:pt idx="487">
                  <c:v>2.6170364508735982</c:v>
                </c:pt>
                <c:pt idx="488">
                  <c:v>2.354515843327857</c:v>
                </c:pt>
                <c:pt idx="489">
                  <c:v>2.0933150453087088</c:v>
                </c:pt>
                <c:pt idx="490">
                  <c:v>1.9043305680495564</c:v>
                </c:pt>
                <c:pt idx="491">
                  <c:v>1.2018072570102976</c:v>
                </c:pt>
                <c:pt idx="492">
                  <c:v>0.98998020184535052</c:v>
                </c:pt>
                <c:pt idx="493">
                  <c:v>0.93620063835807377</c:v>
                </c:pt>
                <c:pt idx="494">
                  <c:v>0.71578959264074904</c:v>
                </c:pt>
                <c:pt idx="495">
                  <c:v>0.68182113066234418</c:v>
                </c:pt>
                <c:pt idx="496">
                  <c:v>0.58826583798685506</c:v>
                </c:pt>
                <c:pt idx="497">
                  <c:v>0.3772866375489029</c:v>
                </c:pt>
                <c:pt idx="498">
                  <c:v>8.5695557559254815E-2</c:v>
                </c:pt>
                <c:pt idx="499">
                  <c:v>6.1645911328524441E-2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19A4-4279-ACA4-4238DEAE5060}"/>
            </c:ext>
          </c:extLst>
        </c:ser>
        <c:ser>
          <c:idx val="2"/>
          <c:order val="2"/>
          <c:tx>
            <c:strRef>
              <c:f>Ticker3!$A$1</c:f>
              <c:strCache>
                <c:ptCount val="1"/>
                <c:pt idx="0">
                  <c:v>DIS</c:v>
                </c:pt>
              </c:strCache>
            </c:strRef>
          </c:tx>
          <c:spPr>
            <a:ln w="508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Ticker3!$G$4:$G$503</c:f>
              <c:numCache>
                <c:formatCode>0.00%</c:formatCode>
                <c:ptCount val="500"/>
                <c:pt idx="0">
                  <c:v>-7.0011921229154769E-2</c:v>
                </c:pt>
                <c:pt idx="1">
                  <c:v>-6.4119703471911621E-2</c:v>
                </c:pt>
                <c:pt idx="2">
                  <c:v>-6.0676856442780584E-2</c:v>
                </c:pt>
                <c:pt idx="3">
                  <c:v>-5.9371054854052821E-2</c:v>
                </c:pt>
                <c:pt idx="4">
                  <c:v>-5.5878372703858259E-2</c:v>
                </c:pt>
                <c:pt idx="5">
                  <c:v>-5.3568809946021249E-2</c:v>
                </c:pt>
                <c:pt idx="6">
                  <c:v>-5.3252999485572432E-2</c:v>
                </c:pt>
                <c:pt idx="7">
                  <c:v>-5.0380748249008615E-2</c:v>
                </c:pt>
                <c:pt idx="8">
                  <c:v>-4.5405151762327955E-2</c:v>
                </c:pt>
                <c:pt idx="9">
                  <c:v>-4.4626430757707128E-2</c:v>
                </c:pt>
                <c:pt idx="10">
                  <c:v>-4.4617065488806805E-2</c:v>
                </c:pt>
                <c:pt idx="11">
                  <c:v>-4.2998378615155354E-2</c:v>
                </c:pt>
                <c:pt idx="12">
                  <c:v>-4.1860772383819383E-2</c:v>
                </c:pt>
                <c:pt idx="13">
                  <c:v>-4.1769412876295028E-2</c:v>
                </c:pt>
                <c:pt idx="14">
                  <c:v>-3.927495926791668E-2</c:v>
                </c:pt>
                <c:pt idx="15">
                  <c:v>-3.9075394992753421E-2</c:v>
                </c:pt>
                <c:pt idx="16">
                  <c:v>-3.7109683277118742E-2</c:v>
                </c:pt>
                <c:pt idx="17">
                  <c:v>-3.6677885230664703E-2</c:v>
                </c:pt>
                <c:pt idx="18">
                  <c:v>-3.6214399208503043E-2</c:v>
                </c:pt>
                <c:pt idx="19">
                  <c:v>-3.3559280751029825E-2</c:v>
                </c:pt>
                <c:pt idx="20">
                  <c:v>-3.1880872597847991E-2</c:v>
                </c:pt>
                <c:pt idx="21">
                  <c:v>-3.0295521809755772E-2</c:v>
                </c:pt>
                <c:pt idx="22">
                  <c:v>-2.9399177615264022E-2</c:v>
                </c:pt>
                <c:pt idx="23">
                  <c:v>-2.8690290402294517E-2</c:v>
                </c:pt>
                <c:pt idx="24">
                  <c:v>-2.8182059584435502E-2</c:v>
                </c:pt>
                <c:pt idx="25">
                  <c:v>-2.7963839576886487E-2</c:v>
                </c:pt>
                <c:pt idx="26">
                  <c:v>-2.7824506109429194E-2</c:v>
                </c:pt>
                <c:pt idx="27">
                  <c:v>-2.7569968238193361E-2</c:v>
                </c:pt>
                <c:pt idx="28">
                  <c:v>-2.7341942579626171E-2</c:v>
                </c:pt>
                <c:pt idx="29">
                  <c:v>-2.7046565888361476E-2</c:v>
                </c:pt>
                <c:pt idx="30">
                  <c:v>-2.6583843938938125E-2</c:v>
                </c:pt>
                <c:pt idx="31">
                  <c:v>-2.6533337426879976E-2</c:v>
                </c:pt>
                <c:pt idx="32">
                  <c:v>-2.6194572403123995E-2</c:v>
                </c:pt>
                <c:pt idx="33">
                  <c:v>-2.6131962200455956E-2</c:v>
                </c:pt>
                <c:pt idx="34">
                  <c:v>-2.57914768342439E-2</c:v>
                </c:pt>
                <c:pt idx="35">
                  <c:v>-2.4899797911698555E-2</c:v>
                </c:pt>
                <c:pt idx="36">
                  <c:v>-2.4849025207172745E-2</c:v>
                </c:pt>
                <c:pt idx="37">
                  <c:v>-2.4665154155575575E-2</c:v>
                </c:pt>
                <c:pt idx="38">
                  <c:v>-2.4456930289021205E-2</c:v>
                </c:pt>
                <c:pt idx="39">
                  <c:v>-2.4171960216449538E-2</c:v>
                </c:pt>
                <c:pt idx="40">
                  <c:v>-2.3274184049278581E-2</c:v>
                </c:pt>
                <c:pt idx="41">
                  <c:v>-2.2864564274375582E-2</c:v>
                </c:pt>
                <c:pt idx="42">
                  <c:v>-2.2697688225966278E-2</c:v>
                </c:pt>
                <c:pt idx="43">
                  <c:v>-2.2578209652794431E-2</c:v>
                </c:pt>
                <c:pt idx="44">
                  <c:v>-2.2313797477299994E-2</c:v>
                </c:pt>
                <c:pt idx="45">
                  <c:v>-2.2240063645438103E-2</c:v>
                </c:pt>
                <c:pt idx="46">
                  <c:v>-2.211203338899833E-2</c:v>
                </c:pt>
                <c:pt idx="47">
                  <c:v>-2.1929634712655601E-2</c:v>
                </c:pt>
                <c:pt idx="48">
                  <c:v>-2.1754705484332417E-2</c:v>
                </c:pt>
                <c:pt idx="49">
                  <c:v>-2.1484667991414009E-2</c:v>
                </c:pt>
                <c:pt idx="50">
                  <c:v>-2.1409509676020368E-2</c:v>
                </c:pt>
                <c:pt idx="51">
                  <c:v>-2.1389691394859175E-2</c:v>
                </c:pt>
                <c:pt idx="52">
                  <c:v>-2.1132555191214722E-2</c:v>
                </c:pt>
                <c:pt idx="53">
                  <c:v>-2.10609890611675E-2</c:v>
                </c:pt>
                <c:pt idx="54">
                  <c:v>-2.094516781945319E-2</c:v>
                </c:pt>
                <c:pt idx="55">
                  <c:v>-2.0881376052355474E-2</c:v>
                </c:pt>
                <c:pt idx="56">
                  <c:v>-2.0689700549821655E-2</c:v>
                </c:pt>
                <c:pt idx="57">
                  <c:v>-2.0587070249982933E-2</c:v>
                </c:pt>
                <c:pt idx="58">
                  <c:v>-1.9969556280208432E-2</c:v>
                </c:pt>
                <c:pt idx="59">
                  <c:v>-1.9969030491504954E-2</c:v>
                </c:pt>
                <c:pt idx="60">
                  <c:v>-1.996227515894795E-2</c:v>
                </c:pt>
                <c:pt idx="61">
                  <c:v>-1.9641092888999789E-2</c:v>
                </c:pt>
                <c:pt idx="62">
                  <c:v>-1.8865879564537714E-2</c:v>
                </c:pt>
                <c:pt idx="63">
                  <c:v>-1.8593656216392036E-2</c:v>
                </c:pt>
                <c:pt idx="64">
                  <c:v>-1.8394609669073674E-2</c:v>
                </c:pt>
                <c:pt idx="65">
                  <c:v>-1.8098669036329704E-2</c:v>
                </c:pt>
                <c:pt idx="66">
                  <c:v>-1.8035978092553424E-2</c:v>
                </c:pt>
                <c:pt idx="67">
                  <c:v>-1.7666932032883751E-2</c:v>
                </c:pt>
                <c:pt idx="68">
                  <c:v>-1.7660280367990833E-2</c:v>
                </c:pt>
                <c:pt idx="69">
                  <c:v>-1.7442012914217327E-2</c:v>
                </c:pt>
                <c:pt idx="70">
                  <c:v>-1.7289717511556356E-2</c:v>
                </c:pt>
                <c:pt idx="71">
                  <c:v>-1.7152140228695035E-2</c:v>
                </c:pt>
                <c:pt idx="72">
                  <c:v>-1.7091168879290852E-2</c:v>
                </c:pt>
                <c:pt idx="73">
                  <c:v>-1.6941669284021361E-2</c:v>
                </c:pt>
                <c:pt idx="74">
                  <c:v>-1.6856850328661705E-2</c:v>
                </c:pt>
                <c:pt idx="75">
                  <c:v>-1.6564287808561576E-2</c:v>
                </c:pt>
                <c:pt idx="76">
                  <c:v>-1.6049393273686745E-2</c:v>
                </c:pt>
                <c:pt idx="77">
                  <c:v>-1.5886215112327292E-2</c:v>
                </c:pt>
                <c:pt idx="78">
                  <c:v>-1.5705547832663137E-2</c:v>
                </c:pt>
                <c:pt idx="79">
                  <c:v>-1.5699876115642386E-2</c:v>
                </c:pt>
                <c:pt idx="80">
                  <c:v>-1.5673865971656181E-2</c:v>
                </c:pt>
                <c:pt idx="81">
                  <c:v>-1.5673557617362589E-2</c:v>
                </c:pt>
                <c:pt idx="82">
                  <c:v>-1.564863916942667E-2</c:v>
                </c:pt>
                <c:pt idx="83">
                  <c:v>-1.5496724768197839E-2</c:v>
                </c:pt>
                <c:pt idx="84">
                  <c:v>-1.5438645185761412E-2</c:v>
                </c:pt>
                <c:pt idx="85">
                  <c:v>-1.5414981746113825E-2</c:v>
                </c:pt>
                <c:pt idx="86">
                  <c:v>-1.5396065752307246E-2</c:v>
                </c:pt>
                <c:pt idx="87">
                  <c:v>-1.5268843431789685E-2</c:v>
                </c:pt>
                <c:pt idx="88">
                  <c:v>-1.4923211427241871E-2</c:v>
                </c:pt>
                <c:pt idx="89">
                  <c:v>-1.4896313519398893E-2</c:v>
                </c:pt>
                <c:pt idx="90">
                  <c:v>-1.4874036711318985E-2</c:v>
                </c:pt>
                <c:pt idx="91">
                  <c:v>-1.4862955350159055E-2</c:v>
                </c:pt>
                <c:pt idx="92">
                  <c:v>-1.482194804920736E-2</c:v>
                </c:pt>
                <c:pt idx="93">
                  <c:v>-1.4668210995634434E-2</c:v>
                </c:pt>
                <c:pt idx="94">
                  <c:v>-1.4662618685019184E-2</c:v>
                </c:pt>
                <c:pt idx="95">
                  <c:v>-1.4396861225917568E-2</c:v>
                </c:pt>
                <c:pt idx="96">
                  <c:v>-1.4329234934641331E-2</c:v>
                </c:pt>
                <c:pt idx="97">
                  <c:v>-1.4327329364635315E-2</c:v>
                </c:pt>
                <c:pt idx="98">
                  <c:v>-1.4030268821060026E-2</c:v>
                </c:pt>
                <c:pt idx="99">
                  <c:v>-1.4019818649430102E-2</c:v>
                </c:pt>
                <c:pt idx="100">
                  <c:v>-1.3994341206527863E-2</c:v>
                </c:pt>
                <c:pt idx="101">
                  <c:v>-1.3849826376223152E-2</c:v>
                </c:pt>
                <c:pt idx="102">
                  <c:v>-1.3797647550874077E-2</c:v>
                </c:pt>
                <c:pt idx="103">
                  <c:v>-1.3675891269621264E-2</c:v>
                </c:pt>
                <c:pt idx="104">
                  <c:v>-1.3407256661096678E-2</c:v>
                </c:pt>
                <c:pt idx="105">
                  <c:v>-1.339450075251742E-2</c:v>
                </c:pt>
                <c:pt idx="106">
                  <c:v>-1.3038275322209095E-2</c:v>
                </c:pt>
                <c:pt idx="107">
                  <c:v>-1.2949742965245899E-2</c:v>
                </c:pt>
                <c:pt idx="108">
                  <c:v>-1.2919823444759433E-2</c:v>
                </c:pt>
                <c:pt idx="109">
                  <c:v>-1.2912307930178403E-2</c:v>
                </c:pt>
                <c:pt idx="110">
                  <c:v>-1.2500797983923801E-2</c:v>
                </c:pt>
                <c:pt idx="111">
                  <c:v>-1.2489354387739581E-2</c:v>
                </c:pt>
                <c:pt idx="112">
                  <c:v>-1.2301685672932321E-2</c:v>
                </c:pt>
                <c:pt idx="113">
                  <c:v>-1.2178229966793718E-2</c:v>
                </c:pt>
                <c:pt idx="114">
                  <c:v>-1.2164598717655946E-2</c:v>
                </c:pt>
                <c:pt idx="115">
                  <c:v>-1.2008149628396607E-2</c:v>
                </c:pt>
                <c:pt idx="116">
                  <c:v>-1.1964976533640252E-2</c:v>
                </c:pt>
                <c:pt idx="117">
                  <c:v>-1.1885607233980971E-2</c:v>
                </c:pt>
                <c:pt idx="118">
                  <c:v>-1.1835731020570518E-2</c:v>
                </c:pt>
                <c:pt idx="119">
                  <c:v>-1.176484157958637E-2</c:v>
                </c:pt>
                <c:pt idx="120">
                  <c:v>-1.1600559737288855E-2</c:v>
                </c:pt>
                <c:pt idx="121">
                  <c:v>-1.1577144694554465E-2</c:v>
                </c:pt>
                <c:pt idx="122">
                  <c:v>-1.1528109224750808E-2</c:v>
                </c:pt>
                <c:pt idx="123">
                  <c:v>-1.1473206218311013E-2</c:v>
                </c:pt>
                <c:pt idx="124">
                  <c:v>-1.1410671606496068E-2</c:v>
                </c:pt>
                <c:pt idx="125">
                  <c:v>-1.1325584154691091E-2</c:v>
                </c:pt>
                <c:pt idx="126">
                  <c:v>-1.1276051383525259E-2</c:v>
                </c:pt>
                <c:pt idx="127">
                  <c:v>-1.1237264437256674E-2</c:v>
                </c:pt>
                <c:pt idx="128">
                  <c:v>-1.123323050276981E-2</c:v>
                </c:pt>
                <c:pt idx="129">
                  <c:v>-1.1230241180642801E-2</c:v>
                </c:pt>
                <c:pt idx="130">
                  <c:v>-1.1209878806495465E-2</c:v>
                </c:pt>
                <c:pt idx="131">
                  <c:v>-1.1196625177674323E-2</c:v>
                </c:pt>
                <c:pt idx="132">
                  <c:v>-1.0836434563922711E-2</c:v>
                </c:pt>
                <c:pt idx="133">
                  <c:v>-1.0834557553695575E-2</c:v>
                </c:pt>
                <c:pt idx="134">
                  <c:v>-1.0731900577623481E-2</c:v>
                </c:pt>
                <c:pt idx="135">
                  <c:v>-1.0708014272472324E-2</c:v>
                </c:pt>
                <c:pt idx="136">
                  <c:v>-1.0524124096506507E-2</c:v>
                </c:pt>
                <c:pt idx="137">
                  <c:v>-1.0479992155931542E-2</c:v>
                </c:pt>
                <c:pt idx="138">
                  <c:v>-1.038919469051788E-2</c:v>
                </c:pt>
                <c:pt idx="139">
                  <c:v>-1.0093958722645364E-2</c:v>
                </c:pt>
                <c:pt idx="140">
                  <c:v>-1.0069311005540333E-2</c:v>
                </c:pt>
                <c:pt idx="141">
                  <c:v>-1.0064786616140709E-2</c:v>
                </c:pt>
                <c:pt idx="142">
                  <c:v>-1.0028056802015054E-2</c:v>
                </c:pt>
                <c:pt idx="143">
                  <c:v>-9.8084520797568544E-3</c:v>
                </c:pt>
                <c:pt idx="144">
                  <c:v>-9.693775004624372E-3</c:v>
                </c:pt>
                <c:pt idx="145">
                  <c:v>-9.6315053429086341E-3</c:v>
                </c:pt>
                <c:pt idx="146">
                  <c:v>-9.5019571749381092E-3</c:v>
                </c:pt>
                <c:pt idx="147">
                  <c:v>-9.3342308087572198E-3</c:v>
                </c:pt>
                <c:pt idx="148">
                  <c:v>-9.2774803447728087E-3</c:v>
                </c:pt>
                <c:pt idx="149">
                  <c:v>-9.2479080792862468E-3</c:v>
                </c:pt>
                <c:pt idx="150">
                  <c:v>-9.2286741856771621E-3</c:v>
                </c:pt>
                <c:pt idx="151">
                  <c:v>-8.8913668686675957E-3</c:v>
                </c:pt>
                <c:pt idx="152">
                  <c:v>-8.883852667640333E-3</c:v>
                </c:pt>
                <c:pt idx="153">
                  <c:v>-8.7527911095947441E-3</c:v>
                </c:pt>
                <c:pt idx="154">
                  <c:v>-8.6247741993639767E-3</c:v>
                </c:pt>
                <c:pt idx="155">
                  <c:v>-8.4866138773186939E-3</c:v>
                </c:pt>
                <c:pt idx="156">
                  <c:v>-8.4850136669443535E-3</c:v>
                </c:pt>
                <c:pt idx="157">
                  <c:v>-8.3358047862608815E-3</c:v>
                </c:pt>
                <c:pt idx="158">
                  <c:v>-8.2675370189520102E-3</c:v>
                </c:pt>
                <c:pt idx="159">
                  <c:v>-8.1913021110943257E-3</c:v>
                </c:pt>
                <c:pt idx="160">
                  <c:v>-7.9905991310675675E-3</c:v>
                </c:pt>
                <c:pt idx="161">
                  <c:v>-7.971557332238836E-3</c:v>
                </c:pt>
                <c:pt idx="162">
                  <c:v>-7.9037093761318723E-3</c:v>
                </c:pt>
                <c:pt idx="163">
                  <c:v>-7.7640141562209854E-3</c:v>
                </c:pt>
                <c:pt idx="164">
                  <c:v>-7.6684692018929006E-3</c:v>
                </c:pt>
                <c:pt idx="165">
                  <c:v>-7.3707053741233113E-3</c:v>
                </c:pt>
                <c:pt idx="166">
                  <c:v>-7.3389135014023613E-3</c:v>
                </c:pt>
                <c:pt idx="167">
                  <c:v>-7.278289692950142E-3</c:v>
                </c:pt>
                <c:pt idx="168">
                  <c:v>-6.9307208122083869E-3</c:v>
                </c:pt>
                <c:pt idx="169">
                  <c:v>-6.9272914325662141E-3</c:v>
                </c:pt>
                <c:pt idx="170">
                  <c:v>-6.9081287913053532E-3</c:v>
                </c:pt>
                <c:pt idx="171">
                  <c:v>-6.7479168890427375E-3</c:v>
                </c:pt>
                <c:pt idx="172">
                  <c:v>-6.6766903405510135E-3</c:v>
                </c:pt>
                <c:pt idx="173">
                  <c:v>-6.4022789354864548E-3</c:v>
                </c:pt>
                <c:pt idx="174">
                  <c:v>-6.1279395131465736E-3</c:v>
                </c:pt>
                <c:pt idx="175">
                  <c:v>-5.9989362182234834E-3</c:v>
                </c:pt>
                <c:pt idx="176">
                  <c:v>-5.8633406959089336E-3</c:v>
                </c:pt>
                <c:pt idx="177">
                  <c:v>-5.7855883676316642E-3</c:v>
                </c:pt>
                <c:pt idx="178">
                  <c:v>-5.66013819639943E-3</c:v>
                </c:pt>
                <c:pt idx="179">
                  <c:v>-5.5937089662344164E-3</c:v>
                </c:pt>
                <c:pt idx="180">
                  <c:v>-5.4920857332021187E-3</c:v>
                </c:pt>
                <c:pt idx="181">
                  <c:v>-5.4109326146037119E-3</c:v>
                </c:pt>
                <c:pt idx="182">
                  <c:v>-5.1488303079894986E-3</c:v>
                </c:pt>
                <c:pt idx="183">
                  <c:v>-5.1276685366832431E-3</c:v>
                </c:pt>
                <c:pt idx="184">
                  <c:v>-5.0700575584607015E-3</c:v>
                </c:pt>
                <c:pt idx="185">
                  <c:v>-4.7602257305565925E-3</c:v>
                </c:pt>
                <c:pt idx="186">
                  <c:v>-4.7546182866448228E-3</c:v>
                </c:pt>
                <c:pt idx="187">
                  <c:v>-4.7477234491713717E-3</c:v>
                </c:pt>
                <c:pt idx="188">
                  <c:v>-4.4922417241796261E-3</c:v>
                </c:pt>
                <c:pt idx="189">
                  <c:v>-4.3003269570662831E-3</c:v>
                </c:pt>
                <c:pt idx="190">
                  <c:v>-4.1133742472498208E-3</c:v>
                </c:pt>
                <c:pt idx="191">
                  <c:v>-4.0792597359405498E-3</c:v>
                </c:pt>
                <c:pt idx="192">
                  <c:v>-4.008805173071864E-3</c:v>
                </c:pt>
                <c:pt idx="193">
                  <c:v>-3.9984059666952508E-3</c:v>
                </c:pt>
                <c:pt idx="194">
                  <c:v>-3.9591950606029779E-3</c:v>
                </c:pt>
                <c:pt idx="195">
                  <c:v>-3.9543777764838809E-3</c:v>
                </c:pt>
                <c:pt idx="196">
                  <c:v>-3.919743702786178E-3</c:v>
                </c:pt>
                <c:pt idx="197">
                  <c:v>-3.9145802674746951E-3</c:v>
                </c:pt>
                <c:pt idx="198">
                  <c:v>-3.7901593789190433E-3</c:v>
                </c:pt>
                <c:pt idx="199">
                  <c:v>-3.7516457434008913E-3</c:v>
                </c:pt>
                <c:pt idx="200">
                  <c:v>-3.7085152831085985E-3</c:v>
                </c:pt>
                <c:pt idx="201">
                  <c:v>-3.6440124415956635E-3</c:v>
                </c:pt>
                <c:pt idx="202">
                  <c:v>-3.5356548323077553E-3</c:v>
                </c:pt>
                <c:pt idx="203">
                  <c:v>-3.3550455785407193E-3</c:v>
                </c:pt>
                <c:pt idx="204">
                  <c:v>-3.2466055139341436E-3</c:v>
                </c:pt>
                <c:pt idx="205">
                  <c:v>-3.0030052597696567E-3</c:v>
                </c:pt>
                <c:pt idx="206">
                  <c:v>-2.9046040208703548E-3</c:v>
                </c:pt>
                <c:pt idx="207">
                  <c:v>-2.8332514497301921E-3</c:v>
                </c:pt>
                <c:pt idx="208">
                  <c:v>-2.7723888009745764E-3</c:v>
                </c:pt>
                <c:pt idx="209">
                  <c:v>-2.7536455703866258E-3</c:v>
                </c:pt>
                <c:pt idx="210">
                  <c:v>-2.6289860689159587E-3</c:v>
                </c:pt>
                <c:pt idx="211">
                  <c:v>-2.5926340546073741E-3</c:v>
                </c:pt>
                <c:pt idx="212">
                  <c:v>-2.5467339186262053E-3</c:v>
                </c:pt>
                <c:pt idx="213">
                  <c:v>-2.4067400305648654E-3</c:v>
                </c:pt>
                <c:pt idx="214">
                  <c:v>-2.32785616550157E-3</c:v>
                </c:pt>
                <c:pt idx="215">
                  <c:v>-2.3276394290118949E-3</c:v>
                </c:pt>
                <c:pt idx="216">
                  <c:v>-2.205956975980227E-3</c:v>
                </c:pt>
                <c:pt idx="217">
                  <c:v>-2.0454884646217107E-3</c:v>
                </c:pt>
                <c:pt idx="218">
                  <c:v>-1.9773086805764243E-3</c:v>
                </c:pt>
                <c:pt idx="219">
                  <c:v>-1.963926415517808E-3</c:v>
                </c:pt>
                <c:pt idx="220">
                  <c:v>-1.9298162507373155E-3</c:v>
                </c:pt>
                <c:pt idx="221">
                  <c:v>-1.8895942995897836E-3</c:v>
                </c:pt>
                <c:pt idx="222">
                  <c:v>-1.8051504769104772E-3</c:v>
                </c:pt>
                <c:pt idx="223">
                  <c:v>-1.8019826680060586E-3</c:v>
                </c:pt>
                <c:pt idx="224">
                  <c:v>-1.7149394446956052E-3</c:v>
                </c:pt>
                <c:pt idx="225">
                  <c:v>-1.7072133894689278E-3</c:v>
                </c:pt>
                <c:pt idx="226">
                  <c:v>-1.6223527668358139E-3</c:v>
                </c:pt>
                <c:pt idx="227">
                  <c:v>-1.5916530020373158E-3</c:v>
                </c:pt>
                <c:pt idx="228">
                  <c:v>-1.4425159976021343E-3</c:v>
                </c:pt>
                <c:pt idx="229">
                  <c:v>-1.4255169912209499E-3</c:v>
                </c:pt>
                <c:pt idx="230">
                  <c:v>-1.250420977622119E-3</c:v>
                </c:pt>
                <c:pt idx="231">
                  <c:v>-1.189896835725747E-3</c:v>
                </c:pt>
                <c:pt idx="232">
                  <c:v>-1.0806138937870969E-3</c:v>
                </c:pt>
                <c:pt idx="233">
                  <c:v>-1.0732493651609896E-3</c:v>
                </c:pt>
                <c:pt idx="234">
                  <c:v>-7.5540930587341315E-4</c:v>
                </c:pt>
                <c:pt idx="235">
                  <c:v>-7.167358111569794E-4</c:v>
                </c:pt>
                <c:pt idx="236">
                  <c:v>-6.4710959980327583E-4</c:v>
                </c:pt>
                <c:pt idx="237">
                  <c:v>-5.4471177016395715E-4</c:v>
                </c:pt>
                <c:pt idx="238">
                  <c:v>-4.9912653893712184E-4</c:v>
                </c:pt>
                <c:pt idx="239">
                  <c:v>-4.0016006936537184E-4</c:v>
                </c:pt>
                <c:pt idx="240">
                  <c:v>-3.6176178381342882E-4</c:v>
                </c:pt>
                <c:pt idx="241">
                  <c:v>-3.2311917993443201E-4</c:v>
                </c:pt>
                <c:pt idx="242">
                  <c:v>-2.724671920947768E-4</c:v>
                </c:pt>
                <c:pt idx="243">
                  <c:v>-8.8460347706798592E-5</c:v>
                </c:pt>
                <c:pt idx="244">
                  <c:v>0</c:v>
                </c:pt>
                <c:pt idx="245">
                  <c:v>0</c:v>
                </c:pt>
                <c:pt idx="246">
                  <c:v>9.5007363142182754E-5</c:v>
                </c:pt>
                <c:pt idx="247">
                  <c:v>3.0676415190212744E-4</c:v>
                </c:pt>
                <c:pt idx="248">
                  <c:v>3.8921864848669624E-4</c:v>
                </c:pt>
                <c:pt idx="249">
                  <c:v>3.9852546108812422E-4</c:v>
                </c:pt>
                <c:pt idx="250">
                  <c:v>4.0679345623510218E-4</c:v>
                </c:pt>
                <c:pt idx="251">
                  <c:v>4.0704182916745613E-4</c:v>
                </c:pt>
                <c:pt idx="252">
                  <c:v>5.7028801089383646E-4</c:v>
                </c:pt>
                <c:pt idx="253">
                  <c:v>6.0368248135802367E-4</c:v>
                </c:pt>
                <c:pt idx="254">
                  <c:v>6.192772348131482E-4</c:v>
                </c:pt>
                <c:pt idx="255">
                  <c:v>7.242441019089448E-4</c:v>
                </c:pt>
                <c:pt idx="256">
                  <c:v>8.6523907625925809E-4</c:v>
                </c:pt>
                <c:pt idx="257">
                  <c:v>1.1829654376387922E-3</c:v>
                </c:pt>
                <c:pt idx="258">
                  <c:v>1.2135923819586794E-3</c:v>
                </c:pt>
                <c:pt idx="259">
                  <c:v>1.3259670451036911E-3</c:v>
                </c:pt>
                <c:pt idx="260">
                  <c:v>1.3505693737260926E-3</c:v>
                </c:pt>
                <c:pt idx="261">
                  <c:v>1.8750005493167999E-3</c:v>
                </c:pt>
                <c:pt idx="262">
                  <c:v>1.997821223879754E-3</c:v>
                </c:pt>
                <c:pt idx="263">
                  <c:v>2.1007360299013741E-3</c:v>
                </c:pt>
                <c:pt idx="264">
                  <c:v>2.1330868278179398E-3</c:v>
                </c:pt>
                <c:pt idx="265">
                  <c:v>2.1429672979783152E-3</c:v>
                </c:pt>
                <c:pt idx="266">
                  <c:v>2.1497679364926646E-3</c:v>
                </c:pt>
                <c:pt idx="267">
                  <c:v>2.1893302733713379E-3</c:v>
                </c:pt>
                <c:pt idx="268">
                  <c:v>2.2564204708834042E-3</c:v>
                </c:pt>
                <c:pt idx="269">
                  <c:v>2.2580509075091509E-3</c:v>
                </c:pt>
                <c:pt idx="270">
                  <c:v>2.3595618534335474E-3</c:v>
                </c:pt>
                <c:pt idx="271">
                  <c:v>2.4444356022223722E-3</c:v>
                </c:pt>
                <c:pt idx="272">
                  <c:v>2.5737491934666088E-3</c:v>
                </c:pt>
                <c:pt idx="273">
                  <c:v>2.580416967700251E-3</c:v>
                </c:pt>
                <c:pt idx="274">
                  <c:v>2.8123763012660678E-3</c:v>
                </c:pt>
                <c:pt idx="275">
                  <c:v>2.9053769873867335E-3</c:v>
                </c:pt>
                <c:pt idx="276">
                  <c:v>3.0307803938548505E-3</c:v>
                </c:pt>
                <c:pt idx="277">
                  <c:v>3.2626456348163694E-3</c:v>
                </c:pt>
                <c:pt idx="278">
                  <c:v>3.3066744459946721E-3</c:v>
                </c:pt>
                <c:pt idx="279">
                  <c:v>3.4026497858289065E-3</c:v>
                </c:pt>
                <c:pt idx="280">
                  <c:v>3.4507290914440126E-3</c:v>
                </c:pt>
                <c:pt idx="281">
                  <c:v>3.5071933339519044E-3</c:v>
                </c:pt>
                <c:pt idx="282">
                  <c:v>3.5330375417007508E-3</c:v>
                </c:pt>
                <c:pt idx="283">
                  <c:v>3.555243279042386E-3</c:v>
                </c:pt>
                <c:pt idx="284">
                  <c:v>3.6971952480516056E-3</c:v>
                </c:pt>
                <c:pt idx="285">
                  <c:v>3.7085152831084589E-3</c:v>
                </c:pt>
                <c:pt idx="286">
                  <c:v>3.7321967677156082E-3</c:v>
                </c:pt>
                <c:pt idx="287">
                  <c:v>3.7485480295623048E-3</c:v>
                </c:pt>
                <c:pt idx="288">
                  <c:v>3.9726809672478835E-3</c:v>
                </c:pt>
                <c:pt idx="289">
                  <c:v>4.0234307036490034E-3</c:v>
                </c:pt>
                <c:pt idx="290">
                  <c:v>4.1518446354617527E-3</c:v>
                </c:pt>
                <c:pt idx="291">
                  <c:v>4.2210138974076838E-3</c:v>
                </c:pt>
                <c:pt idx="292">
                  <c:v>4.2857208454989745E-3</c:v>
                </c:pt>
                <c:pt idx="293">
                  <c:v>4.292875660186859E-3</c:v>
                </c:pt>
                <c:pt idx="294">
                  <c:v>4.4382588207650484E-3</c:v>
                </c:pt>
                <c:pt idx="295">
                  <c:v>4.5218856143663996E-3</c:v>
                </c:pt>
                <c:pt idx="296">
                  <c:v>4.7573347480016348E-3</c:v>
                </c:pt>
                <c:pt idx="297">
                  <c:v>5.0838950372723282E-3</c:v>
                </c:pt>
                <c:pt idx="298">
                  <c:v>5.1276685366832431E-3</c:v>
                </c:pt>
                <c:pt idx="299">
                  <c:v>5.2260632674442494E-3</c:v>
                </c:pt>
                <c:pt idx="300">
                  <c:v>5.2545871943822453E-3</c:v>
                </c:pt>
                <c:pt idx="301">
                  <c:v>5.3667391779408814E-3</c:v>
                </c:pt>
                <c:pt idx="302">
                  <c:v>5.4920857332020007E-3</c:v>
                </c:pt>
                <c:pt idx="303">
                  <c:v>5.5019395532001688E-3</c:v>
                </c:pt>
                <c:pt idx="304">
                  <c:v>5.5618038673775497E-3</c:v>
                </c:pt>
                <c:pt idx="305">
                  <c:v>5.6217521903739647E-3</c:v>
                </c:pt>
                <c:pt idx="306">
                  <c:v>5.7839088594080759E-3</c:v>
                </c:pt>
                <c:pt idx="307">
                  <c:v>5.8037363801560259E-3</c:v>
                </c:pt>
                <c:pt idx="308">
                  <c:v>5.8865490187716531E-3</c:v>
                </c:pt>
                <c:pt idx="309">
                  <c:v>5.9358030205550376E-3</c:v>
                </c:pt>
                <c:pt idx="310">
                  <c:v>5.9455926347535427E-3</c:v>
                </c:pt>
                <c:pt idx="311">
                  <c:v>6.0133697996829754E-3</c:v>
                </c:pt>
                <c:pt idx="312">
                  <c:v>6.017864187337474E-3</c:v>
                </c:pt>
                <c:pt idx="313">
                  <c:v>6.0241146033808762E-3</c:v>
                </c:pt>
                <c:pt idx="314">
                  <c:v>6.0854798200811883E-3</c:v>
                </c:pt>
                <c:pt idx="315">
                  <c:v>6.0871407283035646E-3</c:v>
                </c:pt>
                <c:pt idx="316">
                  <c:v>6.101300196176892E-3</c:v>
                </c:pt>
                <c:pt idx="317">
                  <c:v>6.2821711592370355E-3</c:v>
                </c:pt>
                <c:pt idx="318">
                  <c:v>6.3653938670759306E-3</c:v>
                </c:pt>
                <c:pt idx="319">
                  <c:v>6.4205678029227616E-3</c:v>
                </c:pt>
                <c:pt idx="320">
                  <c:v>6.460033071750226E-3</c:v>
                </c:pt>
                <c:pt idx="321">
                  <c:v>6.4983982745544658E-3</c:v>
                </c:pt>
                <c:pt idx="322">
                  <c:v>6.6563785826446904E-3</c:v>
                </c:pt>
                <c:pt idx="323">
                  <c:v>6.7359221850200549E-3</c:v>
                </c:pt>
                <c:pt idx="324">
                  <c:v>6.7987389650183746E-3</c:v>
                </c:pt>
                <c:pt idx="325">
                  <c:v>6.8585588122265289E-3</c:v>
                </c:pt>
                <c:pt idx="326">
                  <c:v>6.8854494728359484E-3</c:v>
                </c:pt>
                <c:pt idx="327">
                  <c:v>7.0556602066891953E-3</c:v>
                </c:pt>
                <c:pt idx="328">
                  <c:v>7.059289950991773E-3</c:v>
                </c:pt>
                <c:pt idx="329">
                  <c:v>7.0970068351796011E-3</c:v>
                </c:pt>
                <c:pt idx="330">
                  <c:v>7.2209163969935552E-3</c:v>
                </c:pt>
                <c:pt idx="331">
                  <c:v>7.451036037778502E-3</c:v>
                </c:pt>
                <c:pt idx="332">
                  <c:v>7.5370477926648268E-3</c:v>
                </c:pt>
                <c:pt idx="333">
                  <c:v>7.7584788420972843E-3</c:v>
                </c:pt>
                <c:pt idx="334">
                  <c:v>7.9638232498428704E-3</c:v>
                </c:pt>
                <c:pt idx="335">
                  <c:v>8.1100236816155288E-3</c:v>
                </c:pt>
                <c:pt idx="336">
                  <c:v>8.1349654973744603E-3</c:v>
                </c:pt>
                <c:pt idx="337">
                  <c:v>8.1398106762330634E-3</c:v>
                </c:pt>
                <c:pt idx="338">
                  <c:v>8.3518048715950869E-3</c:v>
                </c:pt>
                <c:pt idx="339">
                  <c:v>8.3600725764648842E-3</c:v>
                </c:pt>
                <c:pt idx="340">
                  <c:v>8.5141818123297911E-3</c:v>
                </c:pt>
                <c:pt idx="341">
                  <c:v>8.6154379056152131E-3</c:v>
                </c:pt>
                <c:pt idx="342">
                  <c:v>8.6172966952273722E-3</c:v>
                </c:pt>
                <c:pt idx="343">
                  <c:v>8.7091996509289817E-3</c:v>
                </c:pt>
                <c:pt idx="344">
                  <c:v>8.7110179229860484E-3</c:v>
                </c:pt>
                <c:pt idx="345">
                  <c:v>8.7142105803849068E-3</c:v>
                </c:pt>
                <c:pt idx="346">
                  <c:v>8.7247629742193428E-3</c:v>
                </c:pt>
                <c:pt idx="347">
                  <c:v>8.8500987367365492E-3</c:v>
                </c:pt>
                <c:pt idx="348">
                  <c:v>8.8802836118811231E-3</c:v>
                </c:pt>
                <c:pt idx="349">
                  <c:v>8.9472182996964255E-3</c:v>
                </c:pt>
                <c:pt idx="350">
                  <c:v>9.1070945310705604E-3</c:v>
                </c:pt>
                <c:pt idx="351">
                  <c:v>9.1209373905399675E-3</c:v>
                </c:pt>
                <c:pt idx="352">
                  <c:v>9.1413229993361142E-3</c:v>
                </c:pt>
                <c:pt idx="353">
                  <c:v>9.23138101885136E-3</c:v>
                </c:pt>
                <c:pt idx="354">
                  <c:v>9.3445119054819895E-3</c:v>
                </c:pt>
                <c:pt idx="355">
                  <c:v>9.6087310488651174E-3</c:v>
                </c:pt>
                <c:pt idx="356">
                  <c:v>9.7392826967949864E-3</c:v>
                </c:pt>
                <c:pt idx="357">
                  <c:v>9.7631659112889305E-3</c:v>
                </c:pt>
                <c:pt idx="358">
                  <c:v>9.7883225672470344E-3</c:v>
                </c:pt>
                <c:pt idx="359">
                  <c:v>9.856631766403029E-3</c:v>
                </c:pt>
                <c:pt idx="360">
                  <c:v>9.8953077506911662E-3</c:v>
                </c:pt>
                <c:pt idx="361">
                  <c:v>9.9168000874899215E-3</c:v>
                </c:pt>
                <c:pt idx="362">
                  <c:v>1.0047422945093476E-2</c:v>
                </c:pt>
                <c:pt idx="363">
                  <c:v>1.0182561510362098E-2</c:v>
                </c:pt>
                <c:pt idx="364">
                  <c:v>1.0486693837477599E-2</c:v>
                </c:pt>
                <c:pt idx="365">
                  <c:v>1.0585503815517195E-2</c:v>
                </c:pt>
                <c:pt idx="366">
                  <c:v>1.1015668448614064E-2</c:v>
                </c:pt>
                <c:pt idx="367">
                  <c:v>1.1145626214916323E-2</c:v>
                </c:pt>
                <c:pt idx="368">
                  <c:v>1.1319504009102421E-2</c:v>
                </c:pt>
                <c:pt idx="369">
                  <c:v>1.1515278758872892E-2</c:v>
                </c:pt>
                <c:pt idx="370">
                  <c:v>1.175101653551873E-2</c:v>
                </c:pt>
                <c:pt idx="371">
                  <c:v>1.1867693755786659E-2</c:v>
                </c:pt>
                <c:pt idx="372">
                  <c:v>1.1914105731670042E-2</c:v>
                </c:pt>
                <c:pt idx="373">
                  <c:v>1.1935953560833086E-2</c:v>
                </c:pt>
                <c:pt idx="374">
                  <c:v>1.2127992543071037E-2</c:v>
                </c:pt>
                <c:pt idx="375">
                  <c:v>1.2159260455496791E-2</c:v>
                </c:pt>
                <c:pt idx="376">
                  <c:v>1.2177476502110604E-2</c:v>
                </c:pt>
                <c:pt idx="377">
                  <c:v>1.2182093869547281E-2</c:v>
                </c:pt>
                <c:pt idx="378">
                  <c:v>1.225869734659436E-2</c:v>
                </c:pt>
                <c:pt idx="379">
                  <c:v>1.2393730106561082E-2</c:v>
                </c:pt>
                <c:pt idx="380">
                  <c:v>1.2668903882173104E-2</c:v>
                </c:pt>
                <c:pt idx="381">
                  <c:v>1.2683940588170626E-2</c:v>
                </c:pt>
                <c:pt idx="382">
                  <c:v>1.2853035512043883E-2</c:v>
                </c:pt>
                <c:pt idx="383">
                  <c:v>1.2858983444126138E-2</c:v>
                </c:pt>
                <c:pt idx="384">
                  <c:v>1.3039731711120285E-2</c:v>
                </c:pt>
                <c:pt idx="385">
                  <c:v>1.3175184980166971E-2</c:v>
                </c:pt>
                <c:pt idx="386">
                  <c:v>1.3183806903803785E-2</c:v>
                </c:pt>
                <c:pt idx="387">
                  <c:v>1.3210231736806482E-2</c:v>
                </c:pt>
                <c:pt idx="388">
                  <c:v>1.3292266125346295E-2</c:v>
                </c:pt>
                <c:pt idx="389">
                  <c:v>1.3460181262680249E-2</c:v>
                </c:pt>
                <c:pt idx="390">
                  <c:v>1.3499736966064112E-2</c:v>
                </c:pt>
                <c:pt idx="391">
                  <c:v>1.351012517429674E-2</c:v>
                </c:pt>
                <c:pt idx="392">
                  <c:v>1.3526182244854005E-2</c:v>
                </c:pt>
                <c:pt idx="393">
                  <c:v>1.3631950671019764E-2</c:v>
                </c:pt>
                <c:pt idx="394">
                  <c:v>1.3865868817808637E-2</c:v>
                </c:pt>
                <c:pt idx="395">
                  <c:v>1.3948206308322789E-2</c:v>
                </c:pt>
                <c:pt idx="396">
                  <c:v>1.4376325807494424E-2</c:v>
                </c:pt>
                <c:pt idx="397">
                  <c:v>1.442723156250548E-2</c:v>
                </c:pt>
                <c:pt idx="398">
                  <c:v>1.4440334269005857E-2</c:v>
                </c:pt>
                <c:pt idx="399">
                  <c:v>1.4491643463797084E-2</c:v>
                </c:pt>
                <c:pt idx="400">
                  <c:v>1.4621189870283583E-2</c:v>
                </c:pt>
                <c:pt idx="401">
                  <c:v>1.4827040500678412E-2</c:v>
                </c:pt>
                <c:pt idx="402">
                  <c:v>1.504403340792828E-2</c:v>
                </c:pt>
                <c:pt idx="403">
                  <c:v>1.5417264027326814E-2</c:v>
                </c:pt>
                <c:pt idx="404">
                  <c:v>1.5497985543186406E-2</c:v>
                </c:pt>
                <c:pt idx="405">
                  <c:v>1.5502625754044768E-2</c:v>
                </c:pt>
                <c:pt idx="406">
                  <c:v>1.5560430421307539E-2</c:v>
                </c:pt>
                <c:pt idx="407">
                  <c:v>1.5739867852458782E-2</c:v>
                </c:pt>
                <c:pt idx="408">
                  <c:v>1.6089393371502673E-2</c:v>
                </c:pt>
                <c:pt idx="409">
                  <c:v>1.6490129278062454E-2</c:v>
                </c:pt>
                <c:pt idx="410">
                  <c:v>1.6572555481786645E-2</c:v>
                </c:pt>
                <c:pt idx="411">
                  <c:v>1.6600004379868635E-2</c:v>
                </c:pt>
                <c:pt idx="412">
                  <c:v>1.6984479436754938E-2</c:v>
                </c:pt>
                <c:pt idx="413">
                  <c:v>1.7107577245421775E-2</c:v>
                </c:pt>
                <c:pt idx="414">
                  <c:v>1.7153427440822724E-2</c:v>
                </c:pt>
                <c:pt idx="415">
                  <c:v>1.7295879221406057E-2</c:v>
                </c:pt>
                <c:pt idx="416">
                  <c:v>1.7619383565629813E-2</c:v>
                </c:pt>
                <c:pt idx="417">
                  <c:v>1.7706316938251292E-2</c:v>
                </c:pt>
                <c:pt idx="418">
                  <c:v>1.7970669440533719E-2</c:v>
                </c:pt>
                <c:pt idx="419">
                  <c:v>1.80727810596946E-2</c:v>
                </c:pt>
                <c:pt idx="420">
                  <c:v>1.8507738576127485E-2</c:v>
                </c:pt>
                <c:pt idx="421">
                  <c:v>1.8639342227299831E-2</c:v>
                </c:pt>
                <c:pt idx="422">
                  <c:v>1.900250887981696E-2</c:v>
                </c:pt>
                <c:pt idx="423">
                  <c:v>1.9097977173567128E-2</c:v>
                </c:pt>
                <c:pt idx="424">
                  <c:v>1.92611770335776E-2</c:v>
                </c:pt>
                <c:pt idx="425">
                  <c:v>1.9477004248494335E-2</c:v>
                </c:pt>
                <c:pt idx="426">
                  <c:v>1.9860821023113089E-2</c:v>
                </c:pt>
                <c:pt idx="427">
                  <c:v>2.0041993161909095E-2</c:v>
                </c:pt>
                <c:pt idx="428">
                  <c:v>2.0070775052904718E-2</c:v>
                </c:pt>
                <c:pt idx="429">
                  <c:v>2.0146693799575659E-2</c:v>
                </c:pt>
                <c:pt idx="430">
                  <c:v>2.1016873066639033E-2</c:v>
                </c:pt>
                <c:pt idx="431">
                  <c:v>2.1265490779341908E-2</c:v>
                </c:pt>
                <c:pt idx="432">
                  <c:v>2.1370547345866582E-2</c:v>
                </c:pt>
                <c:pt idx="433">
                  <c:v>2.1548919819111119E-2</c:v>
                </c:pt>
                <c:pt idx="434">
                  <c:v>2.1711254925933367E-2</c:v>
                </c:pt>
                <c:pt idx="435">
                  <c:v>2.1840071592324036E-2</c:v>
                </c:pt>
                <c:pt idx="436">
                  <c:v>2.1995945178839772E-2</c:v>
                </c:pt>
                <c:pt idx="437">
                  <c:v>2.2024351968618367E-2</c:v>
                </c:pt>
                <c:pt idx="438">
                  <c:v>2.208010028666799E-2</c:v>
                </c:pt>
                <c:pt idx="439">
                  <c:v>2.258043915563961E-2</c:v>
                </c:pt>
                <c:pt idx="440">
                  <c:v>2.3468881639275713E-2</c:v>
                </c:pt>
                <c:pt idx="441">
                  <c:v>2.3478107351910086E-2</c:v>
                </c:pt>
                <c:pt idx="442">
                  <c:v>2.3650400537660151E-2</c:v>
                </c:pt>
                <c:pt idx="443">
                  <c:v>2.3844198899023221E-2</c:v>
                </c:pt>
                <c:pt idx="444">
                  <c:v>2.3870537572643798E-2</c:v>
                </c:pt>
                <c:pt idx="445">
                  <c:v>2.3897651528419942E-2</c:v>
                </c:pt>
                <c:pt idx="446">
                  <c:v>2.3932394266345126E-2</c:v>
                </c:pt>
                <c:pt idx="447">
                  <c:v>2.3969694778502543E-2</c:v>
                </c:pt>
                <c:pt idx="448">
                  <c:v>2.4041931132970287E-2</c:v>
                </c:pt>
                <c:pt idx="449">
                  <c:v>2.4162787643029527E-2</c:v>
                </c:pt>
                <c:pt idx="450">
                  <c:v>2.4233979676279615E-2</c:v>
                </c:pt>
                <c:pt idx="451">
                  <c:v>2.5015517048556781E-2</c:v>
                </c:pt>
                <c:pt idx="452">
                  <c:v>2.5177563576305833E-2</c:v>
                </c:pt>
                <c:pt idx="453">
                  <c:v>2.5719120964578585E-2</c:v>
                </c:pt>
                <c:pt idx="454">
                  <c:v>2.5830472485357303E-2</c:v>
                </c:pt>
                <c:pt idx="455">
                  <c:v>2.6519348928223264E-2</c:v>
                </c:pt>
                <c:pt idx="456">
                  <c:v>2.6612875678456795E-2</c:v>
                </c:pt>
                <c:pt idx="457">
                  <c:v>2.6787792468278546E-2</c:v>
                </c:pt>
                <c:pt idx="458">
                  <c:v>2.6810763379632487E-2</c:v>
                </c:pt>
                <c:pt idx="459">
                  <c:v>2.7287828835138681E-2</c:v>
                </c:pt>
                <c:pt idx="460">
                  <c:v>2.7784642362999337E-2</c:v>
                </c:pt>
                <c:pt idx="461">
                  <c:v>2.7978200426220599E-2</c:v>
                </c:pt>
                <c:pt idx="462">
                  <c:v>2.8368564028722055E-2</c:v>
                </c:pt>
                <c:pt idx="463">
                  <c:v>2.8522971649728727E-2</c:v>
                </c:pt>
                <c:pt idx="464">
                  <c:v>2.9081846434454064E-2</c:v>
                </c:pt>
                <c:pt idx="465">
                  <c:v>2.9542629865579411E-2</c:v>
                </c:pt>
                <c:pt idx="466">
                  <c:v>2.9661190208255341E-2</c:v>
                </c:pt>
                <c:pt idx="467">
                  <c:v>2.9918390024504398E-2</c:v>
                </c:pt>
                <c:pt idx="468">
                  <c:v>3.0339133353551467E-2</c:v>
                </c:pt>
                <c:pt idx="469">
                  <c:v>3.0361163462864129E-2</c:v>
                </c:pt>
                <c:pt idx="470">
                  <c:v>3.0820454626457883E-2</c:v>
                </c:pt>
                <c:pt idx="471">
                  <c:v>3.156367873281353E-2</c:v>
                </c:pt>
                <c:pt idx="472">
                  <c:v>3.1821339378605644E-2</c:v>
                </c:pt>
                <c:pt idx="473">
                  <c:v>3.2450270422549256E-2</c:v>
                </c:pt>
                <c:pt idx="474">
                  <c:v>3.2510603113342064E-2</c:v>
                </c:pt>
                <c:pt idx="475">
                  <c:v>3.2960962387723232E-2</c:v>
                </c:pt>
                <c:pt idx="476">
                  <c:v>3.3219154513943555E-2</c:v>
                </c:pt>
                <c:pt idx="477">
                  <c:v>3.3469839312751805E-2</c:v>
                </c:pt>
                <c:pt idx="478">
                  <c:v>3.374257139357726E-2</c:v>
                </c:pt>
                <c:pt idx="479">
                  <c:v>3.3838010527471485E-2</c:v>
                </c:pt>
                <c:pt idx="480">
                  <c:v>3.5501202545005911E-2</c:v>
                </c:pt>
                <c:pt idx="481">
                  <c:v>3.6631262367756955E-2</c:v>
                </c:pt>
                <c:pt idx="482">
                  <c:v>3.6789281488887327E-2</c:v>
                </c:pt>
                <c:pt idx="483">
                  <c:v>3.6821632465774509E-2</c:v>
                </c:pt>
                <c:pt idx="484">
                  <c:v>3.7516378863150859E-2</c:v>
                </c:pt>
                <c:pt idx="485">
                  <c:v>3.8287421946975903E-2</c:v>
                </c:pt>
                <c:pt idx="486">
                  <c:v>4.0140497146850841E-2</c:v>
                </c:pt>
                <c:pt idx="487">
                  <c:v>4.0313121027943231E-2</c:v>
                </c:pt>
                <c:pt idx="488">
                  <c:v>4.0551010419424195E-2</c:v>
                </c:pt>
                <c:pt idx="489">
                  <c:v>4.0720894211813158E-2</c:v>
                </c:pt>
                <c:pt idx="490">
                  <c:v>4.2203425634976699E-2</c:v>
                </c:pt>
                <c:pt idx="491">
                  <c:v>4.2220154157346784E-2</c:v>
                </c:pt>
                <c:pt idx="492">
                  <c:v>4.2875487019474426E-2</c:v>
                </c:pt>
                <c:pt idx="493">
                  <c:v>4.3180627607150801E-2</c:v>
                </c:pt>
                <c:pt idx="494">
                  <c:v>4.4660329673883836E-2</c:v>
                </c:pt>
                <c:pt idx="495">
                  <c:v>4.4853097013223729E-2</c:v>
                </c:pt>
                <c:pt idx="496">
                  <c:v>4.7856021177635141E-2</c:v>
                </c:pt>
                <c:pt idx="497">
                  <c:v>4.835497158985004E-2</c:v>
                </c:pt>
                <c:pt idx="498">
                  <c:v>5.9048808803079327E-2</c:v>
                </c:pt>
                <c:pt idx="499">
                  <c:v>6.377669925820556E-2</c:v>
                </c:pt>
              </c:numCache>
            </c:numRef>
          </c:xVal>
          <c:yVal>
            <c:numRef>
              <c:f>Ticker3!$H$4:$H$503</c:f>
              <c:numCache>
                <c:formatCode>General</c:formatCode>
                <c:ptCount val="500"/>
                <c:pt idx="0">
                  <c:v>2.4755475988806015E-2</c:v>
                </c:pt>
                <c:pt idx="1">
                  <c:v>7.2712565347588159E-2</c:v>
                </c:pt>
                <c:pt idx="2">
                  <c:v>0.13066193220465619</c:v>
                </c:pt>
                <c:pt idx="3">
                  <c:v>0.16182603822066602</c:v>
                </c:pt>
                <c:pt idx="4">
                  <c:v>0.2803402943198281</c:v>
                </c:pt>
                <c:pt idx="5">
                  <c:v>0.3959265202771371</c:v>
                </c:pt>
                <c:pt idx="6">
                  <c:v>0.41459964210880473</c:v>
                </c:pt>
                <c:pt idx="7">
                  <c:v>0.62269822534340513</c:v>
                </c:pt>
                <c:pt idx="8">
                  <c:v>1.1949486597670929</c:v>
                </c:pt>
                <c:pt idx="9">
                  <c:v>1.3152856783640052</c:v>
                </c:pt>
                <c:pt idx="10">
                  <c:v>1.3167911810194879</c:v>
                </c:pt>
                <c:pt idx="11">
                  <c:v>1.598963757805711</c:v>
                </c:pt>
                <c:pt idx="12">
                  <c:v>1.8249783581626517</c:v>
                </c:pt>
                <c:pt idx="13">
                  <c:v>1.8441787405192878</c:v>
                </c:pt>
                <c:pt idx="14">
                  <c:v>2.4328622446085202</c:v>
                </c:pt>
                <c:pt idx="15">
                  <c:v>2.4855772216859187</c:v>
                </c:pt>
                <c:pt idx="16">
                  <c:v>3.0523070817829212</c:v>
                </c:pt>
                <c:pt idx="17">
                  <c:v>3.1887058047307115</c:v>
                </c:pt>
                <c:pt idx="18">
                  <c:v>3.3400291931902917</c:v>
                </c:pt>
                <c:pt idx="19">
                  <c:v>4.3076072839994071</c:v>
                </c:pt>
                <c:pt idx="20">
                  <c:v>5.0096371381771565</c:v>
                </c:pt>
                <c:pt idx="21">
                  <c:v>5.7372218668575394</c:v>
                </c:pt>
                <c:pt idx="22">
                  <c:v>6.1758104263709255</c:v>
                </c:pt>
                <c:pt idx="23">
                  <c:v>6.5362271168183739</c:v>
                </c:pt>
                <c:pt idx="24">
                  <c:v>6.801807470692343</c:v>
                </c:pt>
                <c:pt idx="25">
                  <c:v>6.9176430296193159</c:v>
                </c:pt>
                <c:pt idx="26">
                  <c:v>6.9921626578526528</c:v>
                </c:pt>
                <c:pt idx="27">
                  <c:v>7.1294090867598898</c:v>
                </c:pt>
                <c:pt idx="28">
                  <c:v>7.2535666701827726</c:v>
                </c:pt>
                <c:pt idx="29">
                  <c:v>7.4160652454212155</c:v>
                </c:pt>
                <c:pt idx="30">
                  <c:v>7.6743343642129869</c:v>
                </c:pt>
                <c:pt idx="31">
                  <c:v>7.7027935177079536</c:v>
                </c:pt>
                <c:pt idx="32">
                  <c:v>7.8950180600733608</c:v>
                </c:pt>
                <c:pt idx="33">
                  <c:v>7.930796927120312</c:v>
                </c:pt>
                <c:pt idx="34">
                  <c:v>8.1267175952267117</c:v>
                </c:pt>
                <c:pt idx="35">
                  <c:v>8.650181421983886</c:v>
                </c:pt>
                <c:pt idx="36">
                  <c:v>8.6804206217558324</c:v>
                </c:pt>
                <c:pt idx="37">
                  <c:v>8.7903048548180642</c:v>
                </c:pt>
                <c:pt idx="38">
                  <c:v>8.9154386551835874</c:v>
                </c:pt>
                <c:pt idx="39">
                  <c:v>9.087858196995473</c:v>
                </c:pt>
                <c:pt idx="40">
                  <c:v>9.6393030083344353</c:v>
                </c:pt>
                <c:pt idx="41">
                  <c:v>9.8947327261808162</c:v>
                </c:pt>
                <c:pt idx="42">
                  <c:v>9.9994220618461434</c:v>
                </c:pt>
                <c:pt idx="43">
                  <c:v>10.074590222053818</c:v>
                </c:pt>
                <c:pt idx="44">
                  <c:v>10.241550105608427</c:v>
                </c:pt>
                <c:pt idx="45">
                  <c:v>10.288252914021571</c:v>
                </c:pt>
                <c:pt idx="46">
                  <c:v>10.369491149756362</c:v>
                </c:pt>
                <c:pt idx="47">
                  <c:v>10.485533546235166</c:v>
                </c:pt>
                <c:pt idx="48">
                  <c:v>10.597147644362007</c:v>
                </c:pt>
                <c:pt idx="49">
                  <c:v>10.770032493473655</c:v>
                </c:pt>
                <c:pt idx="50">
                  <c:v>10.818270921172592</c:v>
                </c:pt>
                <c:pt idx="51">
                  <c:v>10.830999157654427</c:v>
                </c:pt>
                <c:pt idx="52">
                  <c:v>10.996448981835448</c:v>
                </c:pt>
                <c:pt idx="53">
                  <c:v>11.042593566356365</c:v>
                </c:pt>
                <c:pt idx="54">
                  <c:v>11.117357345063917</c:v>
                </c:pt>
                <c:pt idx="55">
                  <c:v>11.158578603062299</c:v>
                </c:pt>
                <c:pt idx="56">
                  <c:v>11.282610942746478</c:v>
                </c:pt>
                <c:pt idx="57">
                  <c:v>11.349124636836549</c:v>
                </c:pt>
                <c:pt idx="58">
                  <c:v>11.750619150140741</c:v>
                </c:pt>
                <c:pt idx="59">
                  <c:v>11.75096182400859</c:v>
                </c:pt>
                <c:pt idx="60">
                  <c:v>11.755364604444637</c:v>
                </c:pt>
                <c:pt idx="61">
                  <c:v>11.964904967375711</c:v>
                </c:pt>
                <c:pt idx="62">
                  <c:v>12.471827584080915</c:v>
                </c:pt>
                <c:pt idx="63">
                  <c:v>12.650007866219557</c:v>
                </c:pt>
                <c:pt idx="64">
                  <c:v>12.780278706624944</c:v>
                </c:pt>
                <c:pt idx="65">
                  <c:v>12.973877673281061</c:v>
                </c:pt>
                <c:pt idx="66">
                  <c:v>13.014868107504562</c:v>
                </c:pt>
                <c:pt idx="67">
                  <c:v>13.255950368079819</c:v>
                </c:pt>
                <c:pt idx="68">
                  <c:v>13.260291524803108</c:v>
                </c:pt>
                <c:pt idx="69">
                  <c:v>13.402643569421654</c:v>
                </c:pt>
                <c:pt idx="70">
                  <c:v>13.501842762619479</c:v>
                </c:pt>
                <c:pt idx="71">
                  <c:v>13.591353092647999</c:v>
                </c:pt>
                <c:pt idx="72">
                  <c:v>13.630988527914317</c:v>
                </c:pt>
                <c:pt idx="73">
                  <c:v>13.728078816976881</c:v>
                </c:pt>
                <c:pt idx="74">
                  <c:v>13.783099876758081</c:v>
                </c:pt>
                <c:pt idx="75">
                  <c:v>13.97249273260771</c:v>
                </c:pt>
                <c:pt idx="76">
                  <c:v>14.304110762747376</c:v>
                </c:pt>
                <c:pt idx="77">
                  <c:v>14.408682836736027</c:v>
                </c:pt>
                <c:pt idx="78">
                  <c:v>14.524134359985752</c:v>
                </c:pt>
                <c:pt idx="79">
                  <c:v>14.527752919266211</c:v>
                </c:pt>
                <c:pt idx="80">
                  <c:v>14.54434274869832</c:v>
                </c:pt>
                <c:pt idx="81">
                  <c:v>14.544539377637813</c:v>
                </c:pt>
                <c:pt idx="82">
                  <c:v>14.560425588233485</c:v>
                </c:pt>
                <c:pt idx="83">
                  <c:v>14.657118768805686</c:v>
                </c:pt>
                <c:pt idx="84">
                  <c:v>14.694013343584828</c:v>
                </c:pt>
                <c:pt idx="85">
                  <c:v>14.709033479672781</c:v>
                </c:pt>
                <c:pt idx="86">
                  <c:v>14.72103522561458</c:v>
                </c:pt>
                <c:pt idx="87">
                  <c:v>14.801637345168775</c:v>
                </c:pt>
                <c:pt idx="88">
                  <c:v>15.019528308035904</c:v>
                </c:pt>
                <c:pt idx="89">
                  <c:v>15.036415232343849</c:v>
                </c:pt>
                <c:pt idx="90">
                  <c:v>15.050393031952977</c:v>
                </c:pt>
                <c:pt idx="91">
                  <c:v>15.057343450057722</c:v>
                </c:pt>
                <c:pt idx="92">
                  <c:v>15.083048278828432</c:v>
                </c:pt>
                <c:pt idx="93">
                  <c:v>15.179192674035578</c:v>
                </c:pt>
                <c:pt idx="94">
                  <c:v>15.182683235966081</c:v>
                </c:pt>
                <c:pt idx="95">
                  <c:v>15.34799320127464</c:v>
                </c:pt>
                <c:pt idx="96">
                  <c:v>15.389876207185695</c:v>
                </c:pt>
                <c:pt idx="97">
                  <c:v>15.391055280267883</c:v>
                </c:pt>
                <c:pt idx="98">
                  <c:v>15.574099920794165</c:v>
                </c:pt>
                <c:pt idx="99">
                  <c:v>15.580510940612209</c:v>
                </c:pt>
                <c:pt idx="100">
                  <c:v>15.596132714223328</c:v>
                </c:pt>
                <c:pt idx="101">
                  <c:v>15.684519272477713</c:v>
                </c:pt>
                <c:pt idx="102">
                  <c:v>15.716337071193125</c:v>
                </c:pt>
                <c:pt idx="103">
                  <c:v>15.79038102764153</c:v>
                </c:pt>
                <c:pt idx="104">
                  <c:v>15.95271974025693</c:v>
                </c:pt>
                <c:pt idx="105">
                  <c:v>15.960392156909966</c:v>
                </c:pt>
                <c:pt idx="106">
                  <c:v>16.173275772994621</c:v>
                </c:pt>
                <c:pt idx="107">
                  <c:v>16.225758450805166</c:v>
                </c:pt>
                <c:pt idx="108">
                  <c:v>16.243455591464745</c:v>
                </c:pt>
                <c:pt idx="109">
                  <c:v>16.247897803677397</c:v>
                </c:pt>
                <c:pt idx="110">
                  <c:v>16.489147302388748</c:v>
                </c:pt>
                <c:pt idx="111">
                  <c:v>16.495799118564733</c:v>
                </c:pt>
                <c:pt idx="112">
                  <c:v>16.604429678615958</c:v>
                </c:pt>
                <c:pt idx="113">
                  <c:v>16.675414508533233</c:v>
                </c:pt>
                <c:pt idx="114">
                  <c:v>16.683228647342126</c:v>
                </c:pt>
                <c:pt idx="115">
                  <c:v>16.772572344587886</c:v>
                </c:pt>
                <c:pt idx="116">
                  <c:v>16.797115618987711</c:v>
                </c:pt>
                <c:pt idx="117">
                  <c:v>16.842108089274845</c:v>
                </c:pt>
                <c:pt idx="118">
                  <c:v>16.870296218337902</c:v>
                </c:pt>
                <c:pt idx="119">
                  <c:v>16.910245611676807</c:v>
                </c:pt>
                <c:pt idx="120">
                  <c:v>17.002301383224836</c:v>
                </c:pt>
                <c:pt idx="121">
                  <c:v>17.015361660171344</c:v>
                </c:pt>
                <c:pt idx="122">
                  <c:v>17.042662938430446</c:v>
                </c:pt>
                <c:pt idx="123">
                  <c:v>17.073151269112316</c:v>
                </c:pt>
                <c:pt idx="124">
                  <c:v>17.107774041308318</c:v>
                </c:pt>
                <c:pt idx="125">
                  <c:v>17.154704712483557</c:v>
                </c:pt>
                <c:pt idx="126">
                  <c:v>17.181929214458279</c:v>
                </c:pt>
                <c:pt idx="127">
                  <c:v>17.203197981527367</c:v>
                </c:pt>
                <c:pt idx="128">
                  <c:v>17.205407474934493</c:v>
                </c:pt>
                <c:pt idx="129">
                  <c:v>17.207044500761761</c:v>
                </c:pt>
                <c:pt idx="130">
                  <c:v>17.218188505554398</c:v>
                </c:pt>
                <c:pt idx="131">
                  <c:v>17.225435503920213</c:v>
                </c:pt>
                <c:pt idx="132">
                  <c:v>17.420387939512292</c:v>
                </c:pt>
                <c:pt idx="133">
                  <c:v>17.421393611225589</c:v>
                </c:pt>
                <c:pt idx="134">
                  <c:v>17.476230409769204</c:v>
                </c:pt>
                <c:pt idx="135">
                  <c:v>17.488943113229919</c:v>
                </c:pt>
                <c:pt idx="136">
                  <c:v>17.58621393481554</c:v>
                </c:pt>
                <c:pt idx="137">
                  <c:v>17.609398738865519</c:v>
                </c:pt>
                <c:pt idx="138">
                  <c:v>17.656902966872174</c:v>
                </c:pt>
                <c:pt idx="139">
                  <c:v>17.809509198277564</c:v>
                </c:pt>
                <c:pt idx="140">
                  <c:v>17.822118939934182</c:v>
                </c:pt>
                <c:pt idx="141">
                  <c:v>17.824431399678726</c:v>
                </c:pt>
                <c:pt idx="142">
                  <c:v>17.843178907374501</c:v>
                </c:pt>
                <c:pt idx="143">
                  <c:v>17.954313865990727</c:v>
                </c:pt>
                <c:pt idx="144">
                  <c:v>18.011689209173891</c:v>
                </c:pt>
                <c:pt idx="145">
                  <c:v>18.042651909166413</c:v>
                </c:pt>
                <c:pt idx="146">
                  <c:v>18.106629967698552</c:v>
                </c:pt>
                <c:pt idx="147">
                  <c:v>18.188572995030029</c:v>
                </c:pt>
                <c:pt idx="148">
                  <c:v>18.216068550270773</c:v>
                </c:pt>
                <c:pt idx="149">
                  <c:v>18.230349814290456</c:v>
                </c:pt>
                <c:pt idx="150">
                  <c:v>18.239621243237547</c:v>
                </c:pt>
                <c:pt idx="151">
                  <c:v>18.399990866712034</c:v>
                </c:pt>
                <c:pt idx="152">
                  <c:v>18.40351493789489</c:v>
                </c:pt>
                <c:pt idx="153">
                  <c:v>18.464636335524808</c:v>
                </c:pt>
                <c:pt idx="154">
                  <c:v>18.523702841314009</c:v>
                </c:pt>
                <c:pt idx="155">
                  <c:v>18.586736969061441</c:v>
                </c:pt>
                <c:pt idx="156">
                  <c:v>18.587462680084435</c:v>
                </c:pt>
                <c:pt idx="157">
                  <c:v>18.654687248391937</c:v>
                </c:pt>
                <c:pt idx="158">
                  <c:v>18.685150407661087</c:v>
                </c:pt>
                <c:pt idx="159">
                  <c:v>18.718948634910117</c:v>
                </c:pt>
                <c:pt idx="160">
                  <c:v>18.806807665821989</c:v>
                </c:pt>
                <c:pt idx="161">
                  <c:v>18.815058240717192</c:v>
                </c:pt>
                <c:pt idx="162">
                  <c:v>18.844335094872239</c:v>
                </c:pt>
                <c:pt idx="163">
                  <c:v>18.904016754885674</c:v>
                </c:pt>
                <c:pt idx="164">
                  <c:v>18.944369102042575</c:v>
                </c:pt>
                <c:pt idx="165">
                  <c:v>19.067659123551188</c:v>
                </c:pt>
                <c:pt idx="166">
                  <c:v>19.080599571547033</c:v>
                </c:pt>
                <c:pt idx="167">
                  <c:v>19.10515523671063</c:v>
                </c:pt>
                <c:pt idx="168">
                  <c:v>19.242856262606757</c:v>
                </c:pt>
                <c:pt idx="169">
                  <c:v>19.244188528089765</c:v>
                </c:pt>
                <c:pt idx="170">
                  <c:v>19.251623368341789</c:v>
                </c:pt>
                <c:pt idx="171">
                  <c:v>19.313145177599861</c:v>
                </c:pt>
                <c:pt idx="172">
                  <c:v>19.340128248829245</c:v>
                </c:pt>
                <c:pt idx="173">
                  <c:v>19.441943359351775</c:v>
                </c:pt>
                <c:pt idx="174">
                  <c:v>19.540288414513807</c:v>
                </c:pt>
                <c:pt idx="175">
                  <c:v>19.585326870908009</c:v>
                </c:pt>
                <c:pt idx="176">
                  <c:v>19.63182605736581</c:v>
                </c:pt>
                <c:pt idx="177">
                  <c:v>19.658098051138378</c:v>
                </c:pt>
                <c:pt idx="178">
                  <c:v>19.699881736740441</c:v>
                </c:pt>
                <c:pt idx="179">
                  <c:v>19.721703266920137</c:v>
                </c:pt>
                <c:pt idx="180">
                  <c:v>19.754676245998581</c:v>
                </c:pt>
                <c:pt idx="181">
                  <c:v>19.780650170949151</c:v>
                </c:pt>
                <c:pt idx="182">
                  <c:v>19.862355210818826</c:v>
                </c:pt>
                <c:pt idx="183">
                  <c:v>19.868805576707221</c:v>
                </c:pt>
                <c:pt idx="184">
                  <c:v>19.886254657850611</c:v>
                </c:pt>
                <c:pt idx="185">
                  <c:v>19.97728261230985</c:v>
                </c:pt>
                <c:pt idx="186">
                  <c:v>19.978886103634856</c:v>
                </c:pt>
                <c:pt idx="187">
                  <c:v>19.980855581802743</c:v>
                </c:pt>
                <c:pt idx="188">
                  <c:v>20.05215169478074</c:v>
                </c:pt>
                <c:pt idx="189">
                  <c:v>20.10354095063316</c:v>
                </c:pt>
                <c:pt idx="190">
                  <c:v>20.151797491245802</c:v>
                </c:pt>
                <c:pt idx="191">
                  <c:v>20.160410030225773</c:v>
                </c:pt>
                <c:pt idx="192">
                  <c:v>20.178007551804342</c:v>
                </c:pt>
                <c:pt idx="193">
                  <c:v>20.180583324694361</c:v>
                </c:pt>
                <c:pt idx="194">
                  <c:v>20.190245285539781</c:v>
                </c:pt>
                <c:pt idx="195">
                  <c:v>20.1914268394343</c:v>
                </c:pt>
                <c:pt idx="196">
                  <c:v>20.199886377799757</c:v>
                </c:pt>
                <c:pt idx="197">
                  <c:v>20.201142260527135</c:v>
                </c:pt>
                <c:pt idx="198">
                  <c:v>20.230987118686787</c:v>
                </c:pt>
                <c:pt idx="199">
                  <c:v>20.240062536595023</c:v>
                </c:pt>
                <c:pt idx="200">
                  <c:v>20.250134256525847</c:v>
                </c:pt>
                <c:pt idx="201">
                  <c:v>20.265015862112467</c:v>
                </c:pt>
                <c:pt idx="202">
                  <c:v>20.289525904672981</c:v>
                </c:pt>
                <c:pt idx="203">
                  <c:v>20.329009812436531</c:v>
                </c:pt>
                <c:pt idx="204">
                  <c:v>20.351890522079533</c:v>
                </c:pt>
                <c:pt idx="205">
                  <c:v>20.401017349450822</c:v>
                </c:pt>
                <c:pt idx="206">
                  <c:v>20.419966034820376</c:v>
                </c:pt>
                <c:pt idx="207">
                  <c:v>20.433382334420834</c:v>
                </c:pt>
                <c:pt idx="208">
                  <c:v>20.444610680830184</c:v>
                </c:pt>
                <c:pt idx="209">
                  <c:v>20.448028533275171</c:v>
                </c:pt>
                <c:pt idx="210">
                  <c:v>20.470279946538298</c:v>
                </c:pt>
                <c:pt idx="211">
                  <c:v>20.476611145555079</c:v>
                </c:pt>
                <c:pt idx="212">
                  <c:v>20.484503475899327</c:v>
                </c:pt>
                <c:pt idx="213">
                  <c:v>20.507871753319826</c:v>
                </c:pt>
                <c:pt idx="214">
                  <c:v>20.520571849629118</c:v>
                </c:pt>
                <c:pt idx="215">
                  <c:v>20.520606278639555</c:v>
                </c:pt>
                <c:pt idx="216">
                  <c:v>20.539532821600183</c:v>
                </c:pt>
                <c:pt idx="217">
                  <c:v>20.563259563995022</c:v>
                </c:pt>
                <c:pt idx="218">
                  <c:v>20.572915080911493</c:v>
                </c:pt>
                <c:pt idx="219">
                  <c:v>20.574780414953675</c:v>
                </c:pt>
                <c:pt idx="220">
                  <c:v>20.579490653744703</c:v>
                </c:pt>
                <c:pt idx="221">
                  <c:v>20.584963006834116</c:v>
                </c:pt>
                <c:pt idx="222">
                  <c:v>20.596163391355933</c:v>
                </c:pt>
                <c:pt idx="223">
                  <c:v>20.596575947404471</c:v>
                </c:pt>
                <c:pt idx="224">
                  <c:v>20.607696292765937</c:v>
                </c:pt>
                <c:pt idx="225">
                  <c:v>20.608663228111592</c:v>
                </c:pt>
                <c:pt idx="226">
                  <c:v>20.619067618823884</c:v>
                </c:pt>
                <c:pt idx="227">
                  <c:v>20.62273392088554</c:v>
                </c:pt>
                <c:pt idx="228">
                  <c:v>20.639805067103097</c:v>
                </c:pt>
                <c:pt idx="229">
                  <c:v>20.641672929040958</c:v>
                </c:pt>
                <c:pt idx="230">
                  <c:v>20.659982532327454</c:v>
                </c:pt>
                <c:pt idx="231">
                  <c:v>20.665916641875484</c:v>
                </c:pt>
                <c:pt idx="232">
                  <c:v>20.676116682856176</c:v>
                </c:pt>
                <c:pt idx="233">
                  <c:v>20.676780215632505</c:v>
                </c:pt>
                <c:pt idx="234">
                  <c:v>20.702542945523778</c:v>
                </c:pt>
                <c:pt idx="235">
                  <c:v>20.705293717575227</c:v>
                </c:pt>
                <c:pt idx="236">
                  <c:v>20.710035799627136</c:v>
                </c:pt>
                <c:pt idx="237">
                  <c:v>20.716518281069543</c:v>
                </c:pt>
                <c:pt idx="238">
                  <c:v>20.719215746492655</c:v>
                </c:pt>
                <c:pt idx="239">
                  <c:v>20.724672199808452</c:v>
                </c:pt>
                <c:pt idx="240">
                  <c:v>20.726641785888223</c:v>
                </c:pt>
                <c:pt idx="241">
                  <c:v>20.728540627298326</c:v>
                </c:pt>
                <c:pt idx="242">
                  <c:v>20.730903034756505</c:v>
                </c:pt>
                <c:pt idx="243">
                  <c:v>20.738276201389933</c:v>
                </c:pt>
                <c:pt idx="244">
                  <c:v>20.741145581367444</c:v>
                </c:pt>
                <c:pt idx="245">
                  <c:v>20.741145581367444</c:v>
                </c:pt>
                <c:pt idx="246">
                  <c:v>20.743738711601331</c:v>
                </c:pt>
                <c:pt idx="247">
                  <c:v>20.747696589359908</c:v>
                </c:pt>
                <c:pt idx="248">
                  <c:v>20.748557124885171</c:v>
                </c:pt>
                <c:pt idx="249">
                  <c:v>20.748630291308285</c:v>
                </c:pt>
                <c:pt idx="250">
                  <c:v>20.748691213326726</c:v>
                </c:pt>
                <c:pt idx="251">
                  <c:v>20.748692984083508</c:v>
                </c:pt>
                <c:pt idx="252">
                  <c:v>20.749107830536133</c:v>
                </c:pt>
                <c:pt idx="253">
                  <c:v>20.74900840650632</c:v>
                </c:pt>
                <c:pt idx="254">
                  <c:v>20.74894053699413</c:v>
                </c:pt>
                <c:pt idx="255">
                  <c:v>20.748128583631871</c:v>
                </c:pt>
                <c:pt idx="256">
                  <c:v>20.746064868356875</c:v>
                </c:pt>
                <c:pt idx="257">
                  <c:v>20.737326773699813</c:v>
                </c:pt>
                <c:pt idx="258">
                  <c:v>20.736185436983327</c:v>
                </c:pt>
                <c:pt idx="259">
                  <c:v>20.731547641448319</c:v>
                </c:pt>
                <c:pt idx="260">
                  <c:v>20.730437931849824</c:v>
                </c:pt>
                <c:pt idx="261">
                  <c:v>20.698734696509394</c:v>
                </c:pt>
                <c:pt idx="262">
                  <c:v>20.689092234988909</c:v>
                </c:pt>
                <c:pt idx="263">
                  <c:v>20.680366191539694</c:v>
                </c:pt>
                <c:pt idx="264">
                  <c:v>20.67750157685655</c:v>
                </c:pt>
                <c:pt idx="265">
                  <c:v>20.676615085919064</c:v>
                </c:pt>
                <c:pt idx="266">
                  <c:v>20.676001771857067</c:v>
                </c:pt>
                <c:pt idx="267">
                  <c:v>20.672382926598079</c:v>
                </c:pt>
                <c:pt idx="268">
                  <c:v>20.666047496554569</c:v>
                </c:pt>
                <c:pt idx="269">
                  <c:v>20.665890424285958</c:v>
                </c:pt>
                <c:pt idx="270">
                  <c:v>20.655820948539599</c:v>
                </c:pt>
                <c:pt idx="271">
                  <c:v>20.646963813190681</c:v>
                </c:pt>
                <c:pt idx="272">
                  <c:v>20.632703436089422</c:v>
                </c:pt>
                <c:pt idx="273">
                  <c:v>20.631943096050431</c:v>
                </c:pt>
                <c:pt idx="274">
                  <c:v>20.603967145350367</c:v>
                </c:pt>
                <c:pt idx="275">
                  <c:v>20.591919526824928</c:v>
                </c:pt>
                <c:pt idx="276">
                  <c:v>20.574923308991568</c:v>
                </c:pt>
                <c:pt idx="277">
                  <c:v>20.541233398553953</c:v>
                </c:pt>
                <c:pt idx="278">
                  <c:v>20.534504889449625</c:v>
                </c:pt>
                <c:pt idx="279">
                  <c:v>20.519472593894896</c:v>
                </c:pt>
                <c:pt idx="280">
                  <c:v>20.511754081111235</c:v>
                </c:pt>
                <c:pt idx="281">
                  <c:v>20.502529488697906</c:v>
                </c:pt>
                <c:pt idx="282">
                  <c:v>20.498249715217586</c:v>
                </c:pt>
                <c:pt idx="283">
                  <c:v>20.49454360565484</c:v>
                </c:pt>
                <c:pt idx="284">
                  <c:v>20.470222646614751</c:v>
                </c:pt>
                <c:pt idx="285">
                  <c:v>20.468236368626286</c:v>
                </c:pt>
                <c:pt idx="286">
                  <c:v>20.464058761076082</c:v>
                </c:pt>
                <c:pt idx="287">
                  <c:v>20.461156647018282</c:v>
                </c:pt>
                <c:pt idx="288">
                  <c:v>20.419929012912057</c:v>
                </c:pt>
                <c:pt idx="289">
                  <c:v>20.410220397222695</c:v>
                </c:pt>
                <c:pt idx="290">
                  <c:v>20.385040587877853</c:v>
                </c:pt>
                <c:pt idx="291">
                  <c:v>20.371113977268958</c:v>
                </c:pt>
                <c:pt idx="292">
                  <c:v>20.35785589921791</c:v>
                </c:pt>
                <c:pt idx="293">
                  <c:v>20.356376292906443</c:v>
                </c:pt>
                <c:pt idx="294">
                  <c:v>20.325724857592174</c:v>
                </c:pt>
                <c:pt idx="295">
                  <c:v>20.30758852569404</c:v>
                </c:pt>
                <c:pt idx="296">
                  <c:v>20.254554819822054</c:v>
                </c:pt>
                <c:pt idx="297">
                  <c:v>20.176218978836534</c:v>
                </c:pt>
                <c:pt idx="298">
                  <c:v>20.165299425520121</c:v>
                </c:pt>
                <c:pt idx="299">
                  <c:v>20.140394793466072</c:v>
                </c:pt>
                <c:pt idx="300">
                  <c:v>20.133082289812016</c:v>
                </c:pt>
                <c:pt idx="301">
                  <c:v>20.103927303518653</c:v>
                </c:pt>
                <c:pt idx="302">
                  <c:v>20.070584070457407</c:v>
                </c:pt>
                <c:pt idx="303">
                  <c:v>20.067929056994647</c:v>
                </c:pt>
                <c:pt idx="304">
                  <c:v>20.051693569387062</c:v>
                </c:pt>
                <c:pt idx="305">
                  <c:v>20.035253823111077</c:v>
                </c:pt>
                <c:pt idx="306">
                  <c:v>19.989879000621144</c:v>
                </c:pt>
                <c:pt idx="307">
                  <c:v>19.984240371061965</c:v>
                </c:pt>
                <c:pt idx="308">
                  <c:v>19.960477495016615</c:v>
                </c:pt>
                <c:pt idx="309">
                  <c:v>19.946182099466672</c:v>
                </c:pt>
                <c:pt idx="310">
                  <c:v>19.943326407384376</c:v>
                </c:pt>
                <c:pt idx="311">
                  <c:v>19.923424923544673</c:v>
                </c:pt>
                <c:pt idx="312">
                  <c:v>19.922097181550914</c:v>
                </c:pt>
                <c:pt idx="313">
                  <c:v>19.92024900736595</c:v>
                </c:pt>
                <c:pt idx="314">
                  <c:v>19.90200144921906</c:v>
                </c:pt>
                <c:pt idx="315">
                  <c:v>19.901504976272481</c:v>
                </c:pt>
                <c:pt idx="316">
                  <c:v>19.897266951404799</c:v>
                </c:pt>
                <c:pt idx="317">
                  <c:v>19.842263648646906</c:v>
                </c:pt>
                <c:pt idx="318">
                  <c:v>19.816417430686126</c:v>
                </c:pt>
                <c:pt idx="319">
                  <c:v>19.799096311115395</c:v>
                </c:pt>
                <c:pt idx="320">
                  <c:v>19.786616050129805</c:v>
                </c:pt>
                <c:pt idx="321">
                  <c:v>19.774411346188117</c:v>
                </c:pt>
                <c:pt idx="322">
                  <c:v>19.723406570044638</c:v>
                </c:pt>
                <c:pt idx="323">
                  <c:v>19.697271960444873</c:v>
                </c:pt>
                <c:pt idx="324">
                  <c:v>19.67641954765935</c:v>
                </c:pt>
                <c:pt idx="325">
                  <c:v>19.656387466867969</c:v>
                </c:pt>
                <c:pt idx="326">
                  <c:v>19.647327180967462</c:v>
                </c:pt>
                <c:pt idx="327">
                  <c:v>19.589185877412575</c:v>
                </c:pt>
                <c:pt idx="328">
                  <c:v>19.58793117214697</c:v>
                </c:pt>
                <c:pt idx="329">
                  <c:v>19.574856923868971</c:v>
                </c:pt>
                <c:pt idx="330">
                  <c:v>19.531437024150879</c:v>
                </c:pt>
                <c:pt idx="331">
                  <c:v>19.448911572032607</c:v>
                </c:pt>
                <c:pt idx="332">
                  <c:v>19.417441530132855</c:v>
                </c:pt>
                <c:pt idx="333">
                  <c:v>19.334877885690059</c:v>
                </c:pt>
                <c:pt idx="334">
                  <c:v>19.256343522759682</c:v>
                </c:pt>
                <c:pt idx="335">
                  <c:v>19.199288681340729</c:v>
                </c:pt>
                <c:pt idx="336">
                  <c:v>19.189461220731634</c:v>
                </c:pt>
                <c:pt idx="337">
                  <c:v>19.187548983552283</c:v>
                </c:pt>
                <c:pt idx="338">
                  <c:v>19.10288020522</c:v>
                </c:pt>
                <c:pt idx="339">
                  <c:v>19.099538687327719</c:v>
                </c:pt>
                <c:pt idx="340">
                  <c:v>19.036715668364987</c:v>
                </c:pt>
                <c:pt idx="341">
                  <c:v>18.994886577294928</c:v>
                </c:pt>
                <c:pt idx="342">
                  <c:v>18.994114643340048</c:v>
                </c:pt>
                <c:pt idx="343">
                  <c:v>18.955766568592821</c:v>
                </c:pt>
                <c:pt idx="344">
                  <c:v>18.955004276255824</c:v>
                </c:pt>
                <c:pt idx="345">
                  <c:v>18.953665450684177</c:v>
                </c:pt>
                <c:pt idx="346">
                  <c:v>18.949237310291494</c:v>
                </c:pt>
                <c:pt idx="347">
                  <c:v>18.896285947809403</c:v>
                </c:pt>
                <c:pt idx="348">
                  <c:v>18.883435786576566</c:v>
                </c:pt>
                <c:pt idx="349">
                  <c:v>18.85480605536107</c:v>
                </c:pt>
                <c:pt idx="350">
                  <c:v>18.785676936670409</c:v>
                </c:pt>
                <c:pt idx="351">
                  <c:v>18.779642256597885</c:v>
                </c:pt>
                <c:pt idx="352">
                  <c:v>18.770741133308022</c:v>
                </c:pt>
                <c:pt idx="353">
                  <c:v>18.731216887186982</c:v>
                </c:pt>
                <c:pt idx="354">
                  <c:v>18.681103625553746</c:v>
                </c:pt>
                <c:pt idx="355">
                  <c:v>18.562081524992486</c:v>
                </c:pt>
                <c:pt idx="356">
                  <c:v>18.502262696057315</c:v>
                </c:pt>
                <c:pt idx="357">
                  <c:v>18.491248025049472</c:v>
                </c:pt>
                <c:pt idx="358">
                  <c:v>18.479622312842409</c:v>
                </c:pt>
                <c:pt idx="359">
                  <c:v>18.447931951740753</c:v>
                </c:pt>
                <c:pt idx="360">
                  <c:v>18.42991014533343</c:v>
                </c:pt>
                <c:pt idx="361">
                  <c:v>18.419870778372964</c:v>
                </c:pt>
                <c:pt idx="362">
                  <c:v>18.358479168814721</c:v>
                </c:pt>
                <c:pt idx="363">
                  <c:v>18.294291867698245</c:v>
                </c:pt>
                <c:pt idx="364">
                  <c:v>18.147377159800204</c:v>
                </c:pt>
                <c:pt idx="365">
                  <c:v>18.098925546811991</c:v>
                </c:pt>
                <c:pt idx="366">
                  <c:v>17.883991737159267</c:v>
                </c:pt>
                <c:pt idx="367">
                  <c:v>17.817806829275728</c:v>
                </c:pt>
                <c:pt idx="368">
                  <c:v>17.728370427878925</c:v>
                </c:pt>
                <c:pt idx="369">
                  <c:v>17.626482813154198</c:v>
                </c:pt>
                <c:pt idx="370">
                  <c:v>17.502165668066585</c:v>
                </c:pt>
                <c:pt idx="371">
                  <c:v>17.439990338527529</c:v>
                </c:pt>
                <c:pt idx="372">
                  <c:v>17.415141331463701</c:v>
                </c:pt>
                <c:pt idx="373">
                  <c:v>17.403421142263955</c:v>
                </c:pt>
                <c:pt idx="374">
                  <c:v>17.299780179538544</c:v>
                </c:pt>
                <c:pt idx="375">
                  <c:v>17.282800597856042</c:v>
                </c:pt>
                <c:pt idx="376">
                  <c:v>17.272895265404728</c:v>
                </c:pt>
                <c:pt idx="377">
                  <c:v>17.270382920621792</c:v>
                </c:pt>
                <c:pt idx="378">
                  <c:v>17.228610681769499</c:v>
                </c:pt>
                <c:pt idx="379">
                  <c:v>17.154559467634957</c:v>
                </c:pt>
                <c:pt idx="380">
                  <c:v>17.002043478083234</c:v>
                </c:pt>
                <c:pt idx="381">
                  <c:v>16.993648215160416</c:v>
                </c:pt>
                <c:pt idx="382">
                  <c:v>16.898812763544747</c:v>
                </c:pt>
                <c:pt idx="383">
                  <c:v>16.895462777193757</c:v>
                </c:pt>
                <c:pt idx="384">
                  <c:v>16.793211602468883</c:v>
                </c:pt>
                <c:pt idx="385">
                  <c:v>16.716021737880276</c:v>
                </c:pt>
                <c:pt idx="386">
                  <c:v>16.71109237006598</c:v>
                </c:pt>
                <c:pt idx="387">
                  <c:v>16.695972776457975</c:v>
                </c:pt>
                <c:pt idx="388">
                  <c:v>16.648921601842481</c:v>
                </c:pt>
                <c:pt idx="389">
                  <c:v>16.55208659344364</c:v>
                </c:pt>
                <c:pt idx="390">
                  <c:v>16.529173824265079</c:v>
                </c:pt>
                <c:pt idx="391">
                  <c:v>16.523150086624646</c:v>
                </c:pt>
                <c:pt idx="392">
                  <c:v>16.513834019701758</c:v>
                </c:pt>
                <c:pt idx="393">
                  <c:v>16.452313177661985</c:v>
                </c:pt>
                <c:pt idx="394">
                  <c:v>16.315312480448</c:v>
                </c:pt>
                <c:pt idx="395">
                  <c:v>16.266788251029162</c:v>
                </c:pt>
                <c:pt idx="396">
                  <c:v>16.012066009540689</c:v>
                </c:pt>
                <c:pt idx="397">
                  <c:v>15.981517595469212</c:v>
                </c:pt>
                <c:pt idx="398">
                  <c:v>15.973646010457253</c:v>
                </c:pt>
                <c:pt idx="399">
                  <c:v>15.942787521450624</c:v>
                </c:pt>
                <c:pt idx="400">
                  <c:v>15.864637700735457</c:v>
                </c:pt>
                <c:pt idx="401">
                  <c:v>15.739774155856589</c:v>
                </c:pt>
                <c:pt idx="402">
                  <c:v>15.607278825592363</c:v>
                </c:pt>
                <c:pt idx="403">
                  <c:v>15.3774064818447</c:v>
                </c:pt>
                <c:pt idx="404">
                  <c:v>15.327377543218766</c:v>
                </c:pt>
                <c:pt idx="405">
                  <c:v>15.32449841254761</c:v>
                </c:pt>
                <c:pt idx="406">
                  <c:v>15.288602772167181</c:v>
                </c:pt>
                <c:pt idx="407">
                  <c:v>15.176836265074929</c:v>
                </c:pt>
                <c:pt idx="408">
                  <c:v>14.957726257299923</c:v>
                </c:pt>
                <c:pt idx="409">
                  <c:v>14.704422513743495</c:v>
                </c:pt>
                <c:pt idx="410">
                  <c:v>14.652066247377736</c:v>
                </c:pt>
                <c:pt idx="411">
                  <c:v>14.634612704786166</c:v>
                </c:pt>
                <c:pt idx="412">
                  <c:v>14.389233237572988</c:v>
                </c:pt>
                <c:pt idx="413">
                  <c:v>14.310333270581429</c:v>
                </c:pt>
                <c:pt idx="414">
                  <c:v>14.280906512400193</c:v>
                </c:pt>
                <c:pt idx="415">
                  <c:v>14.189351328986048</c:v>
                </c:pt>
                <c:pt idx="416">
                  <c:v>13.980755307325213</c:v>
                </c:pt>
                <c:pt idx="417">
                  <c:v>13.924553179620879</c:v>
                </c:pt>
                <c:pt idx="418">
                  <c:v>13.753306941942956</c:v>
                </c:pt>
                <c:pt idx="419">
                  <c:v>13.687032076104975</c:v>
                </c:pt>
                <c:pt idx="420">
                  <c:v>13.404048915676674</c:v>
                </c:pt>
                <c:pt idx="421">
                  <c:v>13.318242982629069</c:v>
                </c:pt>
                <c:pt idx="422">
                  <c:v>13.081116504886046</c:v>
                </c:pt>
                <c:pt idx="423">
                  <c:v>13.018714210285022</c:v>
                </c:pt>
                <c:pt idx="424">
                  <c:v>12.911990936158452</c:v>
                </c:pt>
                <c:pt idx="425">
                  <c:v>12.770781703864952</c:v>
                </c:pt>
                <c:pt idx="426">
                  <c:v>12.519568413728924</c:v>
                </c:pt>
                <c:pt idx="427">
                  <c:v>12.400994591727081</c:v>
                </c:pt>
                <c:pt idx="428">
                  <c:v>12.382159823997718</c:v>
                </c:pt>
                <c:pt idx="429">
                  <c:v>12.332483407710063</c:v>
                </c:pt>
                <c:pt idx="430">
                  <c:v>11.764023095980006</c:v>
                </c:pt>
                <c:pt idx="431">
                  <c:v>11.602109958296866</c:v>
                </c:pt>
                <c:pt idx="432">
                  <c:v>11.533783444936109</c:v>
                </c:pt>
                <c:pt idx="433">
                  <c:v>11.41791340955124</c:v>
                </c:pt>
                <c:pt idx="434">
                  <c:v>11.312626951673648</c:v>
                </c:pt>
                <c:pt idx="435">
                  <c:v>11.229201375096173</c:v>
                </c:pt>
                <c:pt idx="436">
                  <c:v>11.128407178387775</c:v>
                </c:pt>
                <c:pt idx="437">
                  <c:v>11.110057235077948</c:v>
                </c:pt>
                <c:pt idx="438">
                  <c:v>11.074063116902606</c:v>
                </c:pt>
                <c:pt idx="439">
                  <c:v>10.752145547835861</c:v>
                </c:pt>
                <c:pt idx="440">
                  <c:v>10.186396713475803</c:v>
                </c:pt>
                <c:pt idx="441">
                  <c:v>10.180566809027761</c:v>
                </c:pt>
                <c:pt idx="442">
                  <c:v>10.071876337594476</c:v>
                </c:pt>
                <c:pt idx="443">
                  <c:v>9.950050648485476</c:v>
                </c:pt>
                <c:pt idx="444">
                  <c:v>9.9335298497639073</c:v>
                </c:pt>
                <c:pt idx="445">
                  <c:v>9.9165319735768609</c:v>
                </c:pt>
                <c:pt idx="446">
                  <c:v>9.8947653200892525</c:v>
                </c:pt>
                <c:pt idx="447">
                  <c:v>9.8714134982542046</c:v>
                </c:pt>
                <c:pt idx="448">
                  <c:v>9.8262416774459425</c:v>
                </c:pt>
                <c:pt idx="449">
                  <c:v>9.7508200101760938</c:v>
                </c:pt>
                <c:pt idx="450">
                  <c:v>9.7064836677820789</c:v>
                </c:pt>
                <c:pt idx="451">
                  <c:v>9.224501753980574</c:v>
                </c:pt>
                <c:pt idx="452">
                  <c:v>9.1257144070503458</c:v>
                </c:pt>
                <c:pt idx="453">
                  <c:v>8.7986444588853399</c:v>
                </c:pt>
                <c:pt idx="454">
                  <c:v>8.7320027133353815</c:v>
                </c:pt>
                <c:pt idx="455">
                  <c:v>8.3245889495276177</c:v>
                </c:pt>
                <c:pt idx="456">
                  <c:v>8.2699427518629811</c:v>
                </c:pt>
                <c:pt idx="457">
                  <c:v>8.168183849801526</c:v>
                </c:pt>
                <c:pt idx="458">
                  <c:v>8.1548635920618011</c:v>
                </c:pt>
                <c:pt idx="459">
                  <c:v>7.8805399618424836</c:v>
                </c:pt>
                <c:pt idx="460">
                  <c:v>7.5996901610585805</c:v>
                </c:pt>
                <c:pt idx="461">
                  <c:v>7.4916465338896812</c:v>
                </c:pt>
                <c:pt idx="462">
                  <c:v>7.2761532085709151</c:v>
                </c:pt>
                <c:pt idx="463">
                  <c:v>7.1918177939557193</c:v>
                </c:pt>
                <c:pt idx="464">
                  <c:v>6.8909409833613573</c:v>
                </c:pt>
                <c:pt idx="465">
                  <c:v>6.6481375796675088</c:v>
                </c:pt>
                <c:pt idx="466">
                  <c:v>6.5864480276086006</c:v>
                </c:pt>
                <c:pt idx="467">
                  <c:v>6.4537383948618583</c:v>
                </c:pt>
                <c:pt idx="468">
                  <c:v>6.2399761986575779</c:v>
                </c:pt>
                <c:pt idx="469">
                  <c:v>6.2288985781836859</c:v>
                </c:pt>
                <c:pt idx="470">
                  <c:v>6.0005808677009167</c:v>
                </c:pt>
                <c:pt idx="471">
                  <c:v>5.6418875635431647</c:v>
                </c:pt>
                <c:pt idx="472">
                  <c:v>5.5206818851656729</c:v>
                </c:pt>
                <c:pt idx="473">
                  <c:v>5.2317029332966687</c:v>
                </c:pt>
                <c:pt idx="474">
                  <c:v>5.2044967513438225</c:v>
                </c:pt>
                <c:pt idx="475">
                  <c:v>5.0042765162655893</c:v>
                </c:pt>
                <c:pt idx="476">
                  <c:v>4.8917722488863751</c:v>
                </c:pt>
                <c:pt idx="477">
                  <c:v>4.7841342498897967</c:v>
                </c:pt>
                <c:pt idx="478">
                  <c:v>4.6688164667167422</c:v>
                </c:pt>
                <c:pt idx="479">
                  <c:v>4.6289024810289279</c:v>
                </c:pt>
                <c:pt idx="480">
                  <c:v>3.9699006747107703</c:v>
                </c:pt>
                <c:pt idx="481">
                  <c:v>3.5612880601164436</c:v>
                </c:pt>
                <c:pt idx="482">
                  <c:v>3.5066408545967165</c:v>
                </c:pt>
                <c:pt idx="483">
                  <c:v>3.495527745300365</c:v>
                </c:pt>
                <c:pt idx="484">
                  <c:v>3.2629589213178689</c:v>
                </c:pt>
                <c:pt idx="485">
                  <c:v>3.0183031563433751</c:v>
                </c:pt>
                <c:pt idx="486">
                  <c:v>2.4863176461293737</c:v>
                </c:pt>
                <c:pt idx="487">
                  <c:v>2.440658095998522</c:v>
                </c:pt>
                <c:pt idx="488">
                  <c:v>2.3787921745208931</c:v>
                </c:pt>
                <c:pt idx="489">
                  <c:v>2.3353552318481592</c:v>
                </c:pt>
                <c:pt idx="490">
                  <c:v>1.9818421878310102</c:v>
                </c:pt>
                <c:pt idx="491">
                  <c:v>1.9781079433729392</c:v>
                </c:pt>
                <c:pt idx="492">
                  <c:v>1.8361327670160672</c:v>
                </c:pt>
                <c:pt idx="493">
                  <c:v>1.7728451473936064</c:v>
                </c:pt>
                <c:pt idx="494">
                  <c:v>1.4902170552924647</c:v>
                </c:pt>
                <c:pt idx="495">
                  <c:v>1.4562458132205662</c:v>
                </c:pt>
                <c:pt idx="496">
                  <c:v>1.0036605494508082</c:v>
                </c:pt>
                <c:pt idx="497">
                  <c:v>0.94124338904676663</c:v>
                </c:pt>
                <c:pt idx="498">
                  <c:v>0.20218345652956365</c:v>
                </c:pt>
                <c:pt idx="499">
                  <c:v>9.2812047881676074E-2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796-435F-B2EF-C528D3EF6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8125496"/>
        <c:axId val="788127464"/>
        <c:extLst/>
      </c:scatterChart>
      <c:valAx>
        <c:axId val="788125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88127464"/>
        <c:crosses val="autoZero"/>
        <c:crossBetween val="midCat"/>
      </c:valAx>
      <c:valAx>
        <c:axId val="7881274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38100" cap="flat" cmpd="sng" algn="ctr">
            <a:solidFill>
              <a:srgbClr val="FF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88125496"/>
        <c:crosses val="autoZero"/>
        <c:crossBetween val="midCat"/>
        <c:majorUnit val="3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0" cap="flat" cmpd="sng" algn="ctr">
      <a:solidFill>
        <a:schemeClr val="accent2">
          <a:lumMod val="40000"/>
          <a:lumOff val="60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/>
              <a:t>Q-Q Graf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Q-Q Graf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0">
                <a:solidFill>
                  <a:schemeClr val="accent1"/>
                </a:solidFill>
              </a:ln>
              <a:effectLst/>
            </c:spPr>
          </c:marker>
          <c:dPt>
            <c:idx val="491"/>
            <c:marker>
              <c:symbol val="circle"/>
              <c:size val="5"/>
              <c:spPr>
                <a:solidFill>
                  <a:schemeClr val="accent1"/>
                </a:solidFill>
                <a:ln w="635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71EE-4498-AFEE-244BCE596B8D}"/>
              </c:ext>
            </c:extLst>
          </c:dPt>
          <c:trendline>
            <c:spPr>
              <a:ln w="19050" cap="rnd">
                <a:solidFill>
                  <a:srgbClr val="FF0000"/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numRef>
              <c:f>List1!$H$4:$H$503</c:f>
              <c:numCache>
                <c:formatCode>General</c:formatCode>
                <c:ptCount val="500"/>
                <c:pt idx="0">
                  <c:v>-3.0902323061678132</c:v>
                </c:pt>
                <c:pt idx="1">
                  <c:v>-2.7477813854449931</c:v>
                </c:pt>
                <c:pt idx="2">
                  <c:v>-2.5758293035488999</c:v>
                </c:pt>
                <c:pt idx="3">
                  <c:v>-2.4572633902054375</c:v>
                </c:pt>
                <c:pt idx="4">
                  <c:v>-2.365618126864292</c:v>
                </c:pt>
                <c:pt idx="5">
                  <c:v>-2.290367877855267</c:v>
                </c:pt>
                <c:pt idx="6">
                  <c:v>-2.226211769317175</c:v>
                </c:pt>
                <c:pt idx="7">
                  <c:v>-2.1700903775845601</c:v>
                </c:pt>
                <c:pt idx="8">
                  <c:v>-2.1200716897421503</c:v>
                </c:pt>
                <c:pt idx="9">
                  <c:v>-2.0748547343933095</c:v>
                </c:pt>
                <c:pt idx="10">
                  <c:v>-2.0335201492530506</c:v>
                </c:pt>
                <c:pt idx="11">
                  <c:v>-1.9953933101678247</c:v>
                </c:pt>
                <c:pt idx="12">
                  <c:v>-1.9599639845400538</c:v>
                </c:pt>
                <c:pt idx="13">
                  <c:v>-1.9268365732639106</c:v>
                </c:pt>
                <c:pt idx="14">
                  <c:v>-1.8956979239918383</c:v>
                </c:pt>
                <c:pt idx="15">
                  <c:v>-1.8662957434581073</c:v>
                </c:pt>
                <c:pt idx="16">
                  <c:v>-1.8384236692477767</c:v>
                </c:pt>
                <c:pt idx="17">
                  <c:v>-1.8119106729525978</c:v>
                </c:pt>
                <c:pt idx="18">
                  <c:v>-1.7866133654934699</c:v>
                </c:pt>
                <c:pt idx="19">
                  <c:v>-1.7624102978623895</c:v>
                </c:pt>
                <c:pt idx="20">
                  <c:v>-1.7391976652852517</c:v>
                </c:pt>
                <c:pt idx="21">
                  <c:v>-1.7168860184310404</c:v>
                </c:pt>
                <c:pt idx="22">
                  <c:v>-1.6953977102721358</c:v>
                </c:pt>
                <c:pt idx="23">
                  <c:v>-1.6746648890243252</c:v>
                </c:pt>
                <c:pt idx="24">
                  <c:v>-1.6546279023510773</c:v>
                </c:pt>
                <c:pt idx="25">
                  <c:v>-1.63523401538865</c:v>
                </c:pt>
                <c:pt idx="26">
                  <c:v>-1.6164363711150214</c:v>
                </c:pt>
                <c:pt idx="27">
                  <c:v>-1.5981931399228173</c:v>
                </c:pt>
                <c:pt idx="28">
                  <c:v>-1.5804668183993618</c:v>
                </c:pt>
                <c:pt idx="29">
                  <c:v>-1.5632236468662759</c:v>
                </c:pt>
                <c:pt idx="30">
                  <c:v>-1.5464331222567476</c:v>
                </c:pt>
                <c:pt idx="31">
                  <c:v>-1.5300675881378281</c:v>
                </c:pt>
                <c:pt idx="32">
                  <c:v>-1.5141018876192833</c:v>
                </c:pt>
                <c:pt idx="33">
                  <c:v>-1.4985130678799752</c:v>
                </c:pt>
                <c:pt idx="34">
                  <c:v>-1.4832801273356204</c:v>
                </c:pt>
                <c:pt idx="35">
                  <c:v>-1.4683837982456598</c:v>
                </c:pt>
                <c:pt idx="36">
                  <c:v>-1.4538063589405745</c:v>
                </c:pt>
                <c:pt idx="37">
                  <c:v>-1.4395314709384572</c:v>
                </c:pt>
                <c:pt idx="38">
                  <c:v>-1.4255440370804517</c:v>
                </c:pt>
                <c:pt idx="39">
                  <c:v>-1.4118300775008081</c:v>
                </c:pt>
                <c:pt idx="40">
                  <c:v>-1.3983766207974972</c:v>
                </c:pt>
                <c:pt idx="41">
                  <c:v>-1.3851716082134362</c:v>
                </c:pt>
                <c:pt idx="42">
                  <c:v>-1.3722038089987272</c:v>
                </c:pt>
                <c:pt idx="43">
                  <c:v>-1.3594627454182593</c:v>
                </c:pt>
                <c:pt idx="44">
                  <c:v>-1.3469386261102789</c:v>
                </c:pt>
                <c:pt idx="45">
                  <c:v>-1.3346222867001938</c:v>
                </c:pt>
                <c:pt idx="46">
                  <c:v>-1.3225051367384359</c:v>
                </c:pt>
                <c:pt idx="47">
                  <c:v>-1.3105791121681303</c:v>
                </c:pt>
                <c:pt idx="48">
                  <c:v>-1.2988366326425058</c:v>
                </c:pt>
                <c:pt idx="49">
                  <c:v>-1.2872705631079415</c:v>
                </c:pt>
                <c:pt idx="50">
                  <c:v>-1.2758741791491304</c:v>
                </c:pt>
                <c:pt idx="51">
                  <c:v>-1.2646411356610798</c:v>
                </c:pt>
                <c:pt idx="52">
                  <c:v>-1.2535654384704511</c:v>
                </c:pt>
                <c:pt idx="53">
                  <c:v>-1.2426414185778814</c:v>
                </c:pt>
                <c:pt idx="54">
                  <c:v>-1.2318637087349826</c:v>
                </c:pt>
                <c:pt idx="55">
                  <c:v>-1.2212272221055696</c:v>
                </c:pt>
                <c:pt idx="56">
                  <c:v>-1.210727132791598</c:v>
                </c:pt>
                <c:pt idx="57">
                  <c:v>-1.2003588580308597</c:v>
                </c:pt>
                <c:pt idx="58">
                  <c:v>-1.1901180418964232</c:v>
                </c:pt>
                <c:pt idx="59">
                  <c:v>-1.1800005403477298</c:v>
                </c:pt>
                <c:pt idx="60">
                  <c:v>-1.1700024075004791</c:v>
                </c:pt>
                <c:pt idx="61">
                  <c:v>-1.1601198829975199</c:v>
                </c:pt>
                <c:pt idx="62">
                  <c:v>-1.1503493803760083</c:v>
                </c:pt>
                <c:pt idx="63">
                  <c:v>-1.140687476337622</c:v>
                </c:pt>
                <c:pt idx="64">
                  <c:v>-1.1311309008386339</c:v>
                </c:pt>
                <c:pt idx="65">
                  <c:v>-1.1216765279254892</c:v>
                </c:pt>
                <c:pt idx="66">
                  <c:v>-1.1123213672493113</c:v>
                </c:pt>
                <c:pt idx="67">
                  <c:v>-1.1030625561995977</c:v>
                </c:pt>
                <c:pt idx="68">
                  <c:v>-1.0938973526034375</c:v>
                </c:pt>
                <c:pt idx="69">
                  <c:v>-1.0848231279419567</c:v>
                </c:pt>
                <c:pt idx="70">
                  <c:v>-1.0758373610404319</c:v>
                </c:pt>
                <c:pt idx="71">
                  <c:v>-1.0669376321927655</c:v>
                </c:pt>
                <c:pt idx="72">
                  <c:v>-1.058121617684777</c:v>
                </c:pt>
                <c:pt idx="73">
                  <c:v>-1.0493870846841074</c:v>
                </c:pt>
                <c:pt idx="74">
                  <c:v>-1.040731886467543</c:v>
                </c:pt>
                <c:pt idx="75">
                  <c:v>-1.0321539579593055</c:v>
                </c:pt>
                <c:pt idx="76">
                  <c:v>-1.0236513115560855</c:v>
                </c:pt>
                <c:pt idx="77">
                  <c:v>-1.0152220332170301</c:v>
                </c:pt>
                <c:pt idx="78">
                  <c:v>-1.0068642787985218</c:v>
                </c:pt>
                <c:pt idx="79">
                  <c:v>-0.99857627061565746</c:v>
                </c:pt>
                <c:pt idx="80">
                  <c:v>-0.99035629421357396</c:v>
                </c:pt>
                <c:pt idx="81">
                  <c:v>-0.98220269533346871</c:v>
                </c:pt>
                <c:pt idx="82">
                  <c:v>-0.97411387705930974</c:v>
                </c:pt>
                <c:pt idx="83">
                  <c:v>-0.96608829713237321</c:v>
                </c:pt>
                <c:pt idx="84">
                  <c:v>-0.95812446542190088</c:v>
                </c:pt>
                <c:pt idx="85">
                  <c:v>-0.95022094154101566</c:v>
                </c:pt>
                <c:pt idx="86">
                  <c:v>-0.94237633259795117</c:v>
                </c:pt>
                <c:pt idx="87">
                  <c:v>-0.93458929107347943</c:v>
                </c:pt>
                <c:pt idx="88">
                  <c:v>-0.92685851281604492</c:v>
                </c:pt>
                <c:pt idx="89">
                  <c:v>-0.91918273514682003</c:v>
                </c:pt>
                <c:pt idx="90">
                  <c:v>-0.91156073506754076</c:v>
                </c:pt>
                <c:pt idx="91">
                  <c:v>-0.90399132756440137</c:v>
                </c:pt>
                <c:pt idx="92">
                  <c:v>-0.89647336400191613</c:v>
                </c:pt>
                <c:pt idx="93">
                  <c:v>-0.88900573060102461</c:v>
                </c:pt>
                <c:pt idx="94">
                  <c:v>-0.88158734699617469</c:v>
                </c:pt>
                <c:pt idx="95">
                  <c:v>-0.87421716486648293</c:v>
                </c:pt>
                <c:pt idx="96">
                  <c:v>-0.86689416663643848</c:v>
                </c:pt>
                <c:pt idx="97">
                  <c:v>-0.85961736424191304</c:v>
                </c:pt>
                <c:pt idx="98">
                  <c:v>-0.85238579795757441</c:v>
                </c:pt>
                <c:pt idx="99">
                  <c:v>-0.84519853528205058</c:v>
                </c:pt>
                <c:pt idx="100">
                  <c:v>-0.83805466987740629</c:v>
                </c:pt>
                <c:pt idx="101">
                  <c:v>-0.83095332055983762</c:v>
                </c:pt>
                <c:pt idx="102">
                  <c:v>-0.82389363033855767</c:v>
                </c:pt>
                <c:pt idx="103">
                  <c:v>-0.8168747655001638</c:v>
                </c:pt>
                <c:pt idx="104">
                  <c:v>-0.80989591473589784</c:v>
                </c:pt>
                <c:pt idx="105">
                  <c:v>-0.80295628830939358</c:v>
                </c:pt>
                <c:pt idx="106">
                  <c:v>-0.79605511726266276</c:v>
                </c:pt>
                <c:pt idx="107">
                  <c:v>-0.78919165265822189</c:v>
                </c:pt>
                <c:pt idx="108">
                  <c:v>-0.78236516485538721</c:v>
                </c:pt>
                <c:pt idx="109">
                  <c:v>-0.77557494281888439</c:v>
                </c:pt>
                <c:pt idx="110">
                  <c:v>-0.76882029345806235</c:v>
                </c:pt>
                <c:pt idx="111">
                  <c:v>-0.76210054099506697</c:v>
                </c:pt>
                <c:pt idx="112">
                  <c:v>-0.75541502636046909</c:v>
                </c:pt>
                <c:pt idx="113">
                  <c:v>-0.74876310661490864</c:v>
                </c:pt>
                <c:pt idx="114">
                  <c:v>-0.74214415439540959</c:v>
                </c:pt>
                <c:pt idx="115">
                  <c:v>-0.73555755738511053</c:v>
                </c:pt>
                <c:pt idx="116">
                  <c:v>-0.72900271780521808</c:v>
                </c:pt>
                <c:pt idx="117">
                  <c:v>-0.72247905192806261</c:v>
                </c:pt>
                <c:pt idx="118">
                  <c:v>-0.7159859896102051</c:v>
                </c:pt>
                <c:pt idx="119">
                  <c:v>-0.70952297384460827</c:v>
                </c:pt>
                <c:pt idx="120">
                  <c:v>-0.70308946033092834</c:v>
                </c:pt>
                <c:pt idx="121">
                  <c:v>-0.69668491706305091</c:v>
                </c:pt>
                <c:pt idx="122">
                  <c:v>-0.69030882393303394</c:v>
                </c:pt>
                <c:pt idx="123">
                  <c:v>-0.68396067235068214</c:v>
                </c:pt>
                <c:pt idx="124">
                  <c:v>-0.67763996487799605</c:v>
                </c:pt>
                <c:pt idx="125">
                  <c:v>-0.67134621487780533</c:v>
                </c:pt>
                <c:pt idx="126">
                  <c:v>-0.66507894617592334</c:v>
                </c:pt>
                <c:pt idx="127">
                  <c:v>-0.65883769273618775</c:v>
                </c:pt>
                <c:pt idx="128">
                  <c:v>-0.6526219983478011</c:v>
                </c:pt>
                <c:pt idx="129">
                  <c:v>-0.64643141632440781</c:v>
                </c:pt>
                <c:pt idx="130">
                  <c:v>-0.64026550921437397</c:v>
                </c:pt>
                <c:pt idx="131">
                  <c:v>-0.63412384852177017</c:v>
                </c:pt>
                <c:pt idx="132">
                  <c:v>-0.62800601443756987</c:v>
                </c:pt>
                <c:pt idx="133">
                  <c:v>-0.62191159558062403</c:v>
                </c:pt>
                <c:pt idx="134">
                  <c:v>-0.61584018874797186</c:v>
                </c:pt>
                <c:pt idx="135">
                  <c:v>-0.60979139867407994</c:v>
                </c:pt>
                <c:pt idx="136">
                  <c:v>-0.60376483779862977</c:v>
                </c:pt>
                <c:pt idx="137">
                  <c:v>-0.59776012604247841</c:v>
                </c:pt>
                <c:pt idx="138">
                  <c:v>-0.59177689059144645</c:v>
                </c:pt>
                <c:pt idx="139">
                  <c:v>-0.58581476568759905</c:v>
                </c:pt>
                <c:pt idx="140">
                  <c:v>-0.57987339242770475</c:v>
                </c:pt>
                <c:pt idx="141">
                  <c:v>-0.57395241856857337</c:v>
                </c:pt>
                <c:pt idx="142">
                  <c:v>-0.56805149833898283</c:v>
                </c:pt>
                <c:pt idx="143">
                  <c:v>-0.56217029225792647</c:v>
                </c:pt>
                <c:pt idx="144">
                  <c:v>-0.55630846695891834</c:v>
                </c:pt>
                <c:pt idx="145">
                  <c:v>-0.55046569502011278</c:v>
                </c:pt>
                <c:pt idx="146">
                  <c:v>-0.54464165479999915</c:v>
                </c:pt>
                <c:pt idx="147">
                  <c:v>-0.5388360302784504</c:v>
                </c:pt>
                <c:pt idx="148">
                  <c:v>-0.53304851090290906</c:v>
                </c:pt>
                <c:pt idx="149">
                  <c:v>-0.5272787914395084</c:v>
                </c:pt>
                <c:pt idx="150">
                  <c:v>-0.52152657182893225</c:v>
                </c:pt>
                <c:pt idx="151">
                  <c:v>-0.51579155704682755</c:v>
                </c:pt>
                <c:pt idx="152">
                  <c:v>-0.51007345696859485</c:v>
                </c:pt>
                <c:pt idx="153">
                  <c:v>-0.50437198623838164</c:v>
                </c:pt>
                <c:pt idx="154">
                  <c:v>-0.49868686414212221</c:v>
                </c:pt>
                <c:pt idx="155">
                  <c:v>-0.49301781448446497</c:v>
                </c:pt>
                <c:pt idx="156">
                  <c:v>-0.48736456546944079</c:v>
                </c:pt>
                <c:pt idx="157">
                  <c:v>-0.48172684958473044</c:v>
                </c:pt>
                <c:pt idx="158">
                  <c:v>-0.47610440348939503</c:v>
                </c:pt>
                <c:pt idx="159">
                  <c:v>-0.47049696790494144</c:v>
                </c:pt>
                <c:pt idx="160">
                  <c:v>-0.46490428750959445</c:v>
                </c:pt>
                <c:pt idx="161">
                  <c:v>-0.45932611083566299</c:v>
                </c:pt>
                <c:pt idx="162">
                  <c:v>-0.45376219016987951</c:v>
                </c:pt>
                <c:pt idx="163">
                  <c:v>-0.4482122814566093</c:v>
                </c:pt>
                <c:pt idx="164">
                  <c:v>-0.44267614420382129</c:v>
                </c:pt>
                <c:pt idx="165">
                  <c:v>-0.43715354139172241</c:v>
                </c:pt>
                <c:pt idx="166">
                  <c:v>-0.43164423938395602</c:v>
                </c:pt>
                <c:pt idx="167">
                  <c:v>-0.42614800784127821</c:v>
                </c:pt>
                <c:pt idx="168">
                  <c:v>-0.42066461963761553</c:v>
                </c:pt>
                <c:pt idx="169">
                  <c:v>-0.4151938507784268</c:v>
                </c:pt>
                <c:pt idx="170">
                  <c:v>-0.40973548032128104</c:v>
                </c:pt>
                <c:pt idx="171">
                  <c:v>-0.40428929029857874</c:v>
                </c:pt>
                <c:pt idx="172">
                  <c:v>-0.39885506564233691</c:v>
                </c:pt>
                <c:pt idx="173">
                  <c:v>-0.39343259411096659</c:v>
                </c:pt>
                <c:pt idx="174">
                  <c:v>-0.38802166621797712</c:v>
                </c:pt>
                <c:pt idx="175">
                  <c:v>-0.38262207516253416</c:v>
                </c:pt>
                <c:pt idx="176">
                  <c:v>-0.37723361676181172</c:v>
                </c:pt>
                <c:pt idx="177">
                  <c:v>-0.3718560893850747</c:v>
                </c:pt>
                <c:pt idx="178">
                  <c:v>-0.36648929388943369</c:v>
                </c:pt>
                <c:pt idx="179">
                  <c:v>-0.36113303355721232</c:v>
                </c:pt>
                <c:pt idx="180">
                  <c:v>-0.35578711403487517</c:v>
                </c:pt>
                <c:pt idx="181">
                  <c:v>-0.35045134327346145</c:v>
                </c:pt>
                <c:pt idx="182">
                  <c:v>-0.34512553147047242</c:v>
                </c:pt>
                <c:pt idx="183">
                  <c:v>-0.33980949101316676</c:v>
                </c:pt>
                <c:pt idx="184">
                  <c:v>-0.33450303642321233</c:v>
                </c:pt>
                <c:pt idx="185">
                  <c:v>-0.32920598430265119</c:v>
                </c:pt>
                <c:pt idx="186">
                  <c:v>-0.32391815328113305</c:v>
                </c:pt>
                <c:pt idx="187">
                  <c:v>-0.3186393639643752</c:v>
                </c:pt>
                <c:pt idx="188">
                  <c:v>-0.31336943888380597</c:v>
                </c:pt>
                <c:pt idx="189">
                  <c:v>-0.30810820244735493</c:v>
                </c:pt>
                <c:pt idx="190">
                  <c:v>-0.30285548089134906</c:v>
                </c:pt>
                <c:pt idx="191">
                  <c:v>-0.29761110223347992</c:v>
                </c:pt>
                <c:pt idx="192">
                  <c:v>-0.29237489622680418</c:v>
                </c:pt>
                <c:pt idx="193">
                  <c:v>-0.28714669431474538</c:v>
                </c:pt>
                <c:pt idx="194">
                  <c:v>-0.28192632958706138</c:v>
                </c:pt>
                <c:pt idx="195">
                  <c:v>-0.27671363673674687</c:v>
                </c:pt>
                <c:pt idx="196">
                  <c:v>-0.27150845201783863</c:v>
                </c:pt>
                <c:pt idx="197">
                  <c:v>-0.26631061320409499</c:v>
                </c:pt>
                <c:pt idx="198">
                  <c:v>-0.26111995954851813</c:v>
                </c:pt>
                <c:pt idx="199">
                  <c:v>-0.2559363317436934</c:v>
                </c:pt>
                <c:pt idx="200">
                  <c:v>-0.25075957188291603</c:v>
                </c:pt>
                <c:pt idx="201">
                  <c:v>-0.24558952342208087</c:v>
                </c:pt>
                <c:pt idx="202">
                  <c:v>-0.2404260311423079</c:v>
                </c:pt>
                <c:pt idx="203">
                  <c:v>-0.23526894111327976</c:v>
                </c:pt>
                <c:pt idx="204">
                  <c:v>-0.23011810065726576</c:v>
                </c:pt>
                <c:pt idx="205">
                  <c:v>-0.22497335831381152</c:v>
                </c:pt>
                <c:pt idx="206">
                  <c:v>-0.21983456380506872</c:v>
                </c:pt>
                <c:pt idx="207">
                  <c:v>-0.21470156800174456</c:v>
                </c:pt>
                <c:pt idx="208">
                  <c:v>-0.20957422288964928</c:v>
                </c:pt>
                <c:pt idx="209">
                  <c:v>-0.20445238153682091</c:v>
                </c:pt>
                <c:pt idx="210">
                  <c:v>-0.19933589806120697</c:v>
                </c:pt>
                <c:pt idx="211">
                  <c:v>-0.19422462759888348</c:v>
                </c:pt>
                <c:pt idx="212">
                  <c:v>-0.18911842627279254</c:v>
                </c:pt>
                <c:pt idx="213">
                  <c:v>-0.18401715116197964</c:v>
                </c:pt>
                <c:pt idx="214">
                  <c:v>-0.17892066027131209</c:v>
                </c:pt>
                <c:pt idx="215">
                  <c:v>-0.17382881250166241</c:v>
                </c:pt>
                <c:pt idx="216">
                  <c:v>-0.16874146762053804</c:v>
                </c:pt>
                <c:pt idx="217">
                  <c:v>-0.16365848623314128</c:v>
                </c:pt>
                <c:pt idx="218">
                  <c:v>-0.15857972975384349</c:v>
                </c:pt>
                <c:pt idx="219">
                  <c:v>-0.15350506037805708</c:v>
                </c:pt>
                <c:pt idx="220">
                  <c:v>-0.14843434105448977</c:v>
                </c:pt>
                <c:pt idx="221">
                  <c:v>-0.1433674354577667</c:v>
                </c:pt>
                <c:pt idx="222">
                  <c:v>-0.1383042079614045</c:v>
                </c:pt>
                <c:pt idx="223">
                  <c:v>-0.13324452361112385</c:v>
                </c:pt>
                <c:pt idx="224">
                  <c:v>-0.1281882480984855</c:v>
                </c:pt>
                <c:pt idx="225">
                  <c:v>-0.12313524773483653</c:v>
                </c:pt>
                <c:pt idx="226">
                  <c:v>-0.11808538942555287</c:v>
                </c:pt>
                <c:pt idx="227">
                  <c:v>-0.11303854064456513</c:v>
                </c:pt>
                <c:pt idx="228">
                  <c:v>-0.10799456940915406</c:v>
                </c:pt>
                <c:pt idx="229">
                  <c:v>-0.10295334425500383</c:v>
                </c:pt>
                <c:pt idx="230">
                  <c:v>-9.7914734211499349E-2</c:v>
                </c:pt>
                <c:pt idx="231">
                  <c:v>-9.2878608777256386E-2</c:v>
                </c:pt>
                <c:pt idx="232">
                  <c:v>-8.7844837895871677E-2</c:v>
                </c:pt>
                <c:pt idx="233">
                  <c:v>-8.2813291931881208E-2</c:v>
                </c:pt>
                <c:pt idx="234">
                  <c:v>-7.7783841646915236E-2</c:v>
                </c:pt>
                <c:pt idx="235">
                  <c:v>-7.2756358176037483E-2</c:v>
                </c:pt>
                <c:pt idx="236">
                  <c:v>-6.773071300425916E-2</c:v>
                </c:pt>
                <c:pt idx="237">
                  <c:v>-6.2706777943213846E-2</c:v>
                </c:pt>
                <c:pt idx="238">
                  <c:v>-5.7684425107984168E-2</c:v>
                </c:pt>
                <c:pt idx="239">
                  <c:v>-5.2663526894068446E-2</c:v>
                </c:pt>
                <c:pt idx="240">
                  <c:v>-4.7643955954476555E-2</c:v>
                </c:pt>
                <c:pt idx="241">
                  <c:v>-4.2625585176944369E-2</c:v>
                </c:pt>
                <c:pt idx="242">
                  <c:v>-3.7608287661255936E-2</c:v>
                </c:pt>
                <c:pt idx="243">
                  <c:v>-3.2591936696663076E-2</c:v>
                </c:pt>
                <c:pt idx="244">
                  <c:v>-2.757640573939172E-2</c:v>
                </c:pt>
                <c:pt idx="245">
                  <c:v>-2.2561568390224725E-2</c:v>
                </c:pt>
                <c:pt idx="246">
                  <c:v>-1.7547298372150792E-2</c:v>
                </c:pt>
                <c:pt idx="247">
                  <c:v>-1.2533469508069276E-2</c:v>
                </c:pt>
                <c:pt idx="248">
                  <c:v>-7.5199556985405249E-3</c:v>
                </c:pt>
                <c:pt idx="249">
                  <c:v>-2.5066308995717666E-3</c:v>
                </c:pt>
                <c:pt idx="250">
                  <c:v>2.5066308995717666E-3</c:v>
                </c:pt>
                <c:pt idx="251">
                  <c:v>7.5199556985405249E-3</c:v>
                </c:pt>
                <c:pt idx="252">
                  <c:v>1.2533469508069276E-2</c:v>
                </c:pt>
                <c:pt idx="253">
                  <c:v>1.7547298372150792E-2</c:v>
                </c:pt>
                <c:pt idx="254">
                  <c:v>2.2561568390224725E-2</c:v>
                </c:pt>
                <c:pt idx="255">
                  <c:v>2.757640573939172E-2</c:v>
                </c:pt>
                <c:pt idx="256">
                  <c:v>3.2591936696663076E-2</c:v>
                </c:pt>
                <c:pt idx="257">
                  <c:v>3.7608287661255936E-2</c:v>
                </c:pt>
                <c:pt idx="258">
                  <c:v>4.2625585176944369E-2</c:v>
                </c:pt>
                <c:pt idx="259">
                  <c:v>4.7643955954476555E-2</c:v>
                </c:pt>
                <c:pt idx="260">
                  <c:v>5.2663526894068446E-2</c:v>
                </c:pt>
                <c:pt idx="261">
                  <c:v>5.7684425107984168E-2</c:v>
                </c:pt>
                <c:pt idx="262">
                  <c:v>6.2706777943213846E-2</c:v>
                </c:pt>
                <c:pt idx="263">
                  <c:v>6.773071300425916E-2</c:v>
                </c:pt>
                <c:pt idx="264">
                  <c:v>7.2756358176037483E-2</c:v>
                </c:pt>
                <c:pt idx="265">
                  <c:v>7.7783841646915236E-2</c:v>
                </c:pt>
                <c:pt idx="266">
                  <c:v>8.2813291931881333E-2</c:v>
                </c:pt>
                <c:pt idx="267">
                  <c:v>8.7844837895871816E-2</c:v>
                </c:pt>
                <c:pt idx="268">
                  <c:v>9.2878608777256538E-2</c:v>
                </c:pt>
                <c:pt idx="269">
                  <c:v>9.7914734211499488E-2</c:v>
                </c:pt>
                <c:pt idx="270">
                  <c:v>0.10295334425500396</c:v>
                </c:pt>
                <c:pt idx="271">
                  <c:v>0.10799456940915422</c:v>
                </c:pt>
                <c:pt idx="272">
                  <c:v>0.11303854064456527</c:v>
                </c:pt>
                <c:pt idx="273">
                  <c:v>0.11808538942555301</c:v>
                </c:pt>
                <c:pt idx="274">
                  <c:v>0.12313524773483667</c:v>
                </c:pt>
                <c:pt idx="275">
                  <c:v>0.12818824809848564</c:v>
                </c:pt>
                <c:pt idx="276">
                  <c:v>0.13324452361112402</c:v>
                </c:pt>
                <c:pt idx="277">
                  <c:v>0.13830420796140466</c:v>
                </c:pt>
                <c:pt idx="278">
                  <c:v>0.14336743545776684</c:v>
                </c:pt>
                <c:pt idx="279">
                  <c:v>0.14843434105448991</c:v>
                </c:pt>
                <c:pt idx="280">
                  <c:v>0.15350506037805722</c:v>
                </c:pt>
                <c:pt idx="281">
                  <c:v>0.15857972975384338</c:v>
                </c:pt>
                <c:pt idx="282">
                  <c:v>0.16365848623314114</c:v>
                </c:pt>
                <c:pt idx="283">
                  <c:v>0.1687414676205379</c:v>
                </c:pt>
                <c:pt idx="284">
                  <c:v>0.17382881250166229</c:v>
                </c:pt>
                <c:pt idx="285">
                  <c:v>0.17892066027131193</c:v>
                </c:pt>
                <c:pt idx="286">
                  <c:v>0.18401715116197945</c:v>
                </c:pt>
                <c:pt idx="287">
                  <c:v>0.18911842627279243</c:v>
                </c:pt>
                <c:pt idx="288">
                  <c:v>0.19422462759888331</c:v>
                </c:pt>
                <c:pt idx="289">
                  <c:v>0.19933589806120677</c:v>
                </c:pt>
                <c:pt idx="290">
                  <c:v>0.2044523815368208</c:v>
                </c:pt>
                <c:pt idx="291">
                  <c:v>0.20957422288964916</c:v>
                </c:pt>
                <c:pt idx="292">
                  <c:v>0.21470156800174439</c:v>
                </c:pt>
                <c:pt idx="293">
                  <c:v>0.21983456380506855</c:v>
                </c:pt>
                <c:pt idx="294">
                  <c:v>0.22497335831381135</c:v>
                </c:pt>
                <c:pt idx="295">
                  <c:v>0.23011810065726557</c:v>
                </c:pt>
                <c:pt idx="296">
                  <c:v>0.23526894111327959</c:v>
                </c:pt>
                <c:pt idx="297">
                  <c:v>0.2404260311423079</c:v>
                </c:pt>
                <c:pt idx="298">
                  <c:v>0.24558952342208087</c:v>
                </c:pt>
                <c:pt idx="299">
                  <c:v>0.25075957188291603</c:v>
                </c:pt>
                <c:pt idx="300">
                  <c:v>0.2559363317436934</c:v>
                </c:pt>
                <c:pt idx="301">
                  <c:v>0.26111995954851813</c:v>
                </c:pt>
                <c:pt idx="302">
                  <c:v>0.26631061320409499</c:v>
                </c:pt>
                <c:pt idx="303">
                  <c:v>0.27150845201783863</c:v>
                </c:pt>
                <c:pt idx="304">
                  <c:v>0.27671363673674687</c:v>
                </c:pt>
                <c:pt idx="305">
                  <c:v>0.28192632958706138</c:v>
                </c:pt>
                <c:pt idx="306">
                  <c:v>0.28714669431474538</c:v>
                </c:pt>
                <c:pt idx="307">
                  <c:v>0.29237489622680418</c:v>
                </c:pt>
                <c:pt idx="308">
                  <c:v>0.29761110223347992</c:v>
                </c:pt>
                <c:pt idx="309">
                  <c:v>0.30285548089134906</c:v>
                </c:pt>
                <c:pt idx="310">
                  <c:v>0.30810820244735493</c:v>
                </c:pt>
                <c:pt idx="311">
                  <c:v>0.31336943888380597</c:v>
                </c:pt>
                <c:pt idx="312">
                  <c:v>0.3186393639643752</c:v>
                </c:pt>
                <c:pt idx="313">
                  <c:v>0.32391815328113305</c:v>
                </c:pt>
                <c:pt idx="314">
                  <c:v>0.32920598430265119</c:v>
                </c:pt>
                <c:pt idx="315">
                  <c:v>0.33450303642321233</c:v>
                </c:pt>
                <c:pt idx="316">
                  <c:v>0.33980949101316676</c:v>
                </c:pt>
                <c:pt idx="317">
                  <c:v>0.34512553147047242</c:v>
                </c:pt>
                <c:pt idx="318">
                  <c:v>0.35045134327346145</c:v>
                </c:pt>
                <c:pt idx="319">
                  <c:v>0.35578711403487517</c:v>
                </c:pt>
                <c:pt idx="320">
                  <c:v>0.36113303355721232</c:v>
                </c:pt>
                <c:pt idx="321">
                  <c:v>0.36648929388943369</c:v>
                </c:pt>
                <c:pt idx="322">
                  <c:v>0.3718560893850747</c:v>
                </c:pt>
                <c:pt idx="323">
                  <c:v>0.37723361676181172</c:v>
                </c:pt>
                <c:pt idx="324">
                  <c:v>0.38262207516253416</c:v>
                </c:pt>
                <c:pt idx="325">
                  <c:v>0.38802166621797712</c:v>
                </c:pt>
                <c:pt idx="326">
                  <c:v>0.39343259411096659</c:v>
                </c:pt>
                <c:pt idx="327">
                  <c:v>0.39885506564233691</c:v>
                </c:pt>
                <c:pt idx="328">
                  <c:v>0.40428929029857891</c:v>
                </c:pt>
                <c:pt idx="329">
                  <c:v>0.40973548032128115</c:v>
                </c:pt>
                <c:pt idx="330">
                  <c:v>0.41519385077842696</c:v>
                </c:pt>
                <c:pt idx="331">
                  <c:v>0.4206646196376157</c:v>
                </c:pt>
                <c:pt idx="332">
                  <c:v>0.42614800784127838</c:v>
                </c:pt>
                <c:pt idx="333">
                  <c:v>0.43164423938395619</c:v>
                </c:pt>
                <c:pt idx="334">
                  <c:v>0.43715354139172247</c:v>
                </c:pt>
                <c:pt idx="335">
                  <c:v>0.44267614420382156</c:v>
                </c:pt>
                <c:pt idx="336">
                  <c:v>0.44821228145660935</c:v>
                </c:pt>
                <c:pt idx="337">
                  <c:v>0.45376219016987968</c:v>
                </c:pt>
                <c:pt idx="338">
                  <c:v>0.45932611083566316</c:v>
                </c:pt>
                <c:pt idx="339">
                  <c:v>0.46490428750959467</c:v>
                </c:pt>
                <c:pt idx="340">
                  <c:v>0.47049696790494155</c:v>
                </c:pt>
                <c:pt idx="341">
                  <c:v>0.47610440348939526</c:v>
                </c:pt>
                <c:pt idx="342">
                  <c:v>0.48172684958473044</c:v>
                </c:pt>
                <c:pt idx="343">
                  <c:v>0.48736456546944085</c:v>
                </c:pt>
                <c:pt idx="344">
                  <c:v>0.49301781448446469</c:v>
                </c:pt>
                <c:pt idx="345">
                  <c:v>0.49868686414212199</c:v>
                </c:pt>
                <c:pt idx="346">
                  <c:v>0.50437198623838142</c:v>
                </c:pt>
                <c:pt idx="347">
                  <c:v>0.51007345696859474</c:v>
                </c:pt>
                <c:pt idx="348">
                  <c:v>0.51579155704682755</c:v>
                </c:pt>
                <c:pt idx="349">
                  <c:v>0.52152657182893203</c:v>
                </c:pt>
                <c:pt idx="350">
                  <c:v>0.5272787914395084</c:v>
                </c:pt>
                <c:pt idx="351">
                  <c:v>0.53304851090290906</c:v>
                </c:pt>
                <c:pt idx="352">
                  <c:v>0.53883603027845006</c:v>
                </c:pt>
                <c:pt idx="353">
                  <c:v>0.54464165479999893</c:v>
                </c:pt>
                <c:pt idx="354">
                  <c:v>0.55046569502011267</c:v>
                </c:pt>
                <c:pt idx="355">
                  <c:v>0.55630846695891834</c:v>
                </c:pt>
                <c:pt idx="356">
                  <c:v>0.56217029225792625</c:v>
                </c:pt>
                <c:pt idx="357">
                  <c:v>0.56805149833898272</c:v>
                </c:pt>
                <c:pt idx="358">
                  <c:v>0.57395241856857304</c:v>
                </c:pt>
                <c:pt idx="359">
                  <c:v>0.57987339242770475</c:v>
                </c:pt>
                <c:pt idx="360">
                  <c:v>0.58581476568759905</c:v>
                </c:pt>
                <c:pt idx="361">
                  <c:v>0.59177689059144645</c:v>
                </c:pt>
                <c:pt idx="362">
                  <c:v>0.59776012604247841</c:v>
                </c:pt>
                <c:pt idx="363">
                  <c:v>0.60376483779862977</c:v>
                </c:pt>
                <c:pt idx="364">
                  <c:v>0.60979139867407994</c:v>
                </c:pt>
                <c:pt idx="365">
                  <c:v>0.61584018874797186</c:v>
                </c:pt>
                <c:pt idx="366">
                  <c:v>0.62191159558062403</c:v>
                </c:pt>
                <c:pt idx="367">
                  <c:v>0.62800601443756987</c:v>
                </c:pt>
                <c:pt idx="368">
                  <c:v>0.63412384852177017</c:v>
                </c:pt>
                <c:pt idx="369">
                  <c:v>0.64026550921437397</c:v>
                </c:pt>
                <c:pt idx="370">
                  <c:v>0.64643141632440781</c:v>
                </c:pt>
                <c:pt idx="371">
                  <c:v>0.6526219983478011</c:v>
                </c:pt>
                <c:pt idx="372">
                  <c:v>0.65883769273618775</c:v>
                </c:pt>
                <c:pt idx="373">
                  <c:v>0.66507894617592334</c:v>
                </c:pt>
                <c:pt idx="374">
                  <c:v>0.67134621487780533</c:v>
                </c:pt>
                <c:pt idx="375">
                  <c:v>0.67763996487799605</c:v>
                </c:pt>
                <c:pt idx="376">
                  <c:v>0.68396067235068214</c:v>
                </c:pt>
                <c:pt idx="377">
                  <c:v>0.69030882393303394</c:v>
                </c:pt>
                <c:pt idx="378">
                  <c:v>0.69668491706305091</c:v>
                </c:pt>
                <c:pt idx="379">
                  <c:v>0.70308946033092834</c:v>
                </c:pt>
                <c:pt idx="380">
                  <c:v>0.70952297384460827</c:v>
                </c:pt>
                <c:pt idx="381">
                  <c:v>0.7159859896102051</c:v>
                </c:pt>
                <c:pt idx="382">
                  <c:v>0.72247905192806261</c:v>
                </c:pt>
                <c:pt idx="383">
                  <c:v>0.72900271780521808</c:v>
                </c:pt>
                <c:pt idx="384">
                  <c:v>0.73555755738511053</c:v>
                </c:pt>
                <c:pt idx="385">
                  <c:v>0.74214415439540959</c:v>
                </c:pt>
                <c:pt idx="386">
                  <c:v>0.74876310661490864</c:v>
                </c:pt>
                <c:pt idx="387">
                  <c:v>0.75541502636046909</c:v>
                </c:pt>
                <c:pt idx="388">
                  <c:v>0.76210054099506697</c:v>
                </c:pt>
                <c:pt idx="389">
                  <c:v>0.76882029345806235</c:v>
                </c:pt>
                <c:pt idx="390">
                  <c:v>0.77557494281888439</c:v>
                </c:pt>
                <c:pt idx="391">
                  <c:v>0.78236516485538721</c:v>
                </c:pt>
                <c:pt idx="392">
                  <c:v>0.78919165265822189</c:v>
                </c:pt>
                <c:pt idx="393">
                  <c:v>0.79605511726266276</c:v>
                </c:pt>
                <c:pt idx="394">
                  <c:v>0.80295628830939358</c:v>
                </c:pt>
                <c:pt idx="395">
                  <c:v>0.80989591473589784</c:v>
                </c:pt>
                <c:pt idx="396">
                  <c:v>0.8168747655001638</c:v>
                </c:pt>
                <c:pt idx="397">
                  <c:v>0.82389363033855767</c:v>
                </c:pt>
                <c:pt idx="398">
                  <c:v>0.83095332055983828</c:v>
                </c:pt>
                <c:pt idx="399">
                  <c:v>0.83805466987740684</c:v>
                </c:pt>
                <c:pt idx="400">
                  <c:v>0.84519853528204958</c:v>
                </c:pt>
                <c:pt idx="401">
                  <c:v>0.85238579795757452</c:v>
                </c:pt>
                <c:pt idx="402">
                  <c:v>0.85961736424191149</c:v>
                </c:pt>
                <c:pt idx="403">
                  <c:v>0.86689416663643737</c:v>
                </c:pt>
                <c:pt idx="404">
                  <c:v>0.87421716486648371</c:v>
                </c:pt>
                <c:pt idx="405">
                  <c:v>0.88158734699617447</c:v>
                </c:pt>
                <c:pt idx="406">
                  <c:v>0.88900573060102517</c:v>
                </c:pt>
                <c:pt idx="407">
                  <c:v>0.89647336400191591</c:v>
                </c:pt>
                <c:pt idx="408">
                  <c:v>0.90399132756440204</c:v>
                </c:pt>
                <c:pt idx="409">
                  <c:v>0.91156073506753921</c:v>
                </c:pt>
                <c:pt idx="410">
                  <c:v>0.91918273514681892</c:v>
                </c:pt>
                <c:pt idx="411">
                  <c:v>0.92685851281604248</c:v>
                </c:pt>
                <c:pt idx="412">
                  <c:v>0.9345892910734801</c:v>
                </c:pt>
                <c:pt idx="413">
                  <c:v>0.94237633259795017</c:v>
                </c:pt>
                <c:pt idx="414">
                  <c:v>0.95022094154101566</c:v>
                </c:pt>
                <c:pt idx="415">
                  <c:v>0.95812446542190088</c:v>
                </c:pt>
                <c:pt idx="416">
                  <c:v>0.96608829713237321</c:v>
                </c:pt>
                <c:pt idx="417">
                  <c:v>0.97411387705930974</c:v>
                </c:pt>
                <c:pt idx="418">
                  <c:v>0.98220269533346871</c:v>
                </c:pt>
                <c:pt idx="419">
                  <c:v>0.99035629421357396</c:v>
                </c:pt>
                <c:pt idx="420">
                  <c:v>0.99857627061565746</c:v>
                </c:pt>
                <c:pt idx="421">
                  <c:v>1.0068642787985218</c:v>
                </c:pt>
                <c:pt idx="422">
                  <c:v>1.0152220332170301</c:v>
                </c:pt>
                <c:pt idx="423">
                  <c:v>1.0236513115560855</c:v>
                </c:pt>
                <c:pt idx="424">
                  <c:v>1.0321539579593055</c:v>
                </c:pt>
                <c:pt idx="425">
                  <c:v>1.040731886467543</c:v>
                </c:pt>
                <c:pt idx="426">
                  <c:v>1.0493870846841074</c:v>
                </c:pt>
                <c:pt idx="427">
                  <c:v>1.058121617684777</c:v>
                </c:pt>
                <c:pt idx="428">
                  <c:v>1.0669376321927655</c:v>
                </c:pt>
                <c:pt idx="429">
                  <c:v>1.0758373610404319</c:v>
                </c:pt>
                <c:pt idx="430">
                  <c:v>1.0848231279419567</c:v>
                </c:pt>
                <c:pt idx="431">
                  <c:v>1.0938973526034375</c:v>
                </c:pt>
                <c:pt idx="432">
                  <c:v>1.1030625561995977</c:v>
                </c:pt>
                <c:pt idx="433">
                  <c:v>1.1123213672493113</c:v>
                </c:pt>
                <c:pt idx="434">
                  <c:v>1.1216765279254892</c:v>
                </c:pt>
                <c:pt idx="435">
                  <c:v>1.1311309008386339</c:v>
                </c:pt>
                <c:pt idx="436">
                  <c:v>1.140687476337622</c:v>
                </c:pt>
                <c:pt idx="437">
                  <c:v>1.1503493803760083</c:v>
                </c:pt>
                <c:pt idx="438">
                  <c:v>1.1601198829975199</c:v>
                </c:pt>
                <c:pt idx="439">
                  <c:v>1.1700024075004791</c:v>
                </c:pt>
                <c:pt idx="440">
                  <c:v>1.1800005403477298</c:v>
                </c:pt>
                <c:pt idx="441">
                  <c:v>1.1901180418964232</c:v>
                </c:pt>
                <c:pt idx="442">
                  <c:v>1.2003588580308597</c:v>
                </c:pt>
                <c:pt idx="443">
                  <c:v>1.210727132791598</c:v>
                </c:pt>
                <c:pt idx="444">
                  <c:v>1.2212272221055696</c:v>
                </c:pt>
                <c:pt idx="445">
                  <c:v>1.2318637087349826</c:v>
                </c:pt>
                <c:pt idx="446">
                  <c:v>1.2426414185778814</c:v>
                </c:pt>
                <c:pt idx="447">
                  <c:v>1.2535654384704511</c:v>
                </c:pt>
                <c:pt idx="448">
                  <c:v>1.2646411356610798</c:v>
                </c:pt>
                <c:pt idx="449">
                  <c:v>1.2758741791491304</c:v>
                </c:pt>
                <c:pt idx="450">
                  <c:v>1.2872705631079415</c:v>
                </c:pt>
                <c:pt idx="451">
                  <c:v>1.2988366326425058</c:v>
                </c:pt>
                <c:pt idx="452">
                  <c:v>1.3105791121681303</c:v>
                </c:pt>
                <c:pt idx="453">
                  <c:v>1.3225051367384359</c:v>
                </c:pt>
                <c:pt idx="454">
                  <c:v>1.3346222867001938</c:v>
                </c:pt>
                <c:pt idx="455">
                  <c:v>1.3469386261102789</c:v>
                </c:pt>
                <c:pt idx="456">
                  <c:v>1.3594627454182593</c:v>
                </c:pt>
                <c:pt idx="457">
                  <c:v>1.3722038089987258</c:v>
                </c:pt>
                <c:pt idx="458">
                  <c:v>1.3851716082134369</c:v>
                </c:pt>
                <c:pt idx="459">
                  <c:v>1.3983766207974977</c:v>
                </c:pt>
                <c:pt idx="460">
                  <c:v>1.4118300775008099</c:v>
                </c:pt>
                <c:pt idx="461">
                  <c:v>1.4255440370804517</c:v>
                </c:pt>
                <c:pt idx="462">
                  <c:v>1.4395314709384563</c:v>
                </c:pt>
                <c:pt idx="463">
                  <c:v>1.4538063589405752</c:v>
                </c:pt>
                <c:pt idx="464">
                  <c:v>1.4683837982456605</c:v>
                </c:pt>
                <c:pt idx="465">
                  <c:v>1.4832801273356211</c:v>
                </c:pt>
                <c:pt idx="466">
                  <c:v>1.4985130678799758</c:v>
                </c:pt>
                <c:pt idx="467">
                  <c:v>1.5141018876192844</c:v>
                </c:pt>
                <c:pt idx="468">
                  <c:v>1.5300675881378289</c:v>
                </c:pt>
                <c:pt idx="469">
                  <c:v>1.5464331222567471</c:v>
                </c:pt>
                <c:pt idx="470">
                  <c:v>1.5632236468662757</c:v>
                </c:pt>
                <c:pt idx="471">
                  <c:v>1.5804668183993611</c:v>
                </c:pt>
                <c:pt idx="472">
                  <c:v>1.5981931399228169</c:v>
                </c:pt>
                <c:pt idx="473">
                  <c:v>1.6164363711150211</c:v>
                </c:pt>
                <c:pt idx="474">
                  <c:v>1.6352340153886491</c:v>
                </c:pt>
                <c:pt idx="475">
                  <c:v>1.654627902351077</c:v>
                </c:pt>
                <c:pt idx="476">
                  <c:v>1.6746648890243248</c:v>
                </c:pt>
                <c:pt idx="477">
                  <c:v>1.6953977102721358</c:v>
                </c:pt>
                <c:pt idx="478">
                  <c:v>1.7168860184310404</c:v>
                </c:pt>
                <c:pt idx="479">
                  <c:v>1.7391976652852514</c:v>
                </c:pt>
                <c:pt idx="480">
                  <c:v>1.7624102978623888</c:v>
                </c:pt>
                <c:pt idx="481">
                  <c:v>1.7866133654934697</c:v>
                </c:pt>
                <c:pt idx="482">
                  <c:v>1.8119106729525971</c:v>
                </c:pt>
                <c:pt idx="483">
                  <c:v>1.8384236692477764</c:v>
                </c:pt>
                <c:pt idx="484">
                  <c:v>1.8662957434581071</c:v>
                </c:pt>
                <c:pt idx="485">
                  <c:v>1.8956979239918379</c:v>
                </c:pt>
                <c:pt idx="486">
                  <c:v>1.9268365732639101</c:v>
                </c:pt>
                <c:pt idx="487">
                  <c:v>1.9599639845400536</c:v>
                </c:pt>
                <c:pt idx="488">
                  <c:v>1.9953933101678243</c:v>
                </c:pt>
                <c:pt idx="489">
                  <c:v>2.0335201492530506</c:v>
                </c:pt>
                <c:pt idx="490">
                  <c:v>2.0748547343933095</c:v>
                </c:pt>
                <c:pt idx="491">
                  <c:v>2.1200716897421503</c:v>
                </c:pt>
                <c:pt idx="492">
                  <c:v>2.1700903775845601</c:v>
                </c:pt>
                <c:pt idx="493">
                  <c:v>2.2262117693171737</c:v>
                </c:pt>
                <c:pt idx="494">
                  <c:v>2.290367877855267</c:v>
                </c:pt>
                <c:pt idx="495">
                  <c:v>2.365618126864292</c:v>
                </c:pt>
                <c:pt idx="496">
                  <c:v>2.4572633902054362</c:v>
                </c:pt>
                <c:pt idx="497">
                  <c:v>2.5758293035488999</c:v>
                </c:pt>
                <c:pt idx="498">
                  <c:v>2.7477813854449917</c:v>
                </c:pt>
                <c:pt idx="499">
                  <c:v>3.0902323061678132</c:v>
                </c:pt>
              </c:numCache>
            </c:numRef>
          </c:xVal>
          <c:yVal>
            <c:numRef>
              <c:f>List1!$E$4:$E$503</c:f>
              <c:numCache>
                <c:formatCode>0.00%</c:formatCode>
                <c:ptCount val="500"/>
                <c:pt idx="0">
                  <c:v>-6.7914509370714971E-2</c:v>
                </c:pt>
                <c:pt idx="1">
                  <c:v>-6.4697811763654606E-2</c:v>
                </c:pt>
                <c:pt idx="2">
                  <c:v>-5.8964635531526685E-2</c:v>
                </c:pt>
                <c:pt idx="3">
                  <c:v>-5.7632079091043134E-2</c:v>
                </c:pt>
                <c:pt idx="4">
                  <c:v>-5.637685850512842E-2</c:v>
                </c:pt>
                <c:pt idx="5">
                  <c:v>-4.8725197464845195E-2</c:v>
                </c:pt>
                <c:pt idx="6">
                  <c:v>-4.8468619882111333E-2</c:v>
                </c:pt>
                <c:pt idx="7">
                  <c:v>-4.6973174823833189E-2</c:v>
                </c:pt>
                <c:pt idx="8">
                  <c:v>-4.5886265840948126E-2</c:v>
                </c:pt>
                <c:pt idx="9">
                  <c:v>-4.2422660427514212E-2</c:v>
                </c:pt>
                <c:pt idx="10">
                  <c:v>-4.0527491646723708E-2</c:v>
                </c:pt>
                <c:pt idx="11">
                  <c:v>-3.9657859578694277E-2</c:v>
                </c:pt>
                <c:pt idx="12">
                  <c:v>-3.8677841565028036E-2</c:v>
                </c:pt>
                <c:pt idx="13">
                  <c:v>-3.850219953862611E-2</c:v>
                </c:pt>
                <c:pt idx="14">
                  <c:v>-3.7986882386324895E-2</c:v>
                </c:pt>
                <c:pt idx="15">
                  <c:v>-3.74976008223665E-2</c:v>
                </c:pt>
                <c:pt idx="16">
                  <c:v>-3.6955965999875377E-2</c:v>
                </c:pt>
                <c:pt idx="17">
                  <c:v>-3.6724978460901871E-2</c:v>
                </c:pt>
                <c:pt idx="18">
                  <c:v>-3.6424190864322067E-2</c:v>
                </c:pt>
                <c:pt idx="19">
                  <c:v>-3.6377444969640113E-2</c:v>
                </c:pt>
                <c:pt idx="20">
                  <c:v>-3.5573393478988871E-2</c:v>
                </c:pt>
                <c:pt idx="21">
                  <c:v>-3.482549197753073E-2</c:v>
                </c:pt>
                <c:pt idx="22">
                  <c:v>-3.4685557987889984E-2</c:v>
                </c:pt>
                <c:pt idx="23">
                  <c:v>-3.4647660435796777E-2</c:v>
                </c:pt>
                <c:pt idx="24">
                  <c:v>-3.3889582723144192E-2</c:v>
                </c:pt>
                <c:pt idx="25">
                  <c:v>-3.3779545020263695E-2</c:v>
                </c:pt>
                <c:pt idx="26">
                  <c:v>-3.3719580292157124E-2</c:v>
                </c:pt>
                <c:pt idx="27">
                  <c:v>-3.3634096946677773E-2</c:v>
                </c:pt>
                <c:pt idx="28">
                  <c:v>-3.2984986405424382E-2</c:v>
                </c:pt>
                <c:pt idx="29">
                  <c:v>-3.2419229926271977E-2</c:v>
                </c:pt>
                <c:pt idx="30">
                  <c:v>-3.2383782182114809E-2</c:v>
                </c:pt>
                <c:pt idx="31">
                  <c:v>-3.1260777141807986E-2</c:v>
                </c:pt>
                <c:pt idx="32">
                  <c:v>-3.0907039373127037E-2</c:v>
                </c:pt>
                <c:pt idx="33">
                  <c:v>-2.9748882132923909E-2</c:v>
                </c:pt>
                <c:pt idx="34">
                  <c:v>-2.8111735267023787E-2</c:v>
                </c:pt>
                <c:pt idx="35">
                  <c:v>-2.804325269238615E-2</c:v>
                </c:pt>
                <c:pt idx="36">
                  <c:v>-2.7287140775049908E-2</c:v>
                </c:pt>
                <c:pt idx="37">
                  <c:v>-2.7197211037842076E-2</c:v>
                </c:pt>
                <c:pt idx="38">
                  <c:v>-2.6792623523472676E-2</c:v>
                </c:pt>
                <c:pt idx="39">
                  <c:v>-2.6308506507721267E-2</c:v>
                </c:pt>
                <c:pt idx="40">
                  <c:v>-2.5997508226888649E-2</c:v>
                </c:pt>
                <c:pt idx="41">
                  <c:v>-2.542509836581017E-2</c:v>
                </c:pt>
                <c:pt idx="42">
                  <c:v>-2.5236744237145364E-2</c:v>
                </c:pt>
                <c:pt idx="43">
                  <c:v>-2.4620183255581435E-2</c:v>
                </c:pt>
                <c:pt idx="44">
                  <c:v>-2.4079417733143191E-2</c:v>
                </c:pt>
                <c:pt idx="45">
                  <c:v>-2.4006639858411054E-2</c:v>
                </c:pt>
                <c:pt idx="46">
                  <c:v>-2.3675501817819026E-2</c:v>
                </c:pt>
                <c:pt idx="47">
                  <c:v>-2.2906760745444392E-2</c:v>
                </c:pt>
                <c:pt idx="48">
                  <c:v>-2.2898850692241447E-2</c:v>
                </c:pt>
                <c:pt idx="49">
                  <c:v>-2.2718688516893647E-2</c:v>
                </c:pt>
                <c:pt idx="50">
                  <c:v>-2.2553211146125053E-2</c:v>
                </c:pt>
                <c:pt idx="51">
                  <c:v>-2.22517456091041E-2</c:v>
                </c:pt>
                <c:pt idx="52">
                  <c:v>-2.206686464981018E-2</c:v>
                </c:pt>
                <c:pt idx="53">
                  <c:v>-2.1927083849331362E-2</c:v>
                </c:pt>
                <c:pt idx="54">
                  <c:v>-2.1895488630476898E-2</c:v>
                </c:pt>
                <c:pt idx="55">
                  <c:v>-2.173671999162578E-2</c:v>
                </c:pt>
                <c:pt idx="56">
                  <c:v>-2.0967570709027463E-2</c:v>
                </c:pt>
                <c:pt idx="57">
                  <c:v>-2.0870730585780539E-2</c:v>
                </c:pt>
                <c:pt idx="58">
                  <c:v>-2.0654469879530089E-2</c:v>
                </c:pt>
                <c:pt idx="59">
                  <c:v>-2.0634348464417803E-2</c:v>
                </c:pt>
                <c:pt idx="60">
                  <c:v>-2.0619287202735592E-2</c:v>
                </c:pt>
                <c:pt idx="61">
                  <c:v>-1.9998831829133795E-2</c:v>
                </c:pt>
                <c:pt idx="62">
                  <c:v>-1.9941576620122418E-2</c:v>
                </c:pt>
                <c:pt idx="63">
                  <c:v>-1.9792402399578878E-2</c:v>
                </c:pt>
                <c:pt idx="64">
                  <c:v>-1.9102256330350897E-2</c:v>
                </c:pt>
                <c:pt idx="65">
                  <c:v>-1.9048194970694474E-2</c:v>
                </c:pt>
                <c:pt idx="66">
                  <c:v>-1.8663997522888727E-2</c:v>
                </c:pt>
                <c:pt idx="67">
                  <c:v>-1.8409642056404624E-2</c:v>
                </c:pt>
                <c:pt idx="68">
                  <c:v>-1.789448987655053E-2</c:v>
                </c:pt>
                <c:pt idx="69">
                  <c:v>-1.760745338306496E-2</c:v>
                </c:pt>
                <c:pt idx="70">
                  <c:v>-1.6829449464984741E-2</c:v>
                </c:pt>
                <c:pt idx="71">
                  <c:v>-1.6661267055238502E-2</c:v>
                </c:pt>
                <c:pt idx="72">
                  <c:v>-1.6644816015176256E-2</c:v>
                </c:pt>
                <c:pt idx="73">
                  <c:v>-1.6514030812136107E-2</c:v>
                </c:pt>
                <c:pt idx="74">
                  <c:v>-1.645160489200528E-2</c:v>
                </c:pt>
                <c:pt idx="75">
                  <c:v>-1.640725895124227E-2</c:v>
                </c:pt>
                <c:pt idx="76">
                  <c:v>-1.6305307806901381E-2</c:v>
                </c:pt>
                <c:pt idx="77">
                  <c:v>-1.5819538944892651E-2</c:v>
                </c:pt>
                <c:pt idx="78">
                  <c:v>-1.5729870048558615E-2</c:v>
                </c:pt>
                <c:pt idx="79">
                  <c:v>-1.5688305203500161E-2</c:v>
                </c:pt>
                <c:pt idx="80">
                  <c:v>-1.5633800127730895E-2</c:v>
                </c:pt>
                <c:pt idx="81">
                  <c:v>-1.5606288507950821E-2</c:v>
                </c:pt>
                <c:pt idx="82">
                  <c:v>-1.5603804430267605E-2</c:v>
                </c:pt>
                <c:pt idx="83">
                  <c:v>-1.542920648597898E-2</c:v>
                </c:pt>
                <c:pt idx="84">
                  <c:v>-1.4906247057840839E-2</c:v>
                </c:pt>
                <c:pt idx="85">
                  <c:v>-1.4873215456230948E-2</c:v>
                </c:pt>
                <c:pt idx="86">
                  <c:v>-1.3888481762687394E-2</c:v>
                </c:pt>
                <c:pt idx="87">
                  <c:v>-1.3834325710692204E-2</c:v>
                </c:pt>
                <c:pt idx="88">
                  <c:v>-1.3689467717249756E-2</c:v>
                </c:pt>
                <c:pt idx="89">
                  <c:v>-1.3374823496253761E-2</c:v>
                </c:pt>
                <c:pt idx="90">
                  <c:v>-1.3342932672514133E-2</c:v>
                </c:pt>
                <c:pt idx="91">
                  <c:v>-1.3318332322446036E-2</c:v>
                </c:pt>
                <c:pt idx="92">
                  <c:v>-1.3229164381302809E-2</c:v>
                </c:pt>
                <c:pt idx="93">
                  <c:v>-1.2784188723293375E-2</c:v>
                </c:pt>
                <c:pt idx="94">
                  <c:v>-1.2750628118782439E-2</c:v>
                </c:pt>
                <c:pt idx="95">
                  <c:v>-1.2719961999560181E-2</c:v>
                </c:pt>
                <c:pt idx="96">
                  <c:v>-1.256707253642866E-2</c:v>
                </c:pt>
                <c:pt idx="97">
                  <c:v>-1.2524392130597329E-2</c:v>
                </c:pt>
                <c:pt idx="98">
                  <c:v>-1.2366452672897871E-2</c:v>
                </c:pt>
                <c:pt idx="99">
                  <c:v>-1.2264518937364185E-2</c:v>
                </c:pt>
                <c:pt idx="100">
                  <c:v>-1.2110176257435233E-2</c:v>
                </c:pt>
                <c:pt idx="101">
                  <c:v>-1.2061497664343036E-2</c:v>
                </c:pt>
                <c:pt idx="102">
                  <c:v>-1.1870478755376243E-2</c:v>
                </c:pt>
                <c:pt idx="103">
                  <c:v>-1.157554307298121E-2</c:v>
                </c:pt>
                <c:pt idx="104">
                  <c:v>-1.1447385840350835E-2</c:v>
                </c:pt>
                <c:pt idx="105">
                  <c:v>-1.1325963767226978E-2</c:v>
                </c:pt>
                <c:pt idx="106">
                  <c:v>-1.1068051288726765E-2</c:v>
                </c:pt>
                <c:pt idx="107">
                  <c:v>-1.1061958574210546E-2</c:v>
                </c:pt>
                <c:pt idx="108">
                  <c:v>-1.0967917401720114E-2</c:v>
                </c:pt>
                <c:pt idx="109">
                  <c:v>-1.0942225382114543E-2</c:v>
                </c:pt>
                <c:pt idx="110">
                  <c:v>-1.0935295209425173E-2</c:v>
                </c:pt>
                <c:pt idx="111">
                  <c:v>-1.0834342165710118E-2</c:v>
                </c:pt>
                <c:pt idx="112">
                  <c:v>-1.0626760419493422E-2</c:v>
                </c:pt>
                <c:pt idx="113">
                  <c:v>-1.0619053892147847E-2</c:v>
                </c:pt>
                <c:pt idx="114">
                  <c:v>-1.0284422165537209E-2</c:v>
                </c:pt>
                <c:pt idx="115">
                  <c:v>-1.0144619315703934E-2</c:v>
                </c:pt>
                <c:pt idx="116">
                  <c:v>-1.0141772236701692E-2</c:v>
                </c:pt>
                <c:pt idx="117">
                  <c:v>-1.013813687692751E-2</c:v>
                </c:pt>
                <c:pt idx="118">
                  <c:v>-9.7028011419196553E-3</c:v>
                </c:pt>
                <c:pt idx="119">
                  <c:v>-9.64187657287955E-3</c:v>
                </c:pt>
                <c:pt idx="120">
                  <c:v>-9.5829369200098689E-3</c:v>
                </c:pt>
                <c:pt idx="121">
                  <c:v>-9.5592868134559729E-3</c:v>
                </c:pt>
                <c:pt idx="122">
                  <c:v>-9.4248584555438972E-3</c:v>
                </c:pt>
                <c:pt idx="123">
                  <c:v>-9.360442759563584E-3</c:v>
                </c:pt>
                <c:pt idx="124">
                  <c:v>-9.2400749818003832E-3</c:v>
                </c:pt>
                <c:pt idx="125">
                  <c:v>-9.1148558776207589E-3</c:v>
                </c:pt>
                <c:pt idx="126">
                  <c:v>-9.0535179202537817E-3</c:v>
                </c:pt>
                <c:pt idx="127">
                  <c:v>-8.768949693981766E-3</c:v>
                </c:pt>
                <c:pt idx="128">
                  <c:v>-8.5901956343249451E-3</c:v>
                </c:pt>
                <c:pt idx="129">
                  <c:v>-8.458335702738233E-3</c:v>
                </c:pt>
                <c:pt idx="130">
                  <c:v>-8.3469271680333742E-3</c:v>
                </c:pt>
                <c:pt idx="131">
                  <c:v>-8.0924156217619166E-3</c:v>
                </c:pt>
                <c:pt idx="132">
                  <c:v>-8.0235787494964787E-3</c:v>
                </c:pt>
                <c:pt idx="133">
                  <c:v>-7.9762586606591853E-3</c:v>
                </c:pt>
                <c:pt idx="134">
                  <c:v>-7.935849778003972E-3</c:v>
                </c:pt>
                <c:pt idx="135">
                  <c:v>-7.8160092364224047E-3</c:v>
                </c:pt>
                <c:pt idx="136">
                  <c:v>-7.7843567565676315E-3</c:v>
                </c:pt>
                <c:pt idx="137">
                  <c:v>-7.6640712984365105E-3</c:v>
                </c:pt>
                <c:pt idx="138">
                  <c:v>-7.519172990340336E-3</c:v>
                </c:pt>
                <c:pt idx="139">
                  <c:v>-7.4709202683717803E-3</c:v>
                </c:pt>
                <c:pt idx="140">
                  <c:v>-7.2072384049492715E-3</c:v>
                </c:pt>
                <c:pt idx="141">
                  <c:v>-6.9870280236887655E-3</c:v>
                </c:pt>
                <c:pt idx="142">
                  <c:v>-6.9869279866800029E-3</c:v>
                </c:pt>
                <c:pt idx="143">
                  <c:v>-6.6709826653859284E-3</c:v>
                </c:pt>
                <c:pt idx="144">
                  <c:v>-6.3933198368755356E-3</c:v>
                </c:pt>
                <c:pt idx="145">
                  <c:v>-6.3314648673473816E-3</c:v>
                </c:pt>
                <c:pt idx="146">
                  <c:v>-6.23736770777167E-3</c:v>
                </c:pt>
                <c:pt idx="147">
                  <c:v>-5.7718646489097252E-3</c:v>
                </c:pt>
                <c:pt idx="148">
                  <c:v>-5.7306747089849834E-3</c:v>
                </c:pt>
                <c:pt idx="149">
                  <c:v>-5.7211369448037855E-3</c:v>
                </c:pt>
                <c:pt idx="150">
                  <c:v>-5.6505726555174333E-3</c:v>
                </c:pt>
                <c:pt idx="151">
                  <c:v>-5.6462181675837825E-3</c:v>
                </c:pt>
                <c:pt idx="152">
                  <c:v>-5.5382626848218481E-3</c:v>
                </c:pt>
                <c:pt idx="153">
                  <c:v>-5.4860791534312395E-3</c:v>
                </c:pt>
                <c:pt idx="154">
                  <c:v>-5.4471978636014291E-3</c:v>
                </c:pt>
                <c:pt idx="155">
                  <c:v>-5.3513389686432591E-3</c:v>
                </c:pt>
                <c:pt idx="156">
                  <c:v>-5.1590828100273357E-3</c:v>
                </c:pt>
                <c:pt idx="157">
                  <c:v>-5.1235796229647541E-3</c:v>
                </c:pt>
                <c:pt idx="158">
                  <c:v>-5.0497656691440938E-3</c:v>
                </c:pt>
                <c:pt idx="159">
                  <c:v>-4.853116380339504E-3</c:v>
                </c:pt>
                <c:pt idx="160">
                  <c:v>-4.843690667643878E-3</c:v>
                </c:pt>
                <c:pt idx="161">
                  <c:v>-4.7576935679339676E-3</c:v>
                </c:pt>
                <c:pt idx="162">
                  <c:v>-4.7180808183710623E-3</c:v>
                </c:pt>
                <c:pt idx="163">
                  <c:v>-4.5989061054440483E-3</c:v>
                </c:pt>
                <c:pt idx="164">
                  <c:v>-4.5922953829615797E-3</c:v>
                </c:pt>
                <c:pt idx="165">
                  <c:v>-4.546094947361458E-3</c:v>
                </c:pt>
                <c:pt idx="166">
                  <c:v>-4.4949075852715866E-3</c:v>
                </c:pt>
                <c:pt idx="167">
                  <c:v>-4.3482110426027254E-3</c:v>
                </c:pt>
                <c:pt idx="168">
                  <c:v>-4.2648217382764584E-3</c:v>
                </c:pt>
                <c:pt idx="169">
                  <c:v>-4.1694449401974377E-3</c:v>
                </c:pt>
                <c:pt idx="170">
                  <c:v>-3.9059082058666983E-3</c:v>
                </c:pt>
                <c:pt idx="171">
                  <c:v>-3.7966286434104376E-3</c:v>
                </c:pt>
                <c:pt idx="172">
                  <c:v>-3.7132678630814667E-3</c:v>
                </c:pt>
                <c:pt idx="173">
                  <c:v>-3.6210057669522934E-3</c:v>
                </c:pt>
                <c:pt idx="174">
                  <c:v>-3.3563006245993041E-3</c:v>
                </c:pt>
                <c:pt idx="175">
                  <c:v>-3.3057881344995439E-3</c:v>
                </c:pt>
                <c:pt idx="176">
                  <c:v>-3.2226905107240384E-3</c:v>
                </c:pt>
                <c:pt idx="177">
                  <c:v>-3.2043973402427393E-3</c:v>
                </c:pt>
                <c:pt idx="178">
                  <c:v>-2.9675929627168167E-3</c:v>
                </c:pt>
                <c:pt idx="179">
                  <c:v>-2.9480642178731911E-3</c:v>
                </c:pt>
                <c:pt idx="180">
                  <c:v>-2.9158403694137984E-3</c:v>
                </c:pt>
                <c:pt idx="181">
                  <c:v>-2.8860048891349867E-3</c:v>
                </c:pt>
                <c:pt idx="182">
                  <c:v>-2.8776998276151692E-3</c:v>
                </c:pt>
                <c:pt idx="183">
                  <c:v>-2.7004676892741566E-3</c:v>
                </c:pt>
                <c:pt idx="184">
                  <c:v>-2.5782513121958418E-3</c:v>
                </c:pt>
                <c:pt idx="185">
                  <c:v>-2.3171625139737431E-3</c:v>
                </c:pt>
                <c:pt idx="186">
                  <c:v>-2.2972170032389185E-3</c:v>
                </c:pt>
                <c:pt idx="187">
                  <c:v>-2.2798094835343153E-3</c:v>
                </c:pt>
                <c:pt idx="188">
                  <c:v>-2.0687284702281157E-3</c:v>
                </c:pt>
                <c:pt idx="189">
                  <c:v>-1.9720440240538419E-3</c:v>
                </c:pt>
                <c:pt idx="190">
                  <c:v>-1.8228776124689691E-3</c:v>
                </c:pt>
                <c:pt idx="191">
                  <c:v>-1.7702601003864763E-3</c:v>
                </c:pt>
                <c:pt idx="192">
                  <c:v>-1.7179183060247385E-3</c:v>
                </c:pt>
                <c:pt idx="193">
                  <c:v>-1.6502891750806061E-3</c:v>
                </c:pt>
                <c:pt idx="194">
                  <c:v>-1.6236095443853107E-3</c:v>
                </c:pt>
                <c:pt idx="195">
                  <c:v>-1.5416008493997497E-3</c:v>
                </c:pt>
                <c:pt idx="196">
                  <c:v>-1.0853050772272658E-3</c:v>
                </c:pt>
                <c:pt idx="197">
                  <c:v>-9.4634245730126161E-4</c:v>
                </c:pt>
                <c:pt idx="198">
                  <c:v>-9.0620758353820888E-4</c:v>
                </c:pt>
                <c:pt idx="199">
                  <c:v>-8.8928418488417281E-4</c:v>
                </c:pt>
                <c:pt idx="200">
                  <c:v>-6.8941746956777041E-4</c:v>
                </c:pt>
                <c:pt idx="201">
                  <c:v>-5.4713575802729211E-4</c:v>
                </c:pt>
                <c:pt idx="202">
                  <c:v>-3.710231004439123E-4</c:v>
                </c:pt>
                <c:pt idx="203">
                  <c:v>-2.593248923207652E-4</c:v>
                </c:pt>
                <c:pt idx="204">
                  <c:v>-2.3291021416569773E-4</c:v>
                </c:pt>
                <c:pt idx="205">
                  <c:v>-1.5004876613055736E-4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1.565802868618574E-4</c:v>
                </c:pt>
                <c:pt idx="210">
                  <c:v>2.2938410468727909E-4</c:v>
                </c:pt>
                <c:pt idx="211">
                  <c:v>4.3677659571849558E-4</c:v>
                </c:pt>
                <c:pt idx="212">
                  <c:v>5.9497250007413828E-4</c:v>
                </c:pt>
                <c:pt idx="213">
                  <c:v>8.2576387846719631E-4</c:v>
                </c:pt>
                <c:pt idx="214">
                  <c:v>8.9944240638297314E-4</c:v>
                </c:pt>
                <c:pt idx="215">
                  <c:v>9.032064440598871E-4</c:v>
                </c:pt>
                <c:pt idx="216">
                  <c:v>9.3647579811031436E-4</c:v>
                </c:pt>
                <c:pt idx="217">
                  <c:v>1.028951028531072E-3</c:v>
                </c:pt>
                <c:pt idx="218">
                  <c:v>1.0911075823347785E-3</c:v>
                </c:pt>
                <c:pt idx="219">
                  <c:v>1.1076651553427745E-3</c:v>
                </c:pt>
                <c:pt idx="220">
                  <c:v>1.1470522019317757E-3</c:v>
                </c:pt>
                <c:pt idx="221">
                  <c:v>1.1487652038733585E-3</c:v>
                </c:pt>
                <c:pt idx="222">
                  <c:v>1.250000162760564E-3</c:v>
                </c:pt>
                <c:pt idx="223">
                  <c:v>1.368717421495011E-3</c:v>
                </c:pt>
                <c:pt idx="224">
                  <c:v>1.389975030496047E-3</c:v>
                </c:pt>
                <c:pt idx="225">
                  <c:v>1.392434664524587E-3</c:v>
                </c:pt>
                <c:pt idx="226">
                  <c:v>1.5644558885485255E-3</c:v>
                </c:pt>
                <c:pt idx="227">
                  <c:v>1.5772044697406104E-3</c:v>
                </c:pt>
                <c:pt idx="228">
                  <c:v>1.6882669484926439E-3</c:v>
                </c:pt>
                <c:pt idx="229">
                  <c:v>1.7249255963781506E-3</c:v>
                </c:pt>
                <c:pt idx="230">
                  <c:v>1.7457724019235581E-3</c:v>
                </c:pt>
                <c:pt idx="231">
                  <c:v>1.8285520354657046E-3</c:v>
                </c:pt>
                <c:pt idx="232">
                  <c:v>1.8324345960218753E-3</c:v>
                </c:pt>
                <c:pt idx="233">
                  <c:v>1.8373914218353965E-3</c:v>
                </c:pt>
                <c:pt idx="234">
                  <c:v>1.913189630562335E-3</c:v>
                </c:pt>
                <c:pt idx="235">
                  <c:v>1.9142832603127368E-3</c:v>
                </c:pt>
                <c:pt idx="236">
                  <c:v>2.0566734854727971E-3</c:v>
                </c:pt>
                <c:pt idx="237">
                  <c:v>2.127983779150975E-3</c:v>
                </c:pt>
                <c:pt idx="238">
                  <c:v>2.2578469740861546E-3</c:v>
                </c:pt>
                <c:pt idx="239">
                  <c:v>2.3032639740930899E-3</c:v>
                </c:pt>
                <c:pt idx="240">
                  <c:v>2.4753946747522551E-3</c:v>
                </c:pt>
                <c:pt idx="241">
                  <c:v>2.5581409299403534E-3</c:v>
                </c:pt>
                <c:pt idx="242">
                  <c:v>2.6471788491853475E-3</c:v>
                </c:pt>
                <c:pt idx="243">
                  <c:v>2.857144800779744E-3</c:v>
                </c:pt>
                <c:pt idx="244">
                  <c:v>2.996705868605671E-3</c:v>
                </c:pt>
                <c:pt idx="245">
                  <c:v>3.0131181959848182E-3</c:v>
                </c:pt>
                <c:pt idx="246">
                  <c:v>3.1232596498695772E-3</c:v>
                </c:pt>
                <c:pt idx="247">
                  <c:v>3.1235383821360254E-3</c:v>
                </c:pt>
                <c:pt idx="248">
                  <c:v>3.1835090935759167E-3</c:v>
                </c:pt>
                <c:pt idx="249">
                  <c:v>3.2837157352198711E-3</c:v>
                </c:pt>
                <c:pt idx="250">
                  <c:v>3.453351260813876E-3</c:v>
                </c:pt>
                <c:pt idx="251">
                  <c:v>3.4787685466959868E-3</c:v>
                </c:pt>
                <c:pt idx="252">
                  <c:v>3.7815893343427485E-3</c:v>
                </c:pt>
                <c:pt idx="253">
                  <c:v>3.8235340699096232E-3</c:v>
                </c:pt>
                <c:pt idx="254">
                  <c:v>3.9150205174080573E-3</c:v>
                </c:pt>
                <c:pt idx="255">
                  <c:v>3.9361520314744871E-3</c:v>
                </c:pt>
                <c:pt idx="256">
                  <c:v>4.5123297667033534E-3</c:v>
                </c:pt>
                <c:pt idx="257">
                  <c:v>4.5706902948317663E-3</c:v>
                </c:pt>
                <c:pt idx="258">
                  <c:v>4.7171921598565441E-3</c:v>
                </c:pt>
                <c:pt idx="259">
                  <c:v>4.7286865115349994E-3</c:v>
                </c:pt>
                <c:pt idx="260">
                  <c:v>4.7327183100195225E-3</c:v>
                </c:pt>
                <c:pt idx="261">
                  <c:v>4.776855428084161E-3</c:v>
                </c:pt>
                <c:pt idx="262">
                  <c:v>4.843581851047888E-3</c:v>
                </c:pt>
                <c:pt idx="263">
                  <c:v>4.9112301209617614E-3</c:v>
                </c:pt>
                <c:pt idx="264">
                  <c:v>4.9252719690227112E-3</c:v>
                </c:pt>
                <c:pt idx="265">
                  <c:v>4.9539637676314094E-3</c:v>
                </c:pt>
                <c:pt idx="266">
                  <c:v>5.0820160196979507E-3</c:v>
                </c:pt>
                <c:pt idx="267">
                  <c:v>5.1747982254394973E-3</c:v>
                </c:pt>
                <c:pt idx="268">
                  <c:v>5.4091353523196542E-3</c:v>
                </c:pt>
                <c:pt idx="269">
                  <c:v>5.7195539436187427E-3</c:v>
                </c:pt>
                <c:pt idx="270">
                  <c:v>5.783097974442283E-3</c:v>
                </c:pt>
                <c:pt idx="271">
                  <c:v>5.9478862153655105E-3</c:v>
                </c:pt>
                <c:pt idx="272">
                  <c:v>6.0157515988041293E-3</c:v>
                </c:pt>
                <c:pt idx="273">
                  <c:v>6.1031293890234642E-3</c:v>
                </c:pt>
                <c:pt idx="274">
                  <c:v>6.3331433970228203E-3</c:v>
                </c:pt>
                <c:pt idx="275">
                  <c:v>6.3626937878286504E-3</c:v>
                </c:pt>
                <c:pt idx="276">
                  <c:v>6.5117350471178012E-3</c:v>
                </c:pt>
                <c:pt idx="277">
                  <c:v>6.5474158526942034E-3</c:v>
                </c:pt>
                <c:pt idx="278">
                  <c:v>6.5621817693394457E-3</c:v>
                </c:pt>
                <c:pt idx="279">
                  <c:v>6.5654102539247135E-3</c:v>
                </c:pt>
                <c:pt idx="280">
                  <c:v>6.6057710206864351E-3</c:v>
                </c:pt>
                <c:pt idx="281">
                  <c:v>6.6637940349780923E-3</c:v>
                </c:pt>
                <c:pt idx="282">
                  <c:v>6.7007833159583603E-3</c:v>
                </c:pt>
                <c:pt idx="283">
                  <c:v>6.7781292304464431E-3</c:v>
                </c:pt>
                <c:pt idx="284">
                  <c:v>6.8540364277922131E-3</c:v>
                </c:pt>
                <c:pt idx="285">
                  <c:v>6.9100816245479943E-3</c:v>
                </c:pt>
                <c:pt idx="286">
                  <c:v>6.9124699206233606E-3</c:v>
                </c:pt>
                <c:pt idx="287">
                  <c:v>7.2352869898406891E-3</c:v>
                </c:pt>
                <c:pt idx="288">
                  <c:v>7.2832039646778257E-3</c:v>
                </c:pt>
                <c:pt idx="289">
                  <c:v>7.5081521539324056E-3</c:v>
                </c:pt>
                <c:pt idx="290">
                  <c:v>7.7620053354891094E-3</c:v>
                </c:pt>
                <c:pt idx="291">
                  <c:v>7.8038300165281099E-3</c:v>
                </c:pt>
                <c:pt idx="292">
                  <c:v>7.8735937634289745E-3</c:v>
                </c:pt>
                <c:pt idx="293">
                  <c:v>7.9591096675686434E-3</c:v>
                </c:pt>
                <c:pt idx="294">
                  <c:v>7.9725207953776616E-3</c:v>
                </c:pt>
                <c:pt idx="295">
                  <c:v>8.0222583891436262E-3</c:v>
                </c:pt>
                <c:pt idx="296">
                  <c:v>8.0333666181334838E-3</c:v>
                </c:pt>
                <c:pt idx="297">
                  <c:v>8.1739482528928997E-3</c:v>
                </c:pt>
                <c:pt idx="298">
                  <c:v>8.470997211535802E-3</c:v>
                </c:pt>
                <c:pt idx="299">
                  <c:v>8.5592533956699111E-3</c:v>
                </c:pt>
                <c:pt idx="300">
                  <c:v>8.618837883733169E-3</c:v>
                </c:pt>
                <c:pt idx="301">
                  <c:v>8.6524240776577558E-3</c:v>
                </c:pt>
                <c:pt idx="302">
                  <c:v>8.6831225734608566E-3</c:v>
                </c:pt>
                <c:pt idx="303">
                  <c:v>8.6984083706627847E-3</c:v>
                </c:pt>
                <c:pt idx="304">
                  <c:v>8.9647157803328884E-3</c:v>
                </c:pt>
                <c:pt idx="305">
                  <c:v>9.1177102232417213E-3</c:v>
                </c:pt>
                <c:pt idx="306">
                  <c:v>9.1198642317183443E-3</c:v>
                </c:pt>
                <c:pt idx="307">
                  <c:v>9.1251916421480565E-3</c:v>
                </c:pt>
                <c:pt idx="308">
                  <c:v>9.1808004996470766E-3</c:v>
                </c:pt>
                <c:pt idx="309">
                  <c:v>9.2494433877063267E-3</c:v>
                </c:pt>
                <c:pt idx="310">
                  <c:v>9.2615821658481572E-3</c:v>
                </c:pt>
                <c:pt idx="311">
                  <c:v>9.4331423010735015E-3</c:v>
                </c:pt>
                <c:pt idx="312">
                  <c:v>9.5986110610594821E-3</c:v>
                </c:pt>
                <c:pt idx="313">
                  <c:v>9.6998451048420382E-3</c:v>
                </c:pt>
                <c:pt idx="314">
                  <c:v>9.737175277858244E-3</c:v>
                </c:pt>
                <c:pt idx="315">
                  <c:v>9.7393023966014722E-3</c:v>
                </c:pt>
                <c:pt idx="316">
                  <c:v>9.7969964126830046E-3</c:v>
                </c:pt>
                <c:pt idx="317">
                  <c:v>9.8117194379947516E-3</c:v>
                </c:pt>
                <c:pt idx="318">
                  <c:v>9.9213483911784334E-3</c:v>
                </c:pt>
                <c:pt idx="319">
                  <c:v>9.9985210396345489E-3</c:v>
                </c:pt>
                <c:pt idx="320">
                  <c:v>1.0019439392688623E-2</c:v>
                </c:pt>
                <c:pt idx="321">
                  <c:v>1.0123820999642739E-2</c:v>
                </c:pt>
                <c:pt idx="322">
                  <c:v>1.018155767937045E-2</c:v>
                </c:pt>
                <c:pt idx="323">
                  <c:v>1.0222264876592342E-2</c:v>
                </c:pt>
                <c:pt idx="324">
                  <c:v>1.0585503815517195E-2</c:v>
                </c:pt>
                <c:pt idx="325">
                  <c:v>1.0618356317510015E-2</c:v>
                </c:pt>
                <c:pt idx="326">
                  <c:v>1.0666767804195228E-2</c:v>
                </c:pt>
                <c:pt idx="327">
                  <c:v>1.0708924370970804E-2</c:v>
                </c:pt>
                <c:pt idx="328">
                  <c:v>1.0739539841360736E-2</c:v>
                </c:pt>
                <c:pt idx="329">
                  <c:v>1.0746545480120252E-2</c:v>
                </c:pt>
                <c:pt idx="330">
                  <c:v>1.0900093190859344E-2</c:v>
                </c:pt>
                <c:pt idx="331">
                  <c:v>1.1021997899194658E-2</c:v>
                </c:pt>
                <c:pt idx="332">
                  <c:v>1.1035726938678134E-2</c:v>
                </c:pt>
                <c:pt idx="333">
                  <c:v>1.1073595928080169E-2</c:v>
                </c:pt>
                <c:pt idx="334">
                  <c:v>1.1090686694158138E-2</c:v>
                </c:pt>
                <c:pt idx="335">
                  <c:v>1.1189234772824182E-2</c:v>
                </c:pt>
                <c:pt idx="336">
                  <c:v>1.1201687658272794E-2</c:v>
                </c:pt>
                <c:pt idx="337">
                  <c:v>1.1332601634531609E-2</c:v>
                </c:pt>
                <c:pt idx="338">
                  <c:v>1.1367859698081642E-2</c:v>
                </c:pt>
                <c:pt idx="339">
                  <c:v>1.1395635240100512E-2</c:v>
                </c:pt>
                <c:pt idx="340">
                  <c:v>1.1431856774500043E-2</c:v>
                </c:pt>
                <c:pt idx="341">
                  <c:v>1.1529897594740126E-2</c:v>
                </c:pt>
                <c:pt idx="342">
                  <c:v>1.1894603904803881E-2</c:v>
                </c:pt>
                <c:pt idx="343">
                  <c:v>1.1953586812941806E-2</c:v>
                </c:pt>
                <c:pt idx="344">
                  <c:v>1.2150265866688449E-2</c:v>
                </c:pt>
                <c:pt idx="345">
                  <c:v>1.2238575361620168E-2</c:v>
                </c:pt>
                <c:pt idx="346">
                  <c:v>1.2350234165590094E-2</c:v>
                </c:pt>
                <c:pt idx="347">
                  <c:v>1.2453024211409236E-2</c:v>
                </c:pt>
                <c:pt idx="348">
                  <c:v>1.266484647861252E-2</c:v>
                </c:pt>
                <c:pt idx="349">
                  <c:v>1.2791814817519231E-2</c:v>
                </c:pt>
                <c:pt idx="350">
                  <c:v>1.300650070916729E-2</c:v>
                </c:pt>
                <c:pt idx="351">
                  <c:v>1.3107857822655816E-2</c:v>
                </c:pt>
                <c:pt idx="352">
                  <c:v>1.316150265641393E-2</c:v>
                </c:pt>
                <c:pt idx="353">
                  <c:v>1.3276938964559375E-2</c:v>
                </c:pt>
                <c:pt idx="354">
                  <c:v>1.327887417698987E-2</c:v>
                </c:pt>
                <c:pt idx="355">
                  <c:v>1.353359873629085E-2</c:v>
                </c:pt>
                <c:pt idx="356">
                  <c:v>1.3601999419092533E-2</c:v>
                </c:pt>
                <c:pt idx="357">
                  <c:v>1.3806925446103419E-2</c:v>
                </c:pt>
                <c:pt idx="358">
                  <c:v>1.4041976455687239E-2</c:v>
                </c:pt>
                <c:pt idx="359">
                  <c:v>1.4243694301508016E-2</c:v>
                </c:pt>
                <c:pt idx="360">
                  <c:v>1.4309685850666186E-2</c:v>
                </c:pt>
                <c:pt idx="361">
                  <c:v>1.4493936791101756E-2</c:v>
                </c:pt>
                <c:pt idx="362">
                  <c:v>1.4660390187484383E-2</c:v>
                </c:pt>
                <c:pt idx="363">
                  <c:v>1.4839513862774217E-2</c:v>
                </c:pt>
                <c:pt idx="364">
                  <c:v>1.5344371340105658E-2</c:v>
                </c:pt>
                <c:pt idx="365">
                  <c:v>1.5796935494232098E-2</c:v>
                </c:pt>
                <c:pt idx="366">
                  <c:v>1.5887624351117201E-2</c:v>
                </c:pt>
                <c:pt idx="367">
                  <c:v>1.6060598858710286E-2</c:v>
                </c:pt>
                <c:pt idx="368">
                  <c:v>1.6066015458386516E-2</c:v>
                </c:pt>
                <c:pt idx="369">
                  <c:v>1.6355371152543131E-2</c:v>
                </c:pt>
                <c:pt idx="370">
                  <c:v>1.6407429335407279E-2</c:v>
                </c:pt>
                <c:pt idx="371">
                  <c:v>1.6475251605379115E-2</c:v>
                </c:pt>
                <c:pt idx="372">
                  <c:v>1.6896318779918661E-2</c:v>
                </c:pt>
                <c:pt idx="373">
                  <c:v>1.6924650248153757E-2</c:v>
                </c:pt>
                <c:pt idx="374">
                  <c:v>1.7134489638377642E-2</c:v>
                </c:pt>
                <c:pt idx="375">
                  <c:v>1.7193882301742448E-2</c:v>
                </c:pt>
                <c:pt idx="376">
                  <c:v>1.7219267010915772E-2</c:v>
                </c:pt>
                <c:pt idx="377">
                  <c:v>1.7256010231330551E-2</c:v>
                </c:pt>
                <c:pt idx="378">
                  <c:v>1.7273985355295191E-2</c:v>
                </c:pt>
                <c:pt idx="379">
                  <c:v>1.739174271186902E-2</c:v>
                </c:pt>
                <c:pt idx="380">
                  <c:v>1.7465919220202922E-2</c:v>
                </c:pt>
                <c:pt idx="381">
                  <c:v>1.7526767538229921E-2</c:v>
                </c:pt>
                <c:pt idx="382">
                  <c:v>1.773023825307448E-2</c:v>
                </c:pt>
                <c:pt idx="383">
                  <c:v>1.7782264823922006E-2</c:v>
                </c:pt>
                <c:pt idx="384">
                  <c:v>1.8132520595336869E-2</c:v>
                </c:pt>
                <c:pt idx="385">
                  <c:v>1.8182319083190547E-2</c:v>
                </c:pt>
                <c:pt idx="386">
                  <c:v>1.8540330355314681E-2</c:v>
                </c:pt>
                <c:pt idx="387">
                  <c:v>1.8663194896311297E-2</c:v>
                </c:pt>
                <c:pt idx="388">
                  <c:v>1.8785339050670639E-2</c:v>
                </c:pt>
                <c:pt idx="389">
                  <c:v>1.9002720292351814E-2</c:v>
                </c:pt>
                <c:pt idx="390">
                  <c:v>1.9039694593136054E-2</c:v>
                </c:pt>
                <c:pt idx="391">
                  <c:v>1.9461029931040642E-2</c:v>
                </c:pt>
                <c:pt idx="392">
                  <c:v>1.9465685638151532E-2</c:v>
                </c:pt>
                <c:pt idx="393">
                  <c:v>1.9737482838321337E-2</c:v>
                </c:pt>
                <c:pt idx="394">
                  <c:v>1.9839528346018813E-2</c:v>
                </c:pt>
                <c:pt idx="395">
                  <c:v>2.0058906128950844E-2</c:v>
                </c:pt>
                <c:pt idx="396">
                  <c:v>2.0076398531507909E-2</c:v>
                </c:pt>
                <c:pt idx="397">
                  <c:v>2.0175977925878788E-2</c:v>
                </c:pt>
                <c:pt idx="398">
                  <c:v>2.0346906993427658E-2</c:v>
                </c:pt>
                <c:pt idx="399">
                  <c:v>2.0621413272281529E-2</c:v>
                </c:pt>
                <c:pt idx="400">
                  <c:v>2.062168957339507E-2</c:v>
                </c:pt>
                <c:pt idx="401">
                  <c:v>2.0629009958359232E-2</c:v>
                </c:pt>
                <c:pt idx="402">
                  <c:v>2.1021444408274595E-2</c:v>
                </c:pt>
                <c:pt idx="403">
                  <c:v>2.1055248621651087E-2</c:v>
                </c:pt>
                <c:pt idx="404">
                  <c:v>2.1412811836689961E-2</c:v>
                </c:pt>
                <c:pt idx="405">
                  <c:v>2.1476643692334742E-2</c:v>
                </c:pt>
                <c:pt idx="406">
                  <c:v>2.1598340690881377E-2</c:v>
                </c:pt>
                <c:pt idx="407">
                  <c:v>2.1898685307637524E-2</c:v>
                </c:pt>
                <c:pt idx="408">
                  <c:v>2.2088923771529462E-2</c:v>
                </c:pt>
                <c:pt idx="409">
                  <c:v>2.2162397767548154E-2</c:v>
                </c:pt>
                <c:pt idx="410">
                  <c:v>2.2542896125244214E-2</c:v>
                </c:pt>
                <c:pt idx="411">
                  <c:v>2.2674362502459803E-2</c:v>
                </c:pt>
                <c:pt idx="412">
                  <c:v>2.2697825965989571E-2</c:v>
                </c:pt>
                <c:pt idx="413">
                  <c:v>2.281328976502485E-2</c:v>
                </c:pt>
                <c:pt idx="414">
                  <c:v>2.3200504443814281E-2</c:v>
                </c:pt>
                <c:pt idx="415">
                  <c:v>2.3230718715160439E-2</c:v>
                </c:pt>
                <c:pt idx="416">
                  <c:v>2.3322057162529997E-2</c:v>
                </c:pt>
                <c:pt idx="417">
                  <c:v>2.3510738664478614E-2</c:v>
                </c:pt>
                <c:pt idx="418">
                  <c:v>2.3524323827571386E-2</c:v>
                </c:pt>
                <c:pt idx="419">
                  <c:v>2.3572895442931809E-2</c:v>
                </c:pt>
                <c:pt idx="420">
                  <c:v>2.3771732956897197E-2</c:v>
                </c:pt>
                <c:pt idx="421">
                  <c:v>2.4167055524635609E-2</c:v>
                </c:pt>
                <c:pt idx="422">
                  <c:v>2.4170688418118903E-2</c:v>
                </c:pt>
                <c:pt idx="423">
                  <c:v>2.4231464323033865E-2</c:v>
                </c:pt>
                <c:pt idx="424">
                  <c:v>2.4266006677752392E-2</c:v>
                </c:pt>
                <c:pt idx="425">
                  <c:v>2.4548804894199555E-2</c:v>
                </c:pt>
                <c:pt idx="426">
                  <c:v>2.4879218586707101E-2</c:v>
                </c:pt>
                <c:pt idx="427">
                  <c:v>2.4972126123383682E-2</c:v>
                </c:pt>
                <c:pt idx="428">
                  <c:v>2.5569818639591325E-2</c:v>
                </c:pt>
                <c:pt idx="429">
                  <c:v>2.5870569039765971E-2</c:v>
                </c:pt>
                <c:pt idx="430">
                  <c:v>2.5880763289248338E-2</c:v>
                </c:pt>
                <c:pt idx="431">
                  <c:v>2.5970896984166422E-2</c:v>
                </c:pt>
                <c:pt idx="432">
                  <c:v>2.6431168271312901E-2</c:v>
                </c:pt>
                <c:pt idx="433">
                  <c:v>2.6452284572413325E-2</c:v>
                </c:pt>
                <c:pt idx="434">
                  <c:v>2.6743324975510893E-2</c:v>
                </c:pt>
                <c:pt idx="435">
                  <c:v>2.710695333829E-2</c:v>
                </c:pt>
                <c:pt idx="436">
                  <c:v>2.7285313283933237E-2</c:v>
                </c:pt>
                <c:pt idx="437">
                  <c:v>2.7308880039668401E-2</c:v>
                </c:pt>
                <c:pt idx="438">
                  <c:v>2.7348848623564691E-2</c:v>
                </c:pt>
                <c:pt idx="439">
                  <c:v>2.7494798400322491E-2</c:v>
                </c:pt>
                <c:pt idx="440">
                  <c:v>2.7569023306557878E-2</c:v>
                </c:pt>
                <c:pt idx="441">
                  <c:v>2.8049895264387583E-2</c:v>
                </c:pt>
                <c:pt idx="442">
                  <c:v>2.8431593435873367E-2</c:v>
                </c:pt>
                <c:pt idx="443">
                  <c:v>2.9100191823050004E-2</c:v>
                </c:pt>
                <c:pt idx="444">
                  <c:v>2.9165023501714366E-2</c:v>
                </c:pt>
                <c:pt idx="445">
                  <c:v>2.9427179866936281E-2</c:v>
                </c:pt>
                <c:pt idx="446">
                  <c:v>2.9462691125129874E-2</c:v>
                </c:pt>
                <c:pt idx="447">
                  <c:v>3.0149779474176987E-2</c:v>
                </c:pt>
                <c:pt idx="448">
                  <c:v>3.0170877633363517E-2</c:v>
                </c:pt>
                <c:pt idx="449">
                  <c:v>3.0211866797350204E-2</c:v>
                </c:pt>
                <c:pt idx="450">
                  <c:v>3.0600857771710864E-2</c:v>
                </c:pt>
                <c:pt idx="451">
                  <c:v>3.0825461310175346E-2</c:v>
                </c:pt>
                <c:pt idx="452">
                  <c:v>3.1669690367057968E-2</c:v>
                </c:pt>
                <c:pt idx="453">
                  <c:v>3.2247523460459851E-2</c:v>
                </c:pt>
                <c:pt idx="454">
                  <c:v>3.2961942825481219E-2</c:v>
                </c:pt>
                <c:pt idx="455">
                  <c:v>3.311027824944137E-2</c:v>
                </c:pt>
                <c:pt idx="456">
                  <c:v>3.4781645492972607E-2</c:v>
                </c:pt>
                <c:pt idx="457">
                  <c:v>3.5906953930416638E-2</c:v>
                </c:pt>
                <c:pt idx="458">
                  <c:v>3.6149928519461368E-2</c:v>
                </c:pt>
                <c:pt idx="459">
                  <c:v>3.6367644170875006E-2</c:v>
                </c:pt>
                <c:pt idx="460">
                  <c:v>3.6543042764627831E-2</c:v>
                </c:pt>
                <c:pt idx="461">
                  <c:v>3.6861351675065983E-2</c:v>
                </c:pt>
                <c:pt idx="462">
                  <c:v>3.7713019195560242E-2</c:v>
                </c:pt>
                <c:pt idx="463">
                  <c:v>3.7744752419008154E-2</c:v>
                </c:pt>
                <c:pt idx="464">
                  <c:v>3.7769421854225001E-2</c:v>
                </c:pt>
                <c:pt idx="465">
                  <c:v>3.8139500766262525E-2</c:v>
                </c:pt>
                <c:pt idx="466">
                  <c:v>3.843670684107256E-2</c:v>
                </c:pt>
                <c:pt idx="467">
                  <c:v>3.8483576419841917E-2</c:v>
                </c:pt>
                <c:pt idx="468">
                  <c:v>3.9127694223861975E-2</c:v>
                </c:pt>
                <c:pt idx="469">
                  <c:v>3.9261965293241823E-2</c:v>
                </c:pt>
                <c:pt idx="470">
                  <c:v>3.9773168832765285E-2</c:v>
                </c:pt>
                <c:pt idx="471">
                  <c:v>4.0232994175801458E-2</c:v>
                </c:pt>
                <c:pt idx="472">
                  <c:v>4.1026263747806498E-2</c:v>
                </c:pt>
                <c:pt idx="473">
                  <c:v>4.1026719956244476E-2</c:v>
                </c:pt>
                <c:pt idx="474">
                  <c:v>4.1706383788350024E-2</c:v>
                </c:pt>
                <c:pt idx="475">
                  <c:v>4.2077051629870105E-2</c:v>
                </c:pt>
                <c:pt idx="476">
                  <c:v>4.2232763623272995E-2</c:v>
                </c:pt>
                <c:pt idx="477">
                  <c:v>4.2970115989922286E-2</c:v>
                </c:pt>
                <c:pt idx="478">
                  <c:v>4.4008954335603742E-2</c:v>
                </c:pt>
                <c:pt idx="479">
                  <c:v>4.4663473083051554E-2</c:v>
                </c:pt>
                <c:pt idx="480">
                  <c:v>4.6582537126676239E-2</c:v>
                </c:pt>
                <c:pt idx="481">
                  <c:v>4.7319643248220473E-2</c:v>
                </c:pt>
                <c:pt idx="482">
                  <c:v>4.8208874017996256E-2</c:v>
                </c:pt>
                <c:pt idx="483">
                  <c:v>4.8513170244215073E-2</c:v>
                </c:pt>
                <c:pt idx="484">
                  <c:v>4.8798075593132324E-2</c:v>
                </c:pt>
                <c:pt idx="485">
                  <c:v>4.9140961662239351E-2</c:v>
                </c:pt>
                <c:pt idx="486">
                  <c:v>5.0314510587647882E-2</c:v>
                </c:pt>
                <c:pt idx="487">
                  <c:v>5.2002866545329415E-2</c:v>
                </c:pt>
                <c:pt idx="488">
                  <c:v>5.2634274425415989E-2</c:v>
                </c:pt>
                <c:pt idx="489">
                  <c:v>5.3533560612414856E-2</c:v>
                </c:pt>
                <c:pt idx="490">
                  <c:v>5.368289951553111E-2</c:v>
                </c:pt>
                <c:pt idx="491">
                  <c:v>5.5940257459480489E-2</c:v>
                </c:pt>
                <c:pt idx="492">
                  <c:v>6.1150975394632358E-2</c:v>
                </c:pt>
                <c:pt idx="493">
                  <c:v>6.4173465636389829E-2</c:v>
                </c:pt>
                <c:pt idx="494">
                  <c:v>6.7705409754147197E-2</c:v>
                </c:pt>
                <c:pt idx="495">
                  <c:v>6.8797863686021629E-2</c:v>
                </c:pt>
                <c:pt idx="496">
                  <c:v>8.011621507944057E-2</c:v>
                </c:pt>
                <c:pt idx="497">
                  <c:v>9.2991836510912029E-2</c:v>
                </c:pt>
                <c:pt idx="498">
                  <c:v>0.12327755497402421</c:v>
                </c:pt>
                <c:pt idx="499">
                  <c:v>0.12695907824596581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1EE-4498-AFEE-244BCE596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0742768"/>
        <c:axId val="810745064"/>
      </c:scatterChart>
      <c:valAx>
        <c:axId val="810742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810745064"/>
        <c:crosses val="autoZero"/>
        <c:crossBetween val="midCat"/>
      </c:valAx>
      <c:valAx>
        <c:axId val="810745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810742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0" cap="flat" cmpd="sng" algn="ctr">
      <a:solidFill>
        <a:schemeClr val="accent2">
          <a:lumMod val="40000"/>
          <a:lumOff val="60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Test Normality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Ticker2!$G$5:$G$503</c:f>
              <c:numCache>
                <c:formatCode>0.00%</c:formatCode>
                <c:ptCount val="499"/>
                <c:pt idx="0">
                  <c:v>-0.1258994812821268</c:v>
                </c:pt>
                <c:pt idx="1">
                  <c:v>-0.11881322015050108</c:v>
                </c:pt>
                <c:pt idx="2">
                  <c:v>-0.1169136323848293</c:v>
                </c:pt>
                <c:pt idx="3">
                  <c:v>-0.11577188222230776</c:v>
                </c:pt>
                <c:pt idx="4">
                  <c:v>-0.1112996918130069</c:v>
                </c:pt>
                <c:pt idx="5">
                  <c:v>-9.118384479543036E-2</c:v>
                </c:pt>
                <c:pt idx="6">
                  <c:v>-9.0519273345486123E-2</c:v>
                </c:pt>
                <c:pt idx="7">
                  <c:v>-8.7102631231214103E-2</c:v>
                </c:pt>
                <c:pt idx="8">
                  <c:v>-7.9137320558723981E-2</c:v>
                </c:pt>
                <c:pt idx="9">
                  <c:v>-7.5366498836989468E-2</c:v>
                </c:pt>
                <c:pt idx="10">
                  <c:v>-7.3725343490167086E-2</c:v>
                </c:pt>
                <c:pt idx="11">
                  <c:v>-7.1011035643188683E-2</c:v>
                </c:pt>
                <c:pt idx="12">
                  <c:v>-7.0073368620705789E-2</c:v>
                </c:pt>
                <c:pt idx="13">
                  <c:v>-7.0004934713018177E-2</c:v>
                </c:pt>
                <c:pt idx="14">
                  <c:v>-6.9442208722101065E-2</c:v>
                </c:pt>
                <c:pt idx="15">
                  <c:v>-6.7426700454206442E-2</c:v>
                </c:pt>
                <c:pt idx="16">
                  <c:v>-6.5514607110626566E-2</c:v>
                </c:pt>
                <c:pt idx="17">
                  <c:v>-6.2913825410569321E-2</c:v>
                </c:pt>
                <c:pt idx="18">
                  <c:v>-6.1771367097103048E-2</c:v>
                </c:pt>
                <c:pt idx="19">
                  <c:v>-6.0686474298285407E-2</c:v>
                </c:pt>
                <c:pt idx="20">
                  <c:v>-5.8215682660901616E-2</c:v>
                </c:pt>
                <c:pt idx="21">
                  <c:v>-5.7410907213339163E-2</c:v>
                </c:pt>
                <c:pt idx="22">
                  <c:v>-5.7330931739108429E-2</c:v>
                </c:pt>
                <c:pt idx="23">
                  <c:v>-5.7289432510296542E-2</c:v>
                </c:pt>
                <c:pt idx="24">
                  <c:v>-5.7267554358474498E-2</c:v>
                </c:pt>
                <c:pt idx="25">
                  <c:v>-5.6826400651232255E-2</c:v>
                </c:pt>
                <c:pt idx="26">
                  <c:v>-5.6554835464219973E-2</c:v>
                </c:pt>
                <c:pt idx="27">
                  <c:v>-5.6507442785171426E-2</c:v>
                </c:pt>
                <c:pt idx="28">
                  <c:v>-5.5824890846745065E-2</c:v>
                </c:pt>
                <c:pt idx="29">
                  <c:v>-5.4668132269405222E-2</c:v>
                </c:pt>
                <c:pt idx="30">
                  <c:v>-5.3934639234947297E-2</c:v>
                </c:pt>
                <c:pt idx="31">
                  <c:v>-5.3736150252519009E-2</c:v>
                </c:pt>
                <c:pt idx="32">
                  <c:v>-5.2732350615171134E-2</c:v>
                </c:pt>
                <c:pt idx="33">
                  <c:v>-5.1895083360149349E-2</c:v>
                </c:pt>
                <c:pt idx="34">
                  <c:v>-5.129329438755046E-2</c:v>
                </c:pt>
                <c:pt idx="35">
                  <c:v>-4.9863701577956138E-2</c:v>
                </c:pt>
                <c:pt idx="36">
                  <c:v>-4.9830039478111113E-2</c:v>
                </c:pt>
                <c:pt idx="37">
                  <c:v>-4.925843858679254E-2</c:v>
                </c:pt>
                <c:pt idx="38">
                  <c:v>-4.683129968409909E-2</c:v>
                </c:pt>
                <c:pt idx="39">
                  <c:v>-4.5152779073428968E-2</c:v>
                </c:pt>
                <c:pt idx="40">
                  <c:v>-4.412964950636402E-2</c:v>
                </c:pt>
                <c:pt idx="41">
                  <c:v>-4.3647162106194889E-2</c:v>
                </c:pt>
                <c:pt idx="42">
                  <c:v>-4.3520163377727614E-2</c:v>
                </c:pt>
                <c:pt idx="43">
                  <c:v>-4.2910873686870757E-2</c:v>
                </c:pt>
                <c:pt idx="44">
                  <c:v>-4.2441152060071811E-2</c:v>
                </c:pt>
                <c:pt idx="45">
                  <c:v>-4.2160810824277979E-2</c:v>
                </c:pt>
                <c:pt idx="46">
                  <c:v>-4.2087313244735372E-2</c:v>
                </c:pt>
                <c:pt idx="47">
                  <c:v>-4.1744337336229141E-2</c:v>
                </c:pt>
                <c:pt idx="48">
                  <c:v>-4.1448757311064288E-2</c:v>
                </c:pt>
                <c:pt idx="49">
                  <c:v>-4.1373912449019092E-2</c:v>
                </c:pt>
                <c:pt idx="50">
                  <c:v>-4.1026577172359933E-2</c:v>
                </c:pt>
                <c:pt idx="51">
                  <c:v>-4.0908383877140089E-2</c:v>
                </c:pt>
                <c:pt idx="52">
                  <c:v>-4.0783862239368189E-2</c:v>
                </c:pt>
                <c:pt idx="53">
                  <c:v>-4.0181789632831817E-2</c:v>
                </c:pt>
                <c:pt idx="54">
                  <c:v>-4.0105625457229212E-2</c:v>
                </c:pt>
                <c:pt idx="55">
                  <c:v>-3.9961953488819743E-2</c:v>
                </c:pt>
                <c:pt idx="56">
                  <c:v>-3.9740328649513997E-2</c:v>
                </c:pt>
                <c:pt idx="57">
                  <c:v>-3.9735977881929813E-2</c:v>
                </c:pt>
                <c:pt idx="58">
                  <c:v>-3.9595616084593166E-2</c:v>
                </c:pt>
                <c:pt idx="59">
                  <c:v>-3.8774910898530295E-2</c:v>
                </c:pt>
                <c:pt idx="60">
                  <c:v>-3.8441215187148325E-2</c:v>
                </c:pt>
                <c:pt idx="61">
                  <c:v>-3.8238013754330155E-2</c:v>
                </c:pt>
                <c:pt idx="62">
                  <c:v>-3.7919234862293726E-2</c:v>
                </c:pt>
                <c:pt idx="63">
                  <c:v>-3.7740327982846968E-2</c:v>
                </c:pt>
                <c:pt idx="64">
                  <c:v>-3.6899417647910444E-2</c:v>
                </c:pt>
                <c:pt idx="65">
                  <c:v>-3.6848103397980371E-2</c:v>
                </c:pt>
                <c:pt idx="66">
                  <c:v>-3.6784370245314488E-2</c:v>
                </c:pt>
                <c:pt idx="67">
                  <c:v>-3.6266177984394375E-2</c:v>
                </c:pt>
                <c:pt idx="68">
                  <c:v>-3.61103815788218E-2</c:v>
                </c:pt>
                <c:pt idx="69">
                  <c:v>-3.5506688456909762E-2</c:v>
                </c:pt>
                <c:pt idx="70">
                  <c:v>-3.5052267226960296E-2</c:v>
                </c:pt>
                <c:pt idx="71">
                  <c:v>-3.4852012206793584E-2</c:v>
                </c:pt>
                <c:pt idx="72">
                  <c:v>-3.4518883279513857E-2</c:v>
                </c:pt>
                <c:pt idx="73">
                  <c:v>-3.3997608541419616E-2</c:v>
                </c:pt>
                <c:pt idx="74">
                  <c:v>-3.3935727441648911E-2</c:v>
                </c:pt>
                <c:pt idx="75">
                  <c:v>-3.3707027529758363E-2</c:v>
                </c:pt>
                <c:pt idx="76">
                  <c:v>-3.3072748274022311E-2</c:v>
                </c:pt>
                <c:pt idx="77">
                  <c:v>-3.2973874726147032E-2</c:v>
                </c:pt>
                <c:pt idx="78">
                  <c:v>-3.2698565294181352E-2</c:v>
                </c:pt>
                <c:pt idx="79">
                  <c:v>-3.2461275328495499E-2</c:v>
                </c:pt>
                <c:pt idx="80">
                  <c:v>-3.2357977293592376E-2</c:v>
                </c:pt>
                <c:pt idx="81">
                  <c:v>-3.2213619983655073E-2</c:v>
                </c:pt>
                <c:pt idx="82">
                  <c:v>-3.1793564501186318E-2</c:v>
                </c:pt>
                <c:pt idx="83">
                  <c:v>-3.1748698314580298E-2</c:v>
                </c:pt>
                <c:pt idx="84">
                  <c:v>-3.0258560397180386E-2</c:v>
                </c:pt>
                <c:pt idx="85">
                  <c:v>-2.9912499362600209E-2</c:v>
                </c:pt>
                <c:pt idx="86">
                  <c:v>-2.9675768146116666E-2</c:v>
                </c:pt>
                <c:pt idx="87">
                  <c:v>-2.8342704351350407E-2</c:v>
                </c:pt>
                <c:pt idx="88">
                  <c:v>-2.7905542865285553E-2</c:v>
                </c:pt>
                <c:pt idx="89">
                  <c:v>-2.790245661882251E-2</c:v>
                </c:pt>
                <c:pt idx="90">
                  <c:v>-2.7283277225030624E-2</c:v>
                </c:pt>
                <c:pt idx="91">
                  <c:v>-2.6925342700983724E-2</c:v>
                </c:pt>
                <c:pt idx="92">
                  <c:v>-2.6870775573159516E-2</c:v>
                </c:pt>
                <c:pt idx="93">
                  <c:v>-2.68233887354206E-2</c:v>
                </c:pt>
                <c:pt idx="94">
                  <c:v>-2.6628237479851515E-2</c:v>
                </c:pt>
                <c:pt idx="95">
                  <c:v>-2.6458461539430007E-2</c:v>
                </c:pt>
                <c:pt idx="96">
                  <c:v>-2.6266612517509516E-2</c:v>
                </c:pt>
                <c:pt idx="97">
                  <c:v>-2.6246338514994555E-2</c:v>
                </c:pt>
                <c:pt idx="98">
                  <c:v>-2.6195332198025029E-2</c:v>
                </c:pt>
                <c:pt idx="99">
                  <c:v>-2.6167415773841469E-2</c:v>
                </c:pt>
                <c:pt idx="100">
                  <c:v>-2.5658096614199676E-2</c:v>
                </c:pt>
                <c:pt idx="101">
                  <c:v>-2.558977099899646E-2</c:v>
                </c:pt>
                <c:pt idx="102">
                  <c:v>-2.5303880310698648E-2</c:v>
                </c:pt>
                <c:pt idx="103">
                  <c:v>-2.5264501659481818E-2</c:v>
                </c:pt>
                <c:pt idx="104">
                  <c:v>-2.5026669717246298E-2</c:v>
                </c:pt>
                <c:pt idx="105">
                  <c:v>-2.3830443291773546E-2</c:v>
                </c:pt>
                <c:pt idx="106">
                  <c:v>-2.3335646780298525E-2</c:v>
                </c:pt>
                <c:pt idx="107">
                  <c:v>-2.3265060599186073E-2</c:v>
                </c:pt>
                <c:pt idx="108">
                  <c:v>-2.3113509687159868E-2</c:v>
                </c:pt>
                <c:pt idx="109">
                  <c:v>-2.2956531798610118E-2</c:v>
                </c:pt>
                <c:pt idx="110">
                  <c:v>-2.2941569242406732E-2</c:v>
                </c:pt>
                <c:pt idx="111">
                  <c:v>-2.241981811569678E-2</c:v>
                </c:pt>
                <c:pt idx="112">
                  <c:v>-2.2308233249003492E-2</c:v>
                </c:pt>
                <c:pt idx="113">
                  <c:v>-2.1970858137538723E-2</c:v>
                </c:pt>
                <c:pt idx="114">
                  <c:v>-2.193371000004932E-2</c:v>
                </c:pt>
                <c:pt idx="115">
                  <c:v>-2.1825037588692114E-2</c:v>
                </c:pt>
                <c:pt idx="116">
                  <c:v>-2.103813537639819E-2</c:v>
                </c:pt>
                <c:pt idx="117">
                  <c:v>-2.099727199850239E-2</c:v>
                </c:pt>
                <c:pt idx="118">
                  <c:v>-2.0731784531042734E-2</c:v>
                </c:pt>
                <c:pt idx="119">
                  <c:v>-2.016632979155103E-2</c:v>
                </c:pt>
                <c:pt idx="120">
                  <c:v>-2.0150892503652634E-2</c:v>
                </c:pt>
                <c:pt idx="121">
                  <c:v>-2.0121403199421063E-2</c:v>
                </c:pt>
                <c:pt idx="122">
                  <c:v>-1.9874186207083529E-2</c:v>
                </c:pt>
                <c:pt idx="123">
                  <c:v>-1.9856866055210115E-2</c:v>
                </c:pt>
                <c:pt idx="124">
                  <c:v>-1.9836297896698132E-2</c:v>
                </c:pt>
                <c:pt idx="125">
                  <c:v>-1.9712007491508046E-2</c:v>
                </c:pt>
                <c:pt idx="126">
                  <c:v>-1.939298009909465E-2</c:v>
                </c:pt>
                <c:pt idx="127">
                  <c:v>-1.9186827424773858E-2</c:v>
                </c:pt>
                <c:pt idx="128">
                  <c:v>-1.9132800918543122E-2</c:v>
                </c:pt>
                <c:pt idx="129">
                  <c:v>-1.9074147762567589E-2</c:v>
                </c:pt>
                <c:pt idx="130">
                  <c:v>-1.9037833618537774E-2</c:v>
                </c:pt>
                <c:pt idx="131">
                  <c:v>-1.8794601777566776E-2</c:v>
                </c:pt>
                <c:pt idx="132">
                  <c:v>-1.868009229043148E-2</c:v>
                </c:pt>
                <c:pt idx="133">
                  <c:v>-1.8658596559702346E-2</c:v>
                </c:pt>
                <c:pt idx="134">
                  <c:v>-1.8503471564559643E-2</c:v>
                </c:pt>
                <c:pt idx="135">
                  <c:v>-1.8200047379324395E-2</c:v>
                </c:pt>
                <c:pt idx="136">
                  <c:v>-1.801850550267825E-2</c:v>
                </c:pt>
                <c:pt idx="137">
                  <c:v>-1.7658296577609346E-2</c:v>
                </c:pt>
                <c:pt idx="138">
                  <c:v>-1.7471010279585256E-2</c:v>
                </c:pt>
                <c:pt idx="139">
                  <c:v>-1.7469188894257897E-2</c:v>
                </c:pt>
                <c:pt idx="140">
                  <c:v>-1.7367577907905017E-2</c:v>
                </c:pt>
                <c:pt idx="141">
                  <c:v>-1.7293414010509649E-2</c:v>
                </c:pt>
                <c:pt idx="142">
                  <c:v>-1.7271586508660595E-2</c:v>
                </c:pt>
                <c:pt idx="143">
                  <c:v>-1.7207087554849385E-2</c:v>
                </c:pt>
                <c:pt idx="144">
                  <c:v>-1.6919545858602083E-2</c:v>
                </c:pt>
                <c:pt idx="145">
                  <c:v>-1.6497836115239355E-2</c:v>
                </c:pt>
                <c:pt idx="146">
                  <c:v>-1.6301755677496508E-2</c:v>
                </c:pt>
                <c:pt idx="147">
                  <c:v>-1.6033091186788643E-2</c:v>
                </c:pt>
                <c:pt idx="148">
                  <c:v>-1.5928976493600863E-2</c:v>
                </c:pt>
                <c:pt idx="149">
                  <c:v>-1.5609410927076243E-2</c:v>
                </c:pt>
                <c:pt idx="150">
                  <c:v>-1.5564516541111573E-2</c:v>
                </c:pt>
                <c:pt idx="151">
                  <c:v>-1.5472621377584438E-2</c:v>
                </c:pt>
                <c:pt idx="152">
                  <c:v>-1.5390066221906779E-2</c:v>
                </c:pt>
                <c:pt idx="153">
                  <c:v>-1.4747856634555766E-2</c:v>
                </c:pt>
                <c:pt idx="154">
                  <c:v>-1.4652276786870375E-2</c:v>
                </c:pt>
                <c:pt idx="155">
                  <c:v>-1.4545711002378751E-2</c:v>
                </c:pt>
                <c:pt idx="156">
                  <c:v>-1.4441896680916635E-2</c:v>
                </c:pt>
                <c:pt idx="157">
                  <c:v>-1.4222167950590073E-2</c:v>
                </c:pt>
                <c:pt idx="158">
                  <c:v>-1.4209214981388333E-2</c:v>
                </c:pt>
                <c:pt idx="159">
                  <c:v>-1.4170277593229726E-2</c:v>
                </c:pt>
                <c:pt idx="160">
                  <c:v>-1.4005831188919212E-2</c:v>
                </c:pt>
                <c:pt idx="161">
                  <c:v>-1.3473492244532263E-2</c:v>
                </c:pt>
                <c:pt idx="162">
                  <c:v>-1.3468217050866593E-2</c:v>
                </c:pt>
                <c:pt idx="163">
                  <c:v>-1.3460663139545593E-2</c:v>
                </c:pt>
                <c:pt idx="164">
                  <c:v>-1.3333530869465256E-2</c:v>
                </c:pt>
                <c:pt idx="165">
                  <c:v>-1.3317089531337152E-2</c:v>
                </c:pt>
                <c:pt idx="166">
                  <c:v>-1.3002350207388715E-2</c:v>
                </c:pt>
                <c:pt idx="167">
                  <c:v>-1.2721505585408034E-2</c:v>
                </c:pt>
                <c:pt idx="168">
                  <c:v>-1.2510729534065148E-2</c:v>
                </c:pt>
                <c:pt idx="169">
                  <c:v>-1.2405859024389605E-2</c:v>
                </c:pt>
                <c:pt idx="170">
                  <c:v>-1.2150817782512691E-2</c:v>
                </c:pt>
                <c:pt idx="171">
                  <c:v>-1.2117280540015204E-2</c:v>
                </c:pt>
                <c:pt idx="172">
                  <c:v>-1.2050412647709662E-2</c:v>
                </c:pt>
                <c:pt idx="173">
                  <c:v>-1.2028210502003709E-2</c:v>
                </c:pt>
                <c:pt idx="174">
                  <c:v>-1.1886708135858268E-2</c:v>
                </c:pt>
                <c:pt idx="175">
                  <c:v>-1.1428695823622631E-2</c:v>
                </c:pt>
                <c:pt idx="176">
                  <c:v>-1.1065119812472575E-2</c:v>
                </c:pt>
                <c:pt idx="177">
                  <c:v>-1.1057241153096132E-2</c:v>
                </c:pt>
                <c:pt idx="178">
                  <c:v>-1.0990951607703121E-2</c:v>
                </c:pt>
                <c:pt idx="179">
                  <c:v>-1.091203345098265E-2</c:v>
                </c:pt>
                <c:pt idx="180">
                  <c:v>-1.0829401930209179E-2</c:v>
                </c:pt>
                <c:pt idx="181">
                  <c:v>-1.0717475101861981E-2</c:v>
                </c:pt>
                <c:pt idx="182">
                  <c:v>-1.0524361416664291E-2</c:v>
                </c:pt>
                <c:pt idx="183">
                  <c:v>-1.0464658680648151E-2</c:v>
                </c:pt>
                <c:pt idx="184">
                  <c:v>-1.0456197663128395E-2</c:v>
                </c:pt>
                <c:pt idx="185">
                  <c:v>-1.031646013511082E-2</c:v>
                </c:pt>
                <c:pt idx="186">
                  <c:v>-1.0253213823099011E-2</c:v>
                </c:pt>
                <c:pt idx="187">
                  <c:v>-1.0235503894026863E-2</c:v>
                </c:pt>
                <c:pt idx="188">
                  <c:v>-1.0220465842853353E-2</c:v>
                </c:pt>
                <c:pt idx="189">
                  <c:v>-9.7660314834528191E-3</c:v>
                </c:pt>
                <c:pt idx="190">
                  <c:v>-9.6886571037493301E-3</c:v>
                </c:pt>
                <c:pt idx="191">
                  <c:v>-9.6181788145572444E-3</c:v>
                </c:pt>
                <c:pt idx="192">
                  <c:v>-9.5533179506258319E-3</c:v>
                </c:pt>
                <c:pt idx="193">
                  <c:v>-9.2704526584142122E-3</c:v>
                </c:pt>
                <c:pt idx="194">
                  <c:v>-9.1376992175372391E-3</c:v>
                </c:pt>
                <c:pt idx="195">
                  <c:v>-8.8590773385089396E-3</c:v>
                </c:pt>
                <c:pt idx="196">
                  <c:v>-8.8217333291477646E-3</c:v>
                </c:pt>
                <c:pt idx="197">
                  <c:v>-8.7631164081250906E-3</c:v>
                </c:pt>
                <c:pt idx="198">
                  <c:v>-8.7395514249637186E-3</c:v>
                </c:pt>
                <c:pt idx="199">
                  <c:v>-8.7161128403649007E-3</c:v>
                </c:pt>
                <c:pt idx="200">
                  <c:v>-8.4588560537983432E-3</c:v>
                </c:pt>
                <c:pt idx="201">
                  <c:v>-8.4104785085962926E-3</c:v>
                </c:pt>
                <c:pt idx="202">
                  <c:v>-8.0645598367304078E-3</c:v>
                </c:pt>
                <c:pt idx="203">
                  <c:v>-7.9365495957363034E-3</c:v>
                </c:pt>
                <c:pt idx="204">
                  <c:v>-7.855499940308883E-3</c:v>
                </c:pt>
                <c:pt idx="205">
                  <c:v>-7.6555397813282385E-3</c:v>
                </c:pt>
                <c:pt idx="206">
                  <c:v>-7.4757387781076269E-3</c:v>
                </c:pt>
                <c:pt idx="207">
                  <c:v>-7.4224362358074171E-3</c:v>
                </c:pt>
                <c:pt idx="208">
                  <c:v>-7.3801072976225337E-3</c:v>
                </c:pt>
                <c:pt idx="209">
                  <c:v>-7.352974305258806E-3</c:v>
                </c:pt>
                <c:pt idx="210">
                  <c:v>-7.2842760726976119E-3</c:v>
                </c:pt>
                <c:pt idx="211">
                  <c:v>-6.984155373664187E-3</c:v>
                </c:pt>
                <c:pt idx="212">
                  <c:v>-6.9037208959408219E-3</c:v>
                </c:pt>
                <c:pt idx="213">
                  <c:v>-6.9022459726156143E-3</c:v>
                </c:pt>
                <c:pt idx="214">
                  <c:v>-6.8429504969043297E-3</c:v>
                </c:pt>
                <c:pt idx="215">
                  <c:v>-6.7039357221902176E-3</c:v>
                </c:pt>
                <c:pt idx="216">
                  <c:v>-6.6800515603739107E-3</c:v>
                </c:pt>
                <c:pt idx="217">
                  <c:v>-6.604836087969421E-3</c:v>
                </c:pt>
                <c:pt idx="218">
                  <c:v>-6.3164149137610983E-3</c:v>
                </c:pt>
                <c:pt idx="219">
                  <c:v>-6.2129541847183636E-3</c:v>
                </c:pt>
                <c:pt idx="220">
                  <c:v>-6.1245512981142605E-3</c:v>
                </c:pt>
                <c:pt idx="221">
                  <c:v>-6.0423144559625863E-3</c:v>
                </c:pt>
                <c:pt idx="222">
                  <c:v>-6.0098235605775957E-3</c:v>
                </c:pt>
                <c:pt idx="223">
                  <c:v>-5.9445353389099157E-3</c:v>
                </c:pt>
                <c:pt idx="224">
                  <c:v>-5.8789116997759973E-3</c:v>
                </c:pt>
                <c:pt idx="225">
                  <c:v>-5.7785072509441669E-3</c:v>
                </c:pt>
                <c:pt idx="226">
                  <c:v>-5.7508145711741149E-3</c:v>
                </c:pt>
                <c:pt idx="227">
                  <c:v>-5.5325175697256666E-3</c:v>
                </c:pt>
                <c:pt idx="228">
                  <c:v>-5.5286941103169403E-3</c:v>
                </c:pt>
                <c:pt idx="229">
                  <c:v>-5.4945193176408128E-3</c:v>
                </c:pt>
                <c:pt idx="230">
                  <c:v>-5.3601468369225318E-3</c:v>
                </c:pt>
                <c:pt idx="231">
                  <c:v>-5.2985654837369054E-3</c:v>
                </c:pt>
                <c:pt idx="232">
                  <c:v>-5.1413995004186523E-3</c:v>
                </c:pt>
                <c:pt idx="233">
                  <c:v>-4.9321924893190585E-3</c:v>
                </c:pt>
                <c:pt idx="234">
                  <c:v>-4.9019706002067795E-3</c:v>
                </c:pt>
                <c:pt idx="235">
                  <c:v>-4.671346499293242E-3</c:v>
                </c:pt>
                <c:pt idx="236">
                  <c:v>-4.6421746807652512E-3</c:v>
                </c:pt>
                <c:pt idx="237">
                  <c:v>-4.6238745018288181E-3</c:v>
                </c:pt>
                <c:pt idx="238">
                  <c:v>-4.5836596676579284E-3</c:v>
                </c:pt>
                <c:pt idx="239">
                  <c:v>-4.3911571994967955E-3</c:v>
                </c:pt>
                <c:pt idx="240">
                  <c:v>-4.3881926956675322E-3</c:v>
                </c:pt>
                <c:pt idx="241">
                  <c:v>-4.1780552501426201E-3</c:v>
                </c:pt>
                <c:pt idx="242">
                  <c:v>-4.0195288111902492E-3</c:v>
                </c:pt>
                <c:pt idx="243">
                  <c:v>-3.9604012160969048E-3</c:v>
                </c:pt>
                <c:pt idx="244">
                  <c:v>-3.8473917288937703E-3</c:v>
                </c:pt>
                <c:pt idx="245">
                  <c:v>-3.7160949490148139E-3</c:v>
                </c:pt>
                <c:pt idx="246">
                  <c:v>-3.7105793965356015E-3</c:v>
                </c:pt>
                <c:pt idx="247">
                  <c:v>-3.4629343593847828E-3</c:v>
                </c:pt>
                <c:pt idx="248">
                  <c:v>-3.4585791432018482E-3</c:v>
                </c:pt>
                <c:pt idx="249">
                  <c:v>-3.3663768465936428E-3</c:v>
                </c:pt>
                <c:pt idx="250">
                  <c:v>-3.1928507328369067E-3</c:v>
                </c:pt>
                <c:pt idx="251">
                  <c:v>-3.1837021479246904E-3</c:v>
                </c:pt>
                <c:pt idx="252">
                  <c:v>-3.0410565757789344E-3</c:v>
                </c:pt>
                <c:pt idx="253">
                  <c:v>-2.8776998276151692E-3</c:v>
                </c:pt>
                <c:pt idx="254">
                  <c:v>-2.8612322810322348E-3</c:v>
                </c:pt>
                <c:pt idx="255">
                  <c:v>-2.5616408500380053E-3</c:v>
                </c:pt>
                <c:pt idx="256">
                  <c:v>-2.4767814518981386E-3</c:v>
                </c:pt>
                <c:pt idx="257">
                  <c:v>-2.4234043364553611E-3</c:v>
                </c:pt>
                <c:pt idx="258">
                  <c:v>-2.2346378014163771E-3</c:v>
                </c:pt>
                <c:pt idx="259">
                  <c:v>-2.0725396019723123E-3</c:v>
                </c:pt>
                <c:pt idx="260">
                  <c:v>-1.942879958354833E-3</c:v>
                </c:pt>
                <c:pt idx="261">
                  <c:v>-1.91938638580348E-3</c:v>
                </c:pt>
                <c:pt idx="262">
                  <c:v>-1.9187725746223636E-3</c:v>
                </c:pt>
                <c:pt idx="263">
                  <c:v>-1.5915967071436464E-3</c:v>
                </c:pt>
                <c:pt idx="264">
                  <c:v>-1.5875539133629174E-3</c:v>
                </c:pt>
                <c:pt idx="265">
                  <c:v>-1.4892035514678568E-3</c:v>
                </c:pt>
                <c:pt idx="266">
                  <c:v>-1.4440435722335803E-3</c:v>
                </c:pt>
                <c:pt idx="267">
                  <c:v>-1.4306154085193335E-3</c:v>
                </c:pt>
                <c:pt idx="268">
                  <c:v>-1.3477090988678693E-3</c:v>
                </c:pt>
                <c:pt idx="269">
                  <c:v>-1.3342230131366103E-3</c:v>
                </c:pt>
                <c:pt idx="270">
                  <c:v>-1.2808198997223911E-3</c:v>
                </c:pt>
                <c:pt idx="271">
                  <c:v>-1.2539186595938098E-3</c:v>
                </c:pt>
                <c:pt idx="272">
                  <c:v>-1.0989012094857183E-3</c:v>
                </c:pt>
                <c:pt idx="273">
                  <c:v>-1.0164324100571461E-3</c:v>
                </c:pt>
                <c:pt idx="274">
                  <c:v>-1.010611505923392E-3</c:v>
                </c:pt>
                <c:pt idx="275">
                  <c:v>-9.6107647955058929E-4</c:v>
                </c:pt>
                <c:pt idx="276">
                  <c:v>-9.5984649826472103E-4</c:v>
                </c:pt>
                <c:pt idx="277">
                  <c:v>-9.5192772538206895E-4</c:v>
                </c:pt>
                <c:pt idx="278">
                  <c:v>-8.2338415520521178E-4</c:v>
                </c:pt>
                <c:pt idx="279">
                  <c:v>-7.0546740139237104E-4</c:v>
                </c:pt>
                <c:pt idx="280">
                  <c:v>-6.7272118245062138E-4</c:v>
                </c:pt>
                <c:pt idx="281">
                  <c:v>-6.5919580501767373E-4</c:v>
                </c:pt>
                <c:pt idx="282">
                  <c:v>-6.1823804133006612E-4</c:v>
                </c:pt>
                <c:pt idx="283">
                  <c:v>-3.3316675304005721E-4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3.1640563465993221E-4</c:v>
                </c:pt>
                <c:pt idx="292">
                  <c:v>3.1964200368048531E-4</c:v>
                </c:pt>
                <c:pt idx="293">
                  <c:v>3.2005121092537918E-4</c:v>
                </c:pt>
                <c:pt idx="294">
                  <c:v>3.463203497816656E-4</c:v>
                </c:pt>
                <c:pt idx="295">
                  <c:v>6.6956815357222291E-4</c:v>
                </c:pt>
                <c:pt idx="296">
                  <c:v>6.8989309393764674E-4</c:v>
                </c:pt>
                <c:pt idx="297">
                  <c:v>9.6076868879713725E-4</c:v>
                </c:pt>
                <c:pt idx="298">
                  <c:v>9.6292737339356469E-4</c:v>
                </c:pt>
                <c:pt idx="299">
                  <c:v>1.0045204260054903E-3</c:v>
                </c:pt>
                <c:pt idx="300">
                  <c:v>1.0389611324190385E-3</c:v>
                </c:pt>
                <c:pt idx="301">
                  <c:v>1.4224753465427789E-3</c:v>
                </c:pt>
                <c:pt idx="302">
                  <c:v>1.5661710327448761E-3</c:v>
                </c:pt>
                <c:pt idx="303">
                  <c:v>1.6998134298495523E-3</c:v>
                </c:pt>
                <c:pt idx="304">
                  <c:v>1.930502530057845E-3</c:v>
                </c:pt>
                <c:pt idx="305">
                  <c:v>2.0100509280241E-3</c:v>
                </c:pt>
                <c:pt idx="306">
                  <c:v>2.0208831397723103E-3</c:v>
                </c:pt>
                <c:pt idx="307">
                  <c:v>2.0236094595269924E-3</c:v>
                </c:pt>
                <c:pt idx="308">
                  <c:v>2.0479220755656312E-3</c:v>
                </c:pt>
                <c:pt idx="309">
                  <c:v>2.0711087831360984E-3</c:v>
                </c:pt>
                <c:pt idx="310">
                  <c:v>2.129926257824849E-3</c:v>
                </c:pt>
                <c:pt idx="311">
                  <c:v>2.2022975709400801E-3</c:v>
                </c:pt>
                <c:pt idx="312">
                  <c:v>2.3329455673622114E-3</c:v>
                </c:pt>
                <c:pt idx="313">
                  <c:v>2.4469832764533119E-3</c:v>
                </c:pt>
                <c:pt idx="314">
                  <c:v>2.4701535820621169E-3</c:v>
                </c:pt>
                <c:pt idx="315">
                  <c:v>2.6016274836778643E-3</c:v>
                </c:pt>
                <c:pt idx="316">
                  <c:v>2.7045317364190729E-3</c:v>
                </c:pt>
                <c:pt idx="317">
                  <c:v>2.7557716372204532E-3</c:v>
                </c:pt>
                <c:pt idx="318">
                  <c:v>2.7643417741498857E-3</c:v>
                </c:pt>
                <c:pt idx="319">
                  <c:v>2.8192857692818487E-3</c:v>
                </c:pt>
                <c:pt idx="320">
                  <c:v>2.8758607454642581E-3</c:v>
                </c:pt>
                <c:pt idx="321">
                  <c:v>3.0322743615192748E-3</c:v>
                </c:pt>
                <c:pt idx="322">
                  <c:v>3.0431130838214932E-3</c:v>
                </c:pt>
                <c:pt idx="323">
                  <c:v>3.2030776905041152E-3</c:v>
                </c:pt>
                <c:pt idx="324">
                  <c:v>3.3422491005533801E-3</c:v>
                </c:pt>
                <c:pt idx="325">
                  <c:v>3.3557078469723151E-3</c:v>
                </c:pt>
                <c:pt idx="326">
                  <c:v>3.3658732551051129E-3</c:v>
                </c:pt>
                <c:pt idx="327">
                  <c:v>3.6746324963012086E-3</c:v>
                </c:pt>
                <c:pt idx="328">
                  <c:v>3.7259409695610214E-3</c:v>
                </c:pt>
                <c:pt idx="329">
                  <c:v>3.7398755412422972E-3</c:v>
                </c:pt>
                <c:pt idx="330">
                  <c:v>3.8948442615410572E-3</c:v>
                </c:pt>
                <c:pt idx="331">
                  <c:v>3.9246518193642296E-3</c:v>
                </c:pt>
                <c:pt idx="332">
                  <c:v>4.1540241872198664E-3</c:v>
                </c:pt>
                <c:pt idx="333">
                  <c:v>4.1593405028904715E-3</c:v>
                </c:pt>
                <c:pt idx="334">
                  <c:v>4.164670443648261E-3</c:v>
                </c:pt>
                <c:pt idx="335">
                  <c:v>4.2796071023650014E-3</c:v>
                </c:pt>
                <c:pt idx="336">
                  <c:v>4.3529283532487755E-3</c:v>
                </c:pt>
                <c:pt idx="337">
                  <c:v>4.4205945053963878E-3</c:v>
                </c:pt>
                <c:pt idx="338">
                  <c:v>4.4593161967648974E-3</c:v>
                </c:pt>
                <c:pt idx="339">
                  <c:v>4.495943938427626E-3</c:v>
                </c:pt>
                <c:pt idx="340">
                  <c:v>4.5864627104542661E-3</c:v>
                </c:pt>
                <c:pt idx="341">
                  <c:v>4.7602946063001195E-3</c:v>
                </c:pt>
                <c:pt idx="342">
                  <c:v>4.7931071153008049E-3</c:v>
                </c:pt>
                <c:pt idx="343">
                  <c:v>4.9804443041447516E-3</c:v>
                </c:pt>
                <c:pt idx="344">
                  <c:v>5.0344123784601263E-3</c:v>
                </c:pt>
                <c:pt idx="345">
                  <c:v>5.1449264578360245E-3</c:v>
                </c:pt>
                <c:pt idx="346">
                  <c:v>5.1880790817781198E-3</c:v>
                </c:pt>
                <c:pt idx="347">
                  <c:v>5.2304793975818421E-3</c:v>
                </c:pt>
                <c:pt idx="348">
                  <c:v>5.4461130925908914E-3</c:v>
                </c:pt>
                <c:pt idx="349">
                  <c:v>5.4824698727432356E-3</c:v>
                </c:pt>
                <c:pt idx="350">
                  <c:v>5.5834874257006863E-3</c:v>
                </c:pt>
                <c:pt idx="351">
                  <c:v>5.6469175134315338E-3</c:v>
                </c:pt>
                <c:pt idx="352">
                  <c:v>5.6550574833450565E-3</c:v>
                </c:pt>
                <c:pt idx="353">
                  <c:v>5.9940239402104262E-3</c:v>
                </c:pt>
                <c:pt idx="354">
                  <c:v>6.0442366290946918E-3</c:v>
                </c:pt>
                <c:pt idx="355">
                  <c:v>6.0635258379909563E-3</c:v>
                </c:pt>
                <c:pt idx="356">
                  <c:v>6.1370802917137804E-3</c:v>
                </c:pt>
                <c:pt idx="357">
                  <c:v>6.2112000926406764E-3</c:v>
                </c:pt>
                <c:pt idx="358">
                  <c:v>6.3269103847634883E-3</c:v>
                </c:pt>
                <c:pt idx="359">
                  <c:v>6.3534739721753542E-3</c:v>
                </c:pt>
                <c:pt idx="360">
                  <c:v>6.6160972996074652E-3</c:v>
                </c:pt>
                <c:pt idx="361">
                  <c:v>6.6601617395124647E-3</c:v>
                </c:pt>
                <c:pt idx="362">
                  <c:v>6.6677497390042351E-3</c:v>
                </c:pt>
                <c:pt idx="363">
                  <c:v>6.747663928775279E-3</c:v>
                </c:pt>
                <c:pt idx="364">
                  <c:v>7.0603630902620878E-3</c:v>
                </c:pt>
                <c:pt idx="365">
                  <c:v>7.2177663406719746E-3</c:v>
                </c:pt>
                <c:pt idx="366">
                  <c:v>7.4408019040583034E-3</c:v>
                </c:pt>
                <c:pt idx="367">
                  <c:v>7.6962066344702833E-3</c:v>
                </c:pt>
                <c:pt idx="368">
                  <c:v>7.7562715713590646E-3</c:v>
                </c:pt>
                <c:pt idx="369">
                  <c:v>7.8947778470082833E-3</c:v>
                </c:pt>
                <c:pt idx="370">
                  <c:v>7.9508911807400287E-3</c:v>
                </c:pt>
                <c:pt idx="371">
                  <c:v>8.3318721445480633E-3</c:v>
                </c:pt>
                <c:pt idx="372">
                  <c:v>8.7015274606369927E-3</c:v>
                </c:pt>
                <c:pt idx="373">
                  <c:v>8.7395514249638331E-3</c:v>
                </c:pt>
                <c:pt idx="374">
                  <c:v>8.7816151603846183E-3</c:v>
                </c:pt>
                <c:pt idx="375">
                  <c:v>8.8143277907572638E-3</c:v>
                </c:pt>
                <c:pt idx="376">
                  <c:v>8.9686699827603161E-3</c:v>
                </c:pt>
                <c:pt idx="377">
                  <c:v>8.9865806978461863E-3</c:v>
                </c:pt>
                <c:pt idx="378">
                  <c:v>9.1464052260762027E-3</c:v>
                </c:pt>
                <c:pt idx="379">
                  <c:v>9.290046907092734E-3</c:v>
                </c:pt>
                <c:pt idx="380">
                  <c:v>9.4457575284551815E-3</c:v>
                </c:pt>
                <c:pt idx="381">
                  <c:v>9.5856386633576679E-3</c:v>
                </c:pt>
                <c:pt idx="382">
                  <c:v>9.6286851192154757E-3</c:v>
                </c:pt>
                <c:pt idx="383">
                  <c:v>9.8522964430116395E-3</c:v>
                </c:pt>
                <c:pt idx="384">
                  <c:v>9.9210808239161632E-3</c:v>
                </c:pt>
                <c:pt idx="385">
                  <c:v>1.0029480578680179E-2</c:v>
                </c:pt>
                <c:pt idx="386">
                  <c:v>1.0209958232897946E-2</c:v>
                </c:pt>
                <c:pt idx="387">
                  <c:v>1.0320009031989449E-2</c:v>
                </c:pt>
                <c:pt idx="388">
                  <c:v>1.0742599360438327E-2</c:v>
                </c:pt>
                <c:pt idx="389">
                  <c:v>1.0793236421176376E-2</c:v>
                </c:pt>
                <c:pt idx="390">
                  <c:v>1.0925452161723498E-2</c:v>
                </c:pt>
                <c:pt idx="391">
                  <c:v>1.1390407906136201E-2</c:v>
                </c:pt>
                <c:pt idx="392">
                  <c:v>1.1595416995674188E-2</c:v>
                </c:pt>
                <c:pt idx="393">
                  <c:v>1.205640859675434E-2</c:v>
                </c:pt>
                <c:pt idx="394">
                  <c:v>1.2154099650683248E-2</c:v>
                </c:pt>
                <c:pt idx="395">
                  <c:v>1.2227226569560341E-2</c:v>
                </c:pt>
                <c:pt idx="396">
                  <c:v>1.2234537668342474E-2</c:v>
                </c:pt>
                <c:pt idx="397">
                  <c:v>1.2656108183650676E-2</c:v>
                </c:pt>
                <c:pt idx="398">
                  <c:v>1.2959144642505116E-2</c:v>
                </c:pt>
                <c:pt idx="399">
                  <c:v>1.3008313513000747E-2</c:v>
                </c:pt>
                <c:pt idx="400">
                  <c:v>1.3240949141802514E-2</c:v>
                </c:pt>
                <c:pt idx="401">
                  <c:v>1.3265658054866729E-2</c:v>
                </c:pt>
                <c:pt idx="402">
                  <c:v>1.405702089680654E-2</c:v>
                </c:pt>
                <c:pt idx="403">
                  <c:v>1.421212551918076E-2</c:v>
                </c:pt>
                <c:pt idx="404">
                  <c:v>1.4778594096118683E-2</c:v>
                </c:pt>
                <c:pt idx="405">
                  <c:v>1.477944069817547E-2</c:v>
                </c:pt>
                <c:pt idx="406">
                  <c:v>1.5400371326943886E-2</c:v>
                </c:pt>
                <c:pt idx="407">
                  <c:v>1.5509414050465008E-2</c:v>
                </c:pt>
                <c:pt idx="408">
                  <c:v>1.55434179367835E-2</c:v>
                </c:pt>
                <c:pt idx="409">
                  <c:v>1.5584731016698329E-2</c:v>
                </c:pt>
                <c:pt idx="410">
                  <c:v>1.5919294217491144E-2</c:v>
                </c:pt>
                <c:pt idx="411">
                  <c:v>1.610773081593295E-2</c:v>
                </c:pt>
                <c:pt idx="412">
                  <c:v>1.6250357598799871E-2</c:v>
                </c:pt>
                <c:pt idx="413">
                  <c:v>1.654173056436397E-2</c:v>
                </c:pt>
                <c:pt idx="414">
                  <c:v>1.6547536982529691E-2</c:v>
                </c:pt>
                <c:pt idx="415">
                  <c:v>1.6623127556286942E-2</c:v>
                </c:pt>
                <c:pt idx="416">
                  <c:v>1.6828069280650036E-2</c:v>
                </c:pt>
                <c:pt idx="417">
                  <c:v>1.7150816176087824E-2</c:v>
                </c:pt>
                <c:pt idx="418">
                  <c:v>1.7461004197982046E-2</c:v>
                </c:pt>
                <c:pt idx="419">
                  <c:v>1.7490785533821634E-2</c:v>
                </c:pt>
                <c:pt idx="420">
                  <c:v>1.7520663818190813E-2</c:v>
                </c:pt>
                <c:pt idx="421">
                  <c:v>1.768596656484691E-2</c:v>
                </c:pt>
                <c:pt idx="422">
                  <c:v>1.770527499146585E-2</c:v>
                </c:pt>
                <c:pt idx="423">
                  <c:v>1.7725722599108151E-2</c:v>
                </c:pt>
                <c:pt idx="424">
                  <c:v>1.8018505502678431E-2</c:v>
                </c:pt>
                <c:pt idx="425">
                  <c:v>1.8303339588750085E-2</c:v>
                </c:pt>
                <c:pt idx="426">
                  <c:v>1.9888560096782641E-2</c:v>
                </c:pt>
                <c:pt idx="427">
                  <c:v>1.9920133150624322E-2</c:v>
                </c:pt>
                <c:pt idx="428">
                  <c:v>1.9948490258185653E-2</c:v>
                </c:pt>
                <c:pt idx="429">
                  <c:v>2.0587606844871827E-2</c:v>
                </c:pt>
                <c:pt idx="430">
                  <c:v>2.1229000421914758E-2</c:v>
                </c:pt>
                <c:pt idx="431">
                  <c:v>2.1304097326813886E-2</c:v>
                </c:pt>
                <c:pt idx="432">
                  <c:v>2.1307850199024279E-2</c:v>
                </c:pt>
                <c:pt idx="433">
                  <c:v>2.1895210702656778E-2</c:v>
                </c:pt>
                <c:pt idx="434">
                  <c:v>2.2296417437429456E-2</c:v>
                </c:pt>
                <c:pt idx="435">
                  <c:v>2.2338166647194714E-2</c:v>
                </c:pt>
                <c:pt idx="436">
                  <c:v>2.2407876482985381E-2</c:v>
                </c:pt>
                <c:pt idx="437">
                  <c:v>2.2742348788792988E-2</c:v>
                </c:pt>
                <c:pt idx="438">
                  <c:v>2.2881213579097122E-2</c:v>
                </c:pt>
                <c:pt idx="439">
                  <c:v>2.3530497410194036E-2</c:v>
                </c:pt>
                <c:pt idx="440">
                  <c:v>2.3735026953626202E-2</c:v>
                </c:pt>
                <c:pt idx="441">
                  <c:v>2.3877980196657891E-2</c:v>
                </c:pt>
                <c:pt idx="442">
                  <c:v>2.4179493045585553E-2</c:v>
                </c:pt>
                <c:pt idx="443">
                  <c:v>2.4265774306347555E-2</c:v>
                </c:pt>
                <c:pt idx="444">
                  <c:v>2.4418527348145796E-2</c:v>
                </c:pt>
                <c:pt idx="445">
                  <c:v>2.4621084390348137E-2</c:v>
                </c:pt>
                <c:pt idx="446">
                  <c:v>2.4772840437500301E-2</c:v>
                </c:pt>
                <c:pt idx="447">
                  <c:v>2.4795989434845622E-2</c:v>
                </c:pt>
                <c:pt idx="448">
                  <c:v>2.5360051093388989E-2</c:v>
                </c:pt>
                <c:pt idx="449">
                  <c:v>2.556049697953507E-2</c:v>
                </c:pt>
                <c:pt idx="450">
                  <c:v>2.5774622688615155E-2</c:v>
                </c:pt>
                <c:pt idx="451">
                  <c:v>2.5919377552074713E-2</c:v>
                </c:pt>
                <c:pt idx="452">
                  <c:v>2.6017727727954874E-2</c:v>
                </c:pt>
                <c:pt idx="453">
                  <c:v>2.7012325707521209E-2</c:v>
                </c:pt>
                <c:pt idx="454">
                  <c:v>2.7438029822871021E-2</c:v>
                </c:pt>
                <c:pt idx="455">
                  <c:v>2.7450848134436535E-2</c:v>
                </c:pt>
                <c:pt idx="456">
                  <c:v>2.7934777331554066E-2</c:v>
                </c:pt>
                <c:pt idx="457">
                  <c:v>2.8021522922657961E-2</c:v>
                </c:pt>
                <c:pt idx="458">
                  <c:v>2.8472866323866659E-2</c:v>
                </c:pt>
                <c:pt idx="459">
                  <c:v>2.9026675050592331E-2</c:v>
                </c:pt>
                <c:pt idx="460">
                  <c:v>3.0368103124601104E-2</c:v>
                </c:pt>
                <c:pt idx="461">
                  <c:v>3.0666798392972323E-2</c:v>
                </c:pt>
                <c:pt idx="462">
                  <c:v>3.0887577848030298E-2</c:v>
                </c:pt>
                <c:pt idx="463">
                  <c:v>3.0937235287713125E-2</c:v>
                </c:pt>
                <c:pt idx="464">
                  <c:v>3.1067169511544736E-2</c:v>
                </c:pt>
                <c:pt idx="465">
                  <c:v>3.124693071367763E-2</c:v>
                </c:pt>
                <c:pt idx="466">
                  <c:v>3.2011563369937643E-2</c:v>
                </c:pt>
                <c:pt idx="467">
                  <c:v>3.2121566663474585E-2</c:v>
                </c:pt>
                <c:pt idx="468">
                  <c:v>3.3692587094417331E-2</c:v>
                </c:pt>
                <c:pt idx="469">
                  <c:v>3.4353185289652428E-2</c:v>
                </c:pt>
                <c:pt idx="470">
                  <c:v>3.5165367374522062E-2</c:v>
                </c:pt>
                <c:pt idx="471">
                  <c:v>3.5426047847868215E-2</c:v>
                </c:pt>
                <c:pt idx="472">
                  <c:v>3.5523341246252366E-2</c:v>
                </c:pt>
                <c:pt idx="473">
                  <c:v>3.5771325068282803E-2</c:v>
                </c:pt>
                <c:pt idx="474">
                  <c:v>3.6379783555286781E-2</c:v>
                </c:pt>
                <c:pt idx="475">
                  <c:v>3.6394118457725347E-2</c:v>
                </c:pt>
                <c:pt idx="476">
                  <c:v>3.6707491242964803E-2</c:v>
                </c:pt>
                <c:pt idx="477">
                  <c:v>3.6873742668442934E-2</c:v>
                </c:pt>
                <c:pt idx="478">
                  <c:v>3.6913540006852909E-2</c:v>
                </c:pt>
                <c:pt idx="479">
                  <c:v>3.6976657587992949E-2</c:v>
                </c:pt>
                <c:pt idx="480">
                  <c:v>3.7102632667053034E-2</c:v>
                </c:pt>
                <c:pt idx="481">
                  <c:v>3.8213029480658536E-2</c:v>
                </c:pt>
                <c:pt idx="482">
                  <c:v>3.9095241764078754E-2</c:v>
                </c:pt>
                <c:pt idx="483">
                  <c:v>4.0992192801663239E-2</c:v>
                </c:pt>
                <c:pt idx="484">
                  <c:v>4.3350440873613817E-2</c:v>
                </c:pt>
                <c:pt idx="485">
                  <c:v>4.6632520557101875E-2</c:v>
                </c:pt>
                <c:pt idx="486">
                  <c:v>4.665957972993006E-2</c:v>
                </c:pt>
                <c:pt idx="487">
                  <c:v>4.8345666529918181E-2</c:v>
                </c:pt>
                <c:pt idx="488">
                  <c:v>5.0162491592119489E-2</c:v>
                </c:pt>
                <c:pt idx="489">
                  <c:v>5.1583317591439602E-2</c:v>
                </c:pt>
                <c:pt idx="490">
                  <c:v>5.8052011907964399E-2</c:v>
                </c:pt>
                <c:pt idx="491">
                  <c:v>6.0590911489272932E-2</c:v>
                </c:pt>
                <c:pt idx="492">
                  <c:v>6.1304693476857873E-2</c:v>
                </c:pt>
                <c:pt idx="493">
                  <c:v>6.4635566117995771E-2</c:v>
                </c:pt>
                <c:pt idx="494">
                  <c:v>6.5222331065064379E-2</c:v>
                </c:pt>
                <c:pt idx="495">
                  <c:v>6.6974896754233168E-2</c:v>
                </c:pt>
                <c:pt idx="496">
                  <c:v>7.2014169043725498E-2</c:v>
                </c:pt>
                <c:pt idx="497">
                  <c:v>8.6886337914755973E-2</c:v>
                </c:pt>
                <c:pt idx="498">
                  <c:v>8.9880819417582636E-2</c:v>
                </c:pt>
              </c:numCache>
            </c:numRef>
          </c:xVal>
          <c:yVal>
            <c:numRef>
              <c:f>Ticker2!$H$5:$H$503</c:f>
              <c:numCache>
                <c:formatCode>General</c:formatCode>
                <c:ptCount val="499"/>
                <c:pt idx="0">
                  <c:v>3.6381583945611726E-3</c:v>
                </c:pt>
                <c:pt idx="1">
                  <c:v>9.393925838497949E-3</c:v>
                </c:pt>
                <c:pt idx="2">
                  <c:v>1.1994773245771639E-2</c:v>
                </c:pt>
                <c:pt idx="3">
                  <c:v>1.3864942083870709E-2</c:v>
                </c:pt>
                <c:pt idx="4">
                  <c:v>2.4103941656944076E-2</c:v>
                </c:pt>
                <c:pt idx="5">
                  <c:v>0.21781367015432548</c:v>
                </c:pt>
                <c:pt idx="6">
                  <c:v>0.23237984031750819</c:v>
                </c:pt>
                <c:pt idx="7">
                  <c:v>0.32153524086054147</c:v>
                </c:pt>
                <c:pt idx="8">
                  <c:v>0.65048150035558649</c:v>
                </c:pt>
                <c:pt idx="9">
                  <c:v>0.88507443280558551</c:v>
                </c:pt>
                <c:pt idx="10">
                  <c:v>1.0068321092143715</c:v>
                </c:pt>
                <c:pt idx="11">
                  <c:v>1.2375628587085208</c:v>
                </c:pt>
                <c:pt idx="12">
                  <c:v>1.3263647309499564</c:v>
                </c:pt>
                <c:pt idx="13">
                  <c:v>1.3330368149910317</c:v>
                </c:pt>
                <c:pt idx="14">
                  <c:v>1.3889035575774431</c:v>
                </c:pt>
                <c:pt idx="15">
                  <c:v>1.6040859109573709</c:v>
                </c:pt>
                <c:pt idx="16">
                  <c:v>1.8309917202841024</c:v>
                </c:pt>
                <c:pt idx="17">
                  <c:v>2.1771637995340085</c:v>
                </c:pt>
                <c:pt idx="18">
                  <c:v>2.3434304623611646</c:v>
                </c:pt>
                <c:pt idx="19">
                  <c:v>2.5095474473015371</c:v>
                </c:pt>
                <c:pt idx="20">
                  <c:v>2.9182795334634752</c:v>
                </c:pt>
                <c:pt idx="21">
                  <c:v>3.0606179748341797</c:v>
                </c:pt>
                <c:pt idx="22">
                  <c:v>3.0750109395162002</c:v>
                </c:pt>
                <c:pt idx="23">
                  <c:v>3.0824971030613999</c:v>
                </c:pt>
                <c:pt idx="24">
                  <c:v>3.0864486227591179</c:v>
                </c:pt>
                <c:pt idx="25">
                  <c:v>3.1668430205469869</c:v>
                </c:pt>
                <c:pt idx="26">
                  <c:v>3.2170097402740168</c:v>
                </c:pt>
                <c:pt idx="27">
                  <c:v>3.2258175545311758</c:v>
                </c:pt>
                <c:pt idx="28">
                  <c:v>3.3544086511173492</c:v>
                </c:pt>
                <c:pt idx="29">
                  <c:v>3.5797425598813004</c:v>
                </c:pt>
                <c:pt idx="30">
                  <c:v>3.7274133340052278</c:v>
                </c:pt>
                <c:pt idx="31">
                  <c:v>3.7680078391069052</c:v>
                </c:pt>
                <c:pt idx="32">
                  <c:v>3.9773963214485559</c:v>
                </c:pt>
                <c:pt idx="33">
                  <c:v>4.1572108324198735</c:v>
                </c:pt>
                <c:pt idx="34">
                  <c:v>4.2893037408402739</c:v>
                </c:pt>
                <c:pt idx="35">
                  <c:v>4.6124176834893822</c:v>
                </c:pt>
                <c:pt idx="36">
                  <c:v>4.6201806343102545</c:v>
                </c:pt>
                <c:pt idx="37">
                  <c:v>4.7530608268038401</c:v>
                </c:pt>
                <c:pt idx="38">
                  <c:v>5.3386827867953599</c:v>
                </c:pt>
                <c:pt idx="39">
                  <c:v>5.7623450844108204</c:v>
                </c:pt>
                <c:pt idx="40">
                  <c:v>6.0272646598359518</c:v>
                </c:pt>
                <c:pt idx="41">
                  <c:v>6.1538008240520501</c:v>
                </c:pt>
                <c:pt idx="42">
                  <c:v>6.1872695347305084</c:v>
                </c:pt>
                <c:pt idx="43">
                  <c:v>6.3487400650286494</c:v>
                </c:pt>
                <c:pt idx="44">
                  <c:v>6.474195118386799</c:v>
                </c:pt>
                <c:pt idx="45">
                  <c:v>6.549451055187216</c:v>
                </c:pt>
                <c:pt idx="46">
                  <c:v>6.5692265179688043</c:v>
                </c:pt>
                <c:pt idx="47">
                  <c:v>6.66175034716486</c:v>
                </c:pt>
                <c:pt idx="48">
                  <c:v>6.7417968078034383</c:v>
                </c:pt>
                <c:pt idx="49">
                  <c:v>6.7621093370979404</c:v>
                </c:pt>
                <c:pt idx="50">
                  <c:v>6.8565966306615085</c:v>
                </c:pt>
                <c:pt idx="51">
                  <c:v>6.8888301688259252</c:v>
                </c:pt>
                <c:pt idx="52">
                  <c:v>6.9228324400832806</c:v>
                </c:pt>
                <c:pt idx="53">
                  <c:v>7.0878245559219772</c:v>
                </c:pt>
                <c:pt idx="54">
                  <c:v>7.1087623955720431</c:v>
                </c:pt>
                <c:pt idx="55">
                  <c:v>7.1482962960208747</c:v>
                </c:pt>
                <c:pt idx="56">
                  <c:v>7.2093741996315188</c:v>
                </c:pt>
                <c:pt idx="57">
                  <c:v>7.2105743406646647</c:v>
                </c:pt>
                <c:pt idx="58">
                  <c:v>7.2493147359343206</c:v>
                </c:pt>
                <c:pt idx="59">
                  <c:v>7.4766225450843393</c:v>
                </c:pt>
                <c:pt idx="60">
                  <c:v>7.5693834493393757</c:v>
                </c:pt>
                <c:pt idx="61">
                  <c:v>7.6259509740242102</c:v>
                </c:pt>
                <c:pt idx="62">
                  <c:v>7.7148033495975978</c:v>
                </c:pt>
                <c:pt idx="63">
                  <c:v>7.7647223244339116</c:v>
                </c:pt>
                <c:pt idx="64">
                  <c:v>7.9997463433155458</c:v>
                </c:pt>
                <c:pt idx="65">
                  <c:v>8.0141038872875257</c:v>
                </c:pt>
                <c:pt idx="66">
                  <c:v>8.0319380037148971</c:v>
                </c:pt>
                <c:pt idx="67">
                  <c:v>8.1769952250296605</c:v>
                </c:pt>
                <c:pt idx="68">
                  <c:v>8.2206178355524386</c:v>
                </c:pt>
                <c:pt idx="69">
                  <c:v>8.3896337543812827</c:v>
                </c:pt>
                <c:pt idx="70">
                  <c:v>8.5167768008942097</c:v>
                </c:pt>
                <c:pt idx="71">
                  <c:v>8.5727660173856108</c:v>
                </c:pt>
                <c:pt idx="72">
                  <c:v>8.6658310614619101</c:v>
                </c:pt>
                <c:pt idx="73">
                  <c:v>8.8112183511825393</c:v>
                </c:pt>
                <c:pt idx="74">
                  <c:v>8.8284542780723037</c:v>
                </c:pt>
                <c:pt idx="75">
                  <c:v>8.8921059108499865</c:v>
                </c:pt>
                <c:pt idx="76">
                  <c:v>9.0681773894514421</c:v>
                </c:pt>
                <c:pt idx="77">
                  <c:v>9.0955548627142395</c:v>
                </c:pt>
                <c:pt idx="78">
                  <c:v>9.1716759324911976</c:v>
                </c:pt>
                <c:pt idx="79">
                  <c:v>9.2371457692781345</c:v>
                </c:pt>
                <c:pt idx="80">
                  <c:v>9.2656035626805764</c:v>
                </c:pt>
                <c:pt idx="81">
                  <c:v>9.3053273108485648</c:v>
                </c:pt>
                <c:pt idx="82">
                  <c:v>9.4205958033263197</c:v>
                </c:pt>
                <c:pt idx="83">
                  <c:v>9.4328778934419528</c:v>
                </c:pt>
                <c:pt idx="84">
                  <c:v>9.8370012918408847</c:v>
                </c:pt>
                <c:pt idx="85">
                  <c:v>9.9296518232000146</c:v>
                </c:pt>
                <c:pt idx="86">
                  <c:v>9.9927360588269973</c:v>
                </c:pt>
                <c:pt idx="87">
                  <c:v>10.342997401550123</c:v>
                </c:pt>
                <c:pt idx="88">
                  <c:v>10.455831063882663</c:v>
                </c:pt>
                <c:pt idx="89">
                  <c:v>10.456623779854116</c:v>
                </c:pt>
                <c:pt idx="90">
                  <c:v>10.614517928833376</c:v>
                </c:pt>
                <c:pt idx="91">
                  <c:v>10.704712004661275</c:v>
                </c:pt>
                <c:pt idx="92">
                  <c:v>10.718389666527925</c:v>
                </c:pt>
                <c:pt idx="93">
                  <c:v>10.730251717393404</c:v>
                </c:pt>
                <c:pt idx="94">
                  <c:v>10.778946035135659</c:v>
                </c:pt>
                <c:pt idx="95">
                  <c:v>10.821100481028161</c:v>
                </c:pt>
                <c:pt idx="96">
                  <c:v>10.868497709045396</c:v>
                </c:pt>
                <c:pt idx="97">
                  <c:v>10.873491556045161</c:v>
                </c:pt>
                <c:pt idx="98">
                  <c:v>10.88604256866916</c:v>
                </c:pt>
                <c:pt idx="99">
                  <c:v>10.892904149388782</c:v>
                </c:pt>
                <c:pt idx="100">
                  <c:v>11.017107443932638</c:v>
                </c:pt>
                <c:pt idx="101">
                  <c:v>11.03362484502183</c:v>
                </c:pt>
                <c:pt idx="102">
                  <c:v>11.102356083935687</c:v>
                </c:pt>
                <c:pt idx="103">
                  <c:v>11.111774280040382</c:v>
                </c:pt>
                <c:pt idx="104">
                  <c:v>11.168400617959383</c:v>
                </c:pt>
                <c:pt idx="105">
                  <c:v>11.446254238898655</c:v>
                </c:pt>
                <c:pt idx="106">
                  <c:v>11.557597874155313</c:v>
                </c:pt>
                <c:pt idx="107">
                  <c:v>11.573302619308356</c:v>
                </c:pt>
                <c:pt idx="108">
                  <c:v>11.606867286235371</c:v>
                </c:pt>
                <c:pt idx="109">
                  <c:v>11.641410305227939</c:v>
                </c:pt>
                <c:pt idx="110">
                  <c:v>11.644690847303529</c:v>
                </c:pt>
                <c:pt idx="111">
                  <c:v>11.75775966975911</c:v>
                </c:pt>
                <c:pt idx="112">
                  <c:v>11.781601652529572</c:v>
                </c:pt>
                <c:pt idx="113">
                  <c:v>11.852943175086097</c:v>
                </c:pt>
                <c:pt idx="114">
                  <c:v>11.86072941828469</c:v>
                </c:pt>
                <c:pt idx="115">
                  <c:v>11.883427560657324</c:v>
                </c:pt>
                <c:pt idx="116">
                  <c:v>12.044175152066297</c:v>
                </c:pt>
                <c:pt idx="117">
                  <c:v>12.052345942526628</c:v>
                </c:pt>
                <c:pt idx="118">
                  <c:v>12.10499670207861</c:v>
                </c:pt>
                <c:pt idx="119">
                  <c:v>12.214583008686036</c:v>
                </c:pt>
                <c:pt idx="120">
                  <c:v>12.217525268681658</c:v>
                </c:pt>
                <c:pt idx="121">
                  <c:v>12.223138364352772</c:v>
                </c:pt>
                <c:pt idx="122">
                  <c:v>12.269810402568117</c:v>
                </c:pt>
                <c:pt idx="123">
                  <c:v>12.273054406452477</c:v>
                </c:pt>
                <c:pt idx="124">
                  <c:v>12.276902329136398</c:v>
                </c:pt>
                <c:pt idx="125">
                  <c:v>12.300052321897093</c:v>
                </c:pt>
                <c:pt idx="126">
                  <c:v>12.358662168436659</c:v>
                </c:pt>
                <c:pt idx="127">
                  <c:v>12.395907259315623</c:v>
                </c:pt>
                <c:pt idx="128">
                  <c:v>12.40558574811442</c:v>
                </c:pt>
                <c:pt idx="129">
                  <c:v>12.416054148002416</c:v>
                </c:pt>
                <c:pt idx="130">
                  <c:v>12.422515126862335</c:v>
                </c:pt>
                <c:pt idx="131">
                  <c:v>12.465387066098627</c:v>
                </c:pt>
                <c:pt idx="132">
                  <c:v>12.485325724955292</c:v>
                </c:pt>
                <c:pt idx="133">
                  <c:v>12.489051040016708</c:v>
                </c:pt>
                <c:pt idx="134">
                  <c:v>12.515769528359362</c:v>
                </c:pt>
                <c:pt idx="135">
                  <c:v>12.567184479019362</c:v>
                </c:pt>
                <c:pt idx="136">
                  <c:v>12.597405792906223</c:v>
                </c:pt>
                <c:pt idx="137">
                  <c:v>12.65615611914051</c:v>
                </c:pt>
                <c:pt idx="138">
                  <c:v>12.686058175232269</c:v>
                </c:pt>
                <c:pt idx="139">
                  <c:v>12.686346795262365</c:v>
                </c:pt>
                <c:pt idx="140">
                  <c:v>12.702381420689813</c:v>
                </c:pt>
                <c:pt idx="141">
                  <c:v>12.714001680751325</c:v>
                </c:pt>
                <c:pt idx="142">
                  <c:v>12.717408297583132</c:v>
                </c:pt>
                <c:pt idx="143">
                  <c:v>12.727438977556963</c:v>
                </c:pt>
                <c:pt idx="144">
                  <c:v>12.771504896906938</c:v>
                </c:pt>
                <c:pt idx="145">
                  <c:v>12.834187044062705</c:v>
                </c:pt>
                <c:pt idx="146">
                  <c:v>12.862535215867426</c:v>
                </c:pt>
                <c:pt idx="147">
                  <c:v>12.900546865945234</c:v>
                </c:pt>
                <c:pt idx="148">
                  <c:v>12.915017559015267</c:v>
                </c:pt>
                <c:pt idx="149">
                  <c:v>12.958519615716392</c:v>
                </c:pt>
                <c:pt idx="150">
                  <c:v>12.964520023739157</c:v>
                </c:pt>
                <c:pt idx="151">
                  <c:v>12.976716657386079</c:v>
                </c:pt>
                <c:pt idx="152">
                  <c:v>12.987575215940199</c:v>
                </c:pt>
                <c:pt idx="153">
                  <c:v>13.068836545698586</c:v>
                </c:pt>
                <c:pt idx="154">
                  <c:v>13.08044033068688</c:v>
                </c:pt>
                <c:pt idx="155">
                  <c:v>13.093226808495986</c:v>
                </c:pt>
                <c:pt idx="156">
                  <c:v>13.105529555722921</c:v>
                </c:pt>
                <c:pt idx="157">
                  <c:v>13.131067009858029</c:v>
                </c:pt>
                <c:pt idx="158">
                  <c:v>13.13255108967577</c:v>
                </c:pt>
                <c:pt idx="159">
                  <c:v>13.136997973577643</c:v>
                </c:pt>
                <c:pt idx="160">
                  <c:v>13.155540777741924</c:v>
                </c:pt>
                <c:pt idx="161">
                  <c:v>13.212910478646288</c:v>
                </c:pt>
                <c:pt idx="162">
                  <c:v>13.213458549923338</c:v>
                </c:pt>
                <c:pt idx="163">
                  <c:v>13.214242669396091</c:v>
                </c:pt>
                <c:pt idx="164">
                  <c:v>13.227315332502338</c:v>
                </c:pt>
                <c:pt idx="165">
                  <c:v>13.22898882649004</c:v>
                </c:pt>
                <c:pt idx="166">
                  <c:v>13.260265915412822</c:v>
                </c:pt>
                <c:pt idx="167">
                  <c:v>13.286951207136612</c:v>
                </c:pt>
                <c:pt idx="168">
                  <c:v>13.30621620514416</c:v>
                </c:pt>
                <c:pt idx="169">
                  <c:v>13.315556779229579</c:v>
                </c:pt>
                <c:pt idx="170">
                  <c:v>13.337591708569374</c:v>
                </c:pt>
                <c:pt idx="171">
                  <c:v>13.340417252578446</c:v>
                </c:pt>
                <c:pt idx="172">
                  <c:v>13.346000878103816</c:v>
                </c:pt>
                <c:pt idx="173">
                  <c:v>13.34784005360504</c:v>
                </c:pt>
                <c:pt idx="174">
                  <c:v>13.359388692512857</c:v>
                </c:pt>
                <c:pt idx="175">
                  <c:v>13.394709468743164</c:v>
                </c:pt>
                <c:pt idx="176">
                  <c:v>13.420494364728022</c:v>
                </c:pt>
                <c:pt idx="177">
                  <c:v>13.421030944709592</c:v>
                </c:pt>
                <c:pt idx="178">
                  <c:v>13.425508285397322</c:v>
                </c:pt>
                <c:pt idx="179">
                  <c:v>13.430751486999206</c:v>
                </c:pt>
                <c:pt idx="180">
                  <c:v>13.436139817260706</c:v>
                </c:pt>
                <c:pt idx="181">
                  <c:v>13.443272537147696</c:v>
                </c:pt>
                <c:pt idx="182">
                  <c:v>13.455129324632697</c:v>
                </c:pt>
                <c:pt idx="183">
                  <c:v>13.45867953047606</c:v>
                </c:pt>
                <c:pt idx="184">
                  <c:v>13.459178246986816</c:v>
                </c:pt>
                <c:pt idx="185">
                  <c:v>13.467256084536739</c:v>
                </c:pt>
                <c:pt idx="186">
                  <c:v>13.470813711171278</c:v>
                </c:pt>
                <c:pt idx="187">
                  <c:v>13.471798893766856</c:v>
                </c:pt>
                <c:pt idx="188">
                  <c:v>13.472631660672576</c:v>
                </c:pt>
                <c:pt idx="189">
                  <c:v>13.496155265594632</c:v>
                </c:pt>
                <c:pt idx="190">
                  <c:v>13.499843200840107</c:v>
                </c:pt>
                <c:pt idx="191">
                  <c:v>13.503121909034876</c:v>
                </c:pt>
                <c:pt idx="192">
                  <c:v>13.506071396539765</c:v>
                </c:pt>
                <c:pt idx="193">
                  <c:v>13.518172629361469</c:v>
                </c:pt>
                <c:pt idx="194">
                  <c:v>13.523423957861997</c:v>
                </c:pt>
                <c:pt idx="195">
                  <c:v>13.533554509722094</c:v>
                </c:pt>
                <c:pt idx="196">
                  <c:v>13.534820493187404</c:v>
                </c:pt>
                <c:pt idx="197">
                  <c:v>13.536763823764824</c:v>
                </c:pt>
                <c:pt idx="198">
                  <c:v>13.537529984976883</c:v>
                </c:pt>
                <c:pt idx="199">
                  <c:v>13.538283449958342</c:v>
                </c:pt>
                <c:pt idx="200">
                  <c:v>13.545990106778133</c:v>
                </c:pt>
                <c:pt idx="201">
                  <c:v>13.547323949219489</c:v>
                </c:pt>
                <c:pt idx="202">
                  <c:v>13.555795467615367</c:v>
                </c:pt>
                <c:pt idx="203">
                  <c:v>13.558455838113709</c:v>
                </c:pt>
                <c:pt idx="204">
                  <c:v>13.560007581821427</c:v>
                </c:pt>
                <c:pt idx="205">
                  <c:v>13.56339572668581</c:v>
                </c:pt>
                <c:pt idx="206">
                  <c:v>13.565907059579448</c:v>
                </c:pt>
                <c:pt idx="207">
                  <c:v>13.566554111305413</c:v>
                </c:pt>
                <c:pt idx="208">
                  <c:v>13.567036198397554</c:v>
                </c:pt>
                <c:pt idx="209">
                  <c:v>13.567330432089111</c:v>
                </c:pt>
                <c:pt idx="210">
                  <c:v>13.568023751192875</c:v>
                </c:pt>
                <c:pt idx="211">
                  <c:v>13.570183940716609</c:v>
                </c:pt>
                <c:pt idx="212">
                  <c:v>13.570522603418564</c:v>
                </c:pt>
                <c:pt idx="213">
                  <c:v>13.570527864970575</c:v>
                </c:pt>
                <c:pt idx="214">
                  <c:v>13.570711100299118</c:v>
                </c:pt>
                <c:pt idx="215">
                  <c:v>13.570924229286005</c:v>
                </c:pt>
                <c:pt idx="216">
                  <c:v>13.570930297627759</c:v>
                </c:pt>
                <c:pt idx="217">
                  <c:v>13.57089088074509</c:v>
                </c:pt>
                <c:pt idx="218">
                  <c:v>13.569916251602343</c:v>
                </c:pt>
                <c:pt idx="219">
                  <c:v>13.569248337816456</c:v>
                </c:pt>
                <c:pt idx="220">
                  <c:v>13.568544502460593</c:v>
                </c:pt>
                <c:pt idx="221">
                  <c:v>13.567779631357554</c:v>
                </c:pt>
                <c:pt idx="222">
                  <c:v>13.567448189274389</c:v>
                </c:pt>
                <c:pt idx="223">
                  <c:v>13.566732093465857</c:v>
                </c:pt>
                <c:pt idx="224">
                  <c:v>13.565944925817936</c:v>
                </c:pt>
                <c:pt idx="225">
                  <c:v>13.564609812625646</c:v>
                </c:pt>
                <c:pt idx="226">
                  <c:v>13.564213756505309</c:v>
                </c:pt>
                <c:pt idx="227">
                  <c:v>13.560670784439878</c:v>
                </c:pt>
                <c:pt idx="228">
                  <c:v>13.560602074375637</c:v>
                </c:pt>
                <c:pt idx="229">
                  <c:v>13.559977758273003</c:v>
                </c:pt>
                <c:pt idx="230">
                  <c:v>13.557345621742277</c:v>
                </c:pt>
                <c:pt idx="231">
                  <c:v>13.556044867809902</c:v>
                </c:pt>
                <c:pt idx="232">
                  <c:v>13.552456107237637</c:v>
                </c:pt>
                <c:pt idx="233">
                  <c:v>13.547079713087012</c:v>
                </c:pt>
                <c:pt idx="234">
                  <c:v>13.546246505925003</c:v>
                </c:pt>
                <c:pt idx="235">
                  <c:v>13.539418700218738</c:v>
                </c:pt>
                <c:pt idx="236">
                  <c:v>13.538495925289059</c:v>
                </c:pt>
                <c:pt idx="237">
                  <c:v>13.537910273850335</c:v>
                </c:pt>
                <c:pt idx="238">
                  <c:v>13.536604957392283</c:v>
                </c:pt>
                <c:pt idx="239">
                  <c:v>13.530007641761287</c:v>
                </c:pt>
                <c:pt idx="240">
                  <c:v>13.529901533245924</c:v>
                </c:pt>
                <c:pt idx="241">
                  <c:v>13.5220318468751</c:v>
                </c:pt>
                <c:pt idx="242">
                  <c:v>13.515641000807392</c:v>
                </c:pt>
                <c:pt idx="243">
                  <c:v>13.513157480178217</c:v>
                </c:pt>
                <c:pt idx="244">
                  <c:v>13.508260001485837</c:v>
                </c:pt>
                <c:pt idx="245">
                  <c:v>13.502321643782773</c:v>
                </c:pt>
                <c:pt idx="246">
                  <c:v>13.502066345708254</c:v>
                </c:pt>
                <c:pt idx="247">
                  <c:v>13.490119237304386</c:v>
                </c:pt>
                <c:pt idx="248">
                  <c:v>13.489900657565414</c:v>
                </c:pt>
                <c:pt idx="249">
                  <c:v>13.485204573281905</c:v>
                </c:pt>
                <c:pt idx="250">
                  <c:v>13.4760113715959</c:v>
                </c:pt>
                <c:pt idx="251">
                  <c:v>13.475513834614715</c:v>
                </c:pt>
                <c:pt idx="252">
                  <c:v>13.467589844897786</c:v>
                </c:pt>
                <c:pt idx="253">
                  <c:v>13.458131824498446</c:v>
                </c:pt>
                <c:pt idx="254">
                  <c:v>13.457155699117411</c:v>
                </c:pt>
                <c:pt idx="255">
                  <c:v>13.438673295834851</c:v>
                </c:pt>
                <c:pt idx="256">
                  <c:v>13.433189195015229</c:v>
                </c:pt>
                <c:pt idx="257">
                  <c:v>13.429683472236844</c:v>
                </c:pt>
                <c:pt idx="258">
                  <c:v>13.416938093328225</c:v>
                </c:pt>
                <c:pt idx="259">
                  <c:v>13.405561851977584</c:v>
                </c:pt>
                <c:pt idx="260">
                  <c:v>13.396175918210989</c:v>
                </c:pt>
                <c:pt idx="261">
                  <c:v>13.394448060103096</c:v>
                </c:pt>
                <c:pt idx="262">
                  <c:v>13.394402805060889</c:v>
                </c:pt>
                <c:pt idx="263">
                  <c:v>13.369472937320818</c:v>
                </c:pt>
                <c:pt idx="264">
                  <c:v>13.369154820511064</c:v>
                </c:pt>
                <c:pt idx="265">
                  <c:v>13.361340369128413</c:v>
                </c:pt>
                <c:pt idx="266">
                  <c:v>13.357703614030228</c:v>
                </c:pt>
                <c:pt idx="267">
                  <c:v>13.356616348574155</c:v>
                </c:pt>
                <c:pt idx="268">
                  <c:v>13.349843774252868</c:v>
                </c:pt>
                <c:pt idx="269">
                  <c:v>13.348732387446034</c:v>
                </c:pt>
                <c:pt idx="270">
                  <c:v>13.344304771803499</c:v>
                </c:pt>
                <c:pt idx="271">
                  <c:v>13.342058288168095</c:v>
                </c:pt>
                <c:pt idx="272">
                  <c:v>13.328902889180101</c:v>
                </c:pt>
                <c:pt idx="273">
                  <c:v>13.321758584958078</c:v>
                </c:pt>
                <c:pt idx="274">
                  <c:v>13.321250501382268</c:v>
                </c:pt>
                <c:pt idx="275">
                  <c:v>13.316906442368687</c:v>
                </c:pt>
                <c:pt idx="276">
                  <c:v>13.316798113982188</c:v>
                </c:pt>
                <c:pt idx="277">
                  <c:v>13.316100145252506</c:v>
                </c:pt>
                <c:pt idx="278">
                  <c:v>13.304640266729807</c:v>
                </c:pt>
                <c:pt idx="279">
                  <c:v>13.293912923987154</c:v>
                </c:pt>
                <c:pt idx="280">
                  <c:v>13.290897469202813</c:v>
                </c:pt>
                <c:pt idx="281">
                  <c:v>13.289647364265072</c:v>
                </c:pt>
                <c:pt idx="282">
                  <c:v>13.285845339986736</c:v>
                </c:pt>
                <c:pt idx="283">
                  <c:v>13.258699874697244</c:v>
                </c:pt>
                <c:pt idx="284">
                  <c:v>13.225468631037028</c:v>
                </c:pt>
                <c:pt idx="285">
                  <c:v>13.225468631037028</c:v>
                </c:pt>
                <c:pt idx="286">
                  <c:v>13.225468631037028</c:v>
                </c:pt>
                <c:pt idx="287">
                  <c:v>13.225468631037028</c:v>
                </c:pt>
                <c:pt idx="288">
                  <c:v>13.225468631037028</c:v>
                </c:pt>
                <c:pt idx="289">
                  <c:v>13.225468631037028</c:v>
                </c:pt>
                <c:pt idx="290">
                  <c:v>13.225468631037028</c:v>
                </c:pt>
                <c:pt idx="291">
                  <c:v>13.192417429584554</c:v>
                </c:pt>
                <c:pt idx="292">
                  <c:v>13.192071895059795</c:v>
                </c:pt>
                <c:pt idx="293">
                  <c:v>13.192028194852849</c:v>
                </c:pt>
                <c:pt idx="294">
                  <c:v>13.189217806438224</c:v>
                </c:pt>
                <c:pt idx="295">
                  <c:v>13.153824419869698</c:v>
                </c:pt>
                <c:pt idx="296">
                  <c:v>13.151549019915191</c:v>
                </c:pt>
                <c:pt idx="297">
                  <c:v>13.120662922948661</c:v>
                </c:pt>
                <c:pt idx="298">
                  <c:v>13.120412600142252</c:v>
                </c:pt>
                <c:pt idx="299">
                  <c:v>13.115576559286655</c:v>
                </c:pt>
                <c:pt idx="300">
                  <c:v>13.111553608076861</c:v>
                </c:pt>
                <c:pt idx="301">
                  <c:v>13.065627557336978</c:v>
                </c:pt>
                <c:pt idx="302">
                  <c:v>13.047889439480572</c:v>
                </c:pt>
                <c:pt idx="303">
                  <c:v>13.031134482528175</c:v>
                </c:pt>
                <c:pt idx="304">
                  <c:v>13.001630967729151</c:v>
                </c:pt>
                <c:pt idx="305">
                  <c:v>12.991287280057385</c:v>
                </c:pt>
                <c:pt idx="306">
                  <c:v>12.989872044883223</c:v>
                </c:pt>
                <c:pt idx="307">
                  <c:v>12.989515595991525</c:v>
                </c:pt>
                <c:pt idx="308">
                  <c:v>12.986332369835754</c:v>
                </c:pt>
                <c:pt idx="309">
                  <c:v>12.983289011137041</c:v>
                </c:pt>
                <c:pt idx="310">
                  <c:v>12.97553594363578</c:v>
                </c:pt>
                <c:pt idx="311">
                  <c:v>12.965931394214717</c:v>
                </c:pt>
                <c:pt idx="312">
                  <c:v>12.948412106917683</c:v>
                </c:pt>
                <c:pt idx="313">
                  <c:v>12.932930733325641</c:v>
                </c:pt>
                <c:pt idx="314">
                  <c:v>12.929763690973337</c:v>
                </c:pt>
                <c:pt idx="315">
                  <c:v>12.911655919704527</c:v>
                </c:pt>
                <c:pt idx="316">
                  <c:v>12.897320732939153</c:v>
                </c:pt>
                <c:pt idx="317">
                  <c:v>12.890129734118378</c:v>
                </c:pt>
                <c:pt idx="318">
                  <c:v>12.888923571518244</c:v>
                </c:pt>
                <c:pt idx="319">
                  <c:v>12.881167416149033</c:v>
                </c:pt>
                <c:pt idx="320">
                  <c:v>12.873138908625698</c:v>
                </c:pt>
                <c:pt idx="321">
                  <c:v>12.850720712016008</c:v>
                </c:pt>
                <c:pt idx="322">
                  <c:v>12.849155207387851</c:v>
                </c:pt>
                <c:pt idx="323">
                  <c:v>12.825869922654974</c:v>
                </c:pt>
                <c:pt idx="324">
                  <c:v>12.805337284034021</c:v>
                </c:pt>
                <c:pt idx="325">
                  <c:v>12.803338175990184</c:v>
                </c:pt>
                <c:pt idx="326">
                  <c:v>12.801826675270279</c:v>
                </c:pt>
                <c:pt idx="327">
                  <c:v>12.755275257286876</c:v>
                </c:pt>
                <c:pt idx="328">
                  <c:v>12.747419673193015</c:v>
                </c:pt>
                <c:pt idx="329">
                  <c:v>12.745280351833236</c:v>
                </c:pt>
                <c:pt idx="330">
                  <c:v>12.721320125697485</c:v>
                </c:pt>
                <c:pt idx="331">
                  <c:v>12.716676124111951</c:v>
                </c:pt>
                <c:pt idx="332">
                  <c:v>12.680560530695518</c:v>
                </c:pt>
                <c:pt idx="333">
                  <c:v>12.679715519552989</c:v>
                </c:pt>
                <c:pt idx="334">
                  <c:v>12.678867983009733</c:v>
                </c:pt>
                <c:pt idx="335">
                  <c:v>12.660503935541968</c:v>
                </c:pt>
                <c:pt idx="336">
                  <c:v>12.648701885609128</c:v>
                </c:pt>
                <c:pt idx="337">
                  <c:v>12.637750104819373</c:v>
                </c:pt>
                <c:pt idx="338">
                  <c:v>12.631457150180307</c:v>
                </c:pt>
                <c:pt idx="339">
                  <c:v>12.625487222327378</c:v>
                </c:pt>
                <c:pt idx="340">
                  <c:v>12.61066176074509</c:v>
                </c:pt>
                <c:pt idx="341">
                  <c:v>12.581905274676574</c:v>
                </c:pt>
                <c:pt idx="342">
                  <c:v>12.576435222940791</c:v>
                </c:pt>
                <c:pt idx="343">
                  <c:v>12.54495109742559</c:v>
                </c:pt>
                <c:pt idx="344">
                  <c:v>12.535801331267951</c:v>
                </c:pt>
                <c:pt idx="345">
                  <c:v>12.516953909668958</c:v>
                </c:pt>
                <c:pt idx="346">
                  <c:v>12.509554223972444</c:v>
                </c:pt>
                <c:pt idx="347">
                  <c:v>12.502261562752649</c:v>
                </c:pt>
                <c:pt idx="348">
                  <c:v>12.464837998249052</c:v>
                </c:pt>
                <c:pt idx="349">
                  <c:v>12.458473227722038</c:v>
                </c:pt>
                <c:pt idx="350">
                  <c:v>12.440705836660175</c:v>
                </c:pt>
                <c:pt idx="351">
                  <c:v>12.42948742460066</c:v>
                </c:pt>
                <c:pt idx="352">
                  <c:v>12.42804431156824</c:v>
                </c:pt>
                <c:pt idx="353">
                  <c:v>12.367256471020328</c:v>
                </c:pt>
                <c:pt idx="354">
                  <c:v>12.358137273594153</c:v>
                </c:pt>
                <c:pt idx="355">
                  <c:v>12.354626337873205</c:v>
                </c:pt>
                <c:pt idx="356">
                  <c:v>12.341198672897283</c:v>
                </c:pt>
                <c:pt idx="357">
                  <c:v>12.327604493306897</c:v>
                </c:pt>
                <c:pt idx="358">
                  <c:v>12.306255806467874</c:v>
                </c:pt>
                <c:pt idx="359">
                  <c:v>12.301333114367567</c:v>
                </c:pt>
                <c:pt idx="360">
                  <c:v>12.25223191516181</c:v>
                </c:pt>
                <c:pt idx="361">
                  <c:v>12.243916921878906</c:v>
                </c:pt>
                <c:pt idx="362">
                  <c:v>12.24248285401343</c:v>
                </c:pt>
                <c:pt idx="363">
                  <c:v>12.227340471913317</c:v>
                </c:pt>
                <c:pt idx="364">
                  <c:v>12.167404779627924</c:v>
                </c:pt>
                <c:pt idx="365">
                  <c:v>12.136826603567586</c:v>
                </c:pt>
                <c:pt idx="366">
                  <c:v>12.093036104406918</c:v>
                </c:pt>
                <c:pt idx="367">
                  <c:v>12.04223288331589</c:v>
                </c:pt>
                <c:pt idx="368">
                  <c:v>12.030184348413881</c:v>
                </c:pt>
                <c:pt idx="369">
                  <c:v>12.00225605698756</c:v>
                </c:pt>
                <c:pt idx="370">
                  <c:v>11.990884107471349</c:v>
                </c:pt>
                <c:pt idx="371">
                  <c:v>11.912810916953083</c:v>
                </c:pt>
                <c:pt idx="372">
                  <c:v>11.835644280217769</c:v>
                </c:pt>
                <c:pt idx="373">
                  <c:v>11.827628990799809</c:v>
                </c:pt>
                <c:pt idx="374">
                  <c:v>11.818745422084493</c:v>
                </c:pt>
                <c:pt idx="375">
                  <c:v>11.811824636983076</c:v>
                </c:pt>
                <c:pt idx="376">
                  <c:v>11.779029394856922</c:v>
                </c:pt>
                <c:pt idx="377">
                  <c:v>11.775208536893066</c:v>
                </c:pt>
                <c:pt idx="378">
                  <c:v>11.740975337654115</c:v>
                </c:pt>
                <c:pt idx="379">
                  <c:v>11.709997967768466</c:v>
                </c:pt>
                <c:pt idx="380">
                  <c:v>11.676195253093207</c:v>
                </c:pt>
                <c:pt idx="381">
                  <c:v>11.645633515068161</c:v>
                </c:pt>
                <c:pt idx="382">
                  <c:v>11.63619166022891</c:v>
                </c:pt>
                <c:pt idx="383">
                  <c:v>11.58686779312661</c:v>
                </c:pt>
                <c:pt idx="384">
                  <c:v>11.571602865667202</c:v>
                </c:pt>
                <c:pt idx="385">
                  <c:v>11.547458807170337</c:v>
                </c:pt>
                <c:pt idx="386">
                  <c:v>11.507025306805552</c:v>
                </c:pt>
                <c:pt idx="387">
                  <c:v>11.482227066015819</c:v>
                </c:pt>
                <c:pt idx="388">
                  <c:v>11.386015549110951</c:v>
                </c:pt>
                <c:pt idx="389">
                  <c:v>11.374383482955167</c:v>
                </c:pt>
                <c:pt idx="390">
                  <c:v>11.343908924999583</c:v>
                </c:pt>
                <c:pt idx="391">
                  <c:v>11.23558257521101</c:v>
                </c:pt>
                <c:pt idx="392">
                  <c:v>11.187259259991048</c:v>
                </c:pt>
                <c:pt idx="393">
                  <c:v>11.077387344944942</c:v>
                </c:pt>
                <c:pt idx="394">
                  <c:v>11.053893688724015</c:v>
                </c:pt>
                <c:pt idx="395">
                  <c:v>11.036260296171989</c:v>
                </c:pt>
                <c:pt idx="396">
                  <c:v>11.034495133927429</c:v>
                </c:pt>
                <c:pt idx="397">
                  <c:v>10.932045221827513</c:v>
                </c:pt>
                <c:pt idx="398">
                  <c:v>10.857610025929006</c:v>
                </c:pt>
                <c:pt idx="399">
                  <c:v>10.845471829795427</c:v>
                </c:pt>
                <c:pt idx="400">
                  <c:v>10.78781618588801</c:v>
                </c:pt>
                <c:pt idx="401">
                  <c:v>10.781670778889859</c:v>
                </c:pt>
                <c:pt idx="402">
                  <c:v>10.582734853458934</c:v>
                </c:pt>
                <c:pt idx="403">
                  <c:v>10.543280845298435</c:v>
                </c:pt>
                <c:pt idx="404">
                  <c:v>10.39797414818328</c:v>
                </c:pt>
                <c:pt idx="405">
                  <c:v>10.39775559973625</c:v>
                </c:pt>
                <c:pt idx="406">
                  <c:v>10.236407718198777</c:v>
                </c:pt>
                <c:pt idx="407">
                  <c:v>10.207862561044124</c:v>
                </c:pt>
                <c:pt idx="408">
                  <c:v>10.19894862721886</c:v>
                </c:pt>
                <c:pt idx="409">
                  <c:v>10.188110759160573</c:v>
                </c:pt>
                <c:pt idx="410">
                  <c:v>10.100031420354847</c:v>
                </c:pt>
                <c:pt idx="411">
                  <c:v>10.050184902853751</c:v>
                </c:pt>
                <c:pt idx="412">
                  <c:v>10.012346398316526</c:v>
                </c:pt>
                <c:pt idx="413">
                  <c:v>9.9347612310916649</c:v>
                </c:pt>
                <c:pt idx="414">
                  <c:v>9.9332113385643321</c:v>
                </c:pt>
                <c:pt idx="415">
                  <c:v>9.9130208974712417</c:v>
                </c:pt>
                <c:pt idx="416">
                  <c:v>9.858158717934085</c:v>
                </c:pt>
                <c:pt idx="417">
                  <c:v>9.771412527030316</c:v>
                </c:pt>
                <c:pt idx="418">
                  <c:v>9.687660749685655</c:v>
                </c:pt>
                <c:pt idx="419">
                  <c:v>9.6796008550210182</c:v>
                </c:pt>
                <c:pt idx="420">
                  <c:v>9.6715114863234533</c:v>
                </c:pt>
                <c:pt idx="421">
                  <c:v>9.6266990486993471</c:v>
                </c:pt>
                <c:pt idx="422">
                  <c:v>9.6214583852817164</c:v>
                </c:pt>
                <c:pt idx="423">
                  <c:v>9.6159071147010966</c:v>
                </c:pt>
                <c:pt idx="424">
                  <c:v>9.5362645548243332</c:v>
                </c:pt>
                <c:pt idx="425">
                  <c:v>9.458516864077783</c:v>
                </c:pt>
                <c:pt idx="426">
                  <c:v>9.0217690213812425</c:v>
                </c:pt>
                <c:pt idx="427">
                  <c:v>9.0130120452923457</c:v>
                </c:pt>
                <c:pt idx="428">
                  <c:v>9.0051454222608402</c:v>
                </c:pt>
                <c:pt idx="429">
                  <c:v>8.8274771324197996</c:v>
                </c:pt>
                <c:pt idx="430">
                  <c:v>8.6485890754660648</c:v>
                </c:pt>
                <c:pt idx="431">
                  <c:v>8.6276140553316836</c:v>
                </c:pt>
                <c:pt idx="432">
                  <c:v>8.626565714058394</c:v>
                </c:pt>
                <c:pt idx="433">
                  <c:v>8.4623504046917084</c:v>
                </c:pt>
                <c:pt idx="434">
                  <c:v>8.3500644530600212</c:v>
                </c:pt>
                <c:pt idx="435">
                  <c:v>8.3383767858370863</c:v>
                </c:pt>
                <c:pt idx="436">
                  <c:v>8.3188606111965608</c:v>
                </c:pt>
                <c:pt idx="437">
                  <c:v>8.2252108482254105</c:v>
                </c:pt>
                <c:pt idx="438">
                  <c:v>8.1863287992237215</c:v>
                </c:pt>
                <c:pt idx="439">
                  <c:v>8.0045841337485726</c:v>
                </c:pt>
                <c:pt idx="440">
                  <c:v>7.9473700764435034</c:v>
                </c:pt>
                <c:pt idx="441">
                  <c:v>7.9073967706360868</c:v>
                </c:pt>
                <c:pt idx="442">
                  <c:v>7.8231376302908986</c:v>
                </c:pt>
                <c:pt idx="443">
                  <c:v>7.7990406002968742</c:v>
                </c:pt>
                <c:pt idx="444">
                  <c:v>7.7563970413144476</c:v>
                </c:pt>
                <c:pt idx="445">
                  <c:v>7.6998886040350225</c:v>
                </c:pt>
                <c:pt idx="446">
                  <c:v>7.6575840867458931</c:v>
                </c:pt>
                <c:pt idx="447">
                  <c:v>7.6511334590225086</c:v>
                </c:pt>
                <c:pt idx="448">
                  <c:v>7.4941858258130081</c:v>
                </c:pt>
                <c:pt idx="449">
                  <c:v>7.4385318583431861</c:v>
                </c:pt>
                <c:pt idx="450">
                  <c:v>7.379157159964131</c:v>
                </c:pt>
                <c:pt idx="451">
                  <c:v>7.3390663591636089</c:v>
                </c:pt>
                <c:pt idx="452">
                  <c:v>7.3118508269240721</c:v>
                </c:pt>
                <c:pt idx="453">
                  <c:v>7.0378047276288269</c:v>
                </c:pt>
                <c:pt idx="454">
                  <c:v>6.9212485614765065</c:v>
                </c:pt>
                <c:pt idx="455">
                  <c:v>6.9177465566311529</c:v>
                </c:pt>
                <c:pt idx="456">
                  <c:v>6.7858798260891513</c:v>
                </c:pt>
                <c:pt idx="457">
                  <c:v>6.7623157464852994</c:v>
                </c:pt>
                <c:pt idx="458">
                  <c:v>6.6400911430761296</c:v>
                </c:pt>
                <c:pt idx="459">
                  <c:v>6.4910419932242318</c:v>
                </c:pt>
                <c:pt idx="460">
                  <c:v>6.1347058866074908</c:v>
                </c:pt>
                <c:pt idx="461">
                  <c:v>6.0563454310668687</c:v>
                </c:pt>
                <c:pt idx="462">
                  <c:v>5.9986715821498935</c:v>
                </c:pt>
                <c:pt idx="463">
                  <c:v>5.9857289869798329</c:v>
                </c:pt>
                <c:pt idx="464">
                  <c:v>5.9519148605099197</c:v>
                </c:pt>
                <c:pt idx="465">
                  <c:v>5.9052582449620736</c:v>
                </c:pt>
                <c:pt idx="466">
                  <c:v>5.7084659604823491</c:v>
                </c:pt>
                <c:pt idx="467">
                  <c:v>5.6803831827448921</c:v>
                </c:pt>
                <c:pt idx="468">
                  <c:v>5.2859858411882366</c:v>
                </c:pt>
                <c:pt idx="469">
                  <c:v>5.1240642209633744</c:v>
                </c:pt>
                <c:pt idx="470">
                  <c:v>4.9283571002599107</c:v>
                </c:pt>
                <c:pt idx="471">
                  <c:v>4.8663533236551499</c:v>
                </c:pt>
                <c:pt idx="472">
                  <c:v>4.8433145752994644</c:v>
                </c:pt>
                <c:pt idx="473">
                  <c:v>4.7848478858718302</c:v>
                </c:pt>
                <c:pt idx="474">
                  <c:v>4.6429655626135711</c:v>
                </c:pt>
                <c:pt idx="475">
                  <c:v>4.6396501610709473</c:v>
                </c:pt>
                <c:pt idx="476">
                  <c:v>4.5674899933193638</c:v>
                </c:pt>
                <c:pt idx="477">
                  <c:v>4.5294551586418859</c:v>
                </c:pt>
                <c:pt idx="478">
                  <c:v>4.5203759997236217</c:v>
                </c:pt>
                <c:pt idx="479">
                  <c:v>4.5059970509860587</c:v>
                </c:pt>
                <c:pt idx="480">
                  <c:v>4.4773732933544901</c:v>
                </c:pt>
                <c:pt idx="481">
                  <c:v>4.2294468067906807</c:v>
                </c:pt>
                <c:pt idx="482">
                  <c:v>4.0381837755822358</c:v>
                </c:pt>
                <c:pt idx="483">
                  <c:v>3.6445786661649642</c:v>
                </c:pt>
                <c:pt idx="484">
                  <c:v>3.1897467578634116</c:v>
                </c:pt>
                <c:pt idx="485">
                  <c:v>2.6214095703190092</c:v>
                </c:pt>
                <c:pt idx="486">
                  <c:v>2.6170364508735982</c:v>
                </c:pt>
                <c:pt idx="487">
                  <c:v>2.354515843327857</c:v>
                </c:pt>
                <c:pt idx="488">
                  <c:v>2.0933150453087088</c:v>
                </c:pt>
                <c:pt idx="489">
                  <c:v>1.9043305680495564</c:v>
                </c:pt>
                <c:pt idx="490">
                  <c:v>1.2018072570102976</c:v>
                </c:pt>
                <c:pt idx="491">
                  <c:v>0.98998020184535052</c:v>
                </c:pt>
                <c:pt idx="492">
                  <c:v>0.93620063835807377</c:v>
                </c:pt>
                <c:pt idx="493">
                  <c:v>0.71578959264074904</c:v>
                </c:pt>
                <c:pt idx="494">
                  <c:v>0.68182113066234418</c:v>
                </c:pt>
                <c:pt idx="495">
                  <c:v>0.58826583798685506</c:v>
                </c:pt>
                <c:pt idx="496">
                  <c:v>0.3772866375489029</c:v>
                </c:pt>
                <c:pt idx="497">
                  <c:v>8.5695557559254815E-2</c:v>
                </c:pt>
                <c:pt idx="498">
                  <c:v>6.1645911328524441E-2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2EE-44A1-9F55-C686F671D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8125496"/>
        <c:axId val="788127464"/>
      </c:scatterChart>
      <c:valAx>
        <c:axId val="788125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88127464"/>
        <c:crosses val="autoZero"/>
        <c:crossBetween val="midCat"/>
      </c:valAx>
      <c:valAx>
        <c:axId val="7881274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38100" cap="flat" cmpd="sng" algn="ctr">
            <a:solidFill>
              <a:srgbClr val="FF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88125496"/>
        <c:crosses val="autoZero"/>
        <c:crossBetween val="midCat"/>
        <c:majorUnit val="3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0" cap="flat" cmpd="sng" algn="ctr">
      <a:solidFill>
        <a:schemeClr val="accent2">
          <a:lumMod val="40000"/>
          <a:lumOff val="60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Test Normality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Ticker3!$G$5:$G$503</c:f>
              <c:numCache>
                <c:formatCode>0.00%</c:formatCode>
                <c:ptCount val="499"/>
                <c:pt idx="0">
                  <c:v>-6.4119703471911621E-2</c:v>
                </c:pt>
                <c:pt idx="1">
                  <c:v>-6.0676856442780584E-2</c:v>
                </c:pt>
                <c:pt idx="2">
                  <c:v>-5.9371054854052821E-2</c:v>
                </c:pt>
                <c:pt idx="3">
                  <c:v>-5.5878372703858259E-2</c:v>
                </c:pt>
                <c:pt idx="4">
                  <c:v>-5.3568809946021249E-2</c:v>
                </c:pt>
                <c:pt idx="5">
                  <c:v>-5.3252999485572432E-2</c:v>
                </c:pt>
                <c:pt idx="6">
                  <c:v>-5.0380748249008615E-2</c:v>
                </c:pt>
                <c:pt idx="7">
                  <c:v>-4.5405151762327955E-2</c:v>
                </c:pt>
                <c:pt idx="8">
                  <c:v>-4.4626430757707128E-2</c:v>
                </c:pt>
                <c:pt idx="9">
                  <c:v>-4.4617065488806805E-2</c:v>
                </c:pt>
                <c:pt idx="10">
                  <c:v>-4.2998378615155354E-2</c:v>
                </c:pt>
                <c:pt idx="11">
                  <c:v>-4.1860772383819383E-2</c:v>
                </c:pt>
                <c:pt idx="12">
                  <c:v>-4.1769412876295028E-2</c:v>
                </c:pt>
                <c:pt idx="13">
                  <c:v>-3.927495926791668E-2</c:v>
                </c:pt>
                <c:pt idx="14">
                  <c:v>-3.9075394992753421E-2</c:v>
                </c:pt>
                <c:pt idx="15">
                  <c:v>-3.7109683277118742E-2</c:v>
                </c:pt>
                <c:pt idx="16">
                  <c:v>-3.6677885230664703E-2</c:v>
                </c:pt>
                <c:pt idx="17">
                  <c:v>-3.6214399208503043E-2</c:v>
                </c:pt>
                <c:pt idx="18">
                  <c:v>-3.3559280751029825E-2</c:v>
                </c:pt>
                <c:pt idx="19">
                  <c:v>-3.1880872597847991E-2</c:v>
                </c:pt>
                <c:pt idx="20">
                  <c:v>-3.0295521809755772E-2</c:v>
                </c:pt>
                <c:pt idx="21">
                  <c:v>-2.9399177615264022E-2</c:v>
                </c:pt>
                <c:pt idx="22">
                  <c:v>-2.8690290402294517E-2</c:v>
                </c:pt>
                <c:pt idx="23">
                  <c:v>-2.8182059584435502E-2</c:v>
                </c:pt>
                <c:pt idx="24">
                  <c:v>-2.7963839576886487E-2</c:v>
                </c:pt>
                <c:pt idx="25">
                  <c:v>-2.7824506109429194E-2</c:v>
                </c:pt>
                <c:pt idx="26">
                  <c:v>-2.7569968238193361E-2</c:v>
                </c:pt>
                <c:pt idx="27">
                  <c:v>-2.7341942579626171E-2</c:v>
                </c:pt>
                <c:pt idx="28">
                  <c:v>-2.7046565888361476E-2</c:v>
                </c:pt>
                <c:pt idx="29">
                  <c:v>-2.6583843938938125E-2</c:v>
                </c:pt>
                <c:pt idx="30">
                  <c:v>-2.6533337426879976E-2</c:v>
                </c:pt>
                <c:pt idx="31">
                  <c:v>-2.6194572403123995E-2</c:v>
                </c:pt>
                <c:pt idx="32">
                  <c:v>-2.6131962200455956E-2</c:v>
                </c:pt>
                <c:pt idx="33">
                  <c:v>-2.57914768342439E-2</c:v>
                </c:pt>
                <c:pt idx="34">
                  <c:v>-2.4899797911698555E-2</c:v>
                </c:pt>
                <c:pt idx="35">
                  <c:v>-2.4849025207172745E-2</c:v>
                </c:pt>
                <c:pt idx="36">
                  <c:v>-2.4665154155575575E-2</c:v>
                </c:pt>
                <c:pt idx="37">
                  <c:v>-2.4456930289021205E-2</c:v>
                </c:pt>
                <c:pt idx="38">
                  <c:v>-2.4171960216449538E-2</c:v>
                </c:pt>
                <c:pt idx="39">
                  <c:v>-2.3274184049278581E-2</c:v>
                </c:pt>
                <c:pt idx="40">
                  <c:v>-2.2864564274375582E-2</c:v>
                </c:pt>
                <c:pt idx="41">
                  <c:v>-2.2697688225966278E-2</c:v>
                </c:pt>
                <c:pt idx="42">
                  <c:v>-2.2578209652794431E-2</c:v>
                </c:pt>
                <c:pt idx="43">
                  <c:v>-2.2313797477299994E-2</c:v>
                </c:pt>
                <c:pt idx="44">
                  <c:v>-2.2240063645438103E-2</c:v>
                </c:pt>
                <c:pt idx="45">
                  <c:v>-2.211203338899833E-2</c:v>
                </c:pt>
                <c:pt idx="46">
                  <c:v>-2.1929634712655601E-2</c:v>
                </c:pt>
                <c:pt idx="47">
                  <c:v>-2.1754705484332417E-2</c:v>
                </c:pt>
                <c:pt idx="48">
                  <c:v>-2.1484667991414009E-2</c:v>
                </c:pt>
                <c:pt idx="49">
                  <c:v>-2.1409509676020368E-2</c:v>
                </c:pt>
                <c:pt idx="50">
                  <c:v>-2.1389691394859175E-2</c:v>
                </c:pt>
                <c:pt idx="51">
                  <c:v>-2.1132555191214722E-2</c:v>
                </c:pt>
                <c:pt idx="52">
                  <c:v>-2.10609890611675E-2</c:v>
                </c:pt>
                <c:pt idx="53">
                  <c:v>-2.094516781945319E-2</c:v>
                </c:pt>
                <c:pt idx="54">
                  <c:v>-2.0881376052355474E-2</c:v>
                </c:pt>
                <c:pt idx="55">
                  <c:v>-2.0689700549821655E-2</c:v>
                </c:pt>
                <c:pt idx="56">
                  <c:v>-2.0587070249982933E-2</c:v>
                </c:pt>
                <c:pt idx="57">
                  <c:v>-1.9969556280208432E-2</c:v>
                </c:pt>
                <c:pt idx="58">
                  <c:v>-1.9969030491504954E-2</c:v>
                </c:pt>
                <c:pt idx="59">
                  <c:v>-1.996227515894795E-2</c:v>
                </c:pt>
                <c:pt idx="60">
                  <c:v>-1.9641092888999789E-2</c:v>
                </c:pt>
                <c:pt idx="61">
                  <c:v>-1.8865879564537714E-2</c:v>
                </c:pt>
                <c:pt idx="62">
                  <c:v>-1.8593656216392036E-2</c:v>
                </c:pt>
                <c:pt idx="63">
                  <c:v>-1.8394609669073674E-2</c:v>
                </c:pt>
                <c:pt idx="64">
                  <c:v>-1.8098669036329704E-2</c:v>
                </c:pt>
                <c:pt idx="65">
                  <c:v>-1.8035978092553424E-2</c:v>
                </c:pt>
                <c:pt idx="66">
                  <c:v>-1.7666932032883751E-2</c:v>
                </c:pt>
                <c:pt idx="67">
                  <c:v>-1.7660280367990833E-2</c:v>
                </c:pt>
                <c:pt idx="68">
                  <c:v>-1.7442012914217327E-2</c:v>
                </c:pt>
                <c:pt idx="69">
                  <c:v>-1.7289717511556356E-2</c:v>
                </c:pt>
                <c:pt idx="70">
                  <c:v>-1.7152140228695035E-2</c:v>
                </c:pt>
                <c:pt idx="71">
                  <c:v>-1.7091168879290852E-2</c:v>
                </c:pt>
                <c:pt idx="72">
                  <c:v>-1.6941669284021361E-2</c:v>
                </c:pt>
                <c:pt idx="73">
                  <c:v>-1.6856850328661705E-2</c:v>
                </c:pt>
                <c:pt idx="74">
                  <c:v>-1.6564287808561576E-2</c:v>
                </c:pt>
                <c:pt idx="75">
                  <c:v>-1.6049393273686745E-2</c:v>
                </c:pt>
                <c:pt idx="76">
                  <c:v>-1.5886215112327292E-2</c:v>
                </c:pt>
                <c:pt idx="77">
                  <c:v>-1.5705547832663137E-2</c:v>
                </c:pt>
                <c:pt idx="78">
                  <c:v>-1.5699876115642386E-2</c:v>
                </c:pt>
                <c:pt idx="79">
                  <c:v>-1.5673865971656181E-2</c:v>
                </c:pt>
                <c:pt idx="80">
                  <c:v>-1.5673557617362589E-2</c:v>
                </c:pt>
                <c:pt idx="81">
                  <c:v>-1.564863916942667E-2</c:v>
                </c:pt>
                <c:pt idx="82">
                  <c:v>-1.5496724768197839E-2</c:v>
                </c:pt>
                <c:pt idx="83">
                  <c:v>-1.5438645185761412E-2</c:v>
                </c:pt>
                <c:pt idx="84">
                  <c:v>-1.5414981746113825E-2</c:v>
                </c:pt>
                <c:pt idx="85">
                  <c:v>-1.5396065752307246E-2</c:v>
                </c:pt>
                <c:pt idx="86">
                  <c:v>-1.5268843431789685E-2</c:v>
                </c:pt>
                <c:pt idx="87">
                  <c:v>-1.4923211427241871E-2</c:v>
                </c:pt>
                <c:pt idx="88">
                  <c:v>-1.4896313519398893E-2</c:v>
                </c:pt>
                <c:pt idx="89">
                  <c:v>-1.4874036711318985E-2</c:v>
                </c:pt>
                <c:pt idx="90">
                  <c:v>-1.4862955350159055E-2</c:v>
                </c:pt>
                <c:pt idx="91">
                  <c:v>-1.482194804920736E-2</c:v>
                </c:pt>
                <c:pt idx="92">
                  <c:v>-1.4668210995634434E-2</c:v>
                </c:pt>
                <c:pt idx="93">
                  <c:v>-1.4662618685019184E-2</c:v>
                </c:pt>
                <c:pt idx="94">
                  <c:v>-1.4396861225917568E-2</c:v>
                </c:pt>
                <c:pt idx="95">
                  <c:v>-1.4329234934641331E-2</c:v>
                </c:pt>
                <c:pt idx="96">
                  <c:v>-1.4327329364635315E-2</c:v>
                </c:pt>
                <c:pt idx="97">
                  <c:v>-1.4030268821060026E-2</c:v>
                </c:pt>
                <c:pt idx="98">
                  <c:v>-1.4019818649430102E-2</c:v>
                </c:pt>
                <c:pt idx="99">
                  <c:v>-1.3994341206527863E-2</c:v>
                </c:pt>
                <c:pt idx="100">
                  <c:v>-1.3849826376223152E-2</c:v>
                </c:pt>
                <c:pt idx="101">
                  <c:v>-1.3797647550874077E-2</c:v>
                </c:pt>
                <c:pt idx="102">
                  <c:v>-1.3675891269621264E-2</c:v>
                </c:pt>
                <c:pt idx="103">
                  <c:v>-1.3407256661096678E-2</c:v>
                </c:pt>
                <c:pt idx="104">
                  <c:v>-1.339450075251742E-2</c:v>
                </c:pt>
                <c:pt idx="105">
                  <c:v>-1.3038275322209095E-2</c:v>
                </c:pt>
                <c:pt idx="106">
                  <c:v>-1.2949742965245899E-2</c:v>
                </c:pt>
                <c:pt idx="107">
                  <c:v>-1.2919823444759433E-2</c:v>
                </c:pt>
                <c:pt idx="108">
                  <c:v>-1.2912307930178403E-2</c:v>
                </c:pt>
                <c:pt idx="109">
                  <c:v>-1.2500797983923801E-2</c:v>
                </c:pt>
                <c:pt idx="110">
                  <c:v>-1.2489354387739581E-2</c:v>
                </c:pt>
                <c:pt idx="111">
                  <c:v>-1.2301685672932321E-2</c:v>
                </c:pt>
                <c:pt idx="112">
                  <c:v>-1.2178229966793718E-2</c:v>
                </c:pt>
                <c:pt idx="113">
                  <c:v>-1.2164598717655946E-2</c:v>
                </c:pt>
                <c:pt idx="114">
                  <c:v>-1.2008149628396607E-2</c:v>
                </c:pt>
                <c:pt idx="115">
                  <c:v>-1.1964976533640252E-2</c:v>
                </c:pt>
                <c:pt idx="116">
                  <c:v>-1.1885607233980971E-2</c:v>
                </c:pt>
                <c:pt idx="117">
                  <c:v>-1.1835731020570518E-2</c:v>
                </c:pt>
                <c:pt idx="118">
                  <c:v>-1.176484157958637E-2</c:v>
                </c:pt>
                <c:pt idx="119">
                  <c:v>-1.1600559737288855E-2</c:v>
                </c:pt>
                <c:pt idx="120">
                  <c:v>-1.1577144694554465E-2</c:v>
                </c:pt>
                <c:pt idx="121">
                  <c:v>-1.1528109224750808E-2</c:v>
                </c:pt>
                <c:pt idx="122">
                  <c:v>-1.1473206218311013E-2</c:v>
                </c:pt>
                <c:pt idx="123">
                  <c:v>-1.1410671606496068E-2</c:v>
                </c:pt>
                <c:pt idx="124">
                  <c:v>-1.1325584154691091E-2</c:v>
                </c:pt>
                <c:pt idx="125">
                  <c:v>-1.1276051383525259E-2</c:v>
                </c:pt>
                <c:pt idx="126">
                  <c:v>-1.1237264437256674E-2</c:v>
                </c:pt>
                <c:pt idx="127">
                  <c:v>-1.123323050276981E-2</c:v>
                </c:pt>
                <c:pt idx="128">
                  <c:v>-1.1230241180642801E-2</c:v>
                </c:pt>
                <c:pt idx="129">
                  <c:v>-1.1209878806495465E-2</c:v>
                </c:pt>
                <c:pt idx="130">
                  <c:v>-1.1196625177674323E-2</c:v>
                </c:pt>
                <c:pt idx="131">
                  <c:v>-1.0836434563922711E-2</c:v>
                </c:pt>
                <c:pt idx="132">
                  <c:v>-1.0834557553695575E-2</c:v>
                </c:pt>
                <c:pt idx="133">
                  <c:v>-1.0731900577623481E-2</c:v>
                </c:pt>
                <c:pt idx="134">
                  <c:v>-1.0708014272472324E-2</c:v>
                </c:pt>
                <c:pt idx="135">
                  <c:v>-1.0524124096506507E-2</c:v>
                </c:pt>
                <c:pt idx="136">
                  <c:v>-1.0479992155931542E-2</c:v>
                </c:pt>
                <c:pt idx="137">
                  <c:v>-1.038919469051788E-2</c:v>
                </c:pt>
                <c:pt idx="138">
                  <c:v>-1.0093958722645364E-2</c:v>
                </c:pt>
                <c:pt idx="139">
                  <c:v>-1.0069311005540333E-2</c:v>
                </c:pt>
                <c:pt idx="140">
                  <c:v>-1.0064786616140709E-2</c:v>
                </c:pt>
                <c:pt idx="141">
                  <c:v>-1.0028056802015054E-2</c:v>
                </c:pt>
                <c:pt idx="142">
                  <c:v>-9.8084520797568544E-3</c:v>
                </c:pt>
                <c:pt idx="143">
                  <c:v>-9.693775004624372E-3</c:v>
                </c:pt>
                <c:pt idx="144">
                  <c:v>-9.6315053429086341E-3</c:v>
                </c:pt>
                <c:pt idx="145">
                  <c:v>-9.5019571749381092E-3</c:v>
                </c:pt>
                <c:pt idx="146">
                  <c:v>-9.3342308087572198E-3</c:v>
                </c:pt>
                <c:pt idx="147">
                  <c:v>-9.2774803447728087E-3</c:v>
                </c:pt>
                <c:pt idx="148">
                  <c:v>-9.2479080792862468E-3</c:v>
                </c:pt>
                <c:pt idx="149">
                  <c:v>-9.2286741856771621E-3</c:v>
                </c:pt>
                <c:pt idx="150">
                  <c:v>-8.8913668686675957E-3</c:v>
                </c:pt>
                <c:pt idx="151">
                  <c:v>-8.883852667640333E-3</c:v>
                </c:pt>
                <c:pt idx="152">
                  <c:v>-8.7527911095947441E-3</c:v>
                </c:pt>
                <c:pt idx="153">
                  <c:v>-8.6247741993639767E-3</c:v>
                </c:pt>
                <c:pt idx="154">
                  <c:v>-8.4866138773186939E-3</c:v>
                </c:pt>
                <c:pt idx="155">
                  <c:v>-8.4850136669443535E-3</c:v>
                </c:pt>
                <c:pt idx="156">
                  <c:v>-8.3358047862608815E-3</c:v>
                </c:pt>
                <c:pt idx="157">
                  <c:v>-8.2675370189520102E-3</c:v>
                </c:pt>
                <c:pt idx="158">
                  <c:v>-8.1913021110943257E-3</c:v>
                </c:pt>
                <c:pt idx="159">
                  <c:v>-7.9905991310675675E-3</c:v>
                </c:pt>
                <c:pt idx="160">
                  <c:v>-7.971557332238836E-3</c:v>
                </c:pt>
                <c:pt idx="161">
                  <c:v>-7.9037093761318723E-3</c:v>
                </c:pt>
                <c:pt idx="162">
                  <c:v>-7.7640141562209854E-3</c:v>
                </c:pt>
                <c:pt idx="163">
                  <c:v>-7.6684692018929006E-3</c:v>
                </c:pt>
                <c:pt idx="164">
                  <c:v>-7.3707053741233113E-3</c:v>
                </c:pt>
                <c:pt idx="165">
                  <c:v>-7.3389135014023613E-3</c:v>
                </c:pt>
                <c:pt idx="166">
                  <c:v>-7.278289692950142E-3</c:v>
                </c:pt>
                <c:pt idx="167">
                  <c:v>-6.9307208122083869E-3</c:v>
                </c:pt>
                <c:pt idx="168">
                  <c:v>-6.9272914325662141E-3</c:v>
                </c:pt>
                <c:pt idx="169">
                  <c:v>-6.9081287913053532E-3</c:v>
                </c:pt>
                <c:pt idx="170">
                  <c:v>-6.7479168890427375E-3</c:v>
                </c:pt>
                <c:pt idx="171">
                  <c:v>-6.6766903405510135E-3</c:v>
                </c:pt>
                <c:pt idx="172">
                  <c:v>-6.4022789354864548E-3</c:v>
                </c:pt>
                <c:pt idx="173">
                  <c:v>-6.1279395131465736E-3</c:v>
                </c:pt>
                <c:pt idx="174">
                  <c:v>-5.9989362182234834E-3</c:v>
                </c:pt>
                <c:pt idx="175">
                  <c:v>-5.8633406959089336E-3</c:v>
                </c:pt>
                <c:pt idx="176">
                  <c:v>-5.7855883676316642E-3</c:v>
                </c:pt>
                <c:pt idx="177">
                  <c:v>-5.66013819639943E-3</c:v>
                </c:pt>
                <c:pt idx="178">
                  <c:v>-5.5937089662344164E-3</c:v>
                </c:pt>
                <c:pt idx="179">
                  <c:v>-5.4920857332021187E-3</c:v>
                </c:pt>
                <c:pt idx="180">
                  <c:v>-5.4109326146037119E-3</c:v>
                </c:pt>
                <c:pt idx="181">
                  <c:v>-5.1488303079894986E-3</c:v>
                </c:pt>
                <c:pt idx="182">
                  <c:v>-5.1276685366832431E-3</c:v>
                </c:pt>
                <c:pt idx="183">
                  <c:v>-5.0700575584607015E-3</c:v>
                </c:pt>
                <c:pt idx="184">
                  <c:v>-4.7602257305565925E-3</c:v>
                </c:pt>
                <c:pt idx="185">
                  <c:v>-4.7546182866448228E-3</c:v>
                </c:pt>
                <c:pt idx="186">
                  <c:v>-4.7477234491713717E-3</c:v>
                </c:pt>
                <c:pt idx="187">
                  <c:v>-4.4922417241796261E-3</c:v>
                </c:pt>
                <c:pt idx="188">
                  <c:v>-4.3003269570662831E-3</c:v>
                </c:pt>
                <c:pt idx="189">
                  <c:v>-4.1133742472498208E-3</c:v>
                </c:pt>
                <c:pt idx="190">
                  <c:v>-4.0792597359405498E-3</c:v>
                </c:pt>
                <c:pt idx="191">
                  <c:v>-4.008805173071864E-3</c:v>
                </c:pt>
                <c:pt idx="192">
                  <c:v>-3.9984059666952508E-3</c:v>
                </c:pt>
                <c:pt idx="193">
                  <c:v>-3.9591950606029779E-3</c:v>
                </c:pt>
                <c:pt idx="194">
                  <c:v>-3.9543777764838809E-3</c:v>
                </c:pt>
                <c:pt idx="195">
                  <c:v>-3.919743702786178E-3</c:v>
                </c:pt>
                <c:pt idx="196">
                  <c:v>-3.9145802674746951E-3</c:v>
                </c:pt>
                <c:pt idx="197">
                  <c:v>-3.7901593789190433E-3</c:v>
                </c:pt>
                <c:pt idx="198">
                  <c:v>-3.7516457434008913E-3</c:v>
                </c:pt>
                <c:pt idx="199">
                  <c:v>-3.7085152831085985E-3</c:v>
                </c:pt>
                <c:pt idx="200">
                  <c:v>-3.6440124415956635E-3</c:v>
                </c:pt>
                <c:pt idx="201">
                  <c:v>-3.5356548323077553E-3</c:v>
                </c:pt>
                <c:pt idx="202">
                  <c:v>-3.3550455785407193E-3</c:v>
                </c:pt>
                <c:pt idx="203">
                  <c:v>-3.2466055139341436E-3</c:v>
                </c:pt>
                <c:pt idx="204">
                  <c:v>-3.0030052597696567E-3</c:v>
                </c:pt>
                <c:pt idx="205">
                  <c:v>-2.9046040208703548E-3</c:v>
                </c:pt>
                <c:pt idx="206">
                  <c:v>-2.8332514497301921E-3</c:v>
                </c:pt>
                <c:pt idx="207">
                  <c:v>-2.7723888009745764E-3</c:v>
                </c:pt>
                <c:pt idx="208">
                  <c:v>-2.7536455703866258E-3</c:v>
                </c:pt>
                <c:pt idx="209">
                  <c:v>-2.6289860689159587E-3</c:v>
                </c:pt>
                <c:pt idx="210">
                  <c:v>-2.5926340546073741E-3</c:v>
                </c:pt>
                <c:pt idx="211">
                  <c:v>-2.5467339186262053E-3</c:v>
                </c:pt>
                <c:pt idx="212">
                  <c:v>-2.4067400305648654E-3</c:v>
                </c:pt>
                <c:pt idx="213">
                  <c:v>-2.32785616550157E-3</c:v>
                </c:pt>
                <c:pt idx="214">
                  <c:v>-2.3276394290118949E-3</c:v>
                </c:pt>
                <c:pt idx="215">
                  <c:v>-2.205956975980227E-3</c:v>
                </c:pt>
                <c:pt idx="216">
                  <c:v>-2.0454884646217107E-3</c:v>
                </c:pt>
                <c:pt idx="217">
                  <c:v>-1.9773086805764243E-3</c:v>
                </c:pt>
                <c:pt idx="218">
                  <c:v>-1.963926415517808E-3</c:v>
                </c:pt>
                <c:pt idx="219">
                  <c:v>-1.9298162507373155E-3</c:v>
                </c:pt>
                <c:pt idx="220">
                  <c:v>-1.8895942995897836E-3</c:v>
                </c:pt>
                <c:pt idx="221">
                  <c:v>-1.8051504769104772E-3</c:v>
                </c:pt>
                <c:pt idx="222">
                  <c:v>-1.8019826680060586E-3</c:v>
                </c:pt>
                <c:pt idx="223">
                  <c:v>-1.7149394446956052E-3</c:v>
                </c:pt>
                <c:pt idx="224">
                  <c:v>-1.7072133894689278E-3</c:v>
                </c:pt>
                <c:pt idx="225">
                  <c:v>-1.6223527668358139E-3</c:v>
                </c:pt>
                <c:pt idx="226">
                  <c:v>-1.5916530020373158E-3</c:v>
                </c:pt>
                <c:pt idx="227">
                  <c:v>-1.4425159976021343E-3</c:v>
                </c:pt>
                <c:pt idx="228">
                  <c:v>-1.4255169912209499E-3</c:v>
                </c:pt>
                <c:pt idx="229">
                  <c:v>-1.250420977622119E-3</c:v>
                </c:pt>
                <c:pt idx="230">
                  <c:v>-1.189896835725747E-3</c:v>
                </c:pt>
                <c:pt idx="231">
                  <c:v>-1.0806138937870969E-3</c:v>
                </c:pt>
                <c:pt idx="232">
                  <c:v>-1.0732493651609896E-3</c:v>
                </c:pt>
                <c:pt idx="233">
                  <c:v>-7.5540930587341315E-4</c:v>
                </c:pt>
                <c:pt idx="234">
                  <c:v>-7.167358111569794E-4</c:v>
                </c:pt>
                <c:pt idx="235">
                  <c:v>-6.4710959980327583E-4</c:v>
                </c:pt>
                <c:pt idx="236">
                  <c:v>-5.4471177016395715E-4</c:v>
                </c:pt>
                <c:pt idx="237">
                  <c:v>-4.9912653893712184E-4</c:v>
                </c:pt>
                <c:pt idx="238">
                  <c:v>-4.0016006936537184E-4</c:v>
                </c:pt>
                <c:pt idx="239">
                  <c:v>-3.6176178381342882E-4</c:v>
                </c:pt>
                <c:pt idx="240">
                  <c:v>-3.2311917993443201E-4</c:v>
                </c:pt>
                <c:pt idx="241">
                  <c:v>-2.724671920947768E-4</c:v>
                </c:pt>
                <c:pt idx="242">
                  <c:v>-8.8460347706798592E-5</c:v>
                </c:pt>
                <c:pt idx="243">
                  <c:v>0</c:v>
                </c:pt>
                <c:pt idx="244">
                  <c:v>0</c:v>
                </c:pt>
                <c:pt idx="245">
                  <c:v>9.5007363142182754E-5</c:v>
                </c:pt>
                <c:pt idx="246">
                  <c:v>3.0676415190212744E-4</c:v>
                </c:pt>
                <c:pt idx="247">
                  <c:v>3.8921864848669624E-4</c:v>
                </c:pt>
                <c:pt idx="248">
                  <c:v>3.9852546108812422E-4</c:v>
                </c:pt>
                <c:pt idx="249">
                  <c:v>4.0679345623510218E-4</c:v>
                </c:pt>
                <c:pt idx="250">
                  <c:v>4.0704182916745613E-4</c:v>
                </c:pt>
                <c:pt idx="251">
                  <c:v>5.7028801089383646E-4</c:v>
                </c:pt>
                <c:pt idx="252">
                  <c:v>6.0368248135802367E-4</c:v>
                </c:pt>
                <c:pt idx="253">
                  <c:v>6.192772348131482E-4</c:v>
                </c:pt>
                <c:pt idx="254">
                  <c:v>7.242441019089448E-4</c:v>
                </c:pt>
                <c:pt idx="255">
                  <c:v>8.6523907625925809E-4</c:v>
                </c:pt>
                <c:pt idx="256">
                  <c:v>1.1829654376387922E-3</c:v>
                </c:pt>
                <c:pt idx="257">
                  <c:v>1.2135923819586794E-3</c:v>
                </c:pt>
                <c:pt idx="258">
                  <c:v>1.3259670451036911E-3</c:v>
                </c:pt>
                <c:pt idx="259">
                  <c:v>1.3505693737260926E-3</c:v>
                </c:pt>
                <c:pt idx="260">
                  <c:v>1.8750005493167999E-3</c:v>
                </c:pt>
                <c:pt idx="261">
                  <c:v>1.997821223879754E-3</c:v>
                </c:pt>
                <c:pt idx="262">
                  <c:v>2.1007360299013741E-3</c:v>
                </c:pt>
                <c:pt idx="263">
                  <c:v>2.1330868278179398E-3</c:v>
                </c:pt>
                <c:pt idx="264">
                  <c:v>2.1429672979783152E-3</c:v>
                </c:pt>
                <c:pt idx="265">
                  <c:v>2.1497679364926646E-3</c:v>
                </c:pt>
                <c:pt idx="266">
                  <c:v>2.1893302733713379E-3</c:v>
                </c:pt>
                <c:pt idx="267">
                  <c:v>2.2564204708834042E-3</c:v>
                </c:pt>
                <c:pt idx="268">
                  <c:v>2.2580509075091509E-3</c:v>
                </c:pt>
                <c:pt idx="269">
                  <c:v>2.3595618534335474E-3</c:v>
                </c:pt>
                <c:pt idx="270">
                  <c:v>2.4444356022223722E-3</c:v>
                </c:pt>
                <c:pt idx="271">
                  <c:v>2.5737491934666088E-3</c:v>
                </c:pt>
                <c:pt idx="272">
                  <c:v>2.580416967700251E-3</c:v>
                </c:pt>
                <c:pt idx="273">
                  <c:v>2.8123763012660678E-3</c:v>
                </c:pt>
                <c:pt idx="274">
                  <c:v>2.9053769873867335E-3</c:v>
                </c:pt>
                <c:pt idx="275">
                  <c:v>3.0307803938548505E-3</c:v>
                </c:pt>
                <c:pt idx="276">
                  <c:v>3.2626456348163694E-3</c:v>
                </c:pt>
                <c:pt idx="277">
                  <c:v>3.3066744459946721E-3</c:v>
                </c:pt>
                <c:pt idx="278">
                  <c:v>3.4026497858289065E-3</c:v>
                </c:pt>
                <c:pt idx="279">
                  <c:v>3.4507290914440126E-3</c:v>
                </c:pt>
                <c:pt idx="280">
                  <c:v>3.5071933339519044E-3</c:v>
                </c:pt>
                <c:pt idx="281">
                  <c:v>3.5330375417007508E-3</c:v>
                </c:pt>
                <c:pt idx="282">
                  <c:v>3.555243279042386E-3</c:v>
                </c:pt>
                <c:pt idx="283">
                  <c:v>3.6971952480516056E-3</c:v>
                </c:pt>
                <c:pt idx="284">
                  <c:v>3.7085152831084589E-3</c:v>
                </c:pt>
                <c:pt idx="285">
                  <c:v>3.7321967677156082E-3</c:v>
                </c:pt>
                <c:pt idx="286">
                  <c:v>3.7485480295623048E-3</c:v>
                </c:pt>
                <c:pt idx="287">
                  <c:v>3.9726809672478835E-3</c:v>
                </c:pt>
                <c:pt idx="288">
                  <c:v>4.0234307036490034E-3</c:v>
                </c:pt>
                <c:pt idx="289">
                  <c:v>4.1518446354617527E-3</c:v>
                </c:pt>
                <c:pt idx="290">
                  <c:v>4.2210138974076838E-3</c:v>
                </c:pt>
                <c:pt idx="291">
                  <c:v>4.2857208454989745E-3</c:v>
                </c:pt>
                <c:pt idx="292">
                  <c:v>4.292875660186859E-3</c:v>
                </c:pt>
                <c:pt idx="293">
                  <c:v>4.4382588207650484E-3</c:v>
                </c:pt>
                <c:pt idx="294">
                  <c:v>4.5218856143663996E-3</c:v>
                </c:pt>
                <c:pt idx="295">
                  <c:v>4.7573347480016348E-3</c:v>
                </c:pt>
                <c:pt idx="296">
                  <c:v>5.0838950372723282E-3</c:v>
                </c:pt>
                <c:pt idx="297">
                  <c:v>5.1276685366832431E-3</c:v>
                </c:pt>
                <c:pt idx="298">
                  <c:v>5.2260632674442494E-3</c:v>
                </c:pt>
                <c:pt idx="299">
                  <c:v>5.2545871943822453E-3</c:v>
                </c:pt>
                <c:pt idx="300">
                  <c:v>5.3667391779408814E-3</c:v>
                </c:pt>
                <c:pt idx="301">
                  <c:v>5.4920857332020007E-3</c:v>
                </c:pt>
                <c:pt idx="302">
                  <c:v>5.5019395532001688E-3</c:v>
                </c:pt>
                <c:pt idx="303">
                  <c:v>5.5618038673775497E-3</c:v>
                </c:pt>
                <c:pt idx="304">
                  <c:v>5.6217521903739647E-3</c:v>
                </c:pt>
                <c:pt idx="305">
                  <c:v>5.7839088594080759E-3</c:v>
                </c:pt>
                <c:pt idx="306">
                  <c:v>5.8037363801560259E-3</c:v>
                </c:pt>
                <c:pt idx="307">
                  <c:v>5.8865490187716531E-3</c:v>
                </c:pt>
                <c:pt idx="308">
                  <c:v>5.9358030205550376E-3</c:v>
                </c:pt>
                <c:pt idx="309">
                  <c:v>5.9455926347535427E-3</c:v>
                </c:pt>
                <c:pt idx="310">
                  <c:v>6.0133697996829754E-3</c:v>
                </c:pt>
                <c:pt idx="311">
                  <c:v>6.017864187337474E-3</c:v>
                </c:pt>
                <c:pt idx="312">
                  <c:v>6.0241146033808762E-3</c:v>
                </c:pt>
                <c:pt idx="313">
                  <c:v>6.0854798200811883E-3</c:v>
                </c:pt>
                <c:pt idx="314">
                  <c:v>6.0871407283035646E-3</c:v>
                </c:pt>
                <c:pt idx="315">
                  <c:v>6.101300196176892E-3</c:v>
                </c:pt>
                <c:pt idx="316">
                  <c:v>6.2821711592370355E-3</c:v>
                </c:pt>
                <c:pt idx="317">
                  <c:v>6.3653938670759306E-3</c:v>
                </c:pt>
                <c:pt idx="318">
                  <c:v>6.4205678029227616E-3</c:v>
                </c:pt>
                <c:pt idx="319">
                  <c:v>6.460033071750226E-3</c:v>
                </c:pt>
                <c:pt idx="320">
                  <c:v>6.4983982745544658E-3</c:v>
                </c:pt>
                <c:pt idx="321">
                  <c:v>6.6563785826446904E-3</c:v>
                </c:pt>
                <c:pt idx="322">
                  <c:v>6.7359221850200549E-3</c:v>
                </c:pt>
                <c:pt idx="323">
                  <c:v>6.7987389650183746E-3</c:v>
                </c:pt>
                <c:pt idx="324">
                  <c:v>6.8585588122265289E-3</c:v>
                </c:pt>
                <c:pt idx="325">
                  <c:v>6.8854494728359484E-3</c:v>
                </c:pt>
                <c:pt idx="326">
                  <c:v>7.0556602066891953E-3</c:v>
                </c:pt>
                <c:pt idx="327">
                  <c:v>7.059289950991773E-3</c:v>
                </c:pt>
                <c:pt idx="328">
                  <c:v>7.0970068351796011E-3</c:v>
                </c:pt>
                <c:pt idx="329">
                  <c:v>7.2209163969935552E-3</c:v>
                </c:pt>
                <c:pt idx="330">
                  <c:v>7.451036037778502E-3</c:v>
                </c:pt>
                <c:pt idx="331">
                  <c:v>7.5370477926648268E-3</c:v>
                </c:pt>
                <c:pt idx="332">
                  <c:v>7.7584788420972843E-3</c:v>
                </c:pt>
                <c:pt idx="333">
                  <c:v>7.9638232498428704E-3</c:v>
                </c:pt>
                <c:pt idx="334">
                  <c:v>8.1100236816155288E-3</c:v>
                </c:pt>
                <c:pt idx="335">
                  <c:v>8.1349654973744603E-3</c:v>
                </c:pt>
                <c:pt idx="336">
                  <c:v>8.1398106762330634E-3</c:v>
                </c:pt>
                <c:pt idx="337">
                  <c:v>8.3518048715950869E-3</c:v>
                </c:pt>
                <c:pt idx="338">
                  <c:v>8.3600725764648842E-3</c:v>
                </c:pt>
                <c:pt idx="339">
                  <c:v>8.5141818123297911E-3</c:v>
                </c:pt>
                <c:pt idx="340">
                  <c:v>8.6154379056152131E-3</c:v>
                </c:pt>
                <c:pt idx="341">
                  <c:v>8.6172966952273722E-3</c:v>
                </c:pt>
                <c:pt idx="342">
                  <c:v>8.7091996509289817E-3</c:v>
                </c:pt>
                <c:pt idx="343">
                  <c:v>8.7110179229860484E-3</c:v>
                </c:pt>
                <c:pt idx="344">
                  <c:v>8.7142105803849068E-3</c:v>
                </c:pt>
                <c:pt idx="345">
                  <c:v>8.7247629742193428E-3</c:v>
                </c:pt>
                <c:pt idx="346">
                  <c:v>8.8500987367365492E-3</c:v>
                </c:pt>
                <c:pt idx="347">
                  <c:v>8.8802836118811231E-3</c:v>
                </c:pt>
                <c:pt idx="348">
                  <c:v>8.9472182996964255E-3</c:v>
                </c:pt>
                <c:pt idx="349">
                  <c:v>9.1070945310705604E-3</c:v>
                </c:pt>
                <c:pt idx="350">
                  <c:v>9.1209373905399675E-3</c:v>
                </c:pt>
                <c:pt idx="351">
                  <c:v>9.1413229993361142E-3</c:v>
                </c:pt>
                <c:pt idx="352">
                  <c:v>9.23138101885136E-3</c:v>
                </c:pt>
                <c:pt idx="353">
                  <c:v>9.3445119054819895E-3</c:v>
                </c:pt>
                <c:pt idx="354">
                  <c:v>9.6087310488651174E-3</c:v>
                </c:pt>
                <c:pt idx="355">
                  <c:v>9.7392826967949864E-3</c:v>
                </c:pt>
                <c:pt idx="356">
                  <c:v>9.7631659112889305E-3</c:v>
                </c:pt>
                <c:pt idx="357">
                  <c:v>9.7883225672470344E-3</c:v>
                </c:pt>
                <c:pt idx="358">
                  <c:v>9.856631766403029E-3</c:v>
                </c:pt>
                <c:pt idx="359">
                  <c:v>9.8953077506911662E-3</c:v>
                </c:pt>
                <c:pt idx="360">
                  <c:v>9.9168000874899215E-3</c:v>
                </c:pt>
                <c:pt idx="361">
                  <c:v>1.0047422945093476E-2</c:v>
                </c:pt>
                <c:pt idx="362">
                  <c:v>1.0182561510362098E-2</c:v>
                </c:pt>
                <c:pt idx="363">
                  <c:v>1.0486693837477599E-2</c:v>
                </c:pt>
                <c:pt idx="364">
                  <c:v>1.0585503815517195E-2</c:v>
                </c:pt>
                <c:pt idx="365">
                  <c:v>1.1015668448614064E-2</c:v>
                </c:pt>
                <c:pt idx="366">
                  <c:v>1.1145626214916323E-2</c:v>
                </c:pt>
                <c:pt idx="367">
                  <c:v>1.1319504009102421E-2</c:v>
                </c:pt>
                <c:pt idx="368">
                  <c:v>1.1515278758872892E-2</c:v>
                </c:pt>
                <c:pt idx="369">
                  <c:v>1.175101653551873E-2</c:v>
                </c:pt>
                <c:pt idx="370">
                  <c:v>1.1867693755786659E-2</c:v>
                </c:pt>
                <c:pt idx="371">
                  <c:v>1.1914105731670042E-2</c:v>
                </c:pt>
                <c:pt idx="372">
                  <c:v>1.1935953560833086E-2</c:v>
                </c:pt>
                <c:pt idx="373">
                  <c:v>1.2127992543071037E-2</c:v>
                </c:pt>
                <c:pt idx="374">
                  <c:v>1.2159260455496791E-2</c:v>
                </c:pt>
                <c:pt idx="375">
                  <c:v>1.2177476502110604E-2</c:v>
                </c:pt>
                <c:pt idx="376">
                  <c:v>1.2182093869547281E-2</c:v>
                </c:pt>
                <c:pt idx="377">
                  <c:v>1.225869734659436E-2</c:v>
                </c:pt>
                <c:pt idx="378">
                  <c:v>1.2393730106561082E-2</c:v>
                </c:pt>
                <c:pt idx="379">
                  <c:v>1.2668903882173104E-2</c:v>
                </c:pt>
                <c:pt idx="380">
                  <c:v>1.2683940588170626E-2</c:v>
                </c:pt>
                <c:pt idx="381">
                  <c:v>1.2853035512043883E-2</c:v>
                </c:pt>
                <c:pt idx="382">
                  <c:v>1.2858983444126138E-2</c:v>
                </c:pt>
                <c:pt idx="383">
                  <c:v>1.3039731711120285E-2</c:v>
                </c:pt>
                <c:pt idx="384">
                  <c:v>1.3175184980166971E-2</c:v>
                </c:pt>
                <c:pt idx="385">
                  <c:v>1.3183806903803785E-2</c:v>
                </c:pt>
                <c:pt idx="386">
                  <c:v>1.3210231736806482E-2</c:v>
                </c:pt>
                <c:pt idx="387">
                  <c:v>1.3292266125346295E-2</c:v>
                </c:pt>
                <c:pt idx="388">
                  <c:v>1.3460181262680249E-2</c:v>
                </c:pt>
                <c:pt idx="389">
                  <c:v>1.3499736966064112E-2</c:v>
                </c:pt>
                <c:pt idx="390">
                  <c:v>1.351012517429674E-2</c:v>
                </c:pt>
                <c:pt idx="391">
                  <c:v>1.3526182244854005E-2</c:v>
                </c:pt>
                <c:pt idx="392">
                  <c:v>1.3631950671019764E-2</c:v>
                </c:pt>
                <c:pt idx="393">
                  <c:v>1.3865868817808637E-2</c:v>
                </c:pt>
                <c:pt idx="394">
                  <c:v>1.3948206308322789E-2</c:v>
                </c:pt>
                <c:pt idx="395">
                  <c:v>1.4376325807494424E-2</c:v>
                </c:pt>
                <c:pt idx="396">
                  <c:v>1.442723156250548E-2</c:v>
                </c:pt>
                <c:pt idx="397">
                  <c:v>1.4440334269005857E-2</c:v>
                </c:pt>
                <c:pt idx="398">
                  <c:v>1.4491643463797084E-2</c:v>
                </c:pt>
                <c:pt idx="399">
                  <c:v>1.4621189870283583E-2</c:v>
                </c:pt>
                <c:pt idx="400">
                  <c:v>1.4827040500678412E-2</c:v>
                </c:pt>
                <c:pt idx="401">
                  <c:v>1.504403340792828E-2</c:v>
                </c:pt>
                <c:pt idx="402">
                  <c:v>1.5417264027326814E-2</c:v>
                </c:pt>
                <c:pt idx="403">
                  <c:v>1.5497985543186406E-2</c:v>
                </c:pt>
                <c:pt idx="404">
                  <c:v>1.5502625754044768E-2</c:v>
                </c:pt>
                <c:pt idx="405">
                  <c:v>1.5560430421307539E-2</c:v>
                </c:pt>
                <c:pt idx="406">
                  <c:v>1.5739867852458782E-2</c:v>
                </c:pt>
                <c:pt idx="407">
                  <c:v>1.6089393371502673E-2</c:v>
                </c:pt>
                <c:pt idx="408">
                  <c:v>1.6490129278062454E-2</c:v>
                </c:pt>
                <c:pt idx="409">
                  <c:v>1.6572555481786645E-2</c:v>
                </c:pt>
                <c:pt idx="410">
                  <c:v>1.6600004379868635E-2</c:v>
                </c:pt>
                <c:pt idx="411">
                  <c:v>1.6984479436754938E-2</c:v>
                </c:pt>
                <c:pt idx="412">
                  <c:v>1.7107577245421775E-2</c:v>
                </c:pt>
                <c:pt idx="413">
                  <c:v>1.7153427440822724E-2</c:v>
                </c:pt>
                <c:pt idx="414">
                  <c:v>1.7295879221406057E-2</c:v>
                </c:pt>
                <c:pt idx="415">
                  <c:v>1.7619383565629813E-2</c:v>
                </c:pt>
                <c:pt idx="416">
                  <c:v>1.7706316938251292E-2</c:v>
                </c:pt>
                <c:pt idx="417">
                  <c:v>1.7970669440533719E-2</c:v>
                </c:pt>
                <c:pt idx="418">
                  <c:v>1.80727810596946E-2</c:v>
                </c:pt>
                <c:pt idx="419">
                  <c:v>1.8507738576127485E-2</c:v>
                </c:pt>
                <c:pt idx="420">
                  <c:v>1.8639342227299831E-2</c:v>
                </c:pt>
                <c:pt idx="421">
                  <c:v>1.900250887981696E-2</c:v>
                </c:pt>
                <c:pt idx="422">
                  <c:v>1.9097977173567128E-2</c:v>
                </c:pt>
                <c:pt idx="423">
                  <c:v>1.92611770335776E-2</c:v>
                </c:pt>
                <c:pt idx="424">
                  <c:v>1.9477004248494335E-2</c:v>
                </c:pt>
                <c:pt idx="425">
                  <c:v>1.9860821023113089E-2</c:v>
                </c:pt>
                <c:pt idx="426">
                  <c:v>2.0041993161909095E-2</c:v>
                </c:pt>
                <c:pt idx="427">
                  <c:v>2.0070775052904718E-2</c:v>
                </c:pt>
                <c:pt idx="428">
                  <c:v>2.0146693799575659E-2</c:v>
                </c:pt>
                <c:pt idx="429">
                  <c:v>2.1016873066639033E-2</c:v>
                </c:pt>
                <c:pt idx="430">
                  <c:v>2.1265490779341908E-2</c:v>
                </c:pt>
                <c:pt idx="431">
                  <c:v>2.1370547345866582E-2</c:v>
                </c:pt>
                <c:pt idx="432">
                  <c:v>2.1548919819111119E-2</c:v>
                </c:pt>
                <c:pt idx="433">
                  <c:v>2.1711254925933367E-2</c:v>
                </c:pt>
                <c:pt idx="434">
                  <c:v>2.1840071592324036E-2</c:v>
                </c:pt>
                <c:pt idx="435">
                  <c:v>2.1995945178839772E-2</c:v>
                </c:pt>
                <c:pt idx="436">
                  <c:v>2.2024351968618367E-2</c:v>
                </c:pt>
                <c:pt idx="437">
                  <c:v>2.208010028666799E-2</c:v>
                </c:pt>
                <c:pt idx="438">
                  <c:v>2.258043915563961E-2</c:v>
                </c:pt>
                <c:pt idx="439">
                  <c:v>2.3468881639275713E-2</c:v>
                </c:pt>
                <c:pt idx="440">
                  <c:v>2.3478107351910086E-2</c:v>
                </c:pt>
                <c:pt idx="441">
                  <c:v>2.3650400537660151E-2</c:v>
                </c:pt>
                <c:pt idx="442">
                  <c:v>2.3844198899023221E-2</c:v>
                </c:pt>
                <c:pt idx="443">
                  <c:v>2.3870537572643798E-2</c:v>
                </c:pt>
                <c:pt idx="444">
                  <c:v>2.3897651528419942E-2</c:v>
                </c:pt>
                <c:pt idx="445">
                  <c:v>2.3932394266345126E-2</c:v>
                </c:pt>
                <c:pt idx="446">
                  <c:v>2.3969694778502543E-2</c:v>
                </c:pt>
                <c:pt idx="447">
                  <c:v>2.4041931132970287E-2</c:v>
                </c:pt>
                <c:pt idx="448">
                  <c:v>2.4162787643029527E-2</c:v>
                </c:pt>
                <c:pt idx="449">
                  <c:v>2.4233979676279615E-2</c:v>
                </c:pt>
                <c:pt idx="450">
                  <c:v>2.5015517048556781E-2</c:v>
                </c:pt>
                <c:pt idx="451">
                  <c:v>2.5177563576305833E-2</c:v>
                </c:pt>
                <c:pt idx="452">
                  <c:v>2.5719120964578585E-2</c:v>
                </c:pt>
                <c:pt idx="453">
                  <c:v>2.5830472485357303E-2</c:v>
                </c:pt>
                <c:pt idx="454">
                  <c:v>2.6519348928223264E-2</c:v>
                </c:pt>
                <c:pt idx="455">
                  <c:v>2.6612875678456795E-2</c:v>
                </c:pt>
                <c:pt idx="456">
                  <c:v>2.6787792468278546E-2</c:v>
                </c:pt>
                <c:pt idx="457">
                  <c:v>2.6810763379632487E-2</c:v>
                </c:pt>
                <c:pt idx="458">
                  <c:v>2.7287828835138681E-2</c:v>
                </c:pt>
                <c:pt idx="459">
                  <c:v>2.7784642362999337E-2</c:v>
                </c:pt>
                <c:pt idx="460">
                  <c:v>2.7978200426220599E-2</c:v>
                </c:pt>
                <c:pt idx="461">
                  <c:v>2.8368564028722055E-2</c:v>
                </c:pt>
                <c:pt idx="462">
                  <c:v>2.8522971649728727E-2</c:v>
                </c:pt>
                <c:pt idx="463">
                  <c:v>2.9081846434454064E-2</c:v>
                </c:pt>
                <c:pt idx="464">
                  <c:v>2.9542629865579411E-2</c:v>
                </c:pt>
                <c:pt idx="465">
                  <c:v>2.9661190208255341E-2</c:v>
                </c:pt>
                <c:pt idx="466">
                  <c:v>2.9918390024504398E-2</c:v>
                </c:pt>
                <c:pt idx="467">
                  <c:v>3.0339133353551467E-2</c:v>
                </c:pt>
                <c:pt idx="468">
                  <c:v>3.0361163462864129E-2</c:v>
                </c:pt>
                <c:pt idx="469">
                  <c:v>3.0820454626457883E-2</c:v>
                </c:pt>
                <c:pt idx="470">
                  <c:v>3.156367873281353E-2</c:v>
                </c:pt>
                <c:pt idx="471">
                  <c:v>3.1821339378605644E-2</c:v>
                </c:pt>
                <c:pt idx="472">
                  <c:v>3.2450270422549256E-2</c:v>
                </c:pt>
                <c:pt idx="473">
                  <c:v>3.2510603113342064E-2</c:v>
                </c:pt>
                <c:pt idx="474">
                  <c:v>3.2960962387723232E-2</c:v>
                </c:pt>
                <c:pt idx="475">
                  <c:v>3.3219154513943555E-2</c:v>
                </c:pt>
                <c:pt idx="476">
                  <c:v>3.3469839312751805E-2</c:v>
                </c:pt>
                <c:pt idx="477">
                  <c:v>3.374257139357726E-2</c:v>
                </c:pt>
                <c:pt idx="478">
                  <c:v>3.3838010527471485E-2</c:v>
                </c:pt>
                <c:pt idx="479">
                  <c:v>3.5501202545005911E-2</c:v>
                </c:pt>
                <c:pt idx="480">
                  <c:v>3.6631262367756955E-2</c:v>
                </c:pt>
                <c:pt idx="481">
                  <c:v>3.6789281488887327E-2</c:v>
                </c:pt>
                <c:pt idx="482">
                  <c:v>3.6821632465774509E-2</c:v>
                </c:pt>
                <c:pt idx="483">
                  <c:v>3.7516378863150859E-2</c:v>
                </c:pt>
                <c:pt idx="484">
                  <c:v>3.8287421946975903E-2</c:v>
                </c:pt>
                <c:pt idx="485">
                  <c:v>4.0140497146850841E-2</c:v>
                </c:pt>
                <c:pt idx="486">
                  <c:v>4.0313121027943231E-2</c:v>
                </c:pt>
                <c:pt idx="487">
                  <c:v>4.0551010419424195E-2</c:v>
                </c:pt>
                <c:pt idx="488">
                  <c:v>4.0720894211813158E-2</c:v>
                </c:pt>
                <c:pt idx="489">
                  <c:v>4.2203425634976699E-2</c:v>
                </c:pt>
                <c:pt idx="490">
                  <c:v>4.2220154157346784E-2</c:v>
                </c:pt>
                <c:pt idx="491">
                  <c:v>4.2875487019474426E-2</c:v>
                </c:pt>
                <c:pt idx="492">
                  <c:v>4.3180627607150801E-2</c:v>
                </c:pt>
                <c:pt idx="493">
                  <c:v>4.4660329673883836E-2</c:v>
                </c:pt>
                <c:pt idx="494">
                  <c:v>4.4853097013223729E-2</c:v>
                </c:pt>
                <c:pt idx="495">
                  <c:v>4.7856021177635141E-2</c:v>
                </c:pt>
                <c:pt idx="496">
                  <c:v>4.835497158985004E-2</c:v>
                </c:pt>
                <c:pt idx="497">
                  <c:v>5.9048808803079327E-2</c:v>
                </c:pt>
                <c:pt idx="498">
                  <c:v>6.377669925820556E-2</c:v>
                </c:pt>
              </c:numCache>
            </c:numRef>
          </c:xVal>
          <c:yVal>
            <c:numRef>
              <c:f>Ticker3!$H$5:$H$503</c:f>
              <c:numCache>
                <c:formatCode>General</c:formatCode>
                <c:ptCount val="499"/>
                <c:pt idx="0">
                  <c:v>7.2712565347588159E-2</c:v>
                </c:pt>
                <c:pt idx="1">
                  <c:v>0.13066193220465619</c:v>
                </c:pt>
                <c:pt idx="2">
                  <c:v>0.16182603822066602</c:v>
                </c:pt>
                <c:pt idx="3">
                  <c:v>0.2803402943198281</c:v>
                </c:pt>
                <c:pt idx="4">
                  <c:v>0.3959265202771371</c:v>
                </c:pt>
                <c:pt idx="5">
                  <c:v>0.41459964210880473</c:v>
                </c:pt>
                <c:pt idx="6">
                  <c:v>0.62269822534340513</c:v>
                </c:pt>
                <c:pt idx="7">
                  <c:v>1.1949486597670929</c:v>
                </c:pt>
                <c:pt idx="8">
                  <c:v>1.3152856783640052</c:v>
                </c:pt>
                <c:pt idx="9">
                  <c:v>1.3167911810194879</c:v>
                </c:pt>
                <c:pt idx="10">
                  <c:v>1.598963757805711</c:v>
                </c:pt>
                <c:pt idx="11">
                  <c:v>1.8249783581626517</c:v>
                </c:pt>
                <c:pt idx="12">
                  <c:v>1.8441787405192878</c:v>
                </c:pt>
                <c:pt idx="13">
                  <c:v>2.4328622446085202</c:v>
                </c:pt>
                <c:pt idx="14">
                  <c:v>2.4855772216859187</c:v>
                </c:pt>
                <c:pt idx="15">
                  <c:v>3.0523070817829212</c:v>
                </c:pt>
                <c:pt idx="16">
                  <c:v>3.1887058047307115</c:v>
                </c:pt>
                <c:pt idx="17">
                  <c:v>3.3400291931902917</c:v>
                </c:pt>
                <c:pt idx="18">
                  <c:v>4.3076072839994071</c:v>
                </c:pt>
                <c:pt idx="19">
                  <c:v>5.0096371381771565</c:v>
                </c:pt>
                <c:pt idx="20">
                  <c:v>5.7372218668575394</c:v>
                </c:pt>
                <c:pt idx="21">
                  <c:v>6.1758104263709255</c:v>
                </c:pt>
                <c:pt idx="22">
                  <c:v>6.5362271168183739</c:v>
                </c:pt>
                <c:pt idx="23">
                  <c:v>6.801807470692343</c:v>
                </c:pt>
                <c:pt idx="24">
                  <c:v>6.9176430296193159</c:v>
                </c:pt>
                <c:pt idx="25">
                  <c:v>6.9921626578526528</c:v>
                </c:pt>
                <c:pt idx="26">
                  <c:v>7.1294090867598898</c:v>
                </c:pt>
                <c:pt idx="27">
                  <c:v>7.2535666701827726</c:v>
                </c:pt>
                <c:pt idx="28">
                  <c:v>7.4160652454212155</c:v>
                </c:pt>
                <c:pt idx="29">
                  <c:v>7.6743343642129869</c:v>
                </c:pt>
                <c:pt idx="30">
                  <c:v>7.7027935177079536</c:v>
                </c:pt>
                <c:pt idx="31">
                  <c:v>7.8950180600733608</c:v>
                </c:pt>
                <c:pt idx="32">
                  <c:v>7.930796927120312</c:v>
                </c:pt>
                <c:pt idx="33">
                  <c:v>8.1267175952267117</c:v>
                </c:pt>
                <c:pt idx="34">
                  <c:v>8.650181421983886</c:v>
                </c:pt>
                <c:pt idx="35">
                  <c:v>8.6804206217558324</c:v>
                </c:pt>
                <c:pt idx="36">
                  <c:v>8.7903048548180642</c:v>
                </c:pt>
                <c:pt idx="37">
                  <c:v>8.9154386551835874</c:v>
                </c:pt>
                <c:pt idx="38">
                  <c:v>9.087858196995473</c:v>
                </c:pt>
                <c:pt idx="39">
                  <c:v>9.6393030083344353</c:v>
                </c:pt>
                <c:pt idx="40">
                  <c:v>9.8947327261808162</c:v>
                </c:pt>
                <c:pt idx="41">
                  <c:v>9.9994220618461434</c:v>
                </c:pt>
                <c:pt idx="42">
                  <c:v>10.074590222053818</c:v>
                </c:pt>
                <c:pt idx="43">
                  <c:v>10.241550105608427</c:v>
                </c:pt>
                <c:pt idx="44">
                  <c:v>10.288252914021571</c:v>
                </c:pt>
                <c:pt idx="45">
                  <c:v>10.369491149756362</c:v>
                </c:pt>
                <c:pt idx="46">
                  <c:v>10.485533546235166</c:v>
                </c:pt>
                <c:pt idx="47">
                  <c:v>10.597147644362007</c:v>
                </c:pt>
                <c:pt idx="48">
                  <c:v>10.770032493473655</c:v>
                </c:pt>
                <c:pt idx="49">
                  <c:v>10.818270921172592</c:v>
                </c:pt>
                <c:pt idx="50">
                  <c:v>10.830999157654427</c:v>
                </c:pt>
                <c:pt idx="51">
                  <c:v>10.996448981835448</c:v>
                </c:pt>
                <c:pt idx="52">
                  <c:v>11.042593566356365</c:v>
                </c:pt>
                <c:pt idx="53">
                  <c:v>11.117357345063917</c:v>
                </c:pt>
                <c:pt idx="54">
                  <c:v>11.158578603062299</c:v>
                </c:pt>
                <c:pt idx="55">
                  <c:v>11.282610942746478</c:v>
                </c:pt>
                <c:pt idx="56">
                  <c:v>11.349124636836549</c:v>
                </c:pt>
                <c:pt idx="57">
                  <c:v>11.750619150140741</c:v>
                </c:pt>
                <c:pt idx="58">
                  <c:v>11.75096182400859</c:v>
                </c:pt>
                <c:pt idx="59">
                  <c:v>11.755364604444637</c:v>
                </c:pt>
                <c:pt idx="60">
                  <c:v>11.964904967375711</c:v>
                </c:pt>
                <c:pt idx="61">
                  <c:v>12.471827584080915</c:v>
                </c:pt>
                <c:pt idx="62">
                  <c:v>12.650007866219557</c:v>
                </c:pt>
                <c:pt idx="63">
                  <c:v>12.780278706624944</c:v>
                </c:pt>
                <c:pt idx="64">
                  <c:v>12.973877673281061</c:v>
                </c:pt>
                <c:pt idx="65">
                  <c:v>13.014868107504562</c:v>
                </c:pt>
                <c:pt idx="66">
                  <c:v>13.255950368079819</c:v>
                </c:pt>
                <c:pt idx="67">
                  <c:v>13.260291524803108</c:v>
                </c:pt>
                <c:pt idx="68">
                  <c:v>13.402643569421654</c:v>
                </c:pt>
                <c:pt idx="69">
                  <c:v>13.501842762619479</c:v>
                </c:pt>
                <c:pt idx="70">
                  <c:v>13.591353092647999</c:v>
                </c:pt>
                <c:pt idx="71">
                  <c:v>13.630988527914317</c:v>
                </c:pt>
                <c:pt idx="72">
                  <c:v>13.728078816976881</c:v>
                </c:pt>
                <c:pt idx="73">
                  <c:v>13.783099876758081</c:v>
                </c:pt>
                <c:pt idx="74">
                  <c:v>13.97249273260771</c:v>
                </c:pt>
                <c:pt idx="75">
                  <c:v>14.304110762747376</c:v>
                </c:pt>
                <c:pt idx="76">
                  <c:v>14.408682836736027</c:v>
                </c:pt>
                <c:pt idx="77">
                  <c:v>14.524134359985752</c:v>
                </c:pt>
                <c:pt idx="78">
                  <c:v>14.527752919266211</c:v>
                </c:pt>
                <c:pt idx="79">
                  <c:v>14.54434274869832</c:v>
                </c:pt>
                <c:pt idx="80">
                  <c:v>14.544539377637813</c:v>
                </c:pt>
                <c:pt idx="81">
                  <c:v>14.560425588233485</c:v>
                </c:pt>
                <c:pt idx="82">
                  <c:v>14.657118768805686</c:v>
                </c:pt>
                <c:pt idx="83">
                  <c:v>14.694013343584828</c:v>
                </c:pt>
                <c:pt idx="84">
                  <c:v>14.709033479672781</c:v>
                </c:pt>
                <c:pt idx="85">
                  <c:v>14.72103522561458</c:v>
                </c:pt>
                <c:pt idx="86">
                  <c:v>14.801637345168775</c:v>
                </c:pt>
                <c:pt idx="87">
                  <c:v>15.019528308035904</c:v>
                </c:pt>
                <c:pt idx="88">
                  <c:v>15.036415232343849</c:v>
                </c:pt>
                <c:pt idx="89">
                  <c:v>15.050393031952977</c:v>
                </c:pt>
                <c:pt idx="90">
                  <c:v>15.057343450057722</c:v>
                </c:pt>
                <c:pt idx="91">
                  <c:v>15.083048278828432</c:v>
                </c:pt>
                <c:pt idx="92">
                  <c:v>15.179192674035578</c:v>
                </c:pt>
                <c:pt idx="93">
                  <c:v>15.182683235966081</c:v>
                </c:pt>
                <c:pt idx="94">
                  <c:v>15.34799320127464</c:v>
                </c:pt>
                <c:pt idx="95">
                  <c:v>15.389876207185695</c:v>
                </c:pt>
                <c:pt idx="96">
                  <c:v>15.391055280267883</c:v>
                </c:pt>
                <c:pt idx="97">
                  <c:v>15.574099920794165</c:v>
                </c:pt>
                <c:pt idx="98">
                  <c:v>15.580510940612209</c:v>
                </c:pt>
                <c:pt idx="99">
                  <c:v>15.596132714223328</c:v>
                </c:pt>
                <c:pt idx="100">
                  <c:v>15.684519272477713</c:v>
                </c:pt>
                <c:pt idx="101">
                  <c:v>15.716337071193125</c:v>
                </c:pt>
                <c:pt idx="102">
                  <c:v>15.79038102764153</c:v>
                </c:pt>
                <c:pt idx="103">
                  <c:v>15.95271974025693</c:v>
                </c:pt>
                <c:pt idx="104">
                  <c:v>15.960392156909966</c:v>
                </c:pt>
                <c:pt idx="105">
                  <c:v>16.173275772994621</c:v>
                </c:pt>
                <c:pt idx="106">
                  <c:v>16.225758450805166</c:v>
                </c:pt>
                <c:pt idx="107">
                  <c:v>16.243455591464745</c:v>
                </c:pt>
                <c:pt idx="108">
                  <c:v>16.247897803677397</c:v>
                </c:pt>
                <c:pt idx="109">
                  <c:v>16.489147302388748</c:v>
                </c:pt>
                <c:pt idx="110">
                  <c:v>16.495799118564733</c:v>
                </c:pt>
                <c:pt idx="111">
                  <c:v>16.604429678615958</c:v>
                </c:pt>
                <c:pt idx="112">
                  <c:v>16.675414508533233</c:v>
                </c:pt>
                <c:pt idx="113">
                  <c:v>16.683228647342126</c:v>
                </c:pt>
                <c:pt idx="114">
                  <c:v>16.772572344587886</c:v>
                </c:pt>
                <c:pt idx="115">
                  <c:v>16.797115618987711</c:v>
                </c:pt>
                <c:pt idx="116">
                  <c:v>16.842108089274845</c:v>
                </c:pt>
                <c:pt idx="117">
                  <c:v>16.870296218337902</c:v>
                </c:pt>
                <c:pt idx="118">
                  <c:v>16.910245611676807</c:v>
                </c:pt>
                <c:pt idx="119">
                  <c:v>17.002301383224836</c:v>
                </c:pt>
                <c:pt idx="120">
                  <c:v>17.015361660171344</c:v>
                </c:pt>
                <c:pt idx="121">
                  <c:v>17.042662938430446</c:v>
                </c:pt>
                <c:pt idx="122">
                  <c:v>17.073151269112316</c:v>
                </c:pt>
                <c:pt idx="123">
                  <c:v>17.107774041308318</c:v>
                </c:pt>
                <c:pt idx="124">
                  <c:v>17.154704712483557</c:v>
                </c:pt>
                <c:pt idx="125">
                  <c:v>17.181929214458279</c:v>
                </c:pt>
                <c:pt idx="126">
                  <c:v>17.203197981527367</c:v>
                </c:pt>
                <c:pt idx="127">
                  <c:v>17.205407474934493</c:v>
                </c:pt>
                <c:pt idx="128">
                  <c:v>17.207044500761761</c:v>
                </c:pt>
                <c:pt idx="129">
                  <c:v>17.218188505554398</c:v>
                </c:pt>
                <c:pt idx="130">
                  <c:v>17.225435503920213</c:v>
                </c:pt>
                <c:pt idx="131">
                  <c:v>17.420387939512292</c:v>
                </c:pt>
                <c:pt idx="132">
                  <c:v>17.421393611225589</c:v>
                </c:pt>
                <c:pt idx="133">
                  <c:v>17.476230409769204</c:v>
                </c:pt>
                <c:pt idx="134">
                  <c:v>17.488943113229919</c:v>
                </c:pt>
                <c:pt idx="135">
                  <c:v>17.58621393481554</c:v>
                </c:pt>
                <c:pt idx="136">
                  <c:v>17.609398738865519</c:v>
                </c:pt>
                <c:pt idx="137">
                  <c:v>17.656902966872174</c:v>
                </c:pt>
                <c:pt idx="138">
                  <c:v>17.809509198277564</c:v>
                </c:pt>
                <c:pt idx="139">
                  <c:v>17.822118939934182</c:v>
                </c:pt>
                <c:pt idx="140">
                  <c:v>17.824431399678726</c:v>
                </c:pt>
                <c:pt idx="141">
                  <c:v>17.843178907374501</c:v>
                </c:pt>
                <c:pt idx="142">
                  <c:v>17.954313865990727</c:v>
                </c:pt>
                <c:pt idx="143">
                  <c:v>18.011689209173891</c:v>
                </c:pt>
                <c:pt idx="144">
                  <c:v>18.042651909166413</c:v>
                </c:pt>
                <c:pt idx="145">
                  <c:v>18.106629967698552</c:v>
                </c:pt>
                <c:pt idx="146">
                  <c:v>18.188572995030029</c:v>
                </c:pt>
                <c:pt idx="147">
                  <c:v>18.216068550270773</c:v>
                </c:pt>
                <c:pt idx="148">
                  <c:v>18.230349814290456</c:v>
                </c:pt>
                <c:pt idx="149">
                  <c:v>18.239621243237547</c:v>
                </c:pt>
                <c:pt idx="150">
                  <c:v>18.399990866712034</c:v>
                </c:pt>
                <c:pt idx="151">
                  <c:v>18.40351493789489</c:v>
                </c:pt>
                <c:pt idx="152">
                  <c:v>18.464636335524808</c:v>
                </c:pt>
                <c:pt idx="153">
                  <c:v>18.523702841314009</c:v>
                </c:pt>
                <c:pt idx="154">
                  <c:v>18.586736969061441</c:v>
                </c:pt>
                <c:pt idx="155">
                  <c:v>18.587462680084435</c:v>
                </c:pt>
                <c:pt idx="156">
                  <c:v>18.654687248391937</c:v>
                </c:pt>
                <c:pt idx="157">
                  <c:v>18.685150407661087</c:v>
                </c:pt>
                <c:pt idx="158">
                  <c:v>18.718948634910117</c:v>
                </c:pt>
                <c:pt idx="159">
                  <c:v>18.806807665821989</c:v>
                </c:pt>
                <c:pt idx="160">
                  <c:v>18.815058240717192</c:v>
                </c:pt>
                <c:pt idx="161">
                  <c:v>18.844335094872239</c:v>
                </c:pt>
                <c:pt idx="162">
                  <c:v>18.904016754885674</c:v>
                </c:pt>
                <c:pt idx="163">
                  <c:v>18.944369102042575</c:v>
                </c:pt>
                <c:pt idx="164">
                  <c:v>19.067659123551188</c:v>
                </c:pt>
                <c:pt idx="165">
                  <c:v>19.080599571547033</c:v>
                </c:pt>
                <c:pt idx="166">
                  <c:v>19.10515523671063</c:v>
                </c:pt>
                <c:pt idx="167">
                  <c:v>19.242856262606757</c:v>
                </c:pt>
                <c:pt idx="168">
                  <c:v>19.244188528089765</c:v>
                </c:pt>
                <c:pt idx="169">
                  <c:v>19.251623368341789</c:v>
                </c:pt>
                <c:pt idx="170">
                  <c:v>19.313145177599861</c:v>
                </c:pt>
                <c:pt idx="171">
                  <c:v>19.340128248829245</c:v>
                </c:pt>
                <c:pt idx="172">
                  <c:v>19.441943359351775</c:v>
                </c:pt>
                <c:pt idx="173">
                  <c:v>19.540288414513807</c:v>
                </c:pt>
                <c:pt idx="174">
                  <c:v>19.585326870908009</c:v>
                </c:pt>
                <c:pt idx="175">
                  <c:v>19.63182605736581</c:v>
                </c:pt>
                <c:pt idx="176">
                  <c:v>19.658098051138378</c:v>
                </c:pt>
                <c:pt idx="177">
                  <c:v>19.699881736740441</c:v>
                </c:pt>
                <c:pt idx="178">
                  <c:v>19.721703266920137</c:v>
                </c:pt>
                <c:pt idx="179">
                  <c:v>19.754676245998581</c:v>
                </c:pt>
                <c:pt idx="180">
                  <c:v>19.780650170949151</c:v>
                </c:pt>
                <c:pt idx="181">
                  <c:v>19.862355210818826</c:v>
                </c:pt>
                <c:pt idx="182">
                  <c:v>19.868805576707221</c:v>
                </c:pt>
                <c:pt idx="183">
                  <c:v>19.886254657850611</c:v>
                </c:pt>
                <c:pt idx="184">
                  <c:v>19.97728261230985</c:v>
                </c:pt>
                <c:pt idx="185">
                  <c:v>19.978886103634856</c:v>
                </c:pt>
                <c:pt idx="186">
                  <c:v>19.980855581802743</c:v>
                </c:pt>
                <c:pt idx="187">
                  <c:v>20.05215169478074</c:v>
                </c:pt>
                <c:pt idx="188">
                  <c:v>20.10354095063316</c:v>
                </c:pt>
                <c:pt idx="189">
                  <c:v>20.151797491245802</c:v>
                </c:pt>
                <c:pt idx="190">
                  <c:v>20.160410030225773</c:v>
                </c:pt>
                <c:pt idx="191">
                  <c:v>20.178007551804342</c:v>
                </c:pt>
                <c:pt idx="192">
                  <c:v>20.180583324694361</c:v>
                </c:pt>
                <c:pt idx="193">
                  <c:v>20.190245285539781</c:v>
                </c:pt>
                <c:pt idx="194">
                  <c:v>20.1914268394343</c:v>
                </c:pt>
                <c:pt idx="195">
                  <c:v>20.199886377799757</c:v>
                </c:pt>
                <c:pt idx="196">
                  <c:v>20.201142260527135</c:v>
                </c:pt>
                <c:pt idx="197">
                  <c:v>20.230987118686787</c:v>
                </c:pt>
                <c:pt idx="198">
                  <c:v>20.240062536595023</c:v>
                </c:pt>
                <c:pt idx="199">
                  <c:v>20.250134256525847</c:v>
                </c:pt>
                <c:pt idx="200">
                  <c:v>20.265015862112467</c:v>
                </c:pt>
                <c:pt idx="201">
                  <c:v>20.289525904672981</c:v>
                </c:pt>
                <c:pt idx="202">
                  <c:v>20.329009812436531</c:v>
                </c:pt>
                <c:pt idx="203">
                  <c:v>20.351890522079533</c:v>
                </c:pt>
                <c:pt idx="204">
                  <c:v>20.401017349450822</c:v>
                </c:pt>
                <c:pt idx="205">
                  <c:v>20.419966034820376</c:v>
                </c:pt>
                <c:pt idx="206">
                  <c:v>20.433382334420834</c:v>
                </c:pt>
                <c:pt idx="207">
                  <c:v>20.444610680830184</c:v>
                </c:pt>
                <c:pt idx="208">
                  <c:v>20.448028533275171</c:v>
                </c:pt>
                <c:pt idx="209">
                  <c:v>20.470279946538298</c:v>
                </c:pt>
                <c:pt idx="210">
                  <c:v>20.476611145555079</c:v>
                </c:pt>
                <c:pt idx="211">
                  <c:v>20.484503475899327</c:v>
                </c:pt>
                <c:pt idx="212">
                  <c:v>20.507871753319826</c:v>
                </c:pt>
                <c:pt idx="213">
                  <c:v>20.520571849629118</c:v>
                </c:pt>
                <c:pt idx="214">
                  <c:v>20.520606278639555</c:v>
                </c:pt>
                <c:pt idx="215">
                  <c:v>20.539532821600183</c:v>
                </c:pt>
                <c:pt idx="216">
                  <c:v>20.563259563995022</c:v>
                </c:pt>
                <c:pt idx="217">
                  <c:v>20.572915080911493</c:v>
                </c:pt>
                <c:pt idx="218">
                  <c:v>20.574780414953675</c:v>
                </c:pt>
                <c:pt idx="219">
                  <c:v>20.579490653744703</c:v>
                </c:pt>
                <c:pt idx="220">
                  <c:v>20.584963006834116</c:v>
                </c:pt>
                <c:pt idx="221">
                  <c:v>20.596163391355933</c:v>
                </c:pt>
                <c:pt idx="222">
                  <c:v>20.596575947404471</c:v>
                </c:pt>
                <c:pt idx="223">
                  <c:v>20.607696292765937</c:v>
                </c:pt>
                <c:pt idx="224">
                  <c:v>20.608663228111592</c:v>
                </c:pt>
                <c:pt idx="225">
                  <c:v>20.619067618823884</c:v>
                </c:pt>
                <c:pt idx="226">
                  <c:v>20.62273392088554</c:v>
                </c:pt>
                <c:pt idx="227">
                  <c:v>20.639805067103097</c:v>
                </c:pt>
                <c:pt idx="228">
                  <c:v>20.641672929040958</c:v>
                </c:pt>
                <c:pt idx="229">
                  <c:v>20.659982532327454</c:v>
                </c:pt>
                <c:pt idx="230">
                  <c:v>20.665916641875484</c:v>
                </c:pt>
                <c:pt idx="231">
                  <c:v>20.676116682856176</c:v>
                </c:pt>
                <c:pt idx="232">
                  <c:v>20.676780215632505</c:v>
                </c:pt>
                <c:pt idx="233">
                  <c:v>20.702542945523778</c:v>
                </c:pt>
                <c:pt idx="234">
                  <c:v>20.705293717575227</c:v>
                </c:pt>
                <c:pt idx="235">
                  <c:v>20.710035799627136</c:v>
                </c:pt>
                <c:pt idx="236">
                  <c:v>20.716518281069543</c:v>
                </c:pt>
                <c:pt idx="237">
                  <c:v>20.719215746492655</c:v>
                </c:pt>
                <c:pt idx="238">
                  <c:v>20.724672199808452</c:v>
                </c:pt>
                <c:pt idx="239">
                  <c:v>20.726641785888223</c:v>
                </c:pt>
                <c:pt idx="240">
                  <c:v>20.728540627298326</c:v>
                </c:pt>
                <c:pt idx="241">
                  <c:v>20.730903034756505</c:v>
                </c:pt>
                <c:pt idx="242">
                  <c:v>20.738276201389933</c:v>
                </c:pt>
                <c:pt idx="243">
                  <c:v>20.741145581367444</c:v>
                </c:pt>
                <c:pt idx="244">
                  <c:v>20.741145581367444</c:v>
                </c:pt>
                <c:pt idx="245">
                  <c:v>20.743738711601331</c:v>
                </c:pt>
                <c:pt idx="246">
                  <c:v>20.747696589359908</c:v>
                </c:pt>
                <c:pt idx="247">
                  <c:v>20.748557124885171</c:v>
                </c:pt>
                <c:pt idx="248">
                  <c:v>20.748630291308285</c:v>
                </c:pt>
                <c:pt idx="249">
                  <c:v>20.748691213326726</c:v>
                </c:pt>
                <c:pt idx="250">
                  <c:v>20.748692984083508</c:v>
                </c:pt>
                <c:pt idx="251">
                  <c:v>20.749107830536133</c:v>
                </c:pt>
                <c:pt idx="252">
                  <c:v>20.74900840650632</c:v>
                </c:pt>
                <c:pt idx="253">
                  <c:v>20.74894053699413</c:v>
                </c:pt>
                <c:pt idx="254">
                  <c:v>20.748128583631871</c:v>
                </c:pt>
                <c:pt idx="255">
                  <c:v>20.746064868356875</c:v>
                </c:pt>
                <c:pt idx="256">
                  <c:v>20.737326773699813</c:v>
                </c:pt>
                <c:pt idx="257">
                  <c:v>20.736185436983327</c:v>
                </c:pt>
                <c:pt idx="258">
                  <c:v>20.731547641448319</c:v>
                </c:pt>
                <c:pt idx="259">
                  <c:v>20.730437931849824</c:v>
                </c:pt>
                <c:pt idx="260">
                  <c:v>20.698734696509394</c:v>
                </c:pt>
                <c:pt idx="261">
                  <c:v>20.689092234988909</c:v>
                </c:pt>
                <c:pt idx="262">
                  <c:v>20.680366191539694</c:v>
                </c:pt>
                <c:pt idx="263">
                  <c:v>20.67750157685655</c:v>
                </c:pt>
                <c:pt idx="264">
                  <c:v>20.676615085919064</c:v>
                </c:pt>
                <c:pt idx="265">
                  <c:v>20.676001771857067</c:v>
                </c:pt>
                <c:pt idx="266">
                  <c:v>20.672382926598079</c:v>
                </c:pt>
                <c:pt idx="267">
                  <c:v>20.666047496554569</c:v>
                </c:pt>
                <c:pt idx="268">
                  <c:v>20.665890424285958</c:v>
                </c:pt>
                <c:pt idx="269">
                  <c:v>20.655820948539599</c:v>
                </c:pt>
                <c:pt idx="270">
                  <c:v>20.646963813190681</c:v>
                </c:pt>
                <c:pt idx="271">
                  <c:v>20.632703436089422</c:v>
                </c:pt>
                <c:pt idx="272">
                  <c:v>20.631943096050431</c:v>
                </c:pt>
                <c:pt idx="273">
                  <c:v>20.603967145350367</c:v>
                </c:pt>
                <c:pt idx="274">
                  <c:v>20.591919526824928</c:v>
                </c:pt>
                <c:pt idx="275">
                  <c:v>20.574923308991568</c:v>
                </c:pt>
                <c:pt idx="276">
                  <c:v>20.541233398553953</c:v>
                </c:pt>
                <c:pt idx="277">
                  <c:v>20.534504889449625</c:v>
                </c:pt>
                <c:pt idx="278">
                  <c:v>20.519472593894896</c:v>
                </c:pt>
                <c:pt idx="279">
                  <c:v>20.511754081111235</c:v>
                </c:pt>
                <c:pt idx="280">
                  <c:v>20.502529488697906</c:v>
                </c:pt>
                <c:pt idx="281">
                  <c:v>20.498249715217586</c:v>
                </c:pt>
                <c:pt idx="282">
                  <c:v>20.49454360565484</c:v>
                </c:pt>
                <c:pt idx="283">
                  <c:v>20.470222646614751</c:v>
                </c:pt>
                <c:pt idx="284">
                  <c:v>20.468236368626286</c:v>
                </c:pt>
                <c:pt idx="285">
                  <c:v>20.464058761076082</c:v>
                </c:pt>
                <c:pt idx="286">
                  <c:v>20.461156647018282</c:v>
                </c:pt>
                <c:pt idx="287">
                  <c:v>20.419929012912057</c:v>
                </c:pt>
                <c:pt idx="288">
                  <c:v>20.410220397222695</c:v>
                </c:pt>
                <c:pt idx="289">
                  <c:v>20.385040587877853</c:v>
                </c:pt>
                <c:pt idx="290">
                  <c:v>20.371113977268958</c:v>
                </c:pt>
                <c:pt idx="291">
                  <c:v>20.35785589921791</c:v>
                </c:pt>
                <c:pt idx="292">
                  <c:v>20.356376292906443</c:v>
                </c:pt>
                <c:pt idx="293">
                  <c:v>20.325724857592174</c:v>
                </c:pt>
                <c:pt idx="294">
                  <c:v>20.30758852569404</c:v>
                </c:pt>
                <c:pt idx="295">
                  <c:v>20.254554819822054</c:v>
                </c:pt>
                <c:pt idx="296">
                  <c:v>20.176218978836534</c:v>
                </c:pt>
                <c:pt idx="297">
                  <c:v>20.165299425520121</c:v>
                </c:pt>
                <c:pt idx="298">
                  <c:v>20.140394793466072</c:v>
                </c:pt>
                <c:pt idx="299">
                  <c:v>20.133082289812016</c:v>
                </c:pt>
                <c:pt idx="300">
                  <c:v>20.103927303518653</c:v>
                </c:pt>
                <c:pt idx="301">
                  <c:v>20.070584070457407</c:v>
                </c:pt>
                <c:pt idx="302">
                  <c:v>20.067929056994647</c:v>
                </c:pt>
                <c:pt idx="303">
                  <c:v>20.051693569387062</c:v>
                </c:pt>
                <c:pt idx="304">
                  <c:v>20.035253823111077</c:v>
                </c:pt>
                <c:pt idx="305">
                  <c:v>19.989879000621144</c:v>
                </c:pt>
                <c:pt idx="306">
                  <c:v>19.984240371061965</c:v>
                </c:pt>
                <c:pt idx="307">
                  <c:v>19.960477495016615</c:v>
                </c:pt>
                <c:pt idx="308">
                  <c:v>19.946182099466672</c:v>
                </c:pt>
                <c:pt idx="309">
                  <c:v>19.943326407384376</c:v>
                </c:pt>
                <c:pt idx="310">
                  <c:v>19.923424923544673</c:v>
                </c:pt>
                <c:pt idx="311">
                  <c:v>19.922097181550914</c:v>
                </c:pt>
                <c:pt idx="312">
                  <c:v>19.92024900736595</c:v>
                </c:pt>
                <c:pt idx="313">
                  <c:v>19.90200144921906</c:v>
                </c:pt>
                <c:pt idx="314">
                  <c:v>19.901504976272481</c:v>
                </c:pt>
                <c:pt idx="315">
                  <c:v>19.897266951404799</c:v>
                </c:pt>
                <c:pt idx="316">
                  <c:v>19.842263648646906</c:v>
                </c:pt>
                <c:pt idx="317">
                  <c:v>19.816417430686126</c:v>
                </c:pt>
                <c:pt idx="318">
                  <c:v>19.799096311115395</c:v>
                </c:pt>
                <c:pt idx="319">
                  <c:v>19.786616050129805</c:v>
                </c:pt>
                <c:pt idx="320">
                  <c:v>19.774411346188117</c:v>
                </c:pt>
                <c:pt idx="321">
                  <c:v>19.723406570044638</c:v>
                </c:pt>
                <c:pt idx="322">
                  <c:v>19.697271960444873</c:v>
                </c:pt>
                <c:pt idx="323">
                  <c:v>19.67641954765935</c:v>
                </c:pt>
                <c:pt idx="324">
                  <c:v>19.656387466867969</c:v>
                </c:pt>
                <c:pt idx="325">
                  <c:v>19.647327180967462</c:v>
                </c:pt>
                <c:pt idx="326">
                  <c:v>19.589185877412575</c:v>
                </c:pt>
                <c:pt idx="327">
                  <c:v>19.58793117214697</c:v>
                </c:pt>
                <c:pt idx="328">
                  <c:v>19.574856923868971</c:v>
                </c:pt>
                <c:pt idx="329">
                  <c:v>19.531437024150879</c:v>
                </c:pt>
                <c:pt idx="330">
                  <c:v>19.448911572032607</c:v>
                </c:pt>
                <c:pt idx="331">
                  <c:v>19.417441530132855</c:v>
                </c:pt>
                <c:pt idx="332">
                  <c:v>19.334877885690059</c:v>
                </c:pt>
                <c:pt idx="333">
                  <c:v>19.256343522759682</c:v>
                </c:pt>
                <c:pt idx="334">
                  <c:v>19.199288681340729</c:v>
                </c:pt>
                <c:pt idx="335">
                  <c:v>19.189461220731634</c:v>
                </c:pt>
                <c:pt idx="336">
                  <c:v>19.187548983552283</c:v>
                </c:pt>
                <c:pt idx="337">
                  <c:v>19.10288020522</c:v>
                </c:pt>
                <c:pt idx="338">
                  <c:v>19.099538687327719</c:v>
                </c:pt>
                <c:pt idx="339">
                  <c:v>19.036715668364987</c:v>
                </c:pt>
                <c:pt idx="340">
                  <c:v>18.994886577294928</c:v>
                </c:pt>
                <c:pt idx="341">
                  <c:v>18.994114643340048</c:v>
                </c:pt>
                <c:pt idx="342">
                  <c:v>18.955766568592821</c:v>
                </c:pt>
                <c:pt idx="343">
                  <c:v>18.955004276255824</c:v>
                </c:pt>
                <c:pt idx="344">
                  <c:v>18.953665450684177</c:v>
                </c:pt>
                <c:pt idx="345">
                  <c:v>18.949237310291494</c:v>
                </c:pt>
                <c:pt idx="346">
                  <c:v>18.896285947809403</c:v>
                </c:pt>
                <c:pt idx="347">
                  <c:v>18.883435786576566</c:v>
                </c:pt>
                <c:pt idx="348">
                  <c:v>18.85480605536107</c:v>
                </c:pt>
                <c:pt idx="349">
                  <c:v>18.785676936670409</c:v>
                </c:pt>
                <c:pt idx="350">
                  <c:v>18.779642256597885</c:v>
                </c:pt>
                <c:pt idx="351">
                  <c:v>18.770741133308022</c:v>
                </c:pt>
                <c:pt idx="352">
                  <c:v>18.731216887186982</c:v>
                </c:pt>
                <c:pt idx="353">
                  <c:v>18.681103625553746</c:v>
                </c:pt>
                <c:pt idx="354">
                  <c:v>18.562081524992486</c:v>
                </c:pt>
                <c:pt idx="355">
                  <c:v>18.502262696057315</c:v>
                </c:pt>
                <c:pt idx="356">
                  <c:v>18.491248025049472</c:v>
                </c:pt>
                <c:pt idx="357">
                  <c:v>18.479622312842409</c:v>
                </c:pt>
                <c:pt idx="358">
                  <c:v>18.447931951740753</c:v>
                </c:pt>
                <c:pt idx="359">
                  <c:v>18.42991014533343</c:v>
                </c:pt>
                <c:pt idx="360">
                  <c:v>18.419870778372964</c:v>
                </c:pt>
                <c:pt idx="361">
                  <c:v>18.358479168814721</c:v>
                </c:pt>
                <c:pt idx="362">
                  <c:v>18.294291867698245</c:v>
                </c:pt>
                <c:pt idx="363">
                  <c:v>18.147377159800204</c:v>
                </c:pt>
                <c:pt idx="364">
                  <c:v>18.098925546811991</c:v>
                </c:pt>
                <c:pt idx="365">
                  <c:v>17.883991737159267</c:v>
                </c:pt>
                <c:pt idx="366">
                  <c:v>17.817806829275728</c:v>
                </c:pt>
                <c:pt idx="367">
                  <c:v>17.728370427878925</c:v>
                </c:pt>
                <c:pt idx="368">
                  <c:v>17.626482813154198</c:v>
                </c:pt>
                <c:pt idx="369">
                  <c:v>17.502165668066585</c:v>
                </c:pt>
                <c:pt idx="370">
                  <c:v>17.439990338527529</c:v>
                </c:pt>
                <c:pt idx="371">
                  <c:v>17.415141331463701</c:v>
                </c:pt>
                <c:pt idx="372">
                  <c:v>17.403421142263955</c:v>
                </c:pt>
                <c:pt idx="373">
                  <c:v>17.299780179538544</c:v>
                </c:pt>
                <c:pt idx="374">
                  <c:v>17.282800597856042</c:v>
                </c:pt>
                <c:pt idx="375">
                  <c:v>17.272895265404728</c:v>
                </c:pt>
                <c:pt idx="376">
                  <c:v>17.270382920621792</c:v>
                </c:pt>
                <c:pt idx="377">
                  <c:v>17.228610681769499</c:v>
                </c:pt>
                <c:pt idx="378">
                  <c:v>17.154559467634957</c:v>
                </c:pt>
                <c:pt idx="379">
                  <c:v>17.002043478083234</c:v>
                </c:pt>
                <c:pt idx="380">
                  <c:v>16.993648215160416</c:v>
                </c:pt>
                <c:pt idx="381">
                  <c:v>16.898812763544747</c:v>
                </c:pt>
                <c:pt idx="382">
                  <c:v>16.895462777193757</c:v>
                </c:pt>
                <c:pt idx="383">
                  <c:v>16.793211602468883</c:v>
                </c:pt>
                <c:pt idx="384">
                  <c:v>16.716021737880276</c:v>
                </c:pt>
                <c:pt idx="385">
                  <c:v>16.71109237006598</c:v>
                </c:pt>
                <c:pt idx="386">
                  <c:v>16.695972776457975</c:v>
                </c:pt>
                <c:pt idx="387">
                  <c:v>16.648921601842481</c:v>
                </c:pt>
                <c:pt idx="388">
                  <c:v>16.55208659344364</c:v>
                </c:pt>
                <c:pt idx="389">
                  <c:v>16.529173824265079</c:v>
                </c:pt>
                <c:pt idx="390">
                  <c:v>16.523150086624646</c:v>
                </c:pt>
                <c:pt idx="391">
                  <c:v>16.513834019701758</c:v>
                </c:pt>
                <c:pt idx="392">
                  <c:v>16.452313177661985</c:v>
                </c:pt>
                <c:pt idx="393">
                  <c:v>16.315312480448</c:v>
                </c:pt>
                <c:pt idx="394">
                  <c:v>16.266788251029162</c:v>
                </c:pt>
                <c:pt idx="395">
                  <c:v>16.012066009540689</c:v>
                </c:pt>
                <c:pt idx="396">
                  <c:v>15.981517595469212</c:v>
                </c:pt>
                <c:pt idx="397">
                  <c:v>15.973646010457253</c:v>
                </c:pt>
                <c:pt idx="398">
                  <c:v>15.942787521450624</c:v>
                </c:pt>
                <c:pt idx="399">
                  <c:v>15.864637700735457</c:v>
                </c:pt>
                <c:pt idx="400">
                  <c:v>15.739774155856589</c:v>
                </c:pt>
                <c:pt idx="401">
                  <c:v>15.607278825592363</c:v>
                </c:pt>
                <c:pt idx="402">
                  <c:v>15.3774064818447</c:v>
                </c:pt>
                <c:pt idx="403">
                  <c:v>15.327377543218766</c:v>
                </c:pt>
                <c:pt idx="404">
                  <c:v>15.32449841254761</c:v>
                </c:pt>
                <c:pt idx="405">
                  <c:v>15.288602772167181</c:v>
                </c:pt>
                <c:pt idx="406">
                  <c:v>15.176836265074929</c:v>
                </c:pt>
                <c:pt idx="407">
                  <c:v>14.957726257299923</c:v>
                </c:pt>
                <c:pt idx="408">
                  <c:v>14.704422513743495</c:v>
                </c:pt>
                <c:pt idx="409">
                  <c:v>14.652066247377736</c:v>
                </c:pt>
                <c:pt idx="410">
                  <c:v>14.634612704786166</c:v>
                </c:pt>
                <c:pt idx="411">
                  <c:v>14.389233237572988</c:v>
                </c:pt>
                <c:pt idx="412">
                  <c:v>14.310333270581429</c:v>
                </c:pt>
                <c:pt idx="413">
                  <c:v>14.280906512400193</c:v>
                </c:pt>
                <c:pt idx="414">
                  <c:v>14.189351328986048</c:v>
                </c:pt>
                <c:pt idx="415">
                  <c:v>13.980755307325213</c:v>
                </c:pt>
                <c:pt idx="416">
                  <c:v>13.924553179620879</c:v>
                </c:pt>
                <c:pt idx="417">
                  <c:v>13.753306941942956</c:v>
                </c:pt>
                <c:pt idx="418">
                  <c:v>13.687032076104975</c:v>
                </c:pt>
                <c:pt idx="419">
                  <c:v>13.404048915676674</c:v>
                </c:pt>
                <c:pt idx="420">
                  <c:v>13.318242982629069</c:v>
                </c:pt>
                <c:pt idx="421">
                  <c:v>13.081116504886046</c:v>
                </c:pt>
                <c:pt idx="422">
                  <c:v>13.018714210285022</c:v>
                </c:pt>
                <c:pt idx="423">
                  <c:v>12.911990936158452</c:v>
                </c:pt>
                <c:pt idx="424">
                  <c:v>12.770781703864952</c:v>
                </c:pt>
                <c:pt idx="425">
                  <c:v>12.519568413728924</c:v>
                </c:pt>
                <c:pt idx="426">
                  <c:v>12.400994591727081</c:v>
                </c:pt>
                <c:pt idx="427">
                  <c:v>12.382159823997718</c:v>
                </c:pt>
                <c:pt idx="428">
                  <c:v>12.332483407710063</c:v>
                </c:pt>
                <c:pt idx="429">
                  <c:v>11.764023095980006</c:v>
                </c:pt>
                <c:pt idx="430">
                  <c:v>11.602109958296866</c:v>
                </c:pt>
                <c:pt idx="431">
                  <c:v>11.533783444936109</c:v>
                </c:pt>
                <c:pt idx="432">
                  <c:v>11.41791340955124</c:v>
                </c:pt>
                <c:pt idx="433">
                  <c:v>11.312626951673648</c:v>
                </c:pt>
                <c:pt idx="434">
                  <c:v>11.229201375096173</c:v>
                </c:pt>
                <c:pt idx="435">
                  <c:v>11.128407178387775</c:v>
                </c:pt>
                <c:pt idx="436">
                  <c:v>11.110057235077948</c:v>
                </c:pt>
                <c:pt idx="437">
                  <c:v>11.074063116902606</c:v>
                </c:pt>
                <c:pt idx="438">
                  <c:v>10.752145547835861</c:v>
                </c:pt>
                <c:pt idx="439">
                  <c:v>10.186396713475803</c:v>
                </c:pt>
                <c:pt idx="440">
                  <c:v>10.180566809027761</c:v>
                </c:pt>
                <c:pt idx="441">
                  <c:v>10.071876337594476</c:v>
                </c:pt>
                <c:pt idx="442">
                  <c:v>9.950050648485476</c:v>
                </c:pt>
                <c:pt idx="443">
                  <c:v>9.9335298497639073</c:v>
                </c:pt>
                <c:pt idx="444">
                  <c:v>9.9165319735768609</c:v>
                </c:pt>
                <c:pt idx="445">
                  <c:v>9.8947653200892525</c:v>
                </c:pt>
                <c:pt idx="446">
                  <c:v>9.8714134982542046</c:v>
                </c:pt>
                <c:pt idx="447">
                  <c:v>9.8262416774459425</c:v>
                </c:pt>
                <c:pt idx="448">
                  <c:v>9.7508200101760938</c:v>
                </c:pt>
                <c:pt idx="449">
                  <c:v>9.7064836677820789</c:v>
                </c:pt>
                <c:pt idx="450">
                  <c:v>9.224501753980574</c:v>
                </c:pt>
                <c:pt idx="451">
                  <c:v>9.1257144070503458</c:v>
                </c:pt>
                <c:pt idx="452">
                  <c:v>8.7986444588853399</c:v>
                </c:pt>
                <c:pt idx="453">
                  <c:v>8.7320027133353815</c:v>
                </c:pt>
                <c:pt idx="454">
                  <c:v>8.3245889495276177</c:v>
                </c:pt>
                <c:pt idx="455">
                  <c:v>8.2699427518629811</c:v>
                </c:pt>
                <c:pt idx="456">
                  <c:v>8.168183849801526</c:v>
                </c:pt>
                <c:pt idx="457">
                  <c:v>8.1548635920618011</c:v>
                </c:pt>
                <c:pt idx="458">
                  <c:v>7.8805399618424836</c:v>
                </c:pt>
                <c:pt idx="459">
                  <c:v>7.5996901610585805</c:v>
                </c:pt>
                <c:pt idx="460">
                  <c:v>7.4916465338896812</c:v>
                </c:pt>
                <c:pt idx="461">
                  <c:v>7.2761532085709151</c:v>
                </c:pt>
                <c:pt idx="462">
                  <c:v>7.1918177939557193</c:v>
                </c:pt>
                <c:pt idx="463">
                  <c:v>6.8909409833613573</c:v>
                </c:pt>
                <c:pt idx="464">
                  <c:v>6.6481375796675088</c:v>
                </c:pt>
                <c:pt idx="465">
                  <c:v>6.5864480276086006</c:v>
                </c:pt>
                <c:pt idx="466">
                  <c:v>6.4537383948618583</c:v>
                </c:pt>
                <c:pt idx="467">
                  <c:v>6.2399761986575779</c:v>
                </c:pt>
                <c:pt idx="468">
                  <c:v>6.2288985781836859</c:v>
                </c:pt>
                <c:pt idx="469">
                  <c:v>6.0005808677009167</c:v>
                </c:pt>
                <c:pt idx="470">
                  <c:v>5.6418875635431647</c:v>
                </c:pt>
                <c:pt idx="471">
                  <c:v>5.5206818851656729</c:v>
                </c:pt>
                <c:pt idx="472">
                  <c:v>5.2317029332966687</c:v>
                </c:pt>
                <c:pt idx="473">
                  <c:v>5.2044967513438225</c:v>
                </c:pt>
                <c:pt idx="474">
                  <c:v>5.0042765162655893</c:v>
                </c:pt>
                <c:pt idx="475">
                  <c:v>4.8917722488863751</c:v>
                </c:pt>
                <c:pt idx="476">
                  <c:v>4.7841342498897967</c:v>
                </c:pt>
                <c:pt idx="477">
                  <c:v>4.6688164667167422</c:v>
                </c:pt>
                <c:pt idx="478">
                  <c:v>4.6289024810289279</c:v>
                </c:pt>
                <c:pt idx="479">
                  <c:v>3.9699006747107703</c:v>
                </c:pt>
                <c:pt idx="480">
                  <c:v>3.5612880601164436</c:v>
                </c:pt>
                <c:pt idx="481">
                  <c:v>3.5066408545967165</c:v>
                </c:pt>
                <c:pt idx="482">
                  <c:v>3.495527745300365</c:v>
                </c:pt>
                <c:pt idx="483">
                  <c:v>3.2629589213178689</c:v>
                </c:pt>
                <c:pt idx="484">
                  <c:v>3.0183031563433751</c:v>
                </c:pt>
                <c:pt idx="485">
                  <c:v>2.4863176461293737</c:v>
                </c:pt>
                <c:pt idx="486">
                  <c:v>2.440658095998522</c:v>
                </c:pt>
                <c:pt idx="487">
                  <c:v>2.3787921745208931</c:v>
                </c:pt>
                <c:pt idx="488">
                  <c:v>2.3353552318481592</c:v>
                </c:pt>
                <c:pt idx="489">
                  <c:v>1.9818421878310102</c:v>
                </c:pt>
                <c:pt idx="490">
                  <c:v>1.9781079433729392</c:v>
                </c:pt>
                <c:pt idx="491">
                  <c:v>1.8361327670160672</c:v>
                </c:pt>
                <c:pt idx="492">
                  <c:v>1.7728451473936064</c:v>
                </c:pt>
                <c:pt idx="493">
                  <c:v>1.4902170552924647</c:v>
                </c:pt>
                <c:pt idx="494">
                  <c:v>1.4562458132205662</c:v>
                </c:pt>
                <c:pt idx="495">
                  <c:v>1.0036605494508082</c:v>
                </c:pt>
                <c:pt idx="496">
                  <c:v>0.94124338904676663</c:v>
                </c:pt>
                <c:pt idx="497">
                  <c:v>0.20218345652956365</c:v>
                </c:pt>
                <c:pt idx="498">
                  <c:v>9.2812047881676074E-2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BBC-4DB1-A224-07C00CBF0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8125496"/>
        <c:axId val="788127464"/>
      </c:scatterChart>
      <c:valAx>
        <c:axId val="788125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88127464"/>
        <c:crosses val="autoZero"/>
        <c:crossBetween val="midCat"/>
      </c:valAx>
      <c:valAx>
        <c:axId val="7881274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38100" cap="flat" cmpd="sng" algn="ctr">
            <a:solidFill>
              <a:srgbClr val="FF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788125496"/>
        <c:crosses val="autoZero"/>
        <c:crossBetween val="midCat"/>
        <c:majorUnit val="3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0" cap="flat" cmpd="sng" algn="ctr">
      <a:solidFill>
        <a:schemeClr val="accent2">
          <a:lumMod val="40000"/>
          <a:lumOff val="60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</cx:f>
      </cx:numDim>
    </cx:data>
  </cx:chartData>
  <cx:chart>
    <cx:title pos="t" align="ctr" overlay="0">
      <cx:tx>
        <cx:txData>
          <cx:v>pětidenní % pohyb 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cs-CZ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pětidenní % pohyb </a:t>
          </a:r>
        </a:p>
      </cx:txPr>
    </cx:title>
    <cx:plotArea>
      <cx:plotAreaRegion>
        <cx:series layoutId="clusteredColumn" uniqueId="{2111367E-EB80-4DA8-932B-0BB2A78512AB}" formatIdx="0">
          <cx:dataId val="0"/>
          <cx:layoutPr>
            <cx:binning intervalClosed="r">
              <cx:binCount val="50"/>
            </cx:binning>
          </cx:layoutPr>
        </cx:series>
      </cx:plotAreaRegion>
      <cx:axis id="0">
        <cx:catScaling gapWidth="0"/>
        <cx:tickLabels/>
        <cx:numFmt formatCode="0,0%" sourceLinked="0"/>
      </cx:axis>
      <cx:axis id="1">
        <cx:valScaling/>
        <cx:majorGridlines/>
        <cx:tickLabels/>
      </cx:axis>
    </cx:plotArea>
  </cx:chart>
  <cx:spPr>
    <a:ln w="127000">
      <a:solidFill>
        <a:schemeClr val="accent2">
          <a:lumMod val="40000"/>
          <a:lumOff val="60000"/>
        </a:schemeClr>
      </a:solidFill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microsoft.com/office/2014/relationships/chartEx" Target="../charts/chartEx1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104776</xdr:colOff>
      <xdr:row>3</xdr:row>
      <xdr:rowOff>133351</xdr:rowOff>
    </xdr:from>
    <xdr:to>
      <xdr:col>16</xdr:col>
      <xdr:colOff>419100</xdr:colOff>
      <xdr:row>22</xdr:row>
      <xdr:rowOff>104326</xdr:rowOff>
    </xdr:to>
    <xdr:graphicFrame macro="">
      <xdr:nvGraphicFramePr>
        <xdr:cNvPr id="20" name="Graf 19">
          <a:extLst>
            <a:ext uri="{FF2B5EF4-FFF2-40B4-BE49-F238E27FC236}">
              <a16:creationId xmlns:a16="http://schemas.microsoft.com/office/drawing/2014/main" id="{AF848EA7-B015-4F53-99D8-BE850A5D22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180975</xdr:colOff>
      <xdr:row>51</xdr:row>
      <xdr:rowOff>180975</xdr:rowOff>
    </xdr:from>
    <xdr:to>
      <xdr:col>16</xdr:col>
      <xdr:colOff>218400</xdr:colOff>
      <xdr:row>70</xdr:row>
      <xdr:rowOff>171000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9" name="Graf 18">
              <a:extLst>
                <a:ext uri="{FF2B5EF4-FFF2-40B4-BE49-F238E27FC236}">
                  <a16:creationId xmlns:a16="http://schemas.microsoft.com/office/drawing/2014/main" id="{44C24A75-3E61-434D-9A38-3F03BCF335B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867525" y="10001250"/>
              <a:ext cx="5076150" cy="3609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graf není ve vaší verzi aplikace Excel dostupný.
Pokud upravíte tento obrazec nebo tento sešit uložíte v jiném formátu souboru, pak se graf trvale poruší.</a:t>
              </a:r>
            </a:p>
          </xdr:txBody>
        </xdr:sp>
      </mc:Fallback>
    </mc:AlternateContent>
    <xdr:clientData/>
  </xdr:twoCellAnchor>
  <xdr:twoCellAnchor>
    <xdr:from>
      <xdr:col>9</xdr:col>
      <xdr:colOff>57150</xdr:colOff>
      <xdr:row>30</xdr:row>
      <xdr:rowOff>100012</xdr:rowOff>
    </xdr:from>
    <xdr:to>
      <xdr:col>16</xdr:col>
      <xdr:colOff>418425</xdr:colOff>
      <xdr:row>49</xdr:row>
      <xdr:rowOff>80512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473876BA-5AB1-448C-BFD5-AC79505ED4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561975</xdr:colOff>
      <xdr:row>3</xdr:row>
      <xdr:rowOff>161926</xdr:rowOff>
    </xdr:from>
    <xdr:to>
      <xdr:col>15</xdr:col>
      <xdr:colOff>533400</xdr:colOff>
      <xdr:row>20</xdr:row>
      <xdr:rowOff>133351</xdr:rowOff>
    </xdr:to>
    <xdr:graphicFrame macro="">
      <xdr:nvGraphicFramePr>
        <xdr:cNvPr id="14" name="Graf 13">
          <a:extLst>
            <a:ext uri="{FF2B5EF4-FFF2-40B4-BE49-F238E27FC236}">
              <a16:creationId xmlns:a16="http://schemas.microsoft.com/office/drawing/2014/main" id="{A2DE4ED8-2DDF-461C-A646-3B09E2543F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561975</xdr:colOff>
      <xdr:row>3</xdr:row>
      <xdr:rowOff>161926</xdr:rowOff>
    </xdr:from>
    <xdr:to>
      <xdr:col>15</xdr:col>
      <xdr:colOff>533400</xdr:colOff>
      <xdr:row>20</xdr:row>
      <xdr:rowOff>133351</xdr:rowOff>
    </xdr:to>
    <xdr:graphicFrame macro="">
      <xdr:nvGraphicFramePr>
        <xdr:cNvPr id="14" name="Graf 13">
          <a:extLst>
            <a:ext uri="{FF2B5EF4-FFF2-40B4-BE49-F238E27FC236}">
              <a16:creationId xmlns:a16="http://schemas.microsoft.com/office/drawing/2014/main" id="{9A427229-8C0A-4EB6-BDBF-DE5D74C2CF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5E268-7A6E-40A7-AF52-A19C241D71DF}">
  <sheetPr codeName="List1"/>
  <dimension ref="A1:AZ14225"/>
  <sheetViews>
    <sheetView tabSelected="1" workbookViewId="0">
      <selection activeCell="T59" sqref="T59"/>
    </sheetView>
  </sheetViews>
  <sheetFormatPr defaultRowHeight="15" x14ac:dyDescent="0.25"/>
  <cols>
    <col min="1" max="1" width="10.140625" style="5" bestFit="1" customWidth="1"/>
    <col min="2" max="2" width="15.5703125" style="5" bestFit="1" customWidth="1"/>
    <col min="3" max="3" width="9.42578125" style="39" bestFit="1" customWidth="1"/>
    <col min="4" max="4" width="4" style="7" bestFit="1" customWidth="1"/>
    <col min="5" max="5" width="9" style="3" bestFit="1" customWidth="1"/>
    <col min="6" max="6" width="12" bestFit="1" customWidth="1"/>
    <col min="7" max="7" width="8.5703125" bestFit="1" customWidth="1"/>
    <col min="8" max="8" width="12.7109375" style="67" bestFit="1" customWidth="1"/>
    <col min="9" max="9" width="4.5703125" style="4" customWidth="1"/>
    <col min="10" max="10" width="18.140625" style="4" bestFit="1" customWidth="1"/>
    <col min="11" max="11" width="8.140625" style="4" bestFit="1" customWidth="1"/>
    <col min="12" max="12" width="2.140625" style="4" customWidth="1"/>
    <col min="13" max="13" width="18.140625" style="4" bestFit="1" customWidth="1"/>
    <col min="14" max="14" width="8.85546875" style="4" bestFit="1" customWidth="1"/>
    <col min="15" max="15" width="2" style="4" customWidth="1"/>
    <col min="16" max="16" width="18.140625" style="4" bestFit="1" customWidth="1"/>
    <col min="17" max="17" width="8.28515625" style="4" bestFit="1" customWidth="1"/>
    <col min="18" max="18" width="9.85546875" style="4" customWidth="1"/>
    <col min="19" max="21" width="9.85546875" customWidth="1"/>
    <col min="22" max="22" width="9.85546875" style="67" customWidth="1"/>
    <col min="23" max="52" width="9.140625" style="67"/>
  </cols>
  <sheetData>
    <row r="1" spans="1:22" x14ac:dyDescent="0.25">
      <c r="A1" s="28" t="s">
        <v>21</v>
      </c>
      <c r="B1" s="2" t="str">
        <f>"EOD"&amp;"/"&amp;A1&amp;"/"&amp;"CLOSE"</f>
        <v>EOD/JPM/CLOSE</v>
      </c>
      <c r="E1" s="33" t="s">
        <v>23</v>
      </c>
      <c r="F1" s="41">
        <f>AVERAGE(C4:C503)</f>
        <v>4.3208971315067271E-3</v>
      </c>
      <c r="G1" s="41"/>
      <c r="H1" s="65"/>
      <c r="I1" s="60"/>
    </row>
    <row r="2" spans="1:22" x14ac:dyDescent="0.25">
      <c r="A2" s="28"/>
      <c r="B2" s="2"/>
      <c r="E2" s="33" t="s">
        <v>24</v>
      </c>
      <c r="F2" s="42">
        <f>_xlfn.STDEV.S(C4:C503)</f>
        <v>2.3327115731347214E-2</v>
      </c>
      <c r="G2" s="42"/>
      <c r="H2" s="66"/>
      <c r="I2" s="61"/>
    </row>
    <row r="3" spans="1:22" x14ac:dyDescent="0.25">
      <c r="A3" s="32" t="str">
        <f>_xll.QSERIES(B1)</f>
        <v>DATE</v>
      </c>
      <c r="B3" s="32" t="s">
        <v>22</v>
      </c>
      <c r="C3" s="18" t="s">
        <v>25</v>
      </c>
      <c r="D3" s="19"/>
      <c r="E3" s="37"/>
      <c r="F3" s="38"/>
      <c r="G3" s="69"/>
      <c r="H3" s="66"/>
    </row>
    <row r="4" spans="1:22" x14ac:dyDescent="0.25">
      <c r="A4" s="17">
        <v>43280</v>
      </c>
      <c r="B4" s="12">
        <v>104.2</v>
      </c>
      <c r="C4" s="39">
        <f t="shared" ref="C4:C67" si="0">LN(B4/B8)</f>
        <v>-5.6462181675837825E-3</v>
      </c>
      <c r="D4" s="7">
        <v>1</v>
      </c>
      <c r="E4" s="22">
        <f t="shared" ref="E4:E38" si="1">SMALL($C$4:$C$503,D4)</f>
        <v>-6.7914509370714971E-2</v>
      </c>
      <c r="F4">
        <f t="shared" ref="F4:F38" si="2">_xlfn.NORM.DIST(E4,$F$1,$F$2,FALSE)</f>
        <v>0.14151450090718606</v>
      </c>
      <c r="G4" s="70">
        <f>(D4-0.5)/500</f>
        <v>1E-3</v>
      </c>
      <c r="H4" s="67">
        <f>_xlfn.NORM.S.INV(G4)</f>
        <v>-3.0902323061678132</v>
      </c>
    </row>
    <row r="5" spans="1:22" x14ac:dyDescent="0.25">
      <c r="A5" s="31">
        <v>43279</v>
      </c>
      <c r="B5" s="5">
        <v>104.93</v>
      </c>
      <c r="C5" s="39">
        <f t="shared" si="0"/>
        <v>-7.7843567565676315E-3</v>
      </c>
      <c r="D5" s="7">
        <v>2</v>
      </c>
      <c r="E5" s="22">
        <f t="shared" si="1"/>
        <v>-6.4697811763654606E-2</v>
      </c>
      <c r="F5">
        <f t="shared" si="2"/>
        <v>0.21484242799174061</v>
      </c>
      <c r="G5" s="70">
        <f t="shared" ref="G5:G30" si="3">(D5-0.5)/500</f>
        <v>3.0000000000000001E-3</v>
      </c>
      <c r="H5" s="67">
        <f t="shared" ref="H5:H68" si="4">_xlfn.NORM.S.INV(G5)</f>
        <v>-2.7477813854449931</v>
      </c>
      <c r="I5" s="43"/>
      <c r="J5" s="43"/>
      <c r="K5" s="43"/>
      <c r="L5" s="43"/>
      <c r="M5" s="43"/>
      <c r="N5" s="43"/>
      <c r="O5" s="43"/>
      <c r="P5" s="43"/>
      <c r="Q5" s="43"/>
      <c r="R5" s="43"/>
      <c r="S5" s="8"/>
      <c r="T5" s="8"/>
      <c r="U5" s="6"/>
      <c r="V5" s="68"/>
    </row>
    <row r="6" spans="1:22" x14ac:dyDescent="0.25">
      <c r="A6" s="31">
        <v>43278</v>
      </c>
      <c r="B6" s="5">
        <v>103.24</v>
      </c>
      <c r="C6" s="39">
        <f t="shared" si="0"/>
        <v>-4.0527491646723708E-2</v>
      </c>
      <c r="D6" s="7">
        <v>3</v>
      </c>
      <c r="E6" s="22">
        <f t="shared" si="1"/>
        <v>-5.8964635531526685E-2</v>
      </c>
      <c r="F6">
        <f t="shared" si="2"/>
        <v>0.43133260825057407</v>
      </c>
      <c r="G6" s="70">
        <f t="shared" si="3"/>
        <v>5.0000000000000001E-3</v>
      </c>
      <c r="H6" s="67">
        <f t="shared" si="4"/>
        <v>-2.5758293035488999</v>
      </c>
      <c r="I6" s="44"/>
      <c r="J6" s="44"/>
      <c r="K6" s="44"/>
      <c r="L6" s="44"/>
      <c r="M6" s="44"/>
      <c r="N6" s="44"/>
      <c r="O6" s="44"/>
      <c r="P6" s="44"/>
      <c r="Q6" s="44"/>
      <c r="R6" s="44"/>
      <c r="S6" s="7"/>
      <c r="T6" s="7"/>
      <c r="U6" s="2"/>
      <c r="V6" s="68"/>
    </row>
    <row r="7" spans="1:22" x14ac:dyDescent="0.25">
      <c r="A7" s="31">
        <v>43277</v>
      </c>
      <c r="B7" s="5">
        <v>104.86</v>
      </c>
      <c r="C7" s="39">
        <f t="shared" si="0"/>
        <v>-2.5236744237145364E-2</v>
      </c>
      <c r="D7" s="7">
        <v>4</v>
      </c>
      <c r="E7" s="22">
        <f t="shared" si="1"/>
        <v>-5.7632079091043134E-2</v>
      </c>
      <c r="F7">
        <f t="shared" si="2"/>
        <v>0.5028164233550666</v>
      </c>
      <c r="G7" s="70">
        <f t="shared" si="3"/>
        <v>7.0000000000000001E-3</v>
      </c>
      <c r="H7" s="67">
        <f t="shared" si="4"/>
        <v>-2.4572633902054375</v>
      </c>
      <c r="I7" s="45"/>
      <c r="J7" s="45"/>
      <c r="K7" s="45"/>
      <c r="L7" s="45"/>
      <c r="M7" s="45"/>
      <c r="N7" s="45"/>
      <c r="O7" s="45"/>
      <c r="P7" s="45"/>
      <c r="Q7" s="45"/>
      <c r="R7" s="45"/>
      <c r="S7" s="2"/>
      <c r="T7" s="2"/>
      <c r="U7" s="2"/>
      <c r="V7" s="68"/>
    </row>
    <row r="8" spans="1:22" x14ac:dyDescent="0.25">
      <c r="A8" s="31">
        <v>43276</v>
      </c>
      <c r="B8" s="5">
        <v>104.79</v>
      </c>
      <c r="C8" s="39">
        <f t="shared" si="0"/>
        <v>-2.5997508226888649E-2</v>
      </c>
      <c r="D8" s="7">
        <v>5</v>
      </c>
      <c r="E8" s="22">
        <f t="shared" si="1"/>
        <v>-5.637685850512842E-2</v>
      </c>
      <c r="F8">
        <f t="shared" si="2"/>
        <v>0.57922244533530309</v>
      </c>
      <c r="G8" s="70">
        <f t="shared" si="3"/>
        <v>8.9999999999999993E-3</v>
      </c>
      <c r="H8" s="67">
        <f t="shared" si="4"/>
        <v>-2.365618126864292</v>
      </c>
      <c r="I8" s="45"/>
      <c r="J8" s="45"/>
      <c r="K8" s="45"/>
      <c r="L8" s="45"/>
      <c r="M8" s="45"/>
      <c r="N8" s="45"/>
      <c r="O8" s="45"/>
      <c r="P8" s="45"/>
      <c r="Q8" s="45"/>
      <c r="R8" s="45"/>
      <c r="S8" s="2"/>
      <c r="T8" s="2"/>
      <c r="U8" s="2"/>
      <c r="V8" s="68"/>
    </row>
    <row r="9" spans="1:22" x14ac:dyDescent="0.25">
      <c r="A9" s="31">
        <v>43273</v>
      </c>
      <c r="B9" s="5">
        <v>105.75</v>
      </c>
      <c r="C9" s="39">
        <f t="shared" si="0"/>
        <v>-2.2718688516893647E-2</v>
      </c>
      <c r="D9" s="7">
        <v>6</v>
      </c>
      <c r="E9" s="22">
        <f t="shared" si="1"/>
        <v>-4.8725197464845195E-2</v>
      </c>
      <c r="F9">
        <f t="shared" si="2"/>
        <v>1.2887071953106959</v>
      </c>
      <c r="G9" s="70">
        <f t="shared" si="3"/>
        <v>1.0999999999999999E-2</v>
      </c>
      <c r="H9" s="67">
        <f t="shared" si="4"/>
        <v>-2.290367877855267</v>
      </c>
      <c r="I9" s="45"/>
      <c r="J9" s="45"/>
      <c r="K9" s="45"/>
      <c r="L9" s="45"/>
      <c r="M9" s="45"/>
      <c r="N9" s="45"/>
      <c r="O9" s="45"/>
      <c r="P9" s="45"/>
      <c r="Q9" s="45"/>
      <c r="R9" s="45"/>
      <c r="S9" s="2"/>
      <c r="T9" s="2"/>
      <c r="U9" s="2"/>
      <c r="V9" s="68"/>
    </row>
    <row r="10" spans="1:22" x14ac:dyDescent="0.25">
      <c r="A10" s="31">
        <v>43272</v>
      </c>
      <c r="B10" s="5">
        <v>107.51</v>
      </c>
      <c r="C10" s="39">
        <f t="shared" si="0"/>
        <v>-3.6210057669522934E-3</v>
      </c>
      <c r="D10" s="7">
        <v>7</v>
      </c>
      <c r="E10" s="22">
        <f t="shared" si="1"/>
        <v>-4.8468619882111333E-2</v>
      </c>
      <c r="F10">
        <f t="shared" si="2"/>
        <v>1.3212670261920123</v>
      </c>
      <c r="G10" s="70">
        <f t="shared" si="3"/>
        <v>1.2999999999999999E-2</v>
      </c>
      <c r="H10" s="67">
        <f t="shared" si="4"/>
        <v>-2.226211769317175</v>
      </c>
      <c r="I10" s="59"/>
      <c r="J10" s="45"/>
      <c r="K10" s="45"/>
      <c r="L10" s="45"/>
      <c r="M10" s="45"/>
      <c r="N10" s="45"/>
      <c r="O10" s="45"/>
      <c r="P10" s="45"/>
      <c r="Q10" s="45"/>
      <c r="R10" s="45"/>
      <c r="S10" s="2"/>
      <c r="T10" s="2"/>
      <c r="U10" s="2"/>
      <c r="V10" s="68"/>
    </row>
    <row r="11" spans="1:22" x14ac:dyDescent="0.25">
      <c r="A11" s="31">
        <v>43271</v>
      </c>
      <c r="B11" s="5">
        <v>107.54</v>
      </c>
      <c r="C11" s="39">
        <f t="shared" si="0"/>
        <v>-4.546094947361458E-3</v>
      </c>
      <c r="D11" s="7">
        <v>8</v>
      </c>
      <c r="E11" s="22">
        <f t="shared" si="1"/>
        <v>-4.6973174823833189E-2</v>
      </c>
      <c r="F11">
        <f t="shared" si="2"/>
        <v>1.524417571651117</v>
      </c>
      <c r="G11" s="70">
        <f t="shared" si="3"/>
        <v>1.4999999999999999E-2</v>
      </c>
      <c r="H11" s="67">
        <f t="shared" si="4"/>
        <v>-2.1700903775845601</v>
      </c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2"/>
      <c r="T11" s="2"/>
      <c r="U11" s="2"/>
      <c r="V11" s="68"/>
    </row>
    <row r="12" spans="1:22" x14ac:dyDescent="0.25">
      <c r="A12" s="31">
        <v>43270</v>
      </c>
      <c r="B12" s="5">
        <v>107.55</v>
      </c>
      <c r="C12" s="39">
        <f t="shared" si="0"/>
        <v>-2.22517456091041E-2</v>
      </c>
      <c r="D12" s="7">
        <v>9</v>
      </c>
      <c r="E12" s="22">
        <f t="shared" si="1"/>
        <v>-4.5886265840948126E-2</v>
      </c>
      <c r="F12">
        <f t="shared" si="2"/>
        <v>1.6870528165836396</v>
      </c>
      <c r="G12" s="70">
        <f t="shared" si="3"/>
        <v>1.7000000000000001E-2</v>
      </c>
      <c r="H12" s="67">
        <f t="shared" si="4"/>
        <v>-2.1200716897421503</v>
      </c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2"/>
      <c r="T12" s="2"/>
      <c r="U12" s="2"/>
      <c r="V12" s="68"/>
    </row>
    <row r="13" spans="1:22" x14ac:dyDescent="0.25">
      <c r="A13" s="31">
        <v>43269</v>
      </c>
      <c r="B13" s="5">
        <v>108.18</v>
      </c>
      <c r="C13" s="39">
        <f t="shared" si="0"/>
        <v>-1.8409642056404624E-2</v>
      </c>
      <c r="D13" s="7">
        <v>10</v>
      </c>
      <c r="E13" s="22">
        <f t="shared" si="1"/>
        <v>-4.2422660427514212E-2</v>
      </c>
      <c r="F13">
        <f t="shared" si="2"/>
        <v>2.296840313164449</v>
      </c>
      <c r="G13" s="70">
        <f t="shared" si="3"/>
        <v>1.9E-2</v>
      </c>
      <c r="H13" s="67">
        <f t="shared" si="4"/>
        <v>-2.0748547343933095</v>
      </c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2"/>
      <c r="T13" s="2"/>
      <c r="U13" s="2"/>
      <c r="V13" s="68"/>
    </row>
    <row r="14" spans="1:22" x14ac:dyDescent="0.25">
      <c r="A14" s="31">
        <v>43266</v>
      </c>
      <c r="B14" s="5">
        <v>107.9</v>
      </c>
      <c r="C14" s="39">
        <f t="shared" si="0"/>
        <v>-2.6792623523472676E-2</v>
      </c>
      <c r="D14" s="7">
        <v>11</v>
      </c>
      <c r="E14" s="22">
        <f t="shared" si="1"/>
        <v>-4.0527491646723708E-2</v>
      </c>
      <c r="F14">
        <f t="shared" si="2"/>
        <v>2.6940122206554351</v>
      </c>
      <c r="G14" s="70">
        <f t="shared" si="3"/>
        <v>2.1000000000000001E-2</v>
      </c>
      <c r="H14" s="67">
        <f t="shared" si="4"/>
        <v>-2.0335201492530506</v>
      </c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2"/>
      <c r="T14" s="2"/>
      <c r="U14" s="2"/>
      <c r="V14" s="68"/>
    </row>
    <row r="15" spans="1:22" x14ac:dyDescent="0.25">
      <c r="A15" s="31">
        <v>43265</v>
      </c>
      <c r="B15" s="5">
        <v>108.03</v>
      </c>
      <c r="C15" s="39">
        <f t="shared" si="0"/>
        <v>-2.8111735267023787E-2</v>
      </c>
      <c r="D15" s="7">
        <v>12</v>
      </c>
      <c r="E15" s="22">
        <f t="shared" si="1"/>
        <v>-3.9657859578694277E-2</v>
      </c>
      <c r="F15">
        <f t="shared" si="2"/>
        <v>2.8921798713151072</v>
      </c>
      <c r="G15" s="70">
        <f t="shared" si="3"/>
        <v>2.3E-2</v>
      </c>
      <c r="H15" s="67">
        <f t="shared" si="4"/>
        <v>-1.9953933101678247</v>
      </c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2"/>
      <c r="T15" s="2"/>
      <c r="U15" s="2"/>
      <c r="V15" s="68"/>
    </row>
    <row r="16" spans="1:22" x14ac:dyDescent="0.25">
      <c r="A16" s="31">
        <v>43264</v>
      </c>
      <c r="B16" s="5">
        <v>109.97</v>
      </c>
      <c r="C16" s="39">
        <f t="shared" si="0"/>
        <v>-7.519172990340336E-3</v>
      </c>
      <c r="D16" s="7">
        <v>13</v>
      </c>
      <c r="E16" s="22">
        <f t="shared" si="1"/>
        <v>-3.8677841565028036E-2</v>
      </c>
      <c r="F16">
        <f t="shared" si="2"/>
        <v>3.1278110627473028</v>
      </c>
      <c r="G16" s="70">
        <f t="shared" si="3"/>
        <v>2.5000000000000001E-2</v>
      </c>
      <c r="H16" s="67">
        <f t="shared" si="4"/>
        <v>-1.9599639845400538</v>
      </c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2"/>
      <c r="T16" s="2"/>
      <c r="U16" s="2"/>
      <c r="V16" s="68"/>
    </row>
    <row r="17" spans="1:22" x14ac:dyDescent="0.25">
      <c r="A17" s="31">
        <v>43263</v>
      </c>
      <c r="B17" s="5">
        <v>110.19</v>
      </c>
      <c r="C17" s="39">
        <f t="shared" si="0"/>
        <v>-1.5416008493997497E-3</v>
      </c>
      <c r="D17" s="7">
        <v>14</v>
      </c>
      <c r="E17" s="22">
        <f t="shared" si="1"/>
        <v>-3.850219953862611E-2</v>
      </c>
      <c r="F17">
        <f t="shared" si="2"/>
        <v>3.1714350938511666</v>
      </c>
      <c r="G17" s="70">
        <f t="shared" si="3"/>
        <v>2.7E-2</v>
      </c>
      <c r="H17" s="67">
        <f t="shared" si="4"/>
        <v>-1.9268365732639106</v>
      </c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2"/>
      <c r="T17" s="2"/>
      <c r="U17" s="2"/>
      <c r="V17" s="68"/>
    </row>
    <row r="18" spans="1:22" x14ac:dyDescent="0.25">
      <c r="A18" s="31">
        <v>43262</v>
      </c>
      <c r="B18" s="5">
        <v>110.83</v>
      </c>
      <c r="C18" s="39">
        <f t="shared" si="0"/>
        <v>2.7348848623564691E-2</v>
      </c>
      <c r="D18" s="7">
        <v>15</v>
      </c>
      <c r="E18" s="22">
        <f t="shared" si="1"/>
        <v>-3.7986882386324895E-2</v>
      </c>
      <c r="F18">
        <f t="shared" si="2"/>
        <v>3.3018862670443001</v>
      </c>
      <c r="G18" s="70">
        <f t="shared" si="3"/>
        <v>2.9000000000000001E-2</v>
      </c>
      <c r="H18" s="67">
        <f t="shared" si="4"/>
        <v>-1.8956979239918383</v>
      </c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2"/>
      <c r="T18" s="2"/>
      <c r="U18" s="2"/>
      <c r="V18" s="68"/>
    </row>
    <row r="19" spans="1:22" x14ac:dyDescent="0.25">
      <c r="A19" s="31">
        <v>43259</v>
      </c>
      <c r="B19" s="5">
        <v>111.11</v>
      </c>
      <c r="C19" s="39">
        <f t="shared" si="0"/>
        <v>2.4231464323033865E-2</v>
      </c>
      <c r="D19" s="7">
        <v>16</v>
      </c>
      <c r="E19" s="22">
        <f t="shared" si="1"/>
        <v>-3.74976008223665E-2</v>
      </c>
      <c r="F19">
        <f t="shared" si="2"/>
        <v>3.4291601410999175</v>
      </c>
      <c r="G19" s="70">
        <f t="shared" si="3"/>
        <v>3.1E-2</v>
      </c>
      <c r="H19" s="67">
        <f t="shared" si="4"/>
        <v>-1.8662957434581073</v>
      </c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2"/>
      <c r="T19" s="2"/>
      <c r="U19" s="2"/>
      <c r="V19" s="68"/>
    </row>
    <row r="20" spans="1:22" x14ac:dyDescent="0.25">
      <c r="A20" s="31">
        <v>43258</v>
      </c>
      <c r="B20" s="5">
        <v>110.8</v>
      </c>
      <c r="C20" s="39">
        <f t="shared" si="0"/>
        <v>2.1898685307637524E-2</v>
      </c>
      <c r="D20" s="7">
        <v>17</v>
      </c>
      <c r="E20" s="22">
        <f t="shared" si="1"/>
        <v>-3.6955965999875377E-2</v>
      </c>
      <c r="F20">
        <f t="shared" si="2"/>
        <v>3.5739473445491359</v>
      </c>
      <c r="G20" s="70">
        <f t="shared" si="3"/>
        <v>3.3000000000000002E-2</v>
      </c>
      <c r="H20" s="67">
        <f t="shared" si="4"/>
        <v>-1.8384236692477767</v>
      </c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2"/>
      <c r="T20" s="2"/>
      <c r="U20" s="2"/>
      <c r="V20" s="68"/>
    </row>
    <row r="21" spans="1:22" x14ac:dyDescent="0.25">
      <c r="A21" s="31">
        <v>43257</v>
      </c>
      <c r="B21" s="5">
        <v>110.36</v>
      </c>
      <c r="C21" s="39">
        <f t="shared" si="0"/>
        <v>3.0825461310175346E-2</v>
      </c>
      <c r="D21" s="7">
        <v>18</v>
      </c>
      <c r="E21" s="22">
        <f t="shared" si="1"/>
        <v>-3.6724978460901871E-2</v>
      </c>
      <c r="F21">
        <f t="shared" si="2"/>
        <v>3.6369420527006131</v>
      </c>
      <c r="G21" s="70">
        <f t="shared" si="3"/>
        <v>3.5000000000000003E-2</v>
      </c>
      <c r="H21" s="67">
        <f t="shared" si="4"/>
        <v>-1.8119106729525978</v>
      </c>
      <c r="I21" s="45"/>
      <c r="J21" s="45"/>
      <c r="K21" s="43"/>
      <c r="L21" s="45"/>
      <c r="M21" s="45"/>
      <c r="N21" s="45"/>
      <c r="O21" s="45"/>
      <c r="P21" s="45"/>
      <c r="Q21" s="45"/>
      <c r="R21" s="45"/>
      <c r="S21" s="2"/>
      <c r="T21" s="2"/>
      <c r="U21" s="2"/>
      <c r="V21" s="68"/>
    </row>
    <row r="22" spans="1:22" x14ac:dyDescent="0.25">
      <c r="A22" s="31">
        <v>43256</v>
      </c>
      <c r="B22" s="5">
        <v>107.84</v>
      </c>
      <c r="C22" s="39">
        <f t="shared" si="0"/>
        <v>-4.7180808183710623E-3</v>
      </c>
      <c r="D22" s="7">
        <v>19</v>
      </c>
      <c r="E22" s="22">
        <f t="shared" si="1"/>
        <v>-3.6424190864322067E-2</v>
      </c>
      <c r="F22">
        <f t="shared" si="2"/>
        <v>3.7200930579858054</v>
      </c>
      <c r="G22" s="70">
        <f>(D22-0.5)/500</f>
        <v>3.6999999999999998E-2</v>
      </c>
      <c r="H22" s="67">
        <f t="shared" si="4"/>
        <v>-1.7866133654934699</v>
      </c>
      <c r="I22" s="45"/>
      <c r="J22" s="45"/>
      <c r="K22" s="43"/>
      <c r="L22" s="45"/>
      <c r="M22" s="45"/>
      <c r="N22" s="45"/>
      <c r="O22" s="45"/>
      <c r="P22" s="45"/>
      <c r="Q22" s="45"/>
      <c r="R22" s="45"/>
      <c r="S22" s="2"/>
      <c r="T22" s="2"/>
      <c r="U22" s="2"/>
      <c r="V22" s="68"/>
    </row>
    <row r="23" spans="1:22" x14ac:dyDescent="0.25">
      <c r="A23" s="31">
        <v>43255</v>
      </c>
      <c r="B23" s="5">
        <v>108.45</v>
      </c>
      <c r="C23" s="39">
        <f t="shared" si="0"/>
        <v>2.3510738664478614E-2</v>
      </c>
      <c r="D23" s="7">
        <v>20</v>
      </c>
      <c r="E23" s="22">
        <f t="shared" si="1"/>
        <v>-3.6377444969640113E-2</v>
      </c>
      <c r="F23">
        <f t="shared" si="2"/>
        <v>3.7331295608254842</v>
      </c>
      <c r="G23" s="70">
        <f t="shared" si="3"/>
        <v>3.9E-2</v>
      </c>
      <c r="H23" s="67">
        <f t="shared" si="4"/>
        <v>-1.7624102978623895</v>
      </c>
      <c r="I23" s="45"/>
      <c r="L23" s="45"/>
      <c r="M23" s="45"/>
      <c r="N23" s="45"/>
      <c r="O23" s="45"/>
      <c r="P23" s="45"/>
      <c r="Q23" s="45"/>
      <c r="R23" s="45"/>
      <c r="S23" s="2"/>
      <c r="T23" s="2"/>
      <c r="U23" s="2"/>
      <c r="V23" s="68"/>
    </row>
    <row r="24" spans="1:22" ht="19.5" thickBot="1" x14ac:dyDescent="0.35">
      <c r="A24" s="31">
        <v>43252</v>
      </c>
      <c r="B24" s="5">
        <v>108.4</v>
      </c>
      <c r="C24" s="39">
        <f t="shared" si="0"/>
        <v>-2.0634348464417803E-2</v>
      </c>
      <c r="D24" s="7">
        <v>21</v>
      </c>
      <c r="E24" s="22">
        <f t="shared" si="1"/>
        <v>-3.5573393478988871E-2</v>
      </c>
      <c r="F24">
        <f t="shared" si="2"/>
        <v>3.9621603277533737</v>
      </c>
      <c r="G24" s="70">
        <f t="shared" si="3"/>
        <v>4.1000000000000002E-2</v>
      </c>
      <c r="H24" s="67">
        <f t="shared" si="4"/>
        <v>-1.7391976652852517</v>
      </c>
      <c r="I24" s="45"/>
      <c r="J24" s="47" t="str">
        <f>A1</f>
        <v>JPM</v>
      </c>
      <c r="K24" s="46"/>
      <c r="L24" s="46"/>
      <c r="M24" s="58" t="str">
        <f>Ticker2!A1</f>
        <v>GE</v>
      </c>
      <c r="N24" s="45"/>
      <c r="O24" s="45"/>
      <c r="P24" s="58" t="str">
        <f>Ticker3!A1</f>
        <v>DIS</v>
      </c>
      <c r="S24" s="2"/>
      <c r="T24" s="2"/>
      <c r="U24" s="2"/>
      <c r="V24" s="68"/>
    </row>
    <row r="25" spans="1:22" ht="15.75" thickTop="1" x14ac:dyDescent="0.25">
      <c r="A25" s="31">
        <v>43251</v>
      </c>
      <c r="B25" s="5">
        <v>107.01</v>
      </c>
      <c r="C25" s="39">
        <f t="shared" si="0"/>
        <v>-3.8677841565028036E-2</v>
      </c>
      <c r="D25" s="7">
        <v>22</v>
      </c>
      <c r="E25" s="22">
        <f t="shared" si="1"/>
        <v>-3.482549197753073E-2</v>
      </c>
      <c r="F25">
        <f t="shared" si="2"/>
        <v>4.1833288947738536</v>
      </c>
      <c r="G25" s="70">
        <f t="shared" si="3"/>
        <v>4.2999999999999997E-2</v>
      </c>
      <c r="H25" s="67">
        <f t="shared" si="4"/>
        <v>-1.7168860184310404</v>
      </c>
      <c r="I25" s="45"/>
      <c r="J25" s="48" t="s">
        <v>15</v>
      </c>
      <c r="K25" s="49">
        <f xml:space="preserve"> SKEW(C4:C503)</f>
        <v>0.61433791379100611</v>
      </c>
      <c r="L25" s="45"/>
      <c r="M25" s="71" t="s">
        <v>15</v>
      </c>
      <c r="N25" s="72">
        <f>SKEW(Ticker2!E4:E503)</f>
        <v>-0.74001801143519896</v>
      </c>
      <c r="O25" s="45"/>
      <c r="P25" s="73" t="s">
        <v>15</v>
      </c>
      <c r="Q25" s="74">
        <f>SKEW(Ticker3!C4:C503)</f>
        <v>-0.19698873783224097</v>
      </c>
      <c r="R25" s="62"/>
      <c r="S25" s="2"/>
      <c r="T25" s="2"/>
      <c r="U25" s="2"/>
      <c r="V25" s="68"/>
    </row>
    <row r="26" spans="1:22" x14ac:dyDescent="0.25">
      <c r="A26" s="31">
        <v>43250</v>
      </c>
      <c r="B26" s="5">
        <v>108.35</v>
      </c>
      <c r="C26" s="39">
        <f t="shared" si="0"/>
        <v>-3.74976008223665E-2</v>
      </c>
      <c r="D26" s="7">
        <v>23</v>
      </c>
      <c r="E26" s="22">
        <f t="shared" si="1"/>
        <v>-3.4685557987889984E-2</v>
      </c>
      <c r="F26">
        <f t="shared" si="2"/>
        <v>4.2255784203080902</v>
      </c>
      <c r="G26" s="70">
        <f t="shared" si="3"/>
        <v>4.4999999999999998E-2</v>
      </c>
      <c r="H26" s="67">
        <f t="shared" si="4"/>
        <v>-1.6953977102721358</v>
      </c>
      <c r="I26" s="45"/>
      <c r="J26" s="50" t="s">
        <v>16</v>
      </c>
      <c r="K26" s="51">
        <f>KURT(C4:C503)</f>
        <v>3.1511842027973347</v>
      </c>
      <c r="L26" s="45"/>
      <c r="M26" s="75" t="s">
        <v>16</v>
      </c>
      <c r="N26" s="76">
        <f>KURT(Ticker2!E4:E503)</f>
        <v>2.7101715341387664</v>
      </c>
      <c r="O26" s="45"/>
      <c r="P26" s="77" t="s">
        <v>16</v>
      </c>
      <c r="Q26" s="78">
        <f>KURT(Ticker3!C4:C503)</f>
        <v>3.172372011527766</v>
      </c>
      <c r="R26" s="62"/>
      <c r="S26" s="2"/>
      <c r="T26" s="2"/>
      <c r="U26" s="2"/>
      <c r="V26" s="68"/>
    </row>
    <row r="27" spans="1:22" x14ac:dyDescent="0.25">
      <c r="A27" s="31">
        <v>43249</v>
      </c>
      <c r="B27" s="5">
        <v>105.93</v>
      </c>
      <c r="C27" s="39">
        <f t="shared" si="0"/>
        <v>-6.4697811763654606E-2</v>
      </c>
      <c r="D27" s="7">
        <v>24</v>
      </c>
      <c r="E27" s="22">
        <f t="shared" si="1"/>
        <v>-3.4647660435796777E-2</v>
      </c>
      <c r="F27">
        <f t="shared" si="2"/>
        <v>4.2370676376168905</v>
      </c>
      <c r="G27" s="70">
        <f t="shared" si="3"/>
        <v>4.7E-2</v>
      </c>
      <c r="H27" s="67">
        <f t="shared" si="4"/>
        <v>-1.6746648890243252</v>
      </c>
      <c r="I27" s="45"/>
      <c r="J27" s="52" t="s">
        <v>17</v>
      </c>
      <c r="K27" s="53">
        <f>AVERAGE(C4:C503)</f>
        <v>4.3208971315067271E-3</v>
      </c>
      <c r="L27" s="45"/>
      <c r="M27" s="79" t="s">
        <v>17</v>
      </c>
      <c r="N27" s="80">
        <f>AVERAGE(Ticker2!E4:E503)</f>
        <v>-6.6758146520333201E-3</v>
      </c>
      <c r="O27" s="45"/>
      <c r="P27" s="81" t="s">
        <v>17</v>
      </c>
      <c r="Q27" s="82">
        <f>AVERAGE(Ticker3!C4:C503)</f>
        <v>1.4055082546271668E-4</v>
      </c>
      <c r="R27" s="63"/>
      <c r="S27" s="2"/>
      <c r="T27" s="2"/>
      <c r="U27" s="2"/>
      <c r="V27" s="68"/>
    </row>
    <row r="28" spans="1:22" x14ac:dyDescent="0.25">
      <c r="A28" s="31">
        <v>43245</v>
      </c>
      <c r="B28" s="5">
        <v>110.66</v>
      </c>
      <c r="C28" s="39">
        <f t="shared" si="0"/>
        <v>-1.3374823496253761E-2</v>
      </c>
      <c r="D28" s="7">
        <v>25</v>
      </c>
      <c r="E28" s="22">
        <f t="shared" si="1"/>
        <v>-3.3889582723144192E-2</v>
      </c>
      <c r="F28">
        <f t="shared" si="2"/>
        <v>4.4710874247694967</v>
      </c>
      <c r="G28" s="70">
        <f t="shared" si="3"/>
        <v>4.9000000000000002E-2</v>
      </c>
      <c r="H28" s="67">
        <f t="shared" si="4"/>
        <v>-1.6546279023510773</v>
      </c>
      <c r="I28" s="45"/>
      <c r="J28" s="54" t="s">
        <v>18</v>
      </c>
      <c r="K28" s="55">
        <f>_xlfn.STDEV.S(C4:C503)</f>
        <v>2.3327115731347214E-2</v>
      </c>
      <c r="L28" s="45"/>
      <c r="M28" s="83" t="s">
        <v>18</v>
      </c>
      <c r="N28" s="84">
        <f>_xlfn.STDEV.S(Ticker2!E4:E503)</f>
        <v>2.9396825973498207E-2</v>
      </c>
      <c r="O28" s="45"/>
      <c r="P28" s="85" t="s">
        <v>18</v>
      </c>
      <c r="Q28" s="86">
        <f>_xlfn.STDEV.S(Ticker3!C4:C503)</f>
        <v>1.0140753573612207E-2</v>
      </c>
      <c r="R28" s="62"/>
      <c r="S28" s="2"/>
      <c r="T28" s="2"/>
      <c r="U28" s="2"/>
      <c r="V28" s="68"/>
    </row>
    <row r="29" spans="1:22" ht="15.75" thickBot="1" x14ac:dyDescent="0.3">
      <c r="A29" s="31">
        <v>43244</v>
      </c>
      <c r="B29" s="5">
        <v>111.23</v>
      </c>
      <c r="C29" s="39">
        <f t="shared" si="0"/>
        <v>8.9944240638297314E-4</v>
      </c>
      <c r="D29" s="7">
        <v>26</v>
      </c>
      <c r="E29" s="22">
        <f t="shared" si="1"/>
        <v>-3.3779545020263695E-2</v>
      </c>
      <c r="F29">
        <f t="shared" si="2"/>
        <v>4.5057184874121949</v>
      </c>
      <c r="G29" s="70">
        <f t="shared" si="3"/>
        <v>5.0999999999999997E-2</v>
      </c>
      <c r="H29" s="67">
        <f t="shared" si="4"/>
        <v>-1.63523401538865</v>
      </c>
      <c r="I29" s="45"/>
      <c r="J29" s="56" t="s">
        <v>19</v>
      </c>
      <c r="K29" s="57">
        <f>COUNTA(C4:C503)</f>
        <v>500</v>
      </c>
      <c r="L29" s="45"/>
      <c r="M29" s="87" t="s">
        <v>19</v>
      </c>
      <c r="N29" s="88">
        <f>COUNTA(C10:C509)</f>
        <v>500</v>
      </c>
      <c r="O29" s="45"/>
      <c r="P29" s="89" t="s">
        <v>19</v>
      </c>
      <c r="Q29" s="90">
        <f>COUNTA(F10:F509)</f>
        <v>500</v>
      </c>
      <c r="R29" s="64"/>
      <c r="S29" s="2"/>
      <c r="T29" s="2"/>
      <c r="U29" s="2"/>
      <c r="V29" s="68"/>
    </row>
    <row r="30" spans="1:22" ht="15.75" thickTop="1" x14ac:dyDescent="0.25">
      <c r="A30" s="31">
        <v>43243</v>
      </c>
      <c r="B30" s="5">
        <v>112.49</v>
      </c>
      <c r="C30" s="39">
        <f t="shared" si="0"/>
        <v>-4.1694449401974377E-3</v>
      </c>
      <c r="D30" s="7">
        <v>27</v>
      </c>
      <c r="E30" s="22">
        <f t="shared" si="1"/>
        <v>-3.3719580292157124E-2</v>
      </c>
      <c r="F30">
        <f t="shared" si="2"/>
        <v>4.5246609863119858</v>
      </c>
      <c r="G30" s="70">
        <f t="shared" si="3"/>
        <v>5.2999999999999999E-2</v>
      </c>
      <c r="H30" s="67">
        <f t="shared" si="4"/>
        <v>-1.6164363711150214</v>
      </c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2"/>
      <c r="T30" s="2"/>
      <c r="U30" s="2"/>
      <c r="V30" s="68"/>
    </row>
    <row r="31" spans="1:22" x14ac:dyDescent="0.25">
      <c r="A31" s="31">
        <v>43242</v>
      </c>
      <c r="B31" s="5">
        <v>113.01</v>
      </c>
      <c r="C31" s="39">
        <f t="shared" si="0"/>
        <v>-2.9158403694137984E-3</v>
      </c>
      <c r="D31" s="7">
        <v>28</v>
      </c>
      <c r="E31" s="22">
        <f t="shared" si="1"/>
        <v>-3.3634096946677773E-2</v>
      </c>
      <c r="F31">
        <f t="shared" si="2"/>
        <v>4.5517504263933795</v>
      </c>
      <c r="G31" s="70">
        <f t="shared" ref="G31:G94" si="5">(D31-0.5)/500</f>
        <v>5.5E-2</v>
      </c>
      <c r="H31" s="67">
        <f t="shared" si="4"/>
        <v>-1.5981931399228173</v>
      </c>
      <c r="I31" s="45"/>
      <c r="J31" s="45"/>
      <c r="K31" s="45"/>
      <c r="L31" s="45"/>
      <c r="M31" s="45"/>
      <c r="N31" s="59"/>
      <c r="O31" s="45"/>
      <c r="P31" s="45"/>
      <c r="Q31" s="45"/>
      <c r="R31" s="45"/>
      <c r="S31" s="2"/>
      <c r="T31" s="2"/>
      <c r="U31" s="2"/>
      <c r="V31" s="68"/>
    </row>
    <row r="32" spans="1:22" x14ac:dyDescent="0.25">
      <c r="A32" s="31">
        <v>43241</v>
      </c>
      <c r="B32" s="5">
        <v>112.15</v>
      </c>
      <c r="C32" s="39">
        <f t="shared" si="0"/>
        <v>-7.8160092364224047E-3</v>
      </c>
      <c r="D32" s="7">
        <v>29</v>
      </c>
      <c r="E32" s="22">
        <f t="shared" si="1"/>
        <v>-3.2984986405424382E-2</v>
      </c>
      <c r="F32">
        <f t="shared" si="2"/>
        <v>4.760727282338773</v>
      </c>
      <c r="G32" s="70">
        <f t="shared" si="5"/>
        <v>5.7000000000000002E-2</v>
      </c>
      <c r="H32" s="67">
        <f t="shared" si="4"/>
        <v>-1.5804668183993618</v>
      </c>
      <c r="I32" s="45"/>
      <c r="J32" s="45"/>
      <c r="L32" s="45"/>
      <c r="M32" s="45"/>
      <c r="N32" s="59"/>
      <c r="O32" s="45"/>
      <c r="P32" s="59"/>
      <c r="Q32" s="45"/>
      <c r="R32" s="45"/>
      <c r="S32" s="2"/>
      <c r="T32" s="2"/>
      <c r="U32" s="2"/>
      <c r="V32" s="68"/>
    </row>
    <row r="33" spans="1:22" x14ac:dyDescent="0.25">
      <c r="A33" s="31">
        <v>43238</v>
      </c>
      <c r="B33" s="5">
        <v>111.13</v>
      </c>
      <c r="C33" s="39">
        <f t="shared" si="0"/>
        <v>-2.4620183255581435E-2</v>
      </c>
      <c r="D33" s="7">
        <v>30</v>
      </c>
      <c r="E33" s="22">
        <f t="shared" si="1"/>
        <v>-3.2419229926271977E-2</v>
      </c>
      <c r="F33">
        <f t="shared" si="2"/>
        <v>4.9475535040058576</v>
      </c>
      <c r="G33" s="70">
        <f t="shared" si="5"/>
        <v>5.8999999999999997E-2</v>
      </c>
      <c r="H33" s="67">
        <f t="shared" si="4"/>
        <v>-1.5632236468662759</v>
      </c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2"/>
      <c r="T33" s="2"/>
      <c r="U33" s="2"/>
      <c r="V33" s="68"/>
    </row>
    <row r="34" spans="1:22" x14ac:dyDescent="0.25">
      <c r="A34" s="31">
        <v>43237</v>
      </c>
      <c r="B34" s="5">
        <v>112.96</v>
      </c>
      <c r="C34" s="39">
        <f t="shared" si="0"/>
        <v>-7.935849778003972E-3</v>
      </c>
      <c r="D34" s="7">
        <v>31</v>
      </c>
      <c r="E34" s="22">
        <f t="shared" si="1"/>
        <v>-3.2383782182114809E-2</v>
      </c>
      <c r="F34">
        <f t="shared" si="2"/>
        <v>4.959403212639983</v>
      </c>
      <c r="G34" s="70">
        <f t="shared" si="5"/>
        <v>6.0999999999999999E-2</v>
      </c>
      <c r="H34" s="67">
        <f t="shared" si="4"/>
        <v>-1.5464331222567476</v>
      </c>
      <c r="I34" s="45"/>
      <c r="J34" s="45"/>
      <c r="K34" s="45"/>
      <c r="L34" s="45"/>
      <c r="O34" s="45"/>
      <c r="P34" s="45"/>
      <c r="Q34" s="45"/>
      <c r="R34" s="45"/>
      <c r="S34" s="2"/>
      <c r="T34" s="2"/>
      <c r="U34" s="2"/>
      <c r="V34" s="68"/>
    </row>
    <row r="35" spans="1:22" x14ac:dyDescent="0.25">
      <c r="A35" s="31">
        <v>43236</v>
      </c>
      <c r="B35" s="5">
        <v>113.34</v>
      </c>
      <c r="C35" s="39">
        <f t="shared" si="0"/>
        <v>-8.3469271680333742E-3</v>
      </c>
      <c r="D35" s="7">
        <v>32</v>
      </c>
      <c r="E35" s="22">
        <f t="shared" si="1"/>
        <v>-3.1260777141807986E-2</v>
      </c>
      <c r="F35">
        <f t="shared" si="2"/>
        <v>5.3434757423122354</v>
      </c>
      <c r="G35" s="70">
        <f t="shared" si="5"/>
        <v>6.3E-2</v>
      </c>
      <c r="H35" s="67">
        <f t="shared" si="4"/>
        <v>-1.5300675881378281</v>
      </c>
      <c r="I35" s="45"/>
      <c r="J35" s="45"/>
      <c r="K35" s="45"/>
      <c r="L35" s="45"/>
      <c r="O35" s="45"/>
      <c r="P35" s="45"/>
      <c r="Q35" s="45"/>
      <c r="R35" s="45"/>
      <c r="S35" s="2"/>
      <c r="T35" s="2"/>
      <c r="U35" s="2"/>
      <c r="V35" s="68"/>
    </row>
    <row r="36" spans="1:22" x14ac:dyDescent="0.25">
      <c r="A36" s="31">
        <v>43235</v>
      </c>
      <c r="B36" s="5">
        <v>113.03</v>
      </c>
      <c r="C36" s="39">
        <f t="shared" si="0"/>
        <v>-3.3563006245993041E-3</v>
      </c>
      <c r="D36" s="7">
        <v>33</v>
      </c>
      <c r="E36" s="22">
        <f t="shared" si="1"/>
        <v>-3.0907039373127037E-2</v>
      </c>
      <c r="F36">
        <f t="shared" si="2"/>
        <v>5.4678850142883135</v>
      </c>
      <c r="G36" s="70">
        <f t="shared" si="5"/>
        <v>6.5000000000000002E-2</v>
      </c>
      <c r="H36" s="67">
        <f t="shared" si="4"/>
        <v>-1.5141018876192833</v>
      </c>
      <c r="I36" s="45"/>
      <c r="J36" s="45"/>
      <c r="K36" s="45"/>
      <c r="L36" s="45"/>
      <c r="O36" s="45"/>
      <c r="P36" s="45"/>
      <c r="Q36" s="45"/>
      <c r="R36" s="45"/>
      <c r="S36" s="2"/>
      <c r="T36" s="2"/>
      <c r="U36" s="2"/>
      <c r="V36" s="68"/>
    </row>
    <row r="37" spans="1:22" x14ac:dyDescent="0.25">
      <c r="A37" s="31">
        <v>43234</v>
      </c>
      <c r="B37" s="5">
        <v>113.9</v>
      </c>
      <c r="C37" s="39">
        <f t="shared" si="0"/>
        <v>2.5880763289248338E-2</v>
      </c>
      <c r="D37" s="7">
        <v>34</v>
      </c>
      <c r="E37" s="22">
        <f t="shared" si="1"/>
        <v>-2.9748882132923909E-2</v>
      </c>
      <c r="F37">
        <f t="shared" si="2"/>
        <v>5.8863563646573667</v>
      </c>
      <c r="G37" s="70">
        <f t="shared" si="5"/>
        <v>6.7000000000000004E-2</v>
      </c>
      <c r="H37" s="67">
        <f t="shared" si="4"/>
        <v>-1.4985130678799752</v>
      </c>
      <c r="I37" s="45"/>
      <c r="J37" s="45"/>
      <c r="K37" s="45"/>
      <c r="L37" s="45"/>
      <c r="O37" s="45"/>
      <c r="P37" s="45"/>
      <c r="Q37" s="45"/>
      <c r="R37" s="45"/>
      <c r="S37" s="2"/>
      <c r="T37" s="2"/>
      <c r="U37" s="2"/>
      <c r="V37" s="68"/>
    </row>
    <row r="38" spans="1:22" x14ac:dyDescent="0.25">
      <c r="A38" s="31">
        <v>43231</v>
      </c>
      <c r="B38" s="5">
        <v>113.86</v>
      </c>
      <c r="C38" s="39">
        <f t="shared" si="0"/>
        <v>4.0232994175801458E-2</v>
      </c>
      <c r="D38" s="7">
        <v>35</v>
      </c>
      <c r="E38" s="22">
        <f t="shared" si="1"/>
        <v>-2.8111735267023787E-2</v>
      </c>
      <c r="F38">
        <f t="shared" si="2"/>
        <v>6.5056889949978878</v>
      </c>
      <c r="G38" s="70">
        <f t="shared" si="5"/>
        <v>6.9000000000000006E-2</v>
      </c>
      <c r="H38" s="67">
        <f t="shared" si="4"/>
        <v>-1.4832801273356204</v>
      </c>
      <c r="I38" s="45"/>
      <c r="J38" s="45"/>
      <c r="K38" s="45"/>
      <c r="L38" s="45"/>
      <c r="O38" s="45"/>
      <c r="P38" s="45"/>
      <c r="Q38" s="45"/>
      <c r="R38" s="45"/>
      <c r="S38" s="2"/>
      <c r="T38" s="2"/>
      <c r="U38" s="2"/>
      <c r="V38" s="68"/>
    </row>
    <row r="39" spans="1:22" x14ac:dyDescent="0.25">
      <c r="A39" s="31">
        <v>43230</v>
      </c>
      <c r="B39" s="5">
        <v>114.29</v>
      </c>
      <c r="C39" s="39">
        <f t="shared" si="0"/>
        <v>5.2634274425415989E-2</v>
      </c>
      <c r="D39" s="7">
        <v>36</v>
      </c>
      <c r="E39" s="22">
        <f t="shared" ref="E39:E68" si="6">SMALL($C$4:$C$503,D39)</f>
        <v>-2.804325269238615E-2</v>
      </c>
      <c r="F39">
        <f t="shared" ref="F39:F68" si="7">_xlfn.NORM.DIST(E39,$F$1,$F$2,FALSE)</f>
        <v>6.5322693285477005</v>
      </c>
      <c r="G39" s="70">
        <f t="shared" si="5"/>
        <v>7.0999999999999994E-2</v>
      </c>
      <c r="H39" s="67">
        <f t="shared" si="4"/>
        <v>-1.4683837982456598</v>
      </c>
      <c r="I39" s="45"/>
      <c r="J39" s="45"/>
      <c r="K39" s="45"/>
      <c r="L39" s="45"/>
      <c r="O39" s="45"/>
      <c r="P39" s="45"/>
      <c r="Q39" s="45"/>
      <c r="R39" s="45"/>
      <c r="S39" s="2"/>
      <c r="T39" s="2"/>
      <c r="U39" s="2"/>
      <c r="V39" s="68"/>
    </row>
    <row r="40" spans="1:22" x14ac:dyDescent="0.25">
      <c r="A40" s="31">
        <v>43229</v>
      </c>
      <c r="B40" s="5">
        <v>113.41</v>
      </c>
      <c r="C40" s="39">
        <f t="shared" si="0"/>
        <v>5.5940257459480489E-2</v>
      </c>
      <c r="D40" s="7">
        <v>37</v>
      </c>
      <c r="E40" s="22">
        <f t="shared" si="6"/>
        <v>-2.7287140775049908E-2</v>
      </c>
      <c r="F40">
        <f t="shared" si="7"/>
        <v>6.8291460807841489</v>
      </c>
      <c r="G40" s="70">
        <f t="shared" si="5"/>
        <v>7.2999999999999995E-2</v>
      </c>
      <c r="H40" s="67">
        <f t="shared" si="4"/>
        <v>-1.4538063589405745</v>
      </c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2"/>
      <c r="T40" s="2"/>
      <c r="U40" s="2"/>
      <c r="V40" s="68"/>
    </row>
    <row r="41" spans="1:22" x14ac:dyDescent="0.25">
      <c r="A41" s="31">
        <v>43228</v>
      </c>
      <c r="B41" s="5">
        <v>110.99</v>
      </c>
      <c r="C41" s="39">
        <f t="shared" si="0"/>
        <v>2.8049895264387583E-2</v>
      </c>
      <c r="D41" s="7">
        <v>38</v>
      </c>
      <c r="E41" s="22">
        <f t="shared" si="6"/>
        <v>-2.7197211037842076E-2</v>
      </c>
      <c r="F41">
        <f t="shared" si="7"/>
        <v>6.8648618585107748</v>
      </c>
      <c r="G41" s="70">
        <f t="shared" si="5"/>
        <v>7.4999999999999997E-2</v>
      </c>
      <c r="H41" s="67">
        <f t="shared" si="4"/>
        <v>-1.4395314709384572</v>
      </c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2"/>
      <c r="T41" s="2"/>
      <c r="U41" s="2"/>
      <c r="V41" s="68"/>
    </row>
    <row r="42" spans="1:22" x14ac:dyDescent="0.25">
      <c r="A42" s="31">
        <v>43227</v>
      </c>
      <c r="B42" s="5">
        <v>109.37</v>
      </c>
      <c r="C42" s="39">
        <f t="shared" si="0"/>
        <v>5.4091353523196542E-3</v>
      </c>
      <c r="D42" s="7">
        <v>39</v>
      </c>
      <c r="E42" s="22">
        <f t="shared" si="6"/>
        <v>-2.6792623523472676E-2</v>
      </c>
      <c r="F42">
        <f t="shared" si="7"/>
        <v>7.0265773880375928</v>
      </c>
      <c r="G42" s="70">
        <f t="shared" si="5"/>
        <v>7.6999999999999999E-2</v>
      </c>
      <c r="H42" s="67">
        <f t="shared" si="4"/>
        <v>-1.4255440370804517</v>
      </c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2"/>
      <c r="T42" s="2"/>
      <c r="U42" s="2"/>
      <c r="V42" s="68"/>
    </row>
    <row r="43" spans="1:22" x14ac:dyDescent="0.25">
      <c r="A43" s="31">
        <v>43224</v>
      </c>
      <c r="B43" s="5">
        <v>108.43</v>
      </c>
      <c r="C43" s="39">
        <f t="shared" si="0"/>
        <v>-3.2226905107240384E-3</v>
      </c>
      <c r="D43" s="7">
        <v>40</v>
      </c>
      <c r="E43" s="22">
        <f t="shared" si="6"/>
        <v>-2.6308506507721267E-2</v>
      </c>
      <c r="F43">
        <f t="shared" si="7"/>
        <v>7.2222396059472675</v>
      </c>
      <c r="G43" s="70">
        <f t="shared" si="5"/>
        <v>7.9000000000000001E-2</v>
      </c>
      <c r="H43" s="67">
        <f t="shared" si="4"/>
        <v>-1.4118300775008081</v>
      </c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2"/>
      <c r="T43" s="2"/>
      <c r="U43" s="2"/>
      <c r="V43" s="68"/>
    </row>
    <row r="44" spans="1:22" x14ac:dyDescent="0.25">
      <c r="A44" s="31">
        <v>43223</v>
      </c>
      <c r="B44" s="5">
        <v>107.24</v>
      </c>
      <c r="C44" s="39">
        <f t="shared" si="0"/>
        <v>-1.9941576620122418E-2</v>
      </c>
      <c r="D44" s="7">
        <v>41</v>
      </c>
      <c r="E44" s="22">
        <f t="shared" si="6"/>
        <v>-2.5997508226888649E-2</v>
      </c>
      <c r="F44">
        <f t="shared" si="7"/>
        <v>7.3491284252142206</v>
      </c>
      <c r="G44" s="70">
        <f t="shared" si="5"/>
        <v>8.1000000000000003E-2</v>
      </c>
      <c r="H44" s="67">
        <f t="shared" si="4"/>
        <v>-1.3983766207974972</v>
      </c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2"/>
      <c r="T44" s="2"/>
      <c r="U44" s="2"/>
      <c r="V44" s="68"/>
    </row>
    <row r="45" spans="1:22" x14ac:dyDescent="0.25">
      <c r="A45" s="31">
        <v>43222</v>
      </c>
      <c r="B45" s="5">
        <v>107.92</v>
      </c>
      <c r="C45" s="39">
        <f t="shared" si="0"/>
        <v>-1.9998831829133795E-2</v>
      </c>
      <c r="D45" s="7">
        <v>42</v>
      </c>
      <c r="E45" s="22">
        <f t="shared" si="6"/>
        <v>-2.542509836581017E-2</v>
      </c>
      <c r="F45">
        <f t="shared" si="7"/>
        <v>7.5850057027332802</v>
      </c>
      <c r="G45" s="70">
        <f t="shared" si="5"/>
        <v>8.3000000000000004E-2</v>
      </c>
      <c r="H45" s="67">
        <f t="shared" si="4"/>
        <v>-1.3851716082134362</v>
      </c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2"/>
      <c r="T45" s="2"/>
      <c r="U45" s="2"/>
      <c r="V45" s="68"/>
    </row>
    <row r="46" spans="1:22" x14ac:dyDescent="0.25">
      <c r="A46" s="31">
        <v>43221</v>
      </c>
      <c r="B46" s="5">
        <v>108.78</v>
      </c>
      <c r="C46" s="39">
        <f t="shared" si="0"/>
        <v>-1.1061958574210546E-2</v>
      </c>
      <c r="D46" s="7">
        <v>43</v>
      </c>
      <c r="E46" s="22">
        <f t="shared" si="6"/>
        <v>-2.5236744237145364E-2</v>
      </c>
      <c r="F46">
        <f t="shared" si="7"/>
        <v>7.6632568912723054</v>
      </c>
      <c r="G46" s="70">
        <f t="shared" si="5"/>
        <v>8.5000000000000006E-2</v>
      </c>
      <c r="H46" s="67">
        <f t="shared" si="4"/>
        <v>-1.3722038089987272</v>
      </c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2"/>
      <c r="T46" s="2"/>
      <c r="U46" s="2"/>
      <c r="V46" s="68"/>
    </row>
    <row r="47" spans="1:22" x14ac:dyDescent="0.25">
      <c r="A47" s="31">
        <v>43220</v>
      </c>
      <c r="B47" s="5">
        <v>108.78</v>
      </c>
      <c r="C47" s="39">
        <f t="shared" si="0"/>
        <v>-1.4873215456230948E-2</v>
      </c>
      <c r="D47" s="7">
        <v>44</v>
      </c>
      <c r="E47" s="22">
        <f t="shared" si="6"/>
        <v>-2.4620183255581435E-2</v>
      </c>
      <c r="F47">
        <f t="shared" si="7"/>
        <v>7.9214829963679181</v>
      </c>
      <c r="G47" s="70">
        <f t="shared" si="5"/>
        <v>8.6999999999999994E-2</v>
      </c>
      <c r="H47" s="67">
        <f t="shared" si="4"/>
        <v>-1.3594627454182593</v>
      </c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2"/>
      <c r="T47" s="2"/>
      <c r="U47" s="2"/>
      <c r="V47" s="68"/>
    </row>
    <row r="48" spans="1:22" x14ac:dyDescent="0.25">
      <c r="A48" s="31">
        <v>43217</v>
      </c>
      <c r="B48" s="5">
        <v>109.4</v>
      </c>
      <c r="C48" s="39">
        <f t="shared" si="0"/>
        <v>-1.3888481762687394E-2</v>
      </c>
      <c r="D48" s="7">
        <v>45</v>
      </c>
      <c r="E48" s="22">
        <f t="shared" si="6"/>
        <v>-2.4079417733143191E-2</v>
      </c>
      <c r="F48">
        <f t="shared" si="7"/>
        <v>8.1504291450512856</v>
      </c>
      <c r="G48" s="70">
        <f t="shared" si="5"/>
        <v>8.8999999999999996E-2</v>
      </c>
      <c r="H48" s="67">
        <f t="shared" si="4"/>
        <v>-1.3469386261102789</v>
      </c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2"/>
      <c r="T48" s="2"/>
      <c r="U48" s="2"/>
      <c r="V48" s="68"/>
    </row>
    <row r="49" spans="1:22" x14ac:dyDescent="0.25">
      <c r="A49" s="31">
        <v>43216</v>
      </c>
      <c r="B49" s="5">
        <v>110.1</v>
      </c>
      <c r="C49" s="39">
        <f t="shared" si="0"/>
        <v>-1.2366452672897871E-2</v>
      </c>
      <c r="D49" s="7">
        <v>46</v>
      </c>
      <c r="E49" s="22">
        <f t="shared" si="6"/>
        <v>-2.4006639858411054E-2</v>
      </c>
      <c r="F49">
        <f t="shared" si="7"/>
        <v>8.1814067698366575</v>
      </c>
      <c r="G49" s="70">
        <f t="shared" si="5"/>
        <v>9.0999999999999998E-2</v>
      </c>
      <c r="H49" s="67">
        <f t="shared" si="4"/>
        <v>-1.3346222867001938</v>
      </c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2"/>
      <c r="T49" s="2"/>
      <c r="U49" s="2"/>
      <c r="V49" s="68"/>
    </row>
    <row r="50" spans="1:22" x14ac:dyDescent="0.25">
      <c r="A50" s="31">
        <v>43215</v>
      </c>
      <c r="B50" s="5">
        <v>109.99</v>
      </c>
      <c r="C50" s="39">
        <f t="shared" si="0"/>
        <v>-1.5606288507950821E-2</v>
      </c>
      <c r="D50" s="7">
        <v>47</v>
      </c>
      <c r="E50" s="22">
        <f t="shared" si="6"/>
        <v>-2.3675501817819026E-2</v>
      </c>
      <c r="F50">
        <f t="shared" si="7"/>
        <v>8.3228247629129175</v>
      </c>
      <c r="G50" s="70">
        <f t="shared" si="5"/>
        <v>9.2999999999999999E-2</v>
      </c>
      <c r="H50" s="67">
        <f t="shared" si="4"/>
        <v>-1.3225051367384359</v>
      </c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2"/>
      <c r="T50" s="2"/>
      <c r="U50" s="2"/>
      <c r="V50" s="68"/>
    </row>
    <row r="51" spans="1:22" x14ac:dyDescent="0.25">
      <c r="A51" s="31">
        <v>43214</v>
      </c>
      <c r="B51" s="5">
        <v>110.41</v>
      </c>
      <c r="C51" s="39">
        <f t="shared" si="0"/>
        <v>9.9213483911784334E-3</v>
      </c>
      <c r="D51" s="7">
        <v>48</v>
      </c>
      <c r="E51" s="22">
        <f t="shared" si="6"/>
        <v>-2.2906760745444392E-2</v>
      </c>
      <c r="F51">
        <f t="shared" si="7"/>
        <v>8.6538988002556998</v>
      </c>
      <c r="G51" s="70">
        <f t="shared" si="5"/>
        <v>9.5000000000000001E-2</v>
      </c>
      <c r="H51" s="67">
        <f t="shared" si="4"/>
        <v>-1.3105791121681303</v>
      </c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2"/>
      <c r="T51" s="2"/>
      <c r="U51" s="2"/>
      <c r="V51" s="68"/>
    </row>
    <row r="52" spans="1:22" x14ac:dyDescent="0.25">
      <c r="A52" s="31">
        <v>43213</v>
      </c>
      <c r="B52" s="5">
        <v>110.93</v>
      </c>
      <c r="C52" s="39">
        <f t="shared" si="0"/>
        <v>6.5117350471178012E-3</v>
      </c>
      <c r="D52" s="7">
        <v>49</v>
      </c>
      <c r="E52" s="22">
        <f t="shared" si="6"/>
        <v>-2.2898850692241447E-2</v>
      </c>
      <c r="F52">
        <f t="shared" si="7"/>
        <v>8.6573241290084422</v>
      </c>
      <c r="G52" s="70">
        <f t="shared" si="5"/>
        <v>9.7000000000000003E-2</v>
      </c>
      <c r="H52" s="67">
        <f t="shared" si="4"/>
        <v>-1.2988366326425058</v>
      </c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2"/>
      <c r="T52" s="2"/>
      <c r="U52" s="2"/>
      <c r="V52" s="68"/>
    </row>
    <row r="53" spans="1:22" x14ac:dyDescent="0.25">
      <c r="A53" s="31">
        <v>43210</v>
      </c>
      <c r="B53" s="5">
        <v>111.47</v>
      </c>
      <c r="C53" s="39">
        <f t="shared" si="0"/>
        <v>1.1367859698081642E-2</v>
      </c>
      <c r="D53" s="7">
        <v>50</v>
      </c>
      <c r="E53" s="22">
        <f t="shared" si="6"/>
        <v>-2.2718688516893647E-2</v>
      </c>
      <c r="F53">
        <f t="shared" si="7"/>
        <v>8.7354368201224233</v>
      </c>
      <c r="G53" s="70">
        <f t="shared" si="5"/>
        <v>9.9000000000000005E-2</v>
      </c>
      <c r="H53" s="67">
        <f t="shared" si="4"/>
        <v>-1.2872705631079415</v>
      </c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2"/>
      <c r="T53" s="2"/>
      <c r="U53" s="2"/>
      <c r="V53" s="68"/>
    </row>
    <row r="54" spans="1:22" x14ac:dyDescent="0.25">
      <c r="A54" s="31">
        <v>43209</v>
      </c>
      <c r="B54" s="5">
        <v>111.72</v>
      </c>
      <c r="C54" s="39">
        <f t="shared" si="0"/>
        <v>1.2791814817519231E-2</v>
      </c>
      <c r="D54" s="7">
        <v>51</v>
      </c>
      <c r="E54" s="22">
        <f t="shared" si="6"/>
        <v>-2.2553211146125053E-2</v>
      </c>
      <c r="F54">
        <f t="shared" si="7"/>
        <v>8.8073405702741834</v>
      </c>
      <c r="G54" s="70">
        <f t="shared" si="5"/>
        <v>0.10100000000000001</v>
      </c>
      <c r="H54" s="67">
        <f t="shared" si="4"/>
        <v>-1.2758741791491304</v>
      </c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2"/>
      <c r="T54" s="2"/>
      <c r="U54" s="2"/>
      <c r="V54" s="68"/>
    </row>
    <row r="55" spans="1:22" x14ac:dyDescent="0.25">
      <c r="A55" s="31">
        <v>43208</v>
      </c>
      <c r="B55" s="5">
        <v>109.32</v>
      </c>
      <c r="C55" s="39">
        <f t="shared" si="0"/>
        <v>-3.6377444969640113E-2</v>
      </c>
      <c r="D55" s="7">
        <v>52</v>
      </c>
      <c r="E55" s="22">
        <f t="shared" si="6"/>
        <v>-2.22517456091041E-2</v>
      </c>
      <c r="F55">
        <f t="shared" si="7"/>
        <v>8.9387027990104215</v>
      </c>
      <c r="G55" s="70">
        <f t="shared" si="5"/>
        <v>0.10299999999999999</v>
      </c>
      <c r="H55" s="67">
        <f t="shared" si="4"/>
        <v>-1.2646411356610798</v>
      </c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2"/>
      <c r="T55" s="2"/>
      <c r="U55" s="2"/>
      <c r="V55" s="68"/>
    </row>
    <row r="56" spans="1:22" x14ac:dyDescent="0.25">
      <c r="A56" s="31">
        <v>43207</v>
      </c>
      <c r="B56" s="5">
        <v>110.21</v>
      </c>
      <c r="C56" s="39">
        <f t="shared" si="0"/>
        <v>-3.7132678630814667E-3</v>
      </c>
      <c r="D56" s="7">
        <v>53</v>
      </c>
      <c r="E56" s="22">
        <f t="shared" si="6"/>
        <v>-2.206686464981018E-2</v>
      </c>
      <c r="F56">
        <f t="shared" si="7"/>
        <v>9.0194859899183868</v>
      </c>
      <c r="G56" s="70">
        <f t="shared" si="5"/>
        <v>0.105</v>
      </c>
      <c r="H56" s="67">
        <f t="shared" si="4"/>
        <v>-1.2535654384704511</v>
      </c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2"/>
      <c r="T56" s="2"/>
      <c r="U56" s="2"/>
      <c r="V56" s="68"/>
    </row>
    <row r="57" spans="1:22" x14ac:dyDescent="0.25">
      <c r="A57" s="31">
        <v>43206</v>
      </c>
      <c r="B57" s="5">
        <v>110.21</v>
      </c>
      <c r="C57" s="39">
        <f t="shared" si="0"/>
        <v>-2.0654469879530089E-2</v>
      </c>
      <c r="D57" s="7">
        <v>54</v>
      </c>
      <c r="E57" s="22">
        <f t="shared" si="6"/>
        <v>-2.1927083849331362E-2</v>
      </c>
      <c r="F57">
        <f t="shared" si="7"/>
        <v>9.0806684345342603</v>
      </c>
      <c r="G57" s="70">
        <f t="shared" si="5"/>
        <v>0.107</v>
      </c>
      <c r="H57" s="67">
        <f t="shared" si="4"/>
        <v>-1.2426414185778814</v>
      </c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2"/>
      <c r="T57" s="2"/>
      <c r="U57" s="2"/>
      <c r="V57" s="68"/>
    </row>
    <row r="58" spans="1:22" x14ac:dyDescent="0.25">
      <c r="A58" s="31">
        <v>43203</v>
      </c>
      <c r="B58" s="5">
        <v>110.3</v>
      </c>
      <c r="C58" s="39">
        <f t="shared" si="0"/>
        <v>-9.0620758353820888E-4</v>
      </c>
      <c r="D58" s="7">
        <v>55</v>
      </c>
      <c r="E58" s="22">
        <f t="shared" si="6"/>
        <v>-2.1895488630476898E-2</v>
      </c>
      <c r="F58">
        <f t="shared" si="7"/>
        <v>9.0945099078853833</v>
      </c>
      <c r="G58" s="70">
        <f t="shared" si="5"/>
        <v>0.109</v>
      </c>
      <c r="H58" s="67">
        <f t="shared" si="4"/>
        <v>-1.2318637087349826</v>
      </c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2"/>
      <c r="T58" s="2"/>
      <c r="U58" s="2"/>
      <c r="V58" s="68"/>
    </row>
    <row r="59" spans="1:22" x14ac:dyDescent="0.25">
      <c r="A59" s="31">
        <v>43202</v>
      </c>
      <c r="B59" s="5">
        <v>113.37</v>
      </c>
      <c r="C59" s="39">
        <f t="shared" si="0"/>
        <v>3.8483576419841917E-2</v>
      </c>
      <c r="D59" s="7">
        <v>56</v>
      </c>
      <c r="E59" s="22">
        <f t="shared" si="6"/>
        <v>-2.173671999162578E-2</v>
      </c>
      <c r="F59">
        <f t="shared" si="7"/>
        <v>9.1641300201215312</v>
      </c>
      <c r="G59" s="70">
        <f t="shared" si="5"/>
        <v>0.111</v>
      </c>
      <c r="H59" s="67">
        <f t="shared" si="4"/>
        <v>-1.2212272221055696</v>
      </c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2"/>
      <c r="T59" s="2"/>
      <c r="U59" s="2"/>
      <c r="V59" s="68"/>
    </row>
    <row r="60" spans="1:22" x14ac:dyDescent="0.25">
      <c r="A60" s="31">
        <v>43201</v>
      </c>
      <c r="B60" s="5">
        <v>110.62</v>
      </c>
      <c r="C60" s="39">
        <f t="shared" si="0"/>
        <v>-1.1325963767226978E-2</v>
      </c>
      <c r="D60" s="7">
        <v>57</v>
      </c>
      <c r="E60" s="22">
        <f t="shared" si="6"/>
        <v>-2.0967570709027463E-2</v>
      </c>
      <c r="F60">
        <f t="shared" si="7"/>
        <v>9.5027876406833585</v>
      </c>
      <c r="G60" s="70">
        <f t="shared" si="5"/>
        <v>0.113</v>
      </c>
      <c r="H60" s="67">
        <f t="shared" si="4"/>
        <v>-1.210727132791598</v>
      </c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2"/>
      <c r="T60" s="2"/>
      <c r="U60" s="2"/>
      <c r="V60" s="68"/>
    </row>
    <row r="61" spans="1:22" x14ac:dyDescent="0.25">
      <c r="A61" s="31">
        <v>43200</v>
      </c>
      <c r="B61" s="5">
        <v>112.51</v>
      </c>
      <c r="C61" s="39">
        <f t="shared" si="0"/>
        <v>1.3601999419092533E-2</v>
      </c>
      <c r="D61" s="7">
        <v>58</v>
      </c>
      <c r="E61" s="22">
        <f t="shared" si="6"/>
        <v>-2.0870730585780539E-2</v>
      </c>
      <c r="F61">
        <f t="shared" si="7"/>
        <v>9.5455685682061748</v>
      </c>
      <c r="G61" s="70">
        <f t="shared" si="5"/>
        <v>0.115</v>
      </c>
      <c r="H61" s="67">
        <f t="shared" si="4"/>
        <v>-1.2003588580308597</v>
      </c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2"/>
      <c r="T61" s="2"/>
      <c r="U61" s="2"/>
      <c r="V61" s="68"/>
    </row>
    <row r="62" spans="1:22" x14ac:dyDescent="0.25">
      <c r="A62" s="31">
        <v>43199</v>
      </c>
      <c r="B62" s="5">
        <v>110.4</v>
      </c>
      <c r="C62" s="39">
        <f t="shared" si="0"/>
        <v>9.7393023966014722E-3</v>
      </c>
      <c r="D62" s="7">
        <v>59</v>
      </c>
      <c r="E62" s="22">
        <f t="shared" si="6"/>
        <v>-2.0654469879530089E-2</v>
      </c>
      <c r="F62">
        <f t="shared" si="7"/>
        <v>9.6412024797949769</v>
      </c>
      <c r="G62" s="70">
        <f t="shared" si="5"/>
        <v>0.11700000000000001</v>
      </c>
      <c r="H62" s="67">
        <f t="shared" si="4"/>
        <v>-1.1901180418964232</v>
      </c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2"/>
      <c r="T62" s="2"/>
      <c r="U62" s="2"/>
      <c r="V62" s="68"/>
    </row>
    <row r="63" spans="1:22" x14ac:dyDescent="0.25">
      <c r="A63" s="31">
        <v>43196</v>
      </c>
      <c r="B63" s="5">
        <v>109.09</v>
      </c>
      <c r="C63" s="39">
        <f t="shared" si="0"/>
        <v>1.1431856774500043E-2</v>
      </c>
      <c r="D63" s="7">
        <v>60</v>
      </c>
      <c r="E63" s="22">
        <f t="shared" si="6"/>
        <v>-2.0634348464417803E-2</v>
      </c>
      <c r="F63">
        <f t="shared" si="7"/>
        <v>9.6501068869682154</v>
      </c>
      <c r="G63" s="70">
        <f t="shared" si="5"/>
        <v>0.11899999999999999</v>
      </c>
      <c r="H63" s="67">
        <f t="shared" si="4"/>
        <v>-1.1800005403477298</v>
      </c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2"/>
      <c r="T63" s="2"/>
      <c r="U63" s="2"/>
      <c r="V63" s="68"/>
    </row>
    <row r="64" spans="1:22" x14ac:dyDescent="0.25">
      <c r="A64" s="31">
        <v>43195</v>
      </c>
      <c r="B64" s="5">
        <v>111.88</v>
      </c>
      <c r="C64" s="39">
        <f t="shared" si="0"/>
        <v>1.7219267010915772E-2</v>
      </c>
      <c r="D64" s="7">
        <v>61</v>
      </c>
      <c r="E64" s="22">
        <f t="shared" si="6"/>
        <v>-2.0619287202735592E-2</v>
      </c>
      <c r="F64">
        <f t="shared" si="7"/>
        <v>9.6567726844422292</v>
      </c>
      <c r="G64" s="70">
        <f t="shared" si="5"/>
        <v>0.121</v>
      </c>
      <c r="H64" s="67">
        <f t="shared" si="4"/>
        <v>-1.1700024075004791</v>
      </c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2"/>
      <c r="T64" s="2"/>
      <c r="U64" s="2"/>
      <c r="V64" s="68"/>
    </row>
    <row r="65" spans="1:22" x14ac:dyDescent="0.25">
      <c r="A65" s="31">
        <v>43194</v>
      </c>
      <c r="B65" s="5">
        <v>110.99</v>
      </c>
      <c r="C65" s="39">
        <f t="shared" si="0"/>
        <v>2.7308880039668401E-2</v>
      </c>
      <c r="D65" s="7">
        <v>62</v>
      </c>
      <c r="E65" s="22">
        <f t="shared" si="6"/>
        <v>-1.9998831829133795E-2</v>
      </c>
      <c r="F65">
        <f t="shared" si="7"/>
        <v>9.9318131893476718</v>
      </c>
      <c r="G65" s="70">
        <f t="shared" si="5"/>
        <v>0.123</v>
      </c>
      <c r="H65" s="67">
        <f t="shared" si="4"/>
        <v>-1.1601198829975199</v>
      </c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2"/>
      <c r="T65" s="2"/>
      <c r="U65" s="2"/>
      <c r="V65" s="68"/>
    </row>
    <row r="66" spans="1:22" x14ac:dyDescent="0.25">
      <c r="A66" s="31">
        <v>43193</v>
      </c>
      <c r="B66" s="5">
        <v>109.33</v>
      </c>
      <c r="C66" s="39">
        <f t="shared" si="0"/>
        <v>1.0666767804195228E-2</v>
      </c>
      <c r="D66" s="7">
        <v>63</v>
      </c>
      <c r="E66" s="22">
        <f t="shared" si="6"/>
        <v>-1.9941576620122418E-2</v>
      </c>
      <c r="F66">
        <f t="shared" si="7"/>
        <v>9.957230159841524</v>
      </c>
      <c r="G66" s="70">
        <f t="shared" si="5"/>
        <v>0.125</v>
      </c>
      <c r="H66" s="67">
        <f t="shared" si="4"/>
        <v>-1.1503493803760083</v>
      </c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2"/>
      <c r="T66" s="2"/>
      <c r="U66" s="2"/>
      <c r="V66" s="68"/>
    </row>
    <row r="67" spans="1:22" x14ac:dyDescent="0.25">
      <c r="A67" s="31">
        <v>43192</v>
      </c>
      <c r="B67" s="5">
        <v>107.85</v>
      </c>
      <c r="C67" s="39">
        <f t="shared" si="0"/>
        <v>-2.2553211146125053E-2</v>
      </c>
      <c r="D67" s="7">
        <v>64</v>
      </c>
      <c r="E67" s="22">
        <f t="shared" si="6"/>
        <v>-1.9792402399578878E-2</v>
      </c>
      <c r="F67">
        <f t="shared" si="7"/>
        <v>10.023474507465563</v>
      </c>
      <c r="G67" s="70">
        <f t="shared" si="5"/>
        <v>0.127</v>
      </c>
      <c r="H67" s="67">
        <f t="shared" si="4"/>
        <v>-1.140687476337622</v>
      </c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2"/>
      <c r="T67" s="2"/>
      <c r="U67" s="2"/>
      <c r="V67" s="68"/>
    </row>
    <row r="68" spans="1:22" x14ac:dyDescent="0.25">
      <c r="A68" s="31">
        <v>43188</v>
      </c>
      <c r="B68" s="5">
        <v>109.97</v>
      </c>
      <c r="C68" s="39">
        <f t="shared" ref="C68:C131" si="8">LN(B68/B72)</f>
        <v>2.7285313283933237E-2</v>
      </c>
      <c r="D68" s="7">
        <v>65</v>
      </c>
      <c r="E68" s="22">
        <f t="shared" si="6"/>
        <v>-1.9102256330350897E-2</v>
      </c>
      <c r="F68">
        <f t="shared" si="7"/>
        <v>10.330232828418616</v>
      </c>
      <c r="G68" s="70">
        <f t="shared" si="5"/>
        <v>0.129</v>
      </c>
      <c r="H68" s="67">
        <f t="shared" si="4"/>
        <v>-1.1311309008386339</v>
      </c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2"/>
      <c r="T68" s="2"/>
      <c r="U68" s="2"/>
      <c r="V68" s="68"/>
    </row>
    <row r="69" spans="1:22" x14ac:dyDescent="0.25">
      <c r="A69" s="31">
        <v>43187</v>
      </c>
      <c r="B69" s="5">
        <v>108</v>
      </c>
      <c r="C69" s="39">
        <f t="shared" si="8"/>
        <v>-1.789448987655053E-2</v>
      </c>
      <c r="D69" s="7">
        <v>66</v>
      </c>
      <c r="E69" s="22">
        <f t="shared" ref="E69:E132" si="9">SMALL($C$4:$C$503,D69)</f>
        <v>-1.9048194970694474E-2</v>
      </c>
      <c r="F69">
        <f t="shared" ref="F69:F132" si="10">_xlfn.NORM.DIST(E69,$F$1,$F$2,FALSE)</f>
        <v>10.354272233202806</v>
      </c>
      <c r="G69" s="70">
        <f t="shared" si="5"/>
        <v>0.13100000000000001</v>
      </c>
      <c r="H69" s="67">
        <f t="shared" ref="H69:H132" si="11">_xlfn.NORM.S.INV(G69)</f>
        <v>-1.1216765279254892</v>
      </c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2"/>
      <c r="T69" s="2"/>
      <c r="U69" s="2"/>
      <c r="V69" s="68"/>
    </row>
    <row r="70" spans="1:22" x14ac:dyDescent="0.25">
      <c r="A70" s="31">
        <v>43186</v>
      </c>
      <c r="B70" s="5">
        <v>108.17</v>
      </c>
      <c r="C70" s="39">
        <f t="shared" si="8"/>
        <v>-5.8964635531526685E-2</v>
      </c>
      <c r="D70" s="7">
        <v>67</v>
      </c>
      <c r="E70" s="22">
        <f t="shared" si="9"/>
        <v>-1.8663997522888727E-2</v>
      </c>
      <c r="F70">
        <f t="shared" si="10"/>
        <v>10.525103478456963</v>
      </c>
      <c r="G70" s="70">
        <f t="shared" si="5"/>
        <v>0.13300000000000001</v>
      </c>
      <c r="H70" s="67">
        <f t="shared" si="11"/>
        <v>-1.1123213672493113</v>
      </c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2"/>
      <c r="T70" s="2"/>
      <c r="U70" s="2"/>
      <c r="V70" s="68"/>
    </row>
    <row r="71" spans="1:22" x14ac:dyDescent="0.25">
      <c r="A71" s="31">
        <v>43185</v>
      </c>
      <c r="B71" s="5">
        <v>110.31</v>
      </c>
      <c r="C71" s="39">
        <f t="shared" si="8"/>
        <v>-3.850219953862611E-2</v>
      </c>
      <c r="D71" s="7">
        <v>68</v>
      </c>
      <c r="E71" s="22">
        <f t="shared" si="9"/>
        <v>-1.8409642056404624E-2</v>
      </c>
      <c r="F71">
        <f t="shared" si="10"/>
        <v>10.638161237986099</v>
      </c>
      <c r="G71" s="70">
        <f t="shared" si="5"/>
        <v>0.13500000000000001</v>
      </c>
      <c r="H71" s="67">
        <f t="shared" si="11"/>
        <v>-1.1030625561995977</v>
      </c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2"/>
      <c r="T71" s="2"/>
      <c r="U71" s="2"/>
      <c r="V71" s="68"/>
    </row>
    <row r="72" spans="1:22" x14ac:dyDescent="0.25">
      <c r="A72" s="31">
        <v>43182</v>
      </c>
      <c r="B72" s="5">
        <v>107.01</v>
      </c>
      <c r="C72" s="39">
        <f t="shared" si="8"/>
        <v>-6.7914509370714971E-2</v>
      </c>
      <c r="D72" s="7">
        <v>69</v>
      </c>
      <c r="E72" s="22">
        <f t="shared" si="9"/>
        <v>-1.789448987655053E-2</v>
      </c>
      <c r="F72">
        <f t="shared" si="10"/>
        <v>10.866915083766822</v>
      </c>
      <c r="G72" s="70">
        <f t="shared" si="5"/>
        <v>0.13700000000000001</v>
      </c>
      <c r="H72" s="67">
        <f t="shared" si="11"/>
        <v>-1.0938973526034375</v>
      </c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2"/>
      <c r="T72" s="2"/>
      <c r="U72" s="2"/>
      <c r="V72" s="68"/>
    </row>
    <row r="73" spans="1:22" x14ac:dyDescent="0.25">
      <c r="A73" s="31">
        <v>43181</v>
      </c>
      <c r="B73" s="5">
        <v>109.95</v>
      </c>
      <c r="C73" s="39">
        <f t="shared" si="8"/>
        <v>-4.8725197464845195E-2</v>
      </c>
      <c r="D73" s="7">
        <v>70</v>
      </c>
      <c r="E73" s="22">
        <f t="shared" si="9"/>
        <v>-1.760745338306496E-2</v>
      </c>
      <c r="F73">
        <f t="shared" si="10"/>
        <v>10.994174826835723</v>
      </c>
      <c r="G73" s="70">
        <f t="shared" si="5"/>
        <v>0.13900000000000001</v>
      </c>
      <c r="H73" s="67">
        <f t="shared" si="11"/>
        <v>-1.0848231279419567</v>
      </c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2"/>
      <c r="T73" s="2"/>
      <c r="U73" s="2"/>
      <c r="V73" s="68"/>
    </row>
    <row r="74" spans="1:22" x14ac:dyDescent="0.25">
      <c r="A74" s="31">
        <v>43180</v>
      </c>
      <c r="B74" s="5">
        <v>114.74</v>
      </c>
      <c r="C74" s="39">
        <f t="shared" si="8"/>
        <v>-4.3482110426027254E-3</v>
      </c>
      <c r="D74" s="7">
        <v>71</v>
      </c>
      <c r="E74" s="22">
        <f t="shared" si="9"/>
        <v>-1.6829449464984741E-2</v>
      </c>
      <c r="F74">
        <f t="shared" si="10"/>
        <v>11.338017120624759</v>
      </c>
      <c r="G74" s="70">
        <f t="shared" si="5"/>
        <v>0.14099999999999999</v>
      </c>
      <c r="H74" s="67">
        <f t="shared" si="11"/>
        <v>-1.0758373610404319</v>
      </c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2"/>
      <c r="T74" s="2"/>
      <c r="U74" s="2"/>
      <c r="V74" s="68"/>
    </row>
    <row r="75" spans="1:22" x14ac:dyDescent="0.25">
      <c r="A75" s="31">
        <v>43179</v>
      </c>
      <c r="B75" s="5">
        <v>114.64</v>
      </c>
      <c r="C75" s="39">
        <f t="shared" si="8"/>
        <v>-2.7004676892741566E-3</v>
      </c>
      <c r="D75" s="7">
        <v>72</v>
      </c>
      <c r="E75" s="22">
        <f t="shared" si="9"/>
        <v>-1.6661267055238502E-2</v>
      </c>
      <c r="F75">
        <f t="shared" si="10"/>
        <v>11.412079479976416</v>
      </c>
      <c r="G75" s="70">
        <f t="shared" si="5"/>
        <v>0.14299999999999999</v>
      </c>
      <c r="H75" s="67">
        <f t="shared" si="11"/>
        <v>-1.0669376321927655</v>
      </c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2"/>
      <c r="T75" s="2"/>
      <c r="U75" s="2"/>
      <c r="V75" s="68"/>
    </row>
    <row r="76" spans="1:22" x14ac:dyDescent="0.25">
      <c r="A76" s="31">
        <v>43178</v>
      </c>
      <c r="B76" s="5">
        <v>114.53</v>
      </c>
      <c r="C76" s="39">
        <f t="shared" si="8"/>
        <v>-1.4906247057840839E-2</v>
      </c>
      <c r="D76" s="7">
        <v>73</v>
      </c>
      <c r="E76" s="22">
        <f t="shared" si="9"/>
        <v>-1.6644816015176256E-2</v>
      </c>
      <c r="F76">
        <f t="shared" si="10"/>
        <v>11.41931806619422</v>
      </c>
      <c r="G76" s="70">
        <f t="shared" si="5"/>
        <v>0.14499999999999999</v>
      </c>
      <c r="H76" s="67">
        <f t="shared" si="11"/>
        <v>-1.058121617684777</v>
      </c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2"/>
      <c r="T76" s="2"/>
      <c r="U76" s="2"/>
      <c r="V76" s="68"/>
    </row>
    <row r="77" spans="1:22" x14ac:dyDescent="0.25">
      <c r="A77" s="31">
        <v>43175</v>
      </c>
      <c r="B77" s="5">
        <v>115.44</v>
      </c>
      <c r="C77" s="39">
        <f t="shared" si="8"/>
        <v>-1.9048194970694474E-2</v>
      </c>
      <c r="D77" s="7">
        <v>74</v>
      </c>
      <c r="E77" s="22">
        <f t="shared" si="9"/>
        <v>-1.6514030812136107E-2</v>
      </c>
      <c r="F77">
        <f t="shared" si="10"/>
        <v>11.47682509011165</v>
      </c>
      <c r="G77" s="70">
        <f t="shared" si="5"/>
        <v>0.14699999999999999</v>
      </c>
      <c r="H77" s="67">
        <f t="shared" si="11"/>
        <v>-1.0493870846841074</v>
      </c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2"/>
      <c r="T77" s="2"/>
      <c r="U77" s="2"/>
      <c r="V77" s="68"/>
    </row>
    <row r="78" spans="1:22" x14ac:dyDescent="0.25">
      <c r="A78" s="31">
        <v>43174</v>
      </c>
      <c r="B78" s="5">
        <v>115.24</v>
      </c>
      <c r="C78" s="39">
        <f t="shared" si="8"/>
        <v>-2.4006639858411054E-2</v>
      </c>
      <c r="D78" s="7">
        <v>75</v>
      </c>
      <c r="E78" s="22">
        <f t="shared" si="9"/>
        <v>-1.645160489200528E-2</v>
      </c>
      <c r="F78">
        <f t="shared" si="10"/>
        <v>11.504248652755507</v>
      </c>
      <c r="G78" s="70">
        <f t="shared" si="5"/>
        <v>0.14899999999999999</v>
      </c>
      <c r="H78" s="67">
        <f t="shared" si="11"/>
        <v>-1.040731886467543</v>
      </c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2"/>
      <c r="T78" s="2"/>
      <c r="U78" s="2"/>
      <c r="V78" s="68"/>
    </row>
    <row r="79" spans="1:22" x14ac:dyDescent="0.25">
      <c r="A79" s="31">
        <v>43173</v>
      </c>
      <c r="B79" s="5">
        <v>114.95</v>
      </c>
      <c r="C79" s="39">
        <f t="shared" si="8"/>
        <v>1.8285520354657046E-3</v>
      </c>
      <c r="D79" s="7">
        <v>76</v>
      </c>
      <c r="E79" s="22">
        <f t="shared" si="9"/>
        <v>-1.640725895124227E-2</v>
      </c>
      <c r="F79">
        <f t="shared" si="10"/>
        <v>11.5237193853075</v>
      </c>
      <c r="G79" s="70">
        <f t="shared" si="5"/>
        <v>0.151</v>
      </c>
      <c r="H79" s="67">
        <f t="shared" si="11"/>
        <v>-1.0321539579593055</v>
      </c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2"/>
      <c r="T79" s="2"/>
      <c r="U79" s="2"/>
      <c r="V79" s="68"/>
    </row>
    <row r="80" spans="1:22" x14ac:dyDescent="0.25">
      <c r="A80" s="31">
        <v>43172</v>
      </c>
      <c r="B80" s="5">
        <v>116.25</v>
      </c>
      <c r="C80" s="39">
        <f t="shared" si="8"/>
        <v>1.316150265641393E-2</v>
      </c>
      <c r="D80" s="7">
        <v>77</v>
      </c>
      <c r="E80" s="22">
        <f t="shared" si="9"/>
        <v>-1.6305307806901381E-2</v>
      </c>
      <c r="F80">
        <f t="shared" si="10"/>
        <v>11.568449036704683</v>
      </c>
      <c r="G80" s="70">
        <f t="shared" si="5"/>
        <v>0.153</v>
      </c>
      <c r="H80" s="67">
        <f t="shared" si="11"/>
        <v>-1.0236513115560855</v>
      </c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2"/>
      <c r="T80" s="2"/>
      <c r="U80" s="2"/>
      <c r="V80" s="68"/>
    </row>
    <row r="81" spans="1:22" x14ac:dyDescent="0.25">
      <c r="A81" s="31">
        <v>43171</v>
      </c>
      <c r="B81" s="5">
        <v>117.66</v>
      </c>
      <c r="C81" s="39">
        <f t="shared" si="8"/>
        <v>2.1476643692334742E-2</v>
      </c>
      <c r="D81" s="7">
        <v>78</v>
      </c>
      <c r="E81" s="22">
        <f t="shared" si="9"/>
        <v>-1.5819538944892651E-2</v>
      </c>
      <c r="F81">
        <f t="shared" si="10"/>
        <v>11.780878581574981</v>
      </c>
      <c r="G81" s="70">
        <f t="shared" si="5"/>
        <v>0.155</v>
      </c>
      <c r="H81" s="67">
        <f t="shared" si="11"/>
        <v>-1.0152220332170301</v>
      </c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2"/>
      <c r="T81" s="2"/>
      <c r="U81" s="2"/>
      <c r="V81" s="68"/>
    </row>
    <row r="82" spans="1:22" x14ac:dyDescent="0.25">
      <c r="A82" s="31">
        <v>43168</v>
      </c>
      <c r="B82" s="5">
        <v>118.04</v>
      </c>
      <c r="C82" s="39">
        <f t="shared" si="8"/>
        <v>2.5569818639591325E-2</v>
      </c>
      <c r="D82" s="7">
        <v>79</v>
      </c>
      <c r="E82" s="22">
        <f t="shared" si="9"/>
        <v>-1.5729870048558615E-2</v>
      </c>
      <c r="F82">
        <f t="shared" si="10"/>
        <v>11.819955265675686</v>
      </c>
      <c r="G82" s="70">
        <f t="shared" si="5"/>
        <v>0.157</v>
      </c>
      <c r="H82" s="67">
        <f t="shared" si="11"/>
        <v>-1.0068642787985218</v>
      </c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2"/>
      <c r="T82" s="2"/>
      <c r="U82" s="2"/>
      <c r="V82" s="68"/>
    </row>
    <row r="83" spans="1:22" x14ac:dyDescent="0.25">
      <c r="A83" s="31">
        <v>43167</v>
      </c>
      <c r="B83" s="5">
        <v>114.74</v>
      </c>
      <c r="C83" s="39">
        <f t="shared" si="8"/>
        <v>1.2453024211409236E-2</v>
      </c>
      <c r="D83" s="7">
        <v>80</v>
      </c>
      <c r="E83" s="22">
        <f t="shared" si="9"/>
        <v>-1.5688305203500161E-2</v>
      </c>
      <c r="F83">
        <f t="shared" si="10"/>
        <v>11.838053358113857</v>
      </c>
      <c r="G83" s="70">
        <f t="shared" si="5"/>
        <v>0.159</v>
      </c>
      <c r="H83" s="67">
        <f t="shared" si="11"/>
        <v>-0.99857627061565746</v>
      </c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2"/>
      <c r="T83" s="2"/>
      <c r="U83" s="2"/>
      <c r="V83" s="68"/>
    </row>
    <row r="84" spans="1:22" x14ac:dyDescent="0.25">
      <c r="A84" s="31">
        <v>43166</v>
      </c>
      <c r="B84" s="5">
        <v>114.73</v>
      </c>
      <c r="C84" s="39">
        <f t="shared" si="8"/>
        <v>1.1395635240100512E-2</v>
      </c>
      <c r="D84" s="7">
        <v>81</v>
      </c>
      <c r="E84" s="22">
        <f t="shared" si="9"/>
        <v>-1.5633800127730895E-2</v>
      </c>
      <c r="F84">
        <f t="shared" si="10"/>
        <v>11.861770792412099</v>
      </c>
      <c r="G84" s="70">
        <f t="shared" si="5"/>
        <v>0.161</v>
      </c>
      <c r="H84" s="67">
        <f t="shared" si="11"/>
        <v>-0.99035629421357396</v>
      </c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2"/>
      <c r="T84" s="2"/>
      <c r="U84" s="2"/>
      <c r="V84" s="68"/>
    </row>
    <row r="85" spans="1:22" x14ac:dyDescent="0.25">
      <c r="A85" s="31">
        <v>43165</v>
      </c>
      <c r="B85" s="5">
        <v>115.16</v>
      </c>
      <c r="C85" s="39">
        <f t="shared" si="8"/>
        <v>-2.9480642178731911E-3</v>
      </c>
      <c r="D85" s="7">
        <v>82</v>
      </c>
      <c r="E85" s="22">
        <f t="shared" si="9"/>
        <v>-1.5606288507950821E-2</v>
      </c>
      <c r="F85">
        <f t="shared" si="10"/>
        <v>11.873735668398847</v>
      </c>
      <c r="G85" s="70">
        <f t="shared" si="5"/>
        <v>0.16300000000000001</v>
      </c>
      <c r="H85" s="67">
        <f t="shared" si="11"/>
        <v>-0.98220269533346871</v>
      </c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2"/>
      <c r="T85" s="2"/>
      <c r="U85" s="2"/>
      <c r="V85" s="68"/>
    </row>
    <row r="86" spans="1:22" x14ac:dyDescent="0.25">
      <c r="A86" s="31">
        <v>43164</v>
      </c>
      <c r="B86" s="5">
        <v>115.06</v>
      </c>
      <c r="C86" s="39">
        <f t="shared" si="8"/>
        <v>-1.9792402399578878E-2</v>
      </c>
      <c r="D86" s="7">
        <v>83</v>
      </c>
      <c r="E86" s="22">
        <f t="shared" si="9"/>
        <v>-1.5603804430267605E-2</v>
      </c>
      <c r="F86">
        <f t="shared" si="10"/>
        <v>11.874815781193895</v>
      </c>
      <c r="G86" s="70">
        <f t="shared" si="5"/>
        <v>0.16500000000000001</v>
      </c>
      <c r="H86" s="67">
        <f t="shared" si="11"/>
        <v>-0.97411387705930974</v>
      </c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2"/>
      <c r="T86" s="2"/>
      <c r="U86" s="2"/>
      <c r="V86" s="68"/>
    </row>
    <row r="87" spans="1:22" x14ac:dyDescent="0.25">
      <c r="A87" s="31">
        <v>43161</v>
      </c>
      <c r="B87" s="5">
        <v>113.32</v>
      </c>
      <c r="C87" s="39">
        <f t="shared" si="8"/>
        <v>-4.6973174823833189E-2</v>
      </c>
      <c r="D87" s="7">
        <v>84</v>
      </c>
      <c r="E87" s="22">
        <f t="shared" si="9"/>
        <v>-1.542920648597898E-2</v>
      </c>
      <c r="F87">
        <f t="shared" si="10"/>
        <v>11.950640640373678</v>
      </c>
      <c r="G87" s="70">
        <f t="shared" si="5"/>
        <v>0.16700000000000001</v>
      </c>
      <c r="H87" s="67">
        <f t="shared" si="11"/>
        <v>-0.96608829713237321</v>
      </c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2"/>
      <c r="T87" s="2"/>
      <c r="U87" s="2"/>
      <c r="V87" s="68"/>
    </row>
    <row r="88" spans="1:22" x14ac:dyDescent="0.25">
      <c r="A88" s="31">
        <v>43160</v>
      </c>
      <c r="B88" s="5">
        <v>113.43</v>
      </c>
      <c r="C88" s="39">
        <f t="shared" si="8"/>
        <v>-3.3634096946677773E-2</v>
      </c>
      <c r="D88" s="7">
        <v>85</v>
      </c>
      <c r="E88" s="22">
        <f t="shared" si="9"/>
        <v>-1.4906247057840839E-2</v>
      </c>
      <c r="F88">
        <f t="shared" si="10"/>
        <v>12.176579892217115</v>
      </c>
      <c r="G88" s="70">
        <f t="shared" si="5"/>
        <v>0.16900000000000001</v>
      </c>
      <c r="H88" s="67">
        <f t="shared" si="11"/>
        <v>-0.95812446542190088</v>
      </c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2"/>
      <c r="T88" s="2"/>
      <c r="U88" s="2"/>
      <c r="V88" s="68"/>
    </row>
    <row r="89" spans="1:22" x14ac:dyDescent="0.25">
      <c r="A89" s="31">
        <v>43159</v>
      </c>
      <c r="B89" s="5">
        <v>115.5</v>
      </c>
      <c r="C89" s="39">
        <f t="shared" si="8"/>
        <v>4.5123297667033534E-3</v>
      </c>
      <c r="D89" s="7">
        <v>86</v>
      </c>
      <c r="E89" s="22">
        <f t="shared" si="9"/>
        <v>-1.4873215456230948E-2</v>
      </c>
      <c r="F89">
        <f t="shared" si="10"/>
        <v>12.190787720034869</v>
      </c>
      <c r="G89" s="70">
        <f t="shared" si="5"/>
        <v>0.17100000000000001</v>
      </c>
      <c r="H89" s="67">
        <f t="shared" si="11"/>
        <v>-0.95022094154101566</v>
      </c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2"/>
      <c r="T89" s="2"/>
      <c r="U89" s="2"/>
      <c r="V89" s="68"/>
    </row>
    <row r="90" spans="1:22" x14ac:dyDescent="0.25">
      <c r="A90" s="31">
        <v>43158</v>
      </c>
      <c r="B90" s="5">
        <v>117.36</v>
      </c>
      <c r="C90" s="39">
        <f t="shared" si="8"/>
        <v>1.8663194896311297E-2</v>
      </c>
      <c r="D90" s="7">
        <v>87</v>
      </c>
      <c r="E90" s="22">
        <f t="shared" si="9"/>
        <v>-1.3888481762687394E-2</v>
      </c>
      <c r="F90">
        <f t="shared" si="10"/>
        <v>12.610431158607661</v>
      </c>
      <c r="G90" s="70">
        <f t="shared" si="5"/>
        <v>0.17299999999999999</v>
      </c>
      <c r="H90" s="67">
        <f t="shared" si="11"/>
        <v>-0.94237633259795117</v>
      </c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2"/>
      <c r="T90" s="2"/>
      <c r="U90" s="2"/>
      <c r="V90" s="68"/>
    </row>
    <row r="91" spans="1:22" x14ac:dyDescent="0.25">
      <c r="A91" s="31">
        <v>43157</v>
      </c>
      <c r="B91" s="5">
        <v>118.77</v>
      </c>
      <c r="C91" s="39">
        <f t="shared" si="8"/>
        <v>3.4781645492972607E-2</v>
      </c>
      <c r="D91" s="7">
        <v>88</v>
      </c>
      <c r="E91" s="22">
        <f t="shared" si="9"/>
        <v>-1.3834325710692204E-2</v>
      </c>
      <c r="F91">
        <f t="shared" si="10"/>
        <v>12.633271189393213</v>
      </c>
      <c r="G91" s="70">
        <f t="shared" si="5"/>
        <v>0.17499999999999999</v>
      </c>
      <c r="H91" s="67">
        <f t="shared" si="11"/>
        <v>-0.93458929107347943</v>
      </c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2"/>
      <c r="T91" s="2"/>
      <c r="U91" s="2"/>
      <c r="V91" s="68"/>
    </row>
    <row r="92" spans="1:22" x14ac:dyDescent="0.25">
      <c r="A92" s="31">
        <v>43154</v>
      </c>
      <c r="B92" s="5">
        <v>117.31</v>
      </c>
      <c r="C92" s="39">
        <f t="shared" si="8"/>
        <v>2.2674362502459803E-2</v>
      </c>
      <c r="D92" s="7">
        <v>89</v>
      </c>
      <c r="E92" s="22">
        <f t="shared" si="9"/>
        <v>-1.3689467717249756E-2</v>
      </c>
      <c r="F92">
        <f t="shared" si="10"/>
        <v>12.694231538395659</v>
      </c>
      <c r="G92" s="70">
        <f t="shared" si="5"/>
        <v>0.17699999999999999</v>
      </c>
      <c r="H92" s="67">
        <f t="shared" si="11"/>
        <v>-0.92685851281604492</v>
      </c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2"/>
      <c r="T92" s="2"/>
      <c r="U92" s="2"/>
      <c r="V92" s="68"/>
    </row>
    <row r="93" spans="1:22" x14ac:dyDescent="0.25">
      <c r="A93" s="31">
        <v>43153</v>
      </c>
      <c r="B93" s="5">
        <v>114.98</v>
      </c>
      <c r="C93" s="39">
        <f t="shared" si="8"/>
        <v>-4.5989061054440483E-3</v>
      </c>
      <c r="D93" s="7">
        <v>90</v>
      </c>
      <c r="E93" s="22">
        <f t="shared" si="9"/>
        <v>-1.3374823496253761E-2</v>
      </c>
      <c r="F93">
        <f t="shared" si="10"/>
        <v>12.825954016205058</v>
      </c>
      <c r="G93" s="70">
        <f t="shared" si="5"/>
        <v>0.17899999999999999</v>
      </c>
      <c r="H93" s="67">
        <f t="shared" si="11"/>
        <v>-0.91918273514682003</v>
      </c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2"/>
      <c r="T93" s="2"/>
      <c r="U93" s="2"/>
      <c r="V93" s="68"/>
    </row>
    <row r="94" spans="1:22" x14ac:dyDescent="0.25">
      <c r="A94" s="31">
        <v>43152</v>
      </c>
      <c r="B94" s="5">
        <v>115.19</v>
      </c>
      <c r="C94" s="39">
        <f t="shared" si="8"/>
        <v>1.389975030496047E-3</v>
      </c>
      <c r="D94" s="7">
        <v>91</v>
      </c>
      <c r="E94" s="22">
        <f t="shared" si="9"/>
        <v>-1.3342932672514133E-2</v>
      </c>
      <c r="F94">
        <f t="shared" si="10"/>
        <v>12.839250447141669</v>
      </c>
      <c r="G94" s="70">
        <f t="shared" si="5"/>
        <v>0.18099999999999999</v>
      </c>
      <c r="H94" s="67">
        <f t="shared" si="11"/>
        <v>-0.91156073506754076</v>
      </c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2"/>
      <c r="T94" s="2"/>
      <c r="U94" s="2"/>
      <c r="V94" s="68"/>
    </row>
    <row r="95" spans="1:22" x14ac:dyDescent="0.25">
      <c r="A95" s="31">
        <v>43151</v>
      </c>
      <c r="B95" s="5">
        <v>114.71</v>
      </c>
      <c r="C95" s="39">
        <f t="shared" si="8"/>
        <v>2.0076398531507909E-2</v>
      </c>
      <c r="D95" s="7">
        <v>92</v>
      </c>
      <c r="E95" s="22">
        <f t="shared" si="9"/>
        <v>-1.3318332322446036E-2</v>
      </c>
      <c r="F95">
        <f t="shared" si="10"/>
        <v>12.84950022634728</v>
      </c>
      <c r="G95" s="70">
        <f t="shared" ref="G95:G158" si="12">(D95-0.5)/500</f>
        <v>0.183</v>
      </c>
      <c r="H95" s="67">
        <f t="shared" si="11"/>
        <v>-0.90399132756440137</v>
      </c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2"/>
      <c r="T95" s="2"/>
      <c r="U95" s="2"/>
      <c r="V95" s="68"/>
    </row>
    <row r="96" spans="1:22" x14ac:dyDescent="0.25">
      <c r="A96" s="31">
        <v>43147</v>
      </c>
      <c r="B96" s="5">
        <v>114.68</v>
      </c>
      <c r="C96" s="39">
        <f t="shared" si="8"/>
        <v>2.5970896984166422E-2</v>
      </c>
      <c r="D96" s="7">
        <v>93</v>
      </c>
      <c r="E96" s="22">
        <f t="shared" si="9"/>
        <v>-1.3229164381302809E-2</v>
      </c>
      <c r="F96">
        <f t="shared" si="10"/>
        <v>12.88660071471276</v>
      </c>
      <c r="G96" s="70">
        <f t="shared" si="12"/>
        <v>0.185</v>
      </c>
      <c r="H96" s="67">
        <f t="shared" si="11"/>
        <v>-0.89647336400191613</v>
      </c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2"/>
      <c r="T96" s="2"/>
      <c r="U96" s="2"/>
      <c r="V96" s="68"/>
    </row>
    <row r="97" spans="1:22" x14ac:dyDescent="0.25">
      <c r="A97" s="31">
        <v>43146</v>
      </c>
      <c r="B97" s="5">
        <v>115.51</v>
      </c>
      <c r="C97" s="39">
        <f t="shared" si="8"/>
        <v>4.8513170244215073E-2</v>
      </c>
      <c r="D97" s="7">
        <v>94</v>
      </c>
      <c r="E97" s="22">
        <f t="shared" si="9"/>
        <v>-1.2784188723293375E-2</v>
      </c>
      <c r="F97">
        <f t="shared" si="10"/>
        <v>13.07049607626163</v>
      </c>
      <c r="G97" s="70">
        <f t="shared" si="12"/>
        <v>0.187</v>
      </c>
      <c r="H97" s="67">
        <f t="shared" si="11"/>
        <v>-0.88900573060102461</v>
      </c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2"/>
      <c r="T97" s="2"/>
      <c r="U97" s="2"/>
      <c r="V97" s="68"/>
    </row>
    <row r="98" spans="1:22" x14ac:dyDescent="0.25">
      <c r="A98" s="31">
        <v>43145</v>
      </c>
      <c r="B98" s="5">
        <v>115.03</v>
      </c>
      <c r="C98" s="39">
        <f t="shared" si="8"/>
        <v>6.4173465636389829E-2</v>
      </c>
      <c r="D98" s="7">
        <v>95</v>
      </c>
      <c r="E98" s="22">
        <f t="shared" si="9"/>
        <v>-1.2750628118782439E-2</v>
      </c>
      <c r="F98">
        <f t="shared" si="10"/>
        <v>13.084278564621929</v>
      </c>
      <c r="G98" s="70">
        <f t="shared" si="12"/>
        <v>0.189</v>
      </c>
      <c r="H98" s="67">
        <f t="shared" si="11"/>
        <v>-0.88158734699617469</v>
      </c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2"/>
      <c r="T98" s="2"/>
      <c r="U98" s="2"/>
      <c r="V98" s="68"/>
    </row>
    <row r="99" spans="1:22" x14ac:dyDescent="0.25">
      <c r="A99" s="31">
        <v>43144</v>
      </c>
      <c r="B99" s="5">
        <v>112.43</v>
      </c>
      <c r="C99" s="39">
        <f t="shared" si="8"/>
        <v>-3.9059082058666983E-3</v>
      </c>
      <c r="D99" s="7">
        <v>96</v>
      </c>
      <c r="E99" s="22">
        <f t="shared" si="9"/>
        <v>-1.2719961999560181E-2</v>
      </c>
      <c r="F99">
        <f t="shared" si="10"/>
        <v>13.096861365835776</v>
      </c>
      <c r="G99" s="70">
        <f t="shared" si="12"/>
        <v>0.191</v>
      </c>
      <c r="H99" s="67">
        <f t="shared" si="11"/>
        <v>-0.87421716486648293</v>
      </c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2"/>
      <c r="T99" s="2"/>
      <c r="U99" s="2"/>
      <c r="V99" s="68"/>
    </row>
    <row r="100" spans="1:22" x14ac:dyDescent="0.25">
      <c r="A100" s="31">
        <v>43143</v>
      </c>
      <c r="B100" s="5">
        <v>111.74</v>
      </c>
      <c r="C100" s="39">
        <f t="shared" si="8"/>
        <v>-3.3057881344995439E-3</v>
      </c>
      <c r="D100" s="7">
        <v>97</v>
      </c>
      <c r="E100" s="22">
        <f t="shared" si="9"/>
        <v>-1.256707253642866E-2</v>
      </c>
      <c r="F100">
        <f t="shared" si="10"/>
        <v>13.159435810154438</v>
      </c>
      <c r="G100" s="70">
        <f t="shared" si="12"/>
        <v>0.193</v>
      </c>
      <c r="H100" s="67">
        <f t="shared" si="11"/>
        <v>-0.86689416663643848</v>
      </c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2"/>
      <c r="T100" s="2"/>
      <c r="U100" s="2"/>
      <c r="V100" s="68"/>
    </row>
    <row r="101" spans="1:22" x14ac:dyDescent="0.25">
      <c r="A101" s="31">
        <v>43140</v>
      </c>
      <c r="B101" s="5">
        <v>110.04</v>
      </c>
      <c r="C101" s="39">
        <f t="shared" si="8"/>
        <v>1.1332601634531609E-2</v>
      </c>
      <c r="D101" s="7">
        <v>98</v>
      </c>
      <c r="E101" s="22">
        <f t="shared" si="9"/>
        <v>-1.2524392130597329E-2</v>
      </c>
      <c r="F101">
        <f t="shared" si="10"/>
        <v>13.176856258469911</v>
      </c>
      <c r="G101" s="70">
        <f t="shared" si="12"/>
        <v>0.19500000000000001</v>
      </c>
      <c r="H101" s="67">
        <f t="shared" si="11"/>
        <v>-0.85961736424191304</v>
      </c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2"/>
      <c r="T101" s="2"/>
      <c r="U101" s="2"/>
      <c r="V101" s="68"/>
    </row>
    <row r="102" spans="1:22" x14ac:dyDescent="0.25">
      <c r="A102" s="31">
        <v>43139</v>
      </c>
      <c r="B102" s="5">
        <v>107.88</v>
      </c>
      <c r="C102" s="39">
        <f t="shared" si="8"/>
        <v>-5.7632079091043134E-2</v>
      </c>
      <c r="D102" s="7">
        <v>99</v>
      </c>
      <c r="E102" s="22">
        <f t="shared" si="9"/>
        <v>-1.2366452672897871E-2</v>
      </c>
      <c r="F102">
        <f t="shared" si="10"/>
        <v>13.241136167248941</v>
      </c>
      <c r="G102" s="70">
        <f t="shared" si="12"/>
        <v>0.19700000000000001</v>
      </c>
      <c r="H102" s="67">
        <f t="shared" si="11"/>
        <v>-0.85238579795757441</v>
      </c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2"/>
      <c r="T102" s="2"/>
      <c r="U102" s="2"/>
      <c r="V102" s="68"/>
    </row>
    <row r="103" spans="1:22" x14ac:dyDescent="0.25">
      <c r="A103" s="31">
        <v>43138</v>
      </c>
      <c r="B103" s="5">
        <v>112.87</v>
      </c>
      <c r="C103" s="39">
        <f t="shared" si="8"/>
        <v>-3.482549197753073E-2</v>
      </c>
      <c r="D103" s="7">
        <v>100</v>
      </c>
      <c r="E103" s="22">
        <f t="shared" si="9"/>
        <v>-1.2264518937364185E-2</v>
      </c>
      <c r="F103">
        <f t="shared" si="10"/>
        <v>13.282465358598071</v>
      </c>
      <c r="G103" s="70">
        <f t="shared" si="12"/>
        <v>0.19900000000000001</v>
      </c>
      <c r="H103" s="67">
        <f t="shared" si="11"/>
        <v>-0.84519853528205058</v>
      </c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2"/>
      <c r="T103" s="2"/>
      <c r="U103" s="2"/>
      <c r="V103" s="68"/>
    </row>
    <row r="104" spans="1:22" x14ac:dyDescent="0.25">
      <c r="A104" s="31">
        <v>43137</v>
      </c>
      <c r="B104" s="5">
        <v>112.11</v>
      </c>
      <c r="C104" s="39">
        <f t="shared" si="8"/>
        <v>-3.1260777141807986E-2</v>
      </c>
      <c r="D104" s="7">
        <v>101</v>
      </c>
      <c r="E104" s="22">
        <f t="shared" si="9"/>
        <v>-1.2110176257435233E-2</v>
      </c>
      <c r="F104">
        <f t="shared" si="10"/>
        <v>13.344804482952743</v>
      </c>
      <c r="G104" s="70">
        <f t="shared" si="12"/>
        <v>0.20100000000000001</v>
      </c>
      <c r="H104" s="67">
        <f t="shared" si="11"/>
        <v>-0.83805466987740629</v>
      </c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2"/>
      <c r="T104" s="2"/>
      <c r="U104" s="2"/>
      <c r="V104" s="68"/>
    </row>
    <row r="105" spans="1:22" x14ac:dyDescent="0.25">
      <c r="A105" s="31">
        <v>43136</v>
      </c>
      <c r="B105" s="5">
        <v>108.8</v>
      </c>
      <c r="C105" s="39">
        <f t="shared" si="8"/>
        <v>-5.637685850512842E-2</v>
      </c>
      <c r="D105" s="7">
        <v>102</v>
      </c>
      <c r="E105" s="22">
        <f t="shared" si="9"/>
        <v>-1.2061497664343036E-2</v>
      </c>
      <c r="F105">
        <f t="shared" si="10"/>
        <v>13.364405067838883</v>
      </c>
      <c r="G105" s="70">
        <f t="shared" si="12"/>
        <v>0.20300000000000001</v>
      </c>
      <c r="H105" s="67">
        <f t="shared" si="11"/>
        <v>-0.83095332055983762</v>
      </c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2"/>
      <c r="T105" s="2"/>
      <c r="U105" s="2"/>
      <c r="V105" s="68"/>
    </row>
    <row r="106" spans="1:22" x14ac:dyDescent="0.25">
      <c r="A106" s="31">
        <v>43133</v>
      </c>
      <c r="B106" s="5">
        <v>114.28</v>
      </c>
      <c r="C106" s="39">
        <f t="shared" si="8"/>
        <v>-1.6661267055238502E-2</v>
      </c>
      <c r="D106" s="7">
        <v>103</v>
      </c>
      <c r="E106" s="22">
        <f t="shared" si="9"/>
        <v>-1.1870478755376243E-2</v>
      </c>
      <c r="F106">
        <f t="shared" si="10"/>
        <v>13.441032457742168</v>
      </c>
      <c r="G106" s="70">
        <f t="shared" si="12"/>
        <v>0.20499999999999999</v>
      </c>
      <c r="H106" s="67">
        <f t="shared" si="11"/>
        <v>-0.82389363033855767</v>
      </c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2"/>
      <c r="T106" s="2"/>
      <c r="U106" s="2"/>
      <c r="V106" s="68"/>
    </row>
    <row r="107" spans="1:22" x14ac:dyDescent="0.25">
      <c r="A107" s="31">
        <v>43132</v>
      </c>
      <c r="B107" s="5">
        <v>116.87</v>
      </c>
      <c r="C107" s="39">
        <f t="shared" si="8"/>
        <v>4.7171921598565441E-3</v>
      </c>
      <c r="D107" s="7">
        <v>104</v>
      </c>
      <c r="E107" s="22">
        <f t="shared" si="9"/>
        <v>-1.157554307298121E-2</v>
      </c>
      <c r="F107">
        <f t="shared" si="10"/>
        <v>13.558424237536784</v>
      </c>
      <c r="G107" s="70">
        <f t="shared" si="12"/>
        <v>0.20699999999999999</v>
      </c>
      <c r="H107" s="67">
        <f t="shared" si="11"/>
        <v>-0.8168747655001638</v>
      </c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2"/>
      <c r="T107" s="2"/>
      <c r="U107" s="2"/>
      <c r="V107" s="68"/>
    </row>
    <row r="108" spans="1:22" x14ac:dyDescent="0.25">
      <c r="A108" s="31">
        <v>43131</v>
      </c>
      <c r="B108" s="5">
        <v>115.67</v>
      </c>
      <c r="C108" s="39">
        <f t="shared" si="8"/>
        <v>-2.593248923207652E-4</v>
      </c>
      <c r="D108" s="7">
        <v>105</v>
      </c>
      <c r="E108" s="22">
        <f t="shared" si="9"/>
        <v>-1.1447385840350835E-2</v>
      </c>
      <c r="F108">
        <f t="shared" si="10"/>
        <v>13.609074989506556</v>
      </c>
      <c r="G108" s="70">
        <f t="shared" si="12"/>
        <v>0.20899999999999999</v>
      </c>
      <c r="H108" s="67">
        <f t="shared" si="11"/>
        <v>-0.80989591473589784</v>
      </c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2"/>
      <c r="T108" s="2"/>
      <c r="U108" s="2"/>
      <c r="V108" s="68"/>
    </row>
    <row r="109" spans="1:22" x14ac:dyDescent="0.25">
      <c r="A109" s="31">
        <v>43130</v>
      </c>
      <c r="B109" s="5">
        <v>115.11</v>
      </c>
      <c r="C109" s="39">
        <f t="shared" si="8"/>
        <v>-4.853116380339504E-3</v>
      </c>
      <c r="D109" s="7">
        <v>106</v>
      </c>
      <c r="E109" s="22">
        <f t="shared" si="9"/>
        <v>-1.1325963767226978E-2</v>
      </c>
      <c r="F109">
        <f t="shared" si="10"/>
        <v>13.656858113232909</v>
      </c>
      <c r="G109" s="70">
        <f t="shared" si="12"/>
        <v>0.21099999999999999</v>
      </c>
      <c r="H109" s="67">
        <f t="shared" si="11"/>
        <v>-0.80295628830939358</v>
      </c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2"/>
      <c r="T109" s="2"/>
      <c r="U109" s="2"/>
      <c r="V109" s="68"/>
    </row>
    <row r="110" spans="1:22" x14ac:dyDescent="0.25">
      <c r="A110" s="31">
        <v>43129</v>
      </c>
      <c r="B110" s="5">
        <v>116.2</v>
      </c>
      <c r="C110" s="39">
        <f t="shared" si="8"/>
        <v>1.7273985355295191E-2</v>
      </c>
      <c r="D110" s="7">
        <v>107</v>
      </c>
      <c r="E110" s="22">
        <f t="shared" si="9"/>
        <v>-1.1068051288726765E-2</v>
      </c>
      <c r="F110">
        <f t="shared" si="10"/>
        <v>13.757674758731081</v>
      </c>
      <c r="G110" s="70">
        <f t="shared" si="12"/>
        <v>0.21299999999999999</v>
      </c>
      <c r="H110" s="67">
        <f t="shared" si="11"/>
        <v>-0.79605511726266276</v>
      </c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2"/>
      <c r="T110" s="2"/>
      <c r="U110" s="2"/>
      <c r="V110" s="68"/>
    </row>
    <row r="111" spans="1:22" x14ac:dyDescent="0.25">
      <c r="A111" s="31">
        <v>43126</v>
      </c>
      <c r="B111" s="5">
        <v>116.32</v>
      </c>
      <c r="C111" s="39">
        <f t="shared" si="8"/>
        <v>1.7256010231330551E-2</v>
      </c>
      <c r="D111" s="7">
        <v>108</v>
      </c>
      <c r="E111" s="22">
        <f t="shared" si="9"/>
        <v>-1.1061958574210546E-2</v>
      </c>
      <c r="F111">
        <f t="shared" si="10"/>
        <v>13.760045008711003</v>
      </c>
      <c r="G111" s="70">
        <f t="shared" si="12"/>
        <v>0.215</v>
      </c>
      <c r="H111" s="67">
        <f t="shared" si="11"/>
        <v>-0.78919165265822189</v>
      </c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2"/>
      <c r="T111" s="2"/>
      <c r="U111" s="2"/>
      <c r="V111" s="68"/>
    </row>
    <row r="112" spans="1:22" x14ac:dyDescent="0.25">
      <c r="A112" s="31">
        <v>43125</v>
      </c>
      <c r="B112" s="5">
        <v>115.7</v>
      </c>
      <c r="C112" s="39">
        <f t="shared" si="8"/>
        <v>2.3524323827571386E-2</v>
      </c>
      <c r="D112" s="7">
        <v>109</v>
      </c>
      <c r="E112" s="22">
        <f t="shared" si="9"/>
        <v>-1.0967917401720114E-2</v>
      </c>
      <c r="F112">
        <f t="shared" si="10"/>
        <v>13.796562326909431</v>
      </c>
      <c r="G112" s="70">
        <f t="shared" si="12"/>
        <v>0.217</v>
      </c>
      <c r="H112" s="67">
        <f t="shared" si="11"/>
        <v>-0.78236516485538721</v>
      </c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2"/>
      <c r="T112" s="2"/>
      <c r="U112" s="2"/>
      <c r="V112" s="68"/>
    </row>
    <row r="113" spans="1:22" x14ac:dyDescent="0.25">
      <c r="A113" s="31">
        <v>43124</v>
      </c>
      <c r="B113" s="5">
        <v>115.67</v>
      </c>
      <c r="C113" s="39">
        <f t="shared" si="8"/>
        <v>2.1055248621651087E-2</v>
      </c>
      <c r="D113" s="7">
        <v>110</v>
      </c>
      <c r="E113" s="22">
        <f t="shared" si="9"/>
        <v>-1.0942225382114543E-2</v>
      </c>
      <c r="F113">
        <f t="shared" si="10"/>
        <v>13.806516665876426</v>
      </c>
      <c r="G113" s="70">
        <f t="shared" si="12"/>
        <v>0.219</v>
      </c>
      <c r="H113" s="67">
        <f t="shared" si="11"/>
        <v>-0.77557494281888439</v>
      </c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2"/>
      <c r="T113" s="2"/>
      <c r="U113" s="2"/>
      <c r="V113" s="68"/>
    </row>
    <row r="114" spans="1:22" x14ac:dyDescent="0.25">
      <c r="A114" s="31">
        <v>43123</v>
      </c>
      <c r="B114" s="5">
        <v>114.21</v>
      </c>
      <c r="C114" s="39">
        <f t="shared" si="8"/>
        <v>1.0739539841360736E-2</v>
      </c>
      <c r="D114" s="7">
        <v>111</v>
      </c>
      <c r="E114" s="22">
        <f t="shared" si="9"/>
        <v>-1.0935295209425173E-2</v>
      </c>
      <c r="F114">
        <f t="shared" si="10"/>
        <v>13.809200113207689</v>
      </c>
      <c r="G114" s="70">
        <f t="shared" si="12"/>
        <v>0.221</v>
      </c>
      <c r="H114" s="67">
        <f t="shared" si="11"/>
        <v>-0.76882029345806235</v>
      </c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2"/>
      <c r="T114" s="2"/>
      <c r="U114" s="2"/>
      <c r="V114" s="68"/>
    </row>
    <row r="115" spans="1:22" x14ac:dyDescent="0.25">
      <c r="A115" s="31">
        <v>43122</v>
      </c>
      <c r="B115" s="5">
        <v>114.33</v>
      </c>
      <c r="C115" s="39">
        <f t="shared" si="8"/>
        <v>1.8182319083190547E-2</v>
      </c>
      <c r="D115" s="7">
        <v>112</v>
      </c>
      <c r="E115" s="22">
        <f t="shared" si="9"/>
        <v>-1.0834342165710118E-2</v>
      </c>
      <c r="F115">
        <f t="shared" si="10"/>
        <v>13.848210965627391</v>
      </c>
      <c r="G115" s="70">
        <f t="shared" si="12"/>
        <v>0.223</v>
      </c>
      <c r="H115" s="67">
        <f t="shared" si="11"/>
        <v>-0.76210054099506697</v>
      </c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2"/>
      <c r="T115" s="2"/>
      <c r="U115" s="2"/>
      <c r="V115" s="68"/>
    </row>
    <row r="116" spans="1:22" x14ac:dyDescent="0.25">
      <c r="A116" s="31">
        <v>43119</v>
      </c>
      <c r="B116" s="5">
        <v>113.01</v>
      </c>
      <c r="C116" s="39">
        <f t="shared" si="8"/>
        <v>3.0131181959848182E-3</v>
      </c>
      <c r="D116" s="7">
        <v>113</v>
      </c>
      <c r="E116" s="22">
        <f t="shared" si="9"/>
        <v>-1.0626760419493422E-2</v>
      </c>
      <c r="F116">
        <f t="shared" si="10"/>
        <v>13.927952840714395</v>
      </c>
      <c r="G116" s="70">
        <f t="shared" si="12"/>
        <v>0.22500000000000001</v>
      </c>
      <c r="H116" s="67">
        <f t="shared" si="11"/>
        <v>-0.75541502636046909</v>
      </c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2"/>
      <c r="T116" s="2"/>
      <c r="U116" s="2"/>
      <c r="V116" s="68"/>
    </row>
    <row r="117" spans="1:22" x14ac:dyDescent="0.25">
      <c r="A117" s="31">
        <v>43118</v>
      </c>
      <c r="B117" s="5">
        <v>113.26</v>
      </c>
      <c r="C117" s="39">
        <f t="shared" si="8"/>
        <v>2.1598340690881377E-2</v>
      </c>
      <c r="D117" s="7">
        <v>114</v>
      </c>
      <c r="E117" s="22">
        <f t="shared" si="9"/>
        <v>-1.0619053892147847E-2</v>
      </c>
      <c r="F117">
        <f t="shared" si="10"/>
        <v>13.930900864969518</v>
      </c>
      <c r="G117" s="70">
        <f t="shared" si="12"/>
        <v>0.22700000000000001</v>
      </c>
      <c r="H117" s="67">
        <f t="shared" si="11"/>
        <v>-0.74876310661490864</v>
      </c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2"/>
      <c r="T117" s="2"/>
      <c r="U117" s="2"/>
      <c r="V117" s="68"/>
    </row>
    <row r="118" spans="1:22" x14ac:dyDescent="0.25">
      <c r="A118" s="31">
        <v>43117</v>
      </c>
      <c r="B118" s="5">
        <v>112.99</v>
      </c>
      <c r="C118" s="39">
        <f t="shared" si="8"/>
        <v>2.4548804894199555E-2</v>
      </c>
      <c r="D118" s="7">
        <v>115</v>
      </c>
      <c r="E118" s="22">
        <f t="shared" si="9"/>
        <v>-1.0284422165537209E-2</v>
      </c>
      <c r="F118">
        <f t="shared" si="10"/>
        <v>14.05803330330618</v>
      </c>
      <c r="G118" s="70">
        <f t="shared" si="12"/>
        <v>0.22900000000000001</v>
      </c>
      <c r="H118" s="67">
        <f t="shared" si="11"/>
        <v>-0.74214415439540959</v>
      </c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2"/>
      <c r="T118" s="2"/>
      <c r="U118" s="2"/>
      <c r="V118" s="68"/>
    </row>
    <row r="119" spans="1:22" x14ac:dyDescent="0.25">
      <c r="A119" s="31">
        <v>43116</v>
      </c>
      <c r="B119" s="5">
        <v>112.27</v>
      </c>
      <c r="C119" s="39">
        <f t="shared" si="8"/>
        <v>2.9100191823050004E-2</v>
      </c>
      <c r="D119" s="7">
        <v>116</v>
      </c>
      <c r="E119" s="22">
        <f t="shared" si="9"/>
        <v>-1.0144619315703934E-2</v>
      </c>
      <c r="F119">
        <f t="shared" si="10"/>
        <v>14.110629845546345</v>
      </c>
      <c r="G119" s="70">
        <f t="shared" si="12"/>
        <v>0.23100000000000001</v>
      </c>
      <c r="H119" s="67">
        <f t="shared" si="11"/>
        <v>-0.73555755738511053</v>
      </c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2"/>
      <c r="T119" s="2"/>
      <c r="U119" s="2"/>
      <c r="V119" s="68"/>
    </row>
    <row r="120" spans="1:22" x14ac:dyDescent="0.25">
      <c r="A120" s="31">
        <v>43112</v>
      </c>
      <c r="B120" s="5">
        <v>112.67</v>
      </c>
      <c r="C120" s="39">
        <f t="shared" si="8"/>
        <v>3.7713019195560242E-2</v>
      </c>
      <c r="D120" s="7">
        <v>117</v>
      </c>
      <c r="E120" s="22">
        <f t="shared" si="9"/>
        <v>-1.0141772236701692E-2</v>
      </c>
      <c r="F120">
        <f t="shared" si="10"/>
        <v>14.111697747708678</v>
      </c>
      <c r="G120" s="70">
        <f t="shared" si="12"/>
        <v>0.23300000000000001</v>
      </c>
      <c r="H120" s="67">
        <f t="shared" si="11"/>
        <v>-0.72900271780521808</v>
      </c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2"/>
      <c r="T120" s="2"/>
      <c r="U120" s="2"/>
      <c r="V120" s="68"/>
    </row>
    <row r="121" spans="1:22" x14ac:dyDescent="0.25">
      <c r="A121" s="31">
        <v>43111</v>
      </c>
      <c r="B121" s="5">
        <v>110.84</v>
      </c>
      <c r="C121" s="39">
        <f t="shared" si="8"/>
        <v>2.281328976502485E-2</v>
      </c>
      <c r="D121" s="7">
        <v>118</v>
      </c>
      <c r="E121" s="22">
        <f t="shared" si="9"/>
        <v>-1.013813687692751E-2</v>
      </c>
      <c r="F121">
        <f t="shared" si="10"/>
        <v>14.113061135579002</v>
      </c>
      <c r="G121" s="70">
        <f t="shared" si="12"/>
        <v>0.23499999999999999</v>
      </c>
      <c r="H121" s="67">
        <f t="shared" si="11"/>
        <v>-0.72247905192806261</v>
      </c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2"/>
      <c r="T121" s="2"/>
      <c r="U121" s="2"/>
      <c r="V121" s="68"/>
    </row>
    <row r="122" spans="1:22" x14ac:dyDescent="0.25">
      <c r="A122" s="31">
        <v>43110</v>
      </c>
      <c r="B122" s="5">
        <v>110.25</v>
      </c>
      <c r="C122" s="39">
        <f t="shared" si="8"/>
        <v>1.1035726938678134E-2</v>
      </c>
      <c r="D122" s="7">
        <v>119</v>
      </c>
      <c r="E122" s="22">
        <f t="shared" si="9"/>
        <v>-9.7028011419196553E-3</v>
      </c>
      <c r="F122">
        <f t="shared" si="10"/>
        <v>14.274776581467535</v>
      </c>
      <c r="G122" s="70">
        <f t="shared" si="12"/>
        <v>0.23699999999999999</v>
      </c>
      <c r="H122" s="67">
        <f t="shared" si="11"/>
        <v>-0.7159859896102051</v>
      </c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2"/>
      <c r="T122" s="2"/>
      <c r="U122" s="2"/>
      <c r="V122" s="68"/>
    </row>
    <row r="123" spans="1:22" x14ac:dyDescent="0.25">
      <c r="A123" s="31">
        <v>43109</v>
      </c>
      <c r="B123" s="5">
        <v>109.05</v>
      </c>
      <c r="C123" s="39">
        <f t="shared" si="8"/>
        <v>9.1198642317183443E-3</v>
      </c>
      <c r="D123" s="7">
        <v>120</v>
      </c>
      <c r="E123" s="22">
        <f t="shared" si="9"/>
        <v>-9.64187657287955E-3</v>
      </c>
      <c r="F123">
        <f t="shared" si="10"/>
        <v>14.297158541040648</v>
      </c>
      <c r="G123" s="70">
        <f t="shared" si="12"/>
        <v>0.23899999999999999</v>
      </c>
      <c r="H123" s="67">
        <f t="shared" si="11"/>
        <v>-0.70952297384460827</v>
      </c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2"/>
      <c r="T123" s="2"/>
      <c r="U123" s="2"/>
      <c r="V123" s="68"/>
    </row>
    <row r="124" spans="1:22" x14ac:dyDescent="0.25">
      <c r="A124" s="31">
        <v>43108</v>
      </c>
      <c r="B124" s="5">
        <v>108.5</v>
      </c>
      <c r="C124" s="39">
        <f t="shared" si="8"/>
        <v>5.0820160196979507E-3</v>
      </c>
      <c r="D124" s="7">
        <v>121</v>
      </c>
      <c r="E124" s="22">
        <f t="shared" si="9"/>
        <v>-9.5829369200098689E-3</v>
      </c>
      <c r="F124">
        <f t="shared" si="10"/>
        <v>14.318751744761562</v>
      </c>
      <c r="G124" s="70">
        <f t="shared" si="12"/>
        <v>0.24099999999999999</v>
      </c>
      <c r="H124" s="67">
        <f t="shared" si="11"/>
        <v>-0.70308946033092834</v>
      </c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2"/>
      <c r="T124" s="2"/>
      <c r="U124" s="2"/>
      <c r="V124" s="68"/>
    </row>
    <row r="125" spans="1:22" x14ac:dyDescent="0.25">
      <c r="A125" s="31">
        <v>43105</v>
      </c>
      <c r="B125" s="5">
        <v>108.34</v>
      </c>
      <c r="C125" s="39">
        <f t="shared" si="8"/>
        <v>1.300650070916729E-2</v>
      </c>
      <c r="D125" s="7">
        <v>122</v>
      </c>
      <c r="E125" s="22">
        <f t="shared" si="9"/>
        <v>-9.5592868134559729E-3</v>
      </c>
      <c r="F125">
        <f t="shared" si="10"/>
        <v>14.327399678316084</v>
      </c>
      <c r="G125" s="70">
        <f t="shared" si="12"/>
        <v>0.24299999999999999</v>
      </c>
      <c r="H125" s="67">
        <f t="shared" si="11"/>
        <v>-0.69668491706305091</v>
      </c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2"/>
      <c r="T125" s="2"/>
      <c r="U125" s="2"/>
      <c r="V125" s="68"/>
    </row>
    <row r="126" spans="1:22" x14ac:dyDescent="0.25">
      <c r="A126" s="31">
        <v>43104</v>
      </c>
      <c r="B126" s="5">
        <v>109.04</v>
      </c>
      <c r="C126" s="39">
        <f t="shared" si="8"/>
        <v>1.1529897594740126E-2</v>
      </c>
      <c r="D126" s="7">
        <v>123</v>
      </c>
      <c r="E126" s="22">
        <f t="shared" si="9"/>
        <v>-9.4248584555438972E-3</v>
      </c>
      <c r="F126">
        <f t="shared" si="10"/>
        <v>14.376373550113179</v>
      </c>
      <c r="G126" s="70">
        <f t="shared" si="12"/>
        <v>0.245</v>
      </c>
      <c r="H126" s="67">
        <f t="shared" si="11"/>
        <v>-0.69030882393303394</v>
      </c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2"/>
      <c r="T126" s="2"/>
      <c r="U126" s="2"/>
      <c r="V126" s="68"/>
    </row>
    <row r="127" spans="1:22" x14ac:dyDescent="0.25">
      <c r="A127" s="31">
        <v>43103</v>
      </c>
      <c r="B127" s="5">
        <v>108.06</v>
      </c>
      <c r="C127" s="39">
        <f t="shared" si="8"/>
        <v>7.8038300165281099E-3</v>
      </c>
      <c r="D127" s="7">
        <v>124</v>
      </c>
      <c r="E127" s="22">
        <f t="shared" si="9"/>
        <v>-9.360442759563584E-3</v>
      </c>
      <c r="F127">
        <f t="shared" si="10"/>
        <v>14.399730780611256</v>
      </c>
      <c r="G127" s="70">
        <f t="shared" si="12"/>
        <v>0.247</v>
      </c>
      <c r="H127" s="67">
        <f t="shared" si="11"/>
        <v>-0.68396067235068214</v>
      </c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2"/>
      <c r="T127" s="2"/>
      <c r="U127" s="2"/>
      <c r="V127" s="68"/>
    </row>
    <row r="128" spans="1:22" x14ac:dyDescent="0.25">
      <c r="A128" s="31">
        <v>43102</v>
      </c>
      <c r="B128" s="5">
        <v>107.95</v>
      </c>
      <c r="C128" s="39">
        <f t="shared" si="8"/>
        <v>8.6524240776577558E-3</v>
      </c>
      <c r="D128" s="7">
        <v>125</v>
      </c>
      <c r="E128" s="22">
        <f t="shared" si="9"/>
        <v>-9.2400749818003832E-3</v>
      </c>
      <c r="F128">
        <f t="shared" si="10"/>
        <v>14.443182896333466</v>
      </c>
      <c r="G128" s="70">
        <f t="shared" si="12"/>
        <v>0.249</v>
      </c>
      <c r="H128" s="67">
        <f t="shared" si="11"/>
        <v>-0.67763996487799605</v>
      </c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2"/>
      <c r="T128" s="2"/>
      <c r="U128" s="2"/>
      <c r="V128" s="68"/>
    </row>
    <row r="129" spans="1:22" x14ac:dyDescent="0.25">
      <c r="A129" s="31">
        <v>43098</v>
      </c>
      <c r="B129" s="5">
        <v>106.94</v>
      </c>
      <c r="C129" s="39">
        <f t="shared" si="8"/>
        <v>-4.7576935679339676E-3</v>
      </c>
      <c r="D129" s="7">
        <v>126</v>
      </c>
      <c r="E129" s="22">
        <f t="shared" si="9"/>
        <v>-9.1148558776207589E-3</v>
      </c>
      <c r="F129">
        <f t="shared" si="10"/>
        <v>14.488116079069419</v>
      </c>
      <c r="G129" s="70">
        <f t="shared" si="12"/>
        <v>0.251</v>
      </c>
      <c r="H129" s="67">
        <f t="shared" si="11"/>
        <v>-0.67134621487780533</v>
      </c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2"/>
      <c r="T129" s="2"/>
      <c r="U129" s="2"/>
      <c r="V129" s="68"/>
    </row>
    <row r="130" spans="1:22" x14ac:dyDescent="0.25">
      <c r="A130" s="31">
        <v>43097</v>
      </c>
      <c r="B130" s="5">
        <v>107.79</v>
      </c>
      <c r="C130" s="39">
        <f t="shared" si="8"/>
        <v>-3.710231004439123E-4</v>
      </c>
      <c r="D130" s="7">
        <v>127</v>
      </c>
      <c r="E130" s="22">
        <f t="shared" si="9"/>
        <v>-9.0535179202537817E-3</v>
      </c>
      <c r="F130">
        <f t="shared" si="10"/>
        <v>14.510024790697045</v>
      </c>
      <c r="G130" s="70">
        <f t="shared" si="12"/>
        <v>0.253</v>
      </c>
      <c r="H130" s="67">
        <f t="shared" si="11"/>
        <v>-0.66507894617592334</v>
      </c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2"/>
      <c r="T130" s="2"/>
      <c r="U130" s="2"/>
      <c r="V130" s="68"/>
    </row>
    <row r="131" spans="1:22" x14ac:dyDescent="0.25">
      <c r="A131" s="31">
        <v>43096</v>
      </c>
      <c r="B131" s="5">
        <v>107.22</v>
      </c>
      <c r="C131" s="39">
        <f t="shared" si="8"/>
        <v>1.0123820999642739E-2</v>
      </c>
      <c r="D131" s="7">
        <v>128</v>
      </c>
      <c r="E131" s="22">
        <f t="shared" si="9"/>
        <v>-8.768949693981766E-3</v>
      </c>
      <c r="F131">
        <f t="shared" si="10"/>
        <v>14.610779591108642</v>
      </c>
      <c r="G131" s="70">
        <f t="shared" si="12"/>
        <v>0.255</v>
      </c>
      <c r="H131" s="67">
        <f t="shared" si="11"/>
        <v>-0.65883769273618775</v>
      </c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2"/>
      <c r="T131" s="2"/>
      <c r="U131" s="2"/>
      <c r="V131" s="68"/>
    </row>
    <row r="132" spans="1:22" x14ac:dyDescent="0.25">
      <c r="A132" s="31">
        <v>43095</v>
      </c>
      <c r="B132" s="5">
        <v>107.02</v>
      </c>
      <c r="C132" s="39">
        <f t="shared" ref="C132:C195" si="13">LN(B132/B136)</f>
        <v>4.776855428084161E-3</v>
      </c>
      <c r="D132" s="7">
        <v>129</v>
      </c>
      <c r="E132" s="22">
        <f t="shared" si="9"/>
        <v>-8.5901956343249451E-3</v>
      </c>
      <c r="F132">
        <f t="shared" si="10"/>
        <v>14.673310385965964</v>
      </c>
      <c r="G132" s="70">
        <f t="shared" si="12"/>
        <v>0.25700000000000001</v>
      </c>
      <c r="H132" s="67">
        <f t="shared" si="11"/>
        <v>-0.6526219983478011</v>
      </c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2"/>
      <c r="T132" s="2"/>
      <c r="U132" s="2"/>
      <c r="V132" s="68"/>
    </row>
    <row r="133" spans="1:22" x14ac:dyDescent="0.25">
      <c r="A133" s="31">
        <v>43091</v>
      </c>
      <c r="B133" s="5">
        <v>107.45</v>
      </c>
      <c r="C133" s="39">
        <f t="shared" si="13"/>
        <v>4.5706902948317663E-3</v>
      </c>
      <c r="D133" s="7">
        <v>130</v>
      </c>
      <c r="E133" s="22">
        <f t="shared" ref="E133:E196" si="14">SMALL($C$4:$C$503,D133)</f>
        <v>-8.458335702738233E-3</v>
      </c>
      <c r="F133">
        <f t="shared" ref="F133:F196" si="15">_xlfn.NORM.DIST(E133,$F$1,$F$2,FALSE)</f>
        <v>14.719054429790928</v>
      </c>
      <c r="G133" s="70">
        <f t="shared" si="12"/>
        <v>0.25900000000000001</v>
      </c>
      <c r="H133" s="67">
        <f t="shared" ref="H133:H196" si="16">_xlfn.NORM.S.INV(G133)</f>
        <v>-0.64643141632440781</v>
      </c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2"/>
      <c r="T133" s="2"/>
      <c r="U133" s="2"/>
      <c r="V133" s="68"/>
    </row>
    <row r="134" spans="1:22" x14ac:dyDescent="0.25">
      <c r="A134" s="31">
        <v>43090</v>
      </c>
      <c r="B134" s="5">
        <v>107.83</v>
      </c>
      <c r="C134" s="39">
        <f t="shared" si="13"/>
        <v>1.5796935494232098E-2</v>
      </c>
      <c r="D134" s="7">
        <v>131</v>
      </c>
      <c r="E134" s="22">
        <f t="shared" si="14"/>
        <v>-8.3469271680333742E-3</v>
      </c>
      <c r="F134">
        <f t="shared" si="15"/>
        <v>14.757447216940545</v>
      </c>
      <c r="G134" s="70">
        <f t="shared" si="12"/>
        <v>0.26100000000000001</v>
      </c>
      <c r="H134" s="67">
        <f t="shared" si="16"/>
        <v>-0.64026550921437397</v>
      </c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2"/>
      <c r="T134" s="2"/>
      <c r="U134" s="2"/>
      <c r="V134" s="68"/>
    </row>
    <row r="135" spans="1:22" x14ac:dyDescent="0.25">
      <c r="A135" s="31">
        <v>43089</v>
      </c>
      <c r="B135" s="5">
        <v>106.14</v>
      </c>
      <c r="C135" s="39">
        <f t="shared" si="13"/>
        <v>1.4041976455687239E-2</v>
      </c>
      <c r="D135" s="7">
        <v>132</v>
      </c>
      <c r="E135" s="22">
        <f t="shared" si="14"/>
        <v>-8.0924156217619166E-3</v>
      </c>
      <c r="F135">
        <f t="shared" si="15"/>
        <v>14.844260895368535</v>
      </c>
      <c r="G135" s="70">
        <f t="shared" si="12"/>
        <v>0.26300000000000001</v>
      </c>
      <c r="H135" s="67">
        <f t="shared" si="16"/>
        <v>-0.63412384852177017</v>
      </c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2"/>
      <c r="T135" s="2"/>
      <c r="U135" s="2"/>
      <c r="V135" s="68"/>
    </row>
    <row r="136" spans="1:22" x14ac:dyDescent="0.25">
      <c r="A136" s="31">
        <v>43088</v>
      </c>
      <c r="B136" s="5">
        <v>106.51</v>
      </c>
      <c r="C136" s="39">
        <f t="shared" si="13"/>
        <v>9.4331423010735015E-3</v>
      </c>
      <c r="D136" s="7">
        <v>133</v>
      </c>
      <c r="E136" s="22">
        <f t="shared" si="14"/>
        <v>-8.0235787494964787E-3</v>
      </c>
      <c r="F136">
        <f t="shared" si="15"/>
        <v>14.867524636869263</v>
      </c>
      <c r="G136" s="70">
        <f t="shared" si="12"/>
        <v>0.26500000000000001</v>
      </c>
      <c r="H136" s="67">
        <f t="shared" si="16"/>
        <v>-0.62800601443756987</v>
      </c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2"/>
      <c r="T136" s="2"/>
      <c r="U136" s="2"/>
      <c r="V136" s="68"/>
    </row>
    <row r="137" spans="1:22" x14ac:dyDescent="0.25">
      <c r="A137" s="31">
        <v>43087</v>
      </c>
      <c r="B137" s="5">
        <v>106.96</v>
      </c>
      <c r="C137" s="39">
        <f t="shared" si="13"/>
        <v>1.028951028531072E-3</v>
      </c>
      <c r="D137" s="7">
        <v>134</v>
      </c>
      <c r="E137" s="22">
        <f t="shared" si="14"/>
        <v>-7.9762586606591853E-3</v>
      </c>
      <c r="F137">
        <f t="shared" si="15"/>
        <v>14.883462653459727</v>
      </c>
      <c r="G137" s="70">
        <f t="shared" si="12"/>
        <v>0.26700000000000002</v>
      </c>
      <c r="H137" s="67">
        <f t="shared" si="16"/>
        <v>-0.62191159558062403</v>
      </c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2"/>
      <c r="T137" s="2"/>
      <c r="U137" s="2"/>
      <c r="V137" s="68"/>
    </row>
    <row r="138" spans="1:22" x14ac:dyDescent="0.25">
      <c r="A138" s="31">
        <v>43084</v>
      </c>
      <c r="B138" s="5">
        <v>106.14</v>
      </c>
      <c r="C138" s="39">
        <f t="shared" si="13"/>
        <v>4.9112301209617614E-3</v>
      </c>
      <c r="D138" s="7">
        <v>135</v>
      </c>
      <c r="E138" s="22">
        <f t="shared" si="14"/>
        <v>-7.935849778003972E-3</v>
      </c>
      <c r="F138">
        <f t="shared" si="15"/>
        <v>14.897037885322581</v>
      </c>
      <c r="G138" s="70">
        <f t="shared" si="12"/>
        <v>0.26900000000000002</v>
      </c>
      <c r="H138" s="67">
        <f t="shared" si="16"/>
        <v>-0.61584018874797186</v>
      </c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2"/>
      <c r="T138" s="2"/>
      <c r="U138" s="2"/>
      <c r="V138" s="68"/>
    </row>
    <row r="139" spans="1:22" x14ac:dyDescent="0.25">
      <c r="A139" s="31">
        <v>43083</v>
      </c>
      <c r="B139" s="5">
        <v>104.66</v>
      </c>
      <c r="C139" s="39">
        <f t="shared" si="13"/>
        <v>-1.2061497664343036E-2</v>
      </c>
      <c r="D139" s="7">
        <v>136</v>
      </c>
      <c r="E139" s="22">
        <f t="shared" si="14"/>
        <v>-7.8160092364224047E-3</v>
      </c>
      <c r="F139">
        <f t="shared" si="15"/>
        <v>14.937107195564662</v>
      </c>
      <c r="G139" s="70">
        <f t="shared" si="12"/>
        <v>0.27100000000000002</v>
      </c>
      <c r="H139" s="67">
        <f t="shared" si="16"/>
        <v>-0.60979139867407994</v>
      </c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2"/>
      <c r="T139" s="2"/>
      <c r="U139" s="2"/>
      <c r="V139" s="68"/>
    </row>
    <row r="140" spans="1:22" x14ac:dyDescent="0.25">
      <c r="A140" s="31">
        <v>43082</v>
      </c>
      <c r="B140" s="5">
        <v>105.51</v>
      </c>
      <c r="C140" s="39">
        <f t="shared" si="13"/>
        <v>8.470997211535802E-3</v>
      </c>
      <c r="D140" s="7">
        <v>137</v>
      </c>
      <c r="E140" s="22">
        <f t="shared" si="14"/>
        <v>-7.7843567565676315E-3</v>
      </c>
      <c r="F140">
        <f t="shared" si="15"/>
        <v>14.947642487732438</v>
      </c>
      <c r="G140" s="70">
        <f t="shared" si="12"/>
        <v>0.27300000000000002</v>
      </c>
      <c r="H140" s="67">
        <f t="shared" si="16"/>
        <v>-0.60376483779862977</v>
      </c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2"/>
      <c r="T140" s="2"/>
      <c r="U140" s="2"/>
      <c r="V140" s="68"/>
    </row>
    <row r="141" spans="1:22" x14ac:dyDescent="0.25">
      <c r="A141" s="31">
        <v>43081</v>
      </c>
      <c r="B141" s="5">
        <v>106.85</v>
      </c>
      <c r="C141" s="39">
        <f t="shared" si="13"/>
        <v>1.8132520595336869E-2</v>
      </c>
      <c r="D141" s="7">
        <v>138</v>
      </c>
      <c r="E141" s="22">
        <f t="shared" si="14"/>
        <v>-7.6640712984365105E-3</v>
      </c>
      <c r="F141">
        <f t="shared" si="15"/>
        <v>14.98749473827683</v>
      </c>
      <c r="G141" s="70">
        <f t="shared" si="12"/>
        <v>0.27500000000000002</v>
      </c>
      <c r="H141" s="67">
        <f t="shared" si="16"/>
        <v>-0.59776012604247841</v>
      </c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2"/>
      <c r="T141" s="2"/>
      <c r="U141" s="2"/>
      <c r="V141" s="68"/>
    </row>
    <row r="142" spans="1:22" x14ac:dyDescent="0.25">
      <c r="A142" s="31">
        <v>43080</v>
      </c>
      <c r="B142" s="5">
        <v>105.62</v>
      </c>
      <c r="C142" s="39">
        <f t="shared" si="13"/>
        <v>-9.4634245730126161E-4</v>
      </c>
      <c r="D142" s="7">
        <v>139</v>
      </c>
      <c r="E142" s="22">
        <f t="shared" si="14"/>
        <v>-7.519172990340336E-3</v>
      </c>
      <c r="F142">
        <f t="shared" si="15"/>
        <v>15.035111831243029</v>
      </c>
      <c r="G142" s="70">
        <f t="shared" si="12"/>
        <v>0.27700000000000002</v>
      </c>
      <c r="H142" s="67">
        <f t="shared" si="16"/>
        <v>-0.59177689059144645</v>
      </c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2"/>
      <c r="T142" s="2"/>
      <c r="U142" s="2"/>
      <c r="V142" s="68"/>
    </row>
    <row r="143" spans="1:22" x14ac:dyDescent="0.25">
      <c r="A143" s="31">
        <v>43077</v>
      </c>
      <c r="B143" s="5">
        <v>105.93</v>
      </c>
      <c r="C143" s="39">
        <f t="shared" si="13"/>
        <v>-9.5829369200098689E-3</v>
      </c>
      <c r="D143" s="7">
        <v>140</v>
      </c>
      <c r="E143" s="22">
        <f t="shared" si="14"/>
        <v>-7.4709202683717803E-3</v>
      </c>
      <c r="F143">
        <f t="shared" si="15"/>
        <v>15.050873505527536</v>
      </c>
      <c r="G143" s="70">
        <f t="shared" si="12"/>
        <v>0.27900000000000003</v>
      </c>
      <c r="H143" s="67">
        <f t="shared" si="16"/>
        <v>-0.58581476568759905</v>
      </c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2"/>
      <c r="T143" s="2"/>
      <c r="U143" s="2"/>
      <c r="V143" s="68"/>
    </row>
    <row r="144" spans="1:22" x14ac:dyDescent="0.25">
      <c r="A144" s="31">
        <v>43076</v>
      </c>
      <c r="B144" s="5">
        <v>104.62</v>
      </c>
      <c r="C144" s="39">
        <f t="shared" si="13"/>
        <v>-1.6236095443853107E-3</v>
      </c>
      <c r="D144" s="7">
        <v>141</v>
      </c>
      <c r="E144" s="22">
        <f t="shared" si="14"/>
        <v>-7.2072384049492715E-3</v>
      </c>
      <c r="F144">
        <f t="shared" si="15"/>
        <v>15.136153081311518</v>
      </c>
      <c r="G144" s="70">
        <f t="shared" si="12"/>
        <v>0.28100000000000003</v>
      </c>
      <c r="H144" s="67">
        <f t="shared" si="16"/>
        <v>-0.57987339242770475</v>
      </c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2"/>
      <c r="T144" s="2"/>
      <c r="U144" s="2"/>
      <c r="V144" s="68"/>
    </row>
    <row r="145" spans="1:22" x14ac:dyDescent="0.25">
      <c r="A145" s="31">
        <v>43075</v>
      </c>
      <c r="B145" s="5">
        <v>104.93</v>
      </c>
      <c r="C145" s="39">
        <f t="shared" si="13"/>
        <v>3.9150205174080573E-3</v>
      </c>
      <c r="D145" s="7">
        <v>142</v>
      </c>
      <c r="E145" s="22">
        <f t="shared" si="14"/>
        <v>-6.9870280236887655E-3</v>
      </c>
      <c r="F145">
        <f t="shared" si="15"/>
        <v>15.206254395809038</v>
      </c>
      <c r="G145" s="70">
        <f t="shared" si="12"/>
        <v>0.28299999999999997</v>
      </c>
      <c r="H145" s="67">
        <f t="shared" si="16"/>
        <v>-0.57395241856857337</v>
      </c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2"/>
      <c r="T145" s="2"/>
      <c r="U145" s="2"/>
      <c r="V145" s="68"/>
    </row>
    <row r="146" spans="1:22" x14ac:dyDescent="0.25">
      <c r="A146" s="31">
        <v>43074</v>
      </c>
      <c r="B146" s="5">
        <v>105.72</v>
      </c>
      <c r="C146" s="39">
        <f t="shared" si="13"/>
        <v>1.9002720292351814E-2</v>
      </c>
      <c r="D146" s="7">
        <v>143</v>
      </c>
      <c r="E146" s="22">
        <f t="shared" si="14"/>
        <v>-6.9869279866800029E-3</v>
      </c>
      <c r="F146">
        <f t="shared" si="15"/>
        <v>15.206286007106158</v>
      </c>
      <c r="G146" s="70">
        <f t="shared" si="12"/>
        <v>0.28499999999999998</v>
      </c>
      <c r="H146" s="67">
        <f t="shared" si="16"/>
        <v>-0.56805149833898283</v>
      </c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2"/>
      <c r="T146" s="2"/>
      <c r="U146" s="2"/>
      <c r="V146" s="68"/>
    </row>
    <row r="147" spans="1:22" x14ac:dyDescent="0.25">
      <c r="A147" s="31">
        <v>43073</v>
      </c>
      <c r="B147" s="5">
        <v>106.95</v>
      </c>
      <c r="C147" s="39">
        <f t="shared" si="13"/>
        <v>5.368289951553111E-2</v>
      </c>
      <c r="D147" s="7">
        <v>144</v>
      </c>
      <c r="E147" s="22">
        <f t="shared" si="14"/>
        <v>-6.6709826653859284E-3</v>
      </c>
      <c r="F147">
        <f t="shared" si="15"/>
        <v>15.305047726185615</v>
      </c>
      <c r="G147" s="70">
        <f t="shared" si="12"/>
        <v>0.28699999999999998</v>
      </c>
      <c r="H147" s="67">
        <f t="shared" si="16"/>
        <v>-0.56217029225792647</v>
      </c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2"/>
      <c r="T147" s="2"/>
      <c r="U147" s="2"/>
      <c r="V147" s="68"/>
    </row>
    <row r="148" spans="1:22" x14ac:dyDescent="0.25">
      <c r="A148" s="31">
        <v>43070</v>
      </c>
      <c r="B148" s="5">
        <v>104.79</v>
      </c>
      <c r="C148" s="39">
        <f t="shared" si="13"/>
        <v>6.7705409754147197E-2</v>
      </c>
      <c r="D148" s="7">
        <v>145</v>
      </c>
      <c r="E148" s="22">
        <f t="shared" si="14"/>
        <v>-6.3933198368755356E-3</v>
      </c>
      <c r="F148">
        <f t="shared" si="15"/>
        <v>15.39004112246942</v>
      </c>
      <c r="G148" s="70">
        <f t="shared" si="12"/>
        <v>0.28899999999999998</v>
      </c>
      <c r="H148" s="67">
        <f t="shared" si="16"/>
        <v>-0.55630846695891834</v>
      </c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2"/>
      <c r="T148" s="2"/>
      <c r="U148" s="2"/>
      <c r="V148" s="68"/>
    </row>
    <row r="149" spans="1:22" x14ac:dyDescent="0.25">
      <c r="A149" s="31">
        <v>43069</v>
      </c>
      <c r="B149" s="5">
        <v>104.52</v>
      </c>
      <c r="C149" s="39">
        <f t="shared" si="13"/>
        <v>6.1150975394632358E-2</v>
      </c>
      <c r="D149" s="7">
        <v>146</v>
      </c>
      <c r="E149" s="22">
        <f t="shared" si="14"/>
        <v>-6.3314648673473816E-3</v>
      </c>
      <c r="F149">
        <f t="shared" si="15"/>
        <v>15.408741958134174</v>
      </c>
      <c r="G149" s="70">
        <f t="shared" si="12"/>
        <v>0.29099999999999998</v>
      </c>
      <c r="H149" s="67">
        <f t="shared" si="16"/>
        <v>-0.55046569502011278</v>
      </c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2"/>
      <c r="T149" s="2"/>
      <c r="U149" s="2"/>
      <c r="V149" s="68"/>
    </row>
    <row r="150" spans="1:22" x14ac:dyDescent="0.25">
      <c r="A150" s="31">
        <v>43068</v>
      </c>
      <c r="B150" s="5">
        <v>103.73</v>
      </c>
      <c r="C150" s="39">
        <f t="shared" si="13"/>
        <v>5.0314510587647882E-2</v>
      </c>
      <c r="D150" s="7">
        <v>147</v>
      </c>
      <c r="E150" s="22">
        <f t="shared" si="14"/>
        <v>-6.23736770777167E-3</v>
      </c>
      <c r="F150">
        <f t="shared" si="15"/>
        <v>15.437026125949485</v>
      </c>
      <c r="G150" s="70">
        <f t="shared" si="12"/>
        <v>0.29299999999999998</v>
      </c>
      <c r="H150" s="67">
        <f t="shared" si="16"/>
        <v>-0.54464165479999915</v>
      </c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2"/>
      <c r="T150" s="2"/>
      <c r="U150" s="2"/>
      <c r="V150" s="68"/>
    </row>
    <row r="151" spans="1:22" x14ac:dyDescent="0.25">
      <c r="A151" s="31">
        <v>43067</v>
      </c>
      <c r="B151" s="5">
        <v>101.36</v>
      </c>
      <c r="C151" s="39">
        <f t="shared" si="13"/>
        <v>2.4266006677752392E-2</v>
      </c>
      <c r="D151" s="7">
        <v>148</v>
      </c>
      <c r="E151" s="22">
        <f t="shared" si="14"/>
        <v>-5.7718646489097252E-3</v>
      </c>
      <c r="F151">
        <f t="shared" si="15"/>
        <v>15.573986594054201</v>
      </c>
      <c r="G151" s="70">
        <f t="shared" si="12"/>
        <v>0.29499999999999998</v>
      </c>
      <c r="H151" s="67">
        <f t="shared" si="16"/>
        <v>-0.5388360302784504</v>
      </c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2"/>
      <c r="T151" s="2"/>
      <c r="U151" s="2"/>
      <c r="V151" s="68"/>
    </row>
    <row r="152" spans="1:22" x14ac:dyDescent="0.25">
      <c r="A152" s="31">
        <v>43066</v>
      </c>
      <c r="B152" s="5">
        <v>97.93</v>
      </c>
      <c r="C152" s="39">
        <f t="shared" si="13"/>
        <v>-1.0967917401720114E-2</v>
      </c>
      <c r="D152" s="7">
        <v>149</v>
      </c>
      <c r="E152" s="22">
        <f t="shared" si="14"/>
        <v>-5.7306747089849834E-3</v>
      </c>
      <c r="F152">
        <f t="shared" si="15"/>
        <v>15.585864977587965</v>
      </c>
      <c r="G152" s="70">
        <f t="shared" si="12"/>
        <v>0.29699999999999999</v>
      </c>
      <c r="H152" s="67">
        <f t="shared" si="16"/>
        <v>-0.53304851090290906</v>
      </c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2"/>
      <c r="T152" s="2"/>
      <c r="U152" s="2"/>
      <c r="V152" s="68"/>
    </row>
    <row r="153" spans="1:22" x14ac:dyDescent="0.25">
      <c r="A153" s="31">
        <v>43063</v>
      </c>
      <c r="B153" s="5">
        <v>98.32</v>
      </c>
      <c r="C153" s="39">
        <f t="shared" si="13"/>
        <v>1.8324345960218753E-3</v>
      </c>
      <c r="D153" s="7">
        <v>150</v>
      </c>
      <c r="E153" s="22">
        <f t="shared" si="14"/>
        <v>-5.7211369448037855E-3</v>
      </c>
      <c r="F153">
        <f t="shared" si="15"/>
        <v>15.588609845980859</v>
      </c>
      <c r="G153" s="70">
        <f t="shared" si="12"/>
        <v>0.29899999999999999</v>
      </c>
      <c r="H153" s="67">
        <f t="shared" si="16"/>
        <v>-0.5272787914395084</v>
      </c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2"/>
      <c r="T153" s="2"/>
      <c r="U153" s="2"/>
      <c r="V153" s="68"/>
    </row>
    <row r="154" spans="1:22" x14ac:dyDescent="0.25">
      <c r="A154" s="31">
        <v>43061</v>
      </c>
      <c r="B154" s="5">
        <v>98.64</v>
      </c>
      <c r="C154" s="39">
        <f t="shared" si="13"/>
        <v>1.7249255963781506E-3</v>
      </c>
      <c r="D154" s="7">
        <v>151</v>
      </c>
      <c r="E154" s="22">
        <f t="shared" si="14"/>
        <v>-5.6505726555174333E-3</v>
      </c>
      <c r="F154">
        <f t="shared" si="15"/>
        <v>15.608851463562821</v>
      </c>
      <c r="G154" s="70">
        <f t="shared" si="12"/>
        <v>0.30099999999999999</v>
      </c>
      <c r="H154" s="67">
        <f t="shared" si="16"/>
        <v>-0.52152657182893225</v>
      </c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2"/>
      <c r="T154" s="2"/>
      <c r="U154" s="2"/>
      <c r="V154" s="68"/>
    </row>
    <row r="155" spans="1:22" x14ac:dyDescent="0.25">
      <c r="A155" s="31">
        <v>43060</v>
      </c>
      <c r="B155" s="5">
        <v>98.93</v>
      </c>
      <c r="C155" s="39">
        <f t="shared" si="13"/>
        <v>7.5081521539324056E-3</v>
      </c>
      <c r="D155" s="7">
        <v>152</v>
      </c>
      <c r="E155" s="22">
        <f t="shared" si="14"/>
        <v>-5.6462181675837825E-3</v>
      </c>
      <c r="F155">
        <f t="shared" si="15"/>
        <v>15.610096745288953</v>
      </c>
      <c r="G155" s="70">
        <f t="shared" si="12"/>
        <v>0.30299999999999999</v>
      </c>
      <c r="H155" s="67">
        <f t="shared" si="16"/>
        <v>-0.51579155704682755</v>
      </c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2"/>
      <c r="T155" s="2"/>
      <c r="U155" s="2"/>
      <c r="V155" s="68"/>
    </row>
    <row r="156" spans="1:22" x14ac:dyDescent="0.25">
      <c r="A156" s="31">
        <v>43059</v>
      </c>
      <c r="B156" s="5">
        <v>99.01</v>
      </c>
      <c r="C156" s="39">
        <f t="shared" si="13"/>
        <v>1.773023825307448E-2</v>
      </c>
      <c r="D156" s="7">
        <v>153</v>
      </c>
      <c r="E156" s="22">
        <f t="shared" si="14"/>
        <v>-5.5382626848218481E-3</v>
      </c>
      <c r="F156">
        <f t="shared" si="15"/>
        <v>15.640827022099868</v>
      </c>
      <c r="G156" s="70">
        <f t="shared" si="12"/>
        <v>0.30499999999999999</v>
      </c>
      <c r="H156" s="67">
        <f t="shared" si="16"/>
        <v>-0.51007345696859485</v>
      </c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2"/>
      <c r="T156" s="2"/>
      <c r="U156" s="2"/>
      <c r="V156" s="68"/>
    </row>
    <row r="157" spans="1:22" x14ac:dyDescent="0.25">
      <c r="A157" s="31">
        <v>43056</v>
      </c>
      <c r="B157" s="5">
        <v>98.14</v>
      </c>
      <c r="C157" s="39">
        <f t="shared" si="13"/>
        <v>2.857144800779744E-3</v>
      </c>
      <c r="D157" s="7">
        <v>154</v>
      </c>
      <c r="E157" s="22">
        <f t="shared" si="14"/>
        <v>-5.4860791534312395E-3</v>
      </c>
      <c r="F157">
        <f t="shared" si="15"/>
        <v>15.655582895345491</v>
      </c>
      <c r="G157" s="70">
        <f t="shared" si="12"/>
        <v>0.307</v>
      </c>
      <c r="H157" s="67">
        <f t="shared" si="16"/>
        <v>-0.50437198623838164</v>
      </c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2"/>
      <c r="T157" s="2"/>
      <c r="U157" s="2"/>
      <c r="V157" s="68"/>
    </row>
    <row r="158" spans="1:22" x14ac:dyDescent="0.25">
      <c r="A158" s="31">
        <v>43055</v>
      </c>
      <c r="B158" s="5">
        <v>98.47</v>
      </c>
      <c r="C158" s="39">
        <f t="shared" si="13"/>
        <v>9.7969964126830046E-3</v>
      </c>
      <c r="D158" s="7">
        <v>155</v>
      </c>
      <c r="E158" s="22">
        <f t="shared" si="14"/>
        <v>-5.4471978636014291E-3</v>
      </c>
      <c r="F158">
        <f t="shared" si="15"/>
        <v>15.666535389851472</v>
      </c>
      <c r="G158" s="70">
        <f t="shared" si="12"/>
        <v>0.309</v>
      </c>
      <c r="H158" s="67">
        <f t="shared" si="16"/>
        <v>-0.49868686414212221</v>
      </c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2"/>
      <c r="T158" s="2"/>
      <c r="U158" s="2"/>
      <c r="V158" s="68"/>
    </row>
    <row r="159" spans="1:22" x14ac:dyDescent="0.25">
      <c r="A159" s="31">
        <v>43054</v>
      </c>
      <c r="B159" s="5">
        <v>98.19</v>
      </c>
      <c r="C159" s="39">
        <f t="shared" si="13"/>
        <v>5.7195539436187427E-3</v>
      </c>
      <c r="D159" s="7">
        <v>156</v>
      </c>
      <c r="E159" s="22">
        <f t="shared" si="14"/>
        <v>-5.3513389686432591E-3</v>
      </c>
      <c r="F159">
        <f t="shared" si="15"/>
        <v>15.693384434291664</v>
      </c>
      <c r="G159" s="70">
        <f t="shared" ref="G159:G222" si="17">(D159-0.5)/500</f>
        <v>0.311</v>
      </c>
      <c r="H159" s="67">
        <f t="shared" si="16"/>
        <v>-0.49301781448446497</v>
      </c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2"/>
      <c r="T159" s="2"/>
      <c r="U159" s="2"/>
      <c r="V159" s="68"/>
    </row>
    <row r="160" spans="1:22" x14ac:dyDescent="0.25">
      <c r="A160" s="31">
        <v>43053</v>
      </c>
      <c r="B160" s="5">
        <v>97.27</v>
      </c>
      <c r="C160" s="39">
        <f t="shared" si="13"/>
        <v>-3.7966286434104376E-3</v>
      </c>
      <c r="D160" s="7">
        <v>157</v>
      </c>
      <c r="E160" s="22">
        <f t="shared" si="14"/>
        <v>-5.1590828100273357E-3</v>
      </c>
      <c r="F160">
        <f t="shared" si="15"/>
        <v>15.74657060404023</v>
      </c>
      <c r="G160" s="70">
        <f t="shared" si="17"/>
        <v>0.313</v>
      </c>
      <c r="H160" s="67">
        <f t="shared" si="16"/>
        <v>-0.48736456546944079</v>
      </c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2"/>
      <c r="T160" s="2"/>
      <c r="U160" s="2"/>
      <c r="V160" s="68"/>
    </row>
    <row r="161" spans="1:22" x14ac:dyDescent="0.25">
      <c r="A161" s="31">
        <v>43052</v>
      </c>
      <c r="B161" s="5">
        <v>97.86</v>
      </c>
      <c r="C161" s="39">
        <f t="shared" si="13"/>
        <v>-9.0535179202537817E-3</v>
      </c>
      <c r="D161" s="7">
        <v>158</v>
      </c>
      <c r="E161" s="22">
        <f t="shared" si="14"/>
        <v>-5.1235796229647541E-3</v>
      </c>
      <c r="F161">
        <f t="shared" si="15"/>
        <v>15.756294912511917</v>
      </c>
      <c r="G161" s="70">
        <f t="shared" si="17"/>
        <v>0.315</v>
      </c>
      <c r="H161" s="67">
        <f t="shared" si="16"/>
        <v>-0.48172684958473044</v>
      </c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2"/>
      <c r="T161" s="2"/>
      <c r="U161" s="2"/>
      <c r="V161" s="68"/>
    </row>
    <row r="162" spans="1:22" x14ac:dyDescent="0.25">
      <c r="A162" s="31">
        <v>43049</v>
      </c>
      <c r="B162" s="5">
        <v>97.51</v>
      </c>
      <c r="C162" s="39">
        <f t="shared" si="13"/>
        <v>-3.2984986405424382E-2</v>
      </c>
      <c r="D162" s="7">
        <v>159</v>
      </c>
      <c r="E162" s="22">
        <f t="shared" si="14"/>
        <v>-5.0497656691440938E-3</v>
      </c>
      <c r="F162">
        <f t="shared" si="15"/>
        <v>15.776414777719975</v>
      </c>
      <c r="G162" s="70">
        <f t="shared" si="17"/>
        <v>0.317</v>
      </c>
      <c r="H162" s="67">
        <f t="shared" si="16"/>
        <v>-0.47610440348939503</v>
      </c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2"/>
      <c r="T162" s="2"/>
      <c r="U162" s="2"/>
      <c r="V162" s="68"/>
    </row>
    <row r="163" spans="1:22" x14ac:dyDescent="0.25">
      <c r="A163" s="31">
        <v>43048</v>
      </c>
      <c r="B163" s="5">
        <v>97.63</v>
      </c>
      <c r="C163" s="39">
        <f t="shared" si="13"/>
        <v>-3.7986882386324895E-2</v>
      </c>
      <c r="D163" s="7">
        <v>160</v>
      </c>
      <c r="E163" s="22">
        <f t="shared" si="14"/>
        <v>-4.853116380339504E-3</v>
      </c>
      <c r="F163">
        <f t="shared" si="15"/>
        <v>15.829368404261315</v>
      </c>
      <c r="G163" s="70">
        <f t="shared" si="17"/>
        <v>0.31900000000000001</v>
      </c>
      <c r="H163" s="67">
        <f t="shared" si="16"/>
        <v>-0.47049696790494144</v>
      </c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2"/>
      <c r="T163" s="2"/>
      <c r="U163" s="2"/>
      <c r="V163" s="68"/>
    </row>
    <row r="164" spans="1:22" x14ac:dyDescent="0.25">
      <c r="A164" s="31">
        <v>43047</v>
      </c>
      <c r="B164" s="5">
        <v>97.64</v>
      </c>
      <c r="C164" s="39">
        <f t="shared" si="13"/>
        <v>-3.9657859578694277E-2</v>
      </c>
      <c r="D164" s="7">
        <v>161</v>
      </c>
      <c r="E164" s="22">
        <f t="shared" si="14"/>
        <v>-4.843690667643878E-3</v>
      </c>
      <c r="F164">
        <f t="shared" si="15"/>
        <v>15.831882758127028</v>
      </c>
      <c r="G164" s="70">
        <f t="shared" si="17"/>
        <v>0.32100000000000001</v>
      </c>
      <c r="H164" s="67">
        <f t="shared" si="16"/>
        <v>-0.46490428750959445</v>
      </c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2"/>
      <c r="T164" s="2"/>
      <c r="U164" s="2"/>
      <c r="V164" s="68"/>
    </row>
    <row r="165" spans="1:22" x14ac:dyDescent="0.25">
      <c r="A165" s="31">
        <v>43046</v>
      </c>
      <c r="B165" s="5">
        <v>98.75</v>
      </c>
      <c r="C165" s="39">
        <f t="shared" si="13"/>
        <v>-2.173671999162578E-2</v>
      </c>
      <c r="D165" s="7">
        <v>162</v>
      </c>
      <c r="E165" s="22">
        <f t="shared" si="14"/>
        <v>-4.7576935679339676E-3</v>
      </c>
      <c r="F165">
        <f t="shared" si="15"/>
        <v>15.854721798993333</v>
      </c>
      <c r="G165" s="70">
        <f t="shared" si="17"/>
        <v>0.32300000000000001</v>
      </c>
      <c r="H165" s="67">
        <f t="shared" si="16"/>
        <v>-0.45932611083566299</v>
      </c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2"/>
      <c r="T165" s="2"/>
      <c r="U165" s="2"/>
      <c r="V165" s="68"/>
    </row>
    <row r="166" spans="1:22" x14ac:dyDescent="0.25">
      <c r="A166" s="31">
        <v>43045</v>
      </c>
      <c r="B166" s="5">
        <v>100.78</v>
      </c>
      <c r="C166" s="39">
        <f t="shared" si="13"/>
        <v>1.6882669484926439E-3</v>
      </c>
      <c r="D166" s="7">
        <v>163</v>
      </c>
      <c r="E166" s="22">
        <f t="shared" si="14"/>
        <v>-4.7180808183710623E-3</v>
      </c>
      <c r="F166">
        <f t="shared" si="15"/>
        <v>15.865180666275181</v>
      </c>
      <c r="G166" s="70">
        <f t="shared" si="17"/>
        <v>0.32500000000000001</v>
      </c>
      <c r="H166" s="67">
        <f t="shared" si="16"/>
        <v>-0.45376219016987951</v>
      </c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2"/>
      <c r="T166" s="2"/>
      <c r="U166" s="2"/>
      <c r="V166" s="68"/>
    </row>
    <row r="167" spans="1:22" x14ac:dyDescent="0.25">
      <c r="A167" s="31">
        <v>43042</v>
      </c>
      <c r="B167" s="5">
        <v>101.41</v>
      </c>
      <c r="C167" s="39">
        <f t="shared" si="13"/>
        <v>0</v>
      </c>
      <c r="D167" s="7">
        <v>164</v>
      </c>
      <c r="E167" s="22">
        <f t="shared" si="14"/>
        <v>-4.5989061054440483E-3</v>
      </c>
      <c r="F167">
        <f t="shared" si="15"/>
        <v>15.896411315789392</v>
      </c>
      <c r="G167" s="70">
        <f t="shared" si="17"/>
        <v>0.32700000000000001</v>
      </c>
      <c r="H167" s="67">
        <f t="shared" si="16"/>
        <v>-0.4482122814566093</v>
      </c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2"/>
      <c r="T167" s="2"/>
      <c r="U167" s="2"/>
      <c r="V167" s="68"/>
    </row>
    <row r="168" spans="1:22" x14ac:dyDescent="0.25">
      <c r="A168" s="31">
        <v>43041</v>
      </c>
      <c r="B168" s="5">
        <v>101.59</v>
      </c>
      <c r="C168" s="39">
        <f t="shared" si="13"/>
        <v>-1.7702601003864763E-3</v>
      </c>
      <c r="D168" s="7">
        <v>165</v>
      </c>
      <c r="E168" s="22">
        <f t="shared" si="14"/>
        <v>-4.5922953829615797E-3</v>
      </c>
      <c r="F168">
        <f t="shared" si="15"/>
        <v>15.898133357878931</v>
      </c>
      <c r="G168" s="70">
        <f t="shared" si="17"/>
        <v>0.32900000000000001</v>
      </c>
      <c r="H168" s="67">
        <f t="shared" si="16"/>
        <v>-0.44267614420382129</v>
      </c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2"/>
      <c r="T168" s="2"/>
      <c r="U168" s="2"/>
      <c r="V168" s="68"/>
    </row>
    <row r="169" spans="1:22" x14ac:dyDescent="0.25">
      <c r="A169" s="31">
        <v>43040</v>
      </c>
      <c r="B169" s="5">
        <v>100.92</v>
      </c>
      <c r="C169" s="39">
        <f t="shared" si="13"/>
        <v>-8.0924156217619166E-3</v>
      </c>
      <c r="D169" s="7">
        <v>166</v>
      </c>
      <c r="E169" s="22">
        <f t="shared" si="14"/>
        <v>-4.546094947361458E-3</v>
      </c>
      <c r="F169">
        <f t="shared" si="15"/>
        <v>15.910137753512441</v>
      </c>
      <c r="G169" s="70">
        <f t="shared" si="17"/>
        <v>0.33100000000000002</v>
      </c>
      <c r="H169" s="67">
        <f t="shared" si="16"/>
        <v>-0.43715354139172241</v>
      </c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2"/>
      <c r="T169" s="2"/>
      <c r="U169" s="2"/>
      <c r="V169" s="68"/>
    </row>
    <row r="170" spans="1:22" x14ac:dyDescent="0.25">
      <c r="A170" s="31">
        <v>43039</v>
      </c>
      <c r="B170" s="5">
        <v>100.61</v>
      </c>
      <c r="C170" s="39">
        <f t="shared" si="13"/>
        <v>-4.2648217382764584E-3</v>
      </c>
      <c r="D170" s="7">
        <v>167</v>
      </c>
      <c r="E170" s="22">
        <f t="shared" si="14"/>
        <v>-4.4949075852715866E-3</v>
      </c>
      <c r="F170">
        <f t="shared" si="15"/>
        <v>15.923375564419169</v>
      </c>
      <c r="G170" s="70">
        <f t="shared" si="17"/>
        <v>0.33300000000000002</v>
      </c>
      <c r="H170" s="67">
        <f t="shared" si="16"/>
        <v>-0.43164423938395602</v>
      </c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2"/>
      <c r="T170" s="2"/>
      <c r="U170" s="2"/>
      <c r="V170" s="68"/>
    </row>
    <row r="171" spans="1:22" x14ac:dyDescent="0.25">
      <c r="A171" s="31">
        <v>43038</v>
      </c>
      <c r="B171" s="5">
        <v>101.41</v>
      </c>
      <c r="C171" s="39">
        <f t="shared" si="13"/>
        <v>4.843581851047888E-3</v>
      </c>
      <c r="D171" s="7">
        <v>168</v>
      </c>
      <c r="E171" s="22">
        <f t="shared" si="14"/>
        <v>-4.3482110426027254E-3</v>
      </c>
      <c r="F171">
        <f t="shared" si="15"/>
        <v>15.960948773522757</v>
      </c>
      <c r="G171" s="70">
        <f t="shared" si="17"/>
        <v>0.33500000000000002</v>
      </c>
      <c r="H171" s="67">
        <f t="shared" si="16"/>
        <v>-0.42614800784127821</v>
      </c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2"/>
      <c r="T171" s="2"/>
      <c r="U171" s="2"/>
      <c r="V171" s="68"/>
    </row>
    <row r="172" spans="1:22" x14ac:dyDescent="0.25">
      <c r="A172" s="31">
        <v>43035</v>
      </c>
      <c r="B172" s="5">
        <v>101.77</v>
      </c>
      <c r="C172" s="39">
        <f t="shared" si="13"/>
        <v>2.4167055524635609E-2</v>
      </c>
      <c r="D172" s="7">
        <v>169</v>
      </c>
      <c r="E172" s="22">
        <f t="shared" si="14"/>
        <v>-4.2648217382764584E-3</v>
      </c>
      <c r="F172">
        <f t="shared" si="15"/>
        <v>15.982064921961861</v>
      </c>
      <c r="G172" s="70">
        <f t="shared" si="17"/>
        <v>0.33700000000000002</v>
      </c>
      <c r="H172" s="67">
        <f t="shared" si="16"/>
        <v>-0.42066461963761553</v>
      </c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2"/>
      <c r="T172" s="2"/>
      <c r="U172" s="2"/>
      <c r="V172" s="68"/>
    </row>
    <row r="173" spans="1:22" x14ac:dyDescent="0.25">
      <c r="A173" s="31">
        <v>43034</v>
      </c>
      <c r="B173" s="5">
        <v>101.74</v>
      </c>
      <c r="C173" s="39">
        <f t="shared" si="13"/>
        <v>2.2162397767548154E-2</v>
      </c>
      <c r="D173" s="7">
        <v>170</v>
      </c>
      <c r="E173" s="22">
        <f t="shared" si="14"/>
        <v>-4.1694449401974377E-3</v>
      </c>
      <c r="F173">
        <f t="shared" si="15"/>
        <v>16.006000076948819</v>
      </c>
      <c r="G173" s="70">
        <f t="shared" si="17"/>
        <v>0.33900000000000002</v>
      </c>
      <c r="H173" s="67">
        <f t="shared" si="16"/>
        <v>-0.4151938507784268</v>
      </c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2"/>
      <c r="T173" s="2"/>
      <c r="U173" s="2"/>
      <c r="V173" s="68"/>
    </row>
    <row r="174" spans="1:22" x14ac:dyDescent="0.25">
      <c r="A174" s="31">
        <v>43033</v>
      </c>
      <c r="B174" s="5">
        <v>101.04</v>
      </c>
      <c r="C174" s="39">
        <f t="shared" si="13"/>
        <v>2.9427179866936281E-2</v>
      </c>
      <c r="D174" s="7">
        <v>171</v>
      </c>
      <c r="E174" s="22">
        <f t="shared" si="14"/>
        <v>-3.9059082058666983E-3</v>
      </c>
      <c r="F174">
        <f t="shared" si="15"/>
        <v>16.070925291472356</v>
      </c>
      <c r="G174" s="70">
        <f t="shared" si="17"/>
        <v>0.34100000000000003</v>
      </c>
      <c r="H174" s="67">
        <f t="shared" si="16"/>
        <v>-0.40973548032128104</v>
      </c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2"/>
      <c r="T174" s="2"/>
      <c r="U174" s="2"/>
      <c r="V174" s="68"/>
    </row>
    <row r="175" spans="1:22" x14ac:dyDescent="0.25">
      <c r="A175" s="31">
        <v>43032</v>
      </c>
      <c r="B175" s="5">
        <v>100.92</v>
      </c>
      <c r="C175" s="39">
        <f t="shared" si="13"/>
        <v>2.9462691125129874E-2</v>
      </c>
      <c r="D175" s="7">
        <v>172</v>
      </c>
      <c r="E175" s="22">
        <f t="shared" si="14"/>
        <v>-3.7966286434104376E-3</v>
      </c>
      <c r="F175">
        <f t="shared" si="15"/>
        <v>16.097322093940285</v>
      </c>
      <c r="G175" s="70">
        <f t="shared" si="17"/>
        <v>0.34300000000000003</v>
      </c>
      <c r="H175" s="67">
        <f t="shared" si="16"/>
        <v>-0.40428929029857874</v>
      </c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2"/>
      <c r="T175" s="2"/>
      <c r="U175" s="2"/>
      <c r="V175" s="68"/>
    </row>
    <row r="176" spans="1:22" x14ac:dyDescent="0.25">
      <c r="A176" s="31">
        <v>43031</v>
      </c>
      <c r="B176" s="5">
        <v>99.34</v>
      </c>
      <c r="C176" s="39">
        <f t="shared" si="13"/>
        <v>1.7465919220202922E-2</v>
      </c>
      <c r="D176" s="7">
        <v>173</v>
      </c>
      <c r="E176" s="22">
        <f t="shared" si="14"/>
        <v>-3.7132678630814667E-3</v>
      </c>
      <c r="F176">
        <f t="shared" si="15"/>
        <v>16.117249464079951</v>
      </c>
      <c r="G176" s="70">
        <f t="shared" si="17"/>
        <v>0.34499999999999997</v>
      </c>
      <c r="H176" s="67">
        <f t="shared" si="16"/>
        <v>-0.39885506564233691</v>
      </c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2"/>
      <c r="T176" s="2"/>
      <c r="U176" s="2"/>
      <c r="V176" s="68"/>
    </row>
    <row r="177" spans="1:22" x14ac:dyDescent="0.25">
      <c r="A177" s="31">
        <v>43028</v>
      </c>
      <c r="B177" s="5">
        <v>99.51</v>
      </c>
      <c r="C177" s="39">
        <f t="shared" si="13"/>
        <v>1.6924650248153757E-2</v>
      </c>
      <c r="D177" s="7">
        <v>174</v>
      </c>
      <c r="E177" s="22">
        <f t="shared" si="14"/>
        <v>-3.6210057669522934E-3</v>
      </c>
      <c r="F177">
        <f t="shared" si="15"/>
        <v>16.139093163536881</v>
      </c>
      <c r="G177" s="70">
        <f t="shared" si="17"/>
        <v>0.34699999999999998</v>
      </c>
      <c r="H177" s="67">
        <f t="shared" si="16"/>
        <v>-0.39343259411096659</v>
      </c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2"/>
      <c r="T177" s="2"/>
      <c r="U177" s="2"/>
      <c r="V177" s="68"/>
    </row>
    <row r="178" spans="1:22" x14ac:dyDescent="0.25">
      <c r="A178" s="31">
        <v>43027</v>
      </c>
      <c r="B178" s="5">
        <v>98.11</v>
      </c>
      <c r="C178" s="39">
        <f t="shared" si="13"/>
        <v>2.3200504443814281E-2</v>
      </c>
      <c r="D178" s="7">
        <v>175</v>
      </c>
      <c r="E178" s="22">
        <f t="shared" si="14"/>
        <v>-3.3563006245993041E-3</v>
      </c>
      <c r="F178">
        <f t="shared" si="15"/>
        <v>16.200521767379996</v>
      </c>
      <c r="G178" s="70">
        <f t="shared" si="17"/>
        <v>0.34899999999999998</v>
      </c>
      <c r="H178" s="67">
        <f t="shared" si="16"/>
        <v>-0.38802166621797712</v>
      </c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2"/>
      <c r="T178" s="2"/>
      <c r="U178" s="2"/>
      <c r="V178" s="68"/>
    </row>
    <row r="179" spans="1:22" x14ac:dyDescent="0.25">
      <c r="A179" s="31">
        <v>43026</v>
      </c>
      <c r="B179" s="5">
        <v>97.99</v>
      </c>
      <c r="C179" s="39">
        <f t="shared" si="13"/>
        <v>2.0621413272281529E-2</v>
      </c>
      <c r="D179" s="7">
        <v>176</v>
      </c>
      <c r="E179" s="22">
        <f t="shared" si="14"/>
        <v>-3.3057881344995439E-3</v>
      </c>
      <c r="F179">
        <f t="shared" si="15"/>
        <v>16.212033258563846</v>
      </c>
      <c r="G179" s="70">
        <f t="shared" si="17"/>
        <v>0.35099999999999998</v>
      </c>
      <c r="H179" s="67">
        <f t="shared" si="16"/>
        <v>-0.38262207516253416</v>
      </c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2"/>
      <c r="T179" s="2"/>
      <c r="U179" s="2"/>
      <c r="V179" s="68"/>
    </row>
    <row r="180" spans="1:22" x14ac:dyDescent="0.25">
      <c r="A180" s="31">
        <v>43025</v>
      </c>
      <c r="B180" s="5">
        <v>97.62</v>
      </c>
      <c r="C180" s="39">
        <f t="shared" si="13"/>
        <v>8.0222583891436262E-3</v>
      </c>
      <c r="D180" s="7">
        <v>177</v>
      </c>
      <c r="E180" s="22">
        <f t="shared" si="14"/>
        <v>-3.2226905107240384E-3</v>
      </c>
      <c r="F180">
        <f t="shared" si="15"/>
        <v>16.230822919885259</v>
      </c>
      <c r="G180" s="70">
        <f t="shared" si="17"/>
        <v>0.35299999999999998</v>
      </c>
      <c r="H180" s="67">
        <f t="shared" si="16"/>
        <v>-0.37723361676181172</v>
      </c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2"/>
      <c r="T180" s="2"/>
      <c r="U180" s="2"/>
      <c r="V180" s="68"/>
    </row>
    <row r="181" spans="1:22" x14ac:dyDescent="0.25">
      <c r="A181" s="31">
        <v>43024</v>
      </c>
      <c r="B181" s="5">
        <v>97.84</v>
      </c>
      <c r="C181" s="39">
        <f t="shared" si="13"/>
        <v>7.2832039646778257E-3</v>
      </c>
      <c r="D181" s="7">
        <v>178</v>
      </c>
      <c r="E181" s="22">
        <f t="shared" si="14"/>
        <v>-3.2043973402427393E-3</v>
      </c>
      <c r="F181">
        <f t="shared" si="15"/>
        <v>16.234934544670612</v>
      </c>
      <c r="G181" s="70">
        <f t="shared" si="17"/>
        <v>0.35499999999999998</v>
      </c>
      <c r="H181" s="67">
        <f t="shared" si="16"/>
        <v>-0.3718560893850747</v>
      </c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2"/>
      <c r="T181" s="2"/>
      <c r="U181" s="2"/>
      <c r="V181" s="68"/>
    </row>
    <row r="182" spans="1:22" x14ac:dyDescent="0.25">
      <c r="A182" s="31">
        <v>43021</v>
      </c>
      <c r="B182" s="5">
        <v>95.86</v>
      </c>
      <c r="C182" s="39">
        <f t="shared" si="13"/>
        <v>-5.7211369448037855E-3</v>
      </c>
      <c r="D182" s="7">
        <v>179</v>
      </c>
      <c r="E182" s="22">
        <f t="shared" si="14"/>
        <v>-2.9675929627168167E-3</v>
      </c>
      <c r="F182">
        <f t="shared" si="15"/>
        <v>16.287349392909782</v>
      </c>
      <c r="G182" s="70">
        <f t="shared" si="17"/>
        <v>0.35699999999999998</v>
      </c>
      <c r="H182" s="67">
        <f t="shared" si="16"/>
        <v>-0.36648929388943369</v>
      </c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2"/>
      <c r="T182" s="2"/>
      <c r="U182" s="2"/>
      <c r="V182" s="68"/>
    </row>
    <row r="183" spans="1:22" x14ac:dyDescent="0.25">
      <c r="A183" s="31">
        <v>43020</v>
      </c>
      <c r="B183" s="5">
        <v>95.99</v>
      </c>
      <c r="C183" s="39">
        <f t="shared" si="13"/>
        <v>-9.64187657287955E-3</v>
      </c>
      <c r="D183" s="7">
        <v>180</v>
      </c>
      <c r="E183" s="22">
        <f t="shared" si="14"/>
        <v>-2.9480642178731911E-3</v>
      </c>
      <c r="F183">
        <f t="shared" si="15"/>
        <v>16.291604541546914</v>
      </c>
      <c r="G183" s="70">
        <f t="shared" si="17"/>
        <v>0.35899999999999999</v>
      </c>
      <c r="H183" s="67">
        <f t="shared" si="16"/>
        <v>-0.36113303355721232</v>
      </c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2"/>
      <c r="T183" s="2"/>
      <c r="U183" s="2"/>
      <c r="V183" s="68"/>
    </row>
    <row r="184" spans="1:22" x14ac:dyDescent="0.25">
      <c r="A184" s="31">
        <v>43019</v>
      </c>
      <c r="B184" s="5">
        <v>96.84</v>
      </c>
      <c r="C184" s="39">
        <f t="shared" si="13"/>
        <v>-2.5782513121958418E-3</v>
      </c>
      <c r="D184" s="7">
        <v>181</v>
      </c>
      <c r="E184" s="22">
        <f t="shared" si="14"/>
        <v>-2.9158403694137984E-3</v>
      </c>
      <c r="F184">
        <f t="shared" si="15"/>
        <v>16.298603301652488</v>
      </c>
      <c r="G184" s="70">
        <f t="shared" si="17"/>
        <v>0.36099999999999999</v>
      </c>
      <c r="H184" s="67">
        <f t="shared" si="16"/>
        <v>-0.35578711403487517</v>
      </c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2"/>
      <c r="T184" s="2"/>
      <c r="U184" s="2"/>
      <c r="V184" s="68"/>
    </row>
    <row r="185" spans="1:22" x14ac:dyDescent="0.25">
      <c r="A185" s="31">
        <v>43018</v>
      </c>
      <c r="B185" s="5">
        <v>97.13</v>
      </c>
      <c r="C185" s="39">
        <f t="shared" si="13"/>
        <v>7.9591096675686434E-3</v>
      </c>
      <c r="D185" s="7">
        <v>182</v>
      </c>
      <c r="E185" s="22">
        <f t="shared" si="14"/>
        <v>-2.8860048891349867E-3</v>
      </c>
      <c r="F185">
        <f t="shared" si="15"/>
        <v>16.305058267751193</v>
      </c>
      <c r="G185" s="70">
        <f t="shared" si="17"/>
        <v>0.36299999999999999</v>
      </c>
      <c r="H185" s="67">
        <f t="shared" si="16"/>
        <v>-0.35045134327346145</v>
      </c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2"/>
      <c r="T185" s="2"/>
      <c r="U185" s="2"/>
      <c r="V185" s="68"/>
    </row>
    <row r="186" spans="1:22" x14ac:dyDescent="0.25">
      <c r="A186" s="31">
        <v>43017</v>
      </c>
      <c r="B186" s="5">
        <v>96.41</v>
      </c>
      <c r="C186" s="39">
        <f t="shared" si="13"/>
        <v>-9.7028011419196553E-3</v>
      </c>
      <c r="D186" s="7">
        <v>183</v>
      </c>
      <c r="E186" s="22">
        <f t="shared" si="14"/>
        <v>-2.8776998276151692E-3</v>
      </c>
      <c r="F186">
        <f t="shared" si="15"/>
        <v>16.306850793086767</v>
      </c>
      <c r="G186" s="70">
        <f t="shared" si="17"/>
        <v>0.36499999999999999</v>
      </c>
      <c r="H186" s="67">
        <f t="shared" si="16"/>
        <v>-0.34512553147047242</v>
      </c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2"/>
      <c r="T186" s="2"/>
      <c r="U186" s="2"/>
      <c r="V186" s="68"/>
    </row>
    <row r="187" spans="1:22" x14ac:dyDescent="0.25">
      <c r="A187" s="31">
        <v>43014</v>
      </c>
      <c r="B187" s="5">
        <v>96.92</v>
      </c>
      <c r="C187" s="39">
        <f t="shared" si="13"/>
        <v>8.2576387846719631E-4</v>
      </c>
      <c r="D187" s="7">
        <v>184</v>
      </c>
      <c r="E187" s="22">
        <f t="shared" si="14"/>
        <v>-2.7004676892741566E-3</v>
      </c>
      <c r="F187">
        <f t="shared" si="15"/>
        <v>16.344656892561044</v>
      </c>
      <c r="G187" s="70">
        <f t="shared" si="17"/>
        <v>0.36699999999999999</v>
      </c>
      <c r="H187" s="67">
        <f t="shared" si="16"/>
        <v>-0.33980949101316676</v>
      </c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2"/>
      <c r="T187" s="2"/>
      <c r="U187" s="2"/>
      <c r="V187" s="68"/>
    </row>
    <row r="188" spans="1:22" x14ac:dyDescent="0.25">
      <c r="A188" s="31">
        <v>43013</v>
      </c>
      <c r="B188" s="5">
        <v>97.09</v>
      </c>
      <c r="C188" s="39">
        <f t="shared" si="13"/>
        <v>1.6407429335407279E-2</v>
      </c>
      <c r="D188" s="7">
        <v>185</v>
      </c>
      <c r="E188" s="22">
        <f t="shared" si="14"/>
        <v>-2.5782513121958418E-3</v>
      </c>
      <c r="F188">
        <f t="shared" si="15"/>
        <v>16.370227902529965</v>
      </c>
      <c r="G188" s="70">
        <f t="shared" si="17"/>
        <v>0.36899999999999999</v>
      </c>
      <c r="H188" s="67">
        <f t="shared" si="16"/>
        <v>-0.33450303642321233</v>
      </c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2"/>
      <c r="T188" s="2"/>
      <c r="U188" s="2"/>
      <c r="V188" s="68"/>
    </row>
    <row r="189" spans="1:22" x14ac:dyDescent="0.25">
      <c r="A189" s="31">
        <v>43012</v>
      </c>
      <c r="B189" s="5">
        <v>96.36</v>
      </c>
      <c r="C189" s="39">
        <f t="shared" si="13"/>
        <v>1.0222264876592342E-2</v>
      </c>
      <c r="D189" s="7">
        <v>186</v>
      </c>
      <c r="E189" s="22">
        <f t="shared" si="14"/>
        <v>-2.3171625139737431E-3</v>
      </c>
      <c r="F189">
        <f t="shared" si="15"/>
        <v>16.423478610803777</v>
      </c>
      <c r="G189" s="70">
        <f t="shared" si="17"/>
        <v>0.371</v>
      </c>
      <c r="H189" s="67">
        <f t="shared" si="16"/>
        <v>-0.32920598430265119</v>
      </c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2"/>
      <c r="T189" s="2"/>
      <c r="U189" s="2"/>
      <c r="V189" s="68"/>
    </row>
    <row r="190" spans="1:22" x14ac:dyDescent="0.25">
      <c r="A190" s="31">
        <v>43011</v>
      </c>
      <c r="B190" s="5">
        <v>97.35</v>
      </c>
      <c r="C190" s="39">
        <f t="shared" si="13"/>
        <v>2.2542896125244214E-2</v>
      </c>
      <c r="D190" s="7">
        <v>187</v>
      </c>
      <c r="E190" s="22">
        <f t="shared" si="14"/>
        <v>-2.2972170032389185E-3</v>
      </c>
      <c r="F190">
        <f t="shared" si="15"/>
        <v>16.427469127867127</v>
      </c>
      <c r="G190" s="70">
        <f t="shared" si="17"/>
        <v>0.373</v>
      </c>
      <c r="H190" s="67">
        <f t="shared" si="16"/>
        <v>-0.32391815328113305</v>
      </c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2"/>
      <c r="T190" s="2"/>
      <c r="U190" s="2"/>
      <c r="V190" s="68"/>
    </row>
    <row r="191" spans="1:22" x14ac:dyDescent="0.25">
      <c r="A191" s="31">
        <v>43010</v>
      </c>
      <c r="B191" s="5">
        <v>96.84</v>
      </c>
      <c r="C191" s="39">
        <f t="shared" si="13"/>
        <v>3.2961942825481219E-2</v>
      </c>
      <c r="D191" s="7">
        <v>188</v>
      </c>
      <c r="E191" s="22">
        <f t="shared" si="14"/>
        <v>-2.2798094835343153E-3</v>
      </c>
      <c r="F191">
        <f t="shared" si="15"/>
        <v>16.43094284218218</v>
      </c>
      <c r="G191" s="70">
        <f t="shared" si="17"/>
        <v>0.375</v>
      </c>
      <c r="H191" s="67">
        <f t="shared" si="16"/>
        <v>-0.3186393639643752</v>
      </c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2"/>
      <c r="T191" s="2"/>
      <c r="U191" s="2"/>
      <c r="V191" s="68"/>
    </row>
    <row r="192" spans="1:22" x14ac:dyDescent="0.25">
      <c r="A192" s="31">
        <v>43007</v>
      </c>
      <c r="B192" s="5">
        <v>95.51</v>
      </c>
      <c r="C192" s="39">
        <f t="shared" si="13"/>
        <v>1.4660390187484383E-2</v>
      </c>
      <c r="D192" s="7">
        <v>189</v>
      </c>
      <c r="E192" s="22">
        <f t="shared" si="14"/>
        <v>-2.0687284702281157E-3</v>
      </c>
      <c r="F192">
        <f t="shared" si="15"/>
        <v>16.472393082288303</v>
      </c>
      <c r="G192" s="70">
        <f t="shared" si="17"/>
        <v>0.377</v>
      </c>
      <c r="H192" s="67">
        <f t="shared" si="16"/>
        <v>-0.31336943888380597</v>
      </c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2"/>
      <c r="T192" s="2"/>
      <c r="U192" s="2"/>
      <c r="V192" s="68"/>
    </row>
    <row r="193" spans="1:22" x14ac:dyDescent="0.25">
      <c r="A193" s="31">
        <v>43006</v>
      </c>
      <c r="B193" s="5">
        <v>95.38</v>
      </c>
      <c r="C193" s="39">
        <f t="shared" si="13"/>
        <v>5.783097974442283E-3</v>
      </c>
      <c r="D193" s="7">
        <v>190</v>
      </c>
      <c r="E193" s="22">
        <f t="shared" si="14"/>
        <v>-1.9720440240538419E-3</v>
      </c>
      <c r="F193">
        <f t="shared" si="15"/>
        <v>16.490963132122165</v>
      </c>
      <c r="G193" s="70">
        <f t="shared" si="17"/>
        <v>0.379</v>
      </c>
      <c r="H193" s="67">
        <f t="shared" si="16"/>
        <v>-0.30810820244735493</v>
      </c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2"/>
      <c r="T193" s="2"/>
      <c r="U193" s="2"/>
      <c r="V193" s="68"/>
    </row>
    <row r="194" spans="1:22" x14ac:dyDescent="0.25">
      <c r="A194" s="31">
        <v>43005</v>
      </c>
      <c r="B194" s="5">
        <v>95.18</v>
      </c>
      <c r="C194" s="39">
        <f t="shared" si="13"/>
        <v>1.5772044697406104E-3</v>
      </c>
      <c r="D194" s="7">
        <v>191</v>
      </c>
      <c r="E194" s="22">
        <f t="shared" si="14"/>
        <v>-1.8228776124689691E-3</v>
      </c>
      <c r="F194">
        <f t="shared" si="15"/>
        <v>16.519097741938552</v>
      </c>
      <c r="G194" s="70">
        <f t="shared" si="17"/>
        <v>0.38100000000000001</v>
      </c>
      <c r="H194" s="67">
        <f t="shared" si="16"/>
        <v>-0.30285548089134906</v>
      </c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2"/>
      <c r="T194" s="2"/>
      <c r="U194" s="2"/>
      <c r="V194" s="68"/>
    </row>
    <row r="195" spans="1:22" x14ac:dyDescent="0.25">
      <c r="A195" s="31">
        <v>43004</v>
      </c>
      <c r="B195" s="5">
        <v>93.7</v>
      </c>
      <c r="C195" s="39">
        <f t="shared" si="13"/>
        <v>-9.5592868134559729E-3</v>
      </c>
      <c r="D195" s="7">
        <v>192</v>
      </c>
      <c r="E195" s="22">
        <f t="shared" si="14"/>
        <v>-1.7702601003864763E-3</v>
      </c>
      <c r="F195">
        <f t="shared" si="15"/>
        <v>16.52887224223381</v>
      </c>
      <c r="G195" s="70">
        <f t="shared" si="17"/>
        <v>0.38300000000000001</v>
      </c>
      <c r="H195" s="67">
        <f t="shared" si="16"/>
        <v>-0.29761110223347992</v>
      </c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2"/>
      <c r="T195" s="2"/>
      <c r="U195" s="2"/>
      <c r="V195" s="68"/>
    </row>
    <row r="196" spans="1:22" x14ac:dyDescent="0.25">
      <c r="A196" s="31">
        <v>43003</v>
      </c>
      <c r="B196" s="5">
        <v>94.12</v>
      </c>
      <c r="C196" s="39">
        <f t="shared" ref="C196:C259" si="18">LN(B196/B200)</f>
        <v>1.9142832603127368E-3</v>
      </c>
      <c r="D196" s="7">
        <v>193</v>
      </c>
      <c r="E196" s="22">
        <f t="shared" si="14"/>
        <v>-1.7179183060247385E-3</v>
      </c>
      <c r="F196">
        <f t="shared" si="15"/>
        <v>16.538517775769321</v>
      </c>
      <c r="G196" s="70">
        <f t="shared" si="17"/>
        <v>0.38500000000000001</v>
      </c>
      <c r="H196" s="67">
        <f t="shared" si="16"/>
        <v>-0.29237489622680418</v>
      </c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2"/>
      <c r="T196" s="2"/>
      <c r="U196" s="2"/>
      <c r="V196" s="68"/>
    </row>
    <row r="197" spans="1:22" x14ac:dyDescent="0.25">
      <c r="A197" s="31">
        <v>43000</v>
      </c>
      <c r="B197" s="5">
        <v>94.83</v>
      </c>
      <c r="C197" s="39">
        <f t="shared" si="18"/>
        <v>2.0346906993427658E-2</v>
      </c>
      <c r="D197" s="7">
        <v>194</v>
      </c>
      <c r="E197" s="22">
        <f t="shared" ref="E197:E260" si="19">SMALL($C$4:$C$503,D197)</f>
        <v>-1.6502891750806061E-3</v>
      </c>
      <c r="F197">
        <f t="shared" ref="F197:F260" si="20">_xlfn.NORM.DIST(E197,$F$1,$F$2,FALSE)</f>
        <v>16.550865401273146</v>
      </c>
      <c r="G197" s="70">
        <f t="shared" si="17"/>
        <v>0.38700000000000001</v>
      </c>
      <c r="H197" s="67">
        <f t="shared" ref="H197:H260" si="21">_xlfn.NORM.S.INV(G197)</f>
        <v>-0.28714669431474538</v>
      </c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2"/>
      <c r="T197" s="2"/>
      <c r="U197" s="2"/>
      <c r="V197" s="68"/>
    </row>
    <row r="198" spans="1:22" x14ac:dyDescent="0.25">
      <c r="A198" s="31">
        <v>42999</v>
      </c>
      <c r="B198" s="5">
        <v>95.03</v>
      </c>
      <c r="C198" s="39">
        <f t="shared" si="18"/>
        <v>3.6543042764627831E-2</v>
      </c>
      <c r="D198" s="7">
        <v>195</v>
      </c>
      <c r="E198" s="22">
        <f t="shared" si="19"/>
        <v>-1.6236095443853107E-3</v>
      </c>
      <c r="F198">
        <f t="shared" si="20"/>
        <v>16.555700787555484</v>
      </c>
      <c r="G198" s="70">
        <f t="shared" si="17"/>
        <v>0.38900000000000001</v>
      </c>
      <c r="H198" s="67">
        <f t="shared" si="21"/>
        <v>-0.28192632958706138</v>
      </c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2"/>
      <c r="T198" s="2"/>
      <c r="U198" s="2"/>
      <c r="V198" s="68"/>
    </row>
    <row r="199" spans="1:22" x14ac:dyDescent="0.25">
      <c r="A199" s="31">
        <v>42998</v>
      </c>
      <c r="B199" s="5">
        <v>94.6</v>
      </c>
      <c r="C199" s="39">
        <f t="shared" si="18"/>
        <v>3.9127694223861975E-2</v>
      </c>
      <c r="D199" s="7">
        <v>196</v>
      </c>
      <c r="E199" s="22">
        <f t="shared" si="19"/>
        <v>-1.5416008493997497E-3</v>
      </c>
      <c r="F199">
        <f t="shared" si="20"/>
        <v>16.570437083426331</v>
      </c>
      <c r="G199" s="70">
        <f t="shared" si="17"/>
        <v>0.39100000000000001</v>
      </c>
      <c r="H199" s="67">
        <f t="shared" si="21"/>
        <v>-0.27671363673674687</v>
      </c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2"/>
      <c r="T199" s="2"/>
      <c r="U199" s="2"/>
      <c r="V199" s="68"/>
    </row>
    <row r="200" spans="1:22" x14ac:dyDescent="0.25">
      <c r="A200" s="31">
        <v>42997</v>
      </c>
      <c r="B200" s="5">
        <v>93.94</v>
      </c>
      <c r="C200" s="39">
        <f t="shared" si="18"/>
        <v>3.0149779474176987E-2</v>
      </c>
      <c r="D200" s="7">
        <v>197</v>
      </c>
      <c r="E200" s="22">
        <f t="shared" si="19"/>
        <v>-1.0853050772272658E-3</v>
      </c>
      <c r="F200">
        <f t="shared" si="20"/>
        <v>16.648911572140818</v>
      </c>
      <c r="G200" s="70">
        <f t="shared" si="17"/>
        <v>0.39300000000000002</v>
      </c>
      <c r="H200" s="67">
        <f t="shared" si="21"/>
        <v>-0.27150845201783863</v>
      </c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2"/>
      <c r="T200" s="2"/>
      <c r="U200" s="2"/>
      <c r="V200" s="68"/>
    </row>
    <row r="201" spans="1:22" x14ac:dyDescent="0.25">
      <c r="A201" s="31">
        <v>42996</v>
      </c>
      <c r="B201" s="5">
        <v>92.92</v>
      </c>
      <c r="C201" s="39">
        <f t="shared" si="18"/>
        <v>2.2088923771529462E-2</v>
      </c>
      <c r="D201" s="7">
        <v>198</v>
      </c>
      <c r="E201" s="22">
        <f t="shared" si="19"/>
        <v>-9.4634245730126161E-4</v>
      </c>
      <c r="F201">
        <f t="shared" si="20"/>
        <v>16.671617132106398</v>
      </c>
      <c r="G201" s="70">
        <f t="shared" si="17"/>
        <v>0.39500000000000002</v>
      </c>
      <c r="H201" s="67">
        <f t="shared" si="21"/>
        <v>-0.26631061320409499</v>
      </c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2"/>
      <c r="T201" s="2"/>
      <c r="U201" s="2"/>
      <c r="V201" s="68"/>
    </row>
    <row r="202" spans="1:22" x14ac:dyDescent="0.25">
      <c r="A202" s="31">
        <v>42993</v>
      </c>
      <c r="B202" s="5">
        <v>91.62</v>
      </c>
      <c r="C202" s="39">
        <f t="shared" si="18"/>
        <v>2.0175977925878788E-2</v>
      </c>
      <c r="D202" s="7">
        <v>199</v>
      </c>
      <c r="E202" s="22">
        <f t="shared" si="19"/>
        <v>-9.0620758353820888E-4</v>
      </c>
      <c r="F202">
        <f t="shared" si="20"/>
        <v>16.678070507009327</v>
      </c>
      <c r="G202" s="70">
        <f t="shared" si="17"/>
        <v>0.39700000000000002</v>
      </c>
      <c r="H202" s="67">
        <f t="shared" si="21"/>
        <v>-0.26111995954851813</v>
      </c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2"/>
      <c r="T202" s="2"/>
      <c r="U202" s="2"/>
      <c r="V202" s="68"/>
    </row>
    <row r="203" spans="1:22" x14ac:dyDescent="0.25">
      <c r="A203" s="31">
        <v>42992</v>
      </c>
      <c r="B203" s="5">
        <v>90.97</v>
      </c>
      <c r="C203" s="39">
        <f t="shared" si="18"/>
        <v>2.8431593435873367E-2</v>
      </c>
      <c r="D203" s="7">
        <v>200</v>
      </c>
      <c r="E203" s="22">
        <f t="shared" si="19"/>
        <v>-8.8928418488417281E-4</v>
      </c>
      <c r="F203">
        <f t="shared" si="20"/>
        <v>16.680777605994212</v>
      </c>
      <c r="G203" s="70">
        <f t="shared" si="17"/>
        <v>0.39900000000000002</v>
      </c>
      <c r="H203" s="67">
        <f t="shared" si="21"/>
        <v>-0.2559363317436934</v>
      </c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2"/>
      <c r="T203" s="2"/>
      <c r="U203" s="2"/>
      <c r="V203" s="68"/>
    </row>
    <row r="204" spans="1:22" x14ac:dyDescent="0.25">
      <c r="A204" s="31">
        <v>42991</v>
      </c>
      <c r="B204" s="5">
        <v>91.15</v>
      </c>
      <c r="C204" s="39">
        <f t="shared" si="18"/>
        <v>2.9165023501714366E-2</v>
      </c>
      <c r="D204" s="7">
        <v>201</v>
      </c>
      <c r="E204" s="22">
        <f t="shared" si="19"/>
        <v>-6.8941746956777041E-4</v>
      </c>
      <c r="F204">
        <f t="shared" si="20"/>
        <v>16.712116545658144</v>
      </c>
      <c r="G204" s="70">
        <f t="shared" si="17"/>
        <v>0.40100000000000002</v>
      </c>
      <c r="H204" s="67">
        <f t="shared" si="21"/>
        <v>-0.25075957188291603</v>
      </c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2"/>
      <c r="T204" s="2"/>
      <c r="U204" s="2"/>
      <c r="V204" s="68"/>
    </row>
    <row r="205" spans="1:22" x14ac:dyDescent="0.25">
      <c r="A205" s="31">
        <v>42990</v>
      </c>
      <c r="B205" s="5">
        <v>90.89</v>
      </c>
      <c r="C205" s="39">
        <f t="shared" si="18"/>
        <v>8.618837883733169E-3</v>
      </c>
      <c r="D205" s="7">
        <v>202</v>
      </c>
      <c r="E205" s="22">
        <f t="shared" si="19"/>
        <v>-5.4713575802729211E-4</v>
      </c>
      <c r="F205">
        <f t="shared" si="20"/>
        <v>16.733713535269445</v>
      </c>
      <c r="G205" s="70">
        <f t="shared" si="17"/>
        <v>0.40300000000000002</v>
      </c>
      <c r="H205" s="67">
        <f t="shared" si="21"/>
        <v>-0.24558952342208087</v>
      </c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2"/>
      <c r="T205" s="2"/>
      <c r="U205" s="2"/>
      <c r="V205" s="68"/>
    </row>
    <row r="206" spans="1:22" x14ac:dyDescent="0.25">
      <c r="A206" s="31">
        <v>42989</v>
      </c>
      <c r="B206" s="5">
        <v>89.79</v>
      </c>
      <c r="C206" s="39">
        <f t="shared" si="18"/>
        <v>3.1232596498695772E-3</v>
      </c>
      <c r="D206" s="7">
        <v>203</v>
      </c>
      <c r="E206" s="22">
        <f t="shared" si="19"/>
        <v>-3.710231004439123E-4</v>
      </c>
      <c r="F206">
        <f t="shared" si="20"/>
        <v>16.759620859054287</v>
      </c>
      <c r="G206" s="70">
        <f t="shared" si="17"/>
        <v>0.40500000000000003</v>
      </c>
      <c r="H206" s="67">
        <f t="shared" si="21"/>
        <v>-0.2404260311423079</v>
      </c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2"/>
      <c r="T206" s="2"/>
      <c r="U206" s="2"/>
      <c r="V206" s="68"/>
    </row>
    <row r="207" spans="1:22" x14ac:dyDescent="0.25">
      <c r="A207" s="31">
        <v>42986</v>
      </c>
      <c r="B207" s="5">
        <v>88.42</v>
      </c>
      <c r="C207" s="39">
        <f t="shared" si="18"/>
        <v>-3.6424190864322067E-2</v>
      </c>
      <c r="D207" s="7">
        <v>204</v>
      </c>
      <c r="E207" s="22">
        <f t="shared" si="19"/>
        <v>-2.593248923207652E-4</v>
      </c>
      <c r="F207">
        <f t="shared" si="20"/>
        <v>16.775577631852368</v>
      </c>
      <c r="G207" s="70">
        <f t="shared" si="17"/>
        <v>0.40699999999999997</v>
      </c>
      <c r="H207" s="67">
        <f t="shared" si="21"/>
        <v>-0.23526894111327976</v>
      </c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2"/>
      <c r="T207" s="2"/>
      <c r="U207" s="2"/>
      <c r="V207" s="68"/>
    </row>
    <row r="208" spans="1:22" x14ac:dyDescent="0.25">
      <c r="A208" s="31">
        <v>42985</v>
      </c>
      <c r="B208" s="5">
        <v>88.53</v>
      </c>
      <c r="C208" s="39">
        <f t="shared" si="18"/>
        <v>-2.6308506507721267E-2</v>
      </c>
      <c r="D208" s="7">
        <v>205</v>
      </c>
      <c r="E208" s="22">
        <f t="shared" si="19"/>
        <v>-2.3291021416569773E-4</v>
      </c>
      <c r="F208">
        <f t="shared" si="20"/>
        <v>16.779297103631613</v>
      </c>
      <c r="G208" s="70">
        <f t="shared" si="17"/>
        <v>0.40899999999999997</v>
      </c>
      <c r="H208" s="67">
        <f t="shared" si="21"/>
        <v>-0.23011810065726576</v>
      </c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2"/>
      <c r="T208" s="2"/>
      <c r="U208" s="2"/>
      <c r="V208" s="68"/>
    </row>
    <row r="209" spans="1:22" x14ac:dyDescent="0.25">
      <c r="A209" s="31">
        <v>42984</v>
      </c>
      <c r="B209" s="5">
        <v>90.11</v>
      </c>
      <c r="C209" s="39">
        <f t="shared" si="18"/>
        <v>-1.3229164381302809E-2</v>
      </c>
      <c r="D209" s="7">
        <v>206</v>
      </c>
      <c r="E209" s="22">
        <f t="shared" si="19"/>
        <v>-1.5004876613055736E-4</v>
      </c>
      <c r="F209">
        <f t="shared" si="20"/>
        <v>16.790830540714559</v>
      </c>
      <c r="G209" s="70">
        <f t="shared" si="17"/>
        <v>0.41099999999999998</v>
      </c>
      <c r="H209" s="67">
        <f t="shared" si="21"/>
        <v>-0.22497335831381152</v>
      </c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2"/>
      <c r="T209" s="2"/>
      <c r="U209" s="2"/>
      <c r="V209" s="68"/>
    </row>
    <row r="210" spans="1:22" x14ac:dyDescent="0.25">
      <c r="A210" s="31">
        <v>42983</v>
      </c>
      <c r="B210" s="5">
        <v>89.51</v>
      </c>
      <c r="C210" s="39">
        <f t="shared" si="18"/>
        <v>-1.760745338306496E-2</v>
      </c>
      <c r="D210" s="7">
        <v>207</v>
      </c>
      <c r="E210" s="22">
        <f t="shared" si="19"/>
        <v>0</v>
      </c>
      <c r="F210">
        <f t="shared" si="20"/>
        <v>16.811196069595354</v>
      </c>
      <c r="G210" s="70">
        <f t="shared" si="17"/>
        <v>0.41299999999999998</v>
      </c>
      <c r="H210" s="67">
        <f t="shared" si="21"/>
        <v>-0.21983456380506872</v>
      </c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2"/>
      <c r="T210" s="2"/>
      <c r="U210" s="2"/>
      <c r="V210" s="68"/>
    </row>
    <row r="211" spans="1:22" x14ac:dyDescent="0.25">
      <c r="A211" s="31">
        <v>42979</v>
      </c>
      <c r="B211" s="5">
        <v>91.7</v>
      </c>
      <c r="C211" s="39">
        <f t="shared" si="18"/>
        <v>1.0911075823347785E-3</v>
      </c>
      <c r="D211" s="7">
        <v>208</v>
      </c>
      <c r="E211" s="22">
        <f t="shared" si="19"/>
        <v>0</v>
      </c>
      <c r="F211">
        <f t="shared" si="20"/>
        <v>16.811196069595354</v>
      </c>
      <c r="G211" s="70">
        <f t="shared" si="17"/>
        <v>0.41499999999999998</v>
      </c>
      <c r="H211" s="67">
        <f t="shared" si="21"/>
        <v>-0.21470156800174456</v>
      </c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2"/>
      <c r="T211" s="2"/>
      <c r="U211" s="2"/>
      <c r="V211" s="68"/>
    </row>
    <row r="212" spans="1:22" x14ac:dyDescent="0.25">
      <c r="A212" s="31">
        <v>42978</v>
      </c>
      <c r="B212" s="5">
        <v>90.89</v>
      </c>
      <c r="C212" s="39">
        <f t="shared" si="18"/>
        <v>-1.0942225382114543E-2</v>
      </c>
      <c r="D212" s="7">
        <v>209</v>
      </c>
      <c r="E212" s="22">
        <f t="shared" si="19"/>
        <v>0</v>
      </c>
      <c r="F212">
        <f t="shared" si="20"/>
        <v>16.811196069595354</v>
      </c>
      <c r="G212" s="70">
        <f t="shared" si="17"/>
        <v>0.41699999999999998</v>
      </c>
      <c r="H212" s="67">
        <f t="shared" si="21"/>
        <v>-0.20957422288964928</v>
      </c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2"/>
      <c r="T212" s="2"/>
      <c r="U212" s="2"/>
      <c r="V212" s="68"/>
    </row>
    <row r="213" spans="1:22" x14ac:dyDescent="0.25">
      <c r="A213" s="31">
        <v>42977</v>
      </c>
      <c r="B213" s="5">
        <v>91.31</v>
      </c>
      <c r="C213" s="39">
        <f t="shared" si="18"/>
        <v>-2.2972170032389185E-3</v>
      </c>
      <c r="D213" s="7">
        <v>210</v>
      </c>
      <c r="E213" s="22">
        <f t="shared" si="19"/>
        <v>1.565802868618574E-4</v>
      </c>
      <c r="F213">
        <f t="shared" si="20"/>
        <v>16.831731865291164</v>
      </c>
      <c r="G213" s="70">
        <f t="shared" si="17"/>
        <v>0.41899999999999998</v>
      </c>
      <c r="H213" s="67">
        <f t="shared" si="21"/>
        <v>-0.20445238153682091</v>
      </c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2"/>
      <c r="T213" s="2"/>
      <c r="U213" s="2"/>
      <c r="V213" s="68"/>
    </row>
    <row r="214" spans="1:22" x14ac:dyDescent="0.25">
      <c r="A214" s="31">
        <v>42976</v>
      </c>
      <c r="B214" s="5">
        <v>91.1</v>
      </c>
      <c r="C214" s="39">
        <f t="shared" si="18"/>
        <v>-6.23736770777167E-3</v>
      </c>
      <c r="D214" s="7">
        <v>211</v>
      </c>
      <c r="E214" s="22">
        <f t="shared" si="19"/>
        <v>2.2938410468727909E-4</v>
      </c>
      <c r="F214">
        <f t="shared" si="20"/>
        <v>16.841030336315576</v>
      </c>
      <c r="G214" s="70">
        <f t="shared" si="17"/>
        <v>0.42099999999999999</v>
      </c>
      <c r="H214" s="67">
        <f t="shared" si="21"/>
        <v>-0.19933589806120697</v>
      </c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2"/>
      <c r="T214" s="2"/>
      <c r="U214" s="2"/>
      <c r="V214" s="68"/>
    </row>
    <row r="215" spans="1:22" x14ac:dyDescent="0.25">
      <c r="A215" s="31">
        <v>42975</v>
      </c>
      <c r="B215" s="5">
        <v>91.6</v>
      </c>
      <c r="C215" s="39">
        <f t="shared" si="18"/>
        <v>4.3677659571849558E-4</v>
      </c>
      <c r="D215" s="7">
        <v>212</v>
      </c>
      <c r="E215" s="22">
        <f t="shared" si="19"/>
        <v>4.3677659571849558E-4</v>
      </c>
      <c r="F215">
        <f t="shared" si="20"/>
        <v>16.866645956311977</v>
      </c>
      <c r="G215" s="70">
        <f t="shared" si="17"/>
        <v>0.42299999999999999</v>
      </c>
      <c r="H215" s="67">
        <f t="shared" si="21"/>
        <v>-0.19422462759888348</v>
      </c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2"/>
      <c r="T215" s="2"/>
      <c r="U215" s="2"/>
      <c r="V215" s="68"/>
    </row>
    <row r="216" spans="1:22" x14ac:dyDescent="0.25">
      <c r="A216" s="31">
        <v>42972</v>
      </c>
      <c r="B216" s="5">
        <v>91.89</v>
      </c>
      <c r="C216" s="39">
        <f t="shared" si="18"/>
        <v>1.3806925446103419E-2</v>
      </c>
      <c r="D216" s="7">
        <v>213</v>
      </c>
      <c r="E216" s="22">
        <f t="shared" si="19"/>
        <v>5.9497250007413828E-4</v>
      </c>
      <c r="F216">
        <f t="shared" si="20"/>
        <v>16.885314023004547</v>
      </c>
      <c r="G216" s="70">
        <f t="shared" si="17"/>
        <v>0.42499999999999999</v>
      </c>
      <c r="H216" s="67">
        <f t="shared" si="21"/>
        <v>-0.18911842627279254</v>
      </c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2"/>
      <c r="T216" s="2"/>
      <c r="U216" s="2"/>
      <c r="V216" s="68"/>
    </row>
    <row r="217" spans="1:22" x14ac:dyDescent="0.25">
      <c r="A217" s="31">
        <v>42971</v>
      </c>
      <c r="B217" s="5">
        <v>91.52</v>
      </c>
      <c r="C217" s="39">
        <f t="shared" si="18"/>
        <v>8.5592533956699111E-3</v>
      </c>
      <c r="D217" s="7">
        <v>214</v>
      </c>
      <c r="E217" s="22">
        <f t="shared" si="19"/>
        <v>8.2576387846719631E-4</v>
      </c>
      <c r="F217">
        <f t="shared" si="20"/>
        <v>16.911190790971929</v>
      </c>
      <c r="G217" s="70">
        <f t="shared" si="17"/>
        <v>0.42699999999999999</v>
      </c>
      <c r="H217" s="67">
        <f t="shared" si="21"/>
        <v>-0.18401715116197964</v>
      </c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2"/>
      <c r="T217" s="2"/>
      <c r="U217" s="2"/>
      <c r="V217" s="68"/>
    </row>
    <row r="218" spans="1:22" x14ac:dyDescent="0.25">
      <c r="A218" s="31">
        <v>42970</v>
      </c>
      <c r="B218" s="5">
        <v>91.67</v>
      </c>
      <c r="C218" s="39">
        <f t="shared" si="18"/>
        <v>1.1189234772824182E-2</v>
      </c>
      <c r="D218" s="7">
        <v>215</v>
      </c>
      <c r="E218" s="22">
        <f t="shared" si="19"/>
        <v>8.9944240638297314E-4</v>
      </c>
      <c r="F218">
        <f t="shared" si="20"/>
        <v>16.919111364593181</v>
      </c>
      <c r="G218" s="70">
        <f t="shared" si="17"/>
        <v>0.42899999999999999</v>
      </c>
      <c r="H218" s="67">
        <f t="shared" si="21"/>
        <v>-0.17892066027131209</v>
      </c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2"/>
      <c r="T218" s="2"/>
      <c r="U218" s="2"/>
      <c r="V218" s="68"/>
    </row>
    <row r="219" spans="1:22" x14ac:dyDescent="0.25">
      <c r="A219" s="31">
        <v>42969</v>
      </c>
      <c r="B219" s="5">
        <v>91.56</v>
      </c>
      <c r="C219" s="39">
        <f t="shared" si="18"/>
        <v>-5.7718646489097252E-3</v>
      </c>
      <c r="D219" s="7">
        <v>216</v>
      </c>
      <c r="E219" s="22">
        <f t="shared" si="19"/>
        <v>9.032064440598871E-4</v>
      </c>
      <c r="F219">
        <f t="shared" si="20"/>
        <v>16.919511573178941</v>
      </c>
      <c r="G219" s="70">
        <f t="shared" si="17"/>
        <v>0.43099999999999999</v>
      </c>
      <c r="H219" s="67">
        <f t="shared" si="21"/>
        <v>-0.17382881250166241</v>
      </c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2"/>
      <c r="T219" s="2"/>
      <c r="U219" s="2"/>
      <c r="V219" s="68"/>
    </row>
    <row r="220" spans="1:22" x14ac:dyDescent="0.25">
      <c r="A220" s="31">
        <v>42968</v>
      </c>
      <c r="B220" s="5">
        <v>90.63</v>
      </c>
      <c r="C220" s="39">
        <f t="shared" si="18"/>
        <v>-2.2906760745444392E-2</v>
      </c>
      <c r="D220" s="7">
        <v>217</v>
      </c>
      <c r="E220" s="22">
        <f t="shared" si="19"/>
        <v>9.3647579811031436E-4</v>
      </c>
      <c r="F220">
        <f t="shared" si="20"/>
        <v>16.923030166232412</v>
      </c>
      <c r="G220" s="70">
        <f t="shared" si="17"/>
        <v>0.433</v>
      </c>
      <c r="H220" s="67">
        <f t="shared" si="21"/>
        <v>-0.16874146762053804</v>
      </c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2"/>
      <c r="T220" s="2"/>
      <c r="U220" s="2"/>
      <c r="V220" s="68"/>
    </row>
    <row r="221" spans="1:22" x14ac:dyDescent="0.25">
      <c r="A221" s="31">
        <v>42965</v>
      </c>
      <c r="B221" s="5">
        <v>90.74</v>
      </c>
      <c r="C221" s="39">
        <f t="shared" si="18"/>
        <v>-1.9102256330350897E-2</v>
      </c>
      <c r="D221" s="7">
        <v>218</v>
      </c>
      <c r="E221" s="22">
        <f t="shared" si="19"/>
        <v>1.028951028531072E-3</v>
      </c>
      <c r="F221">
        <f t="shared" si="20"/>
        <v>16.932633342289368</v>
      </c>
      <c r="G221" s="70">
        <f t="shared" si="17"/>
        <v>0.435</v>
      </c>
      <c r="H221" s="67">
        <f t="shared" si="21"/>
        <v>-0.16365848623314128</v>
      </c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2"/>
      <c r="T221" s="2"/>
      <c r="U221" s="2"/>
      <c r="V221" s="68"/>
    </row>
    <row r="222" spans="1:22" x14ac:dyDescent="0.25">
      <c r="A222" s="31">
        <v>42964</v>
      </c>
      <c r="B222" s="5">
        <v>90.65</v>
      </c>
      <c r="C222" s="39">
        <f t="shared" si="18"/>
        <v>-8.458335702738233E-3</v>
      </c>
      <c r="D222" s="7">
        <v>219</v>
      </c>
      <c r="E222" s="22">
        <f t="shared" si="19"/>
        <v>1.0911075823347785E-3</v>
      </c>
      <c r="F222">
        <f t="shared" si="20"/>
        <v>16.93894151280448</v>
      </c>
      <c r="G222" s="70">
        <f t="shared" si="17"/>
        <v>0.437</v>
      </c>
      <c r="H222" s="67">
        <f t="shared" si="21"/>
        <v>-0.15857972975384349</v>
      </c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2"/>
      <c r="T222" s="2"/>
      <c r="U222" s="2"/>
      <c r="V222" s="68"/>
    </row>
    <row r="223" spans="1:22" x14ac:dyDescent="0.25">
      <c r="A223" s="31">
        <v>42963</v>
      </c>
      <c r="B223" s="5">
        <v>92.09</v>
      </c>
      <c r="C223" s="39">
        <f t="shared" si="18"/>
        <v>-1.0853050772272658E-3</v>
      </c>
      <c r="D223" s="7">
        <v>220</v>
      </c>
      <c r="E223" s="22">
        <f t="shared" si="19"/>
        <v>1.1076651553427745E-3</v>
      </c>
      <c r="F223">
        <f t="shared" si="20"/>
        <v>16.940602023707896</v>
      </c>
      <c r="G223" s="70">
        <f t="shared" ref="G223:G286" si="22">(D223-0.5)/500</f>
        <v>0.439</v>
      </c>
      <c r="H223" s="67">
        <f t="shared" si="21"/>
        <v>-0.15350506037805708</v>
      </c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2"/>
      <c r="T223" s="2"/>
      <c r="U223" s="2"/>
      <c r="V223" s="68"/>
    </row>
    <row r="224" spans="1:22" x14ac:dyDescent="0.25">
      <c r="A224" s="31">
        <v>42962</v>
      </c>
      <c r="B224" s="5">
        <v>92.73</v>
      </c>
      <c r="C224" s="39">
        <f t="shared" si="18"/>
        <v>-8.5901956343249451E-3</v>
      </c>
      <c r="D224" s="7">
        <v>221</v>
      </c>
      <c r="E224" s="22">
        <f t="shared" si="19"/>
        <v>1.1470522019317757E-3</v>
      </c>
      <c r="F224">
        <f t="shared" si="20"/>
        <v>16.944518382877398</v>
      </c>
      <c r="G224" s="70">
        <f t="shared" si="22"/>
        <v>0.441</v>
      </c>
      <c r="H224" s="67">
        <f t="shared" si="21"/>
        <v>-0.14843434105448977</v>
      </c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2"/>
      <c r="T224" s="2"/>
      <c r="U224" s="2"/>
      <c r="V224" s="68"/>
    </row>
    <row r="225" spans="1:22" x14ac:dyDescent="0.25">
      <c r="A225" s="31">
        <v>42961</v>
      </c>
      <c r="B225" s="5">
        <v>92.49</v>
      </c>
      <c r="C225" s="39">
        <f t="shared" si="18"/>
        <v>-1.2784188723293375E-2</v>
      </c>
      <c r="D225" s="7">
        <v>222</v>
      </c>
      <c r="E225" s="22">
        <f t="shared" si="19"/>
        <v>1.1487652038733585E-3</v>
      </c>
      <c r="F225">
        <f t="shared" si="20"/>
        <v>16.944687635596232</v>
      </c>
      <c r="G225" s="70">
        <f t="shared" si="22"/>
        <v>0.443</v>
      </c>
      <c r="H225" s="67">
        <f t="shared" si="21"/>
        <v>-0.1433674354577667</v>
      </c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2"/>
      <c r="T225" s="2"/>
      <c r="U225" s="2"/>
      <c r="V225" s="68"/>
    </row>
    <row r="226" spans="1:22" x14ac:dyDescent="0.25">
      <c r="A226" s="31">
        <v>42958</v>
      </c>
      <c r="B226" s="5">
        <v>91.42</v>
      </c>
      <c r="C226" s="39">
        <f t="shared" si="18"/>
        <v>-2.804325269238615E-2</v>
      </c>
      <c r="D226" s="7">
        <v>223</v>
      </c>
      <c r="E226" s="22">
        <f t="shared" si="19"/>
        <v>1.250000162760564E-3</v>
      </c>
      <c r="F226">
        <f t="shared" si="20"/>
        <v>16.954530770774859</v>
      </c>
      <c r="G226" s="70">
        <f t="shared" si="22"/>
        <v>0.44500000000000001</v>
      </c>
      <c r="H226" s="67">
        <f t="shared" si="21"/>
        <v>-0.1383042079614045</v>
      </c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2"/>
      <c r="T226" s="2"/>
      <c r="U226" s="2"/>
      <c r="V226" s="68"/>
    </row>
    <row r="227" spans="1:22" x14ac:dyDescent="0.25">
      <c r="A227" s="31">
        <v>42957</v>
      </c>
      <c r="B227" s="5">
        <v>92.19</v>
      </c>
      <c r="C227" s="39">
        <f t="shared" si="18"/>
        <v>-1.5819538944892651E-2</v>
      </c>
      <c r="D227" s="7">
        <v>224</v>
      </c>
      <c r="E227" s="22">
        <f t="shared" si="19"/>
        <v>1.368717421495011E-3</v>
      </c>
      <c r="F227">
        <f t="shared" si="20"/>
        <v>16.965673937322631</v>
      </c>
      <c r="G227" s="70">
        <f t="shared" si="22"/>
        <v>0.44700000000000001</v>
      </c>
      <c r="H227" s="67">
        <f t="shared" si="21"/>
        <v>-0.13324452361112385</v>
      </c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2"/>
      <c r="T227" s="2"/>
      <c r="U227" s="2"/>
      <c r="V227" s="68"/>
    </row>
    <row r="228" spans="1:22" x14ac:dyDescent="0.25">
      <c r="A228" s="31">
        <v>42956</v>
      </c>
      <c r="B228" s="5">
        <v>93.53</v>
      </c>
      <c r="C228" s="39">
        <f t="shared" si="18"/>
        <v>1.1073595928080169E-2</v>
      </c>
      <c r="D228" s="7">
        <v>225</v>
      </c>
      <c r="E228" s="22">
        <f t="shared" si="19"/>
        <v>1.389975030496047E-3</v>
      </c>
      <c r="F228">
        <f t="shared" si="20"/>
        <v>16.96762362373256</v>
      </c>
      <c r="G228" s="70">
        <f t="shared" si="22"/>
        <v>0.44900000000000001</v>
      </c>
      <c r="H228" s="67">
        <f t="shared" si="21"/>
        <v>-0.1281882480984855</v>
      </c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2"/>
      <c r="T228" s="2"/>
      <c r="U228" s="2"/>
      <c r="V228" s="68"/>
    </row>
    <row r="229" spans="1:22" x14ac:dyDescent="0.25">
      <c r="A229" s="31">
        <v>42955</v>
      </c>
      <c r="B229" s="5">
        <v>93.68</v>
      </c>
      <c r="C229" s="39">
        <f t="shared" si="18"/>
        <v>6.1031293890234642E-3</v>
      </c>
      <c r="D229" s="7">
        <v>226</v>
      </c>
      <c r="E229" s="22">
        <f t="shared" si="19"/>
        <v>1.392434664524587E-3</v>
      </c>
      <c r="F229">
        <f t="shared" si="20"/>
        <v>16.967848319198851</v>
      </c>
      <c r="G229" s="70">
        <f t="shared" si="22"/>
        <v>0.45100000000000001</v>
      </c>
      <c r="H229" s="67">
        <f t="shared" si="21"/>
        <v>-0.12313524773483653</v>
      </c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2"/>
      <c r="T229" s="2"/>
      <c r="U229" s="2"/>
      <c r="V229" s="68"/>
    </row>
    <row r="230" spans="1:22" x14ac:dyDescent="0.25">
      <c r="A230" s="31">
        <v>42954</v>
      </c>
      <c r="B230" s="5">
        <v>94.02</v>
      </c>
      <c r="C230" s="39">
        <f t="shared" si="18"/>
        <v>1.0585503815517195E-2</v>
      </c>
      <c r="D230" s="7">
        <v>227</v>
      </c>
      <c r="E230" s="22">
        <f t="shared" si="19"/>
        <v>1.5644558885485255E-3</v>
      </c>
      <c r="F230">
        <f t="shared" si="20"/>
        <v>16.983102011212647</v>
      </c>
      <c r="G230" s="70">
        <f t="shared" si="22"/>
        <v>0.45300000000000001</v>
      </c>
      <c r="H230" s="67">
        <f t="shared" si="21"/>
        <v>-0.11808538942555287</v>
      </c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2"/>
      <c r="T230" s="2"/>
      <c r="U230" s="2"/>
      <c r="V230" s="68"/>
    </row>
    <row r="231" spans="1:22" x14ac:dyDescent="0.25">
      <c r="A231" s="31">
        <v>42951</v>
      </c>
      <c r="B231" s="5">
        <v>93.66</v>
      </c>
      <c r="C231" s="39">
        <f t="shared" si="18"/>
        <v>2.0058906128950844E-2</v>
      </c>
      <c r="D231" s="7">
        <v>228</v>
      </c>
      <c r="E231" s="22">
        <f t="shared" si="19"/>
        <v>1.5772044697406104E-3</v>
      </c>
      <c r="F231">
        <f t="shared" si="20"/>
        <v>16.984196254881009</v>
      </c>
      <c r="G231" s="70">
        <f t="shared" si="22"/>
        <v>0.45500000000000002</v>
      </c>
      <c r="H231" s="67">
        <f t="shared" si="21"/>
        <v>-0.11303854064456513</v>
      </c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2"/>
      <c r="T231" s="2"/>
      <c r="U231" s="2"/>
      <c r="V231" s="68"/>
    </row>
    <row r="232" spans="1:22" x14ac:dyDescent="0.25">
      <c r="A232" s="31">
        <v>42950</v>
      </c>
      <c r="B232" s="5">
        <v>92.5</v>
      </c>
      <c r="C232" s="39">
        <f t="shared" si="18"/>
        <v>1.3276938964559375E-2</v>
      </c>
      <c r="D232" s="7">
        <v>229</v>
      </c>
      <c r="E232" s="22">
        <f t="shared" si="19"/>
        <v>1.6882669484926439E-3</v>
      </c>
      <c r="F232">
        <f t="shared" si="20"/>
        <v>16.993517303270018</v>
      </c>
      <c r="G232" s="70">
        <f t="shared" si="22"/>
        <v>0.45700000000000002</v>
      </c>
      <c r="H232" s="67">
        <f t="shared" si="21"/>
        <v>-0.10799456940915406</v>
      </c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2"/>
      <c r="T232" s="2"/>
      <c r="U232" s="2"/>
      <c r="V232" s="68"/>
    </row>
    <row r="233" spans="1:22" x14ac:dyDescent="0.25">
      <c r="A233" s="31">
        <v>42949</v>
      </c>
      <c r="B233" s="5">
        <v>93.11</v>
      </c>
      <c r="C233" s="39">
        <f t="shared" si="18"/>
        <v>1.6896318779918661E-2</v>
      </c>
      <c r="D233" s="7">
        <v>230</v>
      </c>
      <c r="E233" s="22">
        <f t="shared" si="19"/>
        <v>1.7249255963781506E-3</v>
      </c>
      <c r="F233">
        <f t="shared" si="20"/>
        <v>16.99651047367686</v>
      </c>
      <c r="G233" s="70">
        <f t="shared" si="22"/>
        <v>0.45900000000000002</v>
      </c>
      <c r="H233" s="67">
        <f t="shared" si="21"/>
        <v>-0.10295334425500383</v>
      </c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2"/>
      <c r="T233" s="2"/>
      <c r="U233" s="2"/>
      <c r="V233" s="68"/>
    </row>
    <row r="234" spans="1:22" x14ac:dyDescent="0.25">
      <c r="A234" s="31">
        <v>42948</v>
      </c>
      <c r="B234" s="5">
        <v>93.03</v>
      </c>
      <c r="C234" s="39">
        <f t="shared" si="18"/>
        <v>1.1894603904803881E-2</v>
      </c>
      <c r="D234" s="7">
        <v>231</v>
      </c>
      <c r="E234" s="22">
        <f t="shared" si="19"/>
        <v>1.7457724019235581E-3</v>
      </c>
      <c r="F234">
        <f t="shared" si="20"/>
        <v>16.998194121797823</v>
      </c>
      <c r="G234" s="70">
        <f t="shared" si="22"/>
        <v>0.46100000000000002</v>
      </c>
      <c r="H234" s="67">
        <f t="shared" si="21"/>
        <v>-9.7914734211499349E-2</v>
      </c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2"/>
      <c r="T234" s="2"/>
      <c r="U234" s="2"/>
      <c r="V234" s="68"/>
    </row>
    <row r="235" spans="1:22" x14ac:dyDescent="0.25">
      <c r="A235" s="31">
        <v>42947</v>
      </c>
      <c r="B235" s="5">
        <v>91.8</v>
      </c>
      <c r="C235" s="39">
        <f t="shared" si="18"/>
        <v>-1.0834342165710118E-2</v>
      </c>
      <c r="D235" s="7">
        <v>232</v>
      </c>
      <c r="E235" s="22">
        <f t="shared" si="19"/>
        <v>1.8285520354657046E-3</v>
      </c>
      <c r="F235">
        <f t="shared" si="20"/>
        <v>17.004747256163618</v>
      </c>
      <c r="G235" s="70">
        <f t="shared" si="22"/>
        <v>0.46300000000000002</v>
      </c>
      <c r="H235" s="67">
        <f t="shared" si="21"/>
        <v>-9.2878608777256386E-2</v>
      </c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2"/>
      <c r="T235" s="2"/>
      <c r="U235" s="2"/>
      <c r="V235" s="68"/>
    </row>
    <row r="236" spans="1:22" x14ac:dyDescent="0.25">
      <c r="A236" s="31">
        <v>42944</v>
      </c>
      <c r="B236" s="5">
        <v>91.28</v>
      </c>
      <c r="C236" s="39">
        <f t="shared" si="18"/>
        <v>0</v>
      </c>
      <c r="D236" s="7">
        <v>233</v>
      </c>
      <c r="E236" s="22">
        <f t="shared" si="19"/>
        <v>1.8324345960218753E-3</v>
      </c>
      <c r="F236">
        <f t="shared" si="20"/>
        <v>17.005049418244788</v>
      </c>
      <c r="G236" s="70">
        <f t="shared" si="22"/>
        <v>0.46500000000000002</v>
      </c>
      <c r="H236" s="67">
        <f t="shared" si="21"/>
        <v>-8.7844837895871677E-2</v>
      </c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2"/>
      <c r="T236" s="2"/>
      <c r="U236" s="2"/>
      <c r="V236" s="68"/>
    </row>
    <row r="237" spans="1:22" x14ac:dyDescent="0.25">
      <c r="A237" s="31">
        <v>42943</v>
      </c>
      <c r="B237" s="5">
        <v>91.55</v>
      </c>
      <c r="C237" s="39">
        <f t="shared" si="18"/>
        <v>7.2352869898406891E-3</v>
      </c>
      <c r="D237" s="7">
        <v>234</v>
      </c>
      <c r="E237" s="22">
        <f t="shared" si="19"/>
        <v>1.8373914218353965E-3</v>
      </c>
      <c r="F237">
        <f t="shared" si="20"/>
        <v>17.005434508683745</v>
      </c>
      <c r="G237" s="70">
        <f t="shared" si="22"/>
        <v>0.46700000000000003</v>
      </c>
      <c r="H237" s="67">
        <f t="shared" si="21"/>
        <v>-8.2813291931881208E-2</v>
      </c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2"/>
      <c r="T237" s="2"/>
      <c r="U237" s="2"/>
      <c r="V237" s="68"/>
    </row>
    <row r="238" spans="1:22" x14ac:dyDescent="0.25">
      <c r="A238" s="31">
        <v>42942</v>
      </c>
      <c r="B238" s="5">
        <v>91.93</v>
      </c>
      <c r="C238" s="39">
        <f t="shared" si="18"/>
        <v>7.9725207953776616E-3</v>
      </c>
      <c r="D238" s="7">
        <v>235</v>
      </c>
      <c r="E238" s="22">
        <f t="shared" si="19"/>
        <v>1.913189630562335E-3</v>
      </c>
      <c r="F238">
        <f t="shared" si="20"/>
        <v>17.011228597687218</v>
      </c>
      <c r="G238" s="70">
        <f t="shared" si="22"/>
        <v>0.46899999999999997</v>
      </c>
      <c r="H238" s="67">
        <f t="shared" si="21"/>
        <v>-7.7783841646915236E-2</v>
      </c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2"/>
      <c r="T238" s="2"/>
      <c r="U238" s="2"/>
      <c r="V238" s="68"/>
    </row>
    <row r="239" spans="1:22" x14ac:dyDescent="0.25">
      <c r="A239" s="31">
        <v>42941</v>
      </c>
      <c r="B239" s="5">
        <v>92.8</v>
      </c>
      <c r="C239" s="39">
        <f t="shared" si="18"/>
        <v>1.739174271186902E-2</v>
      </c>
      <c r="D239" s="7">
        <v>236</v>
      </c>
      <c r="E239" s="22">
        <f t="shared" si="19"/>
        <v>1.9142832603127368E-3</v>
      </c>
      <c r="F239">
        <f t="shared" si="20"/>
        <v>17.011310895831219</v>
      </c>
      <c r="G239" s="70">
        <f t="shared" si="22"/>
        <v>0.47099999999999997</v>
      </c>
      <c r="H239" s="67">
        <f t="shared" si="21"/>
        <v>-7.2756358176037483E-2</v>
      </c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2"/>
      <c r="T239" s="2"/>
      <c r="U239" s="2"/>
      <c r="V239" s="68"/>
    </row>
    <row r="240" spans="1:22" x14ac:dyDescent="0.25">
      <c r="A240" s="31">
        <v>42940</v>
      </c>
      <c r="B240" s="5">
        <v>91.28</v>
      </c>
      <c r="C240" s="39">
        <f t="shared" si="18"/>
        <v>2.3032639740930899E-3</v>
      </c>
      <c r="D240" s="7">
        <v>237</v>
      </c>
      <c r="E240" s="22">
        <f t="shared" si="19"/>
        <v>2.0566734854727971E-3</v>
      </c>
      <c r="F240">
        <f t="shared" si="20"/>
        <v>17.021709938098187</v>
      </c>
      <c r="G240" s="70">
        <f t="shared" si="22"/>
        <v>0.47299999999999998</v>
      </c>
      <c r="H240" s="67">
        <f t="shared" si="21"/>
        <v>-6.773071300425916E-2</v>
      </c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2"/>
      <c r="T240" s="2"/>
      <c r="U240" s="2"/>
      <c r="V240" s="68"/>
    </row>
    <row r="241" spans="1:22" x14ac:dyDescent="0.25">
      <c r="A241" s="31">
        <v>42937</v>
      </c>
      <c r="B241" s="5">
        <v>90.89</v>
      </c>
      <c r="C241" s="39">
        <f t="shared" si="18"/>
        <v>-5.4860791534312395E-3</v>
      </c>
      <c r="D241" s="7">
        <v>238</v>
      </c>
      <c r="E241" s="22">
        <f t="shared" si="19"/>
        <v>2.127983779150975E-3</v>
      </c>
      <c r="F241">
        <f t="shared" si="20"/>
        <v>17.026681842038602</v>
      </c>
      <c r="G241" s="70">
        <f t="shared" si="22"/>
        <v>0.47499999999999998</v>
      </c>
      <c r="H241" s="67">
        <f t="shared" si="21"/>
        <v>-6.2706777943213846E-2</v>
      </c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2"/>
      <c r="T241" s="2"/>
      <c r="U241" s="2"/>
      <c r="V241" s="68"/>
    </row>
    <row r="242" spans="1:22" x14ac:dyDescent="0.25">
      <c r="A242" s="31">
        <v>42936</v>
      </c>
      <c r="B242" s="5">
        <v>91.2</v>
      </c>
      <c r="C242" s="39">
        <f t="shared" si="18"/>
        <v>-1.1447385840350835E-2</v>
      </c>
      <c r="D242" s="7">
        <v>239</v>
      </c>
      <c r="E242" s="22">
        <f t="shared" si="19"/>
        <v>2.2578469740861546E-3</v>
      </c>
      <c r="F242">
        <f t="shared" si="20"/>
        <v>17.03533096752772</v>
      </c>
      <c r="G242" s="70">
        <f t="shared" si="22"/>
        <v>0.47699999999999998</v>
      </c>
      <c r="H242" s="67">
        <f t="shared" si="21"/>
        <v>-5.7684425107984168E-2</v>
      </c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2"/>
      <c r="T242" s="2"/>
      <c r="U242" s="2"/>
      <c r="V242" s="68"/>
    </row>
    <row r="243" spans="1:22" x14ac:dyDescent="0.25">
      <c r="A243" s="31">
        <v>42935</v>
      </c>
      <c r="B243" s="5">
        <v>91.2</v>
      </c>
      <c r="C243" s="39">
        <f t="shared" si="18"/>
        <v>-2.0619287202735592E-2</v>
      </c>
      <c r="D243" s="7">
        <v>240</v>
      </c>
      <c r="E243" s="22">
        <f t="shared" si="19"/>
        <v>2.3032639740930899E-3</v>
      </c>
      <c r="F243">
        <f t="shared" si="20"/>
        <v>17.038232228576177</v>
      </c>
      <c r="G243" s="70">
        <f t="shared" si="22"/>
        <v>0.47899999999999998</v>
      </c>
      <c r="H243" s="67">
        <f t="shared" si="21"/>
        <v>-5.2663526894068446E-2</v>
      </c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2"/>
      <c r="T243" s="2"/>
      <c r="U243" s="2"/>
      <c r="V243" s="68"/>
    </row>
    <row r="244" spans="1:22" x14ac:dyDescent="0.25">
      <c r="A244" s="31">
        <v>42934</v>
      </c>
      <c r="B244" s="5">
        <v>91.07</v>
      </c>
      <c r="C244" s="39">
        <f t="shared" si="18"/>
        <v>-1.5688305203500161E-2</v>
      </c>
      <c r="D244" s="7">
        <v>241</v>
      </c>
      <c r="E244" s="22">
        <f t="shared" si="19"/>
        <v>2.4753946747522551E-3</v>
      </c>
      <c r="F244">
        <f t="shared" si="20"/>
        <v>17.048645889332008</v>
      </c>
      <c r="G244" s="70">
        <f t="shared" si="22"/>
        <v>0.48099999999999998</v>
      </c>
      <c r="H244" s="67">
        <f t="shared" si="21"/>
        <v>-4.7643955954476555E-2</v>
      </c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2"/>
      <c r="T244" s="2"/>
      <c r="U244" s="2"/>
      <c r="V244" s="68"/>
    </row>
    <row r="245" spans="1:22" x14ac:dyDescent="0.25">
      <c r="A245" s="31">
        <v>42933</v>
      </c>
      <c r="B245" s="5">
        <v>91.39</v>
      </c>
      <c r="C245" s="39">
        <f t="shared" si="18"/>
        <v>-1.5633800127730895E-2</v>
      </c>
      <c r="D245" s="7">
        <v>242</v>
      </c>
      <c r="E245" s="22">
        <f t="shared" si="19"/>
        <v>2.5581409299403534E-3</v>
      </c>
      <c r="F245">
        <f t="shared" si="20"/>
        <v>17.05332370809414</v>
      </c>
      <c r="G245" s="70">
        <f t="shared" si="22"/>
        <v>0.48299999999999998</v>
      </c>
      <c r="H245" s="67">
        <f t="shared" si="21"/>
        <v>-4.2625585176944369E-2</v>
      </c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2"/>
      <c r="T245" s="2"/>
      <c r="U245" s="2"/>
      <c r="V245" s="68"/>
    </row>
    <row r="246" spans="1:22" x14ac:dyDescent="0.25">
      <c r="A246" s="31">
        <v>42930</v>
      </c>
      <c r="B246" s="5">
        <v>92.25</v>
      </c>
      <c r="C246" s="39">
        <f t="shared" si="18"/>
        <v>-1.013813687692751E-2</v>
      </c>
      <c r="D246" s="7">
        <v>243</v>
      </c>
      <c r="E246" s="22">
        <f t="shared" si="19"/>
        <v>2.6471788491853475E-3</v>
      </c>
      <c r="F246">
        <f t="shared" si="20"/>
        <v>17.058118901520565</v>
      </c>
      <c r="G246" s="70">
        <f t="shared" si="22"/>
        <v>0.48499999999999999</v>
      </c>
      <c r="H246" s="67">
        <f t="shared" si="21"/>
        <v>-3.7608287661255936E-2</v>
      </c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2"/>
      <c r="T246" s="2"/>
      <c r="U246" s="2"/>
      <c r="V246" s="68"/>
    </row>
    <row r="247" spans="1:22" x14ac:dyDescent="0.25">
      <c r="A247" s="31">
        <v>42929</v>
      </c>
      <c r="B247" s="5">
        <v>93.1</v>
      </c>
      <c r="C247" s="39">
        <f t="shared" si="18"/>
        <v>-8.0235787494964787E-3</v>
      </c>
      <c r="D247" s="7">
        <v>244</v>
      </c>
      <c r="E247" s="22">
        <f t="shared" si="19"/>
        <v>2.857144800779744E-3</v>
      </c>
      <c r="F247">
        <f t="shared" si="20"/>
        <v>17.068447444058684</v>
      </c>
      <c r="G247" s="70">
        <f t="shared" si="22"/>
        <v>0.48699999999999999</v>
      </c>
      <c r="H247" s="67">
        <f t="shared" si="21"/>
        <v>-3.2591936696663076E-2</v>
      </c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2"/>
      <c r="T247" s="2"/>
      <c r="U247" s="2"/>
      <c r="V247" s="68"/>
    </row>
    <row r="248" spans="1:22" x14ac:dyDescent="0.25">
      <c r="A248" s="31">
        <v>42928</v>
      </c>
      <c r="B248" s="5">
        <v>92.51</v>
      </c>
      <c r="C248" s="39">
        <f t="shared" si="18"/>
        <v>-9.360442759563584E-3</v>
      </c>
      <c r="D248" s="7">
        <v>245</v>
      </c>
      <c r="E248" s="22">
        <f t="shared" si="19"/>
        <v>2.996705868605671E-3</v>
      </c>
      <c r="F248">
        <f t="shared" si="20"/>
        <v>17.074550787911008</v>
      </c>
      <c r="G248" s="70">
        <f t="shared" si="22"/>
        <v>0.48899999999999999</v>
      </c>
      <c r="H248" s="67">
        <f t="shared" si="21"/>
        <v>-2.757640573939172E-2</v>
      </c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2"/>
      <c r="T248" s="2"/>
      <c r="U248" s="2"/>
      <c r="V248" s="68"/>
    </row>
    <row r="249" spans="1:22" x14ac:dyDescent="0.25">
      <c r="A249" s="31">
        <v>42927</v>
      </c>
      <c r="B249" s="5">
        <v>92.83</v>
      </c>
      <c r="C249" s="39">
        <f t="shared" si="18"/>
        <v>-9.1148558776207589E-3</v>
      </c>
      <c r="D249" s="7">
        <v>246</v>
      </c>
      <c r="E249" s="22">
        <f t="shared" si="19"/>
        <v>3.0131181959848182E-3</v>
      </c>
      <c r="F249">
        <f t="shared" si="20"/>
        <v>17.075228518301934</v>
      </c>
      <c r="G249" s="70">
        <f t="shared" si="22"/>
        <v>0.49099999999999999</v>
      </c>
      <c r="H249" s="67">
        <f t="shared" si="21"/>
        <v>-2.2561568390224725E-2</v>
      </c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2"/>
      <c r="T249" s="2"/>
      <c r="U249" s="2"/>
      <c r="V249" s="68"/>
    </row>
    <row r="250" spans="1:22" x14ac:dyDescent="0.25">
      <c r="A250" s="31">
        <v>42926</v>
      </c>
      <c r="B250" s="5">
        <v>93.19</v>
      </c>
      <c r="C250" s="39">
        <f t="shared" si="18"/>
        <v>4.7327183100195225E-3</v>
      </c>
      <c r="D250" s="7">
        <v>247</v>
      </c>
      <c r="E250" s="22">
        <f t="shared" si="19"/>
        <v>3.1232596498695772E-3</v>
      </c>
      <c r="F250">
        <f t="shared" si="20"/>
        <v>17.079558641227326</v>
      </c>
      <c r="G250" s="70">
        <f t="shared" si="22"/>
        <v>0.49299999999999999</v>
      </c>
      <c r="H250" s="67">
        <f t="shared" si="21"/>
        <v>-1.7547298372150792E-2</v>
      </c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2"/>
      <c r="T250" s="2"/>
      <c r="U250" s="2"/>
      <c r="V250" s="68"/>
    </row>
    <row r="251" spans="1:22" x14ac:dyDescent="0.25">
      <c r="A251" s="31">
        <v>42923</v>
      </c>
      <c r="B251" s="5">
        <v>93.85</v>
      </c>
      <c r="C251" s="39">
        <f t="shared" si="18"/>
        <v>2.6452284572413325E-2</v>
      </c>
      <c r="D251" s="7">
        <v>248</v>
      </c>
      <c r="E251" s="22">
        <f t="shared" si="19"/>
        <v>3.1235383821360254E-3</v>
      </c>
      <c r="F251">
        <f t="shared" si="20"/>
        <v>17.079569117740746</v>
      </c>
      <c r="G251" s="70">
        <f t="shared" si="22"/>
        <v>0.495</v>
      </c>
      <c r="H251" s="67">
        <f t="shared" si="21"/>
        <v>-1.2533469508069276E-2</v>
      </c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2"/>
      <c r="T251" s="2"/>
      <c r="U251" s="2"/>
      <c r="V251" s="68"/>
    </row>
    <row r="252" spans="1:22" x14ac:dyDescent="0.25">
      <c r="A252" s="31">
        <v>42922</v>
      </c>
      <c r="B252" s="5">
        <v>93.38</v>
      </c>
      <c r="C252" s="39">
        <f t="shared" si="18"/>
        <v>2.4170688418118903E-2</v>
      </c>
      <c r="D252" s="7">
        <v>249</v>
      </c>
      <c r="E252" s="22">
        <f t="shared" si="19"/>
        <v>3.1835090935759167E-3</v>
      </c>
      <c r="F252">
        <f t="shared" si="20"/>
        <v>17.081766632250329</v>
      </c>
      <c r="G252" s="70">
        <f t="shared" si="22"/>
        <v>0.497</v>
      </c>
      <c r="H252" s="67">
        <f t="shared" si="21"/>
        <v>-7.5199556985405249E-3</v>
      </c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2"/>
      <c r="T252" s="2"/>
      <c r="U252" s="2"/>
      <c r="V252" s="68"/>
    </row>
    <row r="253" spans="1:22" x14ac:dyDescent="0.25">
      <c r="A253" s="31">
        <v>42921</v>
      </c>
      <c r="B253" s="5">
        <v>93.68</v>
      </c>
      <c r="C253" s="39">
        <f t="shared" si="18"/>
        <v>4.2077051629870105E-2</v>
      </c>
      <c r="D253" s="7">
        <v>250</v>
      </c>
      <c r="E253" s="22">
        <f t="shared" si="19"/>
        <v>3.2837157352198711E-3</v>
      </c>
      <c r="F253">
        <f t="shared" si="20"/>
        <v>17.085187166679972</v>
      </c>
      <c r="G253" s="70">
        <f t="shared" si="22"/>
        <v>0.499</v>
      </c>
      <c r="H253" s="67">
        <f t="shared" si="21"/>
        <v>-2.5066308995717666E-3</v>
      </c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2"/>
      <c r="T253" s="2"/>
      <c r="U253" s="2"/>
      <c r="V253" s="68"/>
    </row>
    <row r="254" spans="1:22" x14ac:dyDescent="0.25">
      <c r="A254" s="31">
        <v>42919</v>
      </c>
      <c r="B254" s="5">
        <v>92.75</v>
      </c>
      <c r="C254" s="39">
        <f t="shared" si="18"/>
        <v>5.2002866545329415E-2</v>
      </c>
      <c r="D254" s="7">
        <v>251</v>
      </c>
      <c r="E254" s="22">
        <f t="shared" si="19"/>
        <v>3.453351260813876E-3</v>
      </c>
      <c r="F254">
        <f t="shared" si="20"/>
        <v>17.090260363780299</v>
      </c>
      <c r="G254" s="70">
        <f t="shared" si="22"/>
        <v>0.501</v>
      </c>
      <c r="H254" s="67">
        <f t="shared" si="21"/>
        <v>2.5066308995717666E-3</v>
      </c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2"/>
      <c r="T254" s="2"/>
      <c r="U254" s="2"/>
      <c r="V254" s="68"/>
    </row>
    <row r="255" spans="1:22" x14ac:dyDescent="0.25">
      <c r="A255" s="31">
        <v>42916</v>
      </c>
      <c r="B255" s="5">
        <v>91.4</v>
      </c>
      <c r="C255" s="39">
        <f t="shared" si="18"/>
        <v>4.6582537126676239E-2</v>
      </c>
      <c r="D255" s="7">
        <v>252</v>
      </c>
      <c r="E255" s="22">
        <f t="shared" si="19"/>
        <v>3.4787685466959868E-3</v>
      </c>
      <c r="F255">
        <f t="shared" si="20"/>
        <v>17.090942777677476</v>
      </c>
      <c r="G255" s="70">
        <f t="shared" si="22"/>
        <v>0.503</v>
      </c>
      <c r="H255" s="67">
        <f t="shared" si="21"/>
        <v>7.5199556985405249E-3</v>
      </c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2"/>
      <c r="T255" s="2"/>
      <c r="U255" s="2"/>
      <c r="V255" s="68"/>
    </row>
    <row r="256" spans="1:22" x14ac:dyDescent="0.25">
      <c r="A256" s="31">
        <v>42915</v>
      </c>
      <c r="B256" s="5">
        <v>91.15</v>
      </c>
      <c r="C256" s="39">
        <f t="shared" si="18"/>
        <v>4.8208874017996256E-2</v>
      </c>
      <c r="D256" s="7">
        <v>253</v>
      </c>
      <c r="E256" s="22">
        <f t="shared" si="19"/>
        <v>3.7815893343427485E-3</v>
      </c>
      <c r="F256">
        <f t="shared" si="20"/>
        <v>17.097513513114151</v>
      </c>
      <c r="G256" s="70">
        <f t="shared" si="22"/>
        <v>0.505</v>
      </c>
      <c r="H256" s="67">
        <f t="shared" si="21"/>
        <v>1.2533469508069276E-2</v>
      </c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2"/>
      <c r="T256" s="2"/>
      <c r="U256" s="2"/>
      <c r="V256" s="68"/>
    </row>
    <row r="257" spans="1:22" x14ac:dyDescent="0.25">
      <c r="A257" s="31">
        <v>42914</v>
      </c>
      <c r="B257" s="5">
        <v>89.82</v>
      </c>
      <c r="C257" s="39">
        <f t="shared" si="18"/>
        <v>3.1669690367057968E-2</v>
      </c>
      <c r="D257" s="7">
        <v>254</v>
      </c>
      <c r="E257" s="22">
        <f t="shared" si="19"/>
        <v>3.8235340699096232E-3</v>
      </c>
      <c r="F257">
        <f t="shared" si="20"/>
        <v>17.098196650257545</v>
      </c>
      <c r="G257" s="70">
        <f t="shared" si="22"/>
        <v>0.50700000000000001</v>
      </c>
      <c r="H257" s="67">
        <f t="shared" si="21"/>
        <v>1.7547298372150792E-2</v>
      </c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2"/>
      <c r="T257" s="2"/>
      <c r="U257" s="2"/>
      <c r="V257" s="68"/>
    </row>
    <row r="258" spans="1:22" x14ac:dyDescent="0.25">
      <c r="A258" s="31">
        <v>42913</v>
      </c>
      <c r="B258" s="5">
        <v>88.05</v>
      </c>
      <c r="C258" s="39">
        <f t="shared" si="18"/>
        <v>1.0618356317510015E-2</v>
      </c>
      <c r="D258" s="7">
        <v>255</v>
      </c>
      <c r="E258" s="22">
        <f t="shared" si="19"/>
        <v>3.9150205174080573E-3</v>
      </c>
      <c r="F258">
        <f t="shared" si="20"/>
        <v>17.099494948538091</v>
      </c>
      <c r="G258" s="70">
        <f t="shared" si="22"/>
        <v>0.50900000000000001</v>
      </c>
      <c r="H258" s="67">
        <f t="shared" si="21"/>
        <v>2.2561568390224725E-2</v>
      </c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2"/>
      <c r="T258" s="2"/>
      <c r="U258" s="2"/>
      <c r="V258" s="68"/>
    </row>
    <row r="259" spans="1:22" x14ac:dyDescent="0.25">
      <c r="A259" s="31">
        <v>42912</v>
      </c>
      <c r="B259" s="5">
        <v>87.24</v>
      </c>
      <c r="C259" s="39">
        <f t="shared" si="18"/>
        <v>-3.2043973402427393E-3</v>
      </c>
      <c r="D259" s="7">
        <v>256</v>
      </c>
      <c r="E259" s="22">
        <f t="shared" si="19"/>
        <v>3.9361520314744871E-3</v>
      </c>
      <c r="F259">
        <f t="shared" si="20"/>
        <v>17.099757451305468</v>
      </c>
      <c r="G259" s="70">
        <f t="shared" si="22"/>
        <v>0.51100000000000001</v>
      </c>
      <c r="H259" s="67">
        <f t="shared" si="21"/>
        <v>2.757640573939172E-2</v>
      </c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2"/>
      <c r="T259" s="2"/>
      <c r="U259" s="2"/>
      <c r="V259" s="68"/>
    </row>
    <row r="260" spans="1:22" x14ac:dyDescent="0.25">
      <c r="A260" s="31">
        <v>42909</v>
      </c>
      <c r="B260" s="5">
        <v>86.86</v>
      </c>
      <c r="C260" s="39">
        <f t="shared" ref="C260:C323" si="23">LN(B260/B264)</f>
        <v>-1.3834325710692204E-2</v>
      </c>
      <c r="D260" s="7">
        <v>257</v>
      </c>
      <c r="E260" s="22">
        <f t="shared" si="19"/>
        <v>4.5123297667033534E-3</v>
      </c>
      <c r="F260">
        <f t="shared" si="20"/>
        <v>17.101507605934888</v>
      </c>
      <c r="G260" s="70">
        <f t="shared" si="22"/>
        <v>0.51300000000000001</v>
      </c>
      <c r="H260" s="67">
        <f t="shared" si="21"/>
        <v>3.2591936696663076E-2</v>
      </c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2"/>
      <c r="T260" s="2"/>
      <c r="U260" s="2"/>
      <c r="V260" s="68"/>
    </row>
    <row r="261" spans="1:22" x14ac:dyDescent="0.25">
      <c r="A261" s="31">
        <v>42908</v>
      </c>
      <c r="B261" s="5">
        <v>87.02</v>
      </c>
      <c r="C261" s="39">
        <f t="shared" si="23"/>
        <v>9.6998451048420382E-3</v>
      </c>
      <c r="D261" s="7">
        <v>258</v>
      </c>
      <c r="E261" s="22">
        <f t="shared" ref="E261:E324" si="24">SMALL($C$4:$C$503,D261)</f>
        <v>4.5706902948317663E-3</v>
      </c>
      <c r="F261">
        <f t="shared" ref="F261:F324" si="25">_xlfn.NORM.DIST(E261,$F$1,$F$2,FALSE)</f>
        <v>17.101102976672369</v>
      </c>
      <c r="G261" s="70">
        <f t="shared" si="22"/>
        <v>0.51500000000000001</v>
      </c>
      <c r="H261" s="67">
        <f t="shared" ref="H261:H324" si="26">_xlfn.NORM.S.INV(G261)</f>
        <v>3.7608287661255936E-2</v>
      </c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2"/>
      <c r="T261" s="2"/>
      <c r="U261" s="2"/>
      <c r="V261" s="68"/>
    </row>
    <row r="262" spans="1:22" x14ac:dyDescent="0.25">
      <c r="A262" s="31">
        <v>42907</v>
      </c>
      <c r="B262" s="5">
        <v>87.12</v>
      </c>
      <c r="C262" s="39">
        <f t="shared" si="23"/>
        <v>6.3331433970228203E-3</v>
      </c>
      <c r="D262" s="7">
        <v>259</v>
      </c>
      <c r="E262" s="22">
        <f t="shared" si="24"/>
        <v>4.7171921598565441E-3</v>
      </c>
      <c r="F262">
        <f t="shared" si="25"/>
        <v>17.099615712521253</v>
      </c>
      <c r="G262" s="70">
        <f t="shared" si="22"/>
        <v>0.51700000000000002</v>
      </c>
      <c r="H262" s="67">
        <f t="shared" si="26"/>
        <v>4.2625585176944369E-2</v>
      </c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2"/>
      <c r="T262" s="2"/>
      <c r="U262" s="2"/>
      <c r="V262" s="68"/>
    </row>
    <row r="263" spans="1:22" x14ac:dyDescent="0.25">
      <c r="A263" s="31">
        <v>42906</v>
      </c>
      <c r="B263" s="5">
        <v>87.52</v>
      </c>
      <c r="C263" s="39">
        <f t="shared" si="23"/>
        <v>4.9252719690227112E-3</v>
      </c>
      <c r="D263" s="7">
        <v>260</v>
      </c>
      <c r="E263" s="22">
        <f t="shared" si="24"/>
        <v>4.7286865115349994E-3</v>
      </c>
      <c r="F263">
        <f t="shared" si="25"/>
        <v>17.099470495158908</v>
      </c>
      <c r="G263" s="70">
        <f t="shared" si="22"/>
        <v>0.51900000000000002</v>
      </c>
      <c r="H263" s="67">
        <f t="shared" si="26"/>
        <v>4.7643955954476555E-2</v>
      </c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2"/>
      <c r="T263" s="2"/>
      <c r="U263" s="2"/>
      <c r="V263" s="68"/>
    </row>
    <row r="264" spans="1:22" x14ac:dyDescent="0.25">
      <c r="A264" s="31">
        <v>42905</v>
      </c>
      <c r="B264" s="5">
        <v>88.07</v>
      </c>
      <c r="C264" s="39">
        <f t="shared" si="23"/>
        <v>9.1251916421480565E-3</v>
      </c>
      <c r="D264" s="7">
        <v>261</v>
      </c>
      <c r="E264" s="22">
        <f t="shared" si="24"/>
        <v>4.7327183100195225E-3</v>
      </c>
      <c r="F264">
        <f t="shared" si="25"/>
        <v>17.099418574967967</v>
      </c>
      <c r="G264" s="70">
        <f t="shared" si="22"/>
        <v>0.52100000000000002</v>
      </c>
      <c r="H264" s="67">
        <f t="shared" si="26"/>
        <v>5.2663526894068446E-2</v>
      </c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2"/>
      <c r="T264" s="2"/>
      <c r="U264" s="2"/>
      <c r="V264" s="68"/>
    </row>
    <row r="265" spans="1:22" x14ac:dyDescent="0.25">
      <c r="A265" s="31">
        <v>42902</v>
      </c>
      <c r="B265" s="5">
        <v>86.18</v>
      </c>
      <c r="C265" s="39">
        <f t="shared" si="23"/>
        <v>-9.2400749818003832E-3</v>
      </c>
      <c r="D265" s="7">
        <v>262</v>
      </c>
      <c r="E265" s="22">
        <f t="shared" si="24"/>
        <v>4.776855428084161E-3</v>
      </c>
      <c r="F265">
        <f t="shared" si="25"/>
        <v>17.098816798828285</v>
      </c>
      <c r="G265" s="70">
        <f t="shared" si="22"/>
        <v>0.52300000000000002</v>
      </c>
      <c r="H265" s="67">
        <f t="shared" si="26"/>
        <v>5.7684425107984168E-2</v>
      </c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2"/>
      <c r="T265" s="2"/>
      <c r="U265" s="2"/>
      <c r="V265" s="68"/>
    </row>
    <row r="266" spans="1:22" x14ac:dyDescent="0.25">
      <c r="A266" s="31">
        <v>42901</v>
      </c>
      <c r="B266" s="5">
        <v>86.57</v>
      </c>
      <c r="C266" s="39">
        <f t="shared" si="23"/>
        <v>-4.4949075852715866E-3</v>
      </c>
      <c r="D266" s="7">
        <v>263</v>
      </c>
      <c r="E266" s="22">
        <f t="shared" si="24"/>
        <v>4.843581851047888E-3</v>
      </c>
      <c r="F266">
        <f t="shared" si="25"/>
        <v>17.09779085616189</v>
      </c>
      <c r="G266" s="70">
        <f t="shared" si="22"/>
        <v>0.52500000000000002</v>
      </c>
      <c r="H266" s="67">
        <f t="shared" si="26"/>
        <v>6.2706777943213846E-2</v>
      </c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2"/>
      <c r="T266" s="2"/>
      <c r="U266" s="2"/>
      <c r="V266" s="68"/>
    </row>
    <row r="267" spans="1:22" x14ac:dyDescent="0.25">
      <c r="A267" s="31">
        <v>42900</v>
      </c>
      <c r="B267" s="5">
        <v>87.09</v>
      </c>
      <c r="C267" s="39">
        <f t="shared" si="23"/>
        <v>2.4879218586707101E-2</v>
      </c>
      <c r="D267" s="7">
        <v>264</v>
      </c>
      <c r="E267" s="22">
        <f t="shared" si="24"/>
        <v>4.9112301209617614E-3</v>
      </c>
      <c r="F267">
        <f t="shared" si="25"/>
        <v>17.096608000747562</v>
      </c>
      <c r="G267" s="70">
        <f t="shared" si="22"/>
        <v>0.52700000000000002</v>
      </c>
      <c r="H267" s="67">
        <f t="shared" si="26"/>
        <v>6.773071300425916E-2</v>
      </c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2"/>
      <c r="T267" s="2"/>
      <c r="U267" s="2"/>
      <c r="V267" s="68"/>
    </row>
    <row r="268" spans="1:22" x14ac:dyDescent="0.25">
      <c r="A268" s="31">
        <v>42899</v>
      </c>
      <c r="B268" s="5">
        <v>87.27</v>
      </c>
      <c r="C268" s="39">
        <f t="shared" si="23"/>
        <v>3.9261965293241823E-2</v>
      </c>
      <c r="D268" s="7">
        <v>265</v>
      </c>
      <c r="E268" s="22">
        <f t="shared" si="24"/>
        <v>4.9252719690227112E-3</v>
      </c>
      <c r="F268">
        <f t="shared" si="25"/>
        <v>17.09634446441277</v>
      </c>
      <c r="G268" s="70">
        <f t="shared" si="22"/>
        <v>0.52900000000000003</v>
      </c>
      <c r="H268" s="67">
        <f t="shared" si="26"/>
        <v>7.2756358176037483E-2</v>
      </c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2"/>
      <c r="T268" s="2"/>
      <c r="U268" s="2"/>
      <c r="V268" s="68"/>
    </row>
    <row r="269" spans="1:22" x14ac:dyDescent="0.25">
      <c r="A269" s="31">
        <v>42898</v>
      </c>
      <c r="B269" s="5">
        <v>86.98</v>
      </c>
      <c r="C269" s="39">
        <f t="shared" si="23"/>
        <v>4.7319643248220473E-2</v>
      </c>
      <c r="D269" s="7">
        <v>266</v>
      </c>
      <c r="E269" s="22">
        <f t="shared" si="24"/>
        <v>4.9539637676314094E-3</v>
      </c>
      <c r="F269">
        <f t="shared" si="25"/>
        <v>17.095786731166715</v>
      </c>
      <c r="G269" s="70">
        <f t="shared" si="22"/>
        <v>0.53100000000000003</v>
      </c>
      <c r="H269" s="67">
        <f t="shared" si="26"/>
        <v>7.7783841646915236E-2</v>
      </c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2"/>
      <c r="T269" s="2"/>
      <c r="U269" s="2"/>
      <c r="V269" s="68"/>
    </row>
    <row r="270" spans="1:22" x14ac:dyDescent="0.25">
      <c r="A270" s="31">
        <v>42895</v>
      </c>
      <c r="B270" s="5">
        <v>86.96</v>
      </c>
      <c r="C270" s="39">
        <f t="shared" si="23"/>
        <v>4.9140961662239351E-2</v>
      </c>
      <c r="D270" s="7">
        <v>267</v>
      </c>
      <c r="E270" s="22">
        <f t="shared" si="24"/>
        <v>5.0820160196979507E-3</v>
      </c>
      <c r="F270">
        <f t="shared" si="25"/>
        <v>17.092982529927315</v>
      </c>
      <c r="G270" s="70">
        <f t="shared" si="22"/>
        <v>0.53300000000000003</v>
      </c>
      <c r="H270" s="67">
        <f t="shared" si="26"/>
        <v>8.2813291931881333E-2</v>
      </c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2"/>
      <c r="T270" s="2"/>
      <c r="U270" s="2"/>
      <c r="V270" s="68"/>
    </row>
    <row r="271" spans="1:22" x14ac:dyDescent="0.25">
      <c r="A271" s="31">
        <v>42894</v>
      </c>
      <c r="B271" s="5">
        <v>84.95</v>
      </c>
      <c r="C271" s="39">
        <f t="shared" si="23"/>
        <v>2.7569023306557878E-2</v>
      </c>
      <c r="D271" s="7">
        <v>268</v>
      </c>
      <c r="E271" s="22">
        <f t="shared" si="24"/>
        <v>5.1747982254394973E-3</v>
      </c>
      <c r="F271">
        <f t="shared" si="25"/>
        <v>17.090629223612158</v>
      </c>
      <c r="G271" s="70">
        <f t="shared" si="22"/>
        <v>0.53500000000000003</v>
      </c>
      <c r="H271" s="67">
        <f t="shared" si="26"/>
        <v>8.7844837895871816E-2</v>
      </c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2"/>
      <c r="T271" s="2"/>
      <c r="U271" s="2"/>
      <c r="V271" s="68"/>
    </row>
    <row r="272" spans="1:22" x14ac:dyDescent="0.25">
      <c r="A272" s="31">
        <v>42893</v>
      </c>
      <c r="B272" s="5">
        <v>83.91</v>
      </c>
      <c r="C272" s="39">
        <f t="shared" si="23"/>
        <v>1.018155767937045E-2</v>
      </c>
      <c r="D272" s="7">
        <v>269</v>
      </c>
      <c r="E272" s="22">
        <f t="shared" si="24"/>
        <v>5.4091353523196542E-3</v>
      </c>
      <c r="F272">
        <f t="shared" si="25"/>
        <v>17.083483657452831</v>
      </c>
      <c r="G272" s="70">
        <f t="shared" si="22"/>
        <v>0.53700000000000003</v>
      </c>
      <c r="H272" s="67">
        <f t="shared" si="26"/>
        <v>9.2878608777256538E-2</v>
      </c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2"/>
      <c r="T272" s="2"/>
      <c r="U272" s="2"/>
      <c r="V272" s="68"/>
    </row>
    <row r="273" spans="1:22" x14ac:dyDescent="0.25">
      <c r="A273" s="31">
        <v>42892</v>
      </c>
      <c r="B273" s="5">
        <v>82.96</v>
      </c>
      <c r="C273" s="39">
        <f t="shared" si="23"/>
        <v>9.8117194379947516E-3</v>
      </c>
      <c r="D273" s="7">
        <v>270</v>
      </c>
      <c r="E273" s="22">
        <f t="shared" si="24"/>
        <v>5.7195539436187427E-3</v>
      </c>
      <c r="F273">
        <f t="shared" si="25"/>
        <v>17.071369993828664</v>
      </c>
      <c r="G273" s="70">
        <f t="shared" si="22"/>
        <v>0.53900000000000003</v>
      </c>
      <c r="H273" s="67">
        <f t="shared" si="26"/>
        <v>9.7914734211499488E-2</v>
      </c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2"/>
      <c r="T273" s="2"/>
      <c r="U273" s="2"/>
      <c r="V273" s="68"/>
    </row>
    <row r="274" spans="1:22" x14ac:dyDescent="0.25">
      <c r="A274" s="31">
        <v>42891</v>
      </c>
      <c r="B274" s="5">
        <v>82.79</v>
      </c>
      <c r="C274" s="39">
        <f t="shared" si="23"/>
        <v>-1.3318332322446036E-2</v>
      </c>
      <c r="D274" s="7">
        <v>271</v>
      </c>
      <c r="E274" s="22">
        <f t="shared" si="24"/>
        <v>5.783097974442283E-3</v>
      </c>
      <c r="F274">
        <f t="shared" si="25"/>
        <v>17.068518640547364</v>
      </c>
      <c r="G274" s="70">
        <f t="shared" si="22"/>
        <v>0.54100000000000004</v>
      </c>
      <c r="H274" s="67">
        <f t="shared" si="26"/>
        <v>0.10295334425500396</v>
      </c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2"/>
      <c r="T274" s="2"/>
      <c r="U274" s="2"/>
      <c r="V274" s="68"/>
    </row>
    <row r="275" spans="1:22" x14ac:dyDescent="0.25">
      <c r="A275" s="31">
        <v>42888</v>
      </c>
      <c r="B275" s="5">
        <v>82.64</v>
      </c>
      <c r="C275" s="39">
        <f t="shared" si="23"/>
        <v>-3.2383782182114809E-2</v>
      </c>
      <c r="D275" s="7">
        <v>272</v>
      </c>
      <c r="E275" s="22">
        <f t="shared" si="24"/>
        <v>5.9478862153655105E-3</v>
      </c>
      <c r="F275">
        <f t="shared" si="25"/>
        <v>17.0605366169553</v>
      </c>
      <c r="G275" s="70">
        <f t="shared" si="22"/>
        <v>0.54300000000000004</v>
      </c>
      <c r="H275" s="67">
        <f t="shared" si="26"/>
        <v>0.10799456940915422</v>
      </c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2"/>
      <c r="T275" s="2"/>
      <c r="U275" s="2"/>
      <c r="V275" s="68"/>
    </row>
    <row r="276" spans="1:22" x14ac:dyDescent="0.25">
      <c r="A276" s="31">
        <v>42887</v>
      </c>
      <c r="B276" s="5">
        <v>83.06</v>
      </c>
      <c r="C276" s="39">
        <f t="shared" si="23"/>
        <v>-2.7197211037842076E-2</v>
      </c>
      <c r="D276" s="7">
        <v>273</v>
      </c>
      <c r="E276" s="22">
        <f t="shared" si="24"/>
        <v>6.0157515988041293E-3</v>
      </c>
      <c r="F276">
        <f t="shared" si="25"/>
        <v>17.057002970424239</v>
      </c>
      <c r="G276" s="70">
        <f t="shared" si="22"/>
        <v>0.54500000000000004</v>
      </c>
      <c r="H276" s="67">
        <f t="shared" si="26"/>
        <v>0.11303854064456527</v>
      </c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2"/>
      <c r="T276" s="2"/>
      <c r="U276" s="2"/>
      <c r="V276" s="68"/>
    </row>
    <row r="277" spans="1:22" x14ac:dyDescent="0.25">
      <c r="A277" s="31">
        <v>42886</v>
      </c>
      <c r="B277" s="5">
        <v>82.15</v>
      </c>
      <c r="C277" s="39">
        <f t="shared" si="23"/>
        <v>-4.2422660427514212E-2</v>
      </c>
      <c r="D277" s="7">
        <v>274</v>
      </c>
      <c r="E277" s="22">
        <f t="shared" si="24"/>
        <v>6.1031293890234642E-3</v>
      </c>
      <c r="F277">
        <f t="shared" si="25"/>
        <v>17.052241878106408</v>
      </c>
      <c r="G277" s="70">
        <f t="shared" si="22"/>
        <v>0.54700000000000004</v>
      </c>
      <c r="H277" s="67">
        <f t="shared" si="26"/>
        <v>0.11808538942555301</v>
      </c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2"/>
      <c r="T277" s="2"/>
      <c r="U277" s="2"/>
      <c r="V277" s="68"/>
    </row>
    <row r="278" spans="1:22" x14ac:dyDescent="0.25">
      <c r="A278" s="31">
        <v>42885</v>
      </c>
      <c r="B278" s="5">
        <v>83.9</v>
      </c>
      <c r="C278" s="39">
        <f t="shared" si="23"/>
        <v>-2.1927083849331362E-2</v>
      </c>
      <c r="D278" s="7">
        <v>275</v>
      </c>
      <c r="E278" s="22">
        <f t="shared" si="24"/>
        <v>6.3331433970228203E-3</v>
      </c>
      <c r="F278">
        <f t="shared" si="25"/>
        <v>17.038572094085637</v>
      </c>
      <c r="G278" s="70">
        <f t="shared" si="22"/>
        <v>0.54900000000000004</v>
      </c>
      <c r="H278" s="67">
        <f t="shared" si="26"/>
        <v>0.12313524773483667</v>
      </c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2"/>
      <c r="T278" s="2"/>
      <c r="U278" s="2"/>
      <c r="V278" s="68"/>
    </row>
    <row r="279" spans="1:22" x14ac:dyDescent="0.25">
      <c r="A279" s="31">
        <v>42881</v>
      </c>
      <c r="B279" s="5">
        <v>85.36</v>
      </c>
      <c r="C279" s="39">
        <f t="shared" si="23"/>
        <v>7.7620053354891094E-3</v>
      </c>
      <c r="D279" s="7">
        <v>276</v>
      </c>
      <c r="E279" s="22">
        <f t="shared" si="24"/>
        <v>6.3626937878286504E-3</v>
      </c>
      <c r="F279">
        <f t="shared" si="25"/>
        <v>17.036696629875074</v>
      </c>
      <c r="G279" s="70">
        <f t="shared" si="22"/>
        <v>0.55100000000000005</v>
      </c>
      <c r="H279" s="67">
        <f t="shared" si="26"/>
        <v>0.12818824809848564</v>
      </c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2"/>
      <c r="T279" s="2"/>
      <c r="U279" s="2"/>
      <c r="V279" s="68"/>
    </row>
    <row r="280" spans="1:22" x14ac:dyDescent="0.25">
      <c r="A280" s="31">
        <v>42880</v>
      </c>
      <c r="B280" s="5">
        <v>85.35</v>
      </c>
      <c r="C280" s="39">
        <f t="shared" si="23"/>
        <v>6.7007833159583603E-3</v>
      </c>
      <c r="D280" s="7">
        <v>277</v>
      </c>
      <c r="E280" s="22">
        <f t="shared" si="24"/>
        <v>6.5117350471178012E-3</v>
      </c>
      <c r="F280">
        <f t="shared" si="25"/>
        <v>17.026824184725221</v>
      </c>
      <c r="G280" s="70">
        <f t="shared" si="22"/>
        <v>0.55300000000000005</v>
      </c>
      <c r="H280" s="67">
        <f t="shared" si="26"/>
        <v>0.13324452361112402</v>
      </c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2"/>
      <c r="T280" s="2"/>
      <c r="U280" s="2"/>
      <c r="V280" s="68"/>
    </row>
    <row r="281" spans="1:22" x14ac:dyDescent="0.25">
      <c r="A281" s="31">
        <v>42879</v>
      </c>
      <c r="B281" s="5">
        <v>85.71</v>
      </c>
      <c r="C281" s="39">
        <f t="shared" si="23"/>
        <v>2.0629009958359232E-2</v>
      </c>
      <c r="D281" s="7">
        <v>278</v>
      </c>
      <c r="E281" s="22">
        <f t="shared" si="24"/>
        <v>6.5474158526942034E-3</v>
      </c>
      <c r="F281">
        <f t="shared" si="25"/>
        <v>17.024358444986472</v>
      </c>
      <c r="G281" s="70">
        <f t="shared" si="22"/>
        <v>0.55500000000000005</v>
      </c>
      <c r="H281" s="67">
        <f t="shared" si="26"/>
        <v>0.13830420796140466</v>
      </c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2"/>
      <c r="T281" s="2"/>
      <c r="U281" s="2"/>
      <c r="V281" s="68"/>
    </row>
    <row r="282" spans="1:22" x14ac:dyDescent="0.25">
      <c r="A282" s="31">
        <v>42878</v>
      </c>
      <c r="B282" s="5">
        <v>85.76</v>
      </c>
      <c r="C282" s="39">
        <f t="shared" si="23"/>
        <v>1.7526767538229921E-2</v>
      </c>
      <c r="D282" s="7">
        <v>279</v>
      </c>
      <c r="E282" s="22">
        <f t="shared" si="24"/>
        <v>6.5621817693394457E-3</v>
      </c>
      <c r="F282">
        <f t="shared" si="25"/>
        <v>17.0233264918608</v>
      </c>
      <c r="G282" s="70">
        <f t="shared" si="22"/>
        <v>0.55700000000000005</v>
      </c>
      <c r="H282" s="67">
        <f t="shared" si="26"/>
        <v>0.14336743545776684</v>
      </c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2"/>
      <c r="T282" s="2"/>
      <c r="U282" s="2"/>
      <c r="V282" s="68"/>
    </row>
    <row r="283" spans="1:22" x14ac:dyDescent="0.25">
      <c r="A283" s="31">
        <v>42877</v>
      </c>
      <c r="B283" s="5">
        <v>84.7</v>
      </c>
      <c r="C283" s="39">
        <f t="shared" si="23"/>
        <v>-3.3779545020263695E-2</v>
      </c>
      <c r="D283" s="7">
        <v>280</v>
      </c>
      <c r="E283" s="22">
        <f t="shared" si="24"/>
        <v>6.5654102539247135E-3</v>
      </c>
      <c r="F283">
        <f t="shared" si="25"/>
        <v>17.023099960746002</v>
      </c>
      <c r="G283" s="70">
        <f t="shared" si="22"/>
        <v>0.55900000000000005</v>
      </c>
      <c r="H283" s="67">
        <f t="shared" si="26"/>
        <v>0.14843434105448991</v>
      </c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2"/>
      <c r="T283" s="2"/>
      <c r="U283" s="2"/>
      <c r="V283" s="68"/>
    </row>
    <row r="284" spans="1:22" x14ac:dyDescent="0.25">
      <c r="A284" s="31">
        <v>42874</v>
      </c>
      <c r="B284" s="5">
        <v>84.78</v>
      </c>
      <c r="C284" s="39">
        <f t="shared" si="23"/>
        <v>-2.9748882132923909E-2</v>
      </c>
      <c r="D284" s="7">
        <v>281</v>
      </c>
      <c r="E284" s="22">
        <f t="shared" si="24"/>
        <v>6.6057710206864351E-3</v>
      </c>
      <c r="F284">
        <f t="shared" si="25"/>
        <v>17.020240731816628</v>
      </c>
      <c r="G284" s="70">
        <f t="shared" si="22"/>
        <v>0.56100000000000005</v>
      </c>
      <c r="H284" s="67">
        <f t="shared" si="26"/>
        <v>0.15350506037805722</v>
      </c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2"/>
      <c r="T284" s="2"/>
      <c r="U284" s="2"/>
      <c r="V284" s="68"/>
    </row>
    <row r="285" spans="1:22" x14ac:dyDescent="0.25">
      <c r="A285" s="31">
        <v>42873</v>
      </c>
      <c r="B285" s="5">
        <v>83.96</v>
      </c>
      <c r="C285" s="39">
        <f t="shared" si="23"/>
        <v>-3.4647660435796777E-2</v>
      </c>
      <c r="D285" s="7">
        <v>282</v>
      </c>
      <c r="E285" s="22">
        <f t="shared" si="24"/>
        <v>6.6637940349780923E-3</v>
      </c>
      <c r="F285">
        <f t="shared" si="25"/>
        <v>17.016041864350314</v>
      </c>
      <c r="G285" s="70">
        <f t="shared" si="22"/>
        <v>0.56299999999999994</v>
      </c>
      <c r="H285" s="67">
        <f t="shared" si="26"/>
        <v>0.15857972975384338</v>
      </c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2"/>
      <c r="T285" s="2"/>
      <c r="U285" s="2"/>
      <c r="V285" s="68"/>
    </row>
    <row r="286" spans="1:22" x14ac:dyDescent="0.25">
      <c r="A286" s="31">
        <v>42872</v>
      </c>
      <c r="B286" s="5">
        <v>84.27</v>
      </c>
      <c r="C286" s="39">
        <f t="shared" si="23"/>
        <v>-3.3719580292157124E-2</v>
      </c>
      <c r="D286" s="7">
        <v>283</v>
      </c>
      <c r="E286" s="22">
        <f t="shared" si="24"/>
        <v>6.7007833159583603E-3</v>
      </c>
      <c r="F286">
        <f t="shared" si="25"/>
        <v>17.013310714715615</v>
      </c>
      <c r="G286" s="70">
        <f t="shared" si="22"/>
        <v>0.56499999999999995</v>
      </c>
      <c r="H286" s="67">
        <f t="shared" si="26"/>
        <v>0.16365848623314114</v>
      </c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2"/>
      <c r="T286" s="2"/>
      <c r="U286" s="2"/>
      <c r="V286" s="68"/>
    </row>
    <row r="287" spans="1:22" x14ac:dyDescent="0.25">
      <c r="A287" s="31">
        <v>42871</v>
      </c>
      <c r="B287" s="5">
        <v>87.61</v>
      </c>
      <c r="C287" s="39">
        <f t="shared" si="23"/>
        <v>2.0566734854727971E-3</v>
      </c>
      <c r="D287" s="7">
        <v>284</v>
      </c>
      <c r="E287" s="22">
        <f t="shared" si="24"/>
        <v>6.7781292304464431E-3</v>
      </c>
      <c r="F287">
        <f t="shared" si="25"/>
        <v>17.007462999843561</v>
      </c>
      <c r="G287" s="70">
        <f t="shared" ref="G287:G350" si="27">(D287-0.5)/500</f>
        <v>0.56699999999999995</v>
      </c>
      <c r="H287" s="67">
        <f t="shared" si="26"/>
        <v>0.1687414676205379</v>
      </c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2"/>
      <c r="T287" s="2"/>
      <c r="U287" s="2"/>
      <c r="V287" s="68"/>
    </row>
    <row r="288" spans="1:22" x14ac:dyDescent="0.25">
      <c r="A288" s="31">
        <v>42870</v>
      </c>
      <c r="B288" s="5">
        <v>87.34</v>
      </c>
      <c r="C288" s="39">
        <f t="shared" si="23"/>
        <v>6.7781292304464431E-3</v>
      </c>
      <c r="D288" s="7">
        <v>285</v>
      </c>
      <c r="E288" s="22">
        <f t="shared" si="24"/>
        <v>6.8540364277922131E-3</v>
      </c>
      <c r="F288">
        <f t="shared" si="25"/>
        <v>17.001544281192416</v>
      </c>
      <c r="G288" s="70">
        <f t="shared" si="27"/>
        <v>0.56899999999999995</v>
      </c>
      <c r="H288" s="67">
        <f t="shared" si="26"/>
        <v>0.17382881250166229</v>
      </c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2"/>
      <c r="T288" s="2"/>
      <c r="U288" s="2"/>
      <c r="V288" s="68"/>
    </row>
    <row r="289" spans="1:22" x14ac:dyDescent="0.25">
      <c r="A289" s="31">
        <v>42867</v>
      </c>
      <c r="B289" s="5">
        <v>86.92</v>
      </c>
      <c r="C289" s="39">
        <f t="shared" si="23"/>
        <v>-2.0687284702281157E-3</v>
      </c>
      <c r="D289" s="7">
        <v>286</v>
      </c>
      <c r="E289" s="22">
        <f t="shared" si="24"/>
        <v>6.9100816245479943E-3</v>
      </c>
      <c r="F289">
        <f t="shared" si="25"/>
        <v>16.997060086777459</v>
      </c>
      <c r="G289" s="70">
        <f t="shared" si="27"/>
        <v>0.57099999999999995</v>
      </c>
      <c r="H289" s="67">
        <f t="shared" si="26"/>
        <v>0.17892066027131193</v>
      </c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2"/>
      <c r="T289" s="2"/>
      <c r="U289" s="2"/>
      <c r="V289" s="68"/>
    </row>
    <row r="290" spans="1:22" x14ac:dyDescent="0.25">
      <c r="A290" s="31">
        <v>42866</v>
      </c>
      <c r="B290" s="5">
        <v>87.16</v>
      </c>
      <c r="C290" s="39">
        <f t="shared" si="23"/>
        <v>1.8373914218353965E-3</v>
      </c>
      <c r="D290" s="7">
        <v>287</v>
      </c>
      <c r="E290" s="22">
        <f t="shared" si="24"/>
        <v>6.9124699206233606E-3</v>
      </c>
      <c r="F290">
        <f t="shared" si="25"/>
        <v>16.996866845158046</v>
      </c>
      <c r="G290" s="70">
        <f t="shared" si="27"/>
        <v>0.57299999999999995</v>
      </c>
      <c r="H290" s="67">
        <f t="shared" si="26"/>
        <v>0.18401715116197945</v>
      </c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2"/>
      <c r="T290" s="2"/>
      <c r="U290" s="2"/>
      <c r="V290" s="68"/>
    </row>
    <row r="291" spans="1:22" x14ac:dyDescent="0.25">
      <c r="A291" s="31">
        <v>42865</v>
      </c>
      <c r="B291" s="5">
        <v>87.43</v>
      </c>
      <c r="C291" s="39">
        <f t="shared" si="23"/>
        <v>3.7815893343427485E-3</v>
      </c>
      <c r="D291" s="7">
        <v>288</v>
      </c>
      <c r="E291" s="22">
        <f t="shared" si="24"/>
        <v>7.2352869898406891E-3</v>
      </c>
      <c r="F291">
        <f t="shared" si="25"/>
        <v>16.969130326846354</v>
      </c>
      <c r="G291" s="70">
        <f t="shared" si="27"/>
        <v>0.57499999999999996</v>
      </c>
      <c r="H291" s="67">
        <f t="shared" si="26"/>
        <v>0.18911842627279243</v>
      </c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2"/>
      <c r="T291" s="2"/>
      <c r="U291" s="2"/>
      <c r="V291" s="68"/>
    </row>
    <row r="292" spans="1:22" x14ac:dyDescent="0.25">
      <c r="A292" s="31">
        <v>42864</v>
      </c>
      <c r="B292" s="5">
        <v>86.75</v>
      </c>
      <c r="C292" s="39">
        <f t="shared" si="23"/>
        <v>-2.8776998276151692E-3</v>
      </c>
      <c r="D292" s="7">
        <v>289</v>
      </c>
      <c r="E292" s="22">
        <f t="shared" si="24"/>
        <v>7.2832039646778257E-3</v>
      </c>
      <c r="F292">
        <f t="shared" si="25"/>
        <v>16.964740231169053</v>
      </c>
      <c r="G292" s="70">
        <f t="shared" si="27"/>
        <v>0.57699999999999996</v>
      </c>
      <c r="H292" s="67">
        <f t="shared" si="26"/>
        <v>0.19422462759888331</v>
      </c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2"/>
      <c r="T292" s="2"/>
      <c r="U292" s="2"/>
      <c r="V292" s="68"/>
    </row>
    <row r="293" spans="1:22" x14ac:dyDescent="0.25">
      <c r="A293" s="31">
        <v>42863</v>
      </c>
      <c r="B293" s="5">
        <v>87.1</v>
      </c>
      <c r="C293" s="39">
        <f t="shared" si="23"/>
        <v>6.9124699206233606E-3</v>
      </c>
      <c r="D293" s="7">
        <v>290</v>
      </c>
      <c r="E293" s="22">
        <f t="shared" si="24"/>
        <v>7.5081521539324056E-3</v>
      </c>
      <c r="F293">
        <f t="shared" si="25"/>
        <v>16.943190303203004</v>
      </c>
      <c r="G293" s="70">
        <f t="shared" si="27"/>
        <v>0.57899999999999996</v>
      </c>
      <c r="H293" s="67">
        <f t="shared" si="26"/>
        <v>0.19933589806120677</v>
      </c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2"/>
      <c r="T293" s="2"/>
      <c r="U293" s="2"/>
      <c r="V293" s="68"/>
    </row>
    <row r="294" spans="1:22" x14ac:dyDescent="0.25">
      <c r="A294" s="31">
        <v>42860</v>
      </c>
      <c r="B294" s="5">
        <v>87</v>
      </c>
      <c r="C294" s="39">
        <f t="shared" si="23"/>
        <v>-6.8941746956777041E-4</v>
      </c>
      <c r="D294" s="7">
        <v>291</v>
      </c>
      <c r="E294" s="22">
        <f t="shared" si="24"/>
        <v>7.7620053354891094E-3</v>
      </c>
      <c r="F294">
        <f t="shared" si="25"/>
        <v>16.917014722355553</v>
      </c>
      <c r="G294" s="70">
        <f t="shared" si="27"/>
        <v>0.58099999999999996</v>
      </c>
      <c r="H294" s="67">
        <f t="shared" si="26"/>
        <v>0.2044523815368208</v>
      </c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2"/>
      <c r="T294" s="2"/>
      <c r="U294" s="2"/>
      <c r="V294" s="68"/>
    </row>
    <row r="295" spans="1:22" x14ac:dyDescent="0.25">
      <c r="A295" s="31">
        <v>42859</v>
      </c>
      <c r="B295" s="5">
        <v>87.1</v>
      </c>
      <c r="C295" s="39">
        <f t="shared" si="23"/>
        <v>1.1487652038733585E-3</v>
      </c>
      <c r="D295" s="7">
        <v>292</v>
      </c>
      <c r="E295" s="22">
        <f t="shared" si="24"/>
        <v>7.8038300165281099E-3</v>
      </c>
      <c r="F295">
        <f t="shared" si="25"/>
        <v>16.912513752164731</v>
      </c>
      <c r="G295" s="70">
        <f t="shared" si="27"/>
        <v>0.58299999999999996</v>
      </c>
      <c r="H295" s="67">
        <f t="shared" si="26"/>
        <v>0.20957422288964916</v>
      </c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2"/>
      <c r="T295" s="2"/>
      <c r="U295" s="2"/>
      <c r="V295" s="68"/>
    </row>
    <row r="296" spans="1:22" x14ac:dyDescent="0.25">
      <c r="A296" s="31">
        <v>42858</v>
      </c>
      <c r="B296" s="5">
        <v>87</v>
      </c>
      <c r="C296" s="39">
        <f t="shared" si="23"/>
        <v>-6.9870280236887655E-3</v>
      </c>
      <c r="D296" s="7">
        <v>293</v>
      </c>
      <c r="E296" s="22">
        <f t="shared" si="24"/>
        <v>7.8735937634289745E-3</v>
      </c>
      <c r="F296">
        <f t="shared" si="25"/>
        <v>16.904887855632541</v>
      </c>
      <c r="G296" s="70">
        <f t="shared" si="27"/>
        <v>0.58499999999999996</v>
      </c>
      <c r="H296" s="67">
        <f t="shared" si="26"/>
        <v>0.21470156800174439</v>
      </c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2"/>
      <c r="T296" s="2"/>
      <c r="U296" s="2"/>
      <c r="V296" s="68"/>
    </row>
    <row r="297" spans="1:22" x14ac:dyDescent="0.25">
      <c r="A297" s="31">
        <v>42857</v>
      </c>
      <c r="B297" s="5">
        <v>86.5</v>
      </c>
      <c r="C297" s="39">
        <f t="shared" si="23"/>
        <v>-2.206686464981018E-2</v>
      </c>
      <c r="D297" s="7">
        <v>294</v>
      </c>
      <c r="E297" s="22">
        <f t="shared" si="24"/>
        <v>7.9591096675686434E-3</v>
      </c>
      <c r="F297">
        <f t="shared" si="25"/>
        <v>16.895338628700447</v>
      </c>
      <c r="G297" s="70">
        <f t="shared" si="27"/>
        <v>0.58699999999999997</v>
      </c>
      <c r="H297" s="67">
        <f t="shared" si="26"/>
        <v>0.21983456380506855</v>
      </c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2"/>
      <c r="T297" s="2"/>
      <c r="U297" s="2"/>
      <c r="V297" s="68"/>
    </row>
    <row r="298" spans="1:22" x14ac:dyDescent="0.25">
      <c r="A298" s="31">
        <v>42856</v>
      </c>
      <c r="B298" s="5">
        <v>87.06</v>
      </c>
      <c r="C298" s="39">
        <f t="shared" si="23"/>
        <v>-1.3689467717249756E-2</v>
      </c>
      <c r="D298" s="7">
        <v>295</v>
      </c>
      <c r="E298" s="22">
        <f t="shared" si="24"/>
        <v>7.9725207953776616E-3</v>
      </c>
      <c r="F298">
        <f t="shared" si="25"/>
        <v>16.893820955093119</v>
      </c>
      <c r="G298" s="70">
        <f t="shared" si="27"/>
        <v>0.58899999999999997</v>
      </c>
      <c r="H298" s="67">
        <f t="shared" si="26"/>
        <v>0.22497335831381135</v>
      </c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2"/>
      <c r="T298" s="2"/>
      <c r="U298" s="2"/>
      <c r="V298" s="68"/>
    </row>
    <row r="299" spans="1:22" x14ac:dyDescent="0.25">
      <c r="A299" s="31">
        <v>42853</v>
      </c>
      <c r="B299" s="5">
        <v>87</v>
      </c>
      <c r="C299" s="39">
        <f t="shared" si="23"/>
        <v>-5.7306747089849834E-3</v>
      </c>
      <c r="D299" s="7">
        <v>296</v>
      </c>
      <c r="E299" s="22">
        <f t="shared" si="24"/>
        <v>8.0222583891436262E-3</v>
      </c>
      <c r="F299">
        <f t="shared" si="25"/>
        <v>16.888144838853311</v>
      </c>
      <c r="G299" s="70">
        <f t="shared" si="27"/>
        <v>0.59099999999999997</v>
      </c>
      <c r="H299" s="67">
        <f t="shared" si="26"/>
        <v>0.23011810065726557</v>
      </c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2"/>
      <c r="T299" s="2"/>
      <c r="U299" s="2"/>
      <c r="V299" s="68"/>
    </row>
    <row r="300" spans="1:22" x14ac:dyDescent="0.25">
      <c r="A300" s="31">
        <v>42852</v>
      </c>
      <c r="B300" s="5">
        <v>87.61</v>
      </c>
      <c r="C300" s="39">
        <f t="shared" si="23"/>
        <v>3.5906953930416638E-2</v>
      </c>
      <c r="D300" s="7">
        <v>297</v>
      </c>
      <c r="E300" s="22">
        <f t="shared" si="24"/>
        <v>8.0333666181334838E-3</v>
      </c>
      <c r="F300">
        <f t="shared" si="25"/>
        <v>16.886866926935692</v>
      </c>
      <c r="G300" s="70">
        <f t="shared" si="27"/>
        <v>0.59299999999999997</v>
      </c>
      <c r="H300" s="67">
        <f t="shared" si="26"/>
        <v>0.23526894111327959</v>
      </c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2"/>
      <c r="T300" s="2"/>
      <c r="U300" s="2"/>
      <c r="V300" s="68"/>
    </row>
    <row r="301" spans="1:22" x14ac:dyDescent="0.25">
      <c r="A301" s="31">
        <v>42851</v>
      </c>
      <c r="B301" s="5">
        <v>88.43</v>
      </c>
      <c r="C301" s="39">
        <f t="shared" si="23"/>
        <v>3.311027824944137E-2</v>
      </c>
      <c r="D301" s="7">
        <v>298</v>
      </c>
      <c r="E301" s="22">
        <f t="shared" si="24"/>
        <v>8.1739482528928997E-3</v>
      </c>
      <c r="F301">
        <f t="shared" si="25"/>
        <v>16.870371931085984</v>
      </c>
      <c r="G301" s="70">
        <f t="shared" si="27"/>
        <v>0.59499999999999997</v>
      </c>
      <c r="H301" s="67">
        <f t="shared" si="26"/>
        <v>0.2404260311423079</v>
      </c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2"/>
      <c r="T301" s="2"/>
      <c r="U301" s="2"/>
      <c r="V301" s="68"/>
    </row>
    <row r="302" spans="1:22" x14ac:dyDescent="0.25">
      <c r="A302" s="31">
        <v>42850</v>
      </c>
      <c r="B302" s="5">
        <v>88.26</v>
      </c>
      <c r="C302" s="39">
        <f t="shared" si="23"/>
        <v>4.4008954335603742E-2</v>
      </c>
      <c r="D302" s="7">
        <v>299</v>
      </c>
      <c r="E302" s="22">
        <f t="shared" si="24"/>
        <v>8.470997211535802E-3</v>
      </c>
      <c r="F302">
        <f t="shared" si="25"/>
        <v>16.833560103902848</v>
      </c>
      <c r="G302" s="70">
        <f t="shared" si="27"/>
        <v>0.59699999999999998</v>
      </c>
      <c r="H302" s="67">
        <f t="shared" si="26"/>
        <v>0.24558952342208087</v>
      </c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2"/>
      <c r="T302" s="2"/>
      <c r="U302" s="2"/>
      <c r="V302" s="68"/>
    </row>
    <row r="303" spans="1:22" x14ac:dyDescent="0.25">
      <c r="A303" s="31">
        <v>42849</v>
      </c>
      <c r="B303" s="5">
        <v>87.5</v>
      </c>
      <c r="C303" s="39">
        <f t="shared" si="23"/>
        <v>2.710695333829E-2</v>
      </c>
      <c r="D303" s="7">
        <v>300</v>
      </c>
      <c r="E303" s="22">
        <f t="shared" si="24"/>
        <v>8.5592533956699111E-3</v>
      </c>
      <c r="F303">
        <f t="shared" si="25"/>
        <v>16.822112795668083</v>
      </c>
      <c r="G303" s="70">
        <f t="shared" si="27"/>
        <v>0.59899999999999998</v>
      </c>
      <c r="H303" s="67">
        <f t="shared" si="26"/>
        <v>0.25075957188291603</v>
      </c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2"/>
      <c r="T303" s="2"/>
      <c r="U303" s="2"/>
      <c r="V303" s="68"/>
    </row>
    <row r="304" spans="1:22" x14ac:dyDescent="0.25">
      <c r="A304" s="31">
        <v>42846</v>
      </c>
      <c r="B304" s="5">
        <v>84.52</v>
      </c>
      <c r="C304" s="39">
        <f t="shared" si="23"/>
        <v>-1.5729870048558615E-2</v>
      </c>
      <c r="D304" s="7">
        <v>301</v>
      </c>
      <c r="E304" s="22">
        <f t="shared" si="24"/>
        <v>8.618837883733169E-3</v>
      </c>
      <c r="F304">
        <f t="shared" si="25"/>
        <v>16.814252666096145</v>
      </c>
      <c r="G304" s="70">
        <f t="shared" si="27"/>
        <v>0.60099999999999998</v>
      </c>
      <c r="H304" s="67">
        <f t="shared" si="26"/>
        <v>0.2559363317436934</v>
      </c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2"/>
      <c r="T304" s="2"/>
      <c r="U304" s="2"/>
      <c r="V304" s="68"/>
    </row>
    <row r="305" spans="1:22" x14ac:dyDescent="0.25">
      <c r="A305" s="31">
        <v>42845</v>
      </c>
      <c r="B305" s="5">
        <v>85.55</v>
      </c>
      <c r="C305" s="39">
        <f t="shared" si="23"/>
        <v>1.353359873629085E-2</v>
      </c>
      <c r="D305" s="7">
        <v>302</v>
      </c>
      <c r="E305" s="22">
        <f t="shared" si="24"/>
        <v>8.6524240776577558E-3</v>
      </c>
      <c r="F305">
        <f t="shared" si="25"/>
        <v>16.809775404640344</v>
      </c>
      <c r="G305" s="70">
        <f t="shared" si="27"/>
        <v>0.60299999999999998</v>
      </c>
      <c r="H305" s="67">
        <f t="shared" si="26"/>
        <v>0.26111995954851813</v>
      </c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2"/>
      <c r="T305" s="2"/>
      <c r="U305" s="2"/>
      <c r="V305" s="68"/>
    </row>
    <row r="306" spans="1:22" x14ac:dyDescent="0.25">
      <c r="A306" s="31">
        <v>42844</v>
      </c>
      <c r="B306" s="5">
        <v>84.46</v>
      </c>
      <c r="C306" s="39">
        <f t="shared" si="23"/>
        <v>-1.1068051288726765E-2</v>
      </c>
      <c r="D306" s="7">
        <v>303</v>
      </c>
      <c r="E306" s="22">
        <f t="shared" si="24"/>
        <v>8.6831225734608566E-3</v>
      </c>
      <c r="F306">
        <f t="shared" si="25"/>
        <v>16.80565366134612</v>
      </c>
      <c r="G306" s="70">
        <f t="shared" si="27"/>
        <v>0.60499999999999998</v>
      </c>
      <c r="H306" s="67">
        <f t="shared" si="26"/>
        <v>0.26631061320409499</v>
      </c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2"/>
      <c r="T306" s="2"/>
      <c r="U306" s="2"/>
      <c r="V306" s="68"/>
    </row>
    <row r="307" spans="1:22" x14ac:dyDescent="0.25">
      <c r="A307" s="31">
        <v>42843</v>
      </c>
      <c r="B307" s="5">
        <v>85.16</v>
      </c>
      <c r="C307" s="39">
        <f t="shared" si="23"/>
        <v>-6.6709826653859284E-3</v>
      </c>
      <c r="D307" s="7">
        <v>304</v>
      </c>
      <c r="E307" s="22">
        <f t="shared" si="24"/>
        <v>8.6984083706627847E-3</v>
      </c>
      <c r="F307">
        <f t="shared" si="25"/>
        <v>16.803590832900131</v>
      </c>
      <c r="G307" s="70">
        <f t="shared" si="27"/>
        <v>0.60699999999999998</v>
      </c>
      <c r="H307" s="67">
        <f t="shared" si="26"/>
        <v>0.27150845201783863</v>
      </c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2"/>
      <c r="T307" s="2"/>
      <c r="U307" s="2"/>
      <c r="V307" s="68"/>
    </row>
    <row r="308" spans="1:22" x14ac:dyDescent="0.25">
      <c r="A308" s="31">
        <v>42842</v>
      </c>
      <c r="B308" s="5">
        <v>85.86</v>
      </c>
      <c r="C308" s="39">
        <f t="shared" si="23"/>
        <v>-2.3291021416569773E-4</v>
      </c>
      <c r="D308" s="7">
        <v>305</v>
      </c>
      <c r="E308" s="22">
        <f t="shared" si="24"/>
        <v>8.9647157803328884E-3</v>
      </c>
      <c r="F308">
        <f t="shared" si="25"/>
        <v>16.766537731640895</v>
      </c>
      <c r="G308" s="70">
        <f t="shared" si="27"/>
        <v>0.60899999999999999</v>
      </c>
      <c r="H308" s="67">
        <f t="shared" si="26"/>
        <v>0.27671363673674687</v>
      </c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2"/>
      <c r="T308" s="2"/>
      <c r="U308" s="2"/>
      <c r="V308" s="68"/>
    </row>
    <row r="309" spans="1:22" x14ac:dyDescent="0.25">
      <c r="A309" s="31">
        <v>42838</v>
      </c>
      <c r="B309" s="5">
        <v>84.4</v>
      </c>
      <c r="C309" s="39">
        <f t="shared" si="23"/>
        <v>-2.0870730585780539E-2</v>
      </c>
      <c r="D309" s="7">
        <v>306</v>
      </c>
      <c r="E309" s="22">
        <f t="shared" si="24"/>
        <v>9.1177102232417213E-3</v>
      </c>
      <c r="F309">
        <f t="shared" si="25"/>
        <v>16.744300543914139</v>
      </c>
      <c r="G309" s="70">
        <f t="shared" si="27"/>
        <v>0.61099999999999999</v>
      </c>
      <c r="H309" s="67">
        <f t="shared" si="26"/>
        <v>0.28192632958706138</v>
      </c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2"/>
      <c r="T309" s="2"/>
      <c r="U309" s="2"/>
      <c r="V309" s="68"/>
    </row>
    <row r="310" spans="1:22" x14ac:dyDescent="0.25">
      <c r="A310" s="31">
        <v>42837</v>
      </c>
      <c r="B310" s="5">
        <v>85.4</v>
      </c>
      <c r="C310" s="39">
        <f t="shared" si="23"/>
        <v>-1.256707253642866E-2</v>
      </c>
      <c r="D310" s="7">
        <v>307</v>
      </c>
      <c r="E310" s="22">
        <f t="shared" si="24"/>
        <v>9.1198642317183443E-3</v>
      </c>
      <c r="F310">
        <f t="shared" si="25"/>
        <v>16.743982535579892</v>
      </c>
      <c r="G310" s="70">
        <f t="shared" si="27"/>
        <v>0.61299999999999999</v>
      </c>
      <c r="H310" s="67">
        <f t="shared" si="26"/>
        <v>0.28714669431474538</v>
      </c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2"/>
      <c r="T310" s="2"/>
      <c r="U310" s="2"/>
      <c r="V310" s="68"/>
    </row>
    <row r="311" spans="1:22" x14ac:dyDescent="0.25">
      <c r="A311" s="31">
        <v>42836</v>
      </c>
      <c r="B311" s="5">
        <v>85.73</v>
      </c>
      <c r="C311" s="39">
        <f t="shared" si="23"/>
        <v>-5.3513389686432591E-3</v>
      </c>
      <c r="D311" s="7">
        <v>308</v>
      </c>
      <c r="E311" s="22">
        <f t="shared" si="24"/>
        <v>9.1251916421480565E-3</v>
      </c>
      <c r="F311">
        <f t="shared" si="25"/>
        <v>16.743195432906592</v>
      </c>
      <c r="G311" s="70">
        <f t="shared" si="27"/>
        <v>0.61499999999999999</v>
      </c>
      <c r="H311" s="67">
        <f t="shared" si="26"/>
        <v>0.29237489622680418</v>
      </c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2"/>
      <c r="T311" s="2"/>
      <c r="U311" s="2"/>
      <c r="V311" s="68"/>
    </row>
    <row r="312" spans="1:22" x14ac:dyDescent="0.25">
      <c r="A312" s="31">
        <v>42835</v>
      </c>
      <c r="B312" s="5">
        <v>85.88</v>
      </c>
      <c r="C312" s="39">
        <f t="shared" si="23"/>
        <v>-1.6514030812136107E-2</v>
      </c>
      <c r="D312" s="7">
        <v>309</v>
      </c>
      <c r="E312" s="22">
        <f t="shared" si="24"/>
        <v>9.1808004996470766E-3</v>
      </c>
      <c r="F312">
        <f t="shared" si="25"/>
        <v>16.73492955807609</v>
      </c>
      <c r="G312" s="70">
        <f t="shared" si="27"/>
        <v>0.61699999999999999</v>
      </c>
      <c r="H312" s="67">
        <f t="shared" si="26"/>
        <v>0.29761110223347992</v>
      </c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2"/>
      <c r="T312" s="2"/>
      <c r="U312" s="2"/>
      <c r="V312" s="68"/>
    </row>
    <row r="313" spans="1:22" x14ac:dyDescent="0.25">
      <c r="A313" s="31">
        <v>42832</v>
      </c>
      <c r="B313" s="5">
        <v>86.18</v>
      </c>
      <c r="C313" s="39">
        <f t="shared" si="23"/>
        <v>-1.542920648597898E-2</v>
      </c>
      <c r="D313" s="7">
        <v>310</v>
      </c>
      <c r="E313" s="22">
        <f t="shared" si="24"/>
        <v>9.2494433877063267E-3</v>
      </c>
      <c r="F313">
        <f t="shared" si="25"/>
        <v>16.724600821396155</v>
      </c>
      <c r="G313" s="70">
        <f t="shared" si="27"/>
        <v>0.61899999999999999</v>
      </c>
      <c r="H313" s="67">
        <f t="shared" si="26"/>
        <v>0.30285548089134906</v>
      </c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2"/>
      <c r="T313" s="2"/>
      <c r="U313" s="2"/>
      <c r="V313" s="68"/>
    </row>
    <row r="314" spans="1:22" x14ac:dyDescent="0.25">
      <c r="A314" s="31">
        <v>42831</v>
      </c>
      <c r="B314" s="5">
        <v>86.48</v>
      </c>
      <c r="C314" s="39">
        <f t="shared" si="23"/>
        <v>-1.5603804430267605E-2</v>
      </c>
      <c r="D314" s="7">
        <v>311</v>
      </c>
      <c r="E314" s="22">
        <f t="shared" si="24"/>
        <v>9.2615821658481572E-3</v>
      </c>
      <c r="F314">
        <f t="shared" si="25"/>
        <v>16.722759888005378</v>
      </c>
      <c r="G314" s="70">
        <f t="shared" si="27"/>
        <v>0.621</v>
      </c>
      <c r="H314" s="67">
        <f t="shared" si="26"/>
        <v>0.30810820244735493</v>
      </c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2"/>
      <c r="T314" s="2"/>
      <c r="U314" s="2"/>
      <c r="V314" s="68"/>
    </row>
    <row r="315" spans="1:22" x14ac:dyDescent="0.25">
      <c r="A315" s="31">
        <v>42830</v>
      </c>
      <c r="B315" s="5">
        <v>86.19</v>
      </c>
      <c r="C315" s="39">
        <f t="shared" si="23"/>
        <v>-3.2419229926271977E-2</v>
      </c>
      <c r="D315" s="7">
        <v>312</v>
      </c>
      <c r="E315" s="22">
        <f t="shared" si="24"/>
        <v>9.4331423010735015E-3</v>
      </c>
      <c r="F315">
        <f t="shared" si="25"/>
        <v>16.696279713552947</v>
      </c>
      <c r="G315" s="70">
        <f t="shared" si="27"/>
        <v>0.623</v>
      </c>
      <c r="H315" s="67">
        <f t="shared" si="26"/>
        <v>0.31336943888380597</v>
      </c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2"/>
      <c r="T315" s="2"/>
      <c r="U315" s="2"/>
      <c r="V315" s="68"/>
    </row>
    <row r="316" spans="1:22" x14ac:dyDescent="0.25">
      <c r="A316" s="31">
        <v>42829</v>
      </c>
      <c r="B316" s="5">
        <v>87.31</v>
      </c>
      <c r="C316" s="39">
        <f t="shared" si="23"/>
        <v>-1.0935295209425173E-2</v>
      </c>
      <c r="D316" s="7">
        <v>313</v>
      </c>
      <c r="E316" s="22">
        <f t="shared" si="24"/>
        <v>9.5986110610594821E-3</v>
      </c>
      <c r="F316">
        <f t="shared" si="25"/>
        <v>16.669925231000811</v>
      </c>
      <c r="G316" s="70">
        <f t="shared" si="27"/>
        <v>0.625</v>
      </c>
      <c r="H316" s="67">
        <f t="shared" si="26"/>
        <v>0.3186393639643752</v>
      </c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2"/>
      <c r="T316" s="2"/>
      <c r="U316" s="2"/>
      <c r="V316" s="68"/>
    </row>
    <row r="317" spans="1:22" x14ac:dyDescent="0.25">
      <c r="A317" s="31">
        <v>42828</v>
      </c>
      <c r="B317" s="5">
        <v>87.52</v>
      </c>
      <c r="C317" s="39">
        <f t="shared" si="23"/>
        <v>-1.2264518937364185E-2</v>
      </c>
      <c r="D317" s="7">
        <v>314</v>
      </c>
      <c r="E317" s="22">
        <f t="shared" si="24"/>
        <v>9.6998451048420382E-3</v>
      </c>
      <c r="F317">
        <f t="shared" si="25"/>
        <v>16.653408879951773</v>
      </c>
      <c r="G317" s="70">
        <f t="shared" si="27"/>
        <v>0.627</v>
      </c>
      <c r="H317" s="67">
        <f t="shared" si="26"/>
        <v>0.32391815328113305</v>
      </c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2"/>
      <c r="T317" s="2"/>
      <c r="U317" s="2"/>
      <c r="V317" s="68"/>
    </row>
    <row r="318" spans="1:22" x14ac:dyDescent="0.25">
      <c r="A318" s="31">
        <v>42825</v>
      </c>
      <c r="B318" s="5">
        <v>87.84</v>
      </c>
      <c r="C318" s="39">
        <f t="shared" si="23"/>
        <v>6.8540364277922131E-3</v>
      </c>
      <c r="D318" s="7">
        <v>315</v>
      </c>
      <c r="E318" s="22">
        <f t="shared" si="24"/>
        <v>9.737175277858244E-3</v>
      </c>
      <c r="F318">
        <f t="shared" si="25"/>
        <v>16.647243463693904</v>
      </c>
      <c r="G318" s="70">
        <f t="shared" si="27"/>
        <v>0.629</v>
      </c>
      <c r="H318" s="67">
        <f t="shared" si="26"/>
        <v>0.32920598430265119</v>
      </c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2"/>
      <c r="T318" s="2"/>
      <c r="U318" s="2"/>
      <c r="V318" s="68"/>
    </row>
    <row r="319" spans="1:22" x14ac:dyDescent="0.25">
      <c r="A319" s="31">
        <v>42824</v>
      </c>
      <c r="B319" s="5">
        <v>89.03</v>
      </c>
      <c r="C319" s="39">
        <f t="shared" si="23"/>
        <v>1.9737482838321337E-2</v>
      </c>
      <c r="D319" s="7">
        <v>316</v>
      </c>
      <c r="E319" s="22">
        <f t="shared" si="24"/>
        <v>9.7393023966014722E-3</v>
      </c>
      <c r="F319">
        <f t="shared" si="25"/>
        <v>16.646890935700331</v>
      </c>
      <c r="G319" s="70">
        <f t="shared" si="27"/>
        <v>0.63100000000000001</v>
      </c>
      <c r="H319" s="67">
        <f t="shared" si="26"/>
        <v>0.33450303642321233</v>
      </c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2"/>
      <c r="T319" s="2"/>
      <c r="U319" s="2"/>
      <c r="V319" s="68"/>
    </row>
    <row r="320" spans="1:22" x14ac:dyDescent="0.25">
      <c r="A320" s="31">
        <v>42823</v>
      </c>
      <c r="B320" s="5">
        <v>88.27</v>
      </c>
      <c r="C320" s="39">
        <f t="shared" si="23"/>
        <v>1.0019439392688623E-2</v>
      </c>
      <c r="D320" s="7">
        <v>317</v>
      </c>
      <c r="E320" s="22">
        <f t="shared" si="24"/>
        <v>9.7969964126830046E-3</v>
      </c>
      <c r="F320">
        <f t="shared" si="25"/>
        <v>16.637279375290792</v>
      </c>
      <c r="G320" s="70">
        <f t="shared" si="27"/>
        <v>0.63300000000000001</v>
      </c>
      <c r="H320" s="67">
        <f t="shared" si="26"/>
        <v>0.33980949101316676</v>
      </c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2"/>
      <c r="T320" s="2"/>
      <c r="U320" s="2"/>
      <c r="V320" s="68"/>
    </row>
    <row r="321" spans="1:22" x14ac:dyDescent="0.25">
      <c r="A321" s="31">
        <v>42822</v>
      </c>
      <c r="B321" s="5">
        <v>88.6</v>
      </c>
      <c r="C321" s="39">
        <f t="shared" si="23"/>
        <v>1.2150265866688449E-2</v>
      </c>
      <c r="D321" s="7">
        <v>318</v>
      </c>
      <c r="E321" s="22">
        <f t="shared" si="24"/>
        <v>9.8117194379947516E-3</v>
      </c>
      <c r="F321">
        <f t="shared" si="25"/>
        <v>16.634811178369574</v>
      </c>
      <c r="G321" s="70">
        <f t="shared" si="27"/>
        <v>0.63500000000000001</v>
      </c>
      <c r="H321" s="67">
        <f t="shared" si="26"/>
        <v>0.34512553147047242</v>
      </c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2"/>
      <c r="T321" s="2"/>
      <c r="U321" s="2"/>
      <c r="V321" s="68"/>
    </row>
    <row r="322" spans="1:22" x14ac:dyDescent="0.25">
      <c r="A322" s="31">
        <v>42821</v>
      </c>
      <c r="B322" s="5">
        <v>87.24</v>
      </c>
      <c r="C322" s="39">
        <f t="shared" si="23"/>
        <v>-1.7179183060247385E-3</v>
      </c>
      <c r="D322" s="7">
        <v>319</v>
      </c>
      <c r="E322" s="22">
        <f t="shared" si="24"/>
        <v>9.9213483911784334E-3</v>
      </c>
      <c r="F322">
        <f t="shared" si="25"/>
        <v>16.616236132759802</v>
      </c>
      <c r="G322" s="70">
        <f t="shared" si="27"/>
        <v>0.63700000000000001</v>
      </c>
      <c r="H322" s="67">
        <f t="shared" si="26"/>
        <v>0.35045134327346145</v>
      </c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2"/>
      <c r="T322" s="2"/>
      <c r="U322" s="2"/>
      <c r="V322" s="68"/>
    </row>
    <row r="323" spans="1:22" x14ac:dyDescent="0.25">
      <c r="A323" s="31">
        <v>42818</v>
      </c>
      <c r="B323" s="5">
        <v>87.29</v>
      </c>
      <c r="C323" s="39">
        <f t="shared" si="23"/>
        <v>-3.0907039373127037E-2</v>
      </c>
      <c r="D323" s="7">
        <v>320</v>
      </c>
      <c r="E323" s="22">
        <f t="shared" si="24"/>
        <v>9.9985210396345489E-3</v>
      </c>
      <c r="F323">
        <f t="shared" si="25"/>
        <v>16.602952853209999</v>
      </c>
      <c r="G323" s="70">
        <f t="shared" si="27"/>
        <v>0.63900000000000001</v>
      </c>
      <c r="H323" s="67">
        <f t="shared" si="26"/>
        <v>0.35578711403487517</v>
      </c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2"/>
      <c r="T323" s="2"/>
      <c r="U323" s="2"/>
      <c r="V323" s="68"/>
    </row>
    <row r="324" spans="1:22" x14ac:dyDescent="0.25">
      <c r="A324" s="31">
        <v>42817</v>
      </c>
      <c r="B324" s="5">
        <v>87.39</v>
      </c>
      <c r="C324" s="39">
        <f t="shared" ref="C324:C387" si="28">LN(B324/B328)</f>
        <v>-3.6955965999875377E-2</v>
      </c>
      <c r="D324" s="7">
        <v>321</v>
      </c>
      <c r="E324" s="22">
        <f t="shared" si="24"/>
        <v>1.0019439392688623E-2</v>
      </c>
      <c r="F324">
        <f t="shared" si="25"/>
        <v>16.599322831805118</v>
      </c>
      <c r="G324" s="70">
        <f t="shared" si="27"/>
        <v>0.64100000000000001</v>
      </c>
      <c r="H324" s="67">
        <f t="shared" si="26"/>
        <v>0.36113303355721232</v>
      </c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2"/>
      <c r="T324" s="2"/>
      <c r="U324" s="2"/>
      <c r="V324" s="68"/>
    </row>
    <row r="325" spans="1:22" x14ac:dyDescent="0.25">
      <c r="A325" s="31">
        <v>42816</v>
      </c>
      <c r="B325" s="5">
        <v>87.53</v>
      </c>
      <c r="C325" s="39">
        <f t="shared" si="28"/>
        <v>-4.5886265840948126E-2</v>
      </c>
      <c r="D325" s="7">
        <v>322</v>
      </c>
      <c r="E325" s="22">
        <f t="shared" ref="E325:E388" si="29">SMALL($C$4:$C$503,D325)</f>
        <v>1.0123820999642739E-2</v>
      </c>
      <c r="F325">
        <f t="shared" ref="F325:F388" si="30">_xlfn.NORM.DIST(E325,$F$1,$F$2,FALSE)</f>
        <v>16.58102178413246</v>
      </c>
      <c r="G325" s="70">
        <f t="shared" si="27"/>
        <v>0.64300000000000002</v>
      </c>
      <c r="H325" s="67">
        <f t="shared" ref="H325:H388" si="31">_xlfn.NORM.S.INV(G325)</f>
        <v>0.36648929388943369</v>
      </c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2"/>
      <c r="T325" s="2"/>
      <c r="U325" s="2"/>
      <c r="V325" s="68"/>
    </row>
    <row r="326" spans="1:22" x14ac:dyDescent="0.25">
      <c r="A326" s="31">
        <v>42815</v>
      </c>
      <c r="B326" s="5">
        <v>87.39</v>
      </c>
      <c r="C326" s="39">
        <f t="shared" si="28"/>
        <v>-4.8468619882111333E-2</v>
      </c>
      <c r="D326" s="7">
        <v>323</v>
      </c>
      <c r="E326" s="22">
        <f t="shared" si="29"/>
        <v>1.018155767937045E-2</v>
      </c>
      <c r="F326">
        <f t="shared" si="30"/>
        <v>16.57076505963278</v>
      </c>
      <c r="G326" s="70">
        <f t="shared" si="27"/>
        <v>0.64500000000000002</v>
      </c>
      <c r="H326" s="67">
        <f t="shared" si="31"/>
        <v>0.3718560893850747</v>
      </c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2"/>
      <c r="T326" s="2"/>
      <c r="U326" s="2"/>
      <c r="V326" s="68"/>
    </row>
    <row r="327" spans="1:22" x14ac:dyDescent="0.25">
      <c r="A327" s="31">
        <v>42814</v>
      </c>
      <c r="B327" s="5">
        <v>90.03</v>
      </c>
      <c r="C327" s="39">
        <f t="shared" si="28"/>
        <v>-1.6305307806901381E-2</v>
      </c>
      <c r="D327" s="7">
        <v>324</v>
      </c>
      <c r="E327" s="22">
        <f t="shared" si="29"/>
        <v>1.0222264876592342E-2</v>
      </c>
      <c r="F327">
        <f t="shared" si="30"/>
        <v>16.563476388296248</v>
      </c>
      <c r="G327" s="70">
        <f t="shared" si="27"/>
        <v>0.64700000000000002</v>
      </c>
      <c r="H327" s="67">
        <f t="shared" si="31"/>
        <v>0.37723361676181172</v>
      </c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2"/>
      <c r="T327" s="2"/>
      <c r="U327" s="2"/>
      <c r="V327" s="68"/>
    </row>
    <row r="328" spans="1:22" x14ac:dyDescent="0.25">
      <c r="A328" s="31">
        <v>42811</v>
      </c>
      <c r="B328" s="5">
        <v>90.68</v>
      </c>
      <c r="C328" s="39">
        <f t="shared" si="28"/>
        <v>-7.4709202683717803E-3</v>
      </c>
      <c r="D328" s="7">
        <v>325</v>
      </c>
      <c r="E328" s="22">
        <f t="shared" si="29"/>
        <v>1.0585503815517195E-2</v>
      </c>
      <c r="F328">
        <f t="shared" si="30"/>
        <v>16.496355566785244</v>
      </c>
      <c r="G328" s="70">
        <f t="shared" si="27"/>
        <v>0.64900000000000002</v>
      </c>
      <c r="H328" s="67">
        <f t="shared" si="31"/>
        <v>0.38262207516253416</v>
      </c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2"/>
      <c r="T328" s="2"/>
      <c r="U328" s="2"/>
      <c r="V328" s="68"/>
    </row>
    <row r="329" spans="1:22" x14ac:dyDescent="0.25">
      <c r="A329" s="31">
        <v>42810</v>
      </c>
      <c r="B329" s="5">
        <v>91.64</v>
      </c>
      <c r="C329" s="39">
        <f t="shared" si="28"/>
        <v>3.9361520314744871E-3</v>
      </c>
      <c r="D329" s="7">
        <v>326</v>
      </c>
      <c r="E329" s="22">
        <f t="shared" si="29"/>
        <v>1.0618356317510015E-2</v>
      </c>
      <c r="F329">
        <f t="shared" si="30"/>
        <v>16.490101203545084</v>
      </c>
      <c r="G329" s="70">
        <f t="shared" si="27"/>
        <v>0.65100000000000002</v>
      </c>
      <c r="H329" s="67">
        <f t="shared" si="31"/>
        <v>0.38802166621797712</v>
      </c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2"/>
      <c r="T329" s="2"/>
      <c r="U329" s="2"/>
      <c r="V329" s="68"/>
    </row>
    <row r="330" spans="1:22" x14ac:dyDescent="0.25">
      <c r="A330" s="31">
        <v>42809</v>
      </c>
      <c r="B330" s="5">
        <v>91.73</v>
      </c>
      <c r="C330" s="39">
        <f t="shared" si="28"/>
        <v>1.7457724019235581E-3</v>
      </c>
      <c r="D330" s="7">
        <v>327</v>
      </c>
      <c r="E330" s="22">
        <f t="shared" si="29"/>
        <v>1.0666767804195228E-2</v>
      </c>
      <c r="F330">
        <f t="shared" si="30"/>
        <v>16.480829511371606</v>
      </c>
      <c r="G330" s="70">
        <f t="shared" si="27"/>
        <v>0.65300000000000002</v>
      </c>
      <c r="H330" s="67">
        <f t="shared" si="31"/>
        <v>0.39343259411096659</v>
      </c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2"/>
      <c r="T330" s="2"/>
      <c r="U330" s="2"/>
      <c r="V330" s="68"/>
    </row>
    <row r="331" spans="1:22" x14ac:dyDescent="0.25">
      <c r="A331" s="31">
        <v>42808</v>
      </c>
      <c r="B331" s="5">
        <v>91.51</v>
      </c>
      <c r="C331" s="39">
        <f t="shared" si="28"/>
        <v>3.2837157352198711E-3</v>
      </c>
      <c r="D331" s="7">
        <v>328</v>
      </c>
      <c r="E331" s="22">
        <f t="shared" si="29"/>
        <v>1.0708924370970804E-2</v>
      </c>
      <c r="F331">
        <f t="shared" si="30"/>
        <v>16.47270220790282</v>
      </c>
      <c r="G331" s="70">
        <f t="shared" si="27"/>
        <v>0.65500000000000003</v>
      </c>
      <c r="H331" s="67">
        <f t="shared" si="31"/>
        <v>0.39885506564233691</v>
      </c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2"/>
      <c r="T331" s="2"/>
      <c r="U331" s="2"/>
      <c r="V331" s="68"/>
    </row>
    <row r="332" spans="1:22" x14ac:dyDescent="0.25">
      <c r="A332" s="31">
        <v>42807</v>
      </c>
      <c r="B332" s="5">
        <v>91.36</v>
      </c>
      <c r="C332" s="39">
        <f t="shared" si="28"/>
        <v>-5.4713575802729211E-4</v>
      </c>
      <c r="D332" s="7">
        <v>329</v>
      </c>
      <c r="E332" s="22">
        <f t="shared" si="29"/>
        <v>1.0739539841360736E-2</v>
      </c>
      <c r="F332">
        <f t="shared" si="30"/>
        <v>16.466768697766845</v>
      </c>
      <c r="G332" s="70">
        <f t="shared" si="27"/>
        <v>0.65700000000000003</v>
      </c>
      <c r="H332" s="67">
        <f t="shared" si="31"/>
        <v>0.40428929029857891</v>
      </c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2"/>
      <c r="T332" s="2"/>
      <c r="U332" s="2"/>
      <c r="V332" s="68"/>
    </row>
    <row r="333" spans="1:22" x14ac:dyDescent="0.25">
      <c r="A333" s="31">
        <v>42804</v>
      </c>
      <c r="B333" s="5">
        <v>91.28</v>
      </c>
      <c r="C333" s="39">
        <f t="shared" si="28"/>
        <v>-6.9869279866800029E-3</v>
      </c>
      <c r="D333" s="7">
        <v>330</v>
      </c>
      <c r="E333" s="22">
        <f t="shared" si="29"/>
        <v>1.0746545480120252E-2</v>
      </c>
      <c r="F333">
        <f t="shared" si="30"/>
        <v>16.465407264916745</v>
      </c>
      <c r="G333" s="70">
        <f t="shared" si="27"/>
        <v>0.65900000000000003</v>
      </c>
      <c r="H333" s="67">
        <f t="shared" si="31"/>
        <v>0.40973548032128115</v>
      </c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2"/>
      <c r="T333" s="2"/>
      <c r="U333" s="2"/>
      <c r="V333" s="68"/>
    </row>
    <row r="334" spans="1:22" x14ac:dyDescent="0.25">
      <c r="A334" s="31">
        <v>42803</v>
      </c>
      <c r="B334" s="5">
        <v>91.57</v>
      </c>
      <c r="C334" s="39">
        <f t="shared" si="28"/>
        <v>-1.3342932672514133E-2</v>
      </c>
      <c r="D334" s="7">
        <v>331</v>
      </c>
      <c r="E334" s="22">
        <f t="shared" si="29"/>
        <v>1.0900093190859344E-2</v>
      </c>
      <c r="F334">
        <f t="shared" si="30"/>
        <v>16.435223699992395</v>
      </c>
      <c r="G334" s="70">
        <f t="shared" si="27"/>
        <v>0.66100000000000003</v>
      </c>
      <c r="H334" s="67">
        <f t="shared" si="31"/>
        <v>0.41519385077842696</v>
      </c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2"/>
      <c r="T334" s="2"/>
      <c r="U334" s="2"/>
      <c r="V334" s="68"/>
    </row>
    <row r="335" spans="1:22" x14ac:dyDescent="0.25">
      <c r="A335" s="31">
        <v>42802</v>
      </c>
      <c r="B335" s="5">
        <v>91.21</v>
      </c>
      <c r="C335" s="39">
        <f t="shared" si="28"/>
        <v>-1.0144619315703934E-2</v>
      </c>
      <c r="D335" s="7">
        <v>332</v>
      </c>
      <c r="E335" s="22">
        <f t="shared" si="29"/>
        <v>1.1021997899194658E-2</v>
      </c>
      <c r="F335">
        <f t="shared" si="30"/>
        <v>16.410793399041829</v>
      </c>
      <c r="G335" s="70">
        <f t="shared" si="27"/>
        <v>0.66300000000000003</v>
      </c>
      <c r="H335" s="67">
        <f t="shared" si="31"/>
        <v>0.4206646196376157</v>
      </c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2"/>
      <c r="T335" s="2"/>
      <c r="U335" s="2"/>
      <c r="V335" s="68"/>
    </row>
    <row r="336" spans="1:22" x14ac:dyDescent="0.25">
      <c r="A336" s="31">
        <v>42801</v>
      </c>
      <c r="B336" s="5">
        <v>91.41</v>
      </c>
      <c r="C336" s="39">
        <f t="shared" si="28"/>
        <v>-2.3675501817819026E-2</v>
      </c>
      <c r="D336" s="7">
        <v>333</v>
      </c>
      <c r="E336" s="22">
        <f t="shared" si="29"/>
        <v>1.1035726938678134E-2</v>
      </c>
      <c r="F336">
        <f t="shared" si="30"/>
        <v>16.408016233931182</v>
      </c>
      <c r="G336" s="70">
        <f t="shared" si="27"/>
        <v>0.66500000000000004</v>
      </c>
      <c r="H336" s="67">
        <f t="shared" si="31"/>
        <v>0.42614800784127838</v>
      </c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2"/>
      <c r="T336" s="2"/>
      <c r="U336" s="2"/>
      <c r="V336" s="68"/>
    </row>
    <row r="337" spans="1:22" x14ac:dyDescent="0.25">
      <c r="A337" s="31">
        <v>42800</v>
      </c>
      <c r="B337" s="5">
        <v>91.92</v>
      </c>
      <c r="C337" s="39">
        <f t="shared" si="28"/>
        <v>1.4243694301508016E-2</v>
      </c>
      <c r="D337" s="7">
        <v>334</v>
      </c>
      <c r="E337" s="22">
        <f t="shared" si="29"/>
        <v>1.1073595928080169E-2</v>
      </c>
      <c r="F337">
        <f t="shared" si="30"/>
        <v>16.400328933396633</v>
      </c>
      <c r="G337" s="70">
        <f t="shared" si="27"/>
        <v>0.66700000000000004</v>
      </c>
      <c r="H337" s="67">
        <f t="shared" si="31"/>
        <v>0.43164423938395619</v>
      </c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2"/>
      <c r="T337" s="2"/>
      <c r="U337" s="2"/>
      <c r="V337" s="68"/>
    </row>
    <row r="338" spans="1:22" x14ac:dyDescent="0.25">
      <c r="A338" s="31">
        <v>42797</v>
      </c>
      <c r="B338" s="5">
        <v>92.8</v>
      </c>
      <c r="C338" s="39">
        <f t="shared" si="28"/>
        <v>2.5870569039765971E-2</v>
      </c>
      <c r="D338" s="7">
        <v>335</v>
      </c>
      <c r="E338" s="22">
        <f t="shared" si="29"/>
        <v>1.1090686694158138E-2</v>
      </c>
      <c r="F338">
        <f t="shared" si="30"/>
        <v>16.396846582668974</v>
      </c>
      <c r="G338" s="70">
        <f t="shared" si="27"/>
        <v>0.66900000000000004</v>
      </c>
      <c r="H338" s="67">
        <f t="shared" si="31"/>
        <v>0.43715354139172247</v>
      </c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2"/>
      <c r="T338" s="2"/>
      <c r="U338" s="2"/>
      <c r="V338" s="68"/>
    </row>
    <row r="339" spans="1:22" x14ac:dyDescent="0.25">
      <c r="A339" s="31">
        <v>42796</v>
      </c>
      <c r="B339" s="5">
        <v>92.14</v>
      </c>
      <c r="C339" s="39">
        <f t="shared" si="28"/>
        <v>1.9839528346018813E-2</v>
      </c>
      <c r="D339" s="7">
        <v>336</v>
      </c>
      <c r="E339" s="22">
        <f t="shared" si="29"/>
        <v>1.1189234772824182E-2</v>
      </c>
      <c r="F339">
        <f t="shared" si="30"/>
        <v>16.376609728196392</v>
      </c>
      <c r="G339" s="70">
        <f t="shared" si="27"/>
        <v>0.67100000000000004</v>
      </c>
      <c r="H339" s="67">
        <f t="shared" si="31"/>
        <v>0.44267614420382156</v>
      </c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2"/>
      <c r="T339" s="2"/>
      <c r="U339" s="2"/>
      <c r="V339" s="68"/>
    </row>
    <row r="340" spans="1:22" x14ac:dyDescent="0.25">
      <c r="A340" s="31">
        <v>42795</v>
      </c>
      <c r="B340" s="5">
        <v>93.6</v>
      </c>
      <c r="C340" s="39">
        <f t="shared" si="28"/>
        <v>2.6743324975510893E-2</v>
      </c>
      <c r="D340" s="7">
        <v>337</v>
      </c>
      <c r="E340" s="22">
        <f t="shared" si="29"/>
        <v>1.1201687658272794E-2</v>
      </c>
      <c r="F340">
        <f t="shared" si="30"/>
        <v>16.374033508433641</v>
      </c>
      <c r="G340" s="70">
        <f t="shared" si="27"/>
        <v>0.67300000000000004</v>
      </c>
      <c r="H340" s="67">
        <f t="shared" si="31"/>
        <v>0.44821228145660935</v>
      </c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2"/>
      <c r="T340" s="2"/>
      <c r="U340" s="2"/>
      <c r="V340" s="68"/>
    </row>
    <row r="341" spans="1:22" x14ac:dyDescent="0.25">
      <c r="A341" s="31">
        <v>42794</v>
      </c>
      <c r="B341" s="5">
        <v>90.62</v>
      </c>
      <c r="C341" s="39">
        <f t="shared" si="28"/>
        <v>-4.843690667643878E-3</v>
      </c>
      <c r="D341" s="7">
        <v>338</v>
      </c>
      <c r="E341" s="22">
        <f t="shared" si="29"/>
        <v>1.1332601634531609E-2</v>
      </c>
      <c r="F341">
        <f t="shared" si="30"/>
        <v>16.346692972646139</v>
      </c>
      <c r="G341" s="70">
        <f t="shared" si="27"/>
        <v>0.67500000000000004</v>
      </c>
      <c r="H341" s="67">
        <f t="shared" si="31"/>
        <v>0.45376219016987968</v>
      </c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2"/>
      <c r="T341" s="2"/>
      <c r="U341" s="2"/>
      <c r="V341" s="68"/>
    </row>
    <row r="342" spans="1:22" x14ac:dyDescent="0.25">
      <c r="A342" s="31">
        <v>42793</v>
      </c>
      <c r="B342" s="5">
        <v>90.43</v>
      </c>
      <c r="C342" s="39">
        <f t="shared" si="28"/>
        <v>-6.3933198368755356E-3</v>
      </c>
      <c r="D342" s="7">
        <v>339</v>
      </c>
      <c r="E342" s="22">
        <f t="shared" si="29"/>
        <v>1.1367859698081642E-2</v>
      </c>
      <c r="F342">
        <f t="shared" si="30"/>
        <v>16.339249398370427</v>
      </c>
      <c r="G342" s="70">
        <f t="shared" si="27"/>
        <v>0.67700000000000005</v>
      </c>
      <c r="H342" s="67">
        <f t="shared" si="31"/>
        <v>0.45932611083566316</v>
      </c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2"/>
      <c r="T342" s="2"/>
      <c r="U342" s="2"/>
      <c r="V342" s="68"/>
    </row>
    <row r="343" spans="1:22" x14ac:dyDescent="0.25">
      <c r="A343" s="31">
        <v>42790</v>
      </c>
      <c r="B343" s="5">
        <v>90.33</v>
      </c>
      <c r="C343" s="39">
        <f t="shared" si="28"/>
        <v>1.1076651553427745E-3</v>
      </c>
      <c r="D343" s="7">
        <v>340</v>
      </c>
      <c r="E343" s="22">
        <f t="shared" si="29"/>
        <v>1.1395635240100512E-2</v>
      </c>
      <c r="F343">
        <f t="shared" si="30"/>
        <v>16.333361622046272</v>
      </c>
      <c r="G343" s="70">
        <f t="shared" si="27"/>
        <v>0.67900000000000005</v>
      </c>
      <c r="H343" s="67">
        <f t="shared" si="31"/>
        <v>0.46490428750959467</v>
      </c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2"/>
      <c r="T343" s="2"/>
      <c r="U343" s="2"/>
      <c r="V343" s="68"/>
    </row>
    <row r="344" spans="1:22" x14ac:dyDescent="0.25">
      <c r="A344" s="31">
        <v>42789</v>
      </c>
      <c r="B344" s="5">
        <v>91.13</v>
      </c>
      <c r="C344" s="39">
        <f t="shared" si="28"/>
        <v>6.6057710206864351E-3</v>
      </c>
      <c r="D344" s="7">
        <v>341</v>
      </c>
      <c r="E344" s="22">
        <f t="shared" si="29"/>
        <v>1.1431856774500043E-2</v>
      </c>
      <c r="F344">
        <f t="shared" si="30"/>
        <v>16.325651903545946</v>
      </c>
      <c r="G344" s="70">
        <f t="shared" si="27"/>
        <v>0.68100000000000005</v>
      </c>
      <c r="H344" s="67">
        <f t="shared" si="31"/>
        <v>0.47049696790494155</v>
      </c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2"/>
      <c r="T344" s="2"/>
      <c r="U344" s="2"/>
      <c r="V344" s="68"/>
    </row>
    <row r="345" spans="1:22" x14ac:dyDescent="0.25">
      <c r="A345" s="31">
        <v>42788</v>
      </c>
      <c r="B345" s="5">
        <v>91.06</v>
      </c>
      <c r="C345" s="39">
        <f t="shared" si="28"/>
        <v>5.1747982254394973E-3</v>
      </c>
      <c r="D345" s="7">
        <v>342</v>
      </c>
      <c r="E345" s="22">
        <f t="shared" si="29"/>
        <v>1.1529897594740126E-2</v>
      </c>
      <c r="F345">
        <f t="shared" si="30"/>
        <v>16.304605053910908</v>
      </c>
      <c r="G345" s="70">
        <f t="shared" si="27"/>
        <v>0.68300000000000005</v>
      </c>
      <c r="H345" s="67">
        <f t="shared" si="31"/>
        <v>0.47610440348939526</v>
      </c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2"/>
      <c r="T345" s="2"/>
      <c r="U345" s="2"/>
      <c r="V345" s="68"/>
    </row>
    <row r="346" spans="1:22" x14ac:dyDescent="0.25">
      <c r="A346" s="31">
        <v>42787</v>
      </c>
      <c r="B346" s="5">
        <v>91.01</v>
      </c>
      <c r="C346" s="39">
        <f t="shared" si="28"/>
        <v>1.6060598858710286E-2</v>
      </c>
      <c r="D346" s="7">
        <v>343</v>
      </c>
      <c r="E346" s="22">
        <f t="shared" si="29"/>
        <v>1.1894603904803881E-2</v>
      </c>
      <c r="F346">
        <f t="shared" si="30"/>
        <v>16.224033789960185</v>
      </c>
      <c r="G346" s="70">
        <f t="shared" si="27"/>
        <v>0.68500000000000005</v>
      </c>
      <c r="H346" s="67">
        <f t="shared" si="31"/>
        <v>0.48172684958473044</v>
      </c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2"/>
      <c r="T346" s="2"/>
      <c r="U346" s="2"/>
      <c r="V346" s="68"/>
    </row>
    <row r="347" spans="1:22" x14ac:dyDescent="0.25">
      <c r="A347" s="31">
        <v>42783</v>
      </c>
      <c r="B347" s="5">
        <v>90.23</v>
      </c>
      <c r="C347" s="39">
        <f t="shared" si="28"/>
        <v>2.3322057162529997E-2</v>
      </c>
      <c r="D347" s="7">
        <v>344</v>
      </c>
      <c r="E347" s="22">
        <f t="shared" si="29"/>
        <v>1.1953586812941806E-2</v>
      </c>
      <c r="F347">
        <f t="shared" si="30"/>
        <v>16.210668441015823</v>
      </c>
      <c r="G347" s="70">
        <f t="shared" si="27"/>
        <v>0.68700000000000006</v>
      </c>
      <c r="H347" s="67">
        <f t="shared" si="31"/>
        <v>0.48736456546944085</v>
      </c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2"/>
      <c r="T347" s="2"/>
      <c r="U347" s="2"/>
      <c r="V347" s="68"/>
    </row>
    <row r="348" spans="1:22" x14ac:dyDescent="0.25">
      <c r="A348" s="31">
        <v>42782</v>
      </c>
      <c r="B348" s="5">
        <v>90.53</v>
      </c>
      <c r="C348" s="39">
        <f t="shared" si="28"/>
        <v>3.9773168832765285E-2</v>
      </c>
      <c r="D348" s="7">
        <v>345</v>
      </c>
      <c r="E348" s="22">
        <f t="shared" si="29"/>
        <v>1.2150265866688449E-2</v>
      </c>
      <c r="F348">
        <f t="shared" si="30"/>
        <v>16.165434166873929</v>
      </c>
      <c r="G348" s="70">
        <f t="shared" si="27"/>
        <v>0.68899999999999995</v>
      </c>
      <c r="H348" s="67">
        <f t="shared" si="31"/>
        <v>0.49301781448446469</v>
      </c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2"/>
      <c r="T348" s="2"/>
      <c r="U348" s="2"/>
      <c r="V348" s="68"/>
    </row>
    <row r="349" spans="1:22" x14ac:dyDescent="0.25">
      <c r="A349" s="31">
        <v>42781</v>
      </c>
      <c r="B349" s="5">
        <v>90.59</v>
      </c>
      <c r="C349" s="39">
        <f t="shared" si="28"/>
        <v>3.8139500766262525E-2</v>
      </c>
      <c r="D349" s="7">
        <v>346</v>
      </c>
      <c r="E349" s="22">
        <f t="shared" si="29"/>
        <v>1.2238575361620168E-2</v>
      </c>
      <c r="F349">
        <f t="shared" si="30"/>
        <v>16.144791567809424</v>
      </c>
      <c r="G349" s="70">
        <f t="shared" si="27"/>
        <v>0.69099999999999995</v>
      </c>
      <c r="H349" s="67">
        <f t="shared" si="31"/>
        <v>0.49868686414212199</v>
      </c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2"/>
      <c r="T349" s="2"/>
      <c r="U349" s="2"/>
      <c r="V349" s="68"/>
    </row>
    <row r="350" spans="1:22" x14ac:dyDescent="0.25">
      <c r="A350" s="31">
        <v>42780</v>
      </c>
      <c r="B350" s="5">
        <v>89.56</v>
      </c>
      <c r="C350" s="39">
        <f t="shared" si="28"/>
        <v>4.1026719956244476E-2</v>
      </c>
      <c r="D350" s="7">
        <v>347</v>
      </c>
      <c r="E350" s="22">
        <f t="shared" si="29"/>
        <v>1.2350234165590094E-2</v>
      </c>
      <c r="F350">
        <f t="shared" si="30"/>
        <v>16.118398036172284</v>
      </c>
      <c r="G350" s="70">
        <f t="shared" si="27"/>
        <v>0.69299999999999995</v>
      </c>
      <c r="H350" s="67">
        <f t="shared" si="31"/>
        <v>0.50437198623838142</v>
      </c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2"/>
      <c r="T350" s="2"/>
      <c r="U350" s="2"/>
      <c r="V350" s="68"/>
    </row>
    <row r="351" spans="1:22" x14ac:dyDescent="0.25">
      <c r="A351" s="31">
        <v>42779</v>
      </c>
      <c r="B351" s="5">
        <v>88.15</v>
      </c>
      <c r="C351" s="39">
        <f t="shared" si="28"/>
        <v>1.6355371152543131E-2</v>
      </c>
      <c r="D351" s="7">
        <v>348</v>
      </c>
      <c r="E351" s="22">
        <f t="shared" si="29"/>
        <v>1.2453024211409236E-2</v>
      </c>
      <c r="F351">
        <f t="shared" si="30"/>
        <v>16.093813040598878</v>
      </c>
      <c r="G351" s="70">
        <f t="shared" ref="G351:G414" si="32">(D351-0.5)/500</f>
        <v>0.69499999999999995</v>
      </c>
      <c r="H351" s="67">
        <f t="shared" si="31"/>
        <v>0.51007345696859474</v>
      </c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2"/>
      <c r="T351" s="2"/>
      <c r="U351" s="2"/>
      <c r="V351" s="68"/>
    </row>
    <row r="352" spans="1:22" x14ac:dyDescent="0.25">
      <c r="A352" s="31">
        <v>42776</v>
      </c>
      <c r="B352" s="5">
        <v>87</v>
      </c>
      <c r="C352" s="39">
        <f t="shared" si="28"/>
        <v>2.6471788491853475E-3</v>
      </c>
      <c r="D352" s="7">
        <v>349</v>
      </c>
      <c r="E352" s="22">
        <f t="shared" si="29"/>
        <v>1.266484647861252E-2</v>
      </c>
      <c r="F352">
        <f t="shared" si="30"/>
        <v>16.042285891531218</v>
      </c>
      <c r="G352" s="70">
        <f t="shared" si="32"/>
        <v>0.69699999999999995</v>
      </c>
      <c r="H352" s="67">
        <f t="shared" si="31"/>
        <v>0.51579155704682755</v>
      </c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2"/>
      <c r="T352" s="2"/>
      <c r="U352" s="2"/>
      <c r="V352" s="68"/>
    </row>
    <row r="353" spans="1:22" x14ac:dyDescent="0.25">
      <c r="A353" s="31">
        <v>42775</v>
      </c>
      <c r="B353" s="5">
        <v>87.2</v>
      </c>
      <c r="C353" s="39">
        <f t="shared" si="28"/>
        <v>2.2938410468727909E-4</v>
      </c>
      <c r="D353" s="7">
        <v>350</v>
      </c>
      <c r="E353" s="22">
        <f t="shared" si="29"/>
        <v>1.2791814817519231E-2</v>
      </c>
      <c r="F353">
        <f t="shared" si="30"/>
        <v>16.010846282909835</v>
      </c>
      <c r="G353" s="70">
        <f t="shared" si="32"/>
        <v>0.69899999999999995</v>
      </c>
      <c r="H353" s="67">
        <f t="shared" si="31"/>
        <v>0.52152657182893203</v>
      </c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2"/>
      <c r="T353" s="2"/>
      <c r="U353" s="2"/>
      <c r="V353" s="68"/>
    </row>
    <row r="354" spans="1:22" x14ac:dyDescent="0.25">
      <c r="A354" s="31">
        <v>42774</v>
      </c>
      <c r="B354" s="5">
        <v>85.96</v>
      </c>
      <c r="C354" s="39">
        <f t="shared" si="28"/>
        <v>1.6066015458386516E-2</v>
      </c>
      <c r="D354" s="7">
        <v>351</v>
      </c>
      <c r="E354" s="22">
        <f t="shared" si="29"/>
        <v>1.300650070916729E-2</v>
      </c>
      <c r="F354">
        <f t="shared" si="30"/>
        <v>15.956750895147882</v>
      </c>
      <c r="G354" s="70">
        <f t="shared" si="32"/>
        <v>0.70099999999999996</v>
      </c>
      <c r="H354" s="67">
        <f t="shared" si="31"/>
        <v>0.5272787914395084</v>
      </c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2"/>
      <c r="T354" s="2"/>
      <c r="U354" s="2"/>
      <c r="V354" s="68"/>
    </row>
    <row r="355" spans="1:22" x14ac:dyDescent="0.25">
      <c r="A355" s="31">
        <v>42773</v>
      </c>
      <c r="B355" s="5">
        <v>86.72</v>
      </c>
      <c r="C355" s="39">
        <f t="shared" si="28"/>
        <v>2.062168957339507E-2</v>
      </c>
      <c r="D355" s="7">
        <v>352</v>
      </c>
      <c r="E355" s="22">
        <f t="shared" si="29"/>
        <v>1.3107857822655816E-2</v>
      </c>
      <c r="F355">
        <f t="shared" si="30"/>
        <v>15.930806117474924</v>
      </c>
      <c r="G355" s="70">
        <f t="shared" si="32"/>
        <v>0.70299999999999996</v>
      </c>
      <c r="H355" s="67">
        <f t="shared" si="31"/>
        <v>0.53304851090290906</v>
      </c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2"/>
      <c r="T355" s="2"/>
      <c r="U355" s="2"/>
      <c r="V355" s="68"/>
    </row>
    <row r="356" spans="1:22" x14ac:dyDescent="0.25">
      <c r="A356" s="31">
        <v>42772</v>
      </c>
      <c r="B356" s="5">
        <v>86.77</v>
      </c>
      <c r="C356" s="39">
        <f t="shared" si="28"/>
        <v>2.4972126123383682E-2</v>
      </c>
      <c r="D356" s="7">
        <v>353</v>
      </c>
      <c r="E356" s="22">
        <f t="shared" si="29"/>
        <v>1.316150265641393E-2</v>
      </c>
      <c r="F356">
        <f t="shared" si="30"/>
        <v>15.916969903740862</v>
      </c>
      <c r="G356" s="70">
        <f t="shared" si="32"/>
        <v>0.70499999999999996</v>
      </c>
      <c r="H356" s="67">
        <f t="shared" si="31"/>
        <v>0.53883603027845006</v>
      </c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2"/>
      <c r="T356" s="2"/>
      <c r="U356" s="2"/>
      <c r="V356" s="68"/>
    </row>
    <row r="357" spans="1:22" x14ac:dyDescent="0.25">
      <c r="A357" s="31">
        <v>42769</v>
      </c>
      <c r="B357" s="5">
        <v>87.18</v>
      </c>
      <c r="C357" s="39">
        <f t="shared" si="28"/>
        <v>1.327887417698987E-2</v>
      </c>
      <c r="D357" s="7">
        <v>354</v>
      </c>
      <c r="E357" s="22">
        <f t="shared" si="29"/>
        <v>1.3276938964559375E-2</v>
      </c>
      <c r="F357">
        <f t="shared" si="30"/>
        <v>15.88695208747682</v>
      </c>
      <c r="G357" s="70">
        <f t="shared" si="32"/>
        <v>0.70699999999999996</v>
      </c>
      <c r="H357" s="67">
        <f t="shared" si="31"/>
        <v>0.54464165479999893</v>
      </c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2"/>
      <c r="T357" s="2"/>
      <c r="U357" s="2"/>
      <c r="V357" s="68"/>
    </row>
    <row r="358" spans="1:22" x14ac:dyDescent="0.25">
      <c r="A358" s="31">
        <v>42768</v>
      </c>
      <c r="B358" s="5">
        <v>84.59</v>
      </c>
      <c r="C358" s="39">
        <f t="shared" si="28"/>
        <v>-2.7287140775049908E-2</v>
      </c>
      <c r="D358" s="7">
        <v>355</v>
      </c>
      <c r="E358" s="22">
        <f t="shared" si="29"/>
        <v>1.327887417698987E-2</v>
      </c>
      <c r="F358">
        <f t="shared" si="30"/>
        <v>15.886446026024451</v>
      </c>
      <c r="G358" s="70">
        <f t="shared" si="32"/>
        <v>0.70899999999999996</v>
      </c>
      <c r="H358" s="67">
        <f t="shared" si="31"/>
        <v>0.55046569502011267</v>
      </c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2"/>
      <c r="T358" s="2"/>
      <c r="U358" s="2"/>
      <c r="V358" s="68"/>
    </row>
    <row r="359" spans="1:22" x14ac:dyDescent="0.25">
      <c r="A359" s="31">
        <v>42767</v>
      </c>
      <c r="B359" s="5">
        <v>84.95</v>
      </c>
      <c r="C359" s="39">
        <f t="shared" si="28"/>
        <v>-2.0967570709027463E-2</v>
      </c>
      <c r="D359" s="7">
        <v>356</v>
      </c>
      <c r="E359" s="22">
        <f t="shared" si="29"/>
        <v>1.353359873629085E-2</v>
      </c>
      <c r="F359">
        <f t="shared" si="30"/>
        <v>15.819025296550947</v>
      </c>
      <c r="G359" s="70">
        <f t="shared" si="32"/>
        <v>0.71099999999999997</v>
      </c>
      <c r="H359" s="67">
        <f t="shared" si="31"/>
        <v>0.55630846695891834</v>
      </c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2"/>
      <c r="T359" s="2"/>
      <c r="U359" s="2"/>
      <c r="V359" s="68"/>
    </row>
    <row r="360" spans="1:22" x14ac:dyDescent="0.25">
      <c r="A360" s="31">
        <v>42766</v>
      </c>
      <c r="B360" s="5">
        <v>84.63</v>
      </c>
      <c r="C360" s="39">
        <f t="shared" si="28"/>
        <v>-1.640725895124227E-2</v>
      </c>
      <c r="D360" s="7">
        <v>357</v>
      </c>
      <c r="E360" s="22">
        <f t="shared" si="29"/>
        <v>1.3601999419092533E-2</v>
      </c>
      <c r="F360">
        <f t="shared" si="30"/>
        <v>15.800648832612376</v>
      </c>
      <c r="G360" s="70">
        <f t="shared" si="32"/>
        <v>0.71299999999999997</v>
      </c>
      <c r="H360" s="67">
        <f t="shared" si="31"/>
        <v>0.56217029225792625</v>
      </c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2"/>
      <c r="T360" s="2"/>
      <c r="U360" s="2"/>
      <c r="V360" s="68"/>
    </row>
    <row r="361" spans="1:22" x14ac:dyDescent="0.25">
      <c r="A361" s="31">
        <v>42765</v>
      </c>
      <c r="B361" s="5">
        <v>86.03</v>
      </c>
      <c r="C361" s="39">
        <f t="shared" si="28"/>
        <v>1.5344371340105658E-2</v>
      </c>
      <c r="D361" s="7">
        <v>358</v>
      </c>
      <c r="E361" s="22">
        <f t="shared" si="29"/>
        <v>1.3806925446103419E-2</v>
      </c>
      <c r="F361">
        <f t="shared" si="30"/>
        <v>15.744910919614446</v>
      </c>
      <c r="G361" s="70">
        <f t="shared" si="32"/>
        <v>0.71499999999999997</v>
      </c>
      <c r="H361" s="67">
        <f t="shared" si="31"/>
        <v>0.56805149833898272</v>
      </c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2"/>
      <c r="T361" s="2"/>
      <c r="U361" s="2"/>
      <c r="V361" s="68"/>
    </row>
    <row r="362" spans="1:22" x14ac:dyDescent="0.25">
      <c r="A362" s="31">
        <v>42762</v>
      </c>
      <c r="B362" s="5">
        <v>86.93</v>
      </c>
      <c r="C362" s="39">
        <f t="shared" si="28"/>
        <v>3.7744752419008154E-2</v>
      </c>
      <c r="D362" s="7">
        <v>359</v>
      </c>
      <c r="E362" s="22">
        <f t="shared" si="29"/>
        <v>1.4041976455687239E-2</v>
      </c>
      <c r="F362">
        <f t="shared" si="30"/>
        <v>15.679731313605252</v>
      </c>
      <c r="G362" s="70">
        <f t="shared" si="32"/>
        <v>0.71699999999999997</v>
      </c>
      <c r="H362" s="67">
        <f t="shared" si="31"/>
        <v>0.57395241856857304</v>
      </c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2"/>
      <c r="T362" s="2"/>
      <c r="U362" s="2"/>
      <c r="V362" s="68"/>
    </row>
    <row r="363" spans="1:22" x14ac:dyDescent="0.25">
      <c r="A363" s="31">
        <v>42761</v>
      </c>
      <c r="B363" s="5">
        <v>86.75</v>
      </c>
      <c r="C363" s="39">
        <f t="shared" si="28"/>
        <v>3.6149928519461368E-2</v>
      </c>
      <c r="D363" s="7">
        <v>360</v>
      </c>
      <c r="E363" s="22">
        <f t="shared" si="29"/>
        <v>1.4243694301508016E-2</v>
      </c>
      <c r="F363">
        <f t="shared" si="30"/>
        <v>15.622745381237314</v>
      </c>
      <c r="G363" s="70">
        <f t="shared" si="32"/>
        <v>0.71899999999999997</v>
      </c>
      <c r="H363" s="67">
        <f t="shared" si="31"/>
        <v>0.57987339242770475</v>
      </c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2"/>
      <c r="T363" s="2"/>
      <c r="U363" s="2"/>
      <c r="V363" s="68"/>
    </row>
    <row r="364" spans="1:22" x14ac:dyDescent="0.25">
      <c r="A364" s="31">
        <v>42760</v>
      </c>
      <c r="B364" s="5">
        <v>86.03</v>
      </c>
      <c r="C364" s="39">
        <f t="shared" si="28"/>
        <v>3.2247523460459851E-2</v>
      </c>
      <c r="D364" s="7">
        <v>361</v>
      </c>
      <c r="E364" s="22">
        <f t="shared" si="29"/>
        <v>1.4309685850666186E-2</v>
      </c>
      <c r="F364">
        <f t="shared" si="30"/>
        <v>15.603894255318512</v>
      </c>
      <c r="G364" s="70">
        <f t="shared" si="32"/>
        <v>0.72099999999999997</v>
      </c>
      <c r="H364" s="67">
        <f t="shared" si="31"/>
        <v>0.58581476568759905</v>
      </c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2"/>
      <c r="T364" s="2"/>
      <c r="U364" s="2"/>
      <c r="V364" s="68"/>
    </row>
    <row r="365" spans="1:22" x14ac:dyDescent="0.25">
      <c r="A365" s="31">
        <v>42759</v>
      </c>
      <c r="B365" s="5">
        <v>84.72</v>
      </c>
      <c r="C365" s="39">
        <f t="shared" si="28"/>
        <v>9.2494433877063267E-3</v>
      </c>
      <c r="D365" s="7">
        <v>362</v>
      </c>
      <c r="E365" s="22">
        <f t="shared" si="29"/>
        <v>1.4493936791101756E-2</v>
      </c>
      <c r="F365">
        <f t="shared" si="30"/>
        <v>15.55072267826905</v>
      </c>
      <c r="G365" s="70">
        <f t="shared" si="32"/>
        <v>0.72299999999999998</v>
      </c>
      <c r="H365" s="67">
        <f t="shared" si="31"/>
        <v>0.59177689059144645</v>
      </c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2"/>
      <c r="T365" s="2"/>
      <c r="U365" s="2"/>
      <c r="V365" s="68"/>
    </row>
    <row r="366" spans="1:22" x14ac:dyDescent="0.25">
      <c r="A366" s="31">
        <v>42758</v>
      </c>
      <c r="B366" s="5">
        <v>83.71</v>
      </c>
      <c r="C366" s="39">
        <f t="shared" si="28"/>
        <v>1.913189630562335E-3</v>
      </c>
      <c r="D366" s="7">
        <v>363</v>
      </c>
      <c r="E366" s="22">
        <f t="shared" si="29"/>
        <v>1.4660390187484383E-2</v>
      </c>
      <c r="F366">
        <f t="shared" si="30"/>
        <v>15.502011419025203</v>
      </c>
      <c r="G366" s="70">
        <f t="shared" si="32"/>
        <v>0.72499999999999998</v>
      </c>
      <c r="H366" s="67">
        <f t="shared" si="31"/>
        <v>0.59776012604247841</v>
      </c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2"/>
      <c r="T366" s="2"/>
      <c r="U366" s="2"/>
      <c r="V366" s="68"/>
    </row>
    <row r="367" spans="1:22" x14ac:dyDescent="0.25">
      <c r="A367" s="31">
        <v>42755</v>
      </c>
      <c r="B367" s="5">
        <v>83.67</v>
      </c>
      <c r="C367" s="39">
        <f t="shared" si="28"/>
        <v>-3.5573393478988871E-2</v>
      </c>
      <c r="D367" s="7">
        <v>364</v>
      </c>
      <c r="E367" s="22">
        <f t="shared" si="29"/>
        <v>1.4839513862774217E-2</v>
      </c>
      <c r="F367">
        <f t="shared" si="30"/>
        <v>15.448884007993273</v>
      </c>
      <c r="G367" s="70">
        <f t="shared" si="32"/>
        <v>0.72699999999999998</v>
      </c>
      <c r="H367" s="67">
        <f t="shared" si="31"/>
        <v>0.60376483779862977</v>
      </c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2"/>
      <c r="T367" s="2"/>
      <c r="U367" s="2"/>
      <c r="V367" s="68"/>
    </row>
    <row r="368" spans="1:22" x14ac:dyDescent="0.25">
      <c r="A368" s="31">
        <v>42754</v>
      </c>
      <c r="B368" s="5">
        <v>83.3</v>
      </c>
      <c r="C368" s="39">
        <f t="shared" si="28"/>
        <v>-3.4685557987889984E-2</v>
      </c>
      <c r="D368" s="7">
        <v>365</v>
      </c>
      <c r="E368" s="22">
        <f t="shared" si="29"/>
        <v>1.5344371340105658E-2</v>
      </c>
      <c r="F368">
        <f t="shared" si="30"/>
        <v>15.295269056535682</v>
      </c>
      <c r="G368" s="70">
        <f t="shared" si="32"/>
        <v>0.72899999999999998</v>
      </c>
      <c r="H368" s="67">
        <f t="shared" si="31"/>
        <v>0.60979139867407994</v>
      </c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2"/>
      <c r="T368" s="2"/>
      <c r="U368" s="2"/>
      <c r="V368" s="68"/>
    </row>
    <row r="369" spans="1:22" x14ac:dyDescent="0.25">
      <c r="A369" s="31">
        <v>42753</v>
      </c>
      <c r="B369" s="5">
        <v>83.94</v>
      </c>
      <c r="C369" s="39">
        <f t="shared" si="28"/>
        <v>-3.6724978460901871E-2</v>
      </c>
      <c r="D369" s="7">
        <v>366</v>
      </c>
      <c r="E369" s="22">
        <f t="shared" si="29"/>
        <v>1.5796935494232098E-2</v>
      </c>
      <c r="F369">
        <f t="shared" si="30"/>
        <v>15.152830290603994</v>
      </c>
      <c r="G369" s="70">
        <f t="shared" si="32"/>
        <v>0.73099999999999998</v>
      </c>
      <c r="H369" s="67">
        <f t="shared" si="31"/>
        <v>0.61584018874797186</v>
      </c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2"/>
      <c r="T369" s="2"/>
      <c r="U369" s="2"/>
      <c r="V369" s="68"/>
    </row>
    <row r="370" spans="1:22" x14ac:dyDescent="0.25">
      <c r="A370" s="31">
        <v>42752</v>
      </c>
      <c r="B370" s="5">
        <v>83.55</v>
      </c>
      <c r="C370" s="39">
        <f t="shared" si="28"/>
        <v>-3.3889582723144192E-2</v>
      </c>
      <c r="D370" s="7">
        <v>367</v>
      </c>
      <c r="E370" s="22">
        <f t="shared" si="29"/>
        <v>1.5887624351117201E-2</v>
      </c>
      <c r="F370">
        <f t="shared" si="30"/>
        <v>15.123762413511463</v>
      </c>
      <c r="G370" s="70">
        <f t="shared" si="32"/>
        <v>0.73299999999999998</v>
      </c>
      <c r="H370" s="67">
        <f t="shared" si="31"/>
        <v>0.62191159558062403</v>
      </c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2"/>
      <c r="T370" s="2"/>
      <c r="U370" s="2"/>
      <c r="V370" s="68"/>
    </row>
    <row r="371" spans="1:22" x14ac:dyDescent="0.25">
      <c r="A371" s="31">
        <v>42748</v>
      </c>
      <c r="B371" s="5">
        <v>86.7</v>
      </c>
      <c r="C371" s="39">
        <f t="shared" si="28"/>
        <v>6.0157515988041293E-3</v>
      </c>
      <c r="D371" s="7">
        <v>368</v>
      </c>
      <c r="E371" s="22">
        <f t="shared" si="29"/>
        <v>1.6060598858710286E-2</v>
      </c>
      <c r="F371">
        <f t="shared" si="30"/>
        <v>15.067843146346569</v>
      </c>
      <c r="G371" s="70">
        <f t="shared" si="32"/>
        <v>0.73499999999999999</v>
      </c>
      <c r="H371" s="67">
        <f t="shared" si="31"/>
        <v>0.62800601443756987</v>
      </c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2"/>
      <c r="T371" s="2"/>
      <c r="U371" s="2"/>
      <c r="V371" s="68"/>
    </row>
    <row r="372" spans="1:22" x14ac:dyDescent="0.25">
      <c r="A372" s="31">
        <v>42747</v>
      </c>
      <c r="B372" s="5">
        <v>86.24</v>
      </c>
      <c r="C372" s="39">
        <f t="shared" si="28"/>
        <v>1.392434664524587E-3</v>
      </c>
      <c r="D372" s="7">
        <v>369</v>
      </c>
      <c r="E372" s="22">
        <f t="shared" si="29"/>
        <v>1.6066015458386516E-2</v>
      </c>
      <c r="F372">
        <f t="shared" si="30"/>
        <v>15.066082031809074</v>
      </c>
      <c r="G372" s="70">
        <f t="shared" si="32"/>
        <v>0.73699999999999999</v>
      </c>
      <c r="H372" s="67">
        <f t="shared" si="31"/>
        <v>0.63412384852177017</v>
      </c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2"/>
      <c r="T372" s="2"/>
      <c r="U372" s="2"/>
      <c r="V372" s="68"/>
    </row>
    <row r="373" spans="1:22" x14ac:dyDescent="0.25">
      <c r="A373" s="31">
        <v>42746</v>
      </c>
      <c r="B373" s="5">
        <v>87.08</v>
      </c>
      <c r="C373" s="39">
        <f t="shared" si="28"/>
        <v>1.1201687658272794E-2</v>
      </c>
      <c r="D373" s="7">
        <v>370</v>
      </c>
      <c r="E373" s="22">
        <f t="shared" si="29"/>
        <v>1.6355371152543131E-2</v>
      </c>
      <c r="F373">
        <f t="shared" si="30"/>
        <v>14.971128197500596</v>
      </c>
      <c r="G373" s="70">
        <f t="shared" si="32"/>
        <v>0.73899999999999999</v>
      </c>
      <c r="H373" s="67">
        <f t="shared" si="31"/>
        <v>0.64026550921437397</v>
      </c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2"/>
      <c r="T373" s="2"/>
      <c r="U373" s="2"/>
      <c r="V373" s="68"/>
    </row>
    <row r="374" spans="1:22" x14ac:dyDescent="0.25">
      <c r="A374" s="31">
        <v>42745</v>
      </c>
      <c r="B374" s="5">
        <v>86.43</v>
      </c>
      <c r="C374" s="39">
        <f t="shared" si="28"/>
        <v>-5.5382626848218481E-3</v>
      </c>
      <c r="D374" s="7">
        <v>371</v>
      </c>
      <c r="E374" s="22">
        <f t="shared" si="29"/>
        <v>1.6407429335407279E-2</v>
      </c>
      <c r="F374">
        <f t="shared" si="30"/>
        <v>14.953864399353549</v>
      </c>
      <c r="G374" s="70">
        <f t="shared" si="32"/>
        <v>0.74099999999999999</v>
      </c>
      <c r="H374" s="67">
        <f t="shared" si="31"/>
        <v>0.64643141632440781</v>
      </c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2"/>
      <c r="T374" s="2"/>
      <c r="U374" s="2"/>
      <c r="V374" s="68"/>
    </row>
    <row r="375" spans="1:22" x14ac:dyDescent="0.25">
      <c r="A375" s="31">
        <v>42744</v>
      </c>
      <c r="B375" s="5">
        <v>86.18</v>
      </c>
      <c r="C375" s="39">
        <f t="shared" si="28"/>
        <v>-1.2110176257435233E-2</v>
      </c>
      <c r="D375" s="7">
        <v>372</v>
      </c>
      <c r="E375" s="22">
        <f t="shared" si="29"/>
        <v>1.6475251605379115E-2</v>
      </c>
      <c r="F375">
        <f t="shared" si="30"/>
        <v>14.931291144687824</v>
      </c>
      <c r="G375" s="70">
        <f t="shared" si="32"/>
        <v>0.74299999999999999</v>
      </c>
      <c r="H375" s="67">
        <f t="shared" si="31"/>
        <v>0.6526219983478011</v>
      </c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2"/>
      <c r="T375" s="2"/>
      <c r="U375" s="2"/>
      <c r="V375" s="68"/>
    </row>
    <row r="376" spans="1:22" x14ac:dyDescent="0.25">
      <c r="A376" s="31">
        <v>42741</v>
      </c>
      <c r="B376" s="5">
        <v>86.12</v>
      </c>
      <c r="C376" s="39">
        <f t="shared" si="28"/>
        <v>-1.9720440240538419E-3</v>
      </c>
      <c r="D376" s="7">
        <v>373</v>
      </c>
      <c r="E376" s="22">
        <f t="shared" si="29"/>
        <v>1.6896318779918661E-2</v>
      </c>
      <c r="F376">
        <f t="shared" si="30"/>
        <v>14.789110378313019</v>
      </c>
      <c r="G376" s="70">
        <f t="shared" si="32"/>
        <v>0.745</v>
      </c>
      <c r="H376" s="67">
        <f t="shared" si="31"/>
        <v>0.65883769273618775</v>
      </c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2"/>
      <c r="T376" s="2"/>
      <c r="U376" s="2"/>
      <c r="V376" s="68"/>
    </row>
    <row r="377" spans="1:22" x14ac:dyDescent="0.25">
      <c r="A377" s="31">
        <v>42740</v>
      </c>
      <c r="B377" s="5">
        <v>86.11</v>
      </c>
      <c r="C377" s="39">
        <f t="shared" si="28"/>
        <v>2.5581409299403534E-3</v>
      </c>
      <c r="D377" s="7">
        <v>374</v>
      </c>
      <c r="E377" s="22">
        <f t="shared" si="29"/>
        <v>1.6924650248153757E-2</v>
      </c>
      <c r="F377">
        <f t="shared" si="30"/>
        <v>14.779419609945634</v>
      </c>
      <c r="G377" s="70">
        <f t="shared" si="32"/>
        <v>0.747</v>
      </c>
      <c r="H377" s="67">
        <f t="shared" si="31"/>
        <v>0.66507894617592334</v>
      </c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2"/>
      <c r="T377" s="2"/>
      <c r="U377" s="2"/>
      <c r="V377" s="68"/>
    </row>
    <row r="378" spans="1:22" x14ac:dyDescent="0.25">
      <c r="A378" s="31">
        <v>42739</v>
      </c>
      <c r="B378" s="5">
        <v>86.91</v>
      </c>
      <c r="C378" s="39">
        <f t="shared" si="28"/>
        <v>4.7286865115349994E-3</v>
      </c>
      <c r="D378" s="7">
        <v>375</v>
      </c>
      <c r="E378" s="22">
        <f t="shared" si="29"/>
        <v>1.7134489638377642E-2</v>
      </c>
      <c r="F378">
        <f t="shared" si="30"/>
        <v>14.707166133155189</v>
      </c>
      <c r="G378" s="70">
        <f t="shared" si="32"/>
        <v>0.749</v>
      </c>
      <c r="H378" s="67">
        <f t="shared" si="31"/>
        <v>0.67134621487780533</v>
      </c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2"/>
      <c r="T378" s="2"/>
      <c r="U378" s="2"/>
      <c r="V378" s="68"/>
    </row>
    <row r="379" spans="1:22" x14ac:dyDescent="0.25">
      <c r="A379" s="31">
        <v>42738</v>
      </c>
      <c r="B379" s="5">
        <v>87.23</v>
      </c>
      <c r="C379" s="39">
        <f t="shared" si="28"/>
        <v>1.1470522019317757E-3</v>
      </c>
      <c r="D379" s="7">
        <v>376</v>
      </c>
      <c r="E379" s="22">
        <f t="shared" si="29"/>
        <v>1.7193882301742448E-2</v>
      </c>
      <c r="F379">
        <f t="shared" si="30"/>
        <v>14.686564028033787</v>
      </c>
      <c r="G379" s="70">
        <f t="shared" si="32"/>
        <v>0.751</v>
      </c>
      <c r="H379" s="67">
        <f t="shared" si="31"/>
        <v>0.67763996487799605</v>
      </c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2"/>
      <c r="T379" s="2"/>
      <c r="U379" s="2"/>
      <c r="V379" s="68"/>
    </row>
    <row r="380" spans="1:22" x14ac:dyDescent="0.25">
      <c r="A380" s="31">
        <v>42734</v>
      </c>
      <c r="B380" s="5">
        <v>86.29</v>
      </c>
      <c r="C380" s="39">
        <f t="shared" si="28"/>
        <v>-8.768949693981766E-3</v>
      </c>
      <c r="D380" s="7">
        <v>377</v>
      </c>
      <c r="E380" s="22">
        <f t="shared" si="29"/>
        <v>1.7219267010915772E-2</v>
      </c>
      <c r="F380">
        <f t="shared" si="30"/>
        <v>14.677738371098966</v>
      </c>
      <c r="G380" s="70">
        <f t="shared" si="32"/>
        <v>0.753</v>
      </c>
      <c r="H380" s="67">
        <f t="shared" si="31"/>
        <v>0.68396067235068214</v>
      </c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2"/>
      <c r="T380" s="2"/>
      <c r="U380" s="2"/>
      <c r="V380" s="68"/>
    </row>
    <row r="381" spans="1:22" x14ac:dyDescent="0.25">
      <c r="A381" s="31">
        <v>42733</v>
      </c>
      <c r="B381" s="5">
        <v>85.89</v>
      </c>
      <c r="C381" s="39">
        <f t="shared" si="28"/>
        <v>-1.157554307298121E-2</v>
      </c>
      <c r="D381" s="7">
        <v>378</v>
      </c>
      <c r="E381" s="22">
        <f t="shared" si="29"/>
        <v>1.7256010231330551E-2</v>
      </c>
      <c r="F381">
        <f t="shared" si="30"/>
        <v>14.66494226414202</v>
      </c>
      <c r="G381" s="70">
        <f t="shared" si="32"/>
        <v>0.755</v>
      </c>
      <c r="H381" s="67">
        <f t="shared" si="31"/>
        <v>0.69030882393303394</v>
      </c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2"/>
      <c r="T381" s="2"/>
      <c r="U381" s="2"/>
      <c r="V381" s="68"/>
    </row>
    <row r="382" spans="1:22" x14ac:dyDescent="0.25">
      <c r="A382" s="31">
        <v>42732</v>
      </c>
      <c r="B382" s="5">
        <v>86.5</v>
      </c>
      <c r="C382" s="39">
        <f t="shared" si="28"/>
        <v>-2.8860048891349867E-3</v>
      </c>
      <c r="D382" s="7">
        <v>379</v>
      </c>
      <c r="E382" s="22">
        <f t="shared" si="29"/>
        <v>1.7273985355295191E-2</v>
      </c>
      <c r="F382">
        <f t="shared" si="30"/>
        <v>14.658673106366219</v>
      </c>
      <c r="G382" s="70">
        <f t="shared" si="32"/>
        <v>0.75700000000000001</v>
      </c>
      <c r="H382" s="67">
        <f t="shared" si="31"/>
        <v>0.69668491706305091</v>
      </c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2"/>
      <c r="T382" s="2"/>
      <c r="U382" s="2"/>
      <c r="V382" s="68"/>
    </row>
    <row r="383" spans="1:22" x14ac:dyDescent="0.25">
      <c r="A383" s="31">
        <v>42731</v>
      </c>
      <c r="B383" s="5">
        <v>87.13</v>
      </c>
      <c r="C383" s="39">
        <f t="shared" si="28"/>
        <v>6.9100816245479943E-3</v>
      </c>
      <c r="D383" s="7">
        <v>380</v>
      </c>
      <c r="E383" s="22">
        <f t="shared" si="29"/>
        <v>1.739174271186902E-2</v>
      </c>
      <c r="F383">
        <f t="shared" si="30"/>
        <v>14.617454599048767</v>
      </c>
      <c r="G383" s="70">
        <f t="shared" si="32"/>
        <v>0.75900000000000001</v>
      </c>
      <c r="H383" s="67">
        <f t="shared" si="31"/>
        <v>0.70308946033092834</v>
      </c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2"/>
      <c r="T383" s="2"/>
      <c r="U383" s="2"/>
      <c r="V383" s="68"/>
    </row>
    <row r="384" spans="1:22" x14ac:dyDescent="0.25">
      <c r="A384" s="31">
        <v>42727</v>
      </c>
      <c r="B384" s="5">
        <v>87.05</v>
      </c>
      <c r="C384" s="39">
        <f t="shared" si="28"/>
        <v>1.8785339050670639E-2</v>
      </c>
      <c r="D384" s="7">
        <v>381</v>
      </c>
      <c r="E384" s="22">
        <f t="shared" si="29"/>
        <v>1.7465919220202922E-2</v>
      </c>
      <c r="F384">
        <f t="shared" si="30"/>
        <v>14.591359295740267</v>
      </c>
      <c r="G384" s="70">
        <f t="shared" si="32"/>
        <v>0.76100000000000001</v>
      </c>
      <c r="H384" s="67">
        <f t="shared" si="31"/>
        <v>0.70952297384460827</v>
      </c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2"/>
      <c r="T384" s="2"/>
      <c r="U384" s="2"/>
      <c r="V384" s="68"/>
    </row>
    <row r="385" spans="1:22" x14ac:dyDescent="0.25">
      <c r="A385" s="31">
        <v>42726</v>
      </c>
      <c r="B385" s="5">
        <v>86.89</v>
      </c>
      <c r="C385" s="39">
        <f t="shared" si="28"/>
        <v>2.2697825965989571E-2</v>
      </c>
      <c r="D385" s="7">
        <v>382</v>
      </c>
      <c r="E385" s="22">
        <f t="shared" si="29"/>
        <v>1.7526767538229921E-2</v>
      </c>
      <c r="F385">
        <f t="shared" si="30"/>
        <v>14.569877643045217</v>
      </c>
      <c r="G385" s="70">
        <f t="shared" si="32"/>
        <v>0.76300000000000001</v>
      </c>
      <c r="H385" s="67">
        <f t="shared" si="31"/>
        <v>0.7159859896102051</v>
      </c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2"/>
      <c r="T385" s="2"/>
      <c r="U385" s="2"/>
      <c r="V385" s="68"/>
    </row>
    <row r="386" spans="1:22" x14ac:dyDescent="0.25">
      <c r="A386" s="31">
        <v>42725</v>
      </c>
      <c r="B386" s="5">
        <v>86.75</v>
      </c>
      <c r="C386" s="39">
        <f t="shared" si="28"/>
        <v>8.6831225734608566E-3</v>
      </c>
      <c r="D386" s="7">
        <v>383</v>
      </c>
      <c r="E386" s="22">
        <f t="shared" si="29"/>
        <v>1.773023825307448E-2</v>
      </c>
      <c r="F386">
        <f t="shared" si="30"/>
        <v>14.497558115733536</v>
      </c>
      <c r="G386" s="70">
        <f t="shared" si="32"/>
        <v>0.76500000000000001</v>
      </c>
      <c r="H386" s="67">
        <f t="shared" si="31"/>
        <v>0.72247905192806261</v>
      </c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2"/>
      <c r="T386" s="2"/>
      <c r="U386" s="2"/>
      <c r="V386" s="68"/>
    </row>
    <row r="387" spans="1:22" x14ac:dyDescent="0.25">
      <c r="A387" s="31">
        <v>42724</v>
      </c>
      <c r="B387" s="5">
        <v>86.53</v>
      </c>
      <c r="C387" s="39">
        <f t="shared" si="28"/>
        <v>2.1021444408274595E-2</v>
      </c>
      <c r="D387" s="7">
        <v>384</v>
      </c>
      <c r="E387" s="22">
        <f t="shared" si="29"/>
        <v>1.7782264823922006E-2</v>
      </c>
      <c r="F387">
        <f t="shared" si="30"/>
        <v>14.478947180756663</v>
      </c>
      <c r="G387" s="70">
        <f t="shared" si="32"/>
        <v>0.76700000000000002</v>
      </c>
      <c r="H387" s="67">
        <f t="shared" si="31"/>
        <v>0.72900271780521808</v>
      </c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2"/>
      <c r="T387" s="2"/>
      <c r="U387" s="2"/>
      <c r="V387" s="68"/>
    </row>
    <row r="388" spans="1:22" x14ac:dyDescent="0.25">
      <c r="A388" s="31">
        <v>42723</v>
      </c>
      <c r="B388" s="5">
        <v>85.43</v>
      </c>
      <c r="C388" s="39">
        <f t="shared" ref="C388:C451" si="33">LN(B388/B392)</f>
        <v>7.8735937634289745E-3</v>
      </c>
      <c r="D388" s="7">
        <v>385</v>
      </c>
      <c r="E388" s="22">
        <f t="shared" si="29"/>
        <v>1.8132520595336869E-2</v>
      </c>
      <c r="F388">
        <f t="shared" si="30"/>
        <v>14.352415762050882</v>
      </c>
      <c r="G388" s="70">
        <f t="shared" si="32"/>
        <v>0.76900000000000002</v>
      </c>
      <c r="H388" s="67">
        <f t="shared" si="31"/>
        <v>0.73555755738511053</v>
      </c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2"/>
      <c r="T388" s="2"/>
      <c r="U388" s="2"/>
      <c r="V388" s="68"/>
    </row>
    <row r="389" spans="1:22" x14ac:dyDescent="0.25">
      <c r="A389" s="31">
        <v>42720</v>
      </c>
      <c r="B389" s="5">
        <v>84.94</v>
      </c>
      <c r="C389" s="39">
        <f t="shared" si="33"/>
        <v>2.4753946747522551E-3</v>
      </c>
      <c r="D389" s="7">
        <v>386</v>
      </c>
      <c r="E389" s="22">
        <f t="shared" ref="E389:E452" si="34">SMALL($C$4:$C$503,D389)</f>
        <v>1.8182319083190547E-2</v>
      </c>
      <c r="F389">
        <f t="shared" ref="F389:F452" si="35">_xlfn.NORM.DIST(E389,$F$1,$F$2,FALSE)</f>
        <v>14.334253451405132</v>
      </c>
      <c r="G389" s="70">
        <f t="shared" si="32"/>
        <v>0.77100000000000002</v>
      </c>
      <c r="H389" s="67">
        <f t="shared" ref="H389:H452" si="36">_xlfn.NORM.S.INV(G389)</f>
        <v>0.74214415439540959</v>
      </c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2"/>
      <c r="T389" s="2"/>
      <c r="U389" s="2"/>
      <c r="V389" s="68"/>
    </row>
    <row r="390" spans="1:22" x14ac:dyDescent="0.25">
      <c r="A390" s="31">
        <v>42719</v>
      </c>
      <c r="B390" s="5">
        <v>86</v>
      </c>
      <c r="C390" s="39">
        <f t="shared" si="33"/>
        <v>5.9478862153655105E-3</v>
      </c>
      <c r="D390" s="7">
        <v>387</v>
      </c>
      <c r="E390" s="22">
        <f t="shared" si="34"/>
        <v>1.8540330355314681E-2</v>
      </c>
      <c r="F390">
        <f t="shared" si="35"/>
        <v>14.202450337679196</v>
      </c>
      <c r="G390" s="70">
        <f t="shared" si="32"/>
        <v>0.77300000000000002</v>
      </c>
      <c r="H390" s="67">
        <f t="shared" si="36"/>
        <v>0.74876310661490864</v>
      </c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2"/>
      <c r="T390" s="2"/>
      <c r="U390" s="2"/>
      <c r="V390" s="68"/>
    </row>
    <row r="391" spans="1:22" x14ac:dyDescent="0.25">
      <c r="A391" s="31">
        <v>42718</v>
      </c>
      <c r="B391" s="5">
        <v>84.73</v>
      </c>
      <c r="C391" s="39">
        <f t="shared" si="33"/>
        <v>-4.5922953829615797E-3</v>
      </c>
      <c r="D391" s="7">
        <v>388</v>
      </c>
      <c r="E391" s="22">
        <f t="shared" si="34"/>
        <v>1.8663194896311297E-2</v>
      </c>
      <c r="F391">
        <f t="shared" si="35"/>
        <v>14.15672864661023</v>
      </c>
      <c r="G391" s="70">
        <f t="shared" si="32"/>
        <v>0.77500000000000002</v>
      </c>
      <c r="H391" s="67">
        <f t="shared" si="36"/>
        <v>0.75541502636046909</v>
      </c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2"/>
      <c r="T391" s="2"/>
      <c r="U391" s="2"/>
      <c r="V391" s="68"/>
    </row>
    <row r="392" spans="1:22" x14ac:dyDescent="0.25">
      <c r="A392" s="31">
        <v>42717</v>
      </c>
      <c r="B392" s="5">
        <v>84.76</v>
      </c>
      <c r="C392" s="39">
        <f t="shared" si="33"/>
        <v>8.1739482528928997E-3</v>
      </c>
      <c r="D392" s="7">
        <v>389</v>
      </c>
      <c r="E392" s="22">
        <f t="shared" si="34"/>
        <v>1.8785339050670639E-2</v>
      </c>
      <c r="F392">
        <f t="shared" si="35"/>
        <v>14.111032902188661</v>
      </c>
      <c r="G392" s="70">
        <f t="shared" si="32"/>
        <v>0.77700000000000002</v>
      </c>
      <c r="H392" s="67">
        <f t="shared" si="36"/>
        <v>0.76210054099506697</v>
      </c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2"/>
      <c r="T392" s="2"/>
      <c r="U392" s="2"/>
      <c r="V392" s="68"/>
    </row>
    <row r="393" spans="1:22" x14ac:dyDescent="0.25">
      <c r="A393" s="31">
        <v>42716</v>
      </c>
      <c r="B393" s="5">
        <v>84.73</v>
      </c>
      <c r="C393" s="39">
        <f t="shared" si="33"/>
        <v>1.2350234165590094E-2</v>
      </c>
      <c r="D393" s="7">
        <v>390</v>
      </c>
      <c r="E393" s="22">
        <f t="shared" si="34"/>
        <v>1.9002720292351814E-2</v>
      </c>
      <c r="F393">
        <f t="shared" si="35"/>
        <v>14.029120788149246</v>
      </c>
      <c r="G393" s="70">
        <f t="shared" si="32"/>
        <v>0.77900000000000003</v>
      </c>
      <c r="H393" s="67">
        <f t="shared" si="36"/>
        <v>0.76882029345806235</v>
      </c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2"/>
      <c r="T393" s="2"/>
      <c r="U393" s="2"/>
      <c r="V393" s="68"/>
    </row>
    <row r="394" spans="1:22" x14ac:dyDescent="0.25">
      <c r="A394" s="31">
        <v>42713</v>
      </c>
      <c r="B394" s="5">
        <v>85.49</v>
      </c>
      <c r="C394" s="39">
        <f t="shared" si="33"/>
        <v>2.6431168271312901E-2</v>
      </c>
      <c r="D394" s="7">
        <v>391</v>
      </c>
      <c r="E394" s="22">
        <f t="shared" si="34"/>
        <v>1.9039694593136054E-2</v>
      </c>
      <c r="F394">
        <f t="shared" si="35"/>
        <v>14.015114664463708</v>
      </c>
      <c r="G394" s="70">
        <f t="shared" si="32"/>
        <v>0.78100000000000003</v>
      </c>
      <c r="H394" s="67">
        <f t="shared" si="36"/>
        <v>0.77557494281888439</v>
      </c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2"/>
      <c r="T394" s="2"/>
      <c r="U394" s="2"/>
      <c r="V394" s="68"/>
    </row>
    <row r="395" spans="1:22" x14ac:dyDescent="0.25">
      <c r="A395" s="31">
        <v>42712</v>
      </c>
      <c r="B395" s="5">
        <v>85.12</v>
      </c>
      <c r="C395" s="39">
        <f t="shared" si="33"/>
        <v>4.2232763623272995E-2</v>
      </c>
      <c r="D395" s="7">
        <v>392</v>
      </c>
      <c r="E395" s="22">
        <f t="shared" si="34"/>
        <v>1.9461029931040642E-2</v>
      </c>
      <c r="F395">
        <f t="shared" si="35"/>
        <v>13.854035657888351</v>
      </c>
      <c r="G395" s="70">
        <f t="shared" si="32"/>
        <v>0.78300000000000003</v>
      </c>
      <c r="H395" s="67">
        <f t="shared" si="36"/>
        <v>0.78236516485538721</v>
      </c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2"/>
      <c r="T395" s="2"/>
      <c r="U395" s="2"/>
      <c r="V395" s="68"/>
    </row>
    <row r="396" spans="1:22" x14ac:dyDescent="0.25">
      <c r="A396" s="31">
        <v>42711</v>
      </c>
      <c r="B396" s="5">
        <v>84.07</v>
      </c>
      <c r="C396" s="39">
        <f t="shared" si="33"/>
        <v>2.7494798400322491E-2</v>
      </c>
      <c r="D396" s="7">
        <v>393</v>
      </c>
      <c r="E396" s="22">
        <f t="shared" si="34"/>
        <v>1.9465685638151532E-2</v>
      </c>
      <c r="F396">
        <f t="shared" si="35"/>
        <v>13.852240890434334</v>
      </c>
      <c r="G396" s="70">
        <f t="shared" si="32"/>
        <v>0.78500000000000003</v>
      </c>
      <c r="H396" s="67">
        <f t="shared" si="36"/>
        <v>0.78919165265822189</v>
      </c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2"/>
      <c r="T396" s="2"/>
      <c r="U396" s="2"/>
      <c r="V396" s="68"/>
    </row>
    <row r="397" spans="1:22" x14ac:dyDescent="0.25">
      <c r="A397" s="31">
        <v>42710</v>
      </c>
      <c r="B397" s="5">
        <v>83.69</v>
      </c>
      <c r="C397" s="39">
        <f t="shared" si="33"/>
        <v>4.2970115989922286E-2</v>
      </c>
      <c r="D397" s="7">
        <v>394</v>
      </c>
      <c r="E397" s="22">
        <f t="shared" si="34"/>
        <v>1.9737482838321337E-2</v>
      </c>
      <c r="F397">
        <f t="shared" si="35"/>
        <v>13.746916369888682</v>
      </c>
      <c r="G397" s="70">
        <f t="shared" si="32"/>
        <v>0.78700000000000003</v>
      </c>
      <c r="H397" s="67">
        <f t="shared" si="36"/>
        <v>0.79605511726266276</v>
      </c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2"/>
      <c r="T397" s="2"/>
      <c r="U397" s="2"/>
      <c r="V397" s="68"/>
    </row>
    <row r="398" spans="1:22" x14ac:dyDescent="0.25">
      <c r="A398" s="31">
        <v>42709</v>
      </c>
      <c r="B398" s="5">
        <v>83.26</v>
      </c>
      <c r="C398" s="39">
        <f t="shared" si="33"/>
        <v>5.3533560612414856E-2</v>
      </c>
      <c r="D398" s="7">
        <v>395</v>
      </c>
      <c r="E398" s="22">
        <f t="shared" si="34"/>
        <v>1.9839528346018813E-2</v>
      </c>
      <c r="F398">
        <f t="shared" si="35"/>
        <v>13.707099185346019</v>
      </c>
      <c r="G398" s="70">
        <f t="shared" si="32"/>
        <v>0.78900000000000003</v>
      </c>
      <c r="H398" s="67">
        <f t="shared" si="36"/>
        <v>0.80295628830939358</v>
      </c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2"/>
      <c r="T398" s="2"/>
      <c r="U398" s="2"/>
      <c r="V398" s="68"/>
    </row>
    <row r="399" spans="1:22" x14ac:dyDescent="0.25">
      <c r="A399" s="31">
        <v>42706</v>
      </c>
      <c r="B399" s="5">
        <v>81.599999999999994</v>
      </c>
      <c r="C399" s="39">
        <f t="shared" si="33"/>
        <v>4.1026263747806498E-2</v>
      </c>
      <c r="D399" s="7">
        <v>396</v>
      </c>
      <c r="E399" s="22">
        <f t="shared" si="34"/>
        <v>2.0058906128950844E-2</v>
      </c>
      <c r="F399">
        <f t="shared" si="35"/>
        <v>13.621007548315717</v>
      </c>
      <c r="G399" s="70">
        <f t="shared" si="32"/>
        <v>0.79100000000000004</v>
      </c>
      <c r="H399" s="67">
        <f t="shared" si="36"/>
        <v>0.80989591473589784</v>
      </c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2"/>
      <c r="T399" s="2"/>
      <c r="U399" s="2"/>
      <c r="V399" s="68"/>
    </row>
    <row r="400" spans="1:22" x14ac:dyDescent="0.25">
      <c r="A400" s="31">
        <v>42705</v>
      </c>
      <c r="B400" s="5">
        <v>81.790000000000006</v>
      </c>
      <c r="C400" s="39">
        <f t="shared" si="33"/>
        <v>3.6861351675065983E-2</v>
      </c>
      <c r="D400" s="7">
        <v>397</v>
      </c>
      <c r="E400" s="22">
        <f t="shared" si="34"/>
        <v>2.0076398531507909E-2</v>
      </c>
      <c r="F400">
        <f t="shared" si="35"/>
        <v>13.614114397659904</v>
      </c>
      <c r="G400" s="70">
        <f t="shared" si="32"/>
        <v>0.79300000000000004</v>
      </c>
      <c r="H400" s="67">
        <f t="shared" si="36"/>
        <v>0.8168747655001638</v>
      </c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2"/>
      <c r="T400" s="2"/>
      <c r="U400" s="2"/>
      <c r="V400" s="68"/>
    </row>
    <row r="401" spans="1:22" x14ac:dyDescent="0.25">
      <c r="A401" s="31">
        <v>42704</v>
      </c>
      <c r="B401" s="5">
        <v>80.17</v>
      </c>
      <c r="C401" s="39">
        <f t="shared" si="33"/>
        <v>1.6475251605379115E-2</v>
      </c>
      <c r="D401" s="7">
        <v>398</v>
      </c>
      <c r="E401" s="22">
        <f t="shared" si="34"/>
        <v>2.0175977925878788E-2</v>
      </c>
      <c r="F401">
        <f t="shared" si="35"/>
        <v>13.574794590961659</v>
      </c>
      <c r="G401" s="70">
        <f t="shared" si="32"/>
        <v>0.79500000000000004</v>
      </c>
      <c r="H401" s="67">
        <f t="shared" si="36"/>
        <v>0.82389363033855767</v>
      </c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2"/>
      <c r="T401" s="2"/>
      <c r="U401" s="2"/>
      <c r="V401" s="68"/>
    </row>
    <row r="402" spans="1:22" x14ac:dyDescent="0.25">
      <c r="A402" s="31">
        <v>42703</v>
      </c>
      <c r="B402" s="5">
        <v>78.92</v>
      </c>
      <c r="C402" s="39">
        <f t="shared" si="33"/>
        <v>4.9539637676314094E-3</v>
      </c>
      <c r="D402" s="7">
        <v>399</v>
      </c>
      <c r="E402" s="22">
        <f t="shared" si="34"/>
        <v>2.0346906993427658E-2</v>
      </c>
      <c r="F402">
        <f t="shared" si="35"/>
        <v>13.506992447192658</v>
      </c>
      <c r="G402" s="70">
        <f t="shared" si="32"/>
        <v>0.79700000000000004</v>
      </c>
      <c r="H402" s="67">
        <f t="shared" si="36"/>
        <v>0.83095332055983828</v>
      </c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2"/>
      <c r="T402" s="2"/>
      <c r="U402" s="2"/>
      <c r="V402" s="68"/>
    </row>
    <row r="403" spans="1:22" x14ac:dyDescent="0.25">
      <c r="A403" s="31">
        <v>42702</v>
      </c>
      <c r="B403" s="5">
        <v>78.319999999999993</v>
      </c>
      <c r="C403" s="39">
        <f t="shared" si="33"/>
        <v>3.453351260813876E-3</v>
      </c>
      <c r="D403" s="7">
        <v>400</v>
      </c>
      <c r="E403" s="22">
        <f t="shared" si="34"/>
        <v>2.0621413272281529E-2</v>
      </c>
      <c r="F403">
        <f t="shared" si="35"/>
        <v>13.397307123177139</v>
      </c>
      <c r="G403" s="70">
        <f t="shared" si="32"/>
        <v>0.79900000000000004</v>
      </c>
      <c r="H403" s="67">
        <f t="shared" si="36"/>
        <v>0.83805466987740684</v>
      </c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2"/>
      <c r="T403" s="2"/>
      <c r="U403" s="2"/>
      <c r="V403" s="68"/>
    </row>
    <row r="404" spans="1:22" x14ac:dyDescent="0.25">
      <c r="A404" s="31">
        <v>42699</v>
      </c>
      <c r="B404" s="5">
        <v>78.83</v>
      </c>
      <c r="C404" s="39">
        <f t="shared" si="33"/>
        <v>1.4309685850666186E-2</v>
      </c>
      <c r="D404" s="7">
        <v>401</v>
      </c>
      <c r="E404" s="22">
        <f t="shared" si="34"/>
        <v>2.062168957339507E-2</v>
      </c>
      <c r="F404">
        <f t="shared" si="35"/>
        <v>13.397196236007053</v>
      </c>
      <c r="G404" s="70">
        <f t="shared" si="32"/>
        <v>0.80100000000000005</v>
      </c>
      <c r="H404" s="67">
        <f t="shared" si="36"/>
        <v>0.84519853528204958</v>
      </c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2"/>
      <c r="T404" s="2"/>
      <c r="U404" s="2"/>
      <c r="V404" s="68"/>
    </row>
    <row r="405" spans="1:22" x14ac:dyDescent="0.25">
      <c r="A405" s="31">
        <v>42697</v>
      </c>
      <c r="B405" s="5">
        <v>78.86</v>
      </c>
      <c r="C405" s="39">
        <f t="shared" si="33"/>
        <v>1.0708924370970804E-2</v>
      </c>
      <c r="D405" s="7">
        <v>402</v>
      </c>
      <c r="E405" s="22">
        <f t="shared" si="34"/>
        <v>2.0629009958359232E-2</v>
      </c>
      <c r="F405">
        <f t="shared" si="35"/>
        <v>13.394258015765447</v>
      </c>
      <c r="G405" s="70">
        <f t="shared" si="32"/>
        <v>0.80300000000000005</v>
      </c>
      <c r="H405" s="67">
        <f t="shared" si="36"/>
        <v>0.85238579795757452</v>
      </c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2"/>
      <c r="T405" s="2"/>
      <c r="U405" s="2"/>
      <c r="V405" s="68"/>
    </row>
    <row r="406" spans="1:22" x14ac:dyDescent="0.25">
      <c r="A406" s="31">
        <v>42696</v>
      </c>
      <c r="B406" s="5">
        <v>78.53</v>
      </c>
      <c r="C406" s="39">
        <f t="shared" si="33"/>
        <v>1.4493936791101756E-2</v>
      </c>
      <c r="D406" s="7">
        <v>403</v>
      </c>
      <c r="E406" s="22">
        <f t="shared" si="34"/>
        <v>2.1021444408274595E-2</v>
      </c>
      <c r="F406">
        <f t="shared" si="35"/>
        <v>13.235776163672439</v>
      </c>
      <c r="G406" s="70">
        <f t="shared" si="32"/>
        <v>0.80500000000000005</v>
      </c>
      <c r="H406" s="67">
        <f t="shared" si="36"/>
        <v>0.85961736424191149</v>
      </c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2"/>
      <c r="T406" s="2"/>
      <c r="U406" s="2"/>
      <c r="V406" s="68"/>
    </row>
    <row r="407" spans="1:22" x14ac:dyDescent="0.25">
      <c r="A407" s="31">
        <v>42695</v>
      </c>
      <c r="B407" s="5">
        <v>78.05</v>
      </c>
      <c r="C407" s="39">
        <f t="shared" si="33"/>
        <v>-1.6644816015176256E-2</v>
      </c>
      <c r="D407" s="7">
        <v>404</v>
      </c>
      <c r="E407" s="22">
        <f t="shared" si="34"/>
        <v>2.1055248621651087E-2</v>
      </c>
      <c r="F407">
        <f t="shared" si="35"/>
        <v>13.22203755722516</v>
      </c>
      <c r="G407" s="70">
        <f t="shared" si="32"/>
        <v>0.80700000000000005</v>
      </c>
      <c r="H407" s="67">
        <f t="shared" si="36"/>
        <v>0.86689416663643737</v>
      </c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2"/>
      <c r="T407" s="2"/>
      <c r="U407" s="2"/>
      <c r="V407" s="68"/>
    </row>
    <row r="408" spans="1:22" x14ac:dyDescent="0.25">
      <c r="A408" s="31">
        <v>42692</v>
      </c>
      <c r="B408" s="5">
        <v>77.709999999999994</v>
      </c>
      <c r="C408" s="39">
        <f t="shared" si="33"/>
        <v>-2.2898850692241447E-2</v>
      </c>
      <c r="D408" s="7">
        <v>405</v>
      </c>
      <c r="E408" s="22">
        <f t="shared" si="34"/>
        <v>2.1412811836689961E-2</v>
      </c>
      <c r="F408">
        <f t="shared" si="35"/>
        <v>13.075906628057261</v>
      </c>
      <c r="G408" s="70">
        <f t="shared" si="32"/>
        <v>0.80900000000000005</v>
      </c>
      <c r="H408" s="67">
        <f t="shared" si="36"/>
        <v>0.87421716486648371</v>
      </c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2"/>
      <c r="T408" s="2"/>
      <c r="U408" s="2"/>
      <c r="V408" s="68"/>
    </row>
    <row r="409" spans="1:22" x14ac:dyDescent="0.25">
      <c r="A409" s="31">
        <v>42691</v>
      </c>
      <c r="B409" s="5">
        <v>78.02</v>
      </c>
      <c r="C409" s="39">
        <f t="shared" si="33"/>
        <v>1.7193882301742448E-2</v>
      </c>
      <c r="D409" s="7">
        <v>406</v>
      </c>
      <c r="E409" s="22">
        <f t="shared" si="34"/>
        <v>2.1476643692334742E-2</v>
      </c>
      <c r="F409">
        <f t="shared" si="35"/>
        <v>13.04966734258811</v>
      </c>
      <c r="G409" s="70">
        <f t="shared" si="32"/>
        <v>0.81100000000000005</v>
      </c>
      <c r="H409" s="67">
        <f t="shared" si="36"/>
        <v>0.88158734699617447</v>
      </c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2"/>
      <c r="T409" s="2"/>
      <c r="U409" s="2"/>
      <c r="V409" s="68"/>
    </row>
    <row r="410" spans="1:22" x14ac:dyDescent="0.25">
      <c r="A410" s="31">
        <v>42690</v>
      </c>
      <c r="B410" s="5">
        <v>77.400000000000006</v>
      </c>
      <c r="C410" s="39">
        <f t="shared" si="33"/>
        <v>9.737175277858244E-3</v>
      </c>
      <c r="D410" s="7">
        <v>407</v>
      </c>
      <c r="E410" s="22">
        <f t="shared" si="34"/>
        <v>2.1598340690881377E-2</v>
      </c>
      <c r="F410">
        <f t="shared" si="35"/>
        <v>12.999517606595804</v>
      </c>
      <c r="G410" s="70">
        <f t="shared" si="32"/>
        <v>0.81299999999999994</v>
      </c>
      <c r="H410" s="67">
        <f t="shared" si="36"/>
        <v>0.88900573060102517</v>
      </c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2"/>
      <c r="T410" s="2"/>
      <c r="U410" s="2"/>
      <c r="V410" s="68"/>
    </row>
    <row r="411" spans="1:22" x14ac:dyDescent="0.25">
      <c r="A411" s="31">
        <v>42689</v>
      </c>
      <c r="B411" s="5">
        <v>79.36</v>
      </c>
      <c r="C411" s="39">
        <f t="shared" si="33"/>
        <v>8.011621507944057E-2</v>
      </c>
      <c r="D411" s="7">
        <v>408</v>
      </c>
      <c r="E411" s="22">
        <f t="shared" si="34"/>
        <v>2.1898685307637524E-2</v>
      </c>
      <c r="F411">
        <f t="shared" si="35"/>
        <v>12.875073055141584</v>
      </c>
      <c r="G411" s="70">
        <f t="shared" si="32"/>
        <v>0.81499999999999995</v>
      </c>
      <c r="H411" s="67">
        <f t="shared" si="36"/>
        <v>0.89647336400191591</v>
      </c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2"/>
      <c r="T411" s="2"/>
      <c r="U411" s="2"/>
      <c r="V411" s="68"/>
    </row>
    <row r="412" spans="1:22" x14ac:dyDescent="0.25">
      <c r="A412" s="31">
        <v>42688</v>
      </c>
      <c r="B412" s="5">
        <v>79.510000000000005</v>
      </c>
      <c r="C412" s="39">
        <f t="shared" si="33"/>
        <v>0.12695907824596581</v>
      </c>
      <c r="D412" s="7">
        <v>409</v>
      </c>
      <c r="E412" s="22">
        <f t="shared" si="34"/>
        <v>2.2088923771529462E-2</v>
      </c>
      <c r="F412">
        <f t="shared" si="35"/>
        <v>12.795769439288991</v>
      </c>
      <c r="G412" s="70">
        <f t="shared" si="32"/>
        <v>0.81699999999999995</v>
      </c>
      <c r="H412" s="67">
        <f t="shared" si="36"/>
        <v>0.90399132756440204</v>
      </c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2"/>
      <c r="T412" s="2"/>
      <c r="U412" s="2"/>
      <c r="V412" s="68"/>
    </row>
    <row r="413" spans="1:22" x14ac:dyDescent="0.25">
      <c r="A413" s="31">
        <v>42685</v>
      </c>
      <c r="B413" s="5">
        <v>76.69</v>
      </c>
      <c r="C413" s="39">
        <f t="shared" si="33"/>
        <v>9.2991836510912029E-2</v>
      </c>
      <c r="D413" s="7">
        <v>410</v>
      </c>
      <c r="E413" s="22">
        <f t="shared" si="34"/>
        <v>2.2162397767548154E-2</v>
      </c>
      <c r="F413">
        <f t="shared" si="35"/>
        <v>12.765044413376678</v>
      </c>
      <c r="G413" s="70">
        <f t="shared" si="32"/>
        <v>0.81899999999999995</v>
      </c>
      <c r="H413" s="67">
        <f t="shared" si="36"/>
        <v>0.91156073506753921</v>
      </c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2"/>
      <c r="T413" s="2"/>
      <c r="U413" s="2"/>
      <c r="V413" s="68"/>
    </row>
    <row r="414" spans="1:22" x14ac:dyDescent="0.25">
      <c r="A414" s="31">
        <v>42684</v>
      </c>
      <c r="B414" s="5">
        <v>76.650000000000006</v>
      </c>
      <c r="C414" s="39">
        <f t="shared" si="33"/>
        <v>0.12327755497402421</v>
      </c>
      <c r="D414" s="7">
        <v>411</v>
      </c>
      <c r="E414" s="22">
        <f t="shared" si="34"/>
        <v>2.2542896125244214E-2</v>
      </c>
      <c r="F414">
        <f t="shared" si="35"/>
        <v>12.605104872434355</v>
      </c>
      <c r="G414" s="70">
        <f t="shared" si="32"/>
        <v>0.82099999999999995</v>
      </c>
      <c r="H414" s="67">
        <f t="shared" si="36"/>
        <v>0.91918273514681892</v>
      </c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2"/>
      <c r="T414" s="2"/>
      <c r="U414" s="2"/>
      <c r="V414" s="68"/>
    </row>
    <row r="415" spans="1:22" x14ac:dyDescent="0.25">
      <c r="A415" s="31">
        <v>42683</v>
      </c>
      <c r="B415" s="5">
        <v>73.25</v>
      </c>
      <c r="C415" s="39">
        <f t="shared" si="33"/>
        <v>6.8797863686021629E-2</v>
      </c>
      <c r="D415" s="7">
        <v>412</v>
      </c>
      <c r="E415" s="22">
        <f t="shared" si="34"/>
        <v>2.2674362502459803E-2</v>
      </c>
      <c r="F415">
        <f t="shared" si="35"/>
        <v>12.549534940954395</v>
      </c>
      <c r="G415" s="70">
        <f t="shared" ref="G415:G478" si="37">(D415-0.5)/500</f>
        <v>0.82299999999999995</v>
      </c>
      <c r="H415" s="67">
        <f t="shared" si="36"/>
        <v>0.92685851281604248</v>
      </c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2"/>
      <c r="T415" s="2"/>
      <c r="U415" s="2"/>
      <c r="V415" s="68"/>
    </row>
    <row r="416" spans="1:22" x14ac:dyDescent="0.25">
      <c r="A416" s="31">
        <v>42682</v>
      </c>
      <c r="B416" s="5">
        <v>70.03</v>
      </c>
      <c r="C416" s="39">
        <f t="shared" si="33"/>
        <v>1.9465685638151532E-2</v>
      </c>
      <c r="D416" s="7">
        <v>413</v>
      </c>
      <c r="E416" s="22">
        <f t="shared" si="34"/>
        <v>2.2697825965989571E-2</v>
      </c>
      <c r="F416">
        <f t="shared" si="35"/>
        <v>12.539601005989024</v>
      </c>
      <c r="G416" s="70">
        <f t="shared" si="37"/>
        <v>0.82499999999999996</v>
      </c>
      <c r="H416" s="67">
        <f t="shared" si="36"/>
        <v>0.9345892910734801</v>
      </c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2"/>
      <c r="T416" s="2"/>
      <c r="U416" s="2"/>
      <c r="V416" s="68"/>
    </row>
    <row r="417" spans="1:22" x14ac:dyDescent="0.25">
      <c r="A417" s="31">
        <v>42681</v>
      </c>
      <c r="B417" s="5">
        <v>69.88</v>
      </c>
      <c r="C417" s="39">
        <f t="shared" si="33"/>
        <v>1.3107857822655816E-2</v>
      </c>
      <c r="D417" s="7">
        <v>414</v>
      </c>
      <c r="E417" s="22">
        <f t="shared" si="34"/>
        <v>2.281328976502485E-2</v>
      </c>
      <c r="F417">
        <f t="shared" si="35"/>
        <v>12.49064640703158</v>
      </c>
      <c r="G417" s="70">
        <f t="shared" si="37"/>
        <v>0.82699999999999996</v>
      </c>
      <c r="H417" s="67">
        <f t="shared" si="36"/>
        <v>0.94237633259795017</v>
      </c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2"/>
      <c r="T417" s="2"/>
      <c r="U417" s="2"/>
      <c r="V417" s="68"/>
    </row>
    <row r="418" spans="1:22" x14ac:dyDescent="0.25">
      <c r="A418" s="31">
        <v>42678</v>
      </c>
      <c r="B418" s="5">
        <v>67.760000000000005</v>
      </c>
      <c r="C418" s="39">
        <f t="shared" si="33"/>
        <v>-2.1895488630476898E-2</v>
      </c>
      <c r="D418" s="7">
        <v>415</v>
      </c>
      <c r="E418" s="22">
        <f t="shared" si="34"/>
        <v>2.3200504443814281E-2</v>
      </c>
      <c r="F418">
        <f t="shared" si="35"/>
        <v>12.325660508762967</v>
      </c>
      <c r="G418" s="70">
        <f t="shared" si="37"/>
        <v>0.82899999999999996</v>
      </c>
      <c r="H418" s="67">
        <f t="shared" si="36"/>
        <v>0.95022094154101566</v>
      </c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2"/>
      <c r="T418" s="2"/>
      <c r="U418" s="2"/>
      <c r="V418" s="68"/>
    </row>
    <row r="419" spans="1:22" x14ac:dyDescent="0.25">
      <c r="A419" s="31">
        <v>42677</v>
      </c>
      <c r="B419" s="5">
        <v>68.38</v>
      </c>
      <c r="C419" s="39">
        <f t="shared" si="33"/>
        <v>-1.0619053892147847E-2</v>
      </c>
      <c r="D419" s="7">
        <v>416</v>
      </c>
      <c r="E419" s="22">
        <f t="shared" si="34"/>
        <v>2.3230718715160439E-2</v>
      </c>
      <c r="F419">
        <f t="shared" si="35"/>
        <v>12.312736037795334</v>
      </c>
      <c r="G419" s="70">
        <f t="shared" si="37"/>
        <v>0.83099999999999996</v>
      </c>
      <c r="H419" s="67">
        <f t="shared" si="36"/>
        <v>0.95812446542190088</v>
      </c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2"/>
      <c r="T419" s="2"/>
      <c r="U419" s="2"/>
      <c r="V419" s="68"/>
    </row>
    <row r="420" spans="1:22" x14ac:dyDescent="0.25">
      <c r="A420" s="31">
        <v>42676</v>
      </c>
      <c r="B420" s="5">
        <v>68.680000000000007</v>
      </c>
      <c r="C420" s="39">
        <f t="shared" si="33"/>
        <v>-7.9762586606591853E-3</v>
      </c>
      <c r="D420" s="7">
        <v>417</v>
      </c>
      <c r="E420" s="22">
        <f t="shared" si="34"/>
        <v>2.3322057162529997E-2</v>
      </c>
      <c r="F420">
        <f t="shared" si="35"/>
        <v>12.273622201471962</v>
      </c>
      <c r="G420" s="70">
        <f t="shared" si="37"/>
        <v>0.83299999999999996</v>
      </c>
      <c r="H420" s="67">
        <f t="shared" si="36"/>
        <v>0.96608829713237321</v>
      </c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2"/>
      <c r="T420" s="2"/>
      <c r="U420" s="2"/>
      <c r="V420" s="68"/>
    </row>
    <row r="421" spans="1:22" x14ac:dyDescent="0.25">
      <c r="A421" s="31">
        <v>42675</v>
      </c>
      <c r="B421" s="5">
        <v>68.97</v>
      </c>
      <c r="C421" s="39">
        <f t="shared" si="33"/>
        <v>-2.3171625139737431E-3</v>
      </c>
      <c r="D421" s="7">
        <v>418</v>
      </c>
      <c r="E421" s="22">
        <f t="shared" si="34"/>
        <v>2.3510738664478614E-2</v>
      </c>
      <c r="F421">
        <f t="shared" si="35"/>
        <v>12.192624246740102</v>
      </c>
      <c r="G421" s="70">
        <f t="shared" si="37"/>
        <v>0.83499999999999996</v>
      </c>
      <c r="H421" s="67">
        <f t="shared" si="36"/>
        <v>0.97411387705930974</v>
      </c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2"/>
      <c r="T421" s="2"/>
      <c r="U421" s="2"/>
      <c r="V421" s="68"/>
    </row>
    <row r="422" spans="1:22" x14ac:dyDescent="0.25">
      <c r="A422" s="31">
        <v>42674</v>
      </c>
      <c r="B422" s="5">
        <v>69.260000000000005</v>
      </c>
      <c r="C422" s="39">
        <f t="shared" si="33"/>
        <v>6.6637940349780923E-3</v>
      </c>
      <c r="D422" s="7">
        <v>419</v>
      </c>
      <c r="E422" s="22">
        <f t="shared" si="34"/>
        <v>2.3524323827571386E-2</v>
      </c>
      <c r="F422">
        <f t="shared" si="35"/>
        <v>12.186782254432396</v>
      </c>
      <c r="G422" s="70">
        <f t="shared" si="37"/>
        <v>0.83699999999999997</v>
      </c>
      <c r="H422" s="67">
        <f t="shared" si="36"/>
        <v>0.98220269533346871</v>
      </c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2"/>
      <c r="T422" s="2"/>
      <c r="U422" s="2"/>
      <c r="V422" s="68"/>
    </row>
    <row r="423" spans="1:22" x14ac:dyDescent="0.25">
      <c r="A423" s="31">
        <v>42671</v>
      </c>
      <c r="B423" s="5">
        <v>69.11</v>
      </c>
      <c r="C423" s="39">
        <f t="shared" si="33"/>
        <v>3.4787685466959868E-3</v>
      </c>
      <c r="D423" s="7">
        <v>420</v>
      </c>
      <c r="E423" s="22">
        <f t="shared" si="34"/>
        <v>2.3572895442931809E-2</v>
      </c>
      <c r="F423">
        <f t="shared" si="35"/>
        <v>12.165884265328085</v>
      </c>
      <c r="G423" s="70">
        <f t="shared" si="37"/>
        <v>0.83899999999999997</v>
      </c>
      <c r="H423" s="67">
        <f t="shared" si="36"/>
        <v>0.99035629421357396</v>
      </c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2"/>
      <c r="T423" s="2"/>
      <c r="U423" s="2"/>
      <c r="V423" s="68"/>
    </row>
    <row r="424" spans="1:22" x14ac:dyDescent="0.25">
      <c r="A424" s="31">
        <v>42670</v>
      </c>
      <c r="B424" s="5">
        <v>69.23</v>
      </c>
      <c r="C424" s="39">
        <f t="shared" si="33"/>
        <v>1.0746545480120252E-2</v>
      </c>
      <c r="D424" s="7">
        <v>421</v>
      </c>
      <c r="E424" s="22">
        <f t="shared" si="34"/>
        <v>2.3771732956897197E-2</v>
      </c>
      <c r="F424">
        <f t="shared" si="35"/>
        <v>12.080161115963692</v>
      </c>
      <c r="G424" s="70">
        <f t="shared" si="37"/>
        <v>0.84099999999999997</v>
      </c>
      <c r="H424" s="67">
        <f t="shared" si="36"/>
        <v>0.99857627061565746</v>
      </c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2"/>
      <c r="T424" s="2"/>
      <c r="U424" s="2"/>
      <c r="V424" s="68"/>
    </row>
    <row r="425" spans="1:22" x14ac:dyDescent="0.25">
      <c r="A425" s="31">
        <v>42669</v>
      </c>
      <c r="B425" s="5">
        <v>69.13</v>
      </c>
      <c r="C425" s="39">
        <f t="shared" si="33"/>
        <v>1.266484647861252E-2</v>
      </c>
      <c r="D425" s="7">
        <v>422</v>
      </c>
      <c r="E425" s="22">
        <f t="shared" si="34"/>
        <v>2.4167055524635609E-2</v>
      </c>
      <c r="F425">
        <f t="shared" si="35"/>
        <v>11.908948557547843</v>
      </c>
      <c r="G425" s="70">
        <f t="shared" si="37"/>
        <v>0.84299999999999997</v>
      </c>
      <c r="H425" s="67">
        <f t="shared" si="36"/>
        <v>1.0068642787985218</v>
      </c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2"/>
      <c r="T425" s="2"/>
      <c r="U425" s="2"/>
      <c r="V425" s="68"/>
    </row>
    <row r="426" spans="1:22" x14ac:dyDescent="0.25">
      <c r="A426" s="31">
        <v>42668</v>
      </c>
      <c r="B426" s="5">
        <v>68.8</v>
      </c>
      <c r="C426" s="39">
        <f t="shared" si="33"/>
        <v>6.5621817693394457E-3</v>
      </c>
      <c r="D426" s="7">
        <v>423</v>
      </c>
      <c r="E426" s="22">
        <f t="shared" si="34"/>
        <v>2.4170688418118903E-2</v>
      </c>
      <c r="F426">
        <f t="shared" si="35"/>
        <v>11.907370614142341</v>
      </c>
      <c r="G426" s="70">
        <f t="shared" si="37"/>
        <v>0.84499999999999997</v>
      </c>
      <c r="H426" s="67">
        <f t="shared" si="36"/>
        <v>1.0152220332170301</v>
      </c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2"/>
      <c r="T426" s="2"/>
      <c r="U426" s="2"/>
      <c r="V426" s="68"/>
    </row>
    <row r="427" spans="1:22" x14ac:dyDescent="0.25">
      <c r="A427" s="31">
        <v>42667</v>
      </c>
      <c r="B427" s="5">
        <v>68.87</v>
      </c>
      <c r="C427" s="39">
        <f t="shared" si="33"/>
        <v>1.7134489638377642E-2</v>
      </c>
      <c r="D427" s="7">
        <v>424</v>
      </c>
      <c r="E427" s="22">
        <f t="shared" si="34"/>
        <v>2.4231464323033865E-2</v>
      </c>
      <c r="F427">
        <f t="shared" si="35"/>
        <v>11.880960915231642</v>
      </c>
      <c r="G427" s="70">
        <f t="shared" si="37"/>
        <v>0.84699999999999998</v>
      </c>
      <c r="H427" s="67">
        <f t="shared" si="36"/>
        <v>1.0236513115560855</v>
      </c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2"/>
      <c r="T427" s="2"/>
      <c r="U427" s="2"/>
      <c r="V427" s="68"/>
    </row>
    <row r="428" spans="1:22" x14ac:dyDescent="0.25">
      <c r="A428" s="31">
        <v>42664</v>
      </c>
      <c r="B428" s="5">
        <v>68.489999999999995</v>
      </c>
      <c r="C428" s="39">
        <f t="shared" si="33"/>
        <v>1.9461029931040642E-2</v>
      </c>
      <c r="D428" s="7">
        <v>425</v>
      </c>
      <c r="E428" s="22">
        <f t="shared" si="34"/>
        <v>2.4266006677752392E-2</v>
      </c>
      <c r="F428">
        <f t="shared" si="35"/>
        <v>11.865941018424234</v>
      </c>
      <c r="G428" s="70">
        <f t="shared" si="37"/>
        <v>0.84899999999999998</v>
      </c>
      <c r="H428" s="67">
        <f t="shared" si="36"/>
        <v>1.0321539579593055</v>
      </c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2"/>
      <c r="T428" s="2"/>
      <c r="U428" s="2"/>
      <c r="V428" s="68"/>
    </row>
    <row r="429" spans="1:22" x14ac:dyDescent="0.25">
      <c r="A429" s="31">
        <v>42663</v>
      </c>
      <c r="B429" s="5">
        <v>68.260000000000005</v>
      </c>
      <c r="C429" s="39">
        <f t="shared" si="33"/>
        <v>1.0900093190859344E-2</v>
      </c>
      <c r="D429" s="7">
        <v>426</v>
      </c>
      <c r="E429" s="22">
        <f t="shared" si="34"/>
        <v>2.4548804894199555E-2</v>
      </c>
      <c r="F429">
        <f t="shared" si="35"/>
        <v>11.74271670961965</v>
      </c>
      <c r="G429" s="70">
        <f t="shared" si="37"/>
        <v>0.85099999999999998</v>
      </c>
      <c r="H429" s="67">
        <f t="shared" si="36"/>
        <v>1.040731886467543</v>
      </c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2"/>
      <c r="T429" s="2"/>
      <c r="U429" s="2"/>
      <c r="V429" s="68"/>
    </row>
    <row r="430" spans="1:22" x14ac:dyDescent="0.25">
      <c r="A430" s="31">
        <v>42662</v>
      </c>
      <c r="B430" s="5">
        <v>68.349999999999994</v>
      </c>
      <c r="C430" s="39">
        <f t="shared" si="33"/>
        <v>8.9647157803328884E-3</v>
      </c>
      <c r="D430" s="7">
        <v>427</v>
      </c>
      <c r="E430" s="22">
        <f t="shared" si="34"/>
        <v>2.4879218586707101E-2</v>
      </c>
      <c r="F430">
        <f t="shared" si="35"/>
        <v>11.598205355045661</v>
      </c>
      <c r="G430" s="70">
        <f t="shared" si="37"/>
        <v>0.85299999999999998</v>
      </c>
      <c r="H430" s="67">
        <f t="shared" si="36"/>
        <v>1.0493870846841074</v>
      </c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2"/>
      <c r="T430" s="2"/>
      <c r="U430" s="2"/>
      <c r="V430" s="68"/>
    </row>
    <row r="431" spans="1:22" x14ac:dyDescent="0.25">
      <c r="A431" s="31">
        <v>42661</v>
      </c>
      <c r="B431" s="5">
        <v>67.7</v>
      </c>
      <c r="C431" s="39">
        <f t="shared" si="33"/>
        <v>-6.3314648673473816E-3</v>
      </c>
      <c r="D431" s="7">
        <v>428</v>
      </c>
      <c r="E431" s="22">
        <f t="shared" si="34"/>
        <v>2.4972126123383682E-2</v>
      </c>
      <c r="F431">
        <f t="shared" si="35"/>
        <v>11.557474471500619</v>
      </c>
      <c r="G431" s="70">
        <f t="shared" si="37"/>
        <v>0.85499999999999998</v>
      </c>
      <c r="H431" s="67">
        <f t="shared" si="36"/>
        <v>1.058121617684777</v>
      </c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2"/>
      <c r="T431" s="2"/>
      <c r="U431" s="2"/>
      <c r="V431" s="68"/>
    </row>
    <row r="432" spans="1:22" x14ac:dyDescent="0.25">
      <c r="A432" s="31">
        <v>42660</v>
      </c>
      <c r="B432" s="5">
        <v>67.17</v>
      </c>
      <c r="C432" s="39">
        <f t="shared" si="33"/>
        <v>-1.6829449464984741E-2</v>
      </c>
      <c r="D432" s="7">
        <v>429</v>
      </c>
      <c r="E432" s="22">
        <f t="shared" si="34"/>
        <v>2.5569818639591325E-2</v>
      </c>
      <c r="F432">
        <f t="shared" si="35"/>
        <v>11.294558481479903</v>
      </c>
      <c r="G432" s="70">
        <f t="shared" si="37"/>
        <v>0.85699999999999998</v>
      </c>
      <c r="H432" s="67">
        <f t="shared" si="36"/>
        <v>1.0669376321927655</v>
      </c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2"/>
      <c r="T432" s="2"/>
      <c r="U432" s="2"/>
      <c r="V432" s="68"/>
    </row>
    <row r="433" spans="1:22" x14ac:dyDescent="0.25">
      <c r="A433" s="31">
        <v>42657</v>
      </c>
      <c r="B433" s="5">
        <v>67.52</v>
      </c>
      <c r="C433" s="39">
        <f t="shared" si="33"/>
        <v>-1.645160489200528E-2</v>
      </c>
      <c r="D433" s="7">
        <v>430</v>
      </c>
      <c r="E433" s="22">
        <f t="shared" si="34"/>
        <v>2.5870569039765971E-2</v>
      </c>
      <c r="F433">
        <f t="shared" si="35"/>
        <v>11.161761818395185</v>
      </c>
      <c r="G433" s="70">
        <f t="shared" si="37"/>
        <v>0.85899999999999999</v>
      </c>
      <c r="H433" s="67">
        <f t="shared" si="36"/>
        <v>1.0758373610404319</v>
      </c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2"/>
      <c r="T433" s="2"/>
      <c r="U433" s="2"/>
      <c r="V433" s="68"/>
    </row>
    <row r="434" spans="1:22" x14ac:dyDescent="0.25">
      <c r="A434" s="31">
        <v>42656</v>
      </c>
      <c r="B434" s="5">
        <v>67.739999999999995</v>
      </c>
      <c r="C434" s="39">
        <f t="shared" si="33"/>
        <v>-5.4471978636014291E-3</v>
      </c>
      <c r="D434" s="7">
        <v>431</v>
      </c>
      <c r="E434" s="22">
        <f t="shared" si="34"/>
        <v>2.5880763289248338E-2</v>
      </c>
      <c r="F434">
        <f t="shared" si="35"/>
        <v>11.157255502724885</v>
      </c>
      <c r="G434" s="70">
        <f t="shared" si="37"/>
        <v>0.86099999999999999</v>
      </c>
      <c r="H434" s="67">
        <f t="shared" si="36"/>
        <v>1.0848231279419567</v>
      </c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2"/>
      <c r="T434" s="2"/>
      <c r="U434" s="2"/>
      <c r="V434" s="68"/>
    </row>
    <row r="435" spans="1:22" x14ac:dyDescent="0.25">
      <c r="A435" s="31">
        <v>42655</v>
      </c>
      <c r="B435" s="5">
        <v>68.13</v>
      </c>
      <c r="C435" s="39">
        <f t="shared" si="33"/>
        <v>3.8235340699096232E-3</v>
      </c>
      <c r="D435" s="7">
        <v>432</v>
      </c>
      <c r="E435" s="22">
        <f t="shared" si="34"/>
        <v>2.5970896984166422E-2</v>
      </c>
      <c r="F435">
        <f t="shared" si="35"/>
        <v>11.117399060467394</v>
      </c>
      <c r="G435" s="70">
        <f t="shared" si="37"/>
        <v>0.86299999999999999</v>
      </c>
      <c r="H435" s="67">
        <f t="shared" si="36"/>
        <v>1.0938973526034375</v>
      </c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2"/>
      <c r="T435" s="2"/>
      <c r="U435" s="2"/>
      <c r="V435" s="68"/>
    </row>
    <row r="436" spans="1:22" x14ac:dyDescent="0.25">
      <c r="A436" s="31">
        <v>42654</v>
      </c>
      <c r="B436" s="5">
        <v>68.31</v>
      </c>
      <c r="C436" s="39">
        <f t="shared" si="33"/>
        <v>9.1177102232417213E-3</v>
      </c>
      <c r="D436" s="7">
        <v>433</v>
      </c>
      <c r="E436" s="22">
        <f t="shared" si="34"/>
        <v>2.6431168271312901E-2</v>
      </c>
      <c r="F436">
        <f t="shared" si="35"/>
        <v>10.91353888293686</v>
      </c>
      <c r="G436" s="70">
        <f t="shared" si="37"/>
        <v>0.86499999999999999</v>
      </c>
      <c r="H436" s="67">
        <f t="shared" si="36"/>
        <v>1.1030625561995977</v>
      </c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2"/>
      <c r="T436" s="2"/>
      <c r="U436" s="2"/>
      <c r="V436" s="68"/>
    </row>
    <row r="437" spans="1:22" x14ac:dyDescent="0.25">
      <c r="A437" s="31">
        <v>42653</v>
      </c>
      <c r="B437" s="5">
        <v>68.64</v>
      </c>
      <c r="C437" s="39">
        <f t="shared" si="33"/>
        <v>3.0170877633363517E-2</v>
      </c>
      <c r="D437" s="7">
        <v>434</v>
      </c>
      <c r="E437" s="22">
        <f t="shared" si="34"/>
        <v>2.6452284572413325E-2</v>
      </c>
      <c r="F437">
        <f t="shared" si="35"/>
        <v>10.904174560193733</v>
      </c>
      <c r="G437" s="70">
        <f t="shared" si="37"/>
        <v>0.86699999999999999</v>
      </c>
      <c r="H437" s="67">
        <f t="shared" si="36"/>
        <v>1.1123213672493113</v>
      </c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2"/>
      <c r="T437" s="2"/>
      <c r="U437" s="2"/>
      <c r="V437" s="68"/>
    </row>
    <row r="438" spans="1:22" x14ac:dyDescent="0.25">
      <c r="A438" s="31">
        <v>42650</v>
      </c>
      <c r="B438" s="5">
        <v>68.11</v>
      </c>
      <c r="C438" s="39">
        <f t="shared" si="33"/>
        <v>2.3771732956897197E-2</v>
      </c>
      <c r="D438" s="7">
        <v>435</v>
      </c>
      <c r="E438" s="22">
        <f t="shared" si="34"/>
        <v>2.6743324975510893E-2</v>
      </c>
      <c r="F438">
        <f t="shared" si="35"/>
        <v>10.775024622288347</v>
      </c>
      <c r="G438" s="70">
        <f t="shared" si="37"/>
        <v>0.86899999999999999</v>
      </c>
      <c r="H438" s="67">
        <f t="shared" si="36"/>
        <v>1.1216765279254892</v>
      </c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2"/>
      <c r="T438" s="2"/>
      <c r="U438" s="2"/>
      <c r="V438" s="68"/>
    </row>
    <row r="439" spans="1:22" x14ac:dyDescent="0.25">
      <c r="A439" s="31">
        <v>42649</v>
      </c>
      <c r="B439" s="5">
        <v>67.87</v>
      </c>
      <c r="C439" s="39">
        <f t="shared" si="33"/>
        <v>1.9039694593136054E-2</v>
      </c>
      <c r="D439" s="7">
        <v>436</v>
      </c>
      <c r="E439" s="22">
        <f t="shared" si="34"/>
        <v>2.710695333829E-2</v>
      </c>
      <c r="F439">
        <f t="shared" si="35"/>
        <v>10.613489127851956</v>
      </c>
      <c r="G439" s="70">
        <f t="shared" si="37"/>
        <v>0.871</v>
      </c>
      <c r="H439" s="67">
        <f t="shared" si="36"/>
        <v>1.1311309008386339</v>
      </c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2"/>
      <c r="T439" s="2"/>
      <c r="U439" s="2"/>
      <c r="V439" s="68"/>
    </row>
    <row r="440" spans="1:22" x14ac:dyDescent="0.25">
      <c r="A440" s="31">
        <v>42648</v>
      </c>
      <c r="B440" s="5">
        <v>67.69</v>
      </c>
      <c r="C440" s="39">
        <f t="shared" si="33"/>
        <v>3.0600857771710864E-2</v>
      </c>
      <c r="D440" s="7">
        <v>437</v>
      </c>
      <c r="E440" s="22">
        <f t="shared" si="34"/>
        <v>2.7285313283933237E-2</v>
      </c>
      <c r="F440">
        <f t="shared" si="35"/>
        <v>10.534207625006832</v>
      </c>
      <c r="G440" s="70">
        <f t="shared" si="37"/>
        <v>0.873</v>
      </c>
      <c r="H440" s="67">
        <f t="shared" si="36"/>
        <v>1.140687476337622</v>
      </c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2"/>
      <c r="T440" s="2"/>
      <c r="U440" s="2"/>
      <c r="V440" s="68"/>
    </row>
    <row r="441" spans="1:22" x14ac:dyDescent="0.25">
      <c r="A441" s="31">
        <v>42647</v>
      </c>
      <c r="B441" s="5">
        <v>66.599999999999994</v>
      </c>
      <c r="C441" s="39">
        <f t="shared" si="33"/>
        <v>-1.6502891750806061E-3</v>
      </c>
      <c r="D441" s="7">
        <v>438</v>
      </c>
      <c r="E441" s="22">
        <f t="shared" si="34"/>
        <v>2.7308880039668401E-2</v>
      </c>
      <c r="F441">
        <f t="shared" si="35"/>
        <v>10.523730509775129</v>
      </c>
      <c r="G441" s="70">
        <f t="shared" si="37"/>
        <v>0.875</v>
      </c>
      <c r="H441" s="67">
        <f t="shared" si="36"/>
        <v>1.1503493803760083</v>
      </c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2"/>
      <c r="T441" s="2"/>
      <c r="U441" s="2"/>
      <c r="V441" s="68"/>
    </row>
    <row r="442" spans="1:22" x14ac:dyDescent="0.25">
      <c r="A442" s="31">
        <v>42646</v>
      </c>
      <c r="B442" s="5">
        <v>66.510000000000005</v>
      </c>
      <c r="C442" s="39">
        <f t="shared" si="33"/>
        <v>2.2578469740861546E-3</v>
      </c>
      <c r="D442" s="7">
        <v>439</v>
      </c>
      <c r="E442" s="22">
        <f t="shared" si="34"/>
        <v>2.7348848623564691E-2</v>
      </c>
      <c r="F442">
        <f t="shared" si="35"/>
        <v>10.505960906826228</v>
      </c>
      <c r="G442" s="70">
        <f t="shared" si="37"/>
        <v>0.877</v>
      </c>
      <c r="H442" s="67">
        <f t="shared" si="36"/>
        <v>1.1601198829975199</v>
      </c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2"/>
      <c r="T442" s="2"/>
      <c r="U442" s="2"/>
      <c r="V442" s="68"/>
    </row>
    <row r="443" spans="1:22" x14ac:dyDescent="0.25">
      <c r="A443" s="31">
        <v>42643</v>
      </c>
      <c r="B443" s="5">
        <v>66.59</v>
      </c>
      <c r="C443" s="39">
        <f t="shared" si="33"/>
        <v>1.2238575361620168E-2</v>
      </c>
      <c r="D443" s="7">
        <v>440</v>
      </c>
      <c r="E443" s="22">
        <f t="shared" si="34"/>
        <v>2.7494798400322491E-2</v>
      </c>
      <c r="F443">
        <f t="shared" si="35"/>
        <v>10.441067320499174</v>
      </c>
      <c r="G443" s="70">
        <f t="shared" si="37"/>
        <v>0.879</v>
      </c>
      <c r="H443" s="67">
        <f t="shared" si="36"/>
        <v>1.1700024075004791</v>
      </c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2"/>
      <c r="T443" s="2"/>
      <c r="U443" s="2"/>
      <c r="V443" s="68"/>
    </row>
    <row r="444" spans="1:22" x14ac:dyDescent="0.25">
      <c r="A444" s="31">
        <v>42642</v>
      </c>
      <c r="B444" s="5">
        <v>65.650000000000006</v>
      </c>
      <c r="C444" s="39">
        <f t="shared" si="33"/>
        <v>-2.4079417733143191E-2</v>
      </c>
      <c r="D444" s="7">
        <v>441</v>
      </c>
      <c r="E444" s="22">
        <f t="shared" si="34"/>
        <v>2.7569023306557878E-2</v>
      </c>
      <c r="F444">
        <f t="shared" si="35"/>
        <v>10.408062357508959</v>
      </c>
      <c r="G444" s="70">
        <f t="shared" si="37"/>
        <v>0.88100000000000001</v>
      </c>
      <c r="H444" s="67">
        <f t="shared" si="36"/>
        <v>1.1800005403477298</v>
      </c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2"/>
      <c r="T444" s="2"/>
      <c r="U444" s="2"/>
      <c r="V444" s="68"/>
    </row>
    <row r="445" spans="1:22" x14ac:dyDescent="0.25">
      <c r="A445" s="31">
        <v>42641</v>
      </c>
      <c r="B445" s="5">
        <v>66.709999999999994</v>
      </c>
      <c r="C445" s="39">
        <f t="shared" si="33"/>
        <v>-1.0141772236701692E-2</v>
      </c>
      <c r="D445" s="7">
        <v>442</v>
      </c>
      <c r="E445" s="22">
        <f t="shared" si="34"/>
        <v>2.8049895264387583E-2</v>
      </c>
      <c r="F445">
        <f t="shared" si="35"/>
        <v>10.194249330928638</v>
      </c>
      <c r="G445" s="70">
        <f t="shared" si="37"/>
        <v>0.88300000000000001</v>
      </c>
      <c r="H445" s="67">
        <f t="shared" si="36"/>
        <v>1.1901180418964232</v>
      </c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2"/>
      <c r="T445" s="2"/>
      <c r="U445" s="2"/>
      <c r="V445" s="68"/>
    </row>
    <row r="446" spans="1:22" x14ac:dyDescent="0.25">
      <c r="A446" s="31">
        <v>42640</v>
      </c>
      <c r="B446" s="5">
        <v>66.36</v>
      </c>
      <c r="C446" s="39">
        <f t="shared" si="33"/>
        <v>-7.2072384049492715E-3</v>
      </c>
      <c r="D446" s="7">
        <v>443</v>
      </c>
      <c r="E446" s="22">
        <f t="shared" si="34"/>
        <v>2.8431593435873367E-2</v>
      </c>
      <c r="F446">
        <f t="shared" si="35"/>
        <v>10.024630796591</v>
      </c>
      <c r="G446" s="70">
        <f t="shared" si="37"/>
        <v>0.88500000000000001</v>
      </c>
      <c r="H446" s="67">
        <f t="shared" si="36"/>
        <v>1.2003588580308597</v>
      </c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2"/>
      <c r="T446" s="2"/>
      <c r="U446" s="2"/>
      <c r="V446" s="68"/>
    </row>
    <row r="447" spans="1:22" x14ac:dyDescent="0.25">
      <c r="A447" s="31">
        <v>42639</v>
      </c>
      <c r="B447" s="5">
        <v>65.78</v>
      </c>
      <c r="C447" s="39">
        <f t="shared" si="33"/>
        <v>-1.0284422165537209E-2</v>
      </c>
      <c r="D447" s="7">
        <v>444</v>
      </c>
      <c r="E447" s="22">
        <f t="shared" si="34"/>
        <v>2.9100191823050004E-2</v>
      </c>
      <c r="F447">
        <f t="shared" si="35"/>
        <v>9.7280139534991523</v>
      </c>
      <c r="G447" s="70">
        <f t="shared" si="37"/>
        <v>0.88700000000000001</v>
      </c>
      <c r="H447" s="67">
        <f t="shared" si="36"/>
        <v>1.210727132791598</v>
      </c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2"/>
      <c r="T447" s="2"/>
      <c r="U447" s="2"/>
      <c r="V447" s="68"/>
    </row>
    <row r="448" spans="1:22" x14ac:dyDescent="0.25">
      <c r="A448" s="31">
        <v>42636</v>
      </c>
      <c r="B448" s="5">
        <v>67.25</v>
      </c>
      <c r="C448" s="39">
        <f t="shared" si="33"/>
        <v>1.5887624351117201E-2</v>
      </c>
      <c r="D448" s="7">
        <v>445</v>
      </c>
      <c r="E448" s="22">
        <f t="shared" si="34"/>
        <v>2.9165023501714366E-2</v>
      </c>
      <c r="F448">
        <f t="shared" si="35"/>
        <v>9.6992992514366936</v>
      </c>
      <c r="G448" s="70">
        <f t="shared" si="37"/>
        <v>0.88900000000000001</v>
      </c>
      <c r="H448" s="67">
        <f t="shared" si="36"/>
        <v>1.2212272221055696</v>
      </c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2"/>
      <c r="T448" s="2"/>
      <c r="U448" s="2"/>
      <c r="V448" s="68"/>
    </row>
    <row r="449" spans="1:22" x14ac:dyDescent="0.25">
      <c r="A449" s="31">
        <v>42635</v>
      </c>
      <c r="B449" s="5">
        <v>67.39</v>
      </c>
      <c r="C449" s="39">
        <f t="shared" si="33"/>
        <v>2.3572895442931809E-2</v>
      </c>
      <c r="D449" s="7">
        <v>446</v>
      </c>
      <c r="E449" s="22">
        <f t="shared" si="34"/>
        <v>2.9427179866936281E-2</v>
      </c>
      <c r="F449">
        <f t="shared" si="35"/>
        <v>9.5832940190663027</v>
      </c>
      <c r="G449" s="70">
        <f t="shared" si="37"/>
        <v>0.89100000000000001</v>
      </c>
      <c r="H449" s="67">
        <f t="shared" si="36"/>
        <v>1.2318637087349826</v>
      </c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2"/>
      <c r="T449" s="2"/>
      <c r="U449" s="2"/>
      <c r="V449" s="68"/>
    </row>
    <row r="450" spans="1:22" x14ac:dyDescent="0.25">
      <c r="A450" s="31">
        <v>42634</v>
      </c>
      <c r="B450" s="5">
        <v>66.84</v>
      </c>
      <c r="C450" s="39">
        <f t="shared" si="33"/>
        <v>2.996705868605671E-3</v>
      </c>
      <c r="D450" s="7">
        <v>447</v>
      </c>
      <c r="E450" s="22">
        <f t="shared" si="34"/>
        <v>2.9462691125129874E-2</v>
      </c>
      <c r="F450">
        <f t="shared" si="35"/>
        <v>9.5675942866559947</v>
      </c>
      <c r="G450" s="70">
        <f t="shared" si="37"/>
        <v>0.89300000000000002</v>
      </c>
      <c r="H450" s="67">
        <f t="shared" si="36"/>
        <v>1.2426414185778814</v>
      </c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2"/>
      <c r="T450" s="2"/>
      <c r="U450" s="2"/>
      <c r="V450" s="68"/>
    </row>
    <row r="451" spans="1:22" x14ac:dyDescent="0.25">
      <c r="A451" s="31">
        <v>42633</v>
      </c>
      <c r="B451" s="5">
        <v>66.459999999999994</v>
      </c>
      <c r="C451" s="39">
        <f t="shared" si="33"/>
        <v>9.032064440598871E-4</v>
      </c>
      <c r="D451" s="7">
        <v>448</v>
      </c>
      <c r="E451" s="22">
        <f t="shared" si="34"/>
        <v>3.0149779474176987E-2</v>
      </c>
      <c r="F451">
        <f t="shared" si="35"/>
        <v>9.2646137917845319</v>
      </c>
      <c r="G451" s="70">
        <f t="shared" si="37"/>
        <v>0.89500000000000002</v>
      </c>
      <c r="H451" s="67">
        <f t="shared" si="36"/>
        <v>1.2535654384704511</v>
      </c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2"/>
      <c r="T451" s="2"/>
      <c r="U451" s="2"/>
      <c r="V451" s="68"/>
    </row>
    <row r="452" spans="1:22" x14ac:dyDescent="0.25">
      <c r="A452" s="31">
        <v>42632</v>
      </c>
      <c r="B452" s="5">
        <v>66.19</v>
      </c>
      <c r="C452" s="39">
        <f t="shared" ref="C452:C515" si="38">LN(B452/B456)</f>
        <v>-5.1235796229647541E-3</v>
      </c>
      <c r="D452" s="7">
        <v>449</v>
      </c>
      <c r="E452" s="22">
        <f t="shared" si="34"/>
        <v>3.0170877633363517E-2</v>
      </c>
      <c r="F452">
        <f t="shared" si="35"/>
        <v>9.2553366281366198</v>
      </c>
      <c r="G452" s="70">
        <f t="shared" si="37"/>
        <v>0.89700000000000002</v>
      </c>
      <c r="H452" s="67">
        <f t="shared" si="36"/>
        <v>1.2646411356610798</v>
      </c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2"/>
      <c r="T452" s="2"/>
      <c r="U452" s="2"/>
      <c r="V452" s="68"/>
    </row>
    <row r="453" spans="1:22" x14ac:dyDescent="0.25">
      <c r="A453" s="31">
        <v>42629</v>
      </c>
      <c r="B453" s="5">
        <v>65.819999999999993</v>
      </c>
      <c r="C453" s="39">
        <f t="shared" si="38"/>
        <v>-1.8663997522888727E-2</v>
      </c>
      <c r="D453" s="7">
        <v>450</v>
      </c>
      <c r="E453" s="22">
        <f t="shared" ref="E453:E503" si="39">SMALL($C$4:$C$503,D453)</f>
        <v>3.0211866797350204E-2</v>
      </c>
      <c r="F453">
        <f t="shared" ref="F453:F516" si="40">_xlfn.NORM.DIST(E453,$F$1,$F$2,FALSE)</f>
        <v>9.2373180505741281</v>
      </c>
      <c r="G453" s="70">
        <f t="shared" si="37"/>
        <v>0.89900000000000002</v>
      </c>
      <c r="H453" s="67">
        <f t="shared" ref="H453:H503" si="41">_xlfn.NORM.S.INV(G453)</f>
        <v>1.2758741791491304</v>
      </c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2"/>
      <c r="T453" s="2"/>
      <c r="U453" s="2"/>
      <c r="V453" s="68"/>
    </row>
    <row r="454" spans="1:22" x14ac:dyDescent="0.25">
      <c r="A454" s="31">
        <v>42628</v>
      </c>
      <c r="B454" s="5">
        <v>66.64</v>
      </c>
      <c r="C454" s="39">
        <f t="shared" si="38"/>
        <v>-1.5004876613055736E-4</v>
      </c>
      <c r="D454" s="7">
        <v>451</v>
      </c>
      <c r="E454" s="22">
        <f t="shared" si="39"/>
        <v>3.0600857771710864E-2</v>
      </c>
      <c r="F454">
        <f t="shared" si="40"/>
        <v>9.0666630569111195</v>
      </c>
      <c r="G454" s="70">
        <f t="shared" si="37"/>
        <v>0.90100000000000002</v>
      </c>
      <c r="H454" s="67">
        <f t="shared" si="41"/>
        <v>1.2872705631079415</v>
      </c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2"/>
      <c r="T454" s="2"/>
      <c r="U454" s="2"/>
      <c r="V454" s="68"/>
    </row>
    <row r="455" spans="1:22" x14ac:dyDescent="0.25">
      <c r="A455" s="31">
        <v>42627</v>
      </c>
      <c r="B455" s="5">
        <v>66.400000000000006</v>
      </c>
      <c r="C455" s="39">
        <f t="shared" si="38"/>
        <v>-1.2719961999560181E-2</v>
      </c>
      <c r="D455" s="7">
        <v>452</v>
      </c>
      <c r="E455" s="22">
        <f t="shared" si="39"/>
        <v>3.0825461310175346E-2</v>
      </c>
      <c r="F455">
        <f t="shared" si="40"/>
        <v>8.9684305478836386</v>
      </c>
      <c r="G455" s="70">
        <f t="shared" si="37"/>
        <v>0.90300000000000002</v>
      </c>
      <c r="H455" s="67">
        <f t="shared" si="41"/>
        <v>1.2988366326425058</v>
      </c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2"/>
      <c r="T455" s="2"/>
      <c r="U455" s="2"/>
      <c r="V455" s="68"/>
    </row>
    <row r="456" spans="1:22" x14ac:dyDescent="0.25">
      <c r="A456" s="31">
        <v>42626</v>
      </c>
      <c r="B456" s="5">
        <v>66.53</v>
      </c>
      <c r="C456" s="39">
        <f t="shared" si="38"/>
        <v>-9.4248584555438972E-3</v>
      </c>
      <c r="D456" s="7">
        <v>453</v>
      </c>
      <c r="E456" s="22">
        <f t="shared" si="39"/>
        <v>3.1669690367057968E-2</v>
      </c>
      <c r="F456">
        <f t="shared" si="40"/>
        <v>8.6014883953196701</v>
      </c>
      <c r="G456" s="70">
        <f t="shared" si="37"/>
        <v>0.90500000000000003</v>
      </c>
      <c r="H456" s="67">
        <f t="shared" si="41"/>
        <v>1.3105791121681303</v>
      </c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2"/>
      <c r="T456" s="2"/>
      <c r="U456" s="2"/>
      <c r="V456" s="68"/>
    </row>
    <row r="457" spans="1:22" x14ac:dyDescent="0.25">
      <c r="A457" s="31">
        <v>42625</v>
      </c>
      <c r="B457" s="5">
        <v>67.06</v>
      </c>
      <c r="C457" s="39">
        <f t="shared" si="38"/>
        <v>-5.6505726555174333E-3</v>
      </c>
      <c r="D457" s="7">
        <v>454</v>
      </c>
      <c r="E457" s="22">
        <f t="shared" si="39"/>
        <v>3.2247523460459851E-2</v>
      </c>
      <c r="F457">
        <f t="shared" si="40"/>
        <v>8.3527180122996807</v>
      </c>
      <c r="G457" s="70">
        <f t="shared" si="37"/>
        <v>0.90700000000000003</v>
      </c>
      <c r="H457" s="67">
        <f t="shared" si="41"/>
        <v>1.3225051367384359</v>
      </c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2"/>
      <c r="T457" s="2"/>
      <c r="U457" s="2"/>
      <c r="V457" s="68"/>
    </row>
    <row r="458" spans="1:22" x14ac:dyDescent="0.25">
      <c r="A458" s="31">
        <v>42622</v>
      </c>
      <c r="B458" s="5">
        <v>66.650000000000006</v>
      </c>
      <c r="C458" s="39">
        <f t="shared" si="38"/>
        <v>-1.2524392130597329E-2</v>
      </c>
      <c r="D458" s="7">
        <v>455</v>
      </c>
      <c r="E458" s="22">
        <f t="shared" si="39"/>
        <v>3.2961942825481219E-2</v>
      </c>
      <c r="F458">
        <f t="shared" si="40"/>
        <v>8.0482380554191106</v>
      </c>
      <c r="G458" s="70">
        <f t="shared" si="37"/>
        <v>0.90900000000000003</v>
      </c>
      <c r="H458" s="67">
        <f t="shared" si="41"/>
        <v>1.3346222867001938</v>
      </c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2"/>
      <c r="T458" s="2"/>
      <c r="U458" s="2"/>
      <c r="V458" s="68"/>
    </row>
    <row r="459" spans="1:22" x14ac:dyDescent="0.25">
      <c r="A459" s="31">
        <v>42621</v>
      </c>
      <c r="B459" s="5">
        <v>67.25</v>
      </c>
      <c r="C459" s="39">
        <f t="shared" si="38"/>
        <v>5.9497250007413828E-4</v>
      </c>
      <c r="D459" s="7">
        <v>456</v>
      </c>
      <c r="E459" s="22">
        <f t="shared" si="39"/>
        <v>3.311027824944137E-2</v>
      </c>
      <c r="F459">
        <f t="shared" si="40"/>
        <v>7.9854846940220874</v>
      </c>
      <c r="G459" s="70">
        <f t="shared" si="37"/>
        <v>0.91100000000000003</v>
      </c>
      <c r="H459" s="67">
        <f t="shared" si="41"/>
        <v>1.3469386261102789</v>
      </c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2"/>
      <c r="T459" s="2"/>
      <c r="U459" s="2"/>
      <c r="V459" s="68"/>
    </row>
    <row r="460" spans="1:22" x14ac:dyDescent="0.25">
      <c r="A460" s="31">
        <v>42620</v>
      </c>
      <c r="B460" s="5">
        <v>67.16</v>
      </c>
      <c r="C460" s="39">
        <f t="shared" si="38"/>
        <v>-5.0497656691440938E-3</v>
      </c>
      <c r="D460" s="7">
        <v>457</v>
      </c>
      <c r="E460" s="22">
        <f t="shared" si="39"/>
        <v>3.4781645492972607E-2</v>
      </c>
      <c r="F460">
        <f t="shared" si="40"/>
        <v>7.2909382772042717</v>
      </c>
      <c r="G460" s="70">
        <f t="shared" si="37"/>
        <v>0.91300000000000003</v>
      </c>
      <c r="H460" s="67">
        <f t="shared" si="41"/>
        <v>1.3594627454182593</v>
      </c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2"/>
      <c r="T460" s="2"/>
      <c r="U460" s="2"/>
      <c r="V460" s="68"/>
    </row>
    <row r="461" spans="1:22" x14ac:dyDescent="0.25">
      <c r="A461" s="31">
        <v>42619</v>
      </c>
      <c r="B461" s="5">
        <v>67.44</v>
      </c>
      <c r="C461" s="39">
        <f t="shared" si="38"/>
        <v>-8.8928418488417281E-4</v>
      </c>
      <c r="D461" s="7">
        <v>458</v>
      </c>
      <c r="E461" s="22">
        <f t="shared" si="39"/>
        <v>3.5906953930416638E-2</v>
      </c>
      <c r="F461">
        <f t="shared" si="40"/>
        <v>6.8378681107993406</v>
      </c>
      <c r="G461" s="70">
        <f t="shared" si="37"/>
        <v>0.91500000000000004</v>
      </c>
      <c r="H461" s="67">
        <f t="shared" si="41"/>
        <v>1.3722038089987258</v>
      </c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2"/>
      <c r="T461" s="2"/>
      <c r="U461" s="2"/>
      <c r="V461" s="68"/>
    </row>
    <row r="462" spans="1:22" x14ac:dyDescent="0.25">
      <c r="A462" s="31">
        <v>42615</v>
      </c>
      <c r="B462" s="5">
        <v>67.489999999999995</v>
      </c>
      <c r="C462" s="39">
        <f t="shared" si="38"/>
        <v>8.0333666181334838E-3</v>
      </c>
      <c r="D462" s="7">
        <v>459</v>
      </c>
      <c r="E462" s="22">
        <f t="shared" si="39"/>
        <v>3.6149928519461368E-2</v>
      </c>
      <c r="F462">
        <f t="shared" si="40"/>
        <v>6.7417397905423879</v>
      </c>
      <c r="G462" s="70">
        <f t="shared" si="37"/>
        <v>0.91700000000000004</v>
      </c>
      <c r="H462" s="67">
        <f t="shared" si="41"/>
        <v>1.3851716082134369</v>
      </c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2"/>
      <c r="T462" s="2"/>
      <c r="U462" s="2"/>
      <c r="V462" s="68"/>
    </row>
    <row r="463" spans="1:22" x14ac:dyDescent="0.25">
      <c r="A463" s="31">
        <v>42614</v>
      </c>
      <c r="B463" s="5">
        <v>67.209999999999994</v>
      </c>
      <c r="C463" s="39">
        <f t="shared" si="38"/>
        <v>1.4839513862774217E-2</v>
      </c>
      <c r="D463" s="7">
        <v>460</v>
      </c>
      <c r="E463" s="22">
        <f t="shared" si="39"/>
        <v>3.6367644170875006E-2</v>
      </c>
      <c r="F463">
        <f t="shared" si="40"/>
        <v>6.6561397565389999</v>
      </c>
      <c r="G463" s="70">
        <f t="shared" si="37"/>
        <v>0.91900000000000004</v>
      </c>
      <c r="H463" s="67">
        <f t="shared" si="41"/>
        <v>1.3983766207974977</v>
      </c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2"/>
      <c r="T463" s="2"/>
      <c r="U463" s="2"/>
      <c r="V463" s="68"/>
    </row>
    <row r="464" spans="1:22" x14ac:dyDescent="0.25">
      <c r="A464" s="31">
        <v>42613</v>
      </c>
      <c r="B464" s="5">
        <v>67.5</v>
      </c>
      <c r="C464" s="39">
        <f t="shared" si="38"/>
        <v>2.1412811836689961E-2</v>
      </c>
      <c r="D464" s="7">
        <v>461</v>
      </c>
      <c r="E464" s="22">
        <f t="shared" si="39"/>
        <v>3.6543042764627831E-2</v>
      </c>
      <c r="F464">
        <f t="shared" si="40"/>
        <v>6.587551461297557</v>
      </c>
      <c r="G464" s="70">
        <f t="shared" si="37"/>
        <v>0.92100000000000004</v>
      </c>
      <c r="H464" s="67">
        <f t="shared" si="41"/>
        <v>1.4118300775008099</v>
      </c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2"/>
      <c r="T464" s="2"/>
      <c r="U464" s="2"/>
      <c r="V464" s="68"/>
    </row>
    <row r="465" spans="1:22" x14ac:dyDescent="0.25">
      <c r="A465" s="31">
        <v>42612</v>
      </c>
      <c r="B465" s="5">
        <v>67.5</v>
      </c>
      <c r="C465" s="39">
        <f t="shared" si="38"/>
        <v>2.3230718715160439E-2</v>
      </c>
      <c r="D465" s="7">
        <v>462</v>
      </c>
      <c r="E465" s="22">
        <f t="shared" si="39"/>
        <v>3.6861351675065983E-2</v>
      </c>
      <c r="F465">
        <f t="shared" si="40"/>
        <v>6.4639458047754657</v>
      </c>
      <c r="G465" s="70">
        <f t="shared" si="37"/>
        <v>0.92300000000000004</v>
      </c>
      <c r="H465" s="67">
        <f t="shared" si="41"/>
        <v>1.4255440370804517</v>
      </c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2"/>
      <c r="T465" s="2"/>
      <c r="U465" s="2"/>
      <c r="V465" s="68"/>
    </row>
    <row r="466" spans="1:22" x14ac:dyDescent="0.25">
      <c r="A466" s="31">
        <v>42611</v>
      </c>
      <c r="B466" s="5">
        <v>66.95</v>
      </c>
      <c r="C466" s="39">
        <f t="shared" si="38"/>
        <v>1.7782264823922006E-2</v>
      </c>
      <c r="D466" s="7">
        <v>463</v>
      </c>
      <c r="E466" s="22">
        <f t="shared" si="39"/>
        <v>3.7713019195560242E-2</v>
      </c>
      <c r="F466">
        <f t="shared" si="40"/>
        <v>6.1388884868898401</v>
      </c>
      <c r="G466" s="70">
        <f t="shared" si="37"/>
        <v>0.92500000000000004</v>
      </c>
      <c r="H466" s="67">
        <f t="shared" si="41"/>
        <v>1.4395314709384563</v>
      </c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2"/>
      <c r="T466" s="2"/>
      <c r="U466" s="2"/>
      <c r="V466" s="68"/>
    </row>
    <row r="467" spans="1:22" x14ac:dyDescent="0.25">
      <c r="A467" s="31">
        <v>42608</v>
      </c>
      <c r="B467" s="5">
        <v>66.22</v>
      </c>
      <c r="C467" s="39">
        <f t="shared" si="38"/>
        <v>6.3626937878286504E-3</v>
      </c>
      <c r="D467" s="7">
        <v>464</v>
      </c>
      <c r="E467" s="22">
        <f t="shared" si="39"/>
        <v>3.7744752419008154E-2</v>
      </c>
      <c r="F467">
        <f t="shared" si="40"/>
        <v>6.1269401023893835</v>
      </c>
      <c r="G467" s="70">
        <f t="shared" si="37"/>
        <v>0.92700000000000005</v>
      </c>
      <c r="H467" s="67">
        <f t="shared" si="41"/>
        <v>1.4538063589405752</v>
      </c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2"/>
      <c r="T467" s="2"/>
      <c r="U467" s="2"/>
      <c r="V467" s="68"/>
    </row>
    <row r="468" spans="1:22" x14ac:dyDescent="0.25">
      <c r="A468" s="31">
        <v>42607</v>
      </c>
      <c r="B468" s="5">
        <v>66.069999999999993</v>
      </c>
      <c r="C468" s="39">
        <f t="shared" si="38"/>
        <v>3.1835090935759167E-3</v>
      </c>
      <c r="D468" s="7">
        <v>465</v>
      </c>
      <c r="E468" s="22">
        <f t="shared" si="39"/>
        <v>3.7769421854225001E-2</v>
      </c>
      <c r="F468">
        <f t="shared" si="40"/>
        <v>6.1176596655650046</v>
      </c>
      <c r="G468" s="70">
        <f t="shared" si="37"/>
        <v>0.92900000000000005</v>
      </c>
      <c r="H468" s="67">
        <f t="shared" si="41"/>
        <v>1.4683837982456605</v>
      </c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2"/>
      <c r="T468" s="2"/>
      <c r="U468" s="2"/>
      <c r="V468" s="68"/>
    </row>
    <row r="469" spans="1:22" x14ac:dyDescent="0.25">
      <c r="A469" s="31">
        <v>42606</v>
      </c>
      <c r="B469" s="5">
        <v>65.95</v>
      </c>
      <c r="C469" s="39">
        <f t="shared" si="38"/>
        <v>0</v>
      </c>
      <c r="D469" s="7">
        <v>466</v>
      </c>
      <c r="E469" s="22">
        <f t="shared" si="39"/>
        <v>3.8139500766262525E-2</v>
      </c>
      <c r="F469">
        <f t="shared" si="40"/>
        <v>5.979311672537003</v>
      </c>
      <c r="G469" s="70">
        <f t="shared" si="37"/>
        <v>0.93100000000000005</v>
      </c>
      <c r="H469" s="67">
        <f t="shared" si="41"/>
        <v>1.4832801273356211</v>
      </c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2"/>
      <c r="T469" s="2"/>
      <c r="U469" s="2"/>
      <c r="V469" s="68"/>
    </row>
    <row r="470" spans="1:22" x14ac:dyDescent="0.25">
      <c r="A470" s="31">
        <v>42605</v>
      </c>
      <c r="B470" s="5">
        <v>65.77</v>
      </c>
      <c r="C470" s="39">
        <f t="shared" si="38"/>
        <v>-1.8228776124689691E-3</v>
      </c>
      <c r="D470" s="7">
        <v>467</v>
      </c>
      <c r="E470" s="22">
        <f t="shared" si="39"/>
        <v>3.843670684107256E-2</v>
      </c>
      <c r="F470">
        <f t="shared" si="40"/>
        <v>5.8694049420958097</v>
      </c>
      <c r="G470" s="70">
        <f t="shared" si="37"/>
        <v>0.93300000000000005</v>
      </c>
      <c r="H470" s="67">
        <f t="shared" si="41"/>
        <v>1.4985130678799758</v>
      </c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2"/>
      <c r="T470" s="2"/>
      <c r="U470" s="2"/>
      <c r="V470" s="68"/>
    </row>
    <row r="471" spans="1:22" x14ac:dyDescent="0.25">
      <c r="A471" s="31">
        <v>42604</v>
      </c>
      <c r="B471" s="5">
        <v>65.8</v>
      </c>
      <c r="C471" s="39">
        <f t="shared" si="38"/>
        <v>1.368717421495011E-3</v>
      </c>
      <c r="D471" s="7">
        <v>468</v>
      </c>
      <c r="E471" s="22">
        <f t="shared" si="39"/>
        <v>3.8483576419841917E-2</v>
      </c>
      <c r="F471">
        <f t="shared" si="40"/>
        <v>5.8521712402827211</v>
      </c>
      <c r="G471" s="70">
        <f t="shared" si="37"/>
        <v>0.93500000000000005</v>
      </c>
      <c r="H471" s="67">
        <f t="shared" si="41"/>
        <v>1.5141018876192844</v>
      </c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2"/>
      <c r="T471" s="2"/>
      <c r="U471" s="2"/>
      <c r="V471" s="68"/>
    </row>
    <row r="472" spans="1:22" x14ac:dyDescent="0.25">
      <c r="A472" s="31">
        <v>42601</v>
      </c>
      <c r="B472" s="5">
        <v>65.86</v>
      </c>
      <c r="C472" s="39">
        <f t="shared" si="38"/>
        <v>2.127983779150975E-3</v>
      </c>
      <c r="D472" s="7">
        <v>469</v>
      </c>
      <c r="E472" s="22">
        <f t="shared" si="39"/>
        <v>3.9127694223861975E-2</v>
      </c>
      <c r="F472">
        <f t="shared" si="40"/>
        <v>5.6180971018627117</v>
      </c>
      <c r="G472" s="70">
        <f t="shared" si="37"/>
        <v>0.93700000000000006</v>
      </c>
      <c r="H472" s="67">
        <f t="shared" si="41"/>
        <v>1.5300675881378289</v>
      </c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2"/>
      <c r="T472" s="2"/>
      <c r="U472" s="2"/>
      <c r="V472" s="68"/>
    </row>
    <row r="473" spans="1:22" x14ac:dyDescent="0.25">
      <c r="A473" s="31">
        <v>42600</v>
      </c>
      <c r="B473" s="5">
        <v>65.95</v>
      </c>
      <c r="C473" s="39">
        <f t="shared" si="38"/>
        <v>9.5986110610594821E-3</v>
      </c>
      <c r="D473" s="7">
        <v>470</v>
      </c>
      <c r="E473" s="22">
        <f t="shared" si="39"/>
        <v>3.9261965293241823E-2</v>
      </c>
      <c r="F473">
        <f t="shared" si="40"/>
        <v>5.569959631046367</v>
      </c>
      <c r="G473" s="70">
        <f t="shared" si="37"/>
        <v>0.93899999999999995</v>
      </c>
      <c r="H473" s="67">
        <f t="shared" si="41"/>
        <v>1.5464331222567471</v>
      </c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2"/>
      <c r="T473" s="2"/>
      <c r="U473" s="2"/>
      <c r="V473" s="68"/>
    </row>
    <row r="474" spans="1:22" x14ac:dyDescent="0.25">
      <c r="A474" s="31">
        <v>42599</v>
      </c>
      <c r="B474" s="5">
        <v>65.89</v>
      </c>
      <c r="C474" s="39">
        <f t="shared" si="38"/>
        <v>6.5474158526942034E-3</v>
      </c>
      <c r="D474" s="7">
        <v>471</v>
      </c>
      <c r="E474" s="22">
        <f t="shared" si="39"/>
        <v>3.9773168832765285E-2</v>
      </c>
      <c r="F474">
        <f t="shared" si="40"/>
        <v>5.3887984604876173</v>
      </c>
      <c r="G474" s="70">
        <f t="shared" si="37"/>
        <v>0.94099999999999995</v>
      </c>
      <c r="H474" s="67">
        <f t="shared" si="41"/>
        <v>1.5632236468662757</v>
      </c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2"/>
      <c r="T474" s="2"/>
      <c r="U474" s="2"/>
      <c r="V474" s="68"/>
    </row>
    <row r="475" spans="1:22" x14ac:dyDescent="0.25">
      <c r="A475" s="31">
        <v>42598</v>
      </c>
      <c r="B475" s="5">
        <v>65.709999999999994</v>
      </c>
      <c r="C475" s="39">
        <f t="shared" si="38"/>
        <v>6.5654102539247135E-3</v>
      </c>
      <c r="D475" s="7">
        <v>472</v>
      </c>
      <c r="E475" s="22">
        <f t="shared" si="39"/>
        <v>4.0232994175801458E-2</v>
      </c>
      <c r="F475">
        <f t="shared" si="40"/>
        <v>5.2287383450677547</v>
      </c>
      <c r="G475" s="70">
        <f t="shared" si="37"/>
        <v>0.94299999999999995</v>
      </c>
      <c r="H475" s="67">
        <f t="shared" si="41"/>
        <v>1.5804668183993611</v>
      </c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2"/>
      <c r="T475" s="2"/>
      <c r="U475" s="2"/>
      <c r="V475" s="68"/>
    </row>
    <row r="476" spans="1:22" x14ac:dyDescent="0.25">
      <c r="A476" s="31">
        <v>42597</v>
      </c>
      <c r="B476" s="5">
        <v>65.72</v>
      </c>
      <c r="C476" s="39">
        <f t="shared" si="38"/>
        <v>-2.2798094835343153E-3</v>
      </c>
      <c r="D476" s="7">
        <v>473</v>
      </c>
      <c r="E476" s="22">
        <f t="shared" si="39"/>
        <v>4.1026263747806498E-2</v>
      </c>
      <c r="F476">
        <f t="shared" si="40"/>
        <v>4.9591732957902188</v>
      </c>
      <c r="G476" s="70">
        <f t="shared" si="37"/>
        <v>0.94499999999999995</v>
      </c>
      <c r="H476" s="67">
        <f t="shared" si="41"/>
        <v>1.5981931399228169</v>
      </c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2"/>
      <c r="T476" s="2"/>
      <c r="U476" s="2"/>
      <c r="V476" s="68"/>
    </row>
    <row r="477" spans="1:22" x14ac:dyDescent="0.25">
      <c r="A477" s="31">
        <v>42594</v>
      </c>
      <c r="B477" s="5">
        <v>65.319999999999993</v>
      </c>
      <c r="C477" s="39">
        <f t="shared" si="38"/>
        <v>-1.1870478755376243E-2</v>
      </c>
      <c r="D477" s="7">
        <v>474</v>
      </c>
      <c r="E477" s="22">
        <f t="shared" si="39"/>
        <v>4.1026719956244476E-2</v>
      </c>
      <c r="F477">
        <f t="shared" si="40"/>
        <v>4.9590206882145429</v>
      </c>
      <c r="G477" s="70">
        <f t="shared" si="37"/>
        <v>0.94699999999999995</v>
      </c>
      <c r="H477" s="67">
        <f t="shared" si="41"/>
        <v>1.6164363711150211</v>
      </c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2"/>
      <c r="T477" s="2"/>
      <c r="U477" s="2"/>
      <c r="V477" s="68"/>
    </row>
    <row r="478" spans="1:22" x14ac:dyDescent="0.25">
      <c r="A478" s="31">
        <v>42593</v>
      </c>
      <c r="B478" s="5">
        <v>65.459999999999994</v>
      </c>
      <c r="C478" s="39">
        <f t="shared" si="38"/>
        <v>-1.2750628118782439E-2</v>
      </c>
      <c r="D478" s="7">
        <v>475</v>
      </c>
      <c r="E478" s="22">
        <f t="shared" si="39"/>
        <v>4.1706383788350024E-2</v>
      </c>
      <c r="F478">
        <f t="shared" si="40"/>
        <v>4.7347893141246677</v>
      </c>
      <c r="G478" s="70">
        <f t="shared" si="37"/>
        <v>0.94899999999999995</v>
      </c>
      <c r="H478" s="67">
        <f t="shared" si="41"/>
        <v>1.6352340153886491</v>
      </c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2"/>
      <c r="T478" s="2"/>
      <c r="U478" s="2"/>
      <c r="V478" s="68"/>
    </row>
    <row r="479" spans="1:22" x14ac:dyDescent="0.25">
      <c r="A479" s="31">
        <v>42592</v>
      </c>
      <c r="B479" s="5">
        <v>65.28</v>
      </c>
      <c r="C479" s="39">
        <f t="shared" si="38"/>
        <v>1.1090686694158138E-2</v>
      </c>
      <c r="D479" s="7">
        <v>476</v>
      </c>
      <c r="E479" s="22">
        <f t="shared" si="39"/>
        <v>4.2077051629870105E-2</v>
      </c>
      <c r="F479">
        <f t="shared" si="40"/>
        <v>4.6151514470800352</v>
      </c>
      <c r="G479" s="70">
        <f t="shared" ref="G479:G503" si="42">(D479-0.5)/500</f>
        <v>0.95099999999999996</v>
      </c>
      <c r="H479" s="67">
        <f t="shared" si="41"/>
        <v>1.654627902351077</v>
      </c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2"/>
      <c r="T479" s="2"/>
      <c r="U479" s="2"/>
      <c r="V479" s="68"/>
    </row>
    <row r="480" spans="1:22" x14ac:dyDescent="0.25">
      <c r="A480" s="31">
        <v>42591</v>
      </c>
      <c r="B480" s="5">
        <v>65.87</v>
      </c>
      <c r="C480" s="39">
        <f t="shared" si="38"/>
        <v>1.8540330355314681E-2</v>
      </c>
      <c r="D480" s="7">
        <v>477</v>
      </c>
      <c r="E480" s="22">
        <f t="shared" si="39"/>
        <v>4.2232763623272995E-2</v>
      </c>
      <c r="F480">
        <f t="shared" si="40"/>
        <v>4.5654556659998189</v>
      </c>
      <c r="G480" s="70">
        <f t="shared" si="42"/>
        <v>0.95299999999999996</v>
      </c>
      <c r="H480" s="67">
        <f t="shared" si="41"/>
        <v>1.6746648890243248</v>
      </c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2"/>
      <c r="T480" s="2"/>
      <c r="U480" s="2"/>
      <c r="V480" s="68"/>
    </row>
    <row r="481" spans="1:22" x14ac:dyDescent="0.25">
      <c r="A481" s="31">
        <v>42590</v>
      </c>
      <c r="B481" s="5">
        <v>66.099999999999994</v>
      </c>
      <c r="C481" s="39">
        <f t="shared" si="38"/>
        <v>3.7769421854225001E-2</v>
      </c>
      <c r="D481" s="7">
        <v>478</v>
      </c>
      <c r="E481" s="22">
        <f t="shared" si="39"/>
        <v>4.2970115989922286E-2</v>
      </c>
      <c r="F481">
        <f t="shared" si="40"/>
        <v>4.3346746491496111</v>
      </c>
      <c r="G481" s="70">
        <f t="shared" si="42"/>
        <v>0.95499999999999996</v>
      </c>
      <c r="H481" s="67">
        <f t="shared" si="41"/>
        <v>1.6953977102721358</v>
      </c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2"/>
      <c r="T481" s="2"/>
      <c r="U481" s="2"/>
      <c r="V481" s="68"/>
    </row>
    <row r="482" spans="1:22" x14ac:dyDescent="0.25">
      <c r="A482" s="31">
        <v>42587</v>
      </c>
      <c r="B482" s="5">
        <v>66.3</v>
      </c>
      <c r="C482" s="39">
        <f t="shared" si="38"/>
        <v>3.843670684107256E-2</v>
      </c>
      <c r="D482" s="7">
        <v>479</v>
      </c>
      <c r="E482" s="22">
        <f t="shared" si="39"/>
        <v>4.4008954335603742E-2</v>
      </c>
      <c r="F482">
        <f t="shared" si="40"/>
        <v>4.0223656088404809</v>
      </c>
      <c r="G482" s="70">
        <f t="shared" si="42"/>
        <v>0.95699999999999996</v>
      </c>
      <c r="H482" s="67">
        <f t="shared" si="41"/>
        <v>1.7168860184310404</v>
      </c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2"/>
      <c r="T482" s="2"/>
      <c r="U482" s="2"/>
      <c r="V482" s="68"/>
    </row>
    <row r="483" spans="1:22" x14ac:dyDescent="0.25">
      <c r="A483" s="31">
        <v>42586</v>
      </c>
      <c r="B483" s="5">
        <v>64.56</v>
      </c>
      <c r="C483" s="39">
        <f t="shared" si="38"/>
        <v>9.1808004996470766E-3</v>
      </c>
      <c r="D483" s="7">
        <v>480</v>
      </c>
      <c r="E483" s="22">
        <f t="shared" si="39"/>
        <v>4.4663473083051554E-2</v>
      </c>
      <c r="F483">
        <f t="shared" si="40"/>
        <v>3.8333497799213641</v>
      </c>
      <c r="G483" s="70">
        <f t="shared" si="42"/>
        <v>0.95899999999999996</v>
      </c>
      <c r="H483" s="67">
        <f t="shared" si="41"/>
        <v>1.7391976652852514</v>
      </c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2"/>
      <c r="T483" s="2"/>
      <c r="U483" s="2"/>
      <c r="V483" s="68"/>
    </row>
    <row r="484" spans="1:22" x14ac:dyDescent="0.25">
      <c r="A484" s="31">
        <v>42585</v>
      </c>
      <c r="B484" s="5">
        <v>64.66</v>
      </c>
      <c r="C484" s="39">
        <f t="shared" si="38"/>
        <v>8.6984083706627847E-3</v>
      </c>
      <c r="D484" s="7">
        <v>481</v>
      </c>
      <c r="E484" s="22">
        <f t="shared" si="39"/>
        <v>4.6582537126676239E-2</v>
      </c>
      <c r="F484">
        <f t="shared" si="40"/>
        <v>3.3137460095421059</v>
      </c>
      <c r="G484" s="70">
        <f t="shared" si="42"/>
        <v>0.96099999999999997</v>
      </c>
      <c r="H484" s="67">
        <f t="shared" si="41"/>
        <v>1.7624102978623888</v>
      </c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2"/>
      <c r="T484" s="2"/>
      <c r="U484" s="2"/>
      <c r="V484" s="68"/>
    </row>
    <row r="485" spans="1:22" x14ac:dyDescent="0.25">
      <c r="A485" s="31">
        <v>42584</v>
      </c>
      <c r="B485" s="5">
        <v>63.65</v>
      </c>
      <c r="C485" s="39">
        <f t="shared" si="38"/>
        <v>-1.0626760419493422E-2</v>
      </c>
      <c r="D485" s="7">
        <v>482</v>
      </c>
      <c r="E485" s="22">
        <f t="shared" si="39"/>
        <v>4.7319643248220473E-2</v>
      </c>
      <c r="F485">
        <f t="shared" si="40"/>
        <v>3.1278092287933328</v>
      </c>
      <c r="G485" s="70">
        <f t="shared" si="42"/>
        <v>0.96299999999999997</v>
      </c>
      <c r="H485" s="67">
        <f t="shared" si="41"/>
        <v>1.7866133654934697</v>
      </c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2"/>
      <c r="T485" s="2"/>
      <c r="U485" s="2"/>
      <c r="V485" s="68"/>
    </row>
    <row r="486" spans="1:22" x14ac:dyDescent="0.25">
      <c r="A486" s="31">
        <v>42583</v>
      </c>
      <c r="B486" s="5">
        <v>63.8</v>
      </c>
      <c r="C486" s="39">
        <f t="shared" si="38"/>
        <v>-5.1590828100273357E-3</v>
      </c>
      <c r="D486" s="7">
        <v>483</v>
      </c>
      <c r="E486" s="22">
        <f t="shared" si="39"/>
        <v>4.8208874017996256E-2</v>
      </c>
      <c r="F486">
        <f t="shared" si="40"/>
        <v>2.9134553597451127</v>
      </c>
      <c r="G486" s="70">
        <f t="shared" si="42"/>
        <v>0.96499999999999997</v>
      </c>
      <c r="H486" s="67">
        <f t="shared" si="41"/>
        <v>1.8119106729525971</v>
      </c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2"/>
      <c r="T486" s="2"/>
      <c r="U486" s="2"/>
      <c r="V486" s="68"/>
    </row>
    <row r="487" spans="1:22" x14ac:dyDescent="0.25">
      <c r="A487" s="31">
        <v>42580</v>
      </c>
      <c r="B487" s="5">
        <v>63.97</v>
      </c>
      <c r="C487" s="39">
        <f t="shared" si="38"/>
        <v>1.5644558885485255E-3</v>
      </c>
      <c r="D487" s="7">
        <v>484</v>
      </c>
      <c r="E487" s="22">
        <f t="shared" si="39"/>
        <v>4.8513170244215073E-2</v>
      </c>
      <c r="F487">
        <f t="shared" si="40"/>
        <v>2.842580120482185</v>
      </c>
      <c r="G487" s="70">
        <f t="shared" si="42"/>
        <v>0.96699999999999997</v>
      </c>
      <c r="H487" s="67">
        <f t="shared" si="41"/>
        <v>1.8384236692477764</v>
      </c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2"/>
      <c r="T487" s="2"/>
      <c r="U487" s="2"/>
      <c r="V487" s="68"/>
    </row>
    <row r="488" spans="1:22" x14ac:dyDescent="0.25">
      <c r="A488" s="31">
        <v>42579</v>
      </c>
      <c r="B488" s="5">
        <v>64.099999999999994</v>
      </c>
      <c r="C488" s="39">
        <f t="shared" si="38"/>
        <v>9.3647579811031436E-4</v>
      </c>
      <c r="D488" s="7">
        <v>485</v>
      </c>
      <c r="E488" s="22">
        <f t="shared" si="39"/>
        <v>4.8798075593132324E-2</v>
      </c>
      <c r="F488">
        <f t="shared" si="40"/>
        <v>2.7773565651111438</v>
      </c>
      <c r="G488" s="70">
        <f t="shared" si="42"/>
        <v>0.96899999999999997</v>
      </c>
      <c r="H488" s="67">
        <f t="shared" si="41"/>
        <v>1.8662957434581071</v>
      </c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2"/>
      <c r="T488" s="2"/>
      <c r="U488" s="2"/>
      <c r="V488" s="68"/>
    </row>
    <row r="489" spans="1:22" x14ac:dyDescent="0.25">
      <c r="A489" s="31">
        <v>42578</v>
      </c>
      <c r="B489" s="5">
        <v>64.33</v>
      </c>
      <c r="C489" s="39">
        <f t="shared" si="38"/>
        <v>9.9985210396345489E-3</v>
      </c>
      <c r="D489" s="7">
        <v>486</v>
      </c>
      <c r="E489" s="22">
        <f t="shared" si="39"/>
        <v>4.9140961662239351E-2</v>
      </c>
      <c r="F489">
        <f t="shared" si="40"/>
        <v>2.7003065924657683</v>
      </c>
      <c r="G489" s="70">
        <f t="shared" si="42"/>
        <v>0.97099999999999997</v>
      </c>
      <c r="H489" s="67">
        <f t="shared" si="41"/>
        <v>1.8956979239918379</v>
      </c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2"/>
      <c r="T489" s="2"/>
      <c r="U489" s="2"/>
      <c r="V489" s="68"/>
    </row>
    <row r="490" spans="1:22" x14ac:dyDescent="0.25">
      <c r="A490" s="31">
        <v>42577</v>
      </c>
      <c r="B490" s="5">
        <v>64.13</v>
      </c>
      <c r="C490" s="39">
        <f t="shared" si="38"/>
        <v>3.1235383821360254E-3</v>
      </c>
      <c r="D490" s="7">
        <v>487</v>
      </c>
      <c r="E490" s="22">
        <f t="shared" si="39"/>
        <v>5.0314510587647882E-2</v>
      </c>
      <c r="F490">
        <f t="shared" si="40"/>
        <v>2.4484098811613388</v>
      </c>
      <c r="G490" s="70">
        <f t="shared" si="42"/>
        <v>0.97299999999999998</v>
      </c>
      <c r="H490" s="67">
        <f t="shared" si="41"/>
        <v>1.9268365732639101</v>
      </c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2"/>
      <c r="T490" s="2"/>
      <c r="U490" s="2"/>
      <c r="V490" s="68"/>
    </row>
    <row r="491" spans="1:22" x14ac:dyDescent="0.25">
      <c r="A491" s="31">
        <v>42576</v>
      </c>
      <c r="B491" s="5">
        <v>63.87</v>
      </c>
      <c r="C491" s="39">
        <f t="shared" si="38"/>
        <v>1.565802868618574E-4</v>
      </c>
      <c r="D491" s="7">
        <v>488</v>
      </c>
      <c r="E491" s="22">
        <f t="shared" si="39"/>
        <v>5.2002866545329415E-2</v>
      </c>
      <c r="F491">
        <f t="shared" si="40"/>
        <v>2.1172423292923295</v>
      </c>
      <c r="G491" s="70">
        <f t="shared" si="42"/>
        <v>0.97499999999999998</v>
      </c>
      <c r="H491" s="67">
        <f t="shared" si="41"/>
        <v>1.9599639845400536</v>
      </c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2"/>
      <c r="T491" s="2"/>
      <c r="U491" s="2"/>
      <c r="V491" s="68"/>
    </row>
    <row r="492" spans="1:22" x14ac:dyDescent="0.25">
      <c r="A492" s="31">
        <v>42573</v>
      </c>
      <c r="B492" s="5">
        <v>64.040000000000006</v>
      </c>
      <c r="C492" s="39">
        <f t="shared" si="38"/>
        <v>1.250000162760564E-3</v>
      </c>
      <c r="D492" s="7">
        <v>489</v>
      </c>
      <c r="E492" s="22">
        <f t="shared" si="39"/>
        <v>5.2634274425415989E-2</v>
      </c>
      <c r="F492">
        <f t="shared" si="40"/>
        <v>2.0025482493971545</v>
      </c>
      <c r="G492" s="70">
        <f t="shared" si="42"/>
        <v>0.97699999999999998</v>
      </c>
      <c r="H492" s="67">
        <f t="shared" si="41"/>
        <v>1.9953933101678243</v>
      </c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2"/>
      <c r="T492" s="2"/>
      <c r="U492" s="2"/>
      <c r="V492" s="68"/>
    </row>
    <row r="493" spans="1:22" x14ac:dyDescent="0.25">
      <c r="A493" s="31">
        <v>42572</v>
      </c>
      <c r="B493" s="5">
        <v>63.69</v>
      </c>
      <c r="C493" s="39">
        <f t="shared" si="38"/>
        <v>-7.6640712984365105E-3</v>
      </c>
      <c r="D493" s="7">
        <v>490</v>
      </c>
      <c r="E493" s="22">
        <f t="shared" si="39"/>
        <v>5.3533560612414856E-2</v>
      </c>
      <c r="F493">
        <f t="shared" si="40"/>
        <v>1.8474997273987277</v>
      </c>
      <c r="G493" s="70">
        <f t="shared" si="42"/>
        <v>0.97899999999999998</v>
      </c>
      <c r="H493" s="67">
        <f t="shared" si="41"/>
        <v>2.0335201492530506</v>
      </c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2"/>
      <c r="T493" s="2"/>
      <c r="U493" s="2"/>
      <c r="V493" s="68"/>
    </row>
    <row r="494" spans="1:22" x14ac:dyDescent="0.25">
      <c r="A494" s="31">
        <v>42571</v>
      </c>
      <c r="B494" s="5">
        <v>63.93</v>
      </c>
      <c r="C494" s="39">
        <f t="shared" si="38"/>
        <v>-2.9675929627168167E-3</v>
      </c>
      <c r="D494" s="7">
        <v>491</v>
      </c>
      <c r="E494" s="22">
        <f t="shared" si="39"/>
        <v>5.368289951553111E-2</v>
      </c>
      <c r="F494">
        <f t="shared" si="40"/>
        <v>1.8226777352592911</v>
      </c>
      <c r="G494" s="70">
        <f t="shared" si="42"/>
        <v>0.98099999999999998</v>
      </c>
      <c r="H494" s="67">
        <f t="shared" si="41"/>
        <v>2.0748547343933095</v>
      </c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2"/>
      <c r="T494" s="2"/>
      <c r="U494" s="2"/>
      <c r="V494" s="68"/>
    </row>
    <row r="495" spans="1:22" x14ac:dyDescent="0.25">
      <c r="A495" s="31">
        <v>42570</v>
      </c>
      <c r="B495" s="5">
        <v>63.86</v>
      </c>
      <c r="C495" s="39">
        <f t="shared" si="38"/>
        <v>1.1021997899194658E-2</v>
      </c>
      <c r="D495" s="7">
        <v>492</v>
      </c>
      <c r="E495" s="22">
        <f t="shared" si="39"/>
        <v>5.5940257459480489E-2</v>
      </c>
      <c r="F495">
        <f t="shared" si="40"/>
        <v>1.4782401049453395</v>
      </c>
      <c r="G495" s="70">
        <f t="shared" si="42"/>
        <v>0.98299999999999998</v>
      </c>
      <c r="H495" s="67">
        <f t="shared" si="41"/>
        <v>2.1200716897421503</v>
      </c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2"/>
      <c r="T495" s="2"/>
      <c r="U495" s="2"/>
      <c r="V495" s="68"/>
    </row>
    <row r="496" spans="1:22" x14ac:dyDescent="0.25">
      <c r="A496" s="31">
        <v>42569</v>
      </c>
      <c r="B496" s="5">
        <v>63.96</v>
      </c>
      <c r="C496" s="39">
        <f t="shared" si="38"/>
        <v>1.1953586812941806E-2</v>
      </c>
      <c r="D496" s="7">
        <v>493</v>
      </c>
      <c r="E496" s="22">
        <f t="shared" si="39"/>
        <v>6.1150975394632358E-2</v>
      </c>
      <c r="F496">
        <f t="shared" si="40"/>
        <v>0.87950740511479975</v>
      </c>
      <c r="G496" s="70">
        <f t="shared" si="42"/>
        <v>0.98499999999999999</v>
      </c>
      <c r="H496" s="67">
        <f t="shared" si="41"/>
        <v>2.1700903775845601</v>
      </c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2"/>
      <c r="T496" s="2"/>
      <c r="U496" s="2"/>
      <c r="V496" s="68"/>
    </row>
    <row r="497" spans="1:22" x14ac:dyDescent="0.25">
      <c r="A497" s="31">
        <v>42566</v>
      </c>
      <c r="B497" s="5">
        <v>64.180000000000007</v>
      </c>
      <c r="C497" s="39">
        <f t="shared" si="38"/>
        <v>3.0211866797350204E-2</v>
      </c>
      <c r="D497" s="7">
        <v>494</v>
      </c>
      <c r="E497" s="22">
        <f t="shared" si="39"/>
        <v>6.4173465636389829E-2</v>
      </c>
      <c r="F497">
        <f t="shared" si="40"/>
        <v>0.63606878412703183</v>
      </c>
      <c r="G497" s="70">
        <f t="shared" si="42"/>
        <v>0.98699999999999999</v>
      </c>
      <c r="H497" s="67">
        <f t="shared" si="41"/>
        <v>2.2262117693171737</v>
      </c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2"/>
      <c r="T497" s="2"/>
      <c r="U497" s="2"/>
      <c r="V497" s="68"/>
    </row>
    <row r="498" spans="1:22" x14ac:dyDescent="0.25">
      <c r="A498" s="31">
        <v>42565</v>
      </c>
      <c r="B498" s="5">
        <v>64.12</v>
      </c>
      <c r="C498" s="39">
        <f t="shared" si="38"/>
        <v>3.6367644170875006E-2</v>
      </c>
      <c r="D498" s="7">
        <v>495</v>
      </c>
      <c r="E498" s="22">
        <f t="shared" si="39"/>
        <v>6.7705409754147197E-2</v>
      </c>
      <c r="F498">
        <f t="shared" si="40"/>
        <v>0.42639198002042561</v>
      </c>
      <c r="G498" s="70">
        <f t="shared" si="42"/>
        <v>0.98899999999999999</v>
      </c>
      <c r="H498" s="67">
        <f t="shared" si="41"/>
        <v>2.290367877855267</v>
      </c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2"/>
      <c r="T498" s="2"/>
      <c r="U498" s="2"/>
      <c r="V498" s="68"/>
    </row>
    <row r="499" spans="1:22" x14ac:dyDescent="0.25">
      <c r="A499" s="31">
        <v>42564</v>
      </c>
      <c r="B499" s="5">
        <v>63.16</v>
      </c>
      <c r="C499" s="39">
        <f t="shared" si="38"/>
        <v>4.1706383788350024E-2</v>
      </c>
      <c r="D499" s="7">
        <v>496</v>
      </c>
      <c r="E499" s="22">
        <f t="shared" si="39"/>
        <v>6.8797863686021629E-2</v>
      </c>
      <c r="F499">
        <f t="shared" si="40"/>
        <v>0.37503170587891815</v>
      </c>
      <c r="G499" s="70">
        <f t="shared" si="42"/>
        <v>0.99099999999999999</v>
      </c>
      <c r="H499" s="67">
        <f t="shared" si="41"/>
        <v>2.365618126864292</v>
      </c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2"/>
      <c r="T499" s="2"/>
      <c r="U499" s="2"/>
      <c r="V499" s="68"/>
    </row>
    <row r="500" spans="1:22" x14ac:dyDescent="0.25">
      <c r="A500" s="31">
        <v>42563</v>
      </c>
      <c r="B500" s="5">
        <v>63.2</v>
      </c>
      <c r="C500" s="39">
        <f t="shared" si="38"/>
        <v>4.8798075593132324E-2</v>
      </c>
      <c r="D500" s="7">
        <v>497</v>
      </c>
      <c r="E500" s="22">
        <f t="shared" si="39"/>
        <v>8.011621507944057E-2</v>
      </c>
      <c r="F500">
        <f t="shared" si="40"/>
        <v>8.7198433839881809E-2</v>
      </c>
      <c r="G500" s="70">
        <f t="shared" si="42"/>
        <v>0.99299999999999999</v>
      </c>
      <c r="H500" s="67">
        <f t="shared" si="41"/>
        <v>2.4572633902054362</v>
      </c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2"/>
      <c r="T500" s="2"/>
      <c r="U500" s="2"/>
      <c r="V500" s="68"/>
    </row>
    <row r="501" spans="1:22" x14ac:dyDescent="0.25">
      <c r="A501" s="31">
        <v>42562</v>
      </c>
      <c r="B501" s="5">
        <v>62.27</v>
      </c>
      <c r="C501" s="39">
        <f t="shared" si="38"/>
        <v>4.4663473083051554E-2</v>
      </c>
      <c r="D501" s="7">
        <v>498</v>
      </c>
      <c r="E501" s="22">
        <f t="shared" si="39"/>
        <v>9.2991836510912029E-2</v>
      </c>
      <c r="F501">
        <f t="shared" si="40"/>
        <v>1.245858570462257E-2</v>
      </c>
      <c r="G501" s="70">
        <f t="shared" si="42"/>
        <v>0.995</v>
      </c>
      <c r="H501" s="67">
        <f t="shared" si="41"/>
        <v>2.5758293035488999</v>
      </c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2"/>
      <c r="T501" s="2"/>
      <c r="U501" s="2"/>
      <c r="V501" s="68"/>
    </row>
    <row r="502" spans="1:22" x14ac:dyDescent="0.25">
      <c r="A502" s="31">
        <v>42559</v>
      </c>
      <c r="B502" s="5">
        <v>61.83</v>
      </c>
      <c r="C502" s="39">
        <f t="shared" si="38"/>
        <v>9.2615821658481572E-3</v>
      </c>
      <c r="D502" s="7">
        <v>499</v>
      </c>
      <c r="E502" s="22">
        <f t="shared" si="39"/>
        <v>0.12327755497402421</v>
      </c>
      <c r="F502">
        <f t="shared" si="40"/>
        <v>3.8561482492825186E-5</v>
      </c>
      <c r="G502" s="70">
        <f t="shared" si="42"/>
        <v>0.997</v>
      </c>
      <c r="H502" s="67">
        <f t="shared" si="41"/>
        <v>2.7477813854449917</v>
      </c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2"/>
      <c r="T502" s="2"/>
      <c r="U502" s="2"/>
      <c r="V502" s="68"/>
    </row>
    <row r="503" spans="1:22" x14ac:dyDescent="0.25">
      <c r="A503" s="34">
        <v>42558</v>
      </c>
      <c r="B503" s="35">
        <v>60.58</v>
      </c>
      <c r="C503" s="40">
        <f t="shared" si="38"/>
        <v>-2.542509836581017E-2</v>
      </c>
      <c r="D503" s="19">
        <v>500</v>
      </c>
      <c r="E503" s="36">
        <f t="shared" si="39"/>
        <v>0.12695907824596581</v>
      </c>
      <c r="F503" s="18">
        <f t="shared" si="40"/>
        <v>1.7030204520511141E-5</v>
      </c>
      <c r="G503" s="70">
        <f t="shared" si="42"/>
        <v>0.999</v>
      </c>
      <c r="H503" s="67">
        <f t="shared" si="41"/>
        <v>3.0902323061678132</v>
      </c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2"/>
      <c r="T503" s="2"/>
      <c r="U503" s="2"/>
      <c r="V503" s="68"/>
    </row>
    <row r="504" spans="1:22" x14ac:dyDescent="0.25">
      <c r="A504" s="31">
        <v>42557</v>
      </c>
      <c r="B504" s="5">
        <v>60.19</v>
      </c>
      <c r="C504" s="39">
        <f t="shared" si="38"/>
        <v>-1.6640963958601009E-2</v>
      </c>
      <c r="D504" s="7">
        <v>501</v>
      </c>
      <c r="E504" s="22">
        <f t="shared" ref="E504:E516" si="43">SMALL($C$4:$C$513,D504)</f>
        <v>5.5940257459480489E-2</v>
      </c>
      <c r="F504">
        <f t="shared" si="40"/>
        <v>1.4782401049453395</v>
      </c>
      <c r="H504" s="68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2"/>
      <c r="T504" s="2"/>
      <c r="U504" s="2"/>
      <c r="V504" s="68"/>
    </row>
    <row r="505" spans="1:22" x14ac:dyDescent="0.25">
      <c r="A505" s="31">
        <v>42556</v>
      </c>
      <c r="B505" s="5">
        <v>59.55</v>
      </c>
      <c r="C505" s="39">
        <f t="shared" si="38"/>
        <v>5.0390527647267095E-4</v>
      </c>
      <c r="D505" s="7">
        <v>502</v>
      </c>
      <c r="E505" s="22">
        <f t="shared" si="43"/>
        <v>6.1150975394632358E-2</v>
      </c>
      <c r="F505">
        <f t="shared" si="40"/>
        <v>0.87950740511479975</v>
      </c>
      <c r="H505" s="68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2"/>
      <c r="T505" s="2"/>
      <c r="U505" s="2"/>
      <c r="V505" s="68"/>
    </row>
    <row r="506" spans="1:22" x14ac:dyDescent="0.25">
      <c r="A506" s="31">
        <v>42552</v>
      </c>
      <c r="B506" s="5">
        <v>61.26</v>
      </c>
      <c r="C506" s="39">
        <f t="shared" si="38"/>
        <v>6.1430937660337331E-2</v>
      </c>
      <c r="D506" s="7">
        <v>503</v>
      </c>
      <c r="E506" s="22">
        <f t="shared" si="43"/>
        <v>6.1430937660337331E-2</v>
      </c>
      <c r="F506">
        <f t="shared" si="40"/>
        <v>0.85410268448631887</v>
      </c>
      <c r="H506" s="68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2"/>
      <c r="T506" s="2"/>
      <c r="U506" s="2"/>
      <c r="V506" s="68"/>
    </row>
    <row r="507" spans="1:22" x14ac:dyDescent="0.25">
      <c r="A507" s="31">
        <v>42551</v>
      </c>
      <c r="B507" s="5">
        <v>62.14</v>
      </c>
      <c r="C507" s="39">
        <f t="shared" si="38"/>
        <v>4.1734329893597329E-2</v>
      </c>
      <c r="D507" s="7">
        <v>504</v>
      </c>
      <c r="E507" s="22">
        <f t="shared" si="43"/>
        <v>6.4173465636389829E-2</v>
      </c>
      <c r="F507">
        <f t="shared" si="40"/>
        <v>0.63606878412703183</v>
      </c>
      <c r="H507" s="68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2"/>
      <c r="T507" s="2"/>
      <c r="U507" s="2"/>
      <c r="V507" s="68"/>
    </row>
    <row r="508" spans="1:22" x14ac:dyDescent="0.25">
      <c r="A508" s="31">
        <v>42550</v>
      </c>
      <c r="B508" s="5">
        <v>61.2</v>
      </c>
      <c r="C508" s="39">
        <f t="shared" si="38"/>
        <v>-4.5516838824462787E-2</v>
      </c>
      <c r="D508" s="7">
        <v>505</v>
      </c>
      <c r="E508" s="22">
        <f t="shared" si="43"/>
        <v>6.7705409754147197E-2</v>
      </c>
      <c r="F508">
        <f t="shared" si="40"/>
        <v>0.42639198002042561</v>
      </c>
      <c r="H508" s="68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2"/>
      <c r="T508" s="2"/>
      <c r="U508" s="2"/>
      <c r="V508" s="68"/>
    </row>
    <row r="509" spans="1:22" x14ac:dyDescent="0.25">
      <c r="A509" s="31">
        <v>42549</v>
      </c>
      <c r="B509" s="5">
        <v>59.52</v>
      </c>
      <c r="C509" s="39">
        <f t="shared" si="38"/>
        <v>-5.2208534030092991E-2</v>
      </c>
      <c r="D509" s="7">
        <v>506</v>
      </c>
      <c r="E509" s="22">
        <f t="shared" si="43"/>
        <v>6.8797863686021629E-2</v>
      </c>
      <c r="F509">
        <f t="shared" si="40"/>
        <v>0.37503170587891815</v>
      </c>
      <c r="H509" s="68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2"/>
      <c r="T509" s="2"/>
      <c r="U509" s="2"/>
      <c r="V509" s="68"/>
    </row>
    <row r="510" spans="1:22" x14ac:dyDescent="0.25">
      <c r="A510" s="31">
        <v>42548</v>
      </c>
      <c r="B510" s="5">
        <v>57.61</v>
      </c>
      <c r="C510" s="39">
        <f t="shared" si="38"/>
        <v>-8.8644596746064494E-2</v>
      </c>
      <c r="D510" s="7">
        <v>507</v>
      </c>
      <c r="E510" s="22">
        <f t="shared" si="43"/>
        <v>8.011621507944057E-2</v>
      </c>
      <c r="F510">
        <f t="shared" si="40"/>
        <v>8.7198433839881809E-2</v>
      </c>
      <c r="H510" s="68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2"/>
      <c r="T510" s="2"/>
      <c r="U510" s="2"/>
      <c r="V510" s="68"/>
    </row>
    <row r="511" spans="1:22" x14ac:dyDescent="0.25">
      <c r="A511" s="31">
        <v>42545</v>
      </c>
      <c r="B511" s="5">
        <v>59.6</v>
      </c>
      <c r="C511" s="39">
        <f t="shared" si="38"/>
        <v>-4.542881646672714E-2</v>
      </c>
      <c r="D511" s="7">
        <v>508</v>
      </c>
      <c r="E511" s="22">
        <f t="shared" si="43"/>
        <v>9.2991836510912029E-2</v>
      </c>
      <c r="F511">
        <f t="shared" si="40"/>
        <v>1.245858570462257E-2</v>
      </c>
      <c r="H511" s="68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2"/>
      <c r="T511" s="2"/>
      <c r="U511" s="2"/>
      <c r="V511" s="68"/>
    </row>
    <row r="512" spans="1:22" x14ac:dyDescent="0.25">
      <c r="A512" s="31">
        <v>42544</v>
      </c>
      <c r="B512" s="5">
        <v>64.05</v>
      </c>
      <c r="C512" s="39">
        <f t="shared" si="38"/>
        <v>2.8023681376945653E-2</v>
      </c>
      <c r="D512" s="7">
        <v>509</v>
      </c>
      <c r="E512" s="22">
        <f t="shared" si="43"/>
        <v>0.12327755497402421</v>
      </c>
      <c r="F512">
        <f t="shared" si="40"/>
        <v>3.8561482492825186E-5</v>
      </c>
      <c r="H512" s="68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2"/>
      <c r="T512" s="2"/>
      <c r="U512" s="2"/>
      <c r="V512" s="68"/>
    </row>
    <row r="513" spans="1:22" x14ac:dyDescent="0.25">
      <c r="A513" s="31">
        <v>42543</v>
      </c>
      <c r="B513" s="5">
        <v>62.71</v>
      </c>
      <c r="C513" s="39">
        <f t="shared" si="38"/>
        <v>7.844433085438602E-3</v>
      </c>
      <c r="D513" s="7">
        <v>510</v>
      </c>
      <c r="E513" s="22">
        <f t="shared" si="43"/>
        <v>0.12695907824596581</v>
      </c>
      <c r="F513">
        <f t="shared" si="40"/>
        <v>1.7030204520511141E-5</v>
      </c>
      <c r="H513" s="68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2"/>
      <c r="T513" s="2"/>
      <c r="U513" s="2"/>
      <c r="V513" s="68"/>
    </row>
    <row r="514" spans="1:22" x14ac:dyDescent="0.25">
      <c r="A514" s="31">
        <v>42542</v>
      </c>
      <c r="B514" s="5">
        <v>62.95</v>
      </c>
      <c r="C514" s="39">
        <f t="shared" si="38"/>
        <v>1.5690363516340185E-2</v>
      </c>
      <c r="D514" s="7">
        <v>511</v>
      </c>
      <c r="E514" s="22" t="e">
        <f t="shared" si="43"/>
        <v>#NUM!</v>
      </c>
      <c r="F514" t="e">
        <f t="shared" si="40"/>
        <v>#NUM!</v>
      </c>
      <c r="H514" s="68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2"/>
      <c r="T514" s="2"/>
      <c r="U514" s="2"/>
      <c r="V514" s="68"/>
    </row>
    <row r="515" spans="1:22" x14ac:dyDescent="0.25">
      <c r="A515" s="31">
        <v>42541</v>
      </c>
      <c r="B515" s="5">
        <v>62.37</v>
      </c>
      <c r="C515" s="39">
        <f t="shared" si="38"/>
        <v>4.6605146630679748E-3</v>
      </c>
      <c r="D515" s="7">
        <v>512</v>
      </c>
      <c r="E515" s="22" t="e">
        <f t="shared" si="43"/>
        <v>#NUM!</v>
      </c>
      <c r="F515" t="e">
        <f t="shared" si="40"/>
        <v>#NUM!</v>
      </c>
      <c r="H515" s="68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2"/>
      <c r="T515" s="2"/>
      <c r="U515" s="2"/>
      <c r="V515" s="68"/>
    </row>
    <row r="516" spans="1:22" x14ac:dyDescent="0.25">
      <c r="A516" s="31">
        <v>42538</v>
      </c>
      <c r="B516" s="5">
        <v>62.28</v>
      </c>
      <c r="C516" s="39">
        <f t="shared" ref="C516:C579" si="44">LN(B516/B520)</f>
        <v>-1.5770936192995348E-2</v>
      </c>
      <c r="D516" s="7">
        <v>513</v>
      </c>
      <c r="E516" s="22" t="e">
        <f t="shared" si="43"/>
        <v>#NUM!</v>
      </c>
      <c r="F516" t="e">
        <f t="shared" si="40"/>
        <v>#NUM!</v>
      </c>
      <c r="H516" s="68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2"/>
      <c r="T516" s="2"/>
      <c r="U516" s="2"/>
      <c r="V516" s="68"/>
    </row>
    <row r="517" spans="1:22" x14ac:dyDescent="0.25">
      <c r="A517" s="31">
        <v>42537</v>
      </c>
      <c r="B517" s="5">
        <v>62.22</v>
      </c>
      <c r="C517" s="39">
        <f t="shared" si="44"/>
        <v>-2.5703461672062469E-2</v>
      </c>
      <c r="D517" s="7">
        <v>514</v>
      </c>
      <c r="E517" s="22" t="e">
        <f t="shared" ref="E517:E533" si="45">SMALL($C$4:$C$513,D517)</f>
        <v>#NUM!</v>
      </c>
      <c r="F517" t="e">
        <f t="shared" ref="F517:F524" si="46">_xlfn.NORM.DIST(E517,$F$1,$F$2,FALSE)</f>
        <v>#NUM!</v>
      </c>
      <c r="H517" s="68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2"/>
      <c r="T517" s="2"/>
      <c r="U517" s="2"/>
      <c r="V517" s="68"/>
    </row>
    <row r="518" spans="1:22" x14ac:dyDescent="0.25">
      <c r="A518" s="31">
        <v>42536</v>
      </c>
      <c r="B518" s="5">
        <v>61.97</v>
      </c>
      <c r="C518" s="39">
        <f t="shared" si="44"/>
        <v>-4.3883303605631002E-2</v>
      </c>
      <c r="D518" s="7">
        <v>515</v>
      </c>
      <c r="E518" s="22" t="e">
        <f t="shared" si="45"/>
        <v>#NUM!</v>
      </c>
      <c r="F518" t="e">
        <f t="shared" si="46"/>
        <v>#NUM!</v>
      </c>
      <c r="H518" s="68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2"/>
      <c r="T518" s="2"/>
      <c r="U518" s="2"/>
      <c r="V518" s="68"/>
    </row>
    <row r="519" spans="1:22" x14ac:dyDescent="0.25">
      <c r="A519" s="31">
        <v>42535</v>
      </c>
      <c r="B519" s="5">
        <v>62.08</v>
      </c>
      <c r="C519" s="39">
        <f t="shared" si="44"/>
        <v>-4.9802170327839464E-2</v>
      </c>
      <c r="D519" s="7">
        <v>516</v>
      </c>
      <c r="E519" s="22" t="e">
        <f t="shared" si="45"/>
        <v>#NUM!</v>
      </c>
      <c r="F519" t="e">
        <f t="shared" si="46"/>
        <v>#NUM!</v>
      </c>
      <c r="H519" s="68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2"/>
      <c r="T519" s="2"/>
      <c r="U519" s="2"/>
      <c r="V519" s="68"/>
    </row>
    <row r="520" spans="1:22" x14ac:dyDescent="0.25">
      <c r="A520" s="31">
        <v>42534</v>
      </c>
      <c r="B520" s="5">
        <v>63.27</v>
      </c>
      <c r="C520" s="39">
        <f t="shared" si="44"/>
        <v>-2.789863788641243E-2</v>
      </c>
      <c r="D520" s="7">
        <v>517</v>
      </c>
      <c r="E520" s="22" t="e">
        <f t="shared" si="45"/>
        <v>#NUM!</v>
      </c>
      <c r="F520" t="e">
        <f t="shared" si="46"/>
        <v>#NUM!</v>
      </c>
      <c r="H520" s="68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2"/>
      <c r="T520" s="2"/>
      <c r="U520" s="2"/>
      <c r="V520" s="68"/>
    </row>
    <row r="521" spans="1:22" x14ac:dyDescent="0.25">
      <c r="A521" s="31">
        <v>42531</v>
      </c>
      <c r="B521" s="5">
        <v>63.84</v>
      </c>
      <c r="C521" s="39">
        <f t="shared" si="44"/>
        <v>-2.2305757514298162E-2</v>
      </c>
      <c r="D521" s="7">
        <v>518</v>
      </c>
      <c r="E521" s="22" t="e">
        <f t="shared" si="45"/>
        <v>#NUM!</v>
      </c>
      <c r="F521" t="e">
        <f t="shared" si="46"/>
        <v>#NUM!</v>
      </c>
      <c r="H521" s="68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2"/>
      <c r="T521" s="2"/>
      <c r="U521" s="2"/>
      <c r="V521" s="68"/>
    </row>
    <row r="522" spans="1:22" x14ac:dyDescent="0.25">
      <c r="A522" s="31">
        <v>42530</v>
      </c>
      <c r="B522" s="5">
        <v>64.75</v>
      </c>
      <c r="C522" s="39">
        <f t="shared" si="44"/>
        <v>1.7002863668072066E-3</v>
      </c>
      <c r="D522" s="7">
        <v>519</v>
      </c>
      <c r="E522" s="22" t="e">
        <f t="shared" si="45"/>
        <v>#NUM!</v>
      </c>
      <c r="F522" t="e">
        <f t="shared" si="46"/>
        <v>#NUM!</v>
      </c>
      <c r="H522" s="68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2"/>
      <c r="T522" s="2"/>
      <c r="U522" s="2"/>
      <c r="V522" s="68"/>
    </row>
    <row r="523" spans="1:22" x14ac:dyDescent="0.25">
      <c r="A523" s="31">
        <v>42529</v>
      </c>
      <c r="B523" s="5">
        <v>65.25</v>
      </c>
      <c r="C523" s="39">
        <f t="shared" si="44"/>
        <v>-8.5457562652250414E-3</v>
      </c>
      <c r="D523" s="7">
        <v>520</v>
      </c>
      <c r="E523" s="22" t="e">
        <f t="shared" si="45"/>
        <v>#NUM!</v>
      </c>
      <c r="F523" t="e">
        <f t="shared" si="46"/>
        <v>#NUM!</v>
      </c>
      <c r="H523" s="68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2"/>
      <c r="T523" s="2"/>
      <c r="U523" s="2"/>
      <c r="V523" s="68"/>
    </row>
    <row r="524" spans="1:22" x14ac:dyDescent="0.25">
      <c r="A524" s="31">
        <v>42528</v>
      </c>
      <c r="B524" s="5">
        <v>65.06</v>
      </c>
      <c r="C524" s="39">
        <f t="shared" si="44"/>
        <v>-9.6367858591761019E-3</v>
      </c>
      <c r="D524" s="7">
        <v>521</v>
      </c>
      <c r="E524" s="22" t="e">
        <f t="shared" si="45"/>
        <v>#NUM!</v>
      </c>
      <c r="F524" t="e">
        <f t="shared" si="46"/>
        <v>#NUM!</v>
      </c>
      <c r="H524" s="68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2"/>
      <c r="T524" s="2"/>
      <c r="U524" s="2"/>
      <c r="V524" s="68"/>
    </row>
    <row r="525" spans="1:22" x14ac:dyDescent="0.25">
      <c r="A525" s="31">
        <v>42527</v>
      </c>
      <c r="B525" s="5">
        <v>65.28</v>
      </c>
      <c r="C525" s="39">
        <f t="shared" si="44"/>
        <v>1.5319800872569205E-4</v>
      </c>
      <c r="D525" s="7">
        <v>522</v>
      </c>
      <c r="E525" s="22" t="e">
        <f t="shared" si="45"/>
        <v>#NUM!</v>
      </c>
      <c r="F525" t="e">
        <f t="shared" ref="F525:F556" si="47">_xlfn.NORM.DIST(E525,$F$1,$F$2,FALSE)</f>
        <v>#NUM!</v>
      </c>
      <c r="H525" s="68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2"/>
      <c r="T525" s="2"/>
      <c r="U525" s="2"/>
      <c r="V525" s="68"/>
    </row>
    <row r="526" spans="1:22" x14ac:dyDescent="0.25">
      <c r="A526" s="31">
        <v>42524</v>
      </c>
      <c r="B526" s="5">
        <v>64.64</v>
      </c>
      <c r="C526" s="39">
        <f t="shared" si="44"/>
        <v>-1.2147454668807508E-2</v>
      </c>
      <c r="D526" s="7">
        <v>523</v>
      </c>
      <c r="E526" s="22" t="e">
        <f t="shared" si="45"/>
        <v>#NUM!</v>
      </c>
      <c r="F526" t="e">
        <f t="shared" si="47"/>
        <v>#NUM!</v>
      </c>
      <c r="H526" s="68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2"/>
      <c r="T526" s="2"/>
      <c r="U526" s="2"/>
      <c r="V526" s="68"/>
    </row>
    <row r="527" spans="1:22" x14ac:dyDescent="0.25">
      <c r="A527" s="31">
        <v>42523</v>
      </c>
      <c r="B527" s="5">
        <v>65.81</v>
      </c>
      <c r="C527" s="39">
        <f t="shared" si="44"/>
        <v>1.1923100586967241E-2</v>
      </c>
      <c r="D527" s="7">
        <v>524</v>
      </c>
      <c r="E527" s="22" t="e">
        <f t="shared" si="45"/>
        <v>#NUM!</v>
      </c>
      <c r="F527" t="e">
        <f t="shared" si="47"/>
        <v>#NUM!</v>
      </c>
      <c r="H527" s="68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2"/>
      <c r="T527" s="2"/>
      <c r="U527" s="2"/>
      <c r="V527" s="68"/>
    </row>
    <row r="528" spans="1:22" x14ac:dyDescent="0.25">
      <c r="A528" s="31">
        <v>42522</v>
      </c>
      <c r="B528" s="5">
        <v>65.69</v>
      </c>
      <c r="C528" s="39">
        <f t="shared" si="44"/>
        <v>2.5912673595675823E-3</v>
      </c>
      <c r="D528" s="7">
        <v>525</v>
      </c>
      <c r="E528" s="22" t="e">
        <f t="shared" si="45"/>
        <v>#NUM!</v>
      </c>
      <c r="F528" t="e">
        <f t="shared" si="47"/>
        <v>#NUM!</v>
      </c>
      <c r="H528" s="68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2"/>
      <c r="T528" s="2"/>
      <c r="U528" s="2"/>
      <c r="V528" s="68"/>
    </row>
    <row r="529" spans="1:22" x14ac:dyDescent="0.25">
      <c r="A529" s="31">
        <v>42521</v>
      </c>
      <c r="B529" s="5">
        <v>65.27</v>
      </c>
      <c r="C529" s="39">
        <f t="shared" si="44"/>
        <v>1.1247326023310153E-2</v>
      </c>
      <c r="D529" s="7">
        <v>526</v>
      </c>
      <c r="E529" s="22" t="e">
        <f t="shared" si="45"/>
        <v>#NUM!</v>
      </c>
      <c r="F529" t="e">
        <f t="shared" si="47"/>
        <v>#NUM!</v>
      </c>
      <c r="H529" s="68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2"/>
      <c r="T529" s="2"/>
      <c r="U529" s="2"/>
      <c r="V529" s="68"/>
    </row>
    <row r="530" spans="1:22" x14ac:dyDescent="0.25">
      <c r="A530" s="31">
        <v>42517</v>
      </c>
      <c r="B530" s="5">
        <v>65.430000000000007</v>
      </c>
      <c r="C530" s="39">
        <f t="shared" si="44"/>
        <v>3.0571082726597958E-2</v>
      </c>
      <c r="D530" s="7">
        <v>527</v>
      </c>
      <c r="E530" s="22" t="e">
        <f t="shared" si="45"/>
        <v>#NUM!</v>
      </c>
      <c r="F530" t="e">
        <f t="shared" si="47"/>
        <v>#NUM!</v>
      </c>
      <c r="H530" s="68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2"/>
      <c r="T530" s="2"/>
      <c r="U530" s="2"/>
      <c r="V530" s="68"/>
    </row>
    <row r="531" spans="1:22" x14ac:dyDescent="0.25">
      <c r="A531" s="31">
        <v>42516</v>
      </c>
      <c r="B531" s="5">
        <v>65.03</v>
      </c>
      <c r="C531" s="39">
        <f t="shared" si="44"/>
        <v>2.3651328066177115E-2</v>
      </c>
      <c r="D531" s="7">
        <v>528</v>
      </c>
      <c r="E531" s="22" t="e">
        <f t="shared" si="45"/>
        <v>#NUM!</v>
      </c>
      <c r="F531" t="e">
        <f t="shared" si="47"/>
        <v>#NUM!</v>
      </c>
      <c r="H531" s="68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2"/>
      <c r="T531" s="2"/>
      <c r="U531" s="2"/>
      <c r="V531" s="68"/>
    </row>
    <row r="532" spans="1:22" x14ac:dyDescent="0.25">
      <c r="A532" s="31">
        <v>42515</v>
      </c>
      <c r="B532" s="5">
        <v>65.52</v>
      </c>
      <c r="C532" s="39">
        <f t="shared" si="44"/>
        <v>3.3049319248738829E-2</v>
      </c>
      <c r="D532" s="7">
        <v>529</v>
      </c>
      <c r="E532" s="22" t="e">
        <f t="shared" si="45"/>
        <v>#NUM!</v>
      </c>
      <c r="F532" t="e">
        <f t="shared" si="47"/>
        <v>#NUM!</v>
      </c>
      <c r="H532" s="68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2"/>
      <c r="T532" s="2"/>
      <c r="U532" s="2"/>
      <c r="V532" s="68"/>
    </row>
    <row r="533" spans="1:22" x14ac:dyDescent="0.25">
      <c r="A533" s="31">
        <v>42514</v>
      </c>
      <c r="B533" s="5">
        <v>64.540000000000006</v>
      </c>
      <c r="C533" s="39">
        <f t="shared" si="44"/>
        <v>7.7772984953017711E-3</v>
      </c>
      <c r="D533" s="7">
        <v>530</v>
      </c>
      <c r="E533" s="22" t="e">
        <f t="shared" si="45"/>
        <v>#NUM!</v>
      </c>
      <c r="F533" t="e">
        <f t="shared" si="47"/>
        <v>#NUM!</v>
      </c>
      <c r="H533" s="68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2"/>
      <c r="T533" s="2"/>
      <c r="U533" s="2"/>
      <c r="V533" s="68"/>
    </row>
    <row r="534" spans="1:22" x14ac:dyDescent="0.25">
      <c r="A534" s="31">
        <v>42513</v>
      </c>
      <c r="B534" s="5">
        <v>63.46</v>
      </c>
      <c r="C534" s="39">
        <f t="shared" si="44"/>
        <v>2.8774363697045332E-2</v>
      </c>
      <c r="D534" s="7">
        <v>531</v>
      </c>
      <c r="F534">
        <f t="shared" si="47"/>
        <v>16.811196069595354</v>
      </c>
      <c r="H534" s="68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2"/>
      <c r="T534" s="2"/>
      <c r="U534" s="2"/>
      <c r="V534" s="68"/>
    </row>
    <row r="535" spans="1:22" x14ac:dyDescent="0.25">
      <c r="A535" s="31">
        <v>42510</v>
      </c>
      <c r="B535" s="5">
        <v>63.51</v>
      </c>
      <c r="C535" s="39">
        <f t="shared" si="44"/>
        <v>2.9561951356879296E-2</v>
      </c>
      <c r="D535" s="7">
        <v>532</v>
      </c>
      <c r="F535">
        <f t="shared" si="47"/>
        <v>16.811196069595354</v>
      </c>
      <c r="H535" s="68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2"/>
      <c r="T535" s="2"/>
      <c r="U535" s="2"/>
      <c r="V535" s="68"/>
    </row>
    <row r="536" spans="1:22" x14ac:dyDescent="0.25">
      <c r="A536" s="31">
        <v>42509</v>
      </c>
      <c r="B536" s="5">
        <v>63.39</v>
      </c>
      <c r="C536" s="39">
        <f t="shared" si="44"/>
        <v>3.51589307777945E-2</v>
      </c>
      <c r="D536" s="7">
        <v>533</v>
      </c>
      <c r="F536">
        <f t="shared" si="47"/>
        <v>16.811196069595354</v>
      </c>
      <c r="H536" s="68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2"/>
      <c r="T536" s="2"/>
      <c r="U536" s="2"/>
      <c r="V536" s="68"/>
    </row>
    <row r="537" spans="1:22" x14ac:dyDescent="0.25">
      <c r="A537" s="31">
        <v>42508</v>
      </c>
      <c r="B537" s="5">
        <v>64.040000000000006</v>
      </c>
      <c r="C537" s="39">
        <f t="shared" si="44"/>
        <v>3.6090078420706238E-2</v>
      </c>
      <c r="D537" s="7">
        <v>534</v>
      </c>
      <c r="F537">
        <f t="shared" si="47"/>
        <v>16.811196069595354</v>
      </c>
      <c r="H537" s="68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2"/>
      <c r="T537" s="2"/>
      <c r="U537" s="2"/>
      <c r="V537" s="68"/>
    </row>
    <row r="538" spans="1:22" x14ac:dyDescent="0.25">
      <c r="A538" s="31">
        <v>42507</v>
      </c>
      <c r="B538" s="5">
        <v>61.66</v>
      </c>
      <c r="C538" s="39">
        <f t="shared" si="44"/>
        <v>-2.429741213177742E-3</v>
      </c>
      <c r="D538" s="7">
        <v>535</v>
      </c>
      <c r="F538">
        <f t="shared" si="47"/>
        <v>16.811196069595354</v>
      </c>
      <c r="H538" s="68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2"/>
      <c r="T538" s="2"/>
      <c r="U538" s="2"/>
      <c r="V538" s="68"/>
    </row>
    <row r="539" spans="1:22" x14ac:dyDescent="0.25">
      <c r="A539" s="31">
        <v>42506</v>
      </c>
      <c r="B539" s="5">
        <v>61.66</v>
      </c>
      <c r="C539" s="39">
        <f t="shared" si="44"/>
        <v>-6.1439158503338179E-3</v>
      </c>
      <c r="D539" s="7">
        <v>536</v>
      </c>
      <c r="F539">
        <f t="shared" si="47"/>
        <v>16.811196069595354</v>
      </c>
      <c r="H539" s="68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2"/>
      <c r="T539" s="2"/>
      <c r="U539" s="2"/>
      <c r="V539" s="68"/>
    </row>
    <row r="540" spans="1:22" x14ac:dyDescent="0.25">
      <c r="A540" s="31">
        <v>42503</v>
      </c>
      <c r="B540" s="5">
        <v>61.2</v>
      </c>
      <c r="C540" s="39">
        <f t="shared" si="44"/>
        <v>-1.6338534469804598E-4</v>
      </c>
      <c r="D540" s="7">
        <v>537</v>
      </c>
      <c r="F540">
        <f t="shared" si="47"/>
        <v>16.811196069595354</v>
      </c>
      <c r="H540" s="68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2"/>
      <c r="T540" s="2"/>
      <c r="U540" s="2"/>
      <c r="V540" s="68"/>
    </row>
    <row r="541" spans="1:22" x14ac:dyDescent="0.25">
      <c r="A541" s="31">
        <v>42502</v>
      </c>
      <c r="B541" s="5">
        <v>61.77</v>
      </c>
      <c r="C541" s="39">
        <f t="shared" si="44"/>
        <v>2.7559391683337695E-3</v>
      </c>
      <c r="D541" s="7">
        <v>538</v>
      </c>
      <c r="F541">
        <f t="shared" si="47"/>
        <v>16.811196069595354</v>
      </c>
      <c r="H541" s="68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2"/>
      <c r="T541" s="2"/>
      <c r="U541" s="2"/>
      <c r="V541" s="68"/>
    </row>
    <row r="542" spans="1:22" x14ac:dyDescent="0.25">
      <c r="A542" s="31">
        <v>42501</v>
      </c>
      <c r="B542" s="5">
        <v>61.81</v>
      </c>
      <c r="C542" s="39">
        <f t="shared" si="44"/>
        <v>9.2645928816988531E-3</v>
      </c>
      <c r="D542" s="7">
        <v>539</v>
      </c>
      <c r="F542">
        <f t="shared" si="47"/>
        <v>16.811196069595354</v>
      </c>
      <c r="H542" s="68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2"/>
      <c r="T542" s="2"/>
      <c r="U542" s="2"/>
      <c r="V542" s="68"/>
    </row>
    <row r="543" spans="1:22" x14ac:dyDescent="0.25">
      <c r="A543" s="31">
        <v>42500</v>
      </c>
      <c r="B543" s="5">
        <v>62.04</v>
      </c>
      <c r="C543" s="39">
        <f t="shared" si="44"/>
        <v>7.6045993852192125E-3</v>
      </c>
      <c r="D543" s="7">
        <v>540</v>
      </c>
      <c r="F543">
        <f t="shared" si="47"/>
        <v>16.811196069595354</v>
      </c>
      <c r="H543" s="68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2"/>
      <c r="T543" s="2"/>
      <c r="U543" s="2"/>
      <c r="V543" s="68"/>
    </row>
    <row r="544" spans="1:22" x14ac:dyDescent="0.25">
      <c r="A544" s="31">
        <v>42499</v>
      </c>
      <c r="B544" s="5">
        <v>61.21</v>
      </c>
      <c r="C544" s="39">
        <f t="shared" si="44"/>
        <v>-2.1815521374077242E-2</v>
      </c>
      <c r="D544" s="7">
        <v>541</v>
      </c>
      <c r="F544">
        <f t="shared" si="47"/>
        <v>16.811196069595354</v>
      </c>
      <c r="H544" s="68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2"/>
      <c r="T544" s="2"/>
      <c r="U544" s="2"/>
      <c r="V544" s="68"/>
    </row>
    <row r="545" spans="1:22" x14ac:dyDescent="0.25">
      <c r="A545" s="31">
        <v>42496</v>
      </c>
      <c r="B545" s="5">
        <v>61.6</v>
      </c>
      <c r="C545" s="39">
        <f t="shared" si="44"/>
        <v>-3.4934567714389839E-2</v>
      </c>
      <c r="D545" s="7">
        <v>542</v>
      </c>
      <c r="F545">
        <f t="shared" si="47"/>
        <v>16.811196069595354</v>
      </c>
      <c r="H545" s="68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2"/>
      <c r="T545" s="2"/>
      <c r="U545" s="2"/>
      <c r="V545" s="68"/>
    </row>
    <row r="546" spans="1:22" x14ac:dyDescent="0.25">
      <c r="A546" s="31">
        <v>42495</v>
      </c>
      <c r="B546" s="5">
        <v>61.24</v>
      </c>
      <c r="C546" s="39">
        <f t="shared" si="44"/>
        <v>-3.1503730363328791E-2</v>
      </c>
      <c r="D546" s="7">
        <v>543</v>
      </c>
      <c r="F546">
        <f t="shared" si="47"/>
        <v>16.811196069595354</v>
      </c>
      <c r="H546" s="68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2"/>
      <c r="T546" s="2"/>
      <c r="U546" s="2"/>
      <c r="V546" s="68"/>
    </row>
    <row r="547" spans="1:22" x14ac:dyDescent="0.25">
      <c r="A547" s="31">
        <v>42494</v>
      </c>
      <c r="B547" s="5">
        <v>61.57</v>
      </c>
      <c r="C547" s="39">
        <f t="shared" si="44"/>
        <v>-3.2438731422957716E-2</v>
      </c>
      <c r="D547" s="7">
        <v>544</v>
      </c>
      <c r="F547">
        <f t="shared" si="47"/>
        <v>16.811196069595354</v>
      </c>
      <c r="H547" s="68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2"/>
      <c r="T547" s="2"/>
      <c r="U547" s="2"/>
      <c r="V547" s="68"/>
    </row>
    <row r="548" spans="1:22" x14ac:dyDescent="0.25">
      <c r="A548" s="31">
        <v>42493</v>
      </c>
      <c r="B548" s="5">
        <v>62.56</v>
      </c>
      <c r="C548" s="39">
        <f t="shared" si="44"/>
        <v>-2.4474261762110216E-2</v>
      </c>
      <c r="D548" s="7">
        <v>545</v>
      </c>
      <c r="F548">
        <f t="shared" si="47"/>
        <v>16.811196069595354</v>
      </c>
      <c r="H548" s="68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2"/>
      <c r="T548" s="2"/>
      <c r="U548" s="2"/>
      <c r="V548" s="68"/>
    </row>
    <row r="549" spans="1:22" x14ac:dyDescent="0.25">
      <c r="A549" s="31">
        <v>42492</v>
      </c>
      <c r="B549" s="5">
        <v>63.79</v>
      </c>
      <c r="C549" s="39">
        <f t="shared" si="44"/>
        <v>-2.1922965247715654E-3</v>
      </c>
      <c r="D549" s="7">
        <v>546</v>
      </c>
      <c r="F549">
        <f t="shared" si="47"/>
        <v>16.811196069595354</v>
      </c>
      <c r="H549" s="68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2"/>
      <c r="T549" s="2"/>
      <c r="U549" s="2"/>
      <c r="V549" s="68"/>
    </row>
    <row r="550" spans="1:22" x14ac:dyDescent="0.25">
      <c r="A550" s="31">
        <v>42489</v>
      </c>
      <c r="B550" s="5">
        <v>63.2</v>
      </c>
      <c r="C550" s="39">
        <f t="shared" si="44"/>
        <v>-6.309169193264721E-3</v>
      </c>
      <c r="D550" s="7">
        <v>547</v>
      </c>
      <c r="F550">
        <f t="shared" si="47"/>
        <v>16.811196069595354</v>
      </c>
      <c r="H550" s="68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2"/>
      <c r="T550" s="2"/>
      <c r="U550" s="2"/>
      <c r="V550" s="68"/>
    </row>
    <row r="551" spans="1:22" x14ac:dyDescent="0.25">
      <c r="A551" s="31">
        <v>42488</v>
      </c>
      <c r="B551" s="5">
        <v>63.6</v>
      </c>
      <c r="C551" s="39">
        <f t="shared" si="44"/>
        <v>-5.8007531159697161E-3</v>
      </c>
      <c r="D551" s="7">
        <v>548</v>
      </c>
      <c r="F551">
        <f t="shared" si="47"/>
        <v>16.811196069595354</v>
      </c>
      <c r="H551" s="68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2"/>
      <c r="T551" s="2"/>
      <c r="U551" s="2"/>
      <c r="V551" s="68"/>
    </row>
    <row r="552" spans="1:22" x14ac:dyDescent="0.25">
      <c r="A552" s="31">
        <v>42487</v>
      </c>
      <c r="B552" s="5">
        <v>64.11</v>
      </c>
      <c r="C552" s="39">
        <f t="shared" si="44"/>
        <v>7.9868876530895094E-3</v>
      </c>
      <c r="D552" s="7">
        <v>549</v>
      </c>
      <c r="F552">
        <f t="shared" si="47"/>
        <v>16.811196069595354</v>
      </c>
      <c r="H552" s="68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2"/>
      <c r="T552" s="2"/>
      <c r="U552" s="2"/>
      <c r="V552" s="68"/>
    </row>
    <row r="553" spans="1:22" x14ac:dyDescent="0.25">
      <c r="A553" s="31">
        <v>42486</v>
      </c>
      <c r="B553" s="5">
        <v>63.93</v>
      </c>
      <c r="C553" s="39">
        <f t="shared" si="44"/>
        <v>-4.8373348598707349E-3</v>
      </c>
      <c r="D553" s="7">
        <v>550</v>
      </c>
      <c r="F553">
        <f t="shared" si="47"/>
        <v>16.811196069595354</v>
      </c>
      <c r="H553" s="68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2"/>
      <c r="T553" s="2"/>
      <c r="U553" s="2"/>
      <c r="V553" s="68"/>
    </row>
    <row r="554" spans="1:22" x14ac:dyDescent="0.25">
      <c r="A554" s="31">
        <v>42485</v>
      </c>
      <c r="B554" s="5">
        <v>63.6</v>
      </c>
      <c r="C554" s="39">
        <f t="shared" si="44"/>
        <v>4.4122353332649925E-3</v>
      </c>
      <c r="D554" s="7">
        <v>551</v>
      </c>
      <c r="F554">
        <f t="shared" si="47"/>
        <v>16.811196069595354</v>
      </c>
      <c r="H554" s="68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2"/>
      <c r="T554" s="2"/>
      <c r="U554" s="2"/>
      <c r="V554" s="68"/>
    </row>
    <row r="555" spans="1:22" x14ac:dyDescent="0.25">
      <c r="A555" s="31">
        <v>42482</v>
      </c>
      <c r="B555" s="5">
        <v>63.97</v>
      </c>
      <c r="C555" s="39">
        <f t="shared" si="44"/>
        <v>2.693445457768549E-2</v>
      </c>
      <c r="D555" s="7">
        <v>552</v>
      </c>
      <c r="F555">
        <f t="shared" si="47"/>
        <v>16.811196069595354</v>
      </c>
      <c r="H555" s="68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2"/>
      <c r="T555" s="2"/>
      <c r="U555" s="2"/>
      <c r="V555" s="68"/>
    </row>
    <row r="556" spans="1:22" x14ac:dyDescent="0.25">
      <c r="A556" s="31">
        <v>42481</v>
      </c>
      <c r="B556" s="5">
        <v>63.6</v>
      </c>
      <c r="C556" s="39">
        <f t="shared" si="44"/>
        <v>2.7578060803179077E-2</v>
      </c>
      <c r="D556" s="7">
        <v>553</v>
      </c>
      <c r="F556">
        <f t="shared" si="47"/>
        <v>16.811196069595354</v>
      </c>
      <c r="H556" s="68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2"/>
      <c r="T556" s="2"/>
      <c r="U556" s="2"/>
      <c r="V556" s="68"/>
    </row>
    <row r="557" spans="1:22" x14ac:dyDescent="0.25">
      <c r="A557" s="31">
        <v>42480</v>
      </c>
      <c r="B557" s="5">
        <v>64.239999999999995</v>
      </c>
      <c r="C557" s="39">
        <f t="shared" si="44"/>
        <v>2.602054870189606E-2</v>
      </c>
      <c r="D557" s="7">
        <v>554</v>
      </c>
      <c r="F557" s="2"/>
      <c r="G557" s="2"/>
      <c r="H557" s="68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2"/>
      <c r="T557" s="2"/>
      <c r="U557" s="2"/>
      <c r="V557" s="68"/>
    </row>
    <row r="558" spans="1:22" x14ac:dyDescent="0.25">
      <c r="A558" s="31">
        <v>42479</v>
      </c>
      <c r="B558" s="5">
        <v>63.32</v>
      </c>
      <c r="C558" s="39">
        <f t="shared" si="44"/>
        <v>2.4459695939923292E-2</v>
      </c>
      <c r="D558" s="7">
        <v>555</v>
      </c>
      <c r="F558" s="2"/>
      <c r="G558" s="2"/>
      <c r="H558" s="68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2"/>
      <c r="T558" s="2"/>
      <c r="U558" s="2"/>
      <c r="V558" s="68"/>
    </row>
    <row r="559" spans="1:22" x14ac:dyDescent="0.25">
      <c r="A559" s="31">
        <v>42478</v>
      </c>
      <c r="B559" s="5">
        <v>62.27</v>
      </c>
      <c r="C559" s="39">
        <f t="shared" si="44"/>
        <v>4.920778789652925E-2</v>
      </c>
      <c r="D559" s="7">
        <v>556</v>
      </c>
      <c r="F559" s="2"/>
      <c r="G559" s="2"/>
      <c r="H559" s="68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2"/>
      <c r="T559" s="2"/>
      <c r="U559" s="2"/>
      <c r="V559" s="68"/>
    </row>
    <row r="560" spans="1:22" x14ac:dyDescent="0.25">
      <c r="A560" s="31">
        <v>42475</v>
      </c>
      <c r="B560" s="5">
        <v>61.87</v>
      </c>
      <c r="C560" s="39">
        <f t="shared" si="44"/>
        <v>6.115005480550529E-2</v>
      </c>
      <c r="D560" s="7">
        <v>557</v>
      </c>
      <c r="F560" s="2"/>
      <c r="G560" s="2"/>
      <c r="H560" s="68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2"/>
      <c r="T560" s="2"/>
      <c r="U560" s="2"/>
      <c r="V560" s="68"/>
    </row>
    <row r="561" spans="1:22" x14ac:dyDescent="0.25">
      <c r="A561" s="31">
        <v>42474</v>
      </c>
      <c r="B561" s="5">
        <v>62.59</v>
      </c>
      <c r="C561" s="39">
        <f t="shared" si="44"/>
        <v>8.0655346701820993E-2</v>
      </c>
      <c r="D561" s="7">
        <v>558</v>
      </c>
      <c r="F561" s="2"/>
      <c r="G561" s="2"/>
      <c r="H561" s="68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2"/>
      <c r="T561" s="2"/>
      <c r="U561" s="2"/>
      <c r="V561" s="68"/>
    </row>
    <row r="562" spans="1:22" x14ac:dyDescent="0.25">
      <c r="A562" s="31">
        <v>42473</v>
      </c>
      <c r="B562" s="5">
        <v>61.79</v>
      </c>
      <c r="C562" s="39">
        <f t="shared" si="44"/>
        <v>7.5091936112917007E-2</v>
      </c>
      <c r="D562" s="7">
        <v>559</v>
      </c>
      <c r="F562" s="2"/>
      <c r="G562" s="2"/>
      <c r="H562" s="68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2"/>
      <c r="T562" s="2"/>
      <c r="U562" s="2"/>
      <c r="V562" s="68"/>
    </row>
    <row r="563" spans="1:22" x14ac:dyDescent="0.25">
      <c r="A563" s="31">
        <v>42472</v>
      </c>
      <c r="B563" s="5">
        <v>59.28</v>
      </c>
      <c r="C563" s="39">
        <f t="shared" si="44"/>
        <v>7.9600725159667644E-3</v>
      </c>
      <c r="D563" s="7">
        <v>560</v>
      </c>
      <c r="F563" s="2"/>
      <c r="G563" s="2"/>
      <c r="H563" s="68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2"/>
      <c r="T563" s="2"/>
      <c r="U563" s="2"/>
      <c r="V563" s="68"/>
    </row>
    <row r="564" spans="1:22" x14ac:dyDescent="0.25">
      <c r="A564" s="31">
        <v>42471</v>
      </c>
      <c r="B564" s="5">
        <v>58.2</v>
      </c>
      <c r="C564" s="39">
        <f t="shared" si="44"/>
        <v>-2.7453689171926718E-3</v>
      </c>
      <c r="D564" s="7">
        <v>561</v>
      </c>
      <c r="F564" s="2"/>
      <c r="G564" s="2"/>
      <c r="H564" s="68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2"/>
      <c r="T564" s="2"/>
      <c r="U564" s="2"/>
      <c r="V564" s="68"/>
    </row>
    <row r="565" spans="1:22" x14ac:dyDescent="0.25">
      <c r="A565" s="31">
        <v>42468</v>
      </c>
      <c r="B565" s="5">
        <v>57.74</v>
      </c>
      <c r="C565" s="39">
        <f t="shared" si="44"/>
        <v>-2.4971367655171016E-2</v>
      </c>
      <c r="D565" s="7">
        <v>562</v>
      </c>
      <c r="F565" s="2"/>
      <c r="G565" s="2"/>
      <c r="H565" s="68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2"/>
      <c r="T565" s="2"/>
      <c r="U565" s="2"/>
      <c r="V565" s="68"/>
    </row>
    <row r="566" spans="1:22" x14ac:dyDescent="0.25">
      <c r="A566" s="31">
        <v>42467</v>
      </c>
      <c r="B566" s="5">
        <v>57.32</v>
      </c>
      <c r="C566" s="39">
        <f t="shared" si="44"/>
        <v>-4.3525941977289581E-2</v>
      </c>
      <c r="D566" s="7">
        <v>563</v>
      </c>
      <c r="F566" s="2"/>
      <c r="G566" s="2"/>
      <c r="H566" s="68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2"/>
      <c r="T566" s="2"/>
      <c r="U566" s="2"/>
      <c r="V566" s="68"/>
    </row>
    <row r="567" spans="1:22" x14ac:dyDescent="0.25">
      <c r="A567" s="31">
        <v>42466</v>
      </c>
      <c r="B567" s="5">
        <v>58.81</v>
      </c>
      <c r="C567" s="39">
        <f t="shared" si="44"/>
        <v>-6.9474142015805169E-3</v>
      </c>
      <c r="D567" s="7">
        <v>564</v>
      </c>
      <c r="F567" s="2"/>
      <c r="G567" s="2"/>
      <c r="H567" s="68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2"/>
      <c r="T567" s="2"/>
      <c r="U567" s="2"/>
      <c r="V567" s="68"/>
    </row>
    <row r="568" spans="1:22" x14ac:dyDescent="0.25">
      <c r="A568" s="31">
        <v>42465</v>
      </c>
      <c r="B568" s="5">
        <v>58.36</v>
      </c>
      <c r="C568" s="39">
        <f t="shared" si="44"/>
        <v>-2.2868786904316128E-2</v>
      </c>
      <c r="D568" s="7">
        <v>565</v>
      </c>
      <c r="F568" s="2"/>
      <c r="G568" s="2"/>
      <c r="H568" s="68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2"/>
      <c r="T568" s="2"/>
      <c r="U568" s="2"/>
      <c r="V568" s="68"/>
    </row>
    <row r="569" spans="1:22" x14ac:dyDescent="0.25">
      <c r="A569" s="31">
        <v>42464</v>
      </c>
      <c r="B569" s="5">
        <v>59.2</v>
      </c>
      <c r="C569" s="39">
        <f t="shared" si="44"/>
        <v>2.8757526373620898E-3</v>
      </c>
      <c r="D569" s="7">
        <v>566</v>
      </c>
      <c r="F569" s="2"/>
      <c r="G569" s="2"/>
      <c r="H569" s="68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2"/>
      <c r="T569" s="2"/>
      <c r="U569" s="2"/>
      <c r="V569" s="68"/>
    </row>
    <row r="570" spans="1:22" x14ac:dyDescent="0.25">
      <c r="A570" s="31">
        <v>42461</v>
      </c>
      <c r="B570" s="5">
        <v>59.87</v>
      </c>
      <c r="C570" s="39">
        <f t="shared" si="44"/>
        <v>7.8813185686613923E-3</v>
      </c>
      <c r="D570" s="7">
        <v>567</v>
      </c>
      <c r="F570" s="2"/>
      <c r="G570" s="2"/>
      <c r="H570" s="68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2"/>
      <c r="T570" s="2"/>
      <c r="U570" s="2"/>
      <c r="V570" s="68"/>
    </row>
    <row r="571" spans="1:22" x14ac:dyDescent="0.25">
      <c r="A571" s="31">
        <v>42460</v>
      </c>
      <c r="B571" s="5">
        <v>59.22</v>
      </c>
      <c r="C571" s="39">
        <f t="shared" si="44"/>
        <v>-4.3807989185090865E-3</v>
      </c>
      <c r="D571" s="7">
        <v>568</v>
      </c>
      <c r="F571" s="2"/>
      <c r="G571" s="2"/>
      <c r="H571" s="68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2"/>
      <c r="T571" s="2"/>
      <c r="U571" s="2"/>
      <c r="V571" s="68"/>
    </row>
    <row r="572" spans="1:22" x14ac:dyDescent="0.25">
      <c r="A572" s="31">
        <v>42459</v>
      </c>
      <c r="B572" s="5">
        <v>59.71</v>
      </c>
      <c r="C572" s="39">
        <f t="shared" si="44"/>
        <v>-3.8445513296160652E-3</v>
      </c>
      <c r="D572" s="7">
        <v>569</v>
      </c>
      <c r="F572" s="2"/>
      <c r="G572" s="2"/>
      <c r="H572" s="68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2"/>
      <c r="T572" s="2"/>
      <c r="U572" s="2"/>
      <c r="V572" s="68"/>
    </row>
    <row r="573" spans="1:22" x14ac:dyDescent="0.25">
      <c r="A573" s="31">
        <v>42458</v>
      </c>
      <c r="B573" s="5">
        <v>59.03</v>
      </c>
      <c r="C573" s="39">
        <f t="shared" si="44"/>
        <v>-2.0290794239040122E-2</v>
      </c>
      <c r="D573" s="7">
        <v>570</v>
      </c>
      <c r="F573" s="2"/>
      <c r="G573" s="2"/>
      <c r="H573" s="68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2"/>
      <c r="T573" s="2"/>
      <c r="U573" s="2"/>
      <c r="V573" s="68"/>
    </row>
    <row r="574" spans="1:22" x14ac:dyDescent="0.25">
      <c r="A574" s="31">
        <v>42457</v>
      </c>
      <c r="B574" s="5">
        <v>59.4</v>
      </c>
      <c r="C574" s="39">
        <f t="shared" si="44"/>
        <v>-1.7687762982712778E-2</v>
      </c>
      <c r="D574" s="7">
        <v>571</v>
      </c>
      <c r="F574" s="2"/>
      <c r="G574" s="2"/>
      <c r="H574" s="68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2"/>
      <c r="T574" s="2"/>
      <c r="U574" s="2"/>
      <c r="V574" s="68"/>
    </row>
    <row r="575" spans="1:22" x14ac:dyDescent="0.25">
      <c r="A575" s="31">
        <v>42453</v>
      </c>
      <c r="B575" s="5">
        <v>59.48</v>
      </c>
      <c r="C575" s="39">
        <f t="shared" si="44"/>
        <v>-1.6672610279323211E-2</v>
      </c>
      <c r="D575" s="7">
        <v>572</v>
      </c>
      <c r="F575" s="2"/>
      <c r="G575" s="2"/>
      <c r="H575" s="68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2"/>
      <c r="T575" s="2"/>
      <c r="U575" s="2"/>
      <c r="V575" s="68"/>
    </row>
    <row r="576" spans="1:22" x14ac:dyDescent="0.25">
      <c r="A576" s="31">
        <v>42452</v>
      </c>
      <c r="B576" s="5">
        <v>59.94</v>
      </c>
      <c r="C576" s="39">
        <f t="shared" si="44"/>
        <v>2.0052908864248719E-2</v>
      </c>
      <c r="D576" s="7">
        <v>573</v>
      </c>
      <c r="F576" s="2"/>
      <c r="G576" s="2"/>
      <c r="H576" s="68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2"/>
      <c r="T576" s="2"/>
      <c r="U576" s="2"/>
      <c r="V576" s="68"/>
    </row>
    <row r="577" spans="1:22" x14ac:dyDescent="0.25">
      <c r="A577" s="31">
        <v>42451</v>
      </c>
      <c r="B577" s="5">
        <v>60.24</v>
      </c>
      <c r="C577" s="39">
        <f t="shared" si="44"/>
        <v>2.2155991897208641E-2</v>
      </c>
      <c r="D577" s="7">
        <v>574</v>
      </c>
      <c r="F577" s="2"/>
      <c r="G577" s="2"/>
      <c r="H577" s="68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2"/>
      <c r="T577" s="2"/>
      <c r="U577" s="2"/>
      <c r="V577" s="68"/>
    </row>
    <row r="578" spans="1:22" x14ac:dyDescent="0.25">
      <c r="A578" s="31">
        <v>42450</v>
      </c>
      <c r="B578" s="5">
        <v>60.46</v>
      </c>
      <c r="C578" s="39">
        <f t="shared" si="44"/>
        <v>2.1060447461352029E-2</v>
      </c>
      <c r="D578" s="7">
        <v>575</v>
      </c>
      <c r="F578" s="2"/>
      <c r="G578" s="2"/>
      <c r="H578" s="68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2"/>
      <c r="T578" s="2"/>
      <c r="U578" s="2"/>
      <c r="V578" s="68"/>
    </row>
    <row r="579" spans="1:22" x14ac:dyDescent="0.25">
      <c r="A579" s="31">
        <v>42447</v>
      </c>
      <c r="B579" s="5">
        <v>60.48</v>
      </c>
      <c r="C579" s="39">
        <f t="shared" si="44"/>
        <v>2.2743455231331214E-2</v>
      </c>
      <c r="D579" s="7">
        <v>576</v>
      </c>
      <c r="F579" s="2"/>
      <c r="G579" s="2"/>
      <c r="H579" s="68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2"/>
      <c r="T579" s="2"/>
      <c r="U579" s="2"/>
      <c r="V579" s="68"/>
    </row>
    <row r="580" spans="1:22" x14ac:dyDescent="0.25">
      <c r="A580" s="31">
        <v>42446</v>
      </c>
      <c r="B580" s="5">
        <v>58.75</v>
      </c>
      <c r="C580" s="39">
        <f t="shared" ref="C580:C643" si="48">LN(B580/B584)</f>
        <v>-9.9924618384074123E-3</v>
      </c>
      <c r="D580" s="7">
        <v>577</v>
      </c>
      <c r="F580" s="2"/>
      <c r="G580" s="2"/>
      <c r="H580" s="68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2"/>
      <c r="T580" s="2"/>
      <c r="U580" s="2"/>
      <c r="V580" s="68"/>
    </row>
    <row r="581" spans="1:22" x14ac:dyDescent="0.25">
      <c r="A581" s="31">
        <v>42445</v>
      </c>
      <c r="B581" s="5">
        <v>58.92</v>
      </c>
      <c r="C581" s="39">
        <f t="shared" si="48"/>
        <v>5.2752611060917611E-3</v>
      </c>
      <c r="D581" s="7">
        <v>578</v>
      </c>
      <c r="F581" s="2"/>
      <c r="G581" s="2"/>
      <c r="H581" s="68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2"/>
      <c r="T581" s="2"/>
      <c r="U581" s="2"/>
      <c r="V581" s="68"/>
    </row>
    <row r="582" spans="1:22" x14ac:dyDescent="0.25">
      <c r="A582" s="31">
        <v>42444</v>
      </c>
      <c r="B582" s="5">
        <v>59.2</v>
      </c>
      <c r="C582" s="39">
        <f t="shared" si="48"/>
        <v>1.3522652500137541E-3</v>
      </c>
      <c r="D582" s="7">
        <v>579</v>
      </c>
      <c r="F582" s="2"/>
      <c r="G582" s="2"/>
      <c r="H582" s="68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2"/>
      <c r="T582" s="2"/>
      <c r="U582" s="2"/>
      <c r="V582" s="68"/>
    </row>
    <row r="583" spans="1:22" x14ac:dyDescent="0.25">
      <c r="A583" s="31">
        <v>42443</v>
      </c>
      <c r="B583" s="5">
        <v>59.12</v>
      </c>
      <c r="C583" s="39">
        <f t="shared" si="48"/>
        <v>5.7676156491750273E-3</v>
      </c>
      <c r="D583" s="7">
        <v>580</v>
      </c>
      <c r="F583" s="2"/>
      <c r="G583" s="2"/>
      <c r="H583" s="68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2"/>
      <c r="T583" s="2"/>
      <c r="U583" s="2"/>
      <c r="V583" s="68"/>
    </row>
    <row r="584" spans="1:22" x14ac:dyDescent="0.25">
      <c r="A584" s="31">
        <v>42440</v>
      </c>
      <c r="B584" s="5">
        <v>59.34</v>
      </c>
      <c r="C584" s="39">
        <f t="shared" si="48"/>
        <v>-1.0060447025841289E-2</v>
      </c>
      <c r="D584" s="7">
        <v>581</v>
      </c>
      <c r="F584" s="2"/>
      <c r="G584" s="2"/>
      <c r="H584" s="68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2"/>
      <c r="T584" s="2"/>
      <c r="U584" s="2"/>
      <c r="V584" s="68"/>
    </row>
    <row r="585" spans="1:22" x14ac:dyDescent="0.25">
      <c r="A585" s="31">
        <v>42439</v>
      </c>
      <c r="B585" s="5">
        <v>58.61</v>
      </c>
      <c r="C585" s="39">
        <f t="shared" si="48"/>
        <v>-2.4272218037654603E-2</v>
      </c>
      <c r="D585" s="7">
        <v>582</v>
      </c>
      <c r="F585" s="2"/>
      <c r="G585" s="2"/>
      <c r="H585" s="68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2"/>
      <c r="T585" s="2"/>
      <c r="U585" s="2"/>
      <c r="V585" s="68"/>
    </row>
    <row r="586" spans="1:22" x14ac:dyDescent="0.25">
      <c r="A586" s="31">
        <v>42438</v>
      </c>
      <c r="B586" s="5">
        <v>59.12</v>
      </c>
      <c r="C586" s="39">
        <f t="shared" si="48"/>
        <v>-1.4108396594450663E-2</v>
      </c>
      <c r="D586" s="7">
        <v>583</v>
      </c>
      <c r="F586" s="2"/>
      <c r="G586" s="2"/>
      <c r="H586" s="68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2"/>
      <c r="T586" s="2"/>
      <c r="U586" s="2"/>
      <c r="V586" s="68"/>
    </row>
    <row r="587" spans="1:22" x14ac:dyDescent="0.25">
      <c r="A587" s="31">
        <v>42437</v>
      </c>
      <c r="B587" s="5">
        <v>58.78</v>
      </c>
      <c r="C587" s="39">
        <f t="shared" si="48"/>
        <v>-1.6534879833790553E-2</v>
      </c>
      <c r="D587" s="7">
        <v>584</v>
      </c>
      <c r="F587" s="2"/>
      <c r="G587" s="2"/>
      <c r="H587" s="68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2"/>
      <c r="T587" s="2"/>
      <c r="U587" s="2"/>
      <c r="V587" s="68"/>
    </row>
    <row r="588" spans="1:22" x14ac:dyDescent="0.25">
      <c r="A588" s="31">
        <v>42436</v>
      </c>
      <c r="B588" s="5">
        <v>59.94</v>
      </c>
      <c r="C588" s="39">
        <f t="shared" si="48"/>
        <v>1.242251999855711E-2</v>
      </c>
      <c r="D588" s="7">
        <v>585</v>
      </c>
      <c r="F588" s="2"/>
      <c r="G588" s="2"/>
      <c r="H588" s="68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2"/>
      <c r="T588" s="2"/>
      <c r="U588" s="2"/>
      <c r="V588" s="68"/>
    </row>
    <row r="589" spans="1:22" x14ac:dyDescent="0.25">
      <c r="A589" s="31">
        <v>42433</v>
      </c>
      <c r="B589" s="5">
        <v>60.05</v>
      </c>
      <c r="C589" s="39">
        <f t="shared" si="48"/>
        <v>6.4483013380347856E-2</v>
      </c>
      <c r="D589" s="7">
        <v>586</v>
      </c>
      <c r="F589" s="2"/>
      <c r="G589" s="2"/>
      <c r="H589" s="68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2"/>
      <c r="T589" s="2"/>
      <c r="U589" s="2"/>
      <c r="V589" s="68"/>
    </row>
    <row r="590" spans="1:22" x14ac:dyDescent="0.25">
      <c r="A590" s="31">
        <v>42432</v>
      </c>
      <c r="B590" s="5">
        <v>59.96</v>
      </c>
      <c r="C590" s="39">
        <f t="shared" si="48"/>
        <v>4.1197315110995156E-2</v>
      </c>
      <c r="D590" s="7">
        <v>587</v>
      </c>
      <c r="F590" s="2"/>
      <c r="G590" s="2"/>
      <c r="H590" s="68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2"/>
      <c r="T590" s="2"/>
      <c r="U590" s="2"/>
      <c r="V590" s="68"/>
    </row>
    <row r="591" spans="1:22" x14ac:dyDescent="0.25">
      <c r="A591" s="31">
        <v>42431</v>
      </c>
      <c r="B591" s="5">
        <v>59.76</v>
      </c>
      <c r="C591" s="39">
        <f t="shared" si="48"/>
        <v>4.710984978107146E-2</v>
      </c>
      <c r="D591" s="7">
        <v>588</v>
      </c>
      <c r="F591" s="2"/>
      <c r="G591" s="2"/>
      <c r="H591" s="68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2"/>
      <c r="T591" s="2"/>
      <c r="U591" s="2"/>
      <c r="V591" s="68"/>
    </row>
    <row r="592" spans="1:22" x14ac:dyDescent="0.25">
      <c r="A592" s="31">
        <v>42430</v>
      </c>
      <c r="B592" s="5">
        <v>59.2</v>
      </c>
      <c r="C592" s="39">
        <f t="shared" si="48"/>
        <v>5.3072970956223577E-2</v>
      </c>
      <c r="D592" s="7">
        <v>589</v>
      </c>
      <c r="F592" s="2"/>
      <c r="G592" s="2"/>
      <c r="H592" s="68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2"/>
      <c r="T592" s="2"/>
      <c r="U592" s="2"/>
      <c r="V592" s="68"/>
    </row>
    <row r="593" spans="1:22" x14ac:dyDescent="0.25">
      <c r="A593" s="31">
        <v>42429</v>
      </c>
      <c r="B593" s="5">
        <v>56.3</v>
      </c>
      <c r="C593" s="39">
        <f t="shared" si="48"/>
        <v>3.2022799113845543E-3</v>
      </c>
      <c r="D593" s="7">
        <v>590</v>
      </c>
      <c r="F593" s="2"/>
      <c r="G593" s="2"/>
      <c r="H593" s="68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2"/>
      <c r="T593" s="2"/>
      <c r="U593" s="2"/>
      <c r="V593" s="68"/>
    </row>
    <row r="594" spans="1:22" x14ac:dyDescent="0.25">
      <c r="A594" s="31">
        <v>42426</v>
      </c>
      <c r="B594" s="5">
        <v>57.54</v>
      </c>
      <c r="C594" s="39">
        <f t="shared" si="48"/>
        <v>-1.7742261978289115E-2</v>
      </c>
      <c r="D594" s="7">
        <v>591</v>
      </c>
      <c r="F594" s="2"/>
      <c r="G594" s="2"/>
      <c r="H594" s="68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2"/>
      <c r="T594" s="2"/>
      <c r="U594" s="2"/>
      <c r="V594" s="68"/>
    </row>
    <row r="595" spans="1:22" x14ac:dyDescent="0.25">
      <c r="A595" s="31">
        <v>42425</v>
      </c>
      <c r="B595" s="5">
        <v>57.01</v>
      </c>
      <c r="C595" s="39">
        <f t="shared" si="48"/>
        <v>-1.4108045544709524E-2</v>
      </c>
      <c r="D595" s="7">
        <v>592</v>
      </c>
      <c r="F595" s="2"/>
      <c r="G595" s="2"/>
      <c r="H595" s="68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2"/>
      <c r="T595" s="2"/>
      <c r="U595" s="2"/>
      <c r="V595" s="68"/>
    </row>
    <row r="596" spans="1:22" x14ac:dyDescent="0.25">
      <c r="A596" s="31">
        <v>42424</v>
      </c>
      <c r="B596" s="5">
        <v>56.14</v>
      </c>
      <c r="C596" s="39">
        <f t="shared" si="48"/>
        <v>-2.9313200160648343E-2</v>
      </c>
      <c r="D596" s="7">
        <v>593</v>
      </c>
      <c r="F596" s="2"/>
      <c r="G596" s="2"/>
      <c r="H596" s="68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2"/>
      <c r="T596" s="2"/>
      <c r="U596" s="2"/>
      <c r="V596" s="68"/>
    </row>
    <row r="597" spans="1:22" x14ac:dyDescent="0.25">
      <c r="A597" s="31">
        <v>42423</v>
      </c>
      <c r="B597" s="5">
        <v>56.12</v>
      </c>
      <c r="C597" s="39">
        <f t="shared" si="48"/>
        <v>-4.6139265390298952E-2</v>
      </c>
      <c r="D597" s="7">
        <v>594</v>
      </c>
      <c r="F597" s="2"/>
      <c r="G597" s="2"/>
      <c r="H597" s="68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2"/>
      <c r="T597" s="2"/>
      <c r="U597" s="2"/>
      <c r="V597" s="68"/>
    </row>
    <row r="598" spans="1:22" x14ac:dyDescent="0.25">
      <c r="A598" s="31">
        <v>42422</v>
      </c>
      <c r="B598" s="5">
        <v>58.57</v>
      </c>
      <c r="C598" s="39">
        <f t="shared" si="48"/>
        <v>3.7632613691258956E-3</v>
      </c>
      <c r="D598" s="7">
        <v>595</v>
      </c>
      <c r="F598" s="2"/>
      <c r="G598" s="2"/>
      <c r="H598" s="68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2"/>
      <c r="T598" s="2"/>
      <c r="U598" s="2"/>
      <c r="V598" s="68"/>
    </row>
    <row r="599" spans="1:22" x14ac:dyDescent="0.25">
      <c r="A599" s="31">
        <v>42419</v>
      </c>
      <c r="B599" s="5">
        <v>57.82</v>
      </c>
      <c r="C599" s="39">
        <f t="shared" si="48"/>
        <v>5.723716953000401E-3</v>
      </c>
      <c r="D599" s="7">
        <v>596</v>
      </c>
      <c r="F599" s="2"/>
      <c r="G599" s="2"/>
      <c r="H599" s="68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2"/>
      <c r="T599" s="2"/>
      <c r="U599" s="2"/>
      <c r="V599" s="68"/>
    </row>
    <row r="600" spans="1:22" x14ac:dyDescent="0.25">
      <c r="A600" s="31">
        <v>42418</v>
      </c>
      <c r="B600" s="5">
        <v>57.81</v>
      </c>
      <c r="C600" s="39">
        <f t="shared" si="48"/>
        <v>8.554997425458119E-2</v>
      </c>
      <c r="D600" s="7">
        <v>597</v>
      </c>
      <c r="F600" s="2"/>
      <c r="G600" s="2"/>
      <c r="H600" s="68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2"/>
      <c r="T600" s="2"/>
      <c r="U600" s="2"/>
      <c r="V600" s="68"/>
    </row>
    <row r="601" spans="1:22" x14ac:dyDescent="0.25">
      <c r="A601" s="31">
        <v>42417</v>
      </c>
      <c r="B601" s="5">
        <v>58.77</v>
      </c>
      <c r="C601" s="39">
        <f t="shared" si="48"/>
        <v>5.688820442600992E-2</v>
      </c>
      <c r="D601" s="7">
        <v>598</v>
      </c>
      <c r="F601" s="2"/>
      <c r="G601" s="2"/>
      <c r="H601" s="68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2"/>
      <c r="T601" s="2"/>
      <c r="U601" s="2"/>
      <c r="V601" s="68"/>
    </row>
    <row r="602" spans="1:22" x14ac:dyDescent="0.25">
      <c r="A602" s="31">
        <v>42416</v>
      </c>
      <c r="B602" s="5">
        <v>58.35</v>
      </c>
      <c r="C602" s="39">
        <f t="shared" si="48"/>
        <v>3.7542601832919666E-2</v>
      </c>
      <c r="D602" s="7">
        <v>599</v>
      </c>
      <c r="F602" s="2"/>
      <c r="G602" s="2"/>
      <c r="H602" s="68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2"/>
      <c r="T602" s="2"/>
      <c r="U602" s="2"/>
      <c r="V602" s="68"/>
    </row>
    <row r="603" spans="1:22" x14ac:dyDescent="0.25">
      <c r="A603" s="31">
        <v>42412</v>
      </c>
      <c r="B603" s="5">
        <v>57.49</v>
      </c>
      <c r="C603" s="39">
        <f t="shared" si="48"/>
        <v>1.6662667369755302E-2</v>
      </c>
      <c r="D603" s="7">
        <v>600</v>
      </c>
      <c r="F603" s="2"/>
      <c r="G603" s="2"/>
      <c r="H603" s="68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2"/>
      <c r="T603" s="2"/>
      <c r="U603" s="2"/>
      <c r="V603" s="68"/>
    </row>
    <row r="604" spans="1:22" x14ac:dyDescent="0.25">
      <c r="A604" s="31">
        <v>42411</v>
      </c>
      <c r="B604" s="5">
        <v>53.07</v>
      </c>
      <c r="C604" s="39">
        <f t="shared" si="48"/>
        <v>-8.4511552562099301E-2</v>
      </c>
      <c r="D604" s="7">
        <v>601</v>
      </c>
      <c r="F604" s="2"/>
      <c r="G604" s="2"/>
      <c r="H604" s="68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2"/>
      <c r="T604" s="2"/>
      <c r="U604" s="2"/>
      <c r="V604" s="68"/>
    </row>
    <row r="605" spans="1:22" x14ac:dyDescent="0.25">
      <c r="A605" s="31">
        <v>42410</v>
      </c>
      <c r="B605" s="5">
        <v>55.52</v>
      </c>
      <c r="C605" s="39">
        <f t="shared" si="48"/>
        <v>-5.0572573635632216E-2</v>
      </c>
      <c r="D605" s="7">
        <v>602</v>
      </c>
      <c r="F605" s="2"/>
      <c r="G605" s="2"/>
      <c r="H605" s="68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2"/>
      <c r="T605" s="2"/>
      <c r="U605" s="2"/>
      <c r="V605" s="68"/>
    </row>
    <row r="606" spans="1:22" x14ac:dyDescent="0.25">
      <c r="A606" s="31">
        <v>42409</v>
      </c>
      <c r="B606" s="5">
        <v>56.2</v>
      </c>
      <c r="C606" s="39">
        <f t="shared" si="48"/>
        <v>-2.1301747279899929E-2</v>
      </c>
      <c r="D606" s="7">
        <v>603</v>
      </c>
      <c r="F606" s="2"/>
      <c r="G606" s="2"/>
      <c r="H606" s="68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2"/>
      <c r="T606" s="2"/>
      <c r="U606" s="2"/>
      <c r="V606" s="68"/>
    </row>
    <row r="607" spans="1:22" x14ac:dyDescent="0.25">
      <c r="A607" s="31">
        <v>42408</v>
      </c>
      <c r="B607" s="5">
        <v>56.54</v>
      </c>
      <c r="C607" s="39">
        <f t="shared" si="48"/>
        <v>-8.6290929030032725E-3</v>
      </c>
      <c r="D607" s="7">
        <v>604</v>
      </c>
      <c r="F607" s="2"/>
      <c r="G607" s="2"/>
      <c r="H607" s="68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2"/>
      <c r="T607" s="2"/>
      <c r="U607" s="2"/>
      <c r="V607" s="68"/>
    </row>
    <row r="608" spans="1:22" x14ac:dyDescent="0.25">
      <c r="A608" s="31">
        <v>42405</v>
      </c>
      <c r="B608" s="5">
        <v>57.75</v>
      </c>
      <c r="C608" s="39">
        <f t="shared" si="48"/>
        <v>-1.9038393403423816E-2</v>
      </c>
      <c r="D608" s="7">
        <v>605</v>
      </c>
      <c r="F608" s="2"/>
      <c r="G608" s="2"/>
      <c r="H608" s="68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2"/>
      <c r="T608" s="2"/>
      <c r="U608" s="2"/>
      <c r="V608" s="68"/>
    </row>
    <row r="609" spans="1:22" x14ac:dyDescent="0.25">
      <c r="A609" s="31">
        <v>42404</v>
      </c>
      <c r="B609" s="5">
        <v>58.4</v>
      </c>
      <c r="C609" s="39">
        <f t="shared" si="48"/>
        <v>-1.8660422717402748E-2</v>
      </c>
      <c r="D609" s="7">
        <v>606</v>
      </c>
      <c r="F609" s="2"/>
      <c r="G609" s="2"/>
      <c r="H609" s="68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2"/>
      <c r="T609" s="2"/>
      <c r="U609" s="2"/>
      <c r="V609" s="68"/>
    </row>
    <row r="610" spans="1:22" x14ac:dyDescent="0.25">
      <c r="A610" s="31">
        <v>42403</v>
      </c>
      <c r="B610" s="5">
        <v>57.41</v>
      </c>
      <c r="C610" s="39">
        <f t="shared" si="48"/>
        <v>2.2669815271551198E-3</v>
      </c>
      <c r="D610" s="7">
        <v>607</v>
      </c>
      <c r="F610" s="2"/>
      <c r="G610" s="2"/>
      <c r="H610" s="68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2"/>
      <c r="T610" s="2"/>
      <c r="U610" s="2"/>
      <c r="V610" s="68"/>
    </row>
    <row r="611" spans="1:22" x14ac:dyDescent="0.25">
      <c r="A611" s="31">
        <v>42402</v>
      </c>
      <c r="B611" s="5">
        <v>57.03</v>
      </c>
      <c r="C611" s="39">
        <f t="shared" si="48"/>
        <v>-1.7533093759298786E-4</v>
      </c>
      <c r="D611" s="7">
        <v>608</v>
      </c>
      <c r="F611" s="2"/>
      <c r="G611" s="2"/>
      <c r="H611" s="68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2"/>
      <c r="T611" s="2"/>
      <c r="U611" s="2"/>
      <c r="V611" s="68"/>
    </row>
    <row r="612" spans="1:22" x14ac:dyDescent="0.25">
      <c r="A612" s="31">
        <v>42401</v>
      </c>
      <c r="B612" s="5">
        <v>58.86</v>
      </c>
      <c r="C612" s="39">
        <f t="shared" si="48"/>
        <v>3.070795019669106E-2</v>
      </c>
      <c r="D612" s="7">
        <v>609</v>
      </c>
      <c r="F612" s="2"/>
      <c r="G612" s="2"/>
      <c r="H612" s="68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2"/>
      <c r="T612" s="2"/>
      <c r="U612" s="2"/>
      <c r="V612" s="68"/>
    </row>
    <row r="613" spans="1:22" x14ac:dyDescent="0.25">
      <c r="A613" s="31">
        <v>42398</v>
      </c>
      <c r="B613" s="5">
        <v>59.5</v>
      </c>
      <c r="C613" s="39">
        <f t="shared" si="48"/>
        <v>6.6714556453839488E-2</v>
      </c>
      <c r="D613" s="7">
        <v>610</v>
      </c>
      <c r="F613" s="2"/>
      <c r="G613" s="2"/>
      <c r="H613" s="68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2"/>
      <c r="T613" s="2"/>
      <c r="U613" s="2"/>
      <c r="V613" s="68"/>
    </row>
    <row r="614" spans="1:22" x14ac:dyDescent="0.25">
      <c r="A614" s="31">
        <v>42397</v>
      </c>
      <c r="B614" s="5">
        <v>57.28</v>
      </c>
      <c r="C614" s="39">
        <f t="shared" si="48"/>
        <v>5.7778327591989261E-3</v>
      </c>
      <c r="D614" s="7">
        <v>611</v>
      </c>
      <c r="F614" s="2"/>
      <c r="G614" s="2"/>
      <c r="H614" s="68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2"/>
      <c r="T614" s="2"/>
      <c r="U614" s="2"/>
      <c r="V614" s="68"/>
    </row>
    <row r="615" spans="1:22" x14ac:dyDescent="0.25">
      <c r="A615" s="31">
        <v>42396</v>
      </c>
      <c r="B615" s="5">
        <v>57.04</v>
      </c>
      <c r="C615" s="39">
        <f t="shared" si="48"/>
        <v>3.1884435708178234E-2</v>
      </c>
      <c r="D615" s="7">
        <v>612</v>
      </c>
      <c r="F615" s="2"/>
      <c r="G615" s="2"/>
      <c r="H615" s="68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2"/>
      <c r="T615" s="2"/>
      <c r="U615" s="2"/>
      <c r="V615" s="68"/>
    </row>
    <row r="616" spans="1:22" x14ac:dyDescent="0.25">
      <c r="A616" s="31">
        <v>42395</v>
      </c>
      <c r="B616" s="5">
        <v>57.08</v>
      </c>
      <c r="C616" s="39">
        <f t="shared" si="48"/>
        <v>2.7890607906565845E-2</v>
      </c>
      <c r="D616" s="7">
        <v>613</v>
      </c>
      <c r="F616" s="2"/>
      <c r="G616" s="2"/>
      <c r="H616" s="68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2"/>
      <c r="T616" s="2"/>
      <c r="U616" s="2"/>
      <c r="V616" s="68"/>
    </row>
    <row r="617" spans="1:22" x14ac:dyDescent="0.25">
      <c r="A617" s="31">
        <v>42394</v>
      </c>
      <c r="B617" s="5">
        <v>55.66</v>
      </c>
      <c r="C617" s="39">
        <f t="shared" si="48"/>
        <v>-2.3964934945745746E-2</v>
      </c>
      <c r="D617" s="7">
        <v>614</v>
      </c>
      <c r="F617" s="2"/>
      <c r="G617" s="2"/>
      <c r="H617" s="68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2"/>
      <c r="T617" s="2"/>
      <c r="U617" s="2"/>
      <c r="V617" s="68"/>
    </row>
    <row r="618" spans="1:22" x14ac:dyDescent="0.25">
      <c r="A618" s="31">
        <v>42391</v>
      </c>
      <c r="B618" s="5">
        <v>56.95</v>
      </c>
      <c r="C618" s="39">
        <f t="shared" si="48"/>
        <v>-1.5790862128492427E-3</v>
      </c>
      <c r="D618" s="7">
        <v>615</v>
      </c>
      <c r="F618" s="2"/>
      <c r="G618" s="2"/>
      <c r="H618" s="68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2"/>
      <c r="T618" s="2"/>
      <c r="U618" s="2"/>
      <c r="V618" s="68"/>
    </row>
    <row r="619" spans="1:22" x14ac:dyDescent="0.25">
      <c r="A619" s="31">
        <v>42390</v>
      </c>
      <c r="B619" s="5">
        <v>55.25</v>
      </c>
      <c r="C619" s="39">
        <f t="shared" si="48"/>
        <v>-5.2017014339529988E-2</v>
      </c>
      <c r="D619" s="7">
        <v>616</v>
      </c>
      <c r="F619" s="2"/>
      <c r="G619" s="2"/>
      <c r="H619" s="68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2"/>
      <c r="T619" s="2"/>
      <c r="U619" s="2"/>
      <c r="V619" s="68"/>
    </row>
    <row r="620" spans="1:22" x14ac:dyDescent="0.25">
      <c r="A620" s="31">
        <v>42389</v>
      </c>
      <c r="B620" s="5">
        <v>55.51</v>
      </c>
      <c r="C620" s="39">
        <f t="shared" si="48"/>
        <v>-3.2435275753153962E-2</v>
      </c>
      <c r="D620" s="7">
        <v>617</v>
      </c>
      <c r="F620" s="2"/>
      <c r="G620" s="2"/>
      <c r="H620" s="68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2"/>
      <c r="T620" s="2"/>
      <c r="U620" s="2"/>
      <c r="V620" s="68"/>
    </row>
    <row r="621" spans="1:22" x14ac:dyDescent="0.25">
      <c r="A621" s="31">
        <v>42388</v>
      </c>
      <c r="B621" s="5">
        <v>57.01</v>
      </c>
      <c r="C621" s="39">
        <f t="shared" si="48"/>
        <v>-3.3632556837590671E-2</v>
      </c>
      <c r="D621" s="7">
        <v>618</v>
      </c>
      <c r="F621" s="2"/>
      <c r="G621" s="2"/>
      <c r="H621" s="68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2"/>
      <c r="T621" s="2"/>
      <c r="U621" s="2"/>
      <c r="V621" s="68"/>
    </row>
    <row r="622" spans="1:22" x14ac:dyDescent="0.25">
      <c r="A622" s="31">
        <v>42384</v>
      </c>
      <c r="B622" s="5">
        <v>57.04</v>
      </c>
      <c r="C622" s="39">
        <f t="shared" si="48"/>
        <v>-3.0899152770324106E-2</v>
      </c>
      <c r="D622" s="7">
        <v>619</v>
      </c>
      <c r="F622" s="2"/>
      <c r="G622" s="2"/>
      <c r="H622" s="68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2"/>
      <c r="T622" s="2"/>
      <c r="U622" s="2"/>
      <c r="V622" s="68"/>
    </row>
    <row r="623" spans="1:22" x14ac:dyDescent="0.25">
      <c r="A623" s="31">
        <v>42383</v>
      </c>
      <c r="B623" s="5">
        <v>58.2</v>
      </c>
      <c r="C623" s="39">
        <f t="shared" si="48"/>
        <v>-1.2295236857037354E-2</v>
      </c>
      <c r="D623" s="7">
        <v>620</v>
      </c>
      <c r="F623" s="2"/>
      <c r="G623" s="2"/>
      <c r="H623" s="68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2"/>
      <c r="T623" s="2"/>
      <c r="U623" s="2"/>
      <c r="V623" s="68"/>
    </row>
    <row r="624" spans="1:22" x14ac:dyDescent="0.25">
      <c r="A624" s="31">
        <v>42382</v>
      </c>
      <c r="B624" s="5">
        <v>57.34</v>
      </c>
      <c r="C624" s="39">
        <f t="shared" si="48"/>
        <v>-4.9836007039728958E-2</v>
      </c>
      <c r="D624" s="7">
        <v>621</v>
      </c>
      <c r="F624" s="2"/>
      <c r="G624" s="2"/>
      <c r="H624" s="68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2"/>
      <c r="T624" s="2"/>
      <c r="U624" s="2"/>
      <c r="V624" s="68"/>
    </row>
    <row r="625" spans="1:22" x14ac:dyDescent="0.25">
      <c r="A625" s="31">
        <v>42381</v>
      </c>
      <c r="B625" s="5">
        <v>58.96</v>
      </c>
      <c r="C625" s="39">
        <f t="shared" si="48"/>
        <v>-6.3255048585208279E-2</v>
      </c>
      <c r="D625" s="7">
        <v>622</v>
      </c>
      <c r="F625" s="2"/>
      <c r="G625" s="2"/>
      <c r="H625" s="68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2"/>
      <c r="T625" s="2"/>
      <c r="U625" s="2"/>
      <c r="V625" s="68"/>
    </row>
    <row r="626" spans="1:22" x14ac:dyDescent="0.25">
      <c r="A626" s="31">
        <v>42380</v>
      </c>
      <c r="B626" s="5">
        <v>58.83</v>
      </c>
      <c r="C626" s="39">
        <f t="shared" si="48"/>
        <v>-8.0003480449838071E-2</v>
      </c>
      <c r="D626" s="7">
        <v>623</v>
      </c>
      <c r="F626" s="2"/>
      <c r="G626" s="2"/>
      <c r="H626" s="68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2"/>
      <c r="T626" s="2"/>
      <c r="U626" s="2"/>
      <c r="V626" s="68"/>
    </row>
    <row r="627" spans="1:22" x14ac:dyDescent="0.25">
      <c r="A627" s="31">
        <v>42377</v>
      </c>
      <c r="B627" s="5">
        <v>58.92</v>
      </c>
      <c r="C627" s="39">
        <f t="shared" si="48"/>
        <v>-7.6747294726568424E-2</v>
      </c>
      <c r="D627" s="7">
        <v>624</v>
      </c>
      <c r="F627" s="2"/>
      <c r="G627" s="2"/>
      <c r="H627" s="68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2"/>
      <c r="T627" s="2"/>
      <c r="U627" s="2"/>
      <c r="V627" s="68"/>
    </row>
    <row r="628" spans="1:22" x14ac:dyDescent="0.25">
      <c r="A628" s="31">
        <v>42376</v>
      </c>
      <c r="B628" s="5">
        <v>60.27</v>
      </c>
      <c r="C628" s="39">
        <f t="shared" si="48"/>
        <v>-9.1274716711527176E-2</v>
      </c>
      <c r="D628" s="7">
        <v>625</v>
      </c>
      <c r="F628" s="2"/>
      <c r="G628" s="2"/>
      <c r="H628" s="68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2"/>
      <c r="T628" s="2"/>
      <c r="U628" s="2"/>
      <c r="V628" s="68"/>
    </row>
    <row r="629" spans="1:22" x14ac:dyDescent="0.25">
      <c r="A629" s="31">
        <v>42375</v>
      </c>
      <c r="B629" s="5">
        <v>62.81</v>
      </c>
      <c r="C629" s="39">
        <f t="shared" si="48"/>
        <v>-5.8440119656241636E-2</v>
      </c>
      <c r="D629" s="7">
        <v>626</v>
      </c>
      <c r="F629" s="2"/>
      <c r="G629" s="2"/>
      <c r="H629" s="68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2"/>
      <c r="T629" s="2"/>
      <c r="U629" s="2"/>
      <c r="V629" s="68"/>
    </row>
    <row r="630" spans="1:22" x14ac:dyDescent="0.25">
      <c r="A630" s="31">
        <v>42374</v>
      </c>
      <c r="B630" s="5">
        <v>63.73</v>
      </c>
      <c r="C630" s="39">
        <f t="shared" si="48"/>
        <v>-5.1081440785443105E-2</v>
      </c>
      <c r="D630" s="7">
        <v>627</v>
      </c>
      <c r="F630" s="2"/>
      <c r="G630" s="2"/>
      <c r="H630" s="68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2"/>
      <c r="T630" s="2"/>
      <c r="U630" s="2"/>
      <c r="V630" s="68"/>
    </row>
    <row r="631" spans="1:22" x14ac:dyDescent="0.25">
      <c r="A631" s="31">
        <v>42373</v>
      </c>
      <c r="B631" s="5">
        <v>63.62</v>
      </c>
      <c r="C631" s="39">
        <f t="shared" si="48"/>
        <v>-4.2467919970830506E-2</v>
      </c>
      <c r="D631" s="7">
        <v>628</v>
      </c>
      <c r="F631" s="2"/>
      <c r="G631" s="2"/>
      <c r="H631" s="68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2"/>
      <c r="T631" s="2"/>
      <c r="U631" s="2"/>
      <c r="V631" s="68"/>
    </row>
    <row r="632" spans="1:22" x14ac:dyDescent="0.25">
      <c r="A632" s="31">
        <v>42369</v>
      </c>
      <c r="B632" s="5">
        <v>66.03</v>
      </c>
      <c r="C632" s="39">
        <f t="shared" si="48"/>
        <v>-8.5953933398633733E-3</v>
      </c>
      <c r="D632" s="7">
        <v>629</v>
      </c>
      <c r="F632" s="2"/>
      <c r="G632" s="2"/>
      <c r="H632" s="68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2"/>
      <c r="T632" s="2"/>
      <c r="U632" s="2"/>
      <c r="V632" s="68"/>
    </row>
    <row r="633" spans="1:22" x14ac:dyDescent="0.25">
      <c r="A633" s="31">
        <v>42368</v>
      </c>
      <c r="B633" s="5">
        <v>66.59</v>
      </c>
      <c r="C633" s="39">
        <f t="shared" si="48"/>
        <v>-2.1002107929841483E-3</v>
      </c>
      <c r="D633" s="7">
        <v>630</v>
      </c>
      <c r="F633" s="2"/>
      <c r="G633" s="2"/>
      <c r="H633" s="68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2"/>
      <c r="T633" s="2"/>
      <c r="U633" s="2"/>
      <c r="V633" s="68"/>
    </row>
    <row r="634" spans="1:22" x14ac:dyDescent="0.25">
      <c r="A634" s="31">
        <v>42367</v>
      </c>
      <c r="B634" s="5">
        <v>67.069999999999993</v>
      </c>
      <c r="C634" s="39">
        <f t="shared" si="48"/>
        <v>2.094238496747294E-2</v>
      </c>
      <c r="D634" s="7">
        <v>631</v>
      </c>
      <c r="F634" s="2"/>
      <c r="G634" s="2"/>
      <c r="H634" s="68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2"/>
      <c r="T634" s="2"/>
      <c r="U634" s="2"/>
      <c r="V634" s="68"/>
    </row>
    <row r="635" spans="1:22" x14ac:dyDescent="0.25">
      <c r="A635" s="31">
        <v>42366</v>
      </c>
      <c r="B635" s="5">
        <v>66.38</v>
      </c>
      <c r="C635" s="39">
        <f t="shared" si="48"/>
        <v>1.2735163021159825E-2</v>
      </c>
      <c r="D635" s="7">
        <v>632</v>
      </c>
      <c r="F635" s="2"/>
      <c r="G635" s="2"/>
      <c r="H635" s="68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2"/>
      <c r="T635" s="2"/>
      <c r="U635" s="2"/>
      <c r="V635" s="68"/>
    </row>
    <row r="636" spans="1:22" x14ac:dyDescent="0.25">
      <c r="A636" s="31">
        <v>42362</v>
      </c>
      <c r="B636" s="5">
        <v>66.599999999999994</v>
      </c>
      <c r="C636" s="39">
        <f t="shared" si="48"/>
        <v>3.3590944436035421E-2</v>
      </c>
      <c r="D636" s="7">
        <v>633</v>
      </c>
      <c r="F636" s="2"/>
      <c r="G636" s="2"/>
      <c r="H636" s="68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2"/>
      <c r="T636" s="2"/>
      <c r="U636" s="2"/>
      <c r="V636" s="68"/>
    </row>
    <row r="637" spans="1:22" x14ac:dyDescent="0.25">
      <c r="A637" s="31">
        <v>42361</v>
      </c>
      <c r="B637" s="5">
        <v>66.73</v>
      </c>
      <c r="C637" s="39">
        <f t="shared" si="48"/>
        <v>6.7664343571531135E-3</v>
      </c>
      <c r="D637" s="7">
        <v>634</v>
      </c>
      <c r="F637" s="2"/>
      <c r="G637" s="2"/>
      <c r="H637" s="68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2"/>
      <c r="T637" s="2"/>
      <c r="U637" s="2"/>
      <c r="V637" s="68"/>
    </row>
    <row r="638" spans="1:22" x14ac:dyDescent="0.25">
      <c r="A638" s="31">
        <v>42360</v>
      </c>
      <c r="B638" s="5">
        <v>65.680000000000007</v>
      </c>
      <c r="C638" s="39">
        <f t="shared" si="48"/>
        <v>-2.7777478442577698E-2</v>
      </c>
      <c r="D638" s="7">
        <v>635</v>
      </c>
      <c r="F638" s="2"/>
      <c r="G638" s="2"/>
      <c r="H638" s="68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2"/>
      <c r="T638" s="2"/>
      <c r="U638" s="2"/>
      <c r="V638" s="68"/>
    </row>
    <row r="639" spans="1:22" x14ac:dyDescent="0.25">
      <c r="A639" s="31">
        <v>42359</v>
      </c>
      <c r="B639" s="5">
        <v>65.540000000000006</v>
      </c>
      <c r="C639" s="39">
        <f t="shared" si="48"/>
        <v>-8.5081035869719237E-3</v>
      </c>
      <c r="D639" s="7">
        <v>636</v>
      </c>
      <c r="F639" s="2"/>
      <c r="G639" s="2"/>
      <c r="H639" s="68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2"/>
      <c r="T639" s="2"/>
      <c r="U639" s="2"/>
      <c r="V639" s="68"/>
    </row>
    <row r="640" spans="1:22" x14ac:dyDescent="0.25">
      <c r="A640" s="31">
        <v>42356</v>
      </c>
      <c r="B640" s="5">
        <v>64.400000000000006</v>
      </c>
      <c r="C640" s="39">
        <f t="shared" si="48"/>
        <v>2.0206737271132803E-3</v>
      </c>
      <c r="D640" s="7">
        <v>637</v>
      </c>
      <c r="F640" s="2"/>
      <c r="G640" s="2"/>
      <c r="H640" s="68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2"/>
      <c r="T640" s="2"/>
      <c r="U640" s="2"/>
      <c r="V640" s="68"/>
    </row>
    <row r="641" spans="1:22" x14ac:dyDescent="0.25">
      <c r="A641" s="31">
        <v>42355</v>
      </c>
      <c r="B641" s="5">
        <v>66.28</v>
      </c>
      <c r="C641" s="39">
        <f t="shared" si="48"/>
        <v>3.3911956907432164E-2</v>
      </c>
      <c r="D641" s="7">
        <v>638</v>
      </c>
      <c r="F641" s="2"/>
      <c r="G641" s="2"/>
      <c r="H641" s="68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2"/>
      <c r="T641" s="2"/>
      <c r="U641" s="2"/>
      <c r="V641" s="68"/>
    </row>
    <row r="642" spans="1:22" x14ac:dyDescent="0.25">
      <c r="A642" s="31">
        <v>42354</v>
      </c>
      <c r="B642" s="5">
        <v>67.53</v>
      </c>
      <c r="C642" s="39">
        <f t="shared" si="48"/>
        <v>2.8843820229964512E-2</v>
      </c>
      <c r="D642" s="7">
        <v>639</v>
      </c>
      <c r="F642" s="2"/>
      <c r="G642" s="2"/>
      <c r="H642" s="68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2"/>
      <c r="T642" s="2"/>
      <c r="U642" s="2"/>
      <c r="V642" s="68"/>
    </row>
    <row r="643" spans="1:22" x14ac:dyDescent="0.25">
      <c r="A643" s="31">
        <v>42353</v>
      </c>
      <c r="B643" s="5">
        <v>66.099999999999994</v>
      </c>
      <c r="C643" s="39">
        <f t="shared" si="48"/>
        <v>9.7294777846062309E-3</v>
      </c>
      <c r="D643" s="7">
        <v>640</v>
      </c>
      <c r="F643" s="2"/>
      <c r="G643" s="2"/>
      <c r="H643" s="68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2"/>
      <c r="T643" s="2"/>
      <c r="U643" s="2"/>
      <c r="V643" s="68"/>
    </row>
    <row r="644" spans="1:22" x14ac:dyDescent="0.25">
      <c r="A644" s="31">
        <v>42352</v>
      </c>
      <c r="B644" s="5">
        <v>64.27</v>
      </c>
      <c r="C644" s="39">
        <f t="shared" ref="C644:C707" si="49">LN(B644/B648)</f>
        <v>-2.5955538308203355E-2</v>
      </c>
      <c r="D644" s="7">
        <v>641</v>
      </c>
      <c r="F644" s="2"/>
      <c r="G644" s="2"/>
      <c r="H644" s="68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2"/>
      <c r="T644" s="2"/>
      <c r="U644" s="2"/>
      <c r="V644" s="68"/>
    </row>
    <row r="645" spans="1:22" x14ac:dyDescent="0.25">
      <c r="A645" s="31">
        <v>42349</v>
      </c>
      <c r="B645" s="5">
        <v>64.069999999999993</v>
      </c>
      <c r="C645" s="39">
        <f t="shared" si="49"/>
        <v>-4.4716383740035968E-2</v>
      </c>
      <c r="D645" s="7">
        <v>642</v>
      </c>
      <c r="F645" s="2"/>
      <c r="G645" s="2"/>
      <c r="H645" s="68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2"/>
      <c r="T645" s="2"/>
      <c r="U645" s="2"/>
      <c r="V645" s="68"/>
    </row>
    <row r="646" spans="1:22" x14ac:dyDescent="0.25">
      <c r="A646" s="31">
        <v>42348</v>
      </c>
      <c r="B646" s="5">
        <v>65.61</v>
      </c>
      <c r="C646" s="39">
        <f t="shared" si="49"/>
        <v>-3.4160624956769581E-2</v>
      </c>
      <c r="D646" s="7">
        <v>643</v>
      </c>
      <c r="F646" s="2"/>
      <c r="G646" s="2"/>
      <c r="H646" s="68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2"/>
      <c r="T646" s="2"/>
      <c r="U646" s="2"/>
      <c r="V646" s="68"/>
    </row>
    <row r="647" spans="1:22" x14ac:dyDescent="0.25">
      <c r="A647" s="31">
        <v>42347</v>
      </c>
      <c r="B647" s="5">
        <v>65.459999999999994</v>
      </c>
      <c r="C647" s="39">
        <f t="shared" si="49"/>
        <v>-5.1805692582370978E-3</v>
      </c>
      <c r="D647" s="7">
        <v>644</v>
      </c>
      <c r="F647" s="2"/>
      <c r="G647" s="2"/>
      <c r="H647" s="68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2"/>
      <c r="T647" s="2"/>
      <c r="U647" s="2"/>
      <c r="V647" s="68"/>
    </row>
    <row r="648" spans="1:22" x14ac:dyDescent="0.25">
      <c r="A648" s="31">
        <v>42346</v>
      </c>
      <c r="B648" s="5">
        <v>65.959999999999994</v>
      </c>
      <c r="C648" s="39">
        <f t="shared" si="49"/>
        <v>-1.0556575188195541E-2</v>
      </c>
      <c r="D648" s="7">
        <v>645</v>
      </c>
      <c r="F648" s="2"/>
      <c r="G648" s="2"/>
      <c r="H648" s="68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2"/>
      <c r="T648" s="2"/>
      <c r="U648" s="2"/>
      <c r="V648" s="68"/>
    </row>
    <row r="649" spans="1:22" x14ac:dyDescent="0.25">
      <c r="A649" s="31">
        <v>42345</v>
      </c>
      <c r="B649" s="5">
        <v>67</v>
      </c>
      <c r="C649" s="39">
        <f t="shared" si="49"/>
        <v>-9.0632817116204096E-3</v>
      </c>
      <c r="D649" s="7">
        <v>646</v>
      </c>
      <c r="F649" s="2"/>
      <c r="G649" s="2"/>
      <c r="H649" s="68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2"/>
      <c r="T649" s="2"/>
      <c r="U649" s="2"/>
      <c r="V649" s="68"/>
    </row>
    <row r="650" spans="1:22" x14ac:dyDescent="0.25">
      <c r="A650" s="31">
        <v>42342</v>
      </c>
      <c r="B650" s="5">
        <v>67.89</v>
      </c>
      <c r="C650" s="39">
        <f t="shared" si="49"/>
        <v>1.7983690430962297E-2</v>
      </c>
      <c r="D650" s="7">
        <v>647</v>
      </c>
      <c r="F650" s="2"/>
      <c r="G650" s="2"/>
      <c r="H650" s="68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2"/>
      <c r="T650" s="2"/>
      <c r="U650" s="2"/>
      <c r="V650" s="68"/>
    </row>
    <row r="651" spans="1:22" x14ac:dyDescent="0.25">
      <c r="A651" s="31">
        <v>42341</v>
      </c>
      <c r="B651" s="5">
        <v>65.8</v>
      </c>
      <c r="C651" s="39">
        <f t="shared" si="49"/>
        <v>-2.0606880947501745E-2</v>
      </c>
      <c r="D651" s="7">
        <v>648</v>
      </c>
      <c r="F651" s="2"/>
      <c r="G651" s="2"/>
      <c r="H651" s="68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2"/>
      <c r="T651" s="2"/>
      <c r="U651" s="2"/>
      <c r="V651" s="68"/>
    </row>
    <row r="652" spans="1:22" x14ac:dyDescent="0.25">
      <c r="A652" s="31">
        <v>42340</v>
      </c>
      <c r="B652" s="5">
        <v>66.66</v>
      </c>
      <c r="C652" s="39">
        <f t="shared" si="49"/>
        <v>-2.9958081123589416E-3</v>
      </c>
      <c r="D652" s="7">
        <v>649</v>
      </c>
      <c r="F652" s="2"/>
      <c r="G652" s="2"/>
      <c r="H652" s="68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2"/>
      <c r="T652" s="2"/>
      <c r="U652" s="2"/>
      <c r="V652" s="68"/>
    </row>
    <row r="653" spans="1:22" x14ac:dyDescent="0.25">
      <c r="A653" s="31">
        <v>42339</v>
      </c>
      <c r="B653" s="5">
        <v>67.61</v>
      </c>
      <c r="C653" s="39">
        <f t="shared" si="49"/>
        <v>1.2352266587078001E-2</v>
      </c>
      <c r="D653" s="7">
        <v>650</v>
      </c>
      <c r="F653" s="2"/>
      <c r="G653" s="2"/>
      <c r="H653" s="68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2"/>
      <c r="T653" s="2"/>
      <c r="U653" s="2"/>
      <c r="V653" s="68"/>
    </row>
    <row r="654" spans="1:22" x14ac:dyDescent="0.25">
      <c r="A654" s="31">
        <v>42338</v>
      </c>
      <c r="B654" s="5">
        <v>66.680000000000007</v>
      </c>
      <c r="C654" s="39">
        <f t="shared" si="49"/>
        <v>-2.9949108938527929E-3</v>
      </c>
      <c r="D654" s="7">
        <v>651</v>
      </c>
      <c r="F654" s="2"/>
      <c r="G654" s="2"/>
      <c r="H654" s="68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2"/>
      <c r="T654" s="2"/>
      <c r="U654" s="2"/>
      <c r="V654" s="68"/>
    </row>
    <row r="655" spans="1:22" x14ac:dyDescent="0.25">
      <c r="A655" s="31">
        <v>42335</v>
      </c>
      <c r="B655" s="5">
        <v>67.17</v>
      </c>
      <c r="C655" s="39">
        <f t="shared" si="49"/>
        <v>-5.4932956786485111E-3</v>
      </c>
      <c r="D655" s="7">
        <v>652</v>
      </c>
      <c r="F655" s="2"/>
      <c r="G655" s="2"/>
      <c r="H655" s="68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2"/>
      <c r="T655" s="2"/>
      <c r="U655" s="2"/>
      <c r="V655" s="68"/>
    </row>
    <row r="656" spans="1:22" x14ac:dyDescent="0.25">
      <c r="A656" s="31">
        <v>42333</v>
      </c>
      <c r="B656" s="5">
        <v>66.86</v>
      </c>
      <c r="C656" s="39">
        <f t="shared" si="49"/>
        <v>-1.1894282360609852E-2</v>
      </c>
      <c r="D656" s="7">
        <v>653</v>
      </c>
      <c r="F656" s="2"/>
      <c r="G656" s="2"/>
      <c r="H656" s="68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2"/>
      <c r="T656" s="2"/>
      <c r="U656" s="2"/>
      <c r="V656" s="68"/>
    </row>
    <row r="657" spans="1:22" x14ac:dyDescent="0.25">
      <c r="A657" s="31">
        <v>42332</v>
      </c>
      <c r="B657" s="5">
        <v>66.78</v>
      </c>
      <c r="C657" s="39">
        <f t="shared" si="49"/>
        <v>-9.982948138256429E-3</v>
      </c>
      <c r="D657" s="7">
        <v>654</v>
      </c>
      <c r="F657" s="2"/>
      <c r="G657" s="2"/>
      <c r="H657" s="68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2"/>
      <c r="T657" s="2"/>
      <c r="U657" s="2"/>
      <c r="V657" s="68"/>
    </row>
    <row r="658" spans="1:22" x14ac:dyDescent="0.25">
      <c r="A658" s="31">
        <v>42331</v>
      </c>
      <c r="B658" s="5">
        <v>66.88</v>
      </c>
      <c r="C658" s="39">
        <f t="shared" si="49"/>
        <v>1.1277467089875114E-2</v>
      </c>
      <c r="D658" s="7">
        <v>655</v>
      </c>
      <c r="F658" s="2"/>
      <c r="G658" s="2"/>
      <c r="H658" s="68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2"/>
      <c r="T658" s="2"/>
      <c r="U658" s="2"/>
      <c r="V658" s="68"/>
    </row>
    <row r="659" spans="1:22" x14ac:dyDescent="0.25">
      <c r="A659" s="31">
        <v>42328</v>
      </c>
      <c r="B659" s="5">
        <v>67.540000000000006</v>
      </c>
      <c r="C659" s="39">
        <f t="shared" si="49"/>
        <v>1.5367702661091925E-2</v>
      </c>
      <c r="D659" s="7">
        <v>656</v>
      </c>
      <c r="F659" s="2"/>
      <c r="G659" s="2"/>
      <c r="H659" s="68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2"/>
      <c r="T659" s="2"/>
      <c r="U659" s="2"/>
      <c r="V659" s="68"/>
    </row>
    <row r="660" spans="1:22" x14ac:dyDescent="0.25">
      <c r="A660" s="31">
        <v>42327</v>
      </c>
      <c r="B660" s="5">
        <v>67.66</v>
      </c>
      <c r="C660" s="39">
        <f t="shared" si="49"/>
        <v>3.1529409476933459E-2</v>
      </c>
      <c r="D660" s="7">
        <v>657</v>
      </c>
      <c r="F660" s="2"/>
      <c r="G660" s="2"/>
      <c r="H660" s="68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2"/>
      <c r="T660" s="2"/>
      <c r="U660" s="2"/>
      <c r="V660" s="68"/>
    </row>
    <row r="661" spans="1:22" x14ac:dyDescent="0.25">
      <c r="A661" s="31">
        <v>42326</v>
      </c>
      <c r="B661" s="5">
        <v>67.45</v>
      </c>
      <c r="C661" s="39">
        <f t="shared" si="49"/>
        <v>2.1731840627339346E-2</v>
      </c>
      <c r="D661" s="7">
        <v>658</v>
      </c>
      <c r="F661" s="2"/>
      <c r="G661" s="2"/>
      <c r="H661" s="68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2"/>
      <c r="T661" s="2"/>
      <c r="U661" s="2"/>
      <c r="V661" s="68"/>
    </row>
    <row r="662" spans="1:22" x14ac:dyDescent="0.25">
      <c r="A662" s="31">
        <v>42325</v>
      </c>
      <c r="B662" s="5">
        <v>66.13</v>
      </c>
      <c r="C662" s="39">
        <f t="shared" si="49"/>
        <v>-1.828040116980199E-2</v>
      </c>
      <c r="D662" s="7">
        <v>659</v>
      </c>
      <c r="F662" s="2"/>
      <c r="G662" s="2"/>
      <c r="H662" s="68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2"/>
      <c r="T662" s="2"/>
      <c r="U662" s="2"/>
      <c r="V662" s="68"/>
    </row>
    <row r="663" spans="1:22" x14ac:dyDescent="0.25">
      <c r="A663" s="31">
        <v>42324</v>
      </c>
      <c r="B663" s="5">
        <v>66.510000000000005</v>
      </c>
      <c r="C663" s="39">
        <f t="shared" si="49"/>
        <v>-1.7438403001638025E-2</v>
      </c>
      <c r="D663" s="7">
        <v>660</v>
      </c>
      <c r="F663" s="2"/>
      <c r="G663" s="2"/>
      <c r="H663" s="68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2"/>
      <c r="T663" s="2"/>
      <c r="U663" s="2"/>
      <c r="V663" s="68"/>
    </row>
    <row r="664" spans="1:22" x14ac:dyDescent="0.25">
      <c r="A664" s="31">
        <v>42321</v>
      </c>
      <c r="B664" s="5">
        <v>65.56</v>
      </c>
      <c r="C664" s="39">
        <f t="shared" si="49"/>
        <v>-2.7530885082496612E-2</v>
      </c>
      <c r="D664" s="7">
        <v>661</v>
      </c>
      <c r="F664" s="2"/>
      <c r="G664" s="2"/>
      <c r="H664" s="68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2"/>
      <c r="T664" s="2"/>
      <c r="U664" s="2"/>
      <c r="V664" s="68"/>
    </row>
    <row r="665" spans="1:22" x14ac:dyDescent="0.25">
      <c r="A665" s="31">
        <v>42320</v>
      </c>
      <c r="B665" s="5">
        <v>66</v>
      </c>
      <c r="C665" s="39">
        <f t="shared" si="49"/>
        <v>-3.6594891075613693E-2</v>
      </c>
      <c r="D665" s="7">
        <v>662</v>
      </c>
      <c r="F665" s="2"/>
      <c r="G665" s="2"/>
      <c r="H665" s="68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2"/>
      <c r="T665" s="2"/>
      <c r="U665" s="2"/>
      <c r="V665" s="68"/>
    </row>
    <row r="666" spans="1:22" x14ac:dyDescent="0.25">
      <c r="A666" s="31">
        <v>42319</v>
      </c>
      <c r="B666" s="5">
        <v>67.349999999999994</v>
      </c>
      <c r="C666" s="39">
        <f t="shared" si="49"/>
        <v>1.3603618111278743E-2</v>
      </c>
      <c r="D666" s="7">
        <v>663</v>
      </c>
      <c r="F666" s="2"/>
      <c r="G666" s="2"/>
      <c r="H666" s="68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2"/>
      <c r="T666" s="2"/>
      <c r="U666" s="2"/>
      <c r="V666" s="68"/>
    </row>
    <row r="667" spans="1:22" x14ac:dyDescent="0.25">
      <c r="A667" s="31">
        <v>42318</v>
      </c>
      <c r="B667" s="5">
        <v>67.680000000000007</v>
      </c>
      <c r="C667" s="39">
        <f t="shared" si="49"/>
        <v>2.7411287108678045E-2</v>
      </c>
      <c r="D667" s="7">
        <v>664</v>
      </c>
      <c r="F667" s="2"/>
      <c r="G667" s="2"/>
      <c r="H667" s="68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2"/>
      <c r="T667" s="2"/>
      <c r="U667" s="2"/>
      <c r="V667" s="68"/>
    </row>
    <row r="668" spans="1:22" x14ac:dyDescent="0.25">
      <c r="A668" s="31">
        <v>42317</v>
      </c>
      <c r="B668" s="5">
        <v>67.39</v>
      </c>
      <c r="C668" s="39">
        <f t="shared" si="49"/>
        <v>2.4180798197214613E-2</v>
      </c>
      <c r="D668" s="7">
        <v>665</v>
      </c>
      <c r="F668" s="2"/>
      <c r="G668" s="2"/>
      <c r="H668" s="68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2"/>
      <c r="T668" s="2"/>
      <c r="U668" s="2"/>
      <c r="V668" s="68"/>
    </row>
    <row r="669" spans="1:22" x14ac:dyDescent="0.25">
      <c r="A669" s="31">
        <v>42314</v>
      </c>
      <c r="B669" s="5">
        <v>68.459999999999994</v>
      </c>
      <c r="C669" s="39">
        <f t="shared" si="49"/>
        <v>4.3588989831370439E-2</v>
      </c>
      <c r="D669" s="7">
        <v>666</v>
      </c>
      <c r="F669" s="2"/>
      <c r="G669" s="2"/>
      <c r="H669" s="68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2"/>
      <c r="T669" s="2"/>
      <c r="U669" s="2"/>
      <c r="V669" s="68"/>
    </row>
    <row r="670" spans="1:22" x14ac:dyDescent="0.25">
      <c r="A670" s="31">
        <v>42313</v>
      </c>
      <c r="B670" s="5">
        <v>66.44</v>
      </c>
      <c r="C670" s="39">
        <f t="shared" si="49"/>
        <v>3.3517560969764958E-2</v>
      </c>
      <c r="D670" s="7">
        <v>667</v>
      </c>
      <c r="F670" s="2"/>
      <c r="G670" s="2"/>
      <c r="H670" s="68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2"/>
      <c r="T670" s="2"/>
      <c r="U670" s="2"/>
      <c r="V670" s="68"/>
    </row>
    <row r="671" spans="1:22" x14ac:dyDescent="0.25">
      <c r="A671" s="31">
        <v>42312</v>
      </c>
      <c r="B671" s="5">
        <v>65.849999999999994</v>
      </c>
      <c r="C671" s="39">
        <f t="shared" si="49"/>
        <v>9.7665967841791875E-3</v>
      </c>
      <c r="D671" s="7">
        <v>668</v>
      </c>
      <c r="F671" s="2"/>
      <c r="G671" s="2"/>
      <c r="H671" s="68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2"/>
      <c r="T671" s="2"/>
      <c r="U671" s="2"/>
      <c r="V671" s="68"/>
    </row>
    <row r="672" spans="1:22" x14ac:dyDescent="0.25">
      <c r="A672" s="31">
        <v>42311</v>
      </c>
      <c r="B672" s="5">
        <v>65.78</v>
      </c>
      <c r="C672" s="39">
        <f t="shared" si="49"/>
        <v>4.265698119704649E-3</v>
      </c>
      <c r="D672" s="7">
        <v>669</v>
      </c>
      <c r="F672" s="2"/>
      <c r="G672" s="2"/>
      <c r="H672" s="68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2"/>
      <c r="T672" s="2"/>
      <c r="U672" s="2"/>
      <c r="V672" s="68"/>
    </row>
    <row r="673" spans="1:22" x14ac:dyDescent="0.25">
      <c r="A673" s="31">
        <v>42310</v>
      </c>
      <c r="B673" s="5">
        <v>65.540000000000006</v>
      </c>
      <c r="C673" s="39">
        <f t="shared" si="49"/>
        <v>2.9418439801082458E-2</v>
      </c>
      <c r="D673" s="7">
        <v>670</v>
      </c>
      <c r="F673" s="2"/>
      <c r="G673" s="2"/>
      <c r="H673" s="68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2"/>
      <c r="T673" s="2"/>
      <c r="U673" s="2"/>
      <c r="V673" s="68"/>
    </row>
    <row r="674" spans="1:22" x14ac:dyDescent="0.25">
      <c r="A674" s="31">
        <v>42307</v>
      </c>
      <c r="B674" s="5">
        <v>64.25</v>
      </c>
      <c r="C674" s="39">
        <f t="shared" si="49"/>
        <v>5.4623623918400276E-3</v>
      </c>
      <c r="D674" s="7">
        <v>671</v>
      </c>
      <c r="F674" s="2"/>
      <c r="G674" s="2"/>
      <c r="H674" s="68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2"/>
      <c r="T674" s="2"/>
      <c r="U674" s="2"/>
      <c r="V674" s="68"/>
    </row>
    <row r="675" spans="1:22" x14ac:dyDescent="0.25">
      <c r="A675" s="31">
        <v>42306</v>
      </c>
      <c r="B675" s="5">
        <v>65.209999999999994</v>
      </c>
      <c r="C675" s="39">
        <f t="shared" si="49"/>
        <v>2.076306383161312E-2</v>
      </c>
      <c r="D675" s="7">
        <v>672</v>
      </c>
      <c r="F675" s="2"/>
      <c r="G675" s="2"/>
      <c r="H675" s="68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2"/>
      <c r="T675" s="2"/>
      <c r="U675" s="2"/>
      <c r="V675" s="68"/>
    </row>
    <row r="676" spans="1:22" x14ac:dyDescent="0.25">
      <c r="A676" s="31">
        <v>42305</v>
      </c>
      <c r="B676" s="5">
        <v>65.5</v>
      </c>
      <c r="C676" s="39">
        <f t="shared" si="49"/>
        <v>3.590408185584238E-2</v>
      </c>
      <c r="D676" s="7">
        <v>673</v>
      </c>
      <c r="F676" s="2"/>
      <c r="G676" s="2"/>
      <c r="H676" s="68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2"/>
      <c r="T676" s="2"/>
      <c r="U676" s="2"/>
      <c r="V676" s="68"/>
    </row>
    <row r="677" spans="1:22" x14ac:dyDescent="0.25">
      <c r="A677" s="31">
        <v>42304</v>
      </c>
      <c r="B677" s="5">
        <v>63.64</v>
      </c>
      <c r="C677" s="39">
        <f t="shared" si="49"/>
        <v>2.5140544449351977E-2</v>
      </c>
      <c r="D677" s="7">
        <v>674</v>
      </c>
      <c r="F677" s="2"/>
      <c r="G677" s="2"/>
      <c r="H677" s="68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2"/>
      <c r="T677" s="2"/>
      <c r="U677" s="2"/>
      <c r="V677" s="68"/>
    </row>
    <row r="678" spans="1:22" x14ac:dyDescent="0.25">
      <c r="A678" s="31">
        <v>42303</v>
      </c>
      <c r="B678" s="5">
        <v>63.9</v>
      </c>
      <c r="C678" s="39">
        <f t="shared" si="49"/>
        <v>2.1832855830213098E-2</v>
      </c>
      <c r="D678" s="7">
        <v>675</v>
      </c>
      <c r="F678" s="2"/>
      <c r="G678" s="2"/>
      <c r="H678" s="68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2"/>
      <c r="T678" s="2"/>
      <c r="U678" s="2"/>
      <c r="V678" s="68"/>
    </row>
    <row r="679" spans="1:22" x14ac:dyDescent="0.25">
      <c r="A679" s="31">
        <v>42300</v>
      </c>
      <c r="B679" s="5">
        <v>63.87</v>
      </c>
      <c r="C679" s="39">
        <f t="shared" si="49"/>
        <v>2.617327610400683E-2</v>
      </c>
      <c r="D679" s="7">
        <v>676</v>
      </c>
      <c r="F679" s="2"/>
      <c r="G679" s="2"/>
      <c r="H679" s="68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2"/>
      <c r="T679" s="2"/>
      <c r="U679" s="2"/>
      <c r="V679" s="68"/>
    </row>
    <row r="680" spans="1:22" x14ac:dyDescent="0.25">
      <c r="A680" s="31">
        <v>42299</v>
      </c>
      <c r="B680" s="5">
        <v>63.19</v>
      </c>
      <c r="C680" s="39">
        <f t="shared" si="49"/>
        <v>1.2100131711711216E-2</v>
      </c>
      <c r="D680" s="7">
        <v>677</v>
      </c>
      <c r="F680" s="2"/>
      <c r="G680" s="2"/>
      <c r="H680" s="68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2"/>
      <c r="T680" s="2"/>
      <c r="U680" s="2"/>
      <c r="V680" s="68"/>
    </row>
    <row r="681" spans="1:22" x14ac:dyDescent="0.25">
      <c r="A681" s="31">
        <v>42298</v>
      </c>
      <c r="B681" s="5">
        <v>62.06</v>
      </c>
      <c r="C681" s="39">
        <f t="shared" si="49"/>
        <v>2.7430432689640009E-3</v>
      </c>
      <c r="D681" s="7">
        <v>678</v>
      </c>
      <c r="F681" s="2"/>
      <c r="G681" s="2"/>
      <c r="H681" s="68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2"/>
      <c r="T681" s="2"/>
      <c r="U681" s="2"/>
      <c r="V681" s="68"/>
    </row>
    <row r="682" spans="1:22" x14ac:dyDescent="0.25">
      <c r="A682" s="31">
        <v>42297</v>
      </c>
      <c r="B682" s="5">
        <v>62.52</v>
      </c>
      <c r="C682" s="39">
        <f t="shared" si="49"/>
        <v>4.1308623888274124E-2</v>
      </c>
      <c r="D682" s="7">
        <v>679</v>
      </c>
      <c r="F682" s="2"/>
      <c r="G682" s="2"/>
      <c r="H682" s="68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2"/>
      <c r="T682" s="2"/>
      <c r="U682" s="2"/>
      <c r="V682" s="68"/>
    </row>
    <row r="683" spans="1:22" x14ac:dyDescent="0.25">
      <c r="A683" s="31">
        <v>42296</v>
      </c>
      <c r="B683" s="5">
        <v>62.22</v>
      </c>
      <c r="C683" s="39">
        <f t="shared" si="49"/>
        <v>1.0826638839028525E-2</v>
      </c>
      <c r="D683" s="7">
        <v>680</v>
      </c>
      <c r="F683" s="2"/>
      <c r="G683" s="2"/>
      <c r="H683" s="68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2"/>
      <c r="T683" s="2"/>
      <c r="U683" s="2"/>
      <c r="V683" s="68"/>
    </row>
    <row r="684" spans="1:22" x14ac:dyDescent="0.25">
      <c r="A684" s="31">
        <v>42293</v>
      </c>
      <c r="B684" s="5">
        <v>62.43</v>
      </c>
      <c r="C684" s="39">
        <f t="shared" si="49"/>
        <v>1.1437901578692587E-2</v>
      </c>
      <c r="D684" s="7">
        <v>681</v>
      </c>
      <c r="F684" s="2"/>
      <c r="G684" s="2"/>
      <c r="H684" s="68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2"/>
      <c r="T684" s="2"/>
      <c r="U684" s="2"/>
      <c r="V684" s="68"/>
    </row>
    <row r="685" spans="1:22" x14ac:dyDescent="0.25">
      <c r="A685" s="31">
        <v>42292</v>
      </c>
      <c r="B685" s="5">
        <v>61.89</v>
      </c>
      <c r="C685" s="39">
        <f t="shared" si="49"/>
        <v>-6.46099198699429E-4</v>
      </c>
      <c r="D685" s="7">
        <v>682</v>
      </c>
      <c r="F685" s="2"/>
      <c r="G685" s="2"/>
      <c r="H685" s="68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2"/>
      <c r="T685" s="2"/>
      <c r="U685" s="2"/>
      <c r="V685" s="68"/>
    </row>
    <row r="686" spans="1:22" x14ac:dyDescent="0.25">
      <c r="A686" s="31">
        <v>42291</v>
      </c>
      <c r="B686" s="5">
        <v>59.99</v>
      </c>
      <c r="C686" s="39">
        <f t="shared" si="49"/>
        <v>-3.5051082410600801E-2</v>
      </c>
      <c r="D686" s="7">
        <v>683</v>
      </c>
      <c r="F686" s="2"/>
      <c r="G686" s="2"/>
      <c r="H686" s="68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2"/>
      <c r="T686" s="2"/>
      <c r="U686" s="2"/>
      <c r="V686" s="68"/>
    </row>
    <row r="687" spans="1:22" x14ac:dyDescent="0.25">
      <c r="A687" s="31">
        <v>42290</v>
      </c>
      <c r="B687" s="5">
        <v>61.55</v>
      </c>
      <c r="C687" s="39">
        <f t="shared" si="49"/>
        <v>-9.3791114451400124E-3</v>
      </c>
      <c r="D687" s="7">
        <v>684</v>
      </c>
      <c r="F687" s="2"/>
      <c r="G687" s="2"/>
      <c r="H687" s="68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2"/>
      <c r="T687" s="2"/>
      <c r="U687" s="2"/>
      <c r="V687" s="68"/>
    </row>
    <row r="688" spans="1:22" x14ac:dyDescent="0.25">
      <c r="A688" s="31">
        <v>42289</v>
      </c>
      <c r="B688" s="5">
        <v>61.72</v>
      </c>
      <c r="C688" s="39">
        <f t="shared" si="49"/>
        <v>-5.3324841556560577E-3</v>
      </c>
      <c r="D688" s="7">
        <v>685</v>
      </c>
      <c r="F688" s="2"/>
      <c r="G688" s="2"/>
      <c r="H688" s="68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2"/>
      <c r="T688" s="2"/>
      <c r="U688" s="2"/>
      <c r="V688" s="68"/>
    </row>
    <row r="689" spans="1:22" x14ac:dyDescent="0.25">
      <c r="A689" s="31">
        <v>42286</v>
      </c>
      <c r="B689" s="5">
        <v>61.93</v>
      </c>
      <c r="C689" s="39">
        <f t="shared" si="49"/>
        <v>-1.4521987223333366E-3</v>
      </c>
      <c r="D689" s="7">
        <v>686</v>
      </c>
      <c r="F689" s="2"/>
      <c r="G689" s="2"/>
      <c r="H689" s="68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2"/>
      <c r="T689" s="2"/>
      <c r="U689" s="2"/>
      <c r="V689" s="68"/>
    </row>
    <row r="690" spans="1:22" x14ac:dyDescent="0.25">
      <c r="A690" s="31">
        <v>42285</v>
      </c>
      <c r="B690" s="5">
        <v>62.13</v>
      </c>
      <c r="C690" s="39">
        <f t="shared" si="49"/>
        <v>2.1474714943584085E-2</v>
      </c>
      <c r="D690" s="7">
        <v>687</v>
      </c>
      <c r="F690" s="2"/>
      <c r="G690" s="2"/>
      <c r="H690" s="68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2"/>
      <c r="T690" s="2"/>
      <c r="U690" s="2"/>
      <c r="V690" s="68"/>
    </row>
    <row r="691" spans="1:22" x14ac:dyDescent="0.25">
      <c r="A691" s="31">
        <v>42284</v>
      </c>
      <c r="B691" s="5">
        <v>62.13</v>
      </c>
      <c r="C691" s="39">
        <f t="shared" si="49"/>
        <v>1.1493449062926198E-2</v>
      </c>
      <c r="D691" s="7">
        <v>688</v>
      </c>
      <c r="F691" s="2"/>
      <c r="G691" s="2"/>
      <c r="H691" s="68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2"/>
      <c r="T691" s="2"/>
      <c r="U691" s="2"/>
      <c r="V691" s="68"/>
    </row>
    <row r="692" spans="1:22" x14ac:dyDescent="0.25">
      <c r="A692" s="31">
        <v>42283</v>
      </c>
      <c r="B692" s="5">
        <v>62.05</v>
      </c>
      <c r="C692" s="39">
        <f t="shared" si="49"/>
        <v>1.7558571730891519E-2</v>
      </c>
      <c r="D692" s="7">
        <v>689</v>
      </c>
      <c r="F692" s="2"/>
      <c r="G692" s="2"/>
      <c r="H692" s="68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2"/>
      <c r="T692" s="2"/>
      <c r="U692" s="2"/>
      <c r="V692" s="68"/>
    </row>
    <row r="693" spans="1:22" x14ac:dyDescent="0.25">
      <c r="A693" s="31">
        <v>42282</v>
      </c>
      <c r="B693" s="5">
        <v>62.02</v>
      </c>
      <c r="C693" s="39">
        <f t="shared" si="49"/>
        <v>3.5782580006081033E-2</v>
      </c>
      <c r="D693" s="7">
        <v>690</v>
      </c>
      <c r="F693" s="2"/>
      <c r="G693" s="2"/>
      <c r="H693" s="68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2"/>
      <c r="T693" s="2"/>
      <c r="U693" s="2"/>
      <c r="V693" s="68"/>
    </row>
    <row r="694" spans="1:22" x14ac:dyDescent="0.25">
      <c r="A694" s="31">
        <v>42279</v>
      </c>
      <c r="B694" s="5">
        <v>60.81</v>
      </c>
      <c r="C694" s="39">
        <f t="shared" si="49"/>
        <v>1.3743075811155501E-2</v>
      </c>
      <c r="D694" s="7">
        <v>691</v>
      </c>
      <c r="F694" s="2"/>
      <c r="G694" s="2"/>
      <c r="H694" s="68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2"/>
      <c r="T694" s="2"/>
      <c r="U694" s="2"/>
      <c r="V694" s="68"/>
    </row>
    <row r="695" spans="1:22" x14ac:dyDescent="0.25">
      <c r="A695" s="31">
        <v>42278</v>
      </c>
      <c r="B695" s="5">
        <v>61.42</v>
      </c>
      <c r="C695" s="39">
        <f t="shared" si="49"/>
        <v>-8.137359062417597E-4</v>
      </c>
      <c r="D695" s="7">
        <v>692</v>
      </c>
      <c r="F695" s="2"/>
      <c r="G695" s="2"/>
      <c r="H695" s="68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2"/>
      <c r="T695" s="2"/>
      <c r="U695" s="2"/>
      <c r="V695" s="68"/>
    </row>
    <row r="696" spans="1:22" x14ac:dyDescent="0.25">
      <c r="A696" s="31">
        <v>42277</v>
      </c>
      <c r="B696" s="5">
        <v>60.97</v>
      </c>
      <c r="C696" s="39">
        <f t="shared" si="49"/>
        <v>1.2377416866136966E-2</v>
      </c>
      <c r="D696" s="7">
        <v>693</v>
      </c>
      <c r="F696" s="2"/>
      <c r="G696" s="2"/>
      <c r="H696" s="68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2"/>
      <c r="T696" s="2"/>
      <c r="U696" s="2"/>
      <c r="V696" s="68"/>
    </row>
    <row r="697" spans="1:22" x14ac:dyDescent="0.25">
      <c r="A697" s="31">
        <v>42276</v>
      </c>
      <c r="B697" s="5">
        <v>59.84</v>
      </c>
      <c r="C697" s="39">
        <f t="shared" si="49"/>
        <v>-1.3280407667894378E-2</v>
      </c>
      <c r="D697" s="7">
        <v>694</v>
      </c>
      <c r="F697" s="2"/>
      <c r="G697" s="2"/>
      <c r="H697" s="68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2"/>
      <c r="T697" s="2"/>
      <c r="U697" s="2"/>
      <c r="V697" s="68"/>
    </row>
    <row r="698" spans="1:22" x14ac:dyDescent="0.25">
      <c r="A698" s="31">
        <v>42275</v>
      </c>
      <c r="B698" s="5">
        <v>59.98</v>
      </c>
      <c r="C698" s="39">
        <f t="shared" si="49"/>
        <v>-1.5386191527530246E-2</v>
      </c>
      <c r="D698" s="7">
        <v>695</v>
      </c>
      <c r="F698" s="2"/>
      <c r="G698" s="2"/>
      <c r="H698" s="68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2"/>
      <c r="T698" s="2"/>
      <c r="U698" s="2"/>
      <c r="V698" s="68"/>
    </row>
    <row r="699" spans="1:22" x14ac:dyDescent="0.25">
      <c r="A699" s="31">
        <v>42272</v>
      </c>
      <c r="B699" s="5">
        <v>61.47</v>
      </c>
      <c r="C699" s="39">
        <f t="shared" si="49"/>
        <v>3.25414906874264E-4</v>
      </c>
      <c r="D699" s="7">
        <v>696</v>
      </c>
      <c r="F699" s="2"/>
      <c r="G699" s="2"/>
      <c r="H699" s="68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2"/>
      <c r="T699" s="2"/>
      <c r="U699" s="2"/>
      <c r="V699" s="68"/>
    </row>
    <row r="700" spans="1:22" x14ac:dyDescent="0.25">
      <c r="A700" s="31">
        <v>42271</v>
      </c>
      <c r="B700" s="5">
        <v>60.22</v>
      </c>
      <c r="C700" s="39">
        <f t="shared" si="49"/>
        <v>-1.1885250503975211E-2</v>
      </c>
      <c r="D700" s="7">
        <v>697</v>
      </c>
      <c r="F700" s="2"/>
      <c r="G700" s="2"/>
      <c r="H700" s="68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2"/>
      <c r="T700" s="2"/>
      <c r="U700" s="2"/>
      <c r="V700" s="68"/>
    </row>
    <row r="701" spans="1:22" x14ac:dyDescent="0.25">
      <c r="A701" s="31">
        <v>42270</v>
      </c>
      <c r="B701" s="5">
        <v>60.64</v>
      </c>
      <c r="C701" s="39">
        <f t="shared" si="49"/>
        <v>-3.2608940007961065E-2</v>
      </c>
      <c r="F701" s="2"/>
      <c r="G701" s="2"/>
      <c r="H701" s="68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2"/>
      <c r="T701" s="2"/>
      <c r="U701" s="2"/>
      <c r="V701" s="68"/>
    </row>
    <row r="702" spans="1:22" x14ac:dyDescent="0.25">
      <c r="A702" s="31">
        <v>42269</v>
      </c>
      <c r="B702" s="5">
        <v>60.91</v>
      </c>
      <c r="C702" s="39">
        <f t="shared" si="49"/>
        <v>-5.1670829416615688E-2</v>
      </c>
      <c r="F702" s="2"/>
      <c r="G702" s="2"/>
      <c r="H702" s="68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2"/>
      <c r="T702" s="2"/>
      <c r="U702" s="2"/>
      <c r="V702" s="68"/>
    </row>
    <row r="703" spans="1:22" x14ac:dyDescent="0.25">
      <c r="A703" s="31">
        <v>42268</v>
      </c>
      <c r="B703" s="5">
        <v>61.45</v>
      </c>
      <c r="C703" s="39">
        <f t="shared" si="49"/>
        <v>-3.4075119470612751E-2</v>
      </c>
      <c r="F703" s="2"/>
      <c r="G703" s="2"/>
      <c r="H703" s="68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2"/>
      <c r="T703" s="2"/>
      <c r="U703" s="2"/>
      <c r="V703" s="68"/>
    </row>
    <row r="704" spans="1:22" x14ac:dyDescent="0.25">
      <c r="A704" s="31">
        <v>42265</v>
      </c>
      <c r="B704" s="5">
        <v>60.94</v>
      </c>
      <c r="C704" s="39">
        <f t="shared" si="49"/>
        <v>-2.3354937622094299E-2</v>
      </c>
      <c r="F704" s="2"/>
      <c r="G704" s="2"/>
      <c r="H704" s="68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2"/>
      <c r="T704" s="2"/>
      <c r="U704" s="2"/>
      <c r="V704" s="68"/>
    </row>
    <row r="705" spans="1:22" x14ac:dyDescent="0.25">
      <c r="A705" s="31">
        <v>42264</v>
      </c>
      <c r="B705" s="5">
        <v>62.65</v>
      </c>
      <c r="C705" s="39">
        <f t="shared" si="49"/>
        <v>1.4375851050215463E-3</v>
      </c>
      <c r="F705" s="2"/>
      <c r="G705" s="2"/>
      <c r="H705" s="68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2"/>
      <c r="T705" s="2"/>
      <c r="U705" s="2"/>
      <c r="V705" s="68"/>
    </row>
    <row r="706" spans="1:22" x14ac:dyDescent="0.25">
      <c r="A706" s="31">
        <v>42263</v>
      </c>
      <c r="B706" s="5">
        <v>64.14</v>
      </c>
      <c r="C706" s="39">
        <f t="shared" si="49"/>
        <v>2.3344908740963319E-2</v>
      </c>
      <c r="F706" s="2"/>
      <c r="G706" s="2"/>
      <c r="H706" s="68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2"/>
      <c r="T706" s="2"/>
      <c r="U706" s="2"/>
      <c r="V706" s="68"/>
    </row>
    <row r="707" spans="1:22" x14ac:dyDescent="0.25">
      <c r="A707" s="31">
        <v>42262</v>
      </c>
      <c r="B707" s="5">
        <v>63.58</v>
      </c>
      <c r="C707" s="39">
        <f t="shared" si="49"/>
        <v>2.2265550852048899E-2</v>
      </c>
      <c r="F707" s="2"/>
      <c r="G707" s="2"/>
      <c r="H707" s="68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2"/>
      <c r="T707" s="2"/>
      <c r="U707" s="2"/>
      <c r="V707" s="68"/>
    </row>
    <row r="708" spans="1:22" x14ac:dyDescent="0.25">
      <c r="A708" s="31">
        <v>42261</v>
      </c>
      <c r="B708" s="5">
        <v>62.38</v>
      </c>
      <c r="C708" s="39">
        <f t="shared" ref="C708:C771" si="50">LN(B708/B712)</f>
        <v>-1.2426478207784059E-2</v>
      </c>
      <c r="F708" s="2"/>
      <c r="G708" s="2"/>
      <c r="H708" s="68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2"/>
      <c r="T708" s="2"/>
      <c r="U708" s="2"/>
      <c r="V708" s="68"/>
    </row>
    <row r="709" spans="1:22" x14ac:dyDescent="0.25">
      <c r="A709" s="31">
        <v>42258</v>
      </c>
      <c r="B709" s="5">
        <v>62.56</v>
      </c>
      <c r="C709" s="39">
        <f t="shared" si="50"/>
        <v>1.7088921424583542E-2</v>
      </c>
      <c r="F709" s="2"/>
      <c r="G709" s="2"/>
      <c r="H709" s="68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2"/>
      <c r="T709" s="2"/>
      <c r="U709" s="2"/>
      <c r="V709" s="68"/>
    </row>
    <row r="710" spans="1:22" x14ac:dyDescent="0.25">
      <c r="A710" s="31">
        <v>42257</v>
      </c>
      <c r="B710" s="5">
        <v>62.66</v>
      </c>
      <c r="C710" s="39">
        <f t="shared" si="50"/>
        <v>-3.1913196377441824E-4</v>
      </c>
      <c r="F710" s="2"/>
      <c r="G710" s="2"/>
      <c r="H710" s="68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2"/>
      <c r="T710" s="2"/>
      <c r="U710" s="2"/>
      <c r="V710" s="68"/>
    </row>
    <row r="711" spans="1:22" x14ac:dyDescent="0.25">
      <c r="A711" s="31">
        <v>42256</v>
      </c>
      <c r="B711" s="5">
        <v>62.18</v>
      </c>
      <c r="C711" s="39">
        <f t="shared" si="50"/>
        <v>-6.2525253796644146E-3</v>
      </c>
      <c r="F711" s="2"/>
      <c r="G711" s="2"/>
      <c r="H711" s="68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2"/>
      <c r="T711" s="2"/>
      <c r="U711" s="2"/>
      <c r="V711" s="68"/>
    </row>
    <row r="712" spans="1:22" x14ac:dyDescent="0.25">
      <c r="A712" s="31">
        <v>42255</v>
      </c>
      <c r="B712" s="5">
        <v>63.16</v>
      </c>
      <c r="C712" s="39">
        <f t="shared" si="50"/>
        <v>2.7447353375397446E-2</v>
      </c>
      <c r="F712" s="2"/>
      <c r="G712" s="2"/>
      <c r="H712" s="68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2"/>
      <c r="T712" s="2"/>
      <c r="U712" s="2"/>
      <c r="V712" s="68"/>
    </row>
    <row r="713" spans="1:22" x14ac:dyDescent="0.25">
      <c r="A713" s="31">
        <v>42251</v>
      </c>
      <c r="B713" s="5">
        <v>61.5</v>
      </c>
      <c r="C713" s="39">
        <f t="shared" si="50"/>
        <v>-4.1407189114152039E-2</v>
      </c>
      <c r="F713" s="2"/>
      <c r="G713" s="2"/>
      <c r="H713" s="68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2"/>
      <c r="T713" s="2"/>
      <c r="U713" s="2"/>
      <c r="V713" s="68"/>
    </row>
    <row r="714" spans="1:22" x14ac:dyDescent="0.25">
      <c r="A714" s="31">
        <v>42250</v>
      </c>
      <c r="B714" s="5">
        <v>62.68</v>
      </c>
      <c r="C714" s="39">
        <f t="shared" si="50"/>
        <v>-2.2869855672951373E-2</v>
      </c>
      <c r="F714" s="2"/>
      <c r="G714" s="2"/>
      <c r="H714" s="68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2"/>
      <c r="T714" s="2"/>
      <c r="U714" s="2"/>
      <c r="V714" s="68"/>
    </row>
    <row r="715" spans="1:22" x14ac:dyDescent="0.25">
      <c r="A715" s="31">
        <v>42249</v>
      </c>
      <c r="B715" s="5">
        <v>62.57</v>
      </c>
      <c r="C715" s="39">
        <f t="shared" si="50"/>
        <v>-3.0069168188100841E-2</v>
      </c>
      <c r="F715" s="2"/>
      <c r="G715" s="2"/>
      <c r="H715" s="68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2"/>
      <c r="T715" s="2"/>
      <c r="U715" s="2"/>
      <c r="V715" s="68"/>
    </row>
    <row r="716" spans="1:22" x14ac:dyDescent="0.25">
      <c r="A716" s="31">
        <v>42248</v>
      </c>
      <c r="B716" s="5">
        <v>61.45</v>
      </c>
      <c r="C716" s="39">
        <f t="shared" si="50"/>
        <v>-2.3481297569894376E-2</v>
      </c>
      <c r="F716" s="2"/>
      <c r="G716" s="2"/>
      <c r="H716" s="68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2"/>
      <c r="T716" s="2"/>
      <c r="U716" s="2"/>
      <c r="V716" s="68"/>
    </row>
    <row r="717" spans="1:22" x14ac:dyDescent="0.25">
      <c r="A717" s="31">
        <v>42247</v>
      </c>
      <c r="B717" s="5">
        <v>64.099999999999994</v>
      </c>
      <c r="C717" s="39">
        <f t="shared" si="50"/>
        <v>6.7600927830790844E-2</v>
      </c>
      <c r="F717" s="2"/>
      <c r="G717" s="2"/>
      <c r="H717" s="68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2"/>
      <c r="T717" s="2"/>
      <c r="U717" s="2"/>
      <c r="V717" s="68"/>
    </row>
    <row r="718" spans="1:22" x14ac:dyDescent="0.25">
      <c r="A718" s="31">
        <v>42244</v>
      </c>
      <c r="B718" s="5">
        <v>64.13</v>
      </c>
      <c r="C718" s="39">
        <f t="shared" si="50"/>
        <v>6.2409700790007044E-2</v>
      </c>
      <c r="F718" s="2"/>
      <c r="G718" s="2"/>
      <c r="H718" s="68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2"/>
      <c r="T718" s="2"/>
      <c r="U718" s="2"/>
      <c r="V718" s="68"/>
    </row>
    <row r="719" spans="1:22" x14ac:dyDescent="0.25">
      <c r="A719" s="31">
        <v>42243</v>
      </c>
      <c r="B719" s="5">
        <v>64.48</v>
      </c>
      <c r="C719" s="39">
        <f t="shared" si="50"/>
        <v>1.3741627852296389E-2</v>
      </c>
      <c r="F719" s="2"/>
      <c r="G719" s="2"/>
      <c r="H719" s="68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2"/>
      <c r="T719" s="2"/>
      <c r="U719" s="2"/>
      <c r="V719" s="68"/>
    </row>
    <row r="720" spans="1:22" x14ac:dyDescent="0.25">
      <c r="A720" s="31">
        <v>42242</v>
      </c>
      <c r="B720" s="5">
        <v>62.91</v>
      </c>
      <c r="C720" s="39">
        <f t="shared" si="50"/>
        <v>-4.7040104061646694E-2</v>
      </c>
      <c r="F720" s="2"/>
      <c r="G720" s="2"/>
      <c r="H720" s="68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2"/>
      <c r="T720" s="2"/>
      <c r="U720" s="2"/>
      <c r="V720" s="68"/>
    </row>
    <row r="721" spans="1:22" x14ac:dyDescent="0.25">
      <c r="A721" s="31">
        <v>42241</v>
      </c>
      <c r="B721" s="5">
        <v>59.91</v>
      </c>
      <c r="C721" s="39">
        <f t="shared" si="50"/>
        <v>-0.1207645469530849</v>
      </c>
      <c r="F721" s="2"/>
      <c r="G721" s="2"/>
      <c r="H721" s="68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2"/>
      <c r="T721" s="2"/>
      <c r="U721" s="2"/>
      <c r="V721" s="68"/>
    </row>
    <row r="722" spans="1:22" x14ac:dyDescent="0.25">
      <c r="A722" s="31">
        <v>42240</v>
      </c>
      <c r="B722" s="5">
        <v>60.25</v>
      </c>
      <c r="C722" s="39">
        <f t="shared" si="50"/>
        <v>-0.12408860929586356</v>
      </c>
      <c r="F722" s="2"/>
      <c r="G722" s="2"/>
      <c r="H722" s="68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2"/>
      <c r="T722" s="2"/>
      <c r="U722" s="2"/>
      <c r="V722" s="68"/>
    </row>
    <row r="723" spans="1:22" x14ac:dyDescent="0.25">
      <c r="A723" s="31">
        <v>42237</v>
      </c>
      <c r="B723" s="5">
        <v>63.6</v>
      </c>
      <c r="C723" s="39">
        <f t="shared" si="50"/>
        <v>-6.7923117113783432E-2</v>
      </c>
      <c r="F723" s="2"/>
      <c r="G723" s="2"/>
      <c r="H723" s="68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2"/>
      <c r="T723" s="2"/>
      <c r="U723" s="2"/>
      <c r="V723" s="68"/>
    </row>
    <row r="724" spans="1:22" x14ac:dyDescent="0.25">
      <c r="A724" s="31">
        <v>42236</v>
      </c>
      <c r="B724" s="5">
        <v>65.94</v>
      </c>
      <c r="C724" s="39">
        <f t="shared" si="50"/>
        <v>-2.9143510669970778E-2</v>
      </c>
      <c r="F724" s="2"/>
      <c r="G724" s="2"/>
      <c r="H724" s="68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2"/>
      <c r="T724" s="2"/>
      <c r="U724" s="2"/>
      <c r="V724" s="68"/>
    </row>
    <row r="725" spans="1:22" x14ac:dyDescent="0.25">
      <c r="A725" s="31">
        <v>42235</v>
      </c>
      <c r="B725" s="5">
        <v>67.599999999999994</v>
      </c>
      <c r="C725" s="39">
        <f t="shared" si="50"/>
        <v>7.3991864271051437E-4</v>
      </c>
      <c r="F725" s="2"/>
      <c r="G725" s="2"/>
      <c r="H725" s="68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2"/>
      <c r="T725" s="2"/>
      <c r="U725" s="2"/>
      <c r="V725" s="68"/>
    </row>
    <row r="726" spans="1:22" x14ac:dyDescent="0.25">
      <c r="A726" s="31">
        <v>42234</v>
      </c>
      <c r="B726" s="5">
        <v>68.209999999999994</v>
      </c>
      <c r="C726" s="39">
        <f t="shared" si="50"/>
        <v>1.4322873126213179E-2</v>
      </c>
      <c r="F726" s="2"/>
      <c r="G726" s="2"/>
      <c r="H726" s="68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2"/>
      <c r="T726" s="2"/>
      <c r="U726" s="2"/>
      <c r="V726" s="68"/>
    </row>
    <row r="727" spans="1:22" x14ac:dyDescent="0.25">
      <c r="A727" s="31">
        <v>42233</v>
      </c>
      <c r="B727" s="5">
        <v>68.069999999999993</v>
      </c>
      <c r="C727" s="39">
        <f t="shared" si="50"/>
        <v>-2.3477633674723335E-3</v>
      </c>
      <c r="F727" s="2"/>
      <c r="G727" s="2"/>
      <c r="H727" s="68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2"/>
      <c r="T727" s="2"/>
      <c r="U727" s="2"/>
      <c r="V727" s="68"/>
    </row>
    <row r="728" spans="1:22" x14ac:dyDescent="0.25">
      <c r="A728" s="31">
        <v>42230</v>
      </c>
      <c r="B728" s="5">
        <v>67.89</v>
      </c>
      <c r="C728" s="39">
        <f t="shared" si="50"/>
        <v>-1.4622281291548783E-2</v>
      </c>
      <c r="F728" s="2"/>
      <c r="G728" s="2"/>
      <c r="H728" s="68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2"/>
      <c r="T728" s="2"/>
      <c r="U728" s="2"/>
      <c r="V728" s="68"/>
    </row>
    <row r="729" spans="1:22" x14ac:dyDescent="0.25">
      <c r="A729" s="31">
        <v>42229</v>
      </c>
      <c r="B729" s="5">
        <v>67.55</v>
      </c>
      <c r="C729" s="39">
        <f t="shared" si="50"/>
        <v>-7.3746646912671819E-3</v>
      </c>
      <c r="F729" s="2"/>
      <c r="G729" s="2"/>
      <c r="H729" s="68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2"/>
      <c r="T729" s="2"/>
      <c r="U729" s="2"/>
      <c r="V729" s="68"/>
    </row>
    <row r="730" spans="1:22" x14ac:dyDescent="0.25">
      <c r="A730" s="31">
        <v>42228</v>
      </c>
      <c r="B730" s="5">
        <v>67.239999999999995</v>
      </c>
      <c r="C730" s="39">
        <f t="shared" si="50"/>
        <v>-1.4909125524654338E-2</v>
      </c>
      <c r="F730" s="2"/>
      <c r="G730" s="2"/>
      <c r="H730" s="68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2"/>
      <c r="T730" s="2"/>
      <c r="U730" s="2"/>
      <c r="V730" s="68"/>
    </row>
    <row r="731" spans="1:22" x14ac:dyDescent="0.25">
      <c r="A731" s="31">
        <v>42227</v>
      </c>
      <c r="B731" s="5">
        <v>68.23</v>
      </c>
      <c r="C731" s="39">
        <f t="shared" si="50"/>
        <v>-7.3014343061816233E-3</v>
      </c>
      <c r="F731" s="2"/>
      <c r="G731" s="2"/>
      <c r="H731" s="68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2"/>
      <c r="T731" s="2"/>
      <c r="U731" s="2"/>
      <c r="V731" s="68"/>
    </row>
    <row r="732" spans="1:22" x14ac:dyDescent="0.25">
      <c r="A732" s="31">
        <v>42226</v>
      </c>
      <c r="B732" s="5">
        <v>68.89</v>
      </c>
      <c r="C732" s="39">
        <f t="shared" si="50"/>
        <v>6.2613965030653808E-3</v>
      </c>
      <c r="F732" s="2"/>
      <c r="G732" s="2"/>
      <c r="H732" s="68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2"/>
      <c r="T732" s="2"/>
      <c r="U732" s="2"/>
      <c r="V732" s="68"/>
    </row>
    <row r="733" spans="1:22" x14ac:dyDescent="0.25">
      <c r="A733" s="31">
        <v>42223</v>
      </c>
      <c r="B733" s="5">
        <v>68.05</v>
      </c>
      <c r="C733" s="39">
        <f t="shared" si="50"/>
        <v>-7.02887650025726E-3</v>
      </c>
      <c r="F733" s="2"/>
      <c r="G733" s="2"/>
      <c r="H733" s="68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2"/>
      <c r="T733" s="2"/>
      <c r="U733" s="2"/>
      <c r="V733" s="68"/>
    </row>
    <row r="734" spans="1:22" x14ac:dyDescent="0.25">
      <c r="A734" s="31">
        <v>42222</v>
      </c>
      <c r="B734" s="5">
        <v>68.25</v>
      </c>
      <c r="C734" s="39">
        <f t="shared" si="50"/>
        <v>-4.0941715326632258E-3</v>
      </c>
      <c r="F734" s="2"/>
      <c r="G734" s="2"/>
      <c r="H734" s="68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2"/>
      <c r="T734" s="2"/>
      <c r="U734" s="2"/>
      <c r="V734" s="68"/>
    </row>
    <row r="735" spans="1:22" x14ac:dyDescent="0.25">
      <c r="A735" s="31">
        <v>42221</v>
      </c>
      <c r="B735" s="5">
        <v>68.73</v>
      </c>
      <c r="C735" s="39">
        <f t="shared" si="50"/>
        <v>-4.5002616416586873E-3</v>
      </c>
      <c r="F735" s="2"/>
      <c r="G735" s="2"/>
      <c r="H735" s="68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2"/>
      <c r="T735" s="2"/>
      <c r="U735" s="2"/>
      <c r="V735" s="68"/>
    </row>
    <row r="736" spans="1:22" x14ac:dyDescent="0.25">
      <c r="A736" s="31">
        <v>42220</v>
      </c>
      <c r="B736" s="5">
        <v>68.459999999999994</v>
      </c>
      <c r="C736" s="39">
        <f t="shared" si="50"/>
        <v>-6.9869279866801148E-3</v>
      </c>
      <c r="F736" s="2"/>
      <c r="G736" s="2"/>
      <c r="H736" s="68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2"/>
      <c r="T736" s="2"/>
      <c r="U736" s="2"/>
      <c r="V736" s="68"/>
    </row>
    <row r="737" spans="1:22" x14ac:dyDescent="0.25">
      <c r="A737" s="31">
        <v>42219</v>
      </c>
      <c r="B737" s="5">
        <v>68.53</v>
      </c>
      <c r="C737" s="39">
        <f t="shared" si="50"/>
        <v>7.0288765002573857E-3</v>
      </c>
      <c r="F737" s="2"/>
      <c r="G737" s="2"/>
      <c r="H737" s="68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2"/>
      <c r="T737" s="2"/>
      <c r="U737" s="2"/>
      <c r="V737" s="68"/>
    </row>
    <row r="738" spans="1:22" x14ac:dyDescent="0.25">
      <c r="A738" s="31">
        <v>42216</v>
      </c>
      <c r="B738" s="5">
        <v>68.53</v>
      </c>
      <c r="C738" s="39">
        <f t="shared" si="50"/>
        <v>7.6168524101849809E-3</v>
      </c>
      <c r="F738" s="2"/>
      <c r="G738" s="2"/>
      <c r="H738" s="68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2"/>
      <c r="T738" s="2"/>
      <c r="U738" s="2"/>
      <c r="V738" s="68"/>
    </row>
    <row r="739" spans="1:22" x14ac:dyDescent="0.25">
      <c r="A739" s="31">
        <v>42215</v>
      </c>
      <c r="B739" s="5">
        <v>69.040000000000006</v>
      </c>
      <c r="C739" s="39">
        <f t="shared" si="50"/>
        <v>1.8847414060561216E-3</v>
      </c>
      <c r="F739" s="2"/>
      <c r="G739" s="2"/>
      <c r="H739" s="68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2"/>
      <c r="T739" s="2"/>
      <c r="U739" s="2"/>
      <c r="V739" s="68"/>
    </row>
    <row r="740" spans="1:22" x14ac:dyDescent="0.25">
      <c r="A740" s="31">
        <v>42214</v>
      </c>
      <c r="B740" s="5">
        <v>68.94</v>
      </c>
      <c r="C740" s="39">
        <f t="shared" si="50"/>
        <v>-1.0102553811269016E-2</v>
      </c>
      <c r="F740" s="2"/>
      <c r="G740" s="2"/>
      <c r="H740" s="68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2"/>
      <c r="T740" s="2"/>
      <c r="U740" s="2"/>
      <c r="V740" s="68"/>
    </row>
    <row r="741" spans="1:22" x14ac:dyDescent="0.25">
      <c r="A741" s="31">
        <v>42213</v>
      </c>
      <c r="B741" s="5">
        <v>68.05</v>
      </c>
      <c r="C741" s="39">
        <f t="shared" si="50"/>
        <v>-2.939471753066095E-2</v>
      </c>
      <c r="F741" s="2"/>
      <c r="G741" s="2"/>
      <c r="H741" s="68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2"/>
      <c r="T741" s="2"/>
      <c r="U741" s="2"/>
      <c r="V741" s="68"/>
    </row>
    <row r="742" spans="1:22" x14ac:dyDescent="0.25">
      <c r="A742" s="31">
        <v>42212</v>
      </c>
      <c r="B742" s="5">
        <v>68.010000000000005</v>
      </c>
      <c r="C742" s="39">
        <f t="shared" si="50"/>
        <v>-1.5899977586076686E-2</v>
      </c>
      <c r="F742" s="2"/>
      <c r="G742" s="2"/>
      <c r="H742" s="68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2"/>
      <c r="T742" s="2"/>
      <c r="U742" s="2"/>
      <c r="V742" s="68"/>
    </row>
    <row r="743" spans="1:22" x14ac:dyDescent="0.25">
      <c r="A743" s="31">
        <v>42209</v>
      </c>
      <c r="B743" s="5">
        <v>68.91</v>
      </c>
      <c r="C743" s="39">
        <f t="shared" si="50"/>
        <v>-5.0662336051594588E-3</v>
      </c>
      <c r="F743" s="2"/>
      <c r="G743" s="2"/>
      <c r="H743" s="68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2"/>
      <c r="T743" s="2"/>
      <c r="U743" s="2"/>
      <c r="V743" s="68"/>
    </row>
    <row r="744" spans="1:22" x14ac:dyDescent="0.25">
      <c r="A744" s="31">
        <v>42208</v>
      </c>
      <c r="B744" s="5">
        <v>69.64</v>
      </c>
      <c r="C744" s="39">
        <f t="shared" si="50"/>
        <v>6.1937540462165055E-3</v>
      </c>
      <c r="F744" s="2"/>
      <c r="G744" s="2"/>
      <c r="H744" s="68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2"/>
      <c r="T744" s="2"/>
      <c r="U744" s="2"/>
      <c r="V744" s="68"/>
    </row>
    <row r="745" spans="1:22" x14ac:dyDescent="0.25">
      <c r="A745" s="31">
        <v>42207</v>
      </c>
      <c r="B745" s="5">
        <v>70.08</v>
      </c>
      <c r="C745" s="39">
        <f t="shared" si="50"/>
        <v>7.4477571420537075E-3</v>
      </c>
      <c r="F745" s="2"/>
      <c r="G745" s="2"/>
      <c r="H745" s="68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2"/>
      <c r="T745" s="2"/>
      <c r="U745" s="2"/>
      <c r="V745" s="68"/>
    </row>
    <row r="746" spans="1:22" x14ac:dyDescent="0.25">
      <c r="A746" s="31">
        <v>42206</v>
      </c>
      <c r="B746" s="5">
        <v>69.099999999999994</v>
      </c>
      <c r="C746" s="39">
        <f t="shared" si="50"/>
        <v>-1.3016127370955412E-3</v>
      </c>
      <c r="F746" s="2"/>
      <c r="G746" s="2"/>
      <c r="H746" s="68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2"/>
      <c r="T746" s="2"/>
      <c r="U746" s="2"/>
      <c r="V746" s="68"/>
    </row>
    <row r="747" spans="1:22" x14ac:dyDescent="0.25">
      <c r="A747" s="31">
        <v>42205</v>
      </c>
      <c r="B747" s="5">
        <v>69.260000000000005</v>
      </c>
      <c r="C747" s="39">
        <f t="shared" si="50"/>
        <v>3.1814921991033729E-3</v>
      </c>
      <c r="F747" s="2"/>
      <c r="G747" s="2"/>
      <c r="H747" s="68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2"/>
      <c r="T747" s="2"/>
      <c r="U747" s="2"/>
      <c r="V747" s="68"/>
    </row>
    <row r="748" spans="1:22" x14ac:dyDescent="0.25">
      <c r="A748" s="31">
        <v>42202</v>
      </c>
      <c r="B748" s="5">
        <v>69.209999999999994</v>
      </c>
      <c r="C748" s="39">
        <f t="shared" si="50"/>
        <v>1.6315001358896616E-2</v>
      </c>
      <c r="F748" s="2"/>
      <c r="G748" s="2"/>
      <c r="H748" s="68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2"/>
      <c r="T748" s="2"/>
      <c r="U748" s="2"/>
      <c r="V748" s="68"/>
    </row>
    <row r="749" spans="1:22" x14ac:dyDescent="0.25">
      <c r="A749" s="31">
        <v>42201</v>
      </c>
      <c r="B749" s="5">
        <v>69.56</v>
      </c>
      <c r="C749" s="39">
        <f t="shared" si="50"/>
        <v>3.675107975839477E-2</v>
      </c>
      <c r="F749" s="2"/>
      <c r="G749" s="2"/>
      <c r="H749" s="68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2"/>
      <c r="T749" s="2"/>
      <c r="U749" s="2"/>
      <c r="V749" s="68"/>
    </row>
    <row r="750" spans="1:22" x14ac:dyDescent="0.25">
      <c r="A750" s="31">
        <v>42200</v>
      </c>
      <c r="B750" s="5">
        <v>69.19</v>
      </c>
      <c r="C750" s="39">
        <f t="shared" si="50"/>
        <v>4.5536322165232908E-2</v>
      </c>
      <c r="F750" s="2"/>
      <c r="G750" s="2"/>
      <c r="H750" s="68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2"/>
      <c r="T750" s="2"/>
      <c r="U750" s="2"/>
      <c r="V750" s="68"/>
    </row>
    <row r="751" spans="1:22" x14ac:dyDescent="0.25">
      <c r="A751" s="31">
        <v>42199</v>
      </c>
      <c r="B751" s="5">
        <v>69.040000000000006</v>
      </c>
      <c r="C751" s="39">
        <f t="shared" si="50"/>
        <v>5.3705177893525184E-2</v>
      </c>
      <c r="F751" s="2"/>
      <c r="G751" s="2"/>
      <c r="H751" s="68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2"/>
      <c r="T751" s="2"/>
      <c r="U751" s="2"/>
      <c r="V751" s="68"/>
    </row>
    <row r="752" spans="1:22" x14ac:dyDescent="0.25">
      <c r="A752" s="31">
        <v>42198</v>
      </c>
      <c r="B752" s="5">
        <v>68.09</v>
      </c>
      <c r="C752" s="39">
        <f t="shared" si="50"/>
        <v>1.9127278952275381E-2</v>
      </c>
      <c r="F752" s="2"/>
      <c r="G752" s="2"/>
      <c r="H752" s="68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2"/>
      <c r="T752" s="2"/>
      <c r="U752" s="2"/>
      <c r="V752" s="68"/>
    </row>
    <row r="753" spans="1:22" x14ac:dyDescent="0.25">
      <c r="A753" s="31">
        <v>42195</v>
      </c>
      <c r="B753" s="5">
        <v>67.05</v>
      </c>
      <c r="C753" s="39">
        <f t="shared" si="50"/>
        <v>-4.1672928295019588E-3</v>
      </c>
      <c r="F753" s="2"/>
      <c r="G753" s="2"/>
      <c r="H753" s="68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2"/>
      <c r="T753" s="2"/>
      <c r="U753" s="2"/>
      <c r="V753" s="68"/>
    </row>
    <row r="754" spans="1:22" x14ac:dyDescent="0.25">
      <c r="A754" s="31">
        <v>42194</v>
      </c>
      <c r="B754" s="5">
        <v>66.11</v>
      </c>
      <c r="C754" s="39">
        <f t="shared" si="50"/>
        <v>-2.1103828942214901E-2</v>
      </c>
      <c r="F754" s="2"/>
      <c r="G754" s="2"/>
      <c r="H754" s="68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2"/>
      <c r="T754" s="2"/>
      <c r="U754" s="2"/>
      <c r="V754" s="68"/>
    </row>
    <row r="755" spans="1:22" x14ac:dyDescent="0.25">
      <c r="A755" s="31">
        <v>42193</v>
      </c>
      <c r="B755" s="5">
        <v>65.430000000000007</v>
      </c>
      <c r="C755" s="39">
        <f t="shared" si="50"/>
        <v>-3.9555718578212454E-2</v>
      </c>
      <c r="F755" s="2"/>
      <c r="G755" s="2"/>
      <c r="H755" s="68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2"/>
      <c r="T755" s="2"/>
      <c r="U755" s="2"/>
      <c r="V755" s="68"/>
    </row>
    <row r="756" spans="1:22" x14ac:dyDescent="0.25">
      <c r="A756" s="31">
        <v>42192</v>
      </c>
      <c r="B756" s="5">
        <v>66.8</v>
      </c>
      <c r="C756" s="39">
        <f t="shared" si="50"/>
        <v>-1.4268969801199008E-2</v>
      </c>
      <c r="F756" s="2"/>
      <c r="G756" s="2"/>
      <c r="H756" s="68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2"/>
      <c r="T756" s="2"/>
      <c r="U756" s="2"/>
      <c r="V756" s="68"/>
    </row>
    <row r="757" spans="1:22" x14ac:dyDescent="0.25">
      <c r="A757" s="31">
        <v>42191</v>
      </c>
      <c r="B757" s="5">
        <v>67.33</v>
      </c>
      <c r="C757" s="39">
        <f t="shared" si="50"/>
        <v>1.9326550280854822E-3</v>
      </c>
      <c r="F757" s="2"/>
      <c r="G757" s="2"/>
      <c r="H757" s="68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2"/>
      <c r="T757" s="2"/>
      <c r="U757" s="2"/>
      <c r="V757" s="68"/>
    </row>
    <row r="758" spans="1:22" x14ac:dyDescent="0.25">
      <c r="A758" s="31">
        <v>42187</v>
      </c>
      <c r="B758" s="5">
        <v>67.52</v>
      </c>
      <c r="C758" s="39">
        <f t="shared" si="50"/>
        <v>-2.095775395160927E-2</v>
      </c>
      <c r="F758" s="2"/>
      <c r="G758" s="2"/>
      <c r="H758" s="68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2"/>
      <c r="T758" s="2"/>
      <c r="U758" s="2"/>
      <c r="V758" s="68"/>
    </row>
    <row r="759" spans="1:22" x14ac:dyDescent="0.25">
      <c r="A759" s="31">
        <v>42186</v>
      </c>
      <c r="B759" s="5">
        <v>68.069999999999993</v>
      </c>
      <c r="C759" s="39">
        <f t="shared" si="50"/>
        <v>-8.4845447541202351E-3</v>
      </c>
      <c r="F759" s="2"/>
      <c r="G759" s="2"/>
      <c r="H759" s="68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2"/>
      <c r="T759" s="2"/>
      <c r="U759" s="2"/>
      <c r="V759" s="68"/>
    </row>
    <row r="760" spans="1:22" x14ac:dyDescent="0.25">
      <c r="A760" s="31">
        <v>42185</v>
      </c>
      <c r="B760" s="5">
        <v>67.760000000000005</v>
      </c>
      <c r="C760" s="39">
        <f t="shared" si="50"/>
        <v>-1.8424267326058244E-2</v>
      </c>
      <c r="F760" s="2"/>
      <c r="G760" s="2"/>
      <c r="H760" s="68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2"/>
      <c r="T760" s="2"/>
      <c r="U760" s="2"/>
      <c r="V760" s="68"/>
    </row>
    <row r="761" spans="1:22" x14ac:dyDescent="0.25">
      <c r="A761" s="31">
        <v>42184</v>
      </c>
      <c r="B761" s="5">
        <v>67.2</v>
      </c>
      <c r="C761" s="39">
        <f t="shared" si="50"/>
        <v>-3.7244173172371095E-2</v>
      </c>
      <c r="F761" s="2"/>
      <c r="G761" s="2"/>
      <c r="H761" s="68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2"/>
      <c r="T761" s="2"/>
      <c r="U761" s="2"/>
      <c r="V761" s="68"/>
    </row>
    <row r="762" spans="1:22" x14ac:dyDescent="0.25">
      <c r="A762" s="31">
        <v>42181</v>
      </c>
      <c r="B762" s="5">
        <v>68.95</v>
      </c>
      <c r="C762" s="39">
        <f t="shared" si="50"/>
        <v>-1.450221161267114E-4</v>
      </c>
      <c r="F762" s="2"/>
      <c r="G762" s="2"/>
      <c r="H762" s="68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2"/>
      <c r="T762" s="2"/>
      <c r="U762" s="2"/>
      <c r="V762" s="68"/>
    </row>
    <row r="763" spans="1:22" x14ac:dyDescent="0.25">
      <c r="A763" s="31">
        <v>42180</v>
      </c>
      <c r="B763" s="5">
        <v>68.650000000000006</v>
      </c>
      <c r="C763" s="39">
        <f t="shared" si="50"/>
        <v>8.3376479488614357E-3</v>
      </c>
      <c r="F763" s="2"/>
      <c r="G763" s="2"/>
      <c r="H763" s="68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2"/>
      <c r="T763" s="2"/>
      <c r="U763" s="2"/>
      <c r="V763" s="68"/>
    </row>
    <row r="764" spans="1:22" x14ac:dyDescent="0.25">
      <c r="A764" s="31">
        <v>42179</v>
      </c>
      <c r="B764" s="5">
        <v>69.02</v>
      </c>
      <c r="C764" s="39">
        <f t="shared" si="50"/>
        <v>3.4833126657370221E-3</v>
      </c>
      <c r="F764" s="2"/>
      <c r="G764" s="2"/>
      <c r="H764" s="68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2"/>
      <c r="T764" s="2"/>
      <c r="U764" s="2"/>
      <c r="V764" s="68"/>
    </row>
    <row r="765" spans="1:22" x14ac:dyDescent="0.25">
      <c r="A765" s="31">
        <v>42178</v>
      </c>
      <c r="B765" s="5">
        <v>69.75</v>
      </c>
      <c r="C765" s="39">
        <f t="shared" si="50"/>
        <v>2.3353008468654443E-2</v>
      </c>
      <c r="F765" s="2"/>
      <c r="G765" s="2"/>
      <c r="H765" s="68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2"/>
      <c r="T765" s="2"/>
      <c r="U765" s="2"/>
      <c r="V765" s="68"/>
    </row>
    <row r="766" spans="1:22" x14ac:dyDescent="0.25">
      <c r="A766" s="31">
        <v>42177</v>
      </c>
      <c r="B766" s="5">
        <v>68.959999999999994</v>
      </c>
      <c r="C766" s="39">
        <f t="shared" si="50"/>
        <v>8.5924944297349672E-3</v>
      </c>
      <c r="F766" s="2"/>
      <c r="G766" s="2"/>
      <c r="H766" s="68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2"/>
      <c r="T766" s="2"/>
      <c r="U766" s="2"/>
      <c r="V766" s="68"/>
    </row>
    <row r="767" spans="1:22" x14ac:dyDescent="0.25">
      <c r="A767" s="31">
        <v>42174</v>
      </c>
      <c r="B767" s="5">
        <v>68.08</v>
      </c>
      <c r="C767" s="39">
        <f t="shared" si="50"/>
        <v>1.3228487267505343E-3</v>
      </c>
      <c r="F767" s="2"/>
      <c r="G767" s="2"/>
      <c r="H767" s="68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2"/>
      <c r="T767" s="2"/>
      <c r="U767" s="2"/>
      <c r="V767" s="68"/>
    </row>
    <row r="768" spans="1:22" x14ac:dyDescent="0.25">
      <c r="A768" s="31">
        <v>42173</v>
      </c>
      <c r="B768" s="5">
        <v>68.78</v>
      </c>
      <c r="C768" s="39">
        <f t="shared" si="50"/>
        <v>7.7355709390509635E-3</v>
      </c>
      <c r="F768" s="2"/>
      <c r="G768" s="2"/>
      <c r="H768" s="68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2"/>
      <c r="T768" s="2"/>
      <c r="U768" s="2"/>
      <c r="V768" s="68"/>
    </row>
    <row r="769" spans="1:22" x14ac:dyDescent="0.25">
      <c r="A769" s="31">
        <v>42172</v>
      </c>
      <c r="B769" s="5">
        <v>68.14</v>
      </c>
      <c r="C769" s="39">
        <f t="shared" si="50"/>
        <v>-5.5612612230985297E-3</v>
      </c>
      <c r="F769" s="2"/>
      <c r="G769" s="2"/>
      <c r="H769" s="68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2"/>
      <c r="T769" s="2"/>
      <c r="U769" s="2"/>
      <c r="V769" s="68"/>
    </row>
    <row r="770" spans="1:22" x14ac:dyDescent="0.25">
      <c r="A770" s="31">
        <v>42171</v>
      </c>
      <c r="B770" s="5">
        <v>68.37</v>
      </c>
      <c r="C770" s="39">
        <f t="shared" si="50"/>
        <v>1.6101884471415508E-3</v>
      </c>
      <c r="F770" s="2"/>
      <c r="G770" s="2"/>
      <c r="H770" s="68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2"/>
      <c r="T770" s="2"/>
      <c r="U770" s="2"/>
      <c r="V770" s="68"/>
    </row>
    <row r="771" spans="1:22" x14ac:dyDescent="0.25">
      <c r="A771" s="31">
        <v>42170</v>
      </c>
      <c r="B771" s="5">
        <v>67.989999999999995</v>
      </c>
      <c r="C771" s="39">
        <f t="shared" si="50"/>
        <v>1.1985051354221411E-2</v>
      </c>
      <c r="F771" s="2"/>
      <c r="G771" s="2"/>
      <c r="H771" s="68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2"/>
      <c r="T771" s="2"/>
      <c r="U771" s="2"/>
      <c r="V771" s="68"/>
    </row>
    <row r="772" spans="1:22" x14ac:dyDescent="0.25">
      <c r="A772" s="31">
        <v>42167</v>
      </c>
      <c r="B772" s="5">
        <v>68.25</v>
      </c>
      <c r="C772" s="39">
        <f t="shared" ref="C772:C835" si="51">LN(B772/B776)</f>
        <v>2.0127954934752463E-2</v>
      </c>
      <c r="F772" s="2"/>
      <c r="G772" s="2"/>
      <c r="H772" s="68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2"/>
      <c r="T772" s="2"/>
      <c r="U772" s="2"/>
      <c r="V772" s="68"/>
    </row>
    <row r="773" spans="1:22" x14ac:dyDescent="0.25">
      <c r="A773" s="31">
        <v>42166</v>
      </c>
      <c r="B773" s="5">
        <v>68.52</v>
      </c>
      <c r="C773" s="39">
        <f t="shared" si="51"/>
        <v>1.61839636500044E-2</v>
      </c>
      <c r="F773" s="2"/>
      <c r="G773" s="2"/>
      <c r="H773" s="68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2"/>
      <c r="T773" s="2"/>
      <c r="U773" s="2"/>
      <c r="V773" s="68"/>
    </row>
    <row r="774" spans="1:22" x14ac:dyDescent="0.25">
      <c r="A774" s="31">
        <v>42165</v>
      </c>
      <c r="B774" s="5">
        <v>68.260000000000005</v>
      </c>
      <c r="C774" s="39">
        <f t="shared" si="51"/>
        <v>2.868165994109656E-2</v>
      </c>
      <c r="F774" s="2"/>
      <c r="G774" s="2"/>
      <c r="H774" s="68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2"/>
      <c r="T774" s="2"/>
      <c r="U774" s="2"/>
      <c r="V774" s="68"/>
    </row>
    <row r="775" spans="1:22" x14ac:dyDescent="0.25">
      <c r="A775" s="31">
        <v>42164</v>
      </c>
      <c r="B775" s="5">
        <v>67.180000000000007</v>
      </c>
      <c r="C775" s="39">
        <f t="shared" si="51"/>
        <v>7.170631262568619E-3</v>
      </c>
      <c r="F775" s="2"/>
      <c r="G775" s="2"/>
      <c r="H775" s="68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2"/>
      <c r="T775" s="2"/>
      <c r="U775" s="2"/>
      <c r="V775" s="68"/>
    </row>
    <row r="776" spans="1:22" x14ac:dyDescent="0.25">
      <c r="A776" s="31">
        <v>42163</v>
      </c>
      <c r="B776" s="5">
        <v>66.89</v>
      </c>
      <c r="C776" s="39">
        <f t="shared" si="51"/>
        <v>1.3091752705269797E-2</v>
      </c>
      <c r="F776" s="2"/>
      <c r="G776" s="2"/>
      <c r="H776" s="68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2"/>
      <c r="T776" s="2"/>
      <c r="U776" s="2"/>
      <c r="V776" s="68"/>
    </row>
    <row r="777" spans="1:22" x14ac:dyDescent="0.25">
      <c r="A777" s="31">
        <v>42160</v>
      </c>
      <c r="B777" s="5">
        <v>67.42</v>
      </c>
      <c r="C777" s="39">
        <f t="shared" si="51"/>
        <v>2.0075580593192005E-2</v>
      </c>
      <c r="F777" s="2"/>
      <c r="G777" s="2"/>
      <c r="H777" s="68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2"/>
      <c r="T777" s="2"/>
      <c r="U777" s="2"/>
      <c r="V777" s="68"/>
    </row>
    <row r="778" spans="1:22" x14ac:dyDescent="0.25">
      <c r="A778" s="31">
        <v>42159</v>
      </c>
      <c r="B778" s="5">
        <v>66.33</v>
      </c>
      <c r="C778" s="39">
        <f t="shared" si="51"/>
        <v>8.3264427765535904E-3</v>
      </c>
      <c r="F778" s="2"/>
      <c r="G778" s="2"/>
      <c r="H778" s="68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2"/>
      <c r="T778" s="2"/>
      <c r="U778" s="2"/>
      <c r="V778" s="68"/>
    </row>
    <row r="779" spans="1:22" x14ac:dyDescent="0.25">
      <c r="A779" s="31">
        <v>42158</v>
      </c>
      <c r="B779" s="5">
        <v>66.7</v>
      </c>
      <c r="C779" s="39">
        <f t="shared" si="51"/>
        <v>7.5244899786155008E-3</v>
      </c>
      <c r="F779" s="2"/>
      <c r="G779" s="2"/>
      <c r="H779" s="68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2"/>
      <c r="T779" s="2"/>
      <c r="U779" s="2"/>
      <c r="V779" s="68"/>
    </row>
    <row r="780" spans="1:22" x14ac:dyDescent="0.25">
      <c r="A780" s="31">
        <v>42157</v>
      </c>
      <c r="B780" s="5">
        <v>66.02</v>
      </c>
      <c r="C780" s="39">
        <f t="shared" si="51"/>
        <v>-6.7929916284435411E-3</v>
      </c>
      <c r="F780" s="2"/>
      <c r="G780" s="2"/>
      <c r="H780" s="68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2"/>
      <c r="T780" s="2"/>
      <c r="U780" s="2"/>
      <c r="V780" s="68"/>
    </row>
    <row r="781" spans="1:22" x14ac:dyDescent="0.25">
      <c r="A781" s="31">
        <v>42156</v>
      </c>
      <c r="B781" s="5">
        <v>66.08</v>
      </c>
      <c r="C781" s="39">
        <f t="shared" si="51"/>
        <v>5.3106869372375916E-3</v>
      </c>
      <c r="F781" s="2"/>
      <c r="G781" s="2"/>
      <c r="H781" s="68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2"/>
      <c r="T781" s="2"/>
      <c r="U781" s="2"/>
      <c r="V781" s="68"/>
    </row>
    <row r="782" spans="1:22" x14ac:dyDescent="0.25">
      <c r="A782" s="31">
        <v>42153</v>
      </c>
      <c r="B782" s="5">
        <v>65.78</v>
      </c>
      <c r="C782" s="39">
        <f t="shared" si="51"/>
        <v>-1.0434877292579508E-2</v>
      </c>
      <c r="F782" s="2"/>
      <c r="G782" s="2"/>
      <c r="H782" s="68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2"/>
      <c r="T782" s="2"/>
      <c r="U782" s="2"/>
      <c r="V782" s="68"/>
    </row>
    <row r="783" spans="1:22" x14ac:dyDescent="0.25">
      <c r="A783" s="31">
        <v>42152</v>
      </c>
      <c r="B783" s="5">
        <v>66.2</v>
      </c>
      <c r="C783" s="39">
        <f t="shared" si="51"/>
        <v>-6.7745836817552085E-3</v>
      </c>
      <c r="F783" s="2"/>
      <c r="G783" s="2"/>
      <c r="H783" s="68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2"/>
      <c r="T783" s="2"/>
      <c r="U783" s="2"/>
      <c r="V783" s="68"/>
    </row>
    <row r="784" spans="1:22" x14ac:dyDescent="0.25">
      <c r="A784" s="31">
        <v>42151</v>
      </c>
      <c r="B784" s="5">
        <v>66.47</v>
      </c>
      <c r="C784" s="39">
        <f t="shared" si="51"/>
        <v>-1.5043249370230737E-4</v>
      </c>
      <c r="F784" s="2"/>
      <c r="G784" s="2"/>
      <c r="H784" s="68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2"/>
      <c r="T784" s="2"/>
      <c r="U784" s="2"/>
      <c r="V784" s="68"/>
    </row>
    <row r="785" spans="1:22" x14ac:dyDescent="0.25">
      <c r="A785" s="31">
        <v>42150</v>
      </c>
      <c r="B785" s="5">
        <v>65.73</v>
      </c>
      <c r="C785" s="39">
        <f t="shared" si="51"/>
        <v>-1.9286419709594566E-2</v>
      </c>
      <c r="F785" s="2"/>
      <c r="G785" s="2"/>
      <c r="H785" s="68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2"/>
      <c r="T785" s="2"/>
      <c r="U785" s="2"/>
      <c r="V785" s="68"/>
    </row>
    <row r="786" spans="1:22" x14ac:dyDescent="0.25">
      <c r="A786" s="31">
        <v>42146</v>
      </c>
      <c r="B786" s="5">
        <v>66.47</v>
      </c>
      <c r="C786" s="39">
        <f t="shared" si="51"/>
        <v>7.5250210488997035E-4</v>
      </c>
      <c r="F786" s="2"/>
      <c r="G786" s="2"/>
      <c r="H786" s="68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2"/>
      <c r="T786" s="2"/>
      <c r="U786" s="2"/>
      <c r="V786" s="68"/>
    </row>
    <row r="787" spans="1:22" x14ac:dyDescent="0.25">
      <c r="A787" s="31">
        <v>42145</v>
      </c>
      <c r="B787" s="5">
        <v>66.650000000000006</v>
      </c>
      <c r="C787" s="39">
        <f t="shared" si="51"/>
        <v>1.162014131527834E-2</v>
      </c>
      <c r="F787" s="2"/>
      <c r="G787" s="2"/>
      <c r="H787" s="68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2"/>
      <c r="T787" s="2"/>
      <c r="U787" s="2"/>
      <c r="V787" s="68"/>
    </row>
    <row r="788" spans="1:22" x14ac:dyDescent="0.25">
      <c r="A788" s="31">
        <v>42144</v>
      </c>
      <c r="B788" s="5">
        <v>66.48</v>
      </c>
      <c r="C788" s="39">
        <f t="shared" si="51"/>
        <v>6.489119578858611E-3</v>
      </c>
      <c r="F788" s="2"/>
      <c r="G788" s="2"/>
      <c r="H788" s="68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2"/>
      <c r="T788" s="2"/>
      <c r="U788" s="2"/>
      <c r="V788" s="68"/>
    </row>
    <row r="789" spans="1:22" x14ac:dyDescent="0.25">
      <c r="A789" s="31">
        <v>42143</v>
      </c>
      <c r="B789" s="5">
        <v>67.010000000000005</v>
      </c>
      <c r="C789" s="39">
        <f t="shared" si="51"/>
        <v>2.2486422440265507E-2</v>
      </c>
      <c r="F789" s="2"/>
      <c r="G789" s="2"/>
      <c r="H789" s="68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2"/>
      <c r="T789" s="2"/>
      <c r="U789" s="2"/>
      <c r="V789" s="68"/>
    </row>
    <row r="790" spans="1:22" x14ac:dyDescent="0.25">
      <c r="A790" s="31">
        <v>42142</v>
      </c>
      <c r="B790" s="5">
        <v>66.42</v>
      </c>
      <c r="C790" s="39">
        <f t="shared" si="51"/>
        <v>1.6087765396853037E-2</v>
      </c>
      <c r="F790" s="2"/>
      <c r="G790" s="2"/>
      <c r="H790" s="68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2"/>
      <c r="T790" s="2"/>
      <c r="U790" s="2"/>
      <c r="V790" s="68"/>
    </row>
    <row r="791" spans="1:22" x14ac:dyDescent="0.25">
      <c r="A791" s="31">
        <v>42139</v>
      </c>
      <c r="B791" s="5">
        <v>65.88</v>
      </c>
      <c r="C791" s="39">
        <f t="shared" si="51"/>
        <v>6.5484129535305947E-3</v>
      </c>
      <c r="F791" s="2"/>
      <c r="G791" s="2"/>
      <c r="H791" s="68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2"/>
      <c r="T791" s="2"/>
      <c r="U791" s="2"/>
      <c r="V791" s="68"/>
    </row>
    <row r="792" spans="1:22" x14ac:dyDescent="0.25">
      <c r="A792" s="31">
        <v>42138</v>
      </c>
      <c r="B792" s="5">
        <v>66.05</v>
      </c>
      <c r="C792" s="39">
        <f t="shared" si="51"/>
        <v>8.5145717383721068E-3</v>
      </c>
      <c r="F792" s="2"/>
      <c r="G792" s="2"/>
      <c r="H792" s="68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2"/>
      <c r="T792" s="2"/>
      <c r="U792" s="2"/>
      <c r="V792" s="68"/>
    </row>
    <row r="793" spans="1:22" x14ac:dyDescent="0.25">
      <c r="A793" s="31">
        <v>42137</v>
      </c>
      <c r="B793" s="5">
        <v>65.52</v>
      </c>
      <c r="C793" s="39">
        <f t="shared" si="51"/>
        <v>1.5690215743087196E-2</v>
      </c>
      <c r="F793" s="2"/>
      <c r="G793" s="2"/>
      <c r="H793" s="68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2"/>
      <c r="T793" s="2"/>
      <c r="U793" s="2"/>
      <c r="V793" s="68"/>
    </row>
    <row r="794" spans="1:22" x14ac:dyDescent="0.25">
      <c r="A794" s="31">
        <v>42136</v>
      </c>
      <c r="B794" s="5">
        <v>65.36</v>
      </c>
      <c r="C794" s="39">
        <f t="shared" si="51"/>
        <v>2.2278149093728185E-2</v>
      </c>
      <c r="F794" s="2"/>
      <c r="G794" s="2"/>
      <c r="H794" s="68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2"/>
      <c r="T794" s="2"/>
      <c r="U794" s="2"/>
      <c r="V794" s="68"/>
    </row>
    <row r="795" spans="1:22" x14ac:dyDescent="0.25">
      <c r="A795" s="31">
        <v>42135</v>
      </c>
      <c r="B795" s="5">
        <v>65.45</v>
      </c>
      <c r="C795" s="39">
        <f t="shared" si="51"/>
        <v>1.6172859245600968E-2</v>
      </c>
      <c r="F795" s="2"/>
      <c r="G795" s="2"/>
      <c r="H795" s="68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2"/>
      <c r="T795" s="2"/>
      <c r="U795" s="2"/>
      <c r="V795" s="68"/>
    </row>
    <row r="796" spans="1:22" x14ac:dyDescent="0.25">
      <c r="A796" s="31">
        <v>42132</v>
      </c>
      <c r="B796" s="5">
        <v>65.489999999999995</v>
      </c>
      <c r="C796" s="39">
        <f t="shared" si="51"/>
        <v>1.1827186479725905E-2</v>
      </c>
      <c r="F796" s="2"/>
      <c r="G796" s="2"/>
      <c r="H796" s="68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2"/>
      <c r="T796" s="2"/>
      <c r="U796" s="2"/>
      <c r="V796" s="68"/>
    </row>
    <row r="797" spans="1:22" x14ac:dyDescent="0.25">
      <c r="A797" s="31">
        <v>42131</v>
      </c>
      <c r="B797" s="5">
        <v>64.5</v>
      </c>
      <c r="C797" s="39">
        <f t="shared" si="51"/>
        <v>1.3894533111014047E-2</v>
      </c>
      <c r="F797" s="2"/>
      <c r="G797" s="2"/>
      <c r="H797" s="68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2"/>
      <c r="T797" s="2"/>
      <c r="U797" s="2"/>
      <c r="V797" s="68"/>
    </row>
    <row r="798" spans="1:22" x14ac:dyDescent="0.25">
      <c r="A798" s="31">
        <v>42130</v>
      </c>
      <c r="B798" s="5">
        <v>63.92</v>
      </c>
      <c r="C798" s="39">
        <f t="shared" si="51"/>
        <v>1.0379083580516483E-2</v>
      </c>
      <c r="F798" s="2"/>
      <c r="G798" s="2"/>
      <c r="H798" s="68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2"/>
      <c r="T798" s="2"/>
      <c r="U798" s="2"/>
      <c r="V798" s="68"/>
    </row>
    <row r="799" spans="1:22" x14ac:dyDescent="0.25">
      <c r="A799" s="31">
        <v>42129</v>
      </c>
      <c r="B799" s="5">
        <v>64.400000000000006</v>
      </c>
      <c r="C799" s="39">
        <f t="shared" si="51"/>
        <v>1.2500162764231468E-2</v>
      </c>
      <c r="F799" s="2"/>
      <c r="G799" s="2"/>
      <c r="H799" s="68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2"/>
      <c r="T799" s="2"/>
      <c r="U799" s="2"/>
      <c r="V799" s="68"/>
    </row>
    <row r="800" spans="1:22" x14ac:dyDescent="0.25">
      <c r="A800" s="31">
        <v>42128</v>
      </c>
      <c r="B800" s="5">
        <v>64.72</v>
      </c>
      <c r="C800" s="39">
        <f t="shared" si="51"/>
        <v>3.0752344885404351E-2</v>
      </c>
      <c r="F800" s="2"/>
      <c r="G800" s="2"/>
      <c r="H800" s="68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2"/>
      <c r="T800" s="2"/>
      <c r="U800" s="2"/>
      <c r="V800" s="68"/>
    </row>
    <row r="801" spans="1:22" x14ac:dyDescent="0.25">
      <c r="A801" s="31">
        <v>42125</v>
      </c>
      <c r="B801" s="5">
        <v>63.61</v>
      </c>
      <c r="C801" s="39">
        <f t="shared" si="51"/>
        <v>2.0167416351521784E-2</v>
      </c>
      <c r="F801" s="2"/>
      <c r="G801" s="2"/>
      <c r="H801" s="68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2"/>
      <c r="T801" s="2"/>
      <c r="U801" s="2"/>
      <c r="V801" s="68"/>
    </row>
    <row r="802" spans="1:22" x14ac:dyDescent="0.25">
      <c r="A802" s="31">
        <v>42124</v>
      </c>
      <c r="B802" s="5">
        <v>63.26</v>
      </c>
      <c r="C802" s="39">
        <f t="shared" si="51"/>
        <v>1.0487939771449977E-2</v>
      </c>
      <c r="F802" s="2"/>
      <c r="G802" s="2"/>
      <c r="H802" s="68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2"/>
      <c r="T802" s="2"/>
      <c r="U802" s="2"/>
      <c r="V802" s="68"/>
    </row>
    <row r="803" spans="1:22" x14ac:dyDescent="0.25">
      <c r="A803" s="31">
        <v>42123</v>
      </c>
      <c r="B803" s="5">
        <v>63.6</v>
      </c>
      <c r="C803" s="39">
        <f t="shared" si="51"/>
        <v>1.2658396871923465E-2</v>
      </c>
      <c r="F803" s="2"/>
      <c r="G803" s="2"/>
      <c r="H803" s="68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2"/>
      <c r="T803" s="2"/>
      <c r="U803" s="2"/>
      <c r="V803" s="68"/>
    </row>
    <row r="804" spans="1:22" x14ac:dyDescent="0.25">
      <c r="A804" s="31">
        <v>42122</v>
      </c>
      <c r="B804" s="5">
        <v>62.76</v>
      </c>
      <c r="C804" s="39">
        <f t="shared" si="51"/>
        <v>-2.863963771428973E-3</v>
      </c>
      <c r="F804" s="2"/>
      <c r="G804" s="2"/>
      <c r="H804" s="68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2"/>
      <c r="T804" s="2"/>
      <c r="U804" s="2"/>
      <c r="V804" s="68"/>
    </row>
    <row r="805" spans="1:22" x14ac:dyDescent="0.25">
      <c r="A805" s="31">
        <v>42121</v>
      </c>
      <c r="B805" s="5">
        <v>62.34</v>
      </c>
      <c r="C805" s="39">
        <f t="shared" si="51"/>
        <v>4.8134778306046242E-4</v>
      </c>
      <c r="F805" s="2"/>
      <c r="G805" s="2"/>
      <c r="H805" s="68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2"/>
      <c r="T805" s="2"/>
      <c r="U805" s="2"/>
      <c r="V805" s="68"/>
    </row>
    <row r="806" spans="1:22" x14ac:dyDescent="0.25">
      <c r="A806" s="31">
        <v>42118</v>
      </c>
      <c r="B806" s="5">
        <v>62.6</v>
      </c>
      <c r="C806" s="39">
        <f t="shared" si="51"/>
        <v>-1.0171734235218437E-2</v>
      </c>
      <c r="F806" s="2"/>
      <c r="G806" s="2"/>
      <c r="H806" s="68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2"/>
      <c r="T806" s="2"/>
      <c r="U806" s="2"/>
      <c r="V806" s="68"/>
    </row>
    <row r="807" spans="1:22" x14ac:dyDescent="0.25">
      <c r="A807" s="31">
        <v>42117</v>
      </c>
      <c r="B807" s="5">
        <v>62.8</v>
      </c>
      <c r="C807" s="39">
        <f t="shared" si="51"/>
        <v>-6.3673991326754003E-4</v>
      </c>
      <c r="F807" s="2"/>
      <c r="G807" s="2"/>
      <c r="H807" s="68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2"/>
      <c r="T807" s="2"/>
      <c r="U807" s="2"/>
      <c r="V807" s="68"/>
    </row>
    <row r="808" spans="1:22" x14ac:dyDescent="0.25">
      <c r="A808" s="31">
        <v>42116</v>
      </c>
      <c r="B808" s="5">
        <v>62.94</v>
      </c>
      <c r="C808" s="39">
        <f t="shared" si="51"/>
        <v>-1.3728026243994797E-2</v>
      </c>
      <c r="F808" s="2"/>
      <c r="G808" s="2"/>
      <c r="H808" s="68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2"/>
      <c r="T808" s="2"/>
      <c r="U808" s="2"/>
      <c r="V808" s="68"/>
    </row>
    <row r="809" spans="1:22" x14ac:dyDescent="0.25">
      <c r="A809" s="31">
        <v>42115</v>
      </c>
      <c r="B809" s="5">
        <v>62.31</v>
      </c>
      <c r="C809" s="39">
        <f t="shared" si="51"/>
        <v>-3.0037035249826188E-2</v>
      </c>
      <c r="F809" s="2"/>
      <c r="G809" s="2"/>
      <c r="H809" s="68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2"/>
      <c r="T809" s="2"/>
      <c r="U809" s="2"/>
      <c r="V809" s="68"/>
    </row>
    <row r="810" spans="1:22" x14ac:dyDescent="0.25">
      <c r="A810" s="31">
        <v>42114</v>
      </c>
      <c r="B810" s="5">
        <v>63.24</v>
      </c>
      <c r="C810" s="39">
        <f t="shared" si="51"/>
        <v>3.1675667916476612E-3</v>
      </c>
      <c r="F810" s="2"/>
      <c r="G810" s="2"/>
      <c r="H810" s="68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2"/>
      <c r="T810" s="2"/>
      <c r="U810" s="2"/>
      <c r="V810" s="68"/>
    </row>
    <row r="811" spans="1:22" x14ac:dyDescent="0.25">
      <c r="A811" s="31">
        <v>42111</v>
      </c>
      <c r="B811" s="5">
        <v>62.84</v>
      </c>
      <c r="C811" s="39">
        <f t="shared" si="51"/>
        <v>1.2329032961859027E-2</v>
      </c>
      <c r="F811" s="2"/>
      <c r="G811" s="2"/>
      <c r="H811" s="68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2"/>
      <c r="T811" s="2"/>
      <c r="U811" s="2"/>
      <c r="V811" s="68"/>
    </row>
    <row r="812" spans="1:22" x14ac:dyDescent="0.25">
      <c r="A812" s="31">
        <v>42110</v>
      </c>
      <c r="B812" s="5">
        <v>63.81</v>
      </c>
      <c r="C812" s="39">
        <f t="shared" si="51"/>
        <v>3.3625986968913307E-2</v>
      </c>
      <c r="F812" s="2"/>
      <c r="G812" s="2"/>
      <c r="H812" s="68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2"/>
      <c r="T812" s="2"/>
      <c r="U812" s="2"/>
      <c r="V812" s="68"/>
    </row>
    <row r="813" spans="1:22" x14ac:dyDescent="0.25">
      <c r="A813" s="31">
        <v>42109</v>
      </c>
      <c r="B813" s="5">
        <v>64.209999999999994</v>
      </c>
      <c r="C813" s="39">
        <f t="shared" si="51"/>
        <v>4.3609710887038911E-2</v>
      </c>
      <c r="F813" s="2"/>
      <c r="G813" s="2"/>
      <c r="H813" s="68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2"/>
      <c r="T813" s="2"/>
      <c r="U813" s="2"/>
      <c r="V813" s="68"/>
    </row>
    <row r="814" spans="1:22" x14ac:dyDescent="0.25">
      <c r="A814" s="31">
        <v>42108</v>
      </c>
      <c r="B814" s="5">
        <v>63.04</v>
      </c>
      <c r="C814" s="39">
        <f t="shared" si="51"/>
        <v>3.2076244992909973E-2</v>
      </c>
      <c r="F814" s="2"/>
      <c r="G814" s="2"/>
      <c r="H814" s="68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2"/>
      <c r="T814" s="2"/>
      <c r="U814" s="2"/>
      <c r="V814" s="68"/>
    </row>
    <row r="815" spans="1:22" x14ac:dyDescent="0.25">
      <c r="A815" s="31">
        <v>42107</v>
      </c>
      <c r="B815" s="5">
        <v>62.07</v>
      </c>
      <c r="C815" s="39">
        <f t="shared" si="51"/>
        <v>1.9850960992025053E-2</v>
      </c>
      <c r="F815" s="2"/>
      <c r="G815" s="2"/>
      <c r="H815" s="68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2"/>
      <c r="T815" s="2"/>
      <c r="U815" s="2"/>
      <c r="V815" s="68"/>
    </row>
    <row r="816" spans="1:22" x14ac:dyDescent="0.25">
      <c r="A816" s="31">
        <v>42104</v>
      </c>
      <c r="B816" s="5">
        <v>61.7</v>
      </c>
      <c r="C816" s="39">
        <f t="shared" si="51"/>
        <v>2.0136556626220638E-2</v>
      </c>
      <c r="F816" s="2"/>
      <c r="G816" s="2"/>
      <c r="H816" s="68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2"/>
      <c r="T816" s="2"/>
      <c r="U816" s="2"/>
      <c r="V816" s="68"/>
    </row>
    <row r="817" spans="1:22" x14ac:dyDescent="0.25">
      <c r="A817" s="31">
        <v>42103</v>
      </c>
      <c r="B817" s="5">
        <v>61.47</v>
      </c>
      <c r="C817" s="39">
        <f t="shared" si="51"/>
        <v>1.5575361998762867E-2</v>
      </c>
      <c r="F817" s="2"/>
      <c r="G817" s="2"/>
      <c r="H817" s="68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2"/>
      <c r="T817" s="2"/>
      <c r="U817" s="2"/>
      <c r="V817" s="68"/>
    </row>
    <row r="818" spans="1:22" x14ac:dyDescent="0.25">
      <c r="A818" s="31">
        <v>42102</v>
      </c>
      <c r="B818" s="5">
        <v>61.05</v>
      </c>
      <c r="C818" s="39">
        <f t="shared" si="51"/>
        <v>1.8182319083190328E-2</v>
      </c>
      <c r="F818" s="2"/>
      <c r="G818" s="2"/>
      <c r="H818" s="68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2"/>
      <c r="T818" s="2"/>
      <c r="U818" s="2"/>
      <c r="V818" s="68"/>
    </row>
    <row r="819" spans="1:22" x14ac:dyDescent="0.25">
      <c r="A819" s="31">
        <v>42101</v>
      </c>
      <c r="B819" s="5">
        <v>60.85</v>
      </c>
      <c r="C819" s="39">
        <f t="shared" si="51"/>
        <v>4.4470138344450518E-3</v>
      </c>
      <c r="F819" s="2"/>
      <c r="G819" s="2"/>
      <c r="H819" s="68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2"/>
      <c r="T819" s="2"/>
      <c r="U819" s="2"/>
      <c r="V819" s="68"/>
    </row>
    <row r="820" spans="1:22" x14ac:dyDescent="0.25">
      <c r="A820" s="31">
        <v>42100</v>
      </c>
      <c r="B820" s="5">
        <v>60.47</v>
      </c>
      <c r="C820" s="39">
        <f t="shared" si="51"/>
        <v>-8.0705370932693671E-3</v>
      </c>
      <c r="F820" s="2"/>
      <c r="G820" s="2"/>
      <c r="H820" s="68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2"/>
      <c r="T820" s="2"/>
      <c r="U820" s="2"/>
      <c r="V820" s="68"/>
    </row>
    <row r="821" spans="1:22" x14ac:dyDescent="0.25">
      <c r="A821" s="31">
        <v>42096</v>
      </c>
      <c r="B821" s="5">
        <v>60.52</v>
      </c>
      <c r="C821" s="39">
        <f t="shared" si="51"/>
        <v>1.615759311884624E-2</v>
      </c>
      <c r="F821" s="2"/>
      <c r="G821" s="2"/>
      <c r="H821" s="68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2"/>
      <c r="T821" s="2"/>
      <c r="U821" s="2"/>
      <c r="V821" s="68"/>
    </row>
    <row r="822" spans="1:22" x14ac:dyDescent="0.25">
      <c r="A822" s="31">
        <v>42095</v>
      </c>
      <c r="B822" s="5">
        <v>59.95</v>
      </c>
      <c r="C822" s="39">
        <f t="shared" si="51"/>
        <v>6.862525885892954E-3</v>
      </c>
      <c r="F822" s="2"/>
      <c r="G822" s="2"/>
      <c r="H822" s="68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2"/>
      <c r="T822" s="2"/>
      <c r="U822" s="2"/>
      <c r="V822" s="68"/>
    </row>
    <row r="823" spans="1:22" x14ac:dyDescent="0.25">
      <c r="A823" s="31">
        <v>42094</v>
      </c>
      <c r="B823" s="5">
        <v>60.58</v>
      </c>
      <c r="C823" s="39">
        <f t="shared" si="51"/>
        <v>1.6141460367256048E-2</v>
      </c>
      <c r="F823" s="2"/>
      <c r="G823" s="2"/>
      <c r="H823" s="68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2"/>
      <c r="T823" s="2"/>
      <c r="U823" s="2"/>
      <c r="V823" s="68"/>
    </row>
    <row r="824" spans="1:22" x14ac:dyDescent="0.25">
      <c r="A824" s="31">
        <v>42093</v>
      </c>
      <c r="B824" s="5">
        <v>60.96</v>
      </c>
      <c r="C824" s="39">
        <f t="shared" si="51"/>
        <v>8.2359220270788285E-3</v>
      </c>
      <c r="F824" s="2"/>
      <c r="G824" s="2"/>
      <c r="H824" s="68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2"/>
      <c r="T824" s="2"/>
      <c r="U824" s="2"/>
      <c r="V824" s="68"/>
    </row>
    <row r="825" spans="1:22" x14ac:dyDescent="0.25">
      <c r="A825" s="31">
        <v>42090</v>
      </c>
      <c r="B825" s="5">
        <v>59.55</v>
      </c>
      <c r="C825" s="39">
        <f t="shared" si="51"/>
        <v>-2.6350020661379432E-2</v>
      </c>
      <c r="F825" s="2"/>
      <c r="G825" s="2"/>
      <c r="H825" s="68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2"/>
      <c r="T825" s="2"/>
      <c r="U825" s="2"/>
      <c r="V825" s="68"/>
    </row>
    <row r="826" spans="1:22" x14ac:dyDescent="0.25">
      <c r="A826" s="31">
        <v>42089</v>
      </c>
      <c r="B826" s="5">
        <v>59.54</v>
      </c>
      <c r="C826" s="39">
        <f t="shared" si="51"/>
        <v>-3.6445619920456321E-2</v>
      </c>
      <c r="F826" s="2"/>
      <c r="G826" s="2"/>
      <c r="H826" s="68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2"/>
      <c r="T826" s="2"/>
      <c r="U826" s="2"/>
      <c r="V826" s="68"/>
    </row>
    <row r="827" spans="1:22" x14ac:dyDescent="0.25">
      <c r="A827" s="31">
        <v>42088</v>
      </c>
      <c r="B827" s="5">
        <v>59.61</v>
      </c>
      <c r="C827" s="39">
        <f t="shared" si="51"/>
        <v>-2.6323844286445245E-2</v>
      </c>
      <c r="F827" s="2"/>
      <c r="G827" s="2"/>
      <c r="H827" s="68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2"/>
      <c r="T827" s="2"/>
      <c r="U827" s="2"/>
      <c r="V827" s="68"/>
    </row>
    <row r="828" spans="1:22" x14ac:dyDescent="0.25">
      <c r="A828" s="31">
        <v>42087</v>
      </c>
      <c r="B828" s="5">
        <v>60.46</v>
      </c>
      <c r="C828" s="39">
        <f t="shared" si="51"/>
        <v>-2.1111986156774606E-2</v>
      </c>
      <c r="F828" s="2"/>
      <c r="G828" s="2"/>
      <c r="H828" s="68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2"/>
      <c r="T828" s="2"/>
      <c r="U828" s="2"/>
      <c r="V828" s="68"/>
    </row>
    <row r="829" spans="1:22" x14ac:dyDescent="0.25">
      <c r="A829" s="31">
        <v>42086</v>
      </c>
      <c r="B829" s="5">
        <v>61.14</v>
      </c>
      <c r="C829" s="39">
        <f t="shared" si="51"/>
        <v>-7.6578785637908577E-3</v>
      </c>
      <c r="F829" s="2"/>
      <c r="G829" s="2"/>
      <c r="H829" s="68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2"/>
      <c r="T829" s="2"/>
      <c r="U829" s="2"/>
      <c r="V829" s="68"/>
    </row>
    <row r="830" spans="1:22" x14ac:dyDescent="0.25">
      <c r="A830" s="31">
        <v>42083</v>
      </c>
      <c r="B830" s="5">
        <v>61.75</v>
      </c>
      <c r="C830" s="39">
        <f t="shared" si="51"/>
        <v>-1.6181233304103741E-3</v>
      </c>
      <c r="F830" s="2"/>
      <c r="G830" s="2"/>
      <c r="H830" s="68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2"/>
      <c r="T830" s="2"/>
      <c r="U830" s="2"/>
      <c r="V830" s="68"/>
    </row>
    <row r="831" spans="1:22" x14ac:dyDescent="0.25">
      <c r="A831" s="31">
        <v>42082</v>
      </c>
      <c r="B831" s="5">
        <v>61.2</v>
      </c>
      <c r="C831" s="39">
        <f t="shared" si="51"/>
        <v>3.2733253449691085E-3</v>
      </c>
      <c r="F831" s="2"/>
      <c r="G831" s="2"/>
      <c r="H831" s="68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2"/>
      <c r="T831" s="2"/>
      <c r="U831" s="2"/>
      <c r="V831" s="68"/>
    </row>
    <row r="832" spans="1:22" x14ac:dyDescent="0.25">
      <c r="A832" s="31">
        <v>42081</v>
      </c>
      <c r="B832" s="5">
        <v>61.75</v>
      </c>
      <c r="C832" s="39">
        <f t="shared" si="51"/>
        <v>6.1728591070810161E-3</v>
      </c>
      <c r="F832" s="2"/>
      <c r="G832" s="2"/>
      <c r="H832" s="68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2"/>
      <c r="T832" s="2"/>
      <c r="U832" s="2"/>
      <c r="V832" s="68"/>
    </row>
    <row r="833" spans="1:22" x14ac:dyDescent="0.25">
      <c r="A833" s="31">
        <v>42080</v>
      </c>
      <c r="B833" s="5">
        <v>61.61</v>
      </c>
      <c r="C833" s="39">
        <f t="shared" si="51"/>
        <v>2.2487611534841065E-2</v>
      </c>
      <c r="F833" s="2"/>
      <c r="G833" s="2"/>
      <c r="H833" s="68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2"/>
      <c r="T833" s="2"/>
      <c r="U833" s="2"/>
      <c r="V833" s="68"/>
    </row>
    <row r="834" spans="1:22" x14ac:dyDescent="0.25">
      <c r="A834" s="31">
        <v>42079</v>
      </c>
      <c r="B834" s="5">
        <v>61.85</v>
      </c>
      <c r="C834" s="39">
        <f t="shared" si="51"/>
        <v>3.103442560409999E-2</v>
      </c>
      <c r="F834" s="2"/>
      <c r="G834" s="2"/>
      <c r="H834" s="68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2"/>
      <c r="T834" s="2"/>
      <c r="U834" s="2"/>
      <c r="V834" s="68"/>
    </row>
    <row r="835" spans="1:22" x14ac:dyDescent="0.25">
      <c r="A835" s="31">
        <v>42076</v>
      </c>
      <c r="B835" s="5">
        <v>61</v>
      </c>
      <c r="C835" s="39">
        <f t="shared" si="51"/>
        <v>-8.1633106391609811E-3</v>
      </c>
      <c r="F835" s="2"/>
      <c r="G835" s="2"/>
      <c r="H835" s="68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2"/>
      <c r="T835" s="2"/>
      <c r="U835" s="2"/>
      <c r="V835" s="68"/>
    </row>
    <row r="836" spans="1:22" x14ac:dyDescent="0.25">
      <c r="A836" s="31">
        <v>42075</v>
      </c>
      <c r="B836" s="5">
        <v>61.37</v>
      </c>
      <c r="C836" s="39">
        <f t="shared" ref="C836:C899" si="52">LN(B836/B840)</f>
        <v>7.8521587805229654E-3</v>
      </c>
      <c r="F836" s="2"/>
      <c r="G836" s="2"/>
      <c r="H836" s="68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2"/>
      <c r="T836" s="2"/>
      <c r="U836" s="2"/>
      <c r="V836" s="68"/>
    </row>
    <row r="837" spans="1:22" x14ac:dyDescent="0.25">
      <c r="A837" s="31">
        <v>42074</v>
      </c>
      <c r="B837" s="5">
        <v>60.24</v>
      </c>
      <c r="C837" s="39">
        <f t="shared" si="52"/>
        <v>-2.8797801553453354E-2</v>
      </c>
      <c r="F837" s="2"/>
      <c r="G837" s="2"/>
      <c r="H837" s="68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2"/>
      <c r="T837" s="2"/>
      <c r="U837" s="2"/>
      <c r="V837" s="68"/>
    </row>
    <row r="838" spans="1:22" x14ac:dyDescent="0.25">
      <c r="A838" s="31">
        <v>42073</v>
      </c>
      <c r="B838" s="5">
        <v>59.96</v>
      </c>
      <c r="C838" s="39">
        <f t="shared" si="52"/>
        <v>-3.5551290841205535E-2</v>
      </c>
      <c r="F838" s="2"/>
      <c r="G838" s="2"/>
      <c r="H838" s="68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2"/>
      <c r="T838" s="2"/>
      <c r="U838" s="2"/>
      <c r="V838" s="68"/>
    </row>
    <row r="839" spans="1:22" x14ac:dyDescent="0.25">
      <c r="A839" s="31">
        <v>42072</v>
      </c>
      <c r="B839" s="5">
        <v>61.5</v>
      </c>
      <c r="C839" s="39">
        <f t="shared" si="52"/>
        <v>-7.6132221615439668E-3</v>
      </c>
      <c r="F839" s="2"/>
      <c r="G839" s="2"/>
      <c r="H839" s="68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2"/>
      <c r="T839" s="2"/>
      <c r="U839" s="2"/>
      <c r="V839" s="68"/>
    </row>
    <row r="840" spans="1:22" x14ac:dyDescent="0.25">
      <c r="A840" s="31">
        <v>42069</v>
      </c>
      <c r="B840" s="5">
        <v>60.89</v>
      </c>
      <c r="C840" s="39">
        <f t="shared" si="52"/>
        <v>-1.4348852087325092E-2</v>
      </c>
      <c r="F840" s="2"/>
      <c r="G840" s="2"/>
      <c r="H840" s="68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2"/>
      <c r="T840" s="2"/>
      <c r="U840" s="2"/>
      <c r="V840" s="68"/>
    </row>
    <row r="841" spans="1:22" x14ac:dyDescent="0.25">
      <c r="A841" s="31">
        <v>42068</v>
      </c>
      <c r="B841" s="5">
        <v>62</v>
      </c>
      <c r="C841" s="39">
        <f t="shared" si="52"/>
        <v>1.1680859612755589E-2</v>
      </c>
      <c r="F841" s="2"/>
      <c r="G841" s="2"/>
      <c r="H841" s="68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2"/>
      <c r="T841" s="2"/>
      <c r="U841" s="2"/>
      <c r="V841" s="68"/>
    </row>
    <row r="842" spans="1:22" x14ac:dyDescent="0.25">
      <c r="A842" s="31">
        <v>42067</v>
      </c>
      <c r="B842" s="5">
        <v>62.13</v>
      </c>
      <c r="C842" s="39">
        <f t="shared" si="52"/>
        <v>8.8918215792483223E-3</v>
      </c>
      <c r="F842" s="2"/>
      <c r="G842" s="2"/>
      <c r="H842" s="68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2"/>
      <c r="T842" s="2"/>
      <c r="U842" s="2"/>
      <c r="V842" s="68"/>
    </row>
    <row r="843" spans="1:22" x14ac:dyDescent="0.25">
      <c r="A843" s="31">
        <v>42066</v>
      </c>
      <c r="B843" s="5">
        <v>61.97</v>
      </c>
      <c r="C843" s="39">
        <f t="shared" si="52"/>
        <v>1.3484080511327663E-2</v>
      </c>
      <c r="F843" s="2"/>
      <c r="G843" s="2"/>
      <c r="H843" s="68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2"/>
      <c r="T843" s="2"/>
      <c r="U843" s="2"/>
      <c r="V843" s="68"/>
    </row>
    <row r="844" spans="1:22" x14ac:dyDescent="0.25">
      <c r="A844" s="31">
        <v>42065</v>
      </c>
      <c r="B844" s="5">
        <v>61.77</v>
      </c>
      <c r="C844" s="39">
        <f t="shared" si="52"/>
        <v>1.5499127458589137E-2</v>
      </c>
      <c r="F844" s="2"/>
      <c r="G844" s="2"/>
      <c r="H844" s="68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2"/>
      <c r="T844" s="2"/>
      <c r="U844" s="2"/>
      <c r="V844" s="68"/>
    </row>
    <row r="845" spans="1:22" x14ac:dyDescent="0.25">
      <c r="A845" s="31">
        <v>42062</v>
      </c>
      <c r="B845" s="5">
        <v>61.28</v>
      </c>
      <c r="C845" s="39">
        <f t="shared" si="52"/>
        <v>3.2001404376658722E-2</v>
      </c>
      <c r="F845" s="2"/>
      <c r="G845" s="2"/>
      <c r="H845" s="68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2"/>
      <c r="T845" s="2"/>
      <c r="U845" s="2"/>
      <c r="V845" s="68"/>
    </row>
    <row r="846" spans="1:22" x14ac:dyDescent="0.25">
      <c r="A846" s="31">
        <v>42061</v>
      </c>
      <c r="B846" s="5">
        <v>61.58</v>
      </c>
      <c r="C846" s="39">
        <f t="shared" si="52"/>
        <v>2.9331481539768178E-2</v>
      </c>
      <c r="F846" s="2"/>
      <c r="G846" s="2"/>
      <c r="H846" s="68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2"/>
      <c r="T846" s="2"/>
      <c r="U846" s="2"/>
      <c r="V846" s="68"/>
    </row>
    <row r="847" spans="1:22" x14ac:dyDescent="0.25">
      <c r="A847" s="31">
        <v>42060</v>
      </c>
      <c r="B847" s="5">
        <v>61.14</v>
      </c>
      <c r="C847" s="39">
        <f t="shared" si="52"/>
        <v>3.1738146173814728E-2</v>
      </c>
      <c r="F847" s="2"/>
      <c r="G847" s="2"/>
      <c r="H847" s="68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2"/>
      <c r="T847" s="2"/>
      <c r="U847" s="2"/>
      <c r="V847" s="68"/>
    </row>
    <row r="848" spans="1:22" x14ac:dyDescent="0.25">
      <c r="A848" s="31">
        <v>42059</v>
      </c>
      <c r="B848" s="5">
        <v>60.82</v>
      </c>
      <c r="C848" s="39">
        <f t="shared" si="52"/>
        <v>2.4129633966634621E-2</v>
      </c>
      <c r="F848" s="2"/>
      <c r="G848" s="2"/>
      <c r="H848" s="68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2"/>
      <c r="T848" s="2"/>
      <c r="U848" s="2"/>
      <c r="V848" s="68"/>
    </row>
    <row r="849" spans="1:22" x14ac:dyDescent="0.25">
      <c r="A849" s="31">
        <v>42058</v>
      </c>
      <c r="B849" s="5">
        <v>59.35</v>
      </c>
      <c r="C849" s="39">
        <f t="shared" si="52"/>
        <v>-1.2557720485484841E-2</v>
      </c>
      <c r="F849" s="2"/>
      <c r="G849" s="2"/>
      <c r="H849" s="68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2"/>
      <c r="T849" s="2"/>
      <c r="U849" s="2"/>
      <c r="V849" s="68"/>
    </row>
    <row r="850" spans="1:22" x14ac:dyDescent="0.25">
      <c r="A850" s="31">
        <v>42055</v>
      </c>
      <c r="B850" s="5">
        <v>59.8</v>
      </c>
      <c r="C850" s="39">
        <f t="shared" si="52"/>
        <v>2.1762794225954484E-3</v>
      </c>
      <c r="F850" s="2"/>
      <c r="G850" s="2"/>
      <c r="H850" s="68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2"/>
      <c r="T850" s="2"/>
      <c r="U850" s="2"/>
      <c r="V850" s="68"/>
    </row>
    <row r="851" spans="1:22" x14ac:dyDescent="0.25">
      <c r="A851" s="31">
        <v>42054</v>
      </c>
      <c r="B851" s="5">
        <v>59.23</v>
      </c>
      <c r="C851" s="39">
        <f t="shared" si="52"/>
        <v>-5.7239213517223664E-3</v>
      </c>
      <c r="F851" s="2"/>
      <c r="G851" s="2"/>
      <c r="H851" s="68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2"/>
      <c r="T851" s="2"/>
      <c r="U851" s="2"/>
      <c r="V851" s="68"/>
    </row>
    <row r="852" spans="1:22" x14ac:dyDescent="0.25">
      <c r="A852" s="31">
        <v>42053</v>
      </c>
      <c r="B852" s="5">
        <v>59.37</v>
      </c>
      <c r="C852" s="39">
        <f t="shared" si="52"/>
        <v>1.6986989066884443E-2</v>
      </c>
      <c r="F852" s="2"/>
      <c r="G852" s="2"/>
      <c r="H852" s="68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2"/>
      <c r="T852" s="2"/>
      <c r="U852" s="2"/>
      <c r="V852" s="68"/>
    </row>
    <row r="853" spans="1:22" x14ac:dyDescent="0.25">
      <c r="A853" s="31">
        <v>42052</v>
      </c>
      <c r="B853" s="5">
        <v>60.1</v>
      </c>
      <c r="C853" s="39">
        <f t="shared" si="52"/>
        <v>2.7667081858061941E-2</v>
      </c>
      <c r="F853" s="2"/>
      <c r="G853" s="2"/>
      <c r="H853" s="68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2"/>
      <c r="T853" s="2"/>
      <c r="U853" s="2"/>
      <c r="V853" s="68"/>
    </row>
    <row r="854" spans="1:22" x14ac:dyDescent="0.25">
      <c r="A854" s="31">
        <v>42048</v>
      </c>
      <c r="B854" s="5">
        <v>59.67</v>
      </c>
      <c r="C854" s="39">
        <f t="shared" si="52"/>
        <v>3.1494644945790642E-2</v>
      </c>
      <c r="F854" s="2"/>
      <c r="G854" s="2"/>
      <c r="H854" s="68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2"/>
      <c r="T854" s="2"/>
      <c r="U854" s="2"/>
      <c r="V854" s="68"/>
    </row>
    <row r="855" spans="1:22" x14ac:dyDescent="0.25">
      <c r="A855" s="31">
        <v>42047</v>
      </c>
      <c r="B855" s="5">
        <v>59.57</v>
      </c>
      <c r="C855" s="39">
        <f t="shared" si="52"/>
        <v>2.8607433549682711E-2</v>
      </c>
      <c r="F855" s="2"/>
      <c r="G855" s="2"/>
      <c r="H855" s="68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2"/>
      <c r="T855" s="2"/>
      <c r="U855" s="2"/>
      <c r="V855" s="68"/>
    </row>
    <row r="856" spans="1:22" x14ac:dyDescent="0.25">
      <c r="A856" s="31">
        <v>42046</v>
      </c>
      <c r="B856" s="5">
        <v>58.37</v>
      </c>
      <c r="C856" s="39">
        <f t="shared" si="52"/>
        <v>2.7794042033064709E-2</v>
      </c>
      <c r="F856" s="2"/>
      <c r="G856" s="2"/>
      <c r="H856" s="68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2"/>
      <c r="T856" s="2"/>
      <c r="U856" s="2"/>
      <c r="V856" s="68"/>
    </row>
    <row r="857" spans="1:22" x14ac:dyDescent="0.25">
      <c r="A857" s="31">
        <v>42045</v>
      </c>
      <c r="B857" s="5">
        <v>58.46</v>
      </c>
      <c r="C857" s="39">
        <f t="shared" si="52"/>
        <v>3.6228273997133437E-2</v>
      </c>
      <c r="F857" s="2"/>
      <c r="G857" s="2"/>
      <c r="H857" s="68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2"/>
      <c r="T857" s="2"/>
      <c r="U857" s="2"/>
      <c r="V857" s="68"/>
    </row>
    <row r="858" spans="1:22" x14ac:dyDescent="0.25">
      <c r="A858" s="31">
        <v>42044</v>
      </c>
      <c r="B858" s="5">
        <v>57.82</v>
      </c>
      <c r="C858" s="39">
        <f t="shared" si="52"/>
        <v>1.9207854364327967E-2</v>
      </c>
      <c r="F858" s="2"/>
      <c r="G858" s="2"/>
      <c r="H858" s="68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2"/>
      <c r="T858" s="2"/>
      <c r="U858" s="2"/>
      <c r="V858" s="68"/>
    </row>
    <row r="859" spans="1:22" x14ac:dyDescent="0.25">
      <c r="A859" s="31">
        <v>42041</v>
      </c>
      <c r="B859" s="5">
        <v>57.89</v>
      </c>
      <c r="C859" s="39">
        <f t="shared" si="52"/>
        <v>4.2702324023770118E-2</v>
      </c>
      <c r="F859" s="2"/>
      <c r="G859" s="2"/>
      <c r="H859" s="68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2"/>
      <c r="T859" s="2"/>
      <c r="U859" s="2"/>
      <c r="V859" s="68"/>
    </row>
    <row r="860" spans="1:22" x14ac:dyDescent="0.25">
      <c r="A860" s="31">
        <v>42040</v>
      </c>
      <c r="B860" s="5">
        <v>56.77</v>
      </c>
      <c r="C860" s="39">
        <f t="shared" si="52"/>
        <v>4.3011577978310213E-2</v>
      </c>
      <c r="F860" s="2"/>
      <c r="G860" s="2"/>
      <c r="H860" s="68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2"/>
      <c r="T860" s="2"/>
      <c r="U860" s="2"/>
      <c r="V860" s="68"/>
    </row>
    <row r="861" spans="1:22" x14ac:dyDescent="0.25">
      <c r="A861" s="31">
        <v>42039</v>
      </c>
      <c r="B861" s="5">
        <v>56.38</v>
      </c>
      <c r="C861" s="39">
        <f t="shared" si="52"/>
        <v>1.2673083490550142E-2</v>
      </c>
      <c r="F861" s="2"/>
      <c r="G861" s="2"/>
      <c r="H861" s="68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2"/>
      <c r="T861" s="2"/>
      <c r="U861" s="2"/>
      <c r="V861" s="68"/>
    </row>
    <row r="862" spans="1:22" x14ac:dyDescent="0.25">
      <c r="A862" s="31">
        <v>42038</v>
      </c>
      <c r="B862" s="5">
        <v>56.72</v>
      </c>
      <c r="C862" s="39">
        <f t="shared" si="52"/>
        <v>3.5349513527261796E-2</v>
      </c>
      <c r="F862" s="2"/>
      <c r="G862" s="2"/>
      <c r="H862" s="68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2"/>
      <c r="T862" s="2"/>
      <c r="U862" s="2"/>
      <c r="V862" s="68"/>
    </row>
    <row r="863" spans="1:22" x14ac:dyDescent="0.25">
      <c r="A863" s="31">
        <v>42037</v>
      </c>
      <c r="B863" s="5">
        <v>55.47</v>
      </c>
      <c r="C863" s="39">
        <f t="shared" si="52"/>
        <v>-1.3074422832502297E-2</v>
      </c>
      <c r="F863" s="2"/>
      <c r="G863" s="2"/>
      <c r="H863" s="68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2"/>
      <c r="T863" s="2"/>
      <c r="U863" s="2"/>
      <c r="V863" s="68"/>
    </row>
    <row r="864" spans="1:22" x14ac:dyDescent="0.25">
      <c r="A864" s="31">
        <v>42034</v>
      </c>
      <c r="B864" s="5">
        <v>54.38</v>
      </c>
      <c r="C864" s="39">
        <f t="shared" si="52"/>
        <v>-4.3011577978310185E-2</v>
      </c>
      <c r="F864" s="2"/>
      <c r="G864" s="2"/>
      <c r="H864" s="68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2"/>
      <c r="T864" s="2"/>
      <c r="U864" s="2"/>
      <c r="V864" s="68"/>
    </row>
    <row r="865" spans="1:22" x14ac:dyDescent="0.25">
      <c r="A865" s="31">
        <v>42033</v>
      </c>
      <c r="B865" s="5">
        <v>55.67</v>
      </c>
      <c r="C865" s="39">
        <f t="shared" si="52"/>
        <v>-1.7980012627063221E-2</v>
      </c>
      <c r="F865" s="2"/>
      <c r="G865" s="2"/>
      <c r="H865" s="68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2"/>
      <c r="T865" s="2"/>
      <c r="U865" s="2"/>
      <c r="V865" s="68"/>
    </row>
    <row r="866" spans="1:22" x14ac:dyDescent="0.25">
      <c r="A866" s="31">
        <v>42032</v>
      </c>
      <c r="B866" s="5">
        <v>54.75</v>
      </c>
      <c r="C866" s="39">
        <f t="shared" si="52"/>
        <v>-5.0571572821970889E-2</v>
      </c>
      <c r="F866" s="2"/>
      <c r="G866" s="2"/>
      <c r="H866" s="68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2"/>
      <c r="T866" s="2"/>
      <c r="U866" s="2"/>
      <c r="V866" s="68"/>
    </row>
    <row r="867" spans="1:22" x14ac:dyDescent="0.25">
      <c r="A867" s="31">
        <v>42031</v>
      </c>
      <c r="B867" s="5">
        <v>56.2</v>
      </c>
      <c r="C867" s="39">
        <f t="shared" si="52"/>
        <v>5.5312836180385619E-3</v>
      </c>
      <c r="F867" s="2"/>
      <c r="G867" s="2"/>
      <c r="H867" s="68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2"/>
      <c r="T867" s="2"/>
      <c r="U867" s="2"/>
      <c r="V867" s="68"/>
    </row>
    <row r="868" spans="1:22" x14ac:dyDescent="0.25">
      <c r="A868" s="31">
        <v>42030</v>
      </c>
      <c r="B868" s="5">
        <v>56.77</v>
      </c>
      <c r="C868" s="39">
        <f t="shared" si="52"/>
        <v>1.8848353149910704E-2</v>
      </c>
      <c r="F868" s="2"/>
      <c r="G868" s="2"/>
      <c r="H868" s="68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2"/>
      <c r="T868" s="2"/>
      <c r="U868" s="2"/>
      <c r="V868" s="68"/>
    </row>
    <row r="869" spans="1:22" x14ac:dyDescent="0.25">
      <c r="A869" s="31">
        <v>42027</v>
      </c>
      <c r="B869" s="5">
        <v>56.68</v>
      </c>
      <c r="C869" s="39">
        <f t="shared" si="52"/>
        <v>1.3320505988983022E-2</v>
      </c>
      <c r="F869" s="2"/>
      <c r="G869" s="2"/>
      <c r="H869" s="68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2"/>
      <c r="T869" s="2"/>
      <c r="U869" s="2"/>
      <c r="V869" s="68"/>
    </row>
    <row r="870" spans="1:22" x14ac:dyDescent="0.25">
      <c r="A870" s="31">
        <v>42026</v>
      </c>
      <c r="B870" s="5">
        <v>57.59</v>
      </c>
      <c r="C870" s="39">
        <f t="shared" si="52"/>
        <v>4.6197590998857736E-2</v>
      </c>
      <c r="F870" s="2"/>
      <c r="G870" s="2"/>
      <c r="H870" s="68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2"/>
      <c r="T870" s="2"/>
      <c r="U870" s="2"/>
      <c r="V870" s="68"/>
    </row>
    <row r="871" spans="1:22" x14ac:dyDescent="0.25">
      <c r="A871" s="31">
        <v>42025</v>
      </c>
      <c r="B871" s="5">
        <v>55.89</v>
      </c>
      <c r="C871" s="39">
        <f t="shared" si="52"/>
        <v>-1.6326893287428781E-2</v>
      </c>
      <c r="F871" s="2"/>
      <c r="G871" s="2"/>
      <c r="H871" s="68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2"/>
      <c r="T871" s="2"/>
      <c r="U871" s="2"/>
      <c r="V871" s="68"/>
    </row>
    <row r="872" spans="1:22" x14ac:dyDescent="0.25">
      <c r="A872" s="31">
        <v>42024</v>
      </c>
      <c r="B872" s="5">
        <v>55.71</v>
      </c>
      <c r="C872" s="39">
        <f t="shared" si="52"/>
        <v>-5.4662231700512716E-2</v>
      </c>
      <c r="F872" s="2"/>
      <c r="G872" s="2"/>
      <c r="H872" s="68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2"/>
      <c r="T872" s="2"/>
      <c r="U872" s="2"/>
      <c r="V872" s="68"/>
    </row>
    <row r="873" spans="1:22" x14ac:dyDescent="0.25">
      <c r="A873" s="31">
        <v>42020</v>
      </c>
      <c r="B873" s="5">
        <v>55.93</v>
      </c>
      <c r="C873" s="39">
        <f t="shared" si="52"/>
        <v>-5.0551020042867996E-2</v>
      </c>
      <c r="F873" s="2"/>
      <c r="G873" s="2"/>
      <c r="H873" s="68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2"/>
      <c r="T873" s="2"/>
      <c r="U873" s="2"/>
      <c r="V873" s="68"/>
    </row>
    <row r="874" spans="1:22" x14ac:dyDescent="0.25">
      <c r="A874" s="31">
        <v>42019</v>
      </c>
      <c r="B874" s="5">
        <v>54.99</v>
      </c>
      <c r="C874" s="39">
        <f t="shared" si="52"/>
        <v>-7.6132264342952408E-2</v>
      </c>
      <c r="F874" s="2"/>
      <c r="G874" s="2"/>
      <c r="H874" s="68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2"/>
      <c r="T874" s="2"/>
      <c r="U874" s="2"/>
      <c r="V874" s="68"/>
    </row>
    <row r="875" spans="1:22" x14ac:dyDescent="0.25">
      <c r="A875" s="31">
        <v>42018</v>
      </c>
      <c r="B875" s="5">
        <v>56.81</v>
      </c>
      <c r="C875" s="39">
        <f t="shared" si="52"/>
        <v>-6.1111161750774301E-2</v>
      </c>
      <c r="F875" s="2"/>
      <c r="G875" s="2"/>
      <c r="H875" s="68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2"/>
      <c r="T875" s="2"/>
      <c r="U875" s="2"/>
      <c r="V875" s="68"/>
    </row>
    <row r="876" spans="1:22" x14ac:dyDescent="0.25">
      <c r="A876" s="31">
        <v>42017</v>
      </c>
      <c r="B876" s="5">
        <v>58.84</v>
      </c>
      <c r="C876" s="39">
        <f t="shared" si="52"/>
        <v>-3.9012855859070551E-3</v>
      </c>
      <c r="F876" s="2"/>
      <c r="G876" s="2"/>
      <c r="H876" s="68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2"/>
      <c r="T876" s="2"/>
      <c r="U876" s="2"/>
      <c r="V876" s="68"/>
    </row>
    <row r="877" spans="1:22" x14ac:dyDescent="0.25">
      <c r="A877" s="31">
        <v>42016</v>
      </c>
      <c r="B877" s="5">
        <v>58.83</v>
      </c>
      <c r="C877" s="39">
        <f t="shared" si="52"/>
        <v>-2.5464745107655431E-3</v>
      </c>
      <c r="F877" s="2"/>
      <c r="G877" s="2"/>
      <c r="H877" s="68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2"/>
      <c r="T877" s="2"/>
      <c r="U877" s="2"/>
      <c r="V877" s="68"/>
    </row>
    <row r="878" spans="1:22" x14ac:dyDescent="0.25">
      <c r="A878" s="31">
        <v>42013</v>
      </c>
      <c r="B878" s="5">
        <v>59.34</v>
      </c>
      <c r="C878" s="39">
        <f t="shared" si="52"/>
        <v>-2.0185855136425363E-2</v>
      </c>
      <c r="F878" s="2"/>
      <c r="G878" s="2"/>
      <c r="H878" s="68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2"/>
      <c r="T878" s="2"/>
      <c r="U878" s="2"/>
      <c r="V878" s="68"/>
    </row>
    <row r="879" spans="1:22" x14ac:dyDescent="0.25">
      <c r="A879" s="31">
        <v>42012</v>
      </c>
      <c r="B879" s="5">
        <v>60.39</v>
      </c>
      <c r="C879" s="39">
        <f t="shared" si="52"/>
        <v>-3.4183015621180493E-2</v>
      </c>
      <c r="F879" s="2"/>
      <c r="G879" s="2"/>
      <c r="H879" s="68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2"/>
      <c r="T879" s="2"/>
      <c r="U879" s="2"/>
      <c r="V879" s="68"/>
    </row>
    <row r="880" spans="1:22" x14ac:dyDescent="0.25">
      <c r="A880" s="31">
        <v>42011</v>
      </c>
      <c r="B880" s="5">
        <v>59.07</v>
      </c>
      <c r="C880" s="39">
        <f t="shared" si="52"/>
        <v>-5.7722556921592172E-2</v>
      </c>
      <c r="F880" s="2"/>
      <c r="G880" s="2"/>
      <c r="H880" s="68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2"/>
      <c r="T880" s="2"/>
      <c r="U880" s="2"/>
      <c r="V880" s="68"/>
    </row>
    <row r="881" spans="1:22" x14ac:dyDescent="0.25">
      <c r="A881" s="31">
        <v>42010</v>
      </c>
      <c r="B881" s="5">
        <v>58.98</v>
      </c>
      <c r="C881" s="39">
        <f t="shared" si="52"/>
        <v>-6.831444540936997E-2</v>
      </c>
      <c r="F881" s="2"/>
      <c r="G881" s="2"/>
      <c r="H881" s="68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2"/>
      <c r="T881" s="2"/>
      <c r="U881" s="2"/>
      <c r="V881" s="68"/>
    </row>
    <row r="882" spans="1:22" x14ac:dyDescent="0.25">
      <c r="A882" s="31">
        <v>42009</v>
      </c>
      <c r="B882" s="5">
        <v>60.55</v>
      </c>
      <c r="C882" s="39">
        <f t="shared" si="52"/>
        <v>-3.9030134110046612E-2</v>
      </c>
      <c r="F882" s="2"/>
      <c r="G882" s="2"/>
      <c r="H882" s="68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2"/>
      <c r="T882" s="2"/>
      <c r="U882" s="2"/>
      <c r="V882" s="68"/>
    </row>
    <row r="883" spans="1:22" x14ac:dyDescent="0.25">
      <c r="A883" s="31">
        <v>42006</v>
      </c>
      <c r="B883" s="5">
        <v>62.49</v>
      </c>
      <c r="C883" s="39">
        <f t="shared" si="52"/>
        <v>-9.5969297192980113E-4</v>
      </c>
      <c r="F883" s="2"/>
      <c r="G883" s="2"/>
      <c r="H883" s="68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2"/>
      <c r="T883" s="2"/>
      <c r="U883" s="2"/>
      <c r="V883" s="68"/>
    </row>
    <row r="884" spans="1:22" x14ac:dyDescent="0.25">
      <c r="A884" s="31">
        <v>42004</v>
      </c>
      <c r="B884" s="5">
        <v>62.58</v>
      </c>
      <c r="C884" s="39">
        <f t="shared" si="52"/>
        <v>1.5992327093055612E-3</v>
      </c>
      <c r="F884" s="2"/>
      <c r="G884" s="2"/>
      <c r="H884" s="68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2"/>
      <c r="T884" s="2"/>
      <c r="U884" s="2"/>
      <c r="V884" s="68"/>
    </row>
    <row r="885" spans="1:22" x14ac:dyDescent="0.25">
      <c r="A885" s="31">
        <v>42003</v>
      </c>
      <c r="B885" s="5">
        <v>63.15</v>
      </c>
      <c r="C885" s="39">
        <f t="shared" si="52"/>
        <v>1.0666343265069511E-2</v>
      </c>
      <c r="F885" s="2"/>
      <c r="G885" s="2"/>
      <c r="H885" s="68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2"/>
      <c r="T885" s="2"/>
      <c r="U885" s="2"/>
      <c r="V885" s="68"/>
    </row>
    <row r="886" spans="1:22" x14ac:dyDescent="0.25">
      <c r="A886" s="31">
        <v>42002</v>
      </c>
      <c r="B886" s="5">
        <v>62.96</v>
      </c>
      <c r="C886" s="39">
        <f t="shared" si="52"/>
        <v>1.6333429564091086E-2</v>
      </c>
      <c r="F886" s="2"/>
      <c r="G886" s="2"/>
      <c r="H886" s="68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2"/>
      <c r="T886" s="2"/>
      <c r="U886" s="2"/>
      <c r="V886" s="68"/>
    </row>
    <row r="887" spans="1:22" x14ac:dyDescent="0.25">
      <c r="A887" s="31">
        <v>41999</v>
      </c>
      <c r="B887" s="5">
        <v>62.55</v>
      </c>
      <c r="C887" s="39">
        <f t="shared" si="52"/>
        <v>9.9615219629504703E-3</v>
      </c>
      <c r="F887" s="2"/>
      <c r="G887" s="2"/>
      <c r="H887" s="68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2"/>
      <c r="T887" s="2"/>
      <c r="U887" s="2"/>
      <c r="V887" s="68"/>
    </row>
    <row r="888" spans="1:22" x14ac:dyDescent="0.25">
      <c r="A888" s="31">
        <v>41997</v>
      </c>
      <c r="B888" s="5">
        <v>62.48</v>
      </c>
      <c r="C888" s="39">
        <f t="shared" si="52"/>
        <v>1.6134586861035471E-2</v>
      </c>
      <c r="F888" s="2"/>
      <c r="G888" s="2"/>
      <c r="H888" s="68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2"/>
      <c r="T888" s="2"/>
      <c r="U888" s="2"/>
      <c r="V888" s="68"/>
    </row>
    <row r="889" spans="1:22" x14ac:dyDescent="0.25">
      <c r="A889" s="31">
        <v>41996</v>
      </c>
      <c r="B889" s="5">
        <v>62.48</v>
      </c>
      <c r="C889" s="39">
        <f t="shared" si="52"/>
        <v>4.4342642695267546E-2</v>
      </c>
      <c r="F889" s="2"/>
      <c r="G889" s="2"/>
      <c r="H889" s="68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2"/>
      <c r="T889" s="2"/>
      <c r="U889" s="2"/>
      <c r="V889" s="68"/>
    </row>
    <row r="890" spans="1:22" x14ac:dyDescent="0.25">
      <c r="A890" s="31">
        <v>41995</v>
      </c>
      <c r="B890" s="5">
        <v>61.94</v>
      </c>
      <c r="C890" s="39">
        <f t="shared" si="52"/>
        <v>5.8336717978711081E-2</v>
      </c>
      <c r="F890" s="2"/>
      <c r="G890" s="2"/>
      <c r="H890" s="68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2"/>
      <c r="T890" s="2"/>
      <c r="U890" s="2"/>
      <c r="V890" s="68"/>
    </row>
    <row r="891" spans="1:22" x14ac:dyDescent="0.25">
      <c r="A891" s="31">
        <v>41992</v>
      </c>
      <c r="B891" s="5">
        <v>61.93</v>
      </c>
      <c r="C891" s="39">
        <f t="shared" si="52"/>
        <v>4.5759077107370517E-2</v>
      </c>
      <c r="F891" s="2"/>
      <c r="G891" s="2"/>
      <c r="H891" s="68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2"/>
      <c r="T891" s="2"/>
      <c r="U891" s="2"/>
      <c r="V891" s="68"/>
    </row>
    <row r="892" spans="1:22" x14ac:dyDescent="0.25">
      <c r="A892" s="31">
        <v>41991</v>
      </c>
      <c r="B892" s="5">
        <v>61.48</v>
      </c>
      <c r="C892" s="39">
        <f t="shared" si="52"/>
        <v>2.3700911905133962E-2</v>
      </c>
      <c r="F892" s="2"/>
      <c r="G892" s="2"/>
      <c r="H892" s="68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2"/>
      <c r="T892" s="2"/>
      <c r="U892" s="2"/>
      <c r="V892" s="68"/>
    </row>
    <row r="893" spans="1:22" x14ac:dyDescent="0.25">
      <c r="A893" s="31">
        <v>41990</v>
      </c>
      <c r="B893" s="5">
        <v>59.77</v>
      </c>
      <c r="C893" s="39">
        <f t="shared" si="52"/>
        <v>-2.2662453626525535E-2</v>
      </c>
      <c r="F893" s="2"/>
      <c r="G893" s="2"/>
      <c r="H893" s="68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2"/>
      <c r="T893" s="2"/>
      <c r="U893" s="2"/>
      <c r="V893" s="68"/>
    </row>
    <row r="894" spans="1:22" x14ac:dyDescent="0.25">
      <c r="A894" s="31">
        <v>41989</v>
      </c>
      <c r="B894" s="5">
        <v>58.43</v>
      </c>
      <c r="C894" s="39">
        <f t="shared" si="52"/>
        <v>-3.7784697913985782E-2</v>
      </c>
      <c r="F894" s="2"/>
      <c r="G894" s="2"/>
      <c r="H894" s="68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2"/>
      <c r="T894" s="2"/>
      <c r="U894" s="2"/>
      <c r="V894" s="68"/>
    </row>
    <row r="895" spans="1:22" x14ac:dyDescent="0.25">
      <c r="A895" s="31">
        <v>41988</v>
      </c>
      <c r="B895" s="5">
        <v>59.16</v>
      </c>
      <c r="C895" s="39">
        <f t="shared" si="52"/>
        <v>-5.4120598728987751E-2</v>
      </c>
      <c r="F895" s="2"/>
      <c r="G895" s="2"/>
      <c r="H895" s="68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2"/>
      <c r="T895" s="2"/>
      <c r="U895" s="2"/>
      <c r="V895" s="68"/>
    </row>
    <row r="896" spans="1:22" x14ac:dyDescent="0.25">
      <c r="A896" s="31">
        <v>41985</v>
      </c>
      <c r="B896" s="5">
        <v>60.04</v>
      </c>
      <c r="C896" s="39">
        <f t="shared" si="52"/>
        <v>-4.2871857471322924E-2</v>
      </c>
      <c r="F896" s="2"/>
      <c r="G896" s="2"/>
      <c r="H896" s="68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2"/>
      <c r="T896" s="2"/>
      <c r="U896" s="2"/>
      <c r="V896" s="68"/>
    </row>
    <row r="897" spans="1:22" x14ac:dyDescent="0.25">
      <c r="A897" s="31">
        <v>41984</v>
      </c>
      <c r="B897" s="5">
        <v>61.14</v>
      </c>
      <c r="C897" s="39">
        <f t="shared" si="52"/>
        <v>-2.5195131176186561E-2</v>
      </c>
      <c r="F897" s="2"/>
      <c r="G897" s="2"/>
      <c r="H897" s="68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2"/>
      <c r="T897" s="2"/>
      <c r="U897" s="2"/>
      <c r="V897" s="68"/>
    </row>
    <row r="898" spans="1:22" x14ac:dyDescent="0.25">
      <c r="A898" s="31">
        <v>41983</v>
      </c>
      <c r="B898" s="5">
        <v>60.68</v>
      </c>
      <c r="C898" s="39">
        <f t="shared" si="52"/>
        <v>-1.1469894711258642E-2</v>
      </c>
      <c r="F898" s="2"/>
      <c r="G898" s="2"/>
      <c r="H898" s="68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2"/>
      <c r="T898" s="2"/>
      <c r="U898" s="2"/>
      <c r="V898" s="68"/>
    </row>
    <row r="899" spans="1:22" x14ac:dyDescent="0.25">
      <c r="A899" s="31">
        <v>41982</v>
      </c>
      <c r="B899" s="5">
        <v>62.45</v>
      </c>
      <c r="C899" s="39">
        <f t="shared" si="52"/>
        <v>1.4678866677690906E-2</v>
      </c>
      <c r="F899" s="2"/>
      <c r="G899" s="2"/>
      <c r="H899" s="68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2"/>
      <c r="T899" s="2"/>
      <c r="U899" s="2"/>
      <c r="V899" s="68"/>
    </row>
    <row r="900" spans="1:22" x14ac:dyDescent="0.25">
      <c r="A900" s="31">
        <v>41981</v>
      </c>
      <c r="B900" s="5">
        <v>62.67</v>
      </c>
      <c r="C900" s="39">
        <f t="shared" ref="C900:C963" si="53">LN(B900/B904)</f>
        <v>2.5698383886152493E-2</v>
      </c>
      <c r="F900" s="2"/>
      <c r="G900" s="2"/>
      <c r="H900" s="68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2"/>
      <c r="T900" s="2"/>
      <c r="U900" s="2"/>
      <c r="V900" s="68"/>
    </row>
    <row r="901" spans="1:22" x14ac:dyDescent="0.25">
      <c r="A901" s="31">
        <v>41978</v>
      </c>
      <c r="B901" s="5">
        <v>62.7</v>
      </c>
      <c r="C901" s="39">
        <f t="shared" si="53"/>
        <v>4.4016885416774468E-2</v>
      </c>
      <c r="F901" s="2"/>
      <c r="G901" s="2"/>
      <c r="H901" s="68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2"/>
      <c r="T901" s="2"/>
      <c r="U901" s="2"/>
      <c r="V901" s="68"/>
    </row>
    <row r="902" spans="1:22" x14ac:dyDescent="0.25">
      <c r="A902" s="31">
        <v>41977</v>
      </c>
      <c r="B902" s="5">
        <v>61.38</v>
      </c>
      <c r="C902" s="39">
        <f t="shared" si="53"/>
        <v>2.0076369550005881E-2</v>
      </c>
      <c r="F902" s="2"/>
      <c r="G902" s="2"/>
      <c r="H902" s="68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2"/>
      <c r="T902" s="2"/>
      <c r="U902" s="2"/>
      <c r="V902" s="68"/>
    </row>
    <row r="903" spans="1:22" x14ac:dyDescent="0.25">
      <c r="A903" s="31">
        <v>41976</v>
      </c>
      <c r="B903" s="5">
        <v>61.54</v>
      </c>
      <c r="C903" s="39">
        <f t="shared" si="53"/>
        <v>1.9692136162980663E-2</v>
      </c>
      <c r="F903" s="2"/>
      <c r="G903" s="2"/>
      <c r="H903" s="68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2"/>
      <c r="T903" s="2"/>
      <c r="U903" s="2"/>
      <c r="V903" s="68"/>
    </row>
    <row r="904" spans="1:22" x14ac:dyDescent="0.25">
      <c r="A904" s="31">
        <v>41975</v>
      </c>
      <c r="B904" s="5">
        <v>61.08</v>
      </c>
      <c r="C904" s="39">
        <f t="shared" si="53"/>
        <v>1.2852376617292022E-2</v>
      </c>
      <c r="F904" s="2"/>
      <c r="G904" s="2"/>
      <c r="H904" s="68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2"/>
      <c r="T904" s="2"/>
      <c r="U904" s="2"/>
      <c r="V904" s="68"/>
    </row>
    <row r="905" spans="1:22" x14ac:dyDescent="0.25">
      <c r="A905" s="31">
        <v>41974</v>
      </c>
      <c r="B905" s="5">
        <v>60</v>
      </c>
      <c r="C905" s="39">
        <f t="shared" si="53"/>
        <v>-1.5873349156290122E-2</v>
      </c>
      <c r="F905" s="2"/>
      <c r="G905" s="2"/>
      <c r="H905" s="68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2"/>
      <c r="T905" s="2"/>
      <c r="U905" s="2"/>
      <c r="V905" s="68"/>
    </row>
    <row r="906" spans="1:22" x14ac:dyDescent="0.25">
      <c r="A906" s="31">
        <v>41971</v>
      </c>
      <c r="B906" s="5">
        <v>60.16</v>
      </c>
      <c r="C906" s="39">
        <f t="shared" si="53"/>
        <v>-4.8088974192174077E-3</v>
      </c>
      <c r="F906" s="2"/>
      <c r="G906" s="2"/>
      <c r="H906" s="68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2"/>
      <c r="T906" s="2"/>
      <c r="U906" s="2"/>
      <c r="V906" s="68"/>
    </row>
    <row r="907" spans="1:22" x14ac:dyDescent="0.25">
      <c r="A907" s="31">
        <v>41969</v>
      </c>
      <c r="B907" s="5">
        <v>60.34</v>
      </c>
      <c r="C907" s="39">
        <f t="shared" si="53"/>
        <v>3.6526688461415002E-3</v>
      </c>
      <c r="F907" s="2"/>
      <c r="G907" s="2"/>
      <c r="H907" s="68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2"/>
      <c r="T907" s="2"/>
      <c r="U907" s="2"/>
      <c r="V907" s="68"/>
    </row>
    <row r="908" spans="1:22" x14ac:dyDescent="0.25">
      <c r="A908" s="31">
        <v>41968</v>
      </c>
      <c r="B908" s="5">
        <v>60.3</v>
      </c>
      <c r="C908" s="39">
        <f t="shared" si="53"/>
        <v>-4.9627893421291249E-3</v>
      </c>
      <c r="F908" s="2"/>
      <c r="G908" s="2"/>
      <c r="H908" s="68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2"/>
      <c r="T908" s="2"/>
      <c r="U908" s="2"/>
      <c r="V908" s="68"/>
    </row>
    <row r="909" spans="1:22" x14ac:dyDescent="0.25">
      <c r="A909" s="31">
        <v>41967</v>
      </c>
      <c r="B909" s="5">
        <v>60.96</v>
      </c>
      <c r="C909" s="39">
        <f t="shared" si="53"/>
        <v>7.0788014747949551E-3</v>
      </c>
      <c r="F909" s="2"/>
      <c r="G909" s="2"/>
      <c r="H909" s="68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2"/>
      <c r="T909" s="2"/>
      <c r="U909" s="2"/>
      <c r="V909" s="68"/>
    </row>
    <row r="910" spans="1:22" x14ac:dyDescent="0.25">
      <c r="A910" s="31">
        <v>41964</v>
      </c>
      <c r="B910" s="5">
        <v>60.45</v>
      </c>
      <c r="C910" s="39">
        <f t="shared" si="53"/>
        <v>1.1586527821088354E-3</v>
      </c>
      <c r="F910" s="2"/>
      <c r="G910" s="2"/>
      <c r="H910" s="68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2"/>
      <c r="T910" s="2"/>
      <c r="U910" s="2"/>
      <c r="V910" s="68"/>
    </row>
    <row r="911" spans="1:22" x14ac:dyDescent="0.25">
      <c r="A911" s="31">
        <v>41963</v>
      </c>
      <c r="B911" s="5">
        <v>60.12</v>
      </c>
      <c r="C911" s="39">
        <f t="shared" si="53"/>
        <v>-2.6578088735210574E-3</v>
      </c>
      <c r="F911" s="2"/>
      <c r="G911" s="2"/>
      <c r="H911" s="68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2"/>
      <c r="T911" s="2"/>
      <c r="U911" s="2"/>
      <c r="V911" s="68"/>
    </row>
    <row r="912" spans="1:22" x14ac:dyDescent="0.25">
      <c r="A912" s="31">
        <v>41962</v>
      </c>
      <c r="B912" s="5">
        <v>60.6</v>
      </c>
      <c r="C912" s="39">
        <f t="shared" si="53"/>
        <v>6.1243260196391048E-3</v>
      </c>
      <c r="F912" s="2"/>
      <c r="G912" s="2"/>
      <c r="H912" s="68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2"/>
      <c r="T912" s="2"/>
      <c r="U912" s="2"/>
      <c r="V912" s="68"/>
    </row>
    <row r="913" spans="1:22" x14ac:dyDescent="0.25">
      <c r="A913" s="31">
        <v>41961</v>
      </c>
      <c r="B913" s="5">
        <v>60.53</v>
      </c>
      <c r="C913" s="39">
        <f t="shared" si="53"/>
        <v>-4.9549922559752704E-4</v>
      </c>
      <c r="F913" s="2"/>
      <c r="G913" s="2"/>
      <c r="H913" s="68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2"/>
      <c r="T913" s="2"/>
      <c r="U913" s="2"/>
      <c r="V913" s="68"/>
    </row>
    <row r="914" spans="1:22" x14ac:dyDescent="0.25">
      <c r="A914" s="31">
        <v>41960</v>
      </c>
      <c r="B914" s="5">
        <v>60.38</v>
      </c>
      <c r="C914" s="39">
        <f t="shared" si="53"/>
        <v>-1.6263192122312857E-2</v>
      </c>
      <c r="F914" s="2"/>
      <c r="G914" s="2"/>
      <c r="H914" s="68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2"/>
      <c r="T914" s="2"/>
      <c r="U914" s="2"/>
      <c r="V914" s="68"/>
    </row>
    <row r="915" spans="1:22" x14ac:dyDescent="0.25">
      <c r="A915" s="31">
        <v>41957</v>
      </c>
      <c r="B915" s="5">
        <v>60.28</v>
      </c>
      <c r="C915" s="39">
        <f t="shared" si="53"/>
        <v>-2.7004341191674872E-2</v>
      </c>
      <c r="F915" s="2"/>
      <c r="G915" s="2"/>
      <c r="H915" s="68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2"/>
      <c r="T915" s="2"/>
      <c r="U915" s="2"/>
      <c r="V915" s="68"/>
    </row>
    <row r="916" spans="1:22" x14ac:dyDescent="0.25">
      <c r="A916" s="31">
        <v>41956</v>
      </c>
      <c r="B916" s="5">
        <v>60.23</v>
      </c>
      <c r="C916" s="39">
        <f t="shared" si="53"/>
        <v>-2.0378683863288411E-2</v>
      </c>
      <c r="F916" s="2"/>
      <c r="G916" s="2"/>
      <c r="H916" s="68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2"/>
      <c r="T916" s="2"/>
      <c r="U916" s="2"/>
      <c r="V916" s="68"/>
    </row>
    <row r="917" spans="1:22" x14ac:dyDescent="0.25">
      <c r="A917" s="31">
        <v>41955</v>
      </c>
      <c r="B917" s="5">
        <v>60.56</v>
      </c>
      <c r="C917" s="39">
        <f t="shared" si="53"/>
        <v>-1.1002656360669718E-2</v>
      </c>
      <c r="F917" s="2"/>
      <c r="G917" s="2"/>
      <c r="H917" s="68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2"/>
      <c r="T917" s="2"/>
      <c r="U917" s="2"/>
      <c r="V917" s="68"/>
    </row>
    <row r="918" spans="1:22" x14ac:dyDescent="0.25">
      <c r="A918" s="31">
        <v>41954</v>
      </c>
      <c r="B918" s="5">
        <v>61.37</v>
      </c>
      <c r="C918" s="39">
        <f t="shared" si="53"/>
        <v>3.591254267824162E-3</v>
      </c>
      <c r="F918" s="2"/>
      <c r="G918" s="2"/>
      <c r="H918" s="68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2"/>
      <c r="T918" s="2"/>
      <c r="U918" s="2"/>
      <c r="V918" s="68"/>
    </row>
    <row r="919" spans="1:22" x14ac:dyDescent="0.25">
      <c r="A919" s="31">
        <v>41953</v>
      </c>
      <c r="B919" s="5">
        <v>61.93</v>
      </c>
      <c r="C919" s="39">
        <f t="shared" si="53"/>
        <v>2.750214257920517E-2</v>
      </c>
      <c r="F919" s="2"/>
      <c r="G919" s="2"/>
      <c r="H919" s="68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2"/>
      <c r="T919" s="2"/>
      <c r="U919" s="2"/>
      <c r="V919" s="68"/>
    </row>
    <row r="920" spans="1:22" x14ac:dyDescent="0.25">
      <c r="A920" s="31">
        <v>41950</v>
      </c>
      <c r="B920" s="5">
        <v>61.47</v>
      </c>
      <c r="C920" s="39">
        <f t="shared" si="53"/>
        <v>9.6445373654876574E-3</v>
      </c>
      <c r="F920" s="2"/>
      <c r="G920" s="2"/>
      <c r="H920" s="68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2"/>
      <c r="T920" s="2"/>
      <c r="U920" s="2"/>
      <c r="V920" s="68"/>
    </row>
    <row r="921" spans="1:22" x14ac:dyDescent="0.25">
      <c r="A921" s="31">
        <v>41949</v>
      </c>
      <c r="B921" s="5">
        <v>61.23</v>
      </c>
      <c r="C921" s="39">
        <f t="shared" si="53"/>
        <v>1.2324533618585624E-2</v>
      </c>
      <c r="F921" s="2"/>
      <c r="G921" s="2"/>
      <c r="H921" s="68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2"/>
      <c r="T921" s="2"/>
      <c r="U921" s="2"/>
      <c r="V921" s="68"/>
    </row>
    <row r="922" spans="1:22" x14ac:dyDescent="0.25">
      <c r="A922" s="31">
        <v>41948</v>
      </c>
      <c r="B922" s="5">
        <v>61.15</v>
      </c>
      <c r="C922" s="39">
        <f t="shared" si="53"/>
        <v>2.9204000105412482E-2</v>
      </c>
      <c r="F922" s="2"/>
      <c r="G922" s="2"/>
      <c r="H922" s="68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2"/>
      <c r="T922" s="2"/>
      <c r="U922" s="2"/>
      <c r="V922" s="68"/>
    </row>
    <row r="923" spans="1:22" x14ac:dyDescent="0.25">
      <c r="A923" s="31">
        <v>41947</v>
      </c>
      <c r="B923" s="5">
        <v>60.25</v>
      </c>
      <c r="C923" s="39">
        <f t="shared" si="53"/>
        <v>1.6061914651487968E-2</v>
      </c>
      <c r="F923" s="2"/>
      <c r="G923" s="2"/>
      <c r="H923" s="68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2"/>
      <c r="T923" s="2"/>
      <c r="U923" s="2"/>
      <c r="V923" s="68"/>
    </row>
    <row r="924" spans="1:22" x14ac:dyDescent="0.25">
      <c r="A924" s="31">
        <v>41946</v>
      </c>
      <c r="B924" s="5">
        <v>60.88</v>
      </c>
      <c r="C924" s="39">
        <f t="shared" si="53"/>
        <v>2.0745910418415874E-2</v>
      </c>
      <c r="F924" s="2"/>
      <c r="G924" s="2"/>
      <c r="H924" s="68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2"/>
      <c r="T924" s="2"/>
      <c r="U924" s="2"/>
      <c r="V924" s="68"/>
    </row>
    <row r="925" spans="1:22" x14ac:dyDescent="0.25">
      <c r="A925" s="31">
        <v>41943</v>
      </c>
      <c r="B925" s="5">
        <v>60.48</v>
      </c>
      <c r="C925" s="39">
        <f t="shared" si="53"/>
        <v>3.0895674292881464E-2</v>
      </c>
      <c r="F925" s="2"/>
      <c r="G925" s="2"/>
      <c r="H925" s="68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2"/>
      <c r="T925" s="2"/>
      <c r="U925" s="2"/>
      <c r="V925" s="68"/>
    </row>
    <row r="926" spans="1:22" x14ac:dyDescent="0.25">
      <c r="A926" s="31">
        <v>41942</v>
      </c>
      <c r="B926" s="5">
        <v>59.39</v>
      </c>
      <c r="C926" s="39">
        <f t="shared" si="53"/>
        <v>1.1004936257294897E-2</v>
      </c>
      <c r="F926" s="2"/>
      <c r="G926" s="2"/>
      <c r="H926" s="68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2"/>
      <c r="T926" s="2"/>
      <c r="U926" s="2"/>
      <c r="V926" s="68"/>
    </row>
    <row r="927" spans="1:22" x14ac:dyDescent="0.25">
      <c r="A927" s="31">
        <v>41941</v>
      </c>
      <c r="B927" s="5">
        <v>59.29</v>
      </c>
      <c r="C927" s="39">
        <f t="shared" si="53"/>
        <v>2.0963699122792358E-2</v>
      </c>
      <c r="F927" s="2"/>
      <c r="G927" s="2"/>
      <c r="H927" s="68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2"/>
      <c r="T927" s="2"/>
      <c r="U927" s="2"/>
      <c r="V927" s="68"/>
    </row>
    <row r="928" spans="1:22" x14ac:dyDescent="0.25">
      <c r="A928" s="31">
        <v>41940</v>
      </c>
      <c r="B928" s="5">
        <v>59.63</v>
      </c>
      <c r="C928" s="39">
        <f t="shared" si="53"/>
        <v>3.7243798840249795E-2</v>
      </c>
      <c r="F928" s="2"/>
      <c r="G928" s="2"/>
      <c r="H928" s="68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2"/>
      <c r="T928" s="2"/>
      <c r="U928" s="2"/>
      <c r="V928" s="68"/>
    </row>
    <row r="929" spans="1:22" x14ac:dyDescent="0.25">
      <c r="A929" s="31">
        <v>41939</v>
      </c>
      <c r="B929" s="5">
        <v>58.64</v>
      </c>
      <c r="C929" s="39">
        <f t="shared" si="53"/>
        <v>1.2181672469863252E-2</v>
      </c>
      <c r="F929" s="2"/>
      <c r="G929" s="2"/>
      <c r="H929" s="68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2"/>
      <c r="T929" s="2"/>
      <c r="U929" s="2"/>
      <c r="V929" s="68"/>
    </row>
    <row r="930" spans="1:22" x14ac:dyDescent="0.25">
      <c r="A930" s="31">
        <v>41936</v>
      </c>
      <c r="B930" s="5">
        <v>58.74</v>
      </c>
      <c r="C930" s="39">
        <f t="shared" si="53"/>
        <v>3.6582045644760378E-2</v>
      </c>
      <c r="F930" s="2"/>
      <c r="G930" s="2"/>
      <c r="H930" s="68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2"/>
      <c r="T930" s="2"/>
      <c r="U930" s="2"/>
      <c r="V930" s="68"/>
    </row>
    <row r="931" spans="1:22" x14ac:dyDescent="0.25">
      <c r="A931" s="31">
        <v>41935</v>
      </c>
      <c r="B931" s="5">
        <v>58.06</v>
      </c>
      <c r="C931" s="39">
        <f t="shared" si="53"/>
        <v>3.2560201696838348E-2</v>
      </c>
      <c r="F931" s="2"/>
      <c r="G931" s="2"/>
      <c r="H931" s="68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2"/>
      <c r="T931" s="2"/>
      <c r="U931" s="2"/>
      <c r="V931" s="68"/>
    </row>
    <row r="932" spans="1:22" x14ac:dyDescent="0.25">
      <c r="A932" s="31">
        <v>41934</v>
      </c>
      <c r="B932" s="5">
        <v>57.45</v>
      </c>
      <c r="C932" s="39">
        <f t="shared" si="53"/>
        <v>4.2128330434310586E-2</v>
      </c>
      <c r="F932" s="2"/>
      <c r="G932" s="2"/>
      <c r="H932" s="68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2"/>
      <c r="T932" s="2"/>
      <c r="U932" s="2"/>
      <c r="V932" s="68"/>
    </row>
    <row r="933" spans="1:22" x14ac:dyDescent="0.25">
      <c r="A933" s="31">
        <v>41933</v>
      </c>
      <c r="B933" s="5">
        <v>57.93</v>
      </c>
      <c r="C933" s="39">
        <f t="shared" si="53"/>
        <v>4.2311969855016909E-2</v>
      </c>
      <c r="F933" s="2"/>
      <c r="G933" s="2"/>
      <c r="H933" s="68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2"/>
      <c r="T933" s="2"/>
      <c r="U933" s="2"/>
      <c r="V933" s="68"/>
    </row>
    <row r="934" spans="1:22" x14ac:dyDescent="0.25">
      <c r="A934" s="31">
        <v>41932</v>
      </c>
      <c r="B934" s="5">
        <v>56.63</v>
      </c>
      <c r="C934" s="39">
        <f t="shared" si="53"/>
        <v>-2.3731701762635581E-2</v>
      </c>
      <c r="F934" s="2"/>
      <c r="G934" s="2"/>
      <c r="H934" s="68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2"/>
      <c r="T934" s="2"/>
      <c r="U934" s="2"/>
      <c r="V934" s="68"/>
    </row>
    <row r="935" spans="1:22" x14ac:dyDescent="0.25">
      <c r="A935" s="31">
        <v>41929</v>
      </c>
      <c r="B935" s="5">
        <v>56.2</v>
      </c>
      <c r="C935" s="39">
        <f t="shared" si="53"/>
        <v>-3.4281076325618436E-2</v>
      </c>
      <c r="F935" s="2"/>
      <c r="G935" s="2"/>
      <c r="H935" s="68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2"/>
      <c r="T935" s="2"/>
      <c r="U935" s="2"/>
      <c r="V935" s="68"/>
    </row>
    <row r="936" spans="1:22" x14ac:dyDescent="0.25">
      <c r="A936" s="31">
        <v>41928</v>
      </c>
      <c r="B936" s="5">
        <v>55.08</v>
      </c>
      <c r="C936" s="39">
        <f t="shared" si="53"/>
        <v>-6.0581902291469501E-2</v>
      </c>
      <c r="F936" s="2"/>
      <c r="G936" s="2"/>
      <c r="H936" s="68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2"/>
      <c r="T936" s="2"/>
      <c r="U936" s="2"/>
      <c r="V936" s="68"/>
    </row>
    <row r="937" spans="1:22" x14ac:dyDescent="0.25">
      <c r="A937" s="31">
        <v>41927</v>
      </c>
      <c r="B937" s="5">
        <v>55.53</v>
      </c>
      <c r="C937" s="39">
        <f t="shared" si="53"/>
        <v>-6.1969042409663139E-2</v>
      </c>
      <c r="F937" s="2"/>
      <c r="G937" s="2"/>
      <c r="H937" s="68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2"/>
      <c r="T937" s="2"/>
      <c r="U937" s="2"/>
      <c r="V937" s="68"/>
    </row>
    <row r="938" spans="1:22" x14ac:dyDescent="0.25">
      <c r="A938" s="31">
        <v>41926</v>
      </c>
      <c r="B938" s="5">
        <v>57.99</v>
      </c>
      <c r="C938" s="39">
        <f t="shared" si="53"/>
        <v>-4.0718523052419971E-2</v>
      </c>
      <c r="F938" s="2"/>
      <c r="G938" s="2"/>
      <c r="H938" s="68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2"/>
      <c r="T938" s="2"/>
      <c r="U938" s="2"/>
      <c r="V938" s="68"/>
    </row>
    <row r="939" spans="1:22" x14ac:dyDescent="0.25">
      <c r="A939" s="31">
        <v>41925</v>
      </c>
      <c r="B939" s="5">
        <v>58.16</v>
      </c>
      <c r="C939" s="39">
        <f t="shared" si="53"/>
        <v>-1.8905442574483008E-2</v>
      </c>
      <c r="F939" s="2"/>
      <c r="G939" s="2"/>
      <c r="H939" s="68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2"/>
      <c r="T939" s="2"/>
      <c r="U939" s="2"/>
      <c r="V939" s="68"/>
    </row>
    <row r="940" spans="1:22" x14ac:dyDescent="0.25">
      <c r="A940" s="31">
        <v>41922</v>
      </c>
      <c r="B940" s="5">
        <v>58.52</v>
      </c>
      <c r="C940" s="39">
        <f t="shared" si="53"/>
        <v>-2.7971495049975571E-2</v>
      </c>
      <c r="F940" s="2"/>
      <c r="G940" s="2"/>
      <c r="H940" s="68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2"/>
      <c r="T940" s="2"/>
      <c r="U940" s="2"/>
      <c r="V940" s="68"/>
    </row>
    <row r="941" spans="1:22" x14ac:dyDescent="0.25">
      <c r="A941" s="31">
        <v>41921</v>
      </c>
      <c r="B941" s="5">
        <v>59.08</v>
      </c>
      <c r="C941" s="39">
        <f t="shared" si="53"/>
        <v>-2.0439646069960682E-2</v>
      </c>
      <c r="F941" s="2"/>
      <c r="G941" s="2"/>
      <c r="H941" s="68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2"/>
      <c r="T941" s="2"/>
      <c r="U941" s="2"/>
      <c r="V941" s="68"/>
    </row>
    <row r="942" spans="1:22" x14ac:dyDescent="0.25">
      <c r="A942" s="31">
        <v>41920</v>
      </c>
      <c r="B942" s="5">
        <v>60.4</v>
      </c>
      <c r="C942" s="39">
        <f t="shared" si="53"/>
        <v>2.6167209207532349E-2</v>
      </c>
      <c r="F942" s="2"/>
      <c r="G942" s="2"/>
      <c r="H942" s="68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2"/>
      <c r="T942" s="2"/>
      <c r="U942" s="2"/>
      <c r="V942" s="68"/>
    </row>
    <row r="943" spans="1:22" x14ac:dyDescent="0.25">
      <c r="A943" s="31">
        <v>41919</v>
      </c>
      <c r="B943" s="5">
        <v>59.27</v>
      </c>
      <c r="C943" s="39">
        <f t="shared" si="53"/>
        <v>-8.4005870364160084E-3</v>
      </c>
      <c r="F943" s="2"/>
      <c r="G943" s="2"/>
      <c r="H943" s="68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2"/>
      <c r="T943" s="2"/>
      <c r="U943" s="2"/>
      <c r="V943" s="68"/>
    </row>
    <row r="944" spans="1:22" x14ac:dyDescent="0.25">
      <c r="A944" s="31">
        <v>41918</v>
      </c>
      <c r="B944" s="5">
        <v>60.18</v>
      </c>
      <c r="C944" s="39">
        <f t="shared" si="53"/>
        <v>-9.9651228973897323E-4</v>
      </c>
      <c r="F944" s="2"/>
      <c r="G944" s="2"/>
      <c r="H944" s="68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2"/>
      <c r="T944" s="2"/>
      <c r="U944" s="2"/>
      <c r="V944" s="68"/>
    </row>
    <row r="945" spans="1:22" x14ac:dyDescent="0.25">
      <c r="A945" s="31">
        <v>41915</v>
      </c>
      <c r="B945" s="5">
        <v>60.3</v>
      </c>
      <c r="C945" s="39">
        <f t="shared" si="53"/>
        <v>-4.9738871953063037E-4</v>
      </c>
      <c r="F945" s="2"/>
      <c r="G945" s="2"/>
      <c r="H945" s="68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2"/>
      <c r="T945" s="2"/>
      <c r="U945" s="2"/>
      <c r="V945" s="68"/>
    </row>
    <row r="946" spans="1:22" x14ac:dyDescent="0.25">
      <c r="A946" s="31">
        <v>41914</v>
      </c>
      <c r="B946" s="5">
        <v>58.84</v>
      </c>
      <c r="C946" s="39">
        <f t="shared" si="53"/>
        <v>-2.8812713395956504E-2</v>
      </c>
      <c r="F946" s="2"/>
      <c r="G946" s="2"/>
      <c r="H946" s="68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2"/>
      <c r="T946" s="2"/>
      <c r="U946" s="2"/>
      <c r="V946" s="68"/>
    </row>
    <row r="947" spans="1:22" x14ac:dyDescent="0.25">
      <c r="A947" s="31">
        <v>41913</v>
      </c>
      <c r="B947" s="5">
        <v>59.77</v>
      </c>
      <c r="C947" s="39">
        <f t="shared" si="53"/>
        <v>-6.3375795845249504E-3</v>
      </c>
      <c r="F947" s="2"/>
      <c r="G947" s="2"/>
      <c r="H947" s="68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2"/>
      <c r="T947" s="2"/>
      <c r="U947" s="2"/>
      <c r="V947" s="68"/>
    </row>
    <row r="948" spans="1:22" x14ac:dyDescent="0.25">
      <c r="A948" s="31">
        <v>41912</v>
      </c>
      <c r="B948" s="5">
        <v>60.24</v>
      </c>
      <c r="C948" s="39">
        <f t="shared" si="53"/>
        <v>-2.2812181482513592E-2</v>
      </c>
      <c r="F948" s="2"/>
      <c r="G948" s="2"/>
      <c r="H948" s="68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2"/>
      <c r="T948" s="2"/>
      <c r="U948" s="2"/>
      <c r="V948" s="68"/>
    </row>
    <row r="949" spans="1:22" x14ac:dyDescent="0.25">
      <c r="A949" s="31">
        <v>41911</v>
      </c>
      <c r="B949" s="5">
        <v>60.33</v>
      </c>
      <c r="C949" s="39">
        <f t="shared" si="53"/>
        <v>-1.0060281104892585E-2</v>
      </c>
      <c r="F949" s="2"/>
      <c r="G949" s="2"/>
      <c r="H949" s="68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2"/>
      <c r="T949" s="2"/>
      <c r="U949" s="2"/>
      <c r="V949" s="68"/>
    </row>
    <row r="950" spans="1:22" x14ac:dyDescent="0.25">
      <c r="A950" s="31">
        <v>41908</v>
      </c>
      <c r="B950" s="5">
        <v>60.56</v>
      </c>
      <c r="C950" s="39">
        <f t="shared" si="53"/>
        <v>-5.762755719199879E-3</v>
      </c>
      <c r="F950" s="2"/>
      <c r="G950" s="2"/>
      <c r="H950" s="68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2"/>
      <c r="T950" s="2"/>
      <c r="U950" s="2"/>
      <c r="V950" s="68"/>
    </row>
    <row r="951" spans="1:22" x14ac:dyDescent="0.25">
      <c r="A951" s="31">
        <v>41907</v>
      </c>
      <c r="B951" s="5">
        <v>60.15</v>
      </c>
      <c r="C951" s="39">
        <f t="shared" si="53"/>
        <v>-1.5834076486136314E-2</v>
      </c>
      <c r="F951" s="2"/>
      <c r="G951" s="2"/>
      <c r="H951" s="68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2"/>
      <c r="T951" s="2"/>
      <c r="U951" s="2"/>
      <c r="V951" s="68"/>
    </row>
    <row r="952" spans="1:22" x14ac:dyDescent="0.25">
      <c r="A952" s="31">
        <v>41906</v>
      </c>
      <c r="B952" s="5">
        <v>61.63</v>
      </c>
      <c r="C952" s="39">
        <f t="shared" si="53"/>
        <v>5.0427109705383309E-3</v>
      </c>
      <c r="F952" s="2"/>
      <c r="G952" s="2"/>
      <c r="H952" s="68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2"/>
      <c r="T952" s="2"/>
      <c r="U952" s="2"/>
      <c r="V952" s="68"/>
    </row>
    <row r="953" spans="1:22" x14ac:dyDescent="0.25">
      <c r="A953" s="31">
        <v>41905</v>
      </c>
      <c r="B953" s="5">
        <v>60.94</v>
      </c>
      <c r="C953" s="39">
        <f t="shared" si="53"/>
        <v>1.0391846094667456E-2</v>
      </c>
      <c r="F953" s="2"/>
      <c r="G953" s="2"/>
      <c r="H953" s="68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2"/>
      <c r="T953" s="2"/>
      <c r="U953" s="2"/>
      <c r="V953" s="68"/>
    </row>
    <row r="954" spans="1:22" x14ac:dyDescent="0.25">
      <c r="A954" s="31">
        <v>41904</v>
      </c>
      <c r="B954" s="5">
        <v>60.91</v>
      </c>
      <c r="C954" s="39">
        <f t="shared" si="53"/>
        <v>1.5219483183391544E-2</v>
      </c>
      <c r="F954" s="2"/>
      <c r="G954" s="2"/>
      <c r="H954" s="68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2"/>
      <c r="T954" s="2"/>
      <c r="U954" s="2"/>
      <c r="V954" s="68"/>
    </row>
    <row r="955" spans="1:22" x14ac:dyDescent="0.25">
      <c r="A955" s="31">
        <v>41901</v>
      </c>
      <c r="B955" s="5">
        <v>61.11</v>
      </c>
      <c r="C955" s="39">
        <f t="shared" si="53"/>
        <v>1.9331457018306939E-2</v>
      </c>
      <c r="F955" s="2"/>
      <c r="G955" s="2"/>
      <c r="H955" s="68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2"/>
      <c r="T955" s="2"/>
      <c r="U955" s="2"/>
      <c r="V955" s="68"/>
    </row>
    <row r="956" spans="1:22" x14ac:dyDescent="0.25">
      <c r="A956" s="31">
        <v>41900</v>
      </c>
      <c r="B956" s="5">
        <v>61.32</v>
      </c>
      <c r="C956" s="39">
        <f t="shared" si="53"/>
        <v>2.1261616739861631E-2</v>
      </c>
      <c r="F956" s="2"/>
      <c r="G956" s="2"/>
      <c r="H956" s="68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2"/>
      <c r="T956" s="2"/>
      <c r="U956" s="2"/>
      <c r="V956" s="68"/>
    </row>
    <row r="957" spans="1:22" x14ac:dyDescent="0.25">
      <c r="A957" s="31">
        <v>41899</v>
      </c>
      <c r="B957" s="5">
        <v>60.31</v>
      </c>
      <c r="C957" s="39">
        <f t="shared" si="53"/>
        <v>9.1613866383336573E-3</v>
      </c>
      <c r="F957" s="2"/>
      <c r="G957" s="2"/>
      <c r="H957" s="68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2"/>
      <c r="T957" s="2"/>
      <c r="U957" s="2"/>
      <c r="V957" s="68"/>
    </row>
    <row r="958" spans="1:22" x14ac:dyDescent="0.25">
      <c r="A958" s="31">
        <v>41898</v>
      </c>
      <c r="B958" s="5">
        <v>59.99</v>
      </c>
      <c r="C958" s="39">
        <f t="shared" si="53"/>
        <v>1.2918558991556474E-2</v>
      </c>
      <c r="F958" s="2"/>
      <c r="G958" s="2"/>
      <c r="H958" s="68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2"/>
      <c r="T958" s="2"/>
      <c r="U958" s="2"/>
      <c r="V958" s="68"/>
    </row>
    <row r="959" spans="1:22" x14ac:dyDescent="0.25">
      <c r="A959" s="31">
        <v>41897</v>
      </c>
      <c r="B959" s="5">
        <v>59.94</v>
      </c>
      <c r="C959" s="39">
        <f t="shared" si="53"/>
        <v>1.4790185572740491E-2</v>
      </c>
      <c r="F959" s="2"/>
      <c r="G959" s="2"/>
      <c r="H959" s="68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2"/>
      <c r="T959" s="2"/>
      <c r="U959" s="2"/>
      <c r="V959" s="68"/>
    </row>
    <row r="960" spans="1:22" x14ac:dyDescent="0.25">
      <c r="A960" s="31">
        <v>41894</v>
      </c>
      <c r="B960" s="5">
        <v>60.03</v>
      </c>
      <c r="C960" s="39">
        <f t="shared" si="53"/>
        <v>2.3348909873806348E-3</v>
      </c>
      <c r="F960" s="2"/>
      <c r="G960" s="2"/>
      <c r="H960" s="68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2"/>
      <c r="T960" s="2"/>
      <c r="U960" s="2"/>
      <c r="V960" s="68"/>
    </row>
    <row r="961" spans="1:22" x14ac:dyDescent="0.25">
      <c r="A961" s="31">
        <v>41893</v>
      </c>
      <c r="B961" s="5">
        <v>59.76</v>
      </c>
      <c r="C961" s="39">
        <f t="shared" si="53"/>
        <v>-2.5068952712716751E-3</v>
      </c>
      <c r="F961" s="2"/>
      <c r="G961" s="2"/>
      <c r="H961" s="68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2"/>
      <c r="T961" s="2"/>
      <c r="U961" s="2"/>
      <c r="V961" s="68"/>
    </row>
    <row r="962" spans="1:22" x14ac:dyDescent="0.25">
      <c r="A962" s="31">
        <v>41892</v>
      </c>
      <c r="B962" s="5">
        <v>59.22</v>
      </c>
      <c r="C962" s="39">
        <f t="shared" si="53"/>
        <v>-8.2401878854559268E-3</v>
      </c>
      <c r="F962" s="2"/>
      <c r="G962" s="2"/>
      <c r="H962" s="68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2"/>
      <c r="T962" s="2"/>
      <c r="U962" s="2"/>
      <c r="V962" s="68"/>
    </row>
    <row r="963" spans="1:22" x14ac:dyDescent="0.25">
      <c r="A963" s="31">
        <v>41891</v>
      </c>
      <c r="B963" s="5">
        <v>59.06</v>
      </c>
      <c r="C963" s="39">
        <f t="shared" si="53"/>
        <v>-1.0778144082779854E-2</v>
      </c>
      <c r="F963" s="2"/>
      <c r="G963" s="2"/>
      <c r="H963" s="68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2"/>
      <c r="T963" s="2"/>
      <c r="U963" s="2"/>
      <c r="V963" s="68"/>
    </row>
    <row r="964" spans="1:22" x14ac:dyDescent="0.25">
      <c r="A964" s="31">
        <v>41890</v>
      </c>
      <c r="B964" s="5">
        <v>59.89</v>
      </c>
      <c r="C964" s="39">
        <f t="shared" ref="C964:C1027" si="54">LN(B964/B968)</f>
        <v>3.6801647423804255E-3</v>
      </c>
      <c r="F964" s="2"/>
      <c r="G964" s="2"/>
      <c r="H964" s="68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2"/>
      <c r="T964" s="2"/>
      <c r="U964" s="2"/>
      <c r="V964" s="68"/>
    </row>
    <row r="965" spans="1:22" x14ac:dyDescent="0.25">
      <c r="A965" s="31">
        <v>41887</v>
      </c>
      <c r="B965" s="5">
        <v>59.91</v>
      </c>
      <c r="C965" s="39">
        <f t="shared" si="54"/>
        <v>7.7078129590427008E-3</v>
      </c>
      <c r="F965" s="2"/>
      <c r="G965" s="2"/>
      <c r="H965" s="68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2"/>
      <c r="T965" s="2"/>
      <c r="U965" s="2"/>
      <c r="V965" s="68"/>
    </row>
    <row r="966" spans="1:22" x14ac:dyDescent="0.25">
      <c r="A966" s="31">
        <v>41886</v>
      </c>
      <c r="B966" s="5">
        <v>59.71</v>
      </c>
      <c r="C966" s="39">
        <f t="shared" si="54"/>
        <v>9.2538727163020643E-3</v>
      </c>
      <c r="F966" s="2"/>
      <c r="G966" s="2"/>
      <c r="H966" s="68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2"/>
      <c r="T966" s="2"/>
      <c r="U966" s="2"/>
      <c r="V966" s="68"/>
    </row>
    <row r="967" spans="1:22" x14ac:dyDescent="0.25">
      <c r="A967" s="31">
        <v>41885</v>
      </c>
      <c r="B967" s="5">
        <v>59.7</v>
      </c>
      <c r="C967" s="39">
        <f t="shared" si="54"/>
        <v>1.8442456396688446E-3</v>
      </c>
      <c r="F967" s="2"/>
      <c r="G967" s="2"/>
      <c r="H967" s="68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2"/>
      <c r="T967" s="2"/>
      <c r="U967" s="2"/>
      <c r="V967" s="68"/>
    </row>
    <row r="968" spans="1:22" x14ac:dyDescent="0.25">
      <c r="A968" s="31">
        <v>41884</v>
      </c>
      <c r="B968" s="5">
        <v>59.67</v>
      </c>
      <c r="C968" s="39">
        <f t="shared" si="54"/>
        <v>-1.1724312539732279E-3</v>
      </c>
      <c r="F968" s="2"/>
      <c r="G968" s="2"/>
      <c r="H968" s="68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2"/>
      <c r="T968" s="2"/>
      <c r="U968" s="2"/>
      <c r="V968" s="68"/>
    </row>
    <row r="969" spans="1:22" x14ac:dyDescent="0.25">
      <c r="A969" s="31">
        <v>41880</v>
      </c>
      <c r="B969" s="5">
        <v>59.45</v>
      </c>
      <c r="C969" s="39">
        <f t="shared" si="54"/>
        <v>1.8520082741151709E-3</v>
      </c>
      <c r="F969" s="2"/>
      <c r="G969" s="2"/>
      <c r="H969" s="68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2"/>
      <c r="T969" s="2"/>
      <c r="U969" s="2"/>
      <c r="V969" s="68"/>
    </row>
    <row r="970" spans="1:22" x14ac:dyDescent="0.25">
      <c r="A970" s="31">
        <v>41879</v>
      </c>
      <c r="B970" s="5">
        <v>59.16</v>
      </c>
      <c r="C970" s="39">
        <f t="shared" si="54"/>
        <v>1.1389838387664523E-2</v>
      </c>
      <c r="F970" s="2"/>
      <c r="G970" s="2"/>
      <c r="H970" s="68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2"/>
      <c r="T970" s="2"/>
      <c r="U970" s="2"/>
      <c r="V970" s="68"/>
    </row>
    <row r="971" spans="1:22" x14ac:dyDescent="0.25">
      <c r="A971" s="31">
        <v>41878</v>
      </c>
      <c r="B971" s="5">
        <v>59.59</v>
      </c>
      <c r="C971" s="39">
        <f t="shared" si="54"/>
        <v>1.8461020521076833E-2</v>
      </c>
      <c r="F971" s="2"/>
      <c r="G971" s="2"/>
      <c r="H971" s="68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2"/>
      <c r="T971" s="2"/>
      <c r="U971" s="2"/>
      <c r="V971" s="68"/>
    </row>
    <row r="972" spans="1:22" x14ac:dyDescent="0.25">
      <c r="A972" s="31">
        <v>41877</v>
      </c>
      <c r="B972" s="5">
        <v>59.74</v>
      </c>
      <c r="C972" s="39">
        <f t="shared" si="54"/>
        <v>3.5785041656642431E-2</v>
      </c>
      <c r="F972" s="2"/>
      <c r="G972" s="2"/>
      <c r="H972" s="68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2"/>
      <c r="T972" s="2"/>
      <c r="U972" s="2"/>
      <c r="V972" s="68"/>
    </row>
    <row r="973" spans="1:22" x14ac:dyDescent="0.25">
      <c r="A973" s="31">
        <v>41876</v>
      </c>
      <c r="B973" s="5">
        <v>59.34</v>
      </c>
      <c r="C973" s="39">
        <f t="shared" si="54"/>
        <v>3.0455732843508714E-2</v>
      </c>
      <c r="F973" s="2"/>
      <c r="G973" s="2"/>
      <c r="H973" s="68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2"/>
      <c r="T973" s="2"/>
      <c r="U973" s="2"/>
      <c r="V973" s="68"/>
    </row>
    <row r="974" spans="1:22" x14ac:dyDescent="0.25">
      <c r="A974" s="31">
        <v>41873</v>
      </c>
      <c r="B974" s="5">
        <v>58.49</v>
      </c>
      <c r="C974" s="39">
        <f t="shared" si="54"/>
        <v>2.1777563033923565E-2</v>
      </c>
      <c r="F974" s="2"/>
      <c r="G974" s="2"/>
      <c r="H974" s="68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2"/>
      <c r="T974" s="2"/>
      <c r="U974" s="2"/>
      <c r="V974" s="68"/>
    </row>
    <row r="975" spans="1:22" x14ac:dyDescent="0.25">
      <c r="A975" s="31">
        <v>41872</v>
      </c>
      <c r="B975" s="5">
        <v>58.5</v>
      </c>
      <c r="C975" s="39">
        <f t="shared" si="54"/>
        <v>3.0371097876298769E-2</v>
      </c>
      <c r="F975" s="2"/>
      <c r="G975" s="2"/>
      <c r="H975" s="68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2"/>
      <c r="T975" s="2"/>
      <c r="U975" s="2"/>
      <c r="V975" s="68"/>
    </row>
    <row r="976" spans="1:22" x14ac:dyDescent="0.25">
      <c r="A976" s="31">
        <v>41871</v>
      </c>
      <c r="B976" s="5">
        <v>57.64</v>
      </c>
      <c r="C976" s="39">
        <f t="shared" si="54"/>
        <v>1.1516442061559081E-2</v>
      </c>
      <c r="F976" s="2"/>
      <c r="G976" s="2"/>
      <c r="H976" s="68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2"/>
      <c r="T976" s="2"/>
      <c r="U976" s="2"/>
      <c r="V976" s="68"/>
    </row>
    <row r="977" spans="1:22" x14ac:dyDescent="0.25">
      <c r="A977" s="31">
        <v>41870</v>
      </c>
      <c r="B977" s="5">
        <v>57.56</v>
      </c>
      <c r="C977" s="39">
        <f t="shared" si="54"/>
        <v>1.4700999795295095E-2</v>
      </c>
      <c r="F977" s="2"/>
      <c r="G977" s="2"/>
      <c r="H977" s="68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2"/>
      <c r="T977" s="2"/>
      <c r="U977" s="2"/>
      <c r="V977" s="68"/>
    </row>
    <row r="978" spans="1:22" x14ac:dyDescent="0.25">
      <c r="A978" s="31">
        <v>41869</v>
      </c>
      <c r="B978" s="5">
        <v>57.23</v>
      </c>
      <c r="C978" s="39">
        <f t="shared" si="54"/>
        <v>1.5495995935225619E-2</v>
      </c>
      <c r="F978" s="2"/>
      <c r="G978" s="2"/>
      <c r="H978" s="68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2"/>
      <c r="T978" s="2"/>
      <c r="U978" s="2"/>
      <c r="V978" s="68"/>
    </row>
    <row r="979" spans="1:22" x14ac:dyDescent="0.25">
      <c r="A979" s="31">
        <v>41866</v>
      </c>
      <c r="B979" s="5">
        <v>56.75</v>
      </c>
      <c r="C979" s="39">
        <f t="shared" si="54"/>
        <v>7.6059445117250355E-3</v>
      </c>
      <c r="F979" s="2"/>
      <c r="G979" s="2"/>
      <c r="H979" s="68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2"/>
      <c r="T979" s="2"/>
      <c r="U979" s="2"/>
      <c r="V979" s="68"/>
    </row>
    <row r="980" spans="1:22" x14ac:dyDescent="0.25">
      <c r="A980" s="31">
        <v>41865</v>
      </c>
      <c r="B980" s="5">
        <v>56.98</v>
      </c>
      <c r="C980" s="39">
        <f t="shared" si="54"/>
        <v>1.1295566621535498E-2</v>
      </c>
      <c r="F980" s="2"/>
      <c r="G980" s="2"/>
      <c r="H980" s="68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2"/>
      <c r="T980" s="2"/>
      <c r="U980" s="2"/>
      <c r="V980" s="68"/>
    </row>
    <row r="981" spans="1:22" x14ac:dyDescent="0.25">
      <c r="A981" s="31">
        <v>41864</v>
      </c>
      <c r="B981" s="5">
        <v>56.72</v>
      </c>
      <c r="C981" s="39">
        <f t="shared" si="54"/>
        <v>1.4383627185318125E-2</v>
      </c>
      <c r="F981" s="2"/>
      <c r="G981" s="2"/>
      <c r="H981" s="68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2"/>
      <c r="T981" s="2"/>
      <c r="U981" s="2"/>
      <c r="V981" s="68"/>
    </row>
    <row r="982" spans="1:22" x14ac:dyDescent="0.25">
      <c r="A982" s="31">
        <v>41863</v>
      </c>
      <c r="B982" s="5">
        <v>56.35</v>
      </c>
      <c r="C982" s="39">
        <f t="shared" si="54"/>
        <v>2.1318181816750033E-3</v>
      </c>
      <c r="F982" s="2"/>
      <c r="G982" s="2"/>
      <c r="H982" s="68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2"/>
      <c r="T982" s="2"/>
      <c r="U982" s="2"/>
      <c r="V982" s="68"/>
    </row>
    <row r="983" spans="1:22" x14ac:dyDescent="0.25">
      <c r="A983" s="31">
        <v>41862</v>
      </c>
      <c r="B983" s="5">
        <v>56.32</v>
      </c>
      <c r="C983" s="39">
        <f t="shared" si="54"/>
        <v>4.6271661131447742E-3</v>
      </c>
      <c r="F983" s="2"/>
      <c r="G983" s="2"/>
      <c r="H983" s="68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2"/>
      <c r="T983" s="2"/>
      <c r="U983" s="2"/>
      <c r="V983" s="68"/>
    </row>
    <row r="984" spans="1:22" x14ac:dyDescent="0.25">
      <c r="A984" s="31">
        <v>41859</v>
      </c>
      <c r="B984" s="5">
        <v>56.34</v>
      </c>
      <c r="C984" s="39">
        <f t="shared" si="54"/>
        <v>-5.487225025788715E-3</v>
      </c>
      <c r="F984" s="2"/>
      <c r="G984" s="2"/>
      <c r="H984" s="68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2"/>
      <c r="T984" s="2"/>
      <c r="U984" s="2"/>
      <c r="V984" s="68"/>
    </row>
    <row r="985" spans="1:22" x14ac:dyDescent="0.25">
      <c r="A985" s="31">
        <v>41858</v>
      </c>
      <c r="B985" s="5">
        <v>55.91</v>
      </c>
      <c r="C985" s="39">
        <f t="shared" si="54"/>
        <v>-1.0143338146432715E-2</v>
      </c>
      <c r="F985" s="2"/>
      <c r="G985" s="2"/>
      <c r="H985" s="68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2"/>
      <c r="T985" s="2"/>
      <c r="U985" s="2"/>
      <c r="V985" s="68"/>
    </row>
    <row r="986" spans="1:22" x14ac:dyDescent="0.25">
      <c r="A986" s="31">
        <v>41857</v>
      </c>
      <c r="B986" s="5">
        <v>56.23</v>
      </c>
      <c r="C986" s="39">
        <f t="shared" si="54"/>
        <v>-2.5286685323210947E-2</v>
      </c>
      <c r="F986" s="2"/>
      <c r="G986" s="2"/>
      <c r="H986" s="68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2"/>
      <c r="T986" s="2"/>
      <c r="U986" s="2"/>
      <c r="V986" s="68"/>
    </row>
    <row r="987" spans="1:22" x14ac:dyDescent="0.25">
      <c r="A987" s="31">
        <v>41856</v>
      </c>
      <c r="B987" s="5">
        <v>56.06</v>
      </c>
      <c r="C987" s="39">
        <f t="shared" si="54"/>
        <v>-4.958830979695366E-2</v>
      </c>
      <c r="F987" s="2"/>
      <c r="G987" s="2"/>
      <c r="H987" s="68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2"/>
      <c r="T987" s="2"/>
      <c r="U987" s="2"/>
      <c r="V987" s="68"/>
    </row>
    <row r="988" spans="1:22" x14ac:dyDescent="0.25">
      <c r="A988" s="31">
        <v>41855</v>
      </c>
      <c r="B988" s="5">
        <v>56.65</v>
      </c>
      <c r="C988" s="39">
        <f t="shared" si="54"/>
        <v>-3.4525070104380787E-2</v>
      </c>
      <c r="F988" s="2"/>
      <c r="G988" s="2"/>
      <c r="H988" s="68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2"/>
      <c r="T988" s="2"/>
      <c r="U988" s="2"/>
      <c r="V988" s="68"/>
    </row>
    <row r="989" spans="1:22" x14ac:dyDescent="0.25">
      <c r="A989" s="31">
        <v>41852</v>
      </c>
      <c r="B989" s="5">
        <v>56.48</v>
      </c>
      <c r="C989" s="39">
        <f t="shared" si="54"/>
        <v>-4.6866015517647082E-2</v>
      </c>
      <c r="F989" s="2"/>
      <c r="G989" s="2"/>
      <c r="H989" s="68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2"/>
      <c r="T989" s="2"/>
      <c r="U989" s="2"/>
      <c r="V989" s="68"/>
    </row>
    <row r="990" spans="1:22" x14ac:dyDescent="0.25">
      <c r="A990" s="31">
        <v>41851</v>
      </c>
      <c r="B990" s="5">
        <v>57.67</v>
      </c>
      <c r="C990" s="39">
        <f t="shared" si="54"/>
        <v>-2.2969813441756047E-2</v>
      </c>
      <c r="F990" s="2"/>
      <c r="G990" s="2"/>
      <c r="H990" s="68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2"/>
      <c r="T990" s="2"/>
      <c r="U990" s="2"/>
      <c r="V990" s="68"/>
    </row>
    <row r="991" spans="1:22" x14ac:dyDescent="0.25">
      <c r="A991" s="31">
        <v>41850</v>
      </c>
      <c r="B991" s="5">
        <v>58.91</v>
      </c>
      <c r="C991" s="39">
        <f t="shared" si="54"/>
        <v>-4.4038011550068465E-3</v>
      </c>
      <c r="F991" s="2"/>
      <c r="G991" s="2"/>
      <c r="H991" s="68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2"/>
      <c r="T991" s="2"/>
      <c r="U991" s="2"/>
      <c r="V991" s="68"/>
    </row>
    <row r="992" spans="1:22" x14ac:dyDescent="0.25">
      <c r="A992" s="31">
        <v>41849</v>
      </c>
      <c r="B992" s="5">
        <v>58.64</v>
      </c>
      <c r="C992" s="39">
        <f t="shared" si="54"/>
        <v>-6.1203863273234134E-3</v>
      </c>
      <c r="F992" s="2"/>
      <c r="G992" s="2"/>
      <c r="H992" s="68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2"/>
      <c r="T992" s="2"/>
      <c r="U992" s="2"/>
      <c r="V992" s="68"/>
    </row>
    <row r="993" spans="1:22" x14ac:dyDescent="0.25">
      <c r="A993" s="31">
        <v>41848</v>
      </c>
      <c r="B993" s="5">
        <v>59.19</v>
      </c>
      <c r="C993" s="39">
        <f t="shared" si="54"/>
        <v>8.8240857648650747E-3</v>
      </c>
      <c r="F993" s="2"/>
      <c r="G993" s="2"/>
      <c r="H993" s="68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2"/>
      <c r="T993" s="2"/>
      <c r="U993" s="2"/>
      <c r="V993" s="68"/>
    </row>
    <row r="994" spans="1:22" x14ac:dyDescent="0.25">
      <c r="A994" s="31">
        <v>41845</v>
      </c>
      <c r="B994" s="5">
        <v>59.01</v>
      </c>
      <c r="C994" s="39">
        <f t="shared" si="54"/>
        <v>1.3134517180646763E-2</v>
      </c>
      <c r="F994" s="2"/>
      <c r="G994" s="2"/>
      <c r="H994" s="68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2"/>
      <c r="T994" s="2"/>
      <c r="U994" s="2"/>
      <c r="V994" s="68"/>
    </row>
    <row r="995" spans="1:22" x14ac:dyDescent="0.25">
      <c r="A995" s="31">
        <v>41844</v>
      </c>
      <c r="B995" s="5">
        <v>59.17</v>
      </c>
      <c r="C995" s="39">
        <f t="shared" si="54"/>
        <v>1.6013970839574152E-2</v>
      </c>
      <c r="F995" s="2"/>
      <c r="G995" s="2"/>
      <c r="H995" s="68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2"/>
      <c r="T995" s="2"/>
      <c r="U995" s="2"/>
      <c r="V995" s="68"/>
    </row>
    <row r="996" spans="1:22" x14ac:dyDescent="0.25">
      <c r="A996" s="31">
        <v>41843</v>
      </c>
      <c r="B996" s="5">
        <v>59</v>
      </c>
      <c r="C996" s="39">
        <f t="shared" si="54"/>
        <v>1.9511144357730412E-2</v>
      </c>
      <c r="F996" s="2"/>
      <c r="G996" s="2"/>
      <c r="H996" s="68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2"/>
      <c r="T996" s="2"/>
      <c r="U996" s="2"/>
      <c r="V996" s="68"/>
    </row>
    <row r="997" spans="1:22" x14ac:dyDescent="0.25">
      <c r="A997" s="31">
        <v>41842</v>
      </c>
      <c r="B997" s="5">
        <v>58.67</v>
      </c>
      <c r="C997" s="39">
        <f t="shared" si="54"/>
        <v>-6.8154713832599184E-4</v>
      </c>
      <c r="F997" s="2"/>
      <c r="G997" s="2"/>
      <c r="H997" s="68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2"/>
      <c r="T997" s="2"/>
      <c r="U997" s="2"/>
      <c r="V997" s="68"/>
    </row>
    <row r="998" spans="1:22" x14ac:dyDescent="0.25">
      <c r="A998" s="31">
        <v>41841</v>
      </c>
      <c r="B998" s="5">
        <v>58.24</v>
      </c>
      <c r="C998" s="39">
        <f t="shared" si="54"/>
        <v>-5.149772665523657E-4</v>
      </c>
      <c r="F998" s="2"/>
      <c r="G998" s="2"/>
      <c r="H998" s="68"/>
      <c r="I998" s="45"/>
      <c r="J998" s="45"/>
      <c r="K998" s="45"/>
      <c r="L998" s="45"/>
      <c r="M998" s="45"/>
      <c r="N998" s="45"/>
      <c r="O998" s="45"/>
      <c r="P998" s="45"/>
      <c r="Q998" s="45"/>
      <c r="R998" s="45"/>
      <c r="S998" s="2"/>
      <c r="T998" s="2"/>
      <c r="U998" s="2"/>
      <c r="V998" s="68"/>
    </row>
    <row r="999" spans="1:22" x14ac:dyDescent="0.25">
      <c r="A999" s="31">
        <v>41838</v>
      </c>
      <c r="B999" s="5">
        <v>58.23</v>
      </c>
      <c r="C999" s="39">
        <f t="shared" si="54"/>
        <v>3.3883786373093423E-2</v>
      </c>
      <c r="F999" s="2"/>
      <c r="G999" s="2"/>
      <c r="H999" s="68"/>
      <c r="I999" s="45"/>
      <c r="J999" s="45"/>
      <c r="K999" s="45"/>
      <c r="L999" s="45"/>
      <c r="M999" s="45"/>
      <c r="N999" s="45"/>
      <c r="O999" s="45"/>
      <c r="P999" s="45"/>
      <c r="Q999" s="45"/>
      <c r="R999" s="45"/>
      <c r="S999" s="2"/>
      <c r="T999" s="2"/>
      <c r="U999" s="2"/>
      <c r="V999" s="68"/>
    </row>
    <row r="1000" spans="1:22" x14ac:dyDescent="0.25">
      <c r="A1000" s="31">
        <v>41837</v>
      </c>
      <c r="B1000" s="5">
        <v>57.86</v>
      </c>
      <c r="C1000" s="39">
        <f t="shared" si="54"/>
        <v>3.6252430160723804E-2</v>
      </c>
      <c r="F1000" s="2"/>
      <c r="G1000" s="2"/>
      <c r="H1000" s="68"/>
      <c r="I1000" s="45"/>
      <c r="J1000" s="45"/>
      <c r="K1000" s="45"/>
      <c r="L1000" s="45"/>
      <c r="M1000" s="45"/>
      <c r="N1000" s="45"/>
      <c r="O1000" s="45"/>
      <c r="P1000" s="45"/>
      <c r="Q1000" s="45"/>
      <c r="R1000" s="45"/>
      <c r="S1000" s="2"/>
      <c r="T1000" s="2"/>
      <c r="U1000" s="2"/>
      <c r="V1000" s="68"/>
    </row>
    <row r="1001" spans="1:22" x14ac:dyDescent="0.25">
      <c r="A1001" s="31">
        <v>41836</v>
      </c>
      <c r="B1001" s="5">
        <v>58.71</v>
      </c>
      <c r="C1001" s="39">
        <f t="shared" si="54"/>
        <v>5.5146552189951563E-2</v>
      </c>
      <c r="F1001" s="2"/>
      <c r="G1001" s="2"/>
      <c r="H1001" s="68"/>
      <c r="I1001" s="45"/>
      <c r="J1001" s="45"/>
      <c r="K1001" s="45"/>
      <c r="L1001" s="45"/>
      <c r="M1001" s="45"/>
      <c r="N1001" s="45"/>
      <c r="O1001" s="45"/>
      <c r="P1001" s="45"/>
      <c r="Q1001" s="45"/>
      <c r="R1001" s="45"/>
      <c r="S1001" s="2"/>
      <c r="T1001" s="2"/>
      <c r="U1001" s="2"/>
      <c r="V1001" s="68"/>
    </row>
    <row r="1002" spans="1:22" x14ac:dyDescent="0.25">
      <c r="A1002" s="31">
        <v>41835</v>
      </c>
      <c r="B1002" s="5">
        <v>58.27</v>
      </c>
      <c r="C1002" s="39">
        <f t="shared" si="54"/>
        <v>3.9378611323020403E-2</v>
      </c>
      <c r="F1002" s="2"/>
      <c r="G1002" s="2"/>
      <c r="H1002" s="68"/>
      <c r="I1002" s="45"/>
      <c r="J1002" s="45"/>
      <c r="K1002" s="45"/>
      <c r="L1002" s="45"/>
      <c r="M1002" s="45"/>
      <c r="N1002" s="45"/>
      <c r="O1002" s="45"/>
      <c r="P1002" s="45"/>
      <c r="Q1002" s="45"/>
      <c r="R1002" s="45"/>
      <c r="S1002" s="2"/>
      <c r="T1002" s="2"/>
      <c r="U1002" s="2"/>
      <c r="V1002" s="68"/>
    </row>
    <row r="1003" spans="1:22" x14ac:dyDescent="0.25">
      <c r="A1003" s="31">
        <v>41834</v>
      </c>
      <c r="B1003" s="5">
        <v>56.29</v>
      </c>
      <c r="C1003" s="39">
        <f t="shared" si="54"/>
        <v>9.4601330236667846E-3</v>
      </c>
      <c r="F1003" s="2"/>
      <c r="G1003" s="2"/>
      <c r="H1003" s="68"/>
      <c r="I1003" s="45"/>
      <c r="J1003" s="45"/>
      <c r="K1003" s="45"/>
      <c r="L1003" s="45"/>
      <c r="M1003" s="45"/>
      <c r="N1003" s="45"/>
      <c r="O1003" s="45"/>
      <c r="P1003" s="45"/>
      <c r="Q1003" s="45"/>
      <c r="R1003" s="45"/>
      <c r="S1003" s="2"/>
      <c r="T1003" s="2"/>
      <c r="U1003" s="2"/>
      <c r="V1003" s="68"/>
    </row>
    <row r="1004" spans="1:22" x14ac:dyDescent="0.25">
      <c r="A1004" s="31">
        <v>41831</v>
      </c>
      <c r="B1004" s="5">
        <v>55.8</v>
      </c>
      <c r="C1004" s="39">
        <f t="shared" si="54"/>
        <v>-1.5471100794262733E-2</v>
      </c>
      <c r="F1004" s="2"/>
      <c r="G1004" s="2"/>
      <c r="H1004" s="68"/>
      <c r="I1004" s="45"/>
      <c r="J1004" s="45"/>
      <c r="K1004" s="45"/>
      <c r="L1004" s="45"/>
      <c r="M1004" s="45"/>
      <c r="N1004" s="45"/>
      <c r="O1004" s="45"/>
      <c r="P1004" s="45"/>
      <c r="Q1004" s="45"/>
      <c r="R1004" s="45"/>
      <c r="S1004" s="2"/>
      <c r="T1004" s="2"/>
      <c r="U1004" s="2"/>
      <c r="V1004" s="68"/>
    </row>
    <row r="1005" spans="1:22" x14ac:dyDescent="0.25">
      <c r="A1005" s="31">
        <v>41830</v>
      </c>
      <c r="B1005" s="5">
        <v>55.56</v>
      </c>
      <c r="C1005" s="39">
        <f t="shared" si="54"/>
        <v>-2.646455842194154E-2</v>
      </c>
      <c r="F1005" s="2"/>
      <c r="G1005" s="2"/>
      <c r="H1005" s="68"/>
      <c r="I1005" s="45"/>
      <c r="J1005" s="45"/>
      <c r="K1005" s="45"/>
      <c r="L1005" s="45"/>
      <c r="M1005" s="45"/>
      <c r="N1005" s="45"/>
      <c r="O1005" s="45"/>
      <c r="P1005" s="45"/>
      <c r="Q1005" s="45"/>
      <c r="R1005" s="45"/>
      <c r="S1005" s="2"/>
      <c r="T1005" s="2"/>
      <c r="U1005" s="2"/>
      <c r="V1005" s="68"/>
    </row>
    <row r="1006" spans="1:22" x14ac:dyDescent="0.25">
      <c r="A1006" s="31">
        <v>41829</v>
      </c>
      <c r="B1006" s="5">
        <v>56.02</v>
      </c>
      <c r="C1006" s="39">
        <f t="shared" si="54"/>
        <v>-1.6816043660341607E-2</v>
      </c>
      <c r="F1006" s="2"/>
      <c r="G1006" s="2"/>
      <c r="H1006" s="68"/>
      <c r="I1006" s="45"/>
      <c r="J1006" s="45"/>
      <c r="K1006" s="45"/>
      <c r="L1006" s="45"/>
      <c r="M1006" s="45"/>
      <c r="N1006" s="45"/>
      <c r="O1006" s="45"/>
      <c r="P1006" s="45"/>
      <c r="Q1006" s="45"/>
      <c r="R1006" s="45"/>
      <c r="S1006" s="2"/>
      <c r="T1006" s="2"/>
      <c r="U1006" s="2"/>
      <c r="V1006" s="68"/>
    </row>
    <row r="1007" spans="1:22" x14ac:dyDescent="0.25">
      <c r="A1007" s="31">
        <v>41828</v>
      </c>
      <c r="B1007" s="5">
        <v>55.76</v>
      </c>
      <c r="C1007" s="39">
        <f t="shared" si="54"/>
        <v>-3.1944832235449798E-2</v>
      </c>
      <c r="F1007" s="2"/>
      <c r="G1007" s="2"/>
      <c r="H1007" s="68"/>
      <c r="I1007" s="45"/>
      <c r="J1007" s="45"/>
      <c r="K1007" s="45"/>
      <c r="L1007" s="45"/>
      <c r="M1007" s="45"/>
      <c r="N1007" s="45"/>
      <c r="O1007" s="45"/>
      <c r="P1007" s="45"/>
      <c r="Q1007" s="45"/>
      <c r="R1007" s="45"/>
      <c r="S1007" s="2"/>
      <c r="T1007" s="2"/>
      <c r="U1007" s="2"/>
      <c r="V1007" s="68"/>
    </row>
    <row r="1008" spans="1:22" x14ac:dyDescent="0.25">
      <c r="A1008" s="31">
        <v>41827</v>
      </c>
      <c r="B1008" s="5">
        <v>56.67</v>
      </c>
      <c r="C1008" s="39">
        <f t="shared" si="54"/>
        <v>-1.6624759474854436E-2</v>
      </c>
      <c r="F1008" s="2"/>
      <c r="G1008" s="2"/>
      <c r="H1008" s="68"/>
      <c r="I1008" s="45"/>
      <c r="J1008" s="45"/>
      <c r="K1008" s="45"/>
      <c r="L1008" s="45"/>
      <c r="M1008" s="45"/>
      <c r="N1008" s="45"/>
      <c r="O1008" s="45"/>
      <c r="P1008" s="45"/>
      <c r="Q1008" s="45"/>
      <c r="R1008" s="45"/>
      <c r="S1008" s="2"/>
      <c r="T1008" s="2"/>
      <c r="U1008" s="2"/>
      <c r="V1008" s="68"/>
    </row>
    <row r="1009" spans="1:22" x14ac:dyDescent="0.25">
      <c r="A1009" s="31">
        <v>41823</v>
      </c>
      <c r="B1009" s="5">
        <v>57.05</v>
      </c>
      <c r="C1009" s="39">
        <f t="shared" si="54"/>
        <v>-8.3784745671175095E-3</v>
      </c>
      <c r="F1009" s="2"/>
      <c r="G1009" s="2"/>
      <c r="H1009" s="68"/>
      <c r="I1009" s="45"/>
      <c r="J1009" s="45"/>
      <c r="K1009" s="45"/>
      <c r="L1009" s="45"/>
      <c r="M1009" s="45"/>
      <c r="N1009" s="45"/>
      <c r="O1009" s="45"/>
      <c r="P1009" s="45"/>
      <c r="Q1009" s="45"/>
      <c r="R1009" s="45"/>
      <c r="S1009" s="2"/>
      <c r="T1009" s="2"/>
      <c r="U1009" s="2"/>
      <c r="V1009" s="68"/>
    </row>
    <row r="1010" spans="1:22" x14ac:dyDescent="0.25">
      <c r="A1010" s="31">
        <v>41822</v>
      </c>
      <c r="B1010" s="5">
        <v>56.97</v>
      </c>
      <c r="C1010" s="39">
        <f t="shared" si="54"/>
        <v>-7.3452586279670008E-3</v>
      </c>
      <c r="F1010" s="2"/>
      <c r="G1010" s="2"/>
      <c r="H1010" s="68"/>
      <c r="I1010" s="45"/>
      <c r="J1010" s="45"/>
      <c r="K1010" s="45"/>
      <c r="L1010" s="45"/>
      <c r="M1010" s="45"/>
      <c r="N1010" s="45"/>
      <c r="O1010" s="45"/>
      <c r="P1010" s="45"/>
      <c r="Q1010" s="45"/>
      <c r="R1010" s="45"/>
      <c r="S1010" s="2"/>
      <c r="T1010" s="2"/>
      <c r="U1010" s="2"/>
      <c r="V1010" s="68"/>
    </row>
    <row r="1011" spans="1:22" x14ac:dyDescent="0.25">
      <c r="A1011" s="31">
        <v>41821</v>
      </c>
      <c r="B1011" s="5">
        <v>57.57</v>
      </c>
      <c r="C1011" s="39">
        <f t="shared" si="54"/>
        <v>6.9504781251619155E-4</v>
      </c>
      <c r="F1011" s="2"/>
      <c r="G1011" s="2"/>
      <c r="H1011" s="68"/>
      <c r="I1011" s="45"/>
      <c r="J1011" s="45"/>
      <c r="K1011" s="45"/>
      <c r="L1011" s="45"/>
      <c r="M1011" s="45"/>
      <c r="N1011" s="45"/>
      <c r="O1011" s="45"/>
      <c r="P1011" s="45"/>
      <c r="Q1011" s="45"/>
      <c r="R1011" s="45"/>
      <c r="S1011" s="2"/>
      <c r="T1011" s="2"/>
      <c r="U1011" s="2"/>
      <c r="V1011" s="68"/>
    </row>
    <row r="1012" spans="1:22" x14ac:dyDescent="0.25">
      <c r="A1012" s="31">
        <v>41820</v>
      </c>
      <c r="B1012" s="5">
        <v>57.62</v>
      </c>
      <c r="C1012" s="39">
        <f t="shared" si="54"/>
        <v>3.4770549634644981E-3</v>
      </c>
      <c r="F1012" s="2"/>
      <c r="G1012" s="2"/>
      <c r="H1012" s="68"/>
      <c r="I1012" s="45"/>
      <c r="J1012" s="45"/>
      <c r="K1012" s="45"/>
      <c r="L1012" s="45"/>
      <c r="M1012" s="45"/>
      <c r="N1012" s="45"/>
      <c r="O1012" s="45"/>
      <c r="P1012" s="45"/>
      <c r="Q1012" s="45"/>
      <c r="R1012" s="45"/>
      <c r="S1012" s="2"/>
      <c r="T1012" s="2"/>
      <c r="U1012" s="2"/>
      <c r="V1012" s="68"/>
    </row>
    <row r="1013" spans="1:22" x14ac:dyDescent="0.25">
      <c r="A1013" s="31">
        <v>41817</v>
      </c>
      <c r="B1013" s="5">
        <v>57.53</v>
      </c>
      <c r="C1013" s="39">
        <f t="shared" si="54"/>
        <v>-1.1406967793376478E-2</v>
      </c>
      <c r="F1013" s="2"/>
      <c r="G1013" s="2"/>
      <c r="H1013" s="68"/>
      <c r="I1013" s="45"/>
      <c r="J1013" s="45"/>
      <c r="K1013" s="45"/>
      <c r="L1013" s="45"/>
      <c r="M1013" s="45"/>
      <c r="N1013" s="45"/>
      <c r="O1013" s="45"/>
      <c r="P1013" s="45"/>
      <c r="Q1013" s="45"/>
      <c r="R1013" s="45"/>
      <c r="S1013" s="2"/>
      <c r="T1013" s="2"/>
      <c r="U1013" s="2"/>
      <c r="V1013" s="68"/>
    </row>
    <row r="1014" spans="1:22" x14ac:dyDescent="0.25">
      <c r="A1014" s="31">
        <v>41816</v>
      </c>
      <c r="B1014" s="5">
        <v>57.39</v>
      </c>
      <c r="C1014" s="39">
        <f t="shared" si="54"/>
        <v>-2.7840630476203571E-3</v>
      </c>
      <c r="F1014" s="2"/>
      <c r="G1014" s="2"/>
      <c r="H1014" s="68"/>
      <c r="I1014" s="45"/>
      <c r="J1014" s="45"/>
      <c r="K1014" s="45"/>
      <c r="L1014" s="45"/>
      <c r="M1014" s="45"/>
      <c r="N1014" s="45"/>
      <c r="O1014" s="45"/>
      <c r="P1014" s="45"/>
      <c r="Q1014" s="45"/>
      <c r="R1014" s="45"/>
      <c r="S1014" s="2"/>
      <c r="T1014" s="2"/>
      <c r="U1014" s="2"/>
      <c r="V1014" s="68"/>
    </row>
    <row r="1015" spans="1:22" x14ac:dyDescent="0.25">
      <c r="A1015" s="31">
        <v>41815</v>
      </c>
      <c r="B1015" s="5">
        <v>57.53</v>
      </c>
      <c r="C1015" s="39">
        <f t="shared" si="54"/>
        <v>4.0059271545083135E-3</v>
      </c>
      <c r="F1015" s="2"/>
      <c r="G1015" s="2"/>
      <c r="H1015" s="68"/>
      <c r="I1015" s="45"/>
      <c r="J1015" s="45"/>
      <c r="K1015" s="45"/>
      <c r="L1015" s="45"/>
      <c r="M1015" s="45"/>
      <c r="N1015" s="45"/>
      <c r="O1015" s="45"/>
      <c r="P1015" s="45"/>
      <c r="Q1015" s="45"/>
      <c r="R1015" s="45"/>
      <c r="S1015" s="2"/>
      <c r="T1015" s="2"/>
      <c r="U1015" s="2"/>
      <c r="V1015" s="68"/>
    </row>
    <row r="1016" spans="1:22" x14ac:dyDescent="0.25">
      <c r="A1016" s="31">
        <v>41814</v>
      </c>
      <c r="B1016" s="5">
        <v>57.42</v>
      </c>
      <c r="C1016" s="39">
        <f t="shared" si="54"/>
        <v>-6.2500203451712946E-3</v>
      </c>
      <c r="F1016" s="2"/>
      <c r="G1016" s="2"/>
      <c r="H1016" s="68"/>
      <c r="I1016" s="45"/>
      <c r="J1016" s="45"/>
      <c r="K1016" s="45"/>
      <c r="L1016" s="45"/>
      <c r="M1016" s="45"/>
      <c r="N1016" s="45"/>
      <c r="O1016" s="45"/>
      <c r="P1016" s="45"/>
      <c r="Q1016" s="45"/>
      <c r="R1016" s="45"/>
      <c r="S1016" s="2"/>
      <c r="T1016" s="2"/>
      <c r="U1016" s="2"/>
      <c r="V1016" s="68"/>
    </row>
    <row r="1017" spans="1:22" x14ac:dyDescent="0.25">
      <c r="A1017" s="31">
        <v>41813</v>
      </c>
      <c r="B1017" s="5">
        <v>58.19</v>
      </c>
      <c r="C1017" s="39">
        <f t="shared" si="54"/>
        <v>1.3320843975660555E-2</v>
      </c>
      <c r="F1017" s="2"/>
      <c r="G1017" s="2"/>
      <c r="H1017" s="68"/>
      <c r="I1017" s="45"/>
      <c r="J1017" s="45"/>
      <c r="K1017" s="45"/>
      <c r="L1017" s="45"/>
      <c r="M1017" s="45"/>
      <c r="N1017" s="45"/>
      <c r="O1017" s="45"/>
      <c r="P1017" s="45"/>
      <c r="Q1017" s="45"/>
      <c r="R1017" s="45"/>
      <c r="S1017" s="2"/>
      <c r="T1017" s="2"/>
      <c r="U1017" s="2"/>
      <c r="V1017" s="68"/>
    </row>
    <row r="1018" spans="1:22" x14ac:dyDescent="0.25">
      <c r="A1018" s="31">
        <v>41810</v>
      </c>
      <c r="B1018" s="5">
        <v>57.55</v>
      </c>
      <c r="C1018" s="39">
        <f t="shared" si="54"/>
        <v>1.1886173849183248E-2</v>
      </c>
      <c r="F1018" s="2"/>
      <c r="G1018" s="2"/>
      <c r="H1018" s="68"/>
      <c r="I1018" s="45"/>
      <c r="J1018" s="45"/>
      <c r="K1018" s="45"/>
      <c r="L1018" s="45"/>
      <c r="M1018" s="45"/>
      <c r="N1018" s="45"/>
      <c r="O1018" s="45"/>
      <c r="P1018" s="45"/>
      <c r="Q1018" s="45"/>
      <c r="R1018" s="45"/>
      <c r="S1018" s="2"/>
      <c r="T1018" s="2"/>
      <c r="U1018" s="2"/>
      <c r="V1018" s="68"/>
    </row>
    <row r="1019" spans="1:22" x14ac:dyDescent="0.25">
      <c r="A1019" s="31">
        <v>41809</v>
      </c>
      <c r="B1019" s="5">
        <v>57.3</v>
      </c>
      <c r="C1019" s="39">
        <f t="shared" si="54"/>
        <v>4.5478476146534174E-3</v>
      </c>
      <c r="F1019" s="2"/>
      <c r="G1019" s="2"/>
      <c r="H1019" s="68"/>
      <c r="I1019" s="45"/>
      <c r="J1019" s="45"/>
      <c r="K1019" s="45"/>
      <c r="L1019" s="45"/>
      <c r="M1019" s="45"/>
      <c r="N1019" s="45"/>
      <c r="O1019" s="45"/>
      <c r="P1019" s="45"/>
      <c r="Q1019" s="45"/>
      <c r="R1019" s="45"/>
      <c r="S1019" s="2"/>
      <c r="T1019" s="2"/>
      <c r="U1019" s="2"/>
      <c r="V1019" s="68"/>
    </row>
    <row r="1020" spans="1:22" x14ac:dyDescent="0.25">
      <c r="A1020" s="31">
        <v>41808</v>
      </c>
      <c r="B1020" s="5">
        <v>57.78</v>
      </c>
      <c r="C1020" s="39">
        <f t="shared" si="54"/>
        <v>1.2889918932048671E-2</v>
      </c>
      <c r="F1020" s="2"/>
      <c r="G1020" s="2"/>
      <c r="H1020" s="68"/>
      <c r="I1020" s="45"/>
      <c r="J1020" s="45"/>
      <c r="K1020" s="45"/>
      <c r="L1020" s="45"/>
      <c r="M1020" s="45"/>
      <c r="N1020" s="45"/>
      <c r="O1020" s="45"/>
      <c r="P1020" s="45"/>
      <c r="Q1020" s="45"/>
      <c r="R1020" s="45"/>
      <c r="S1020" s="2"/>
      <c r="T1020" s="2"/>
      <c r="U1020" s="2"/>
      <c r="V1020" s="68"/>
    </row>
    <row r="1021" spans="1:22" x14ac:dyDescent="0.25">
      <c r="A1021" s="31">
        <v>41807</v>
      </c>
      <c r="B1021" s="5">
        <v>57.42</v>
      </c>
      <c r="C1021" s="39">
        <f t="shared" si="54"/>
        <v>2.6157482871519613E-3</v>
      </c>
      <c r="F1021" s="2"/>
      <c r="G1021" s="2"/>
      <c r="H1021" s="68"/>
      <c r="I1021" s="45"/>
      <c r="J1021" s="45"/>
      <c r="K1021" s="45"/>
      <c r="L1021" s="45"/>
      <c r="M1021" s="45"/>
      <c r="N1021" s="45"/>
      <c r="O1021" s="45"/>
      <c r="P1021" s="45"/>
      <c r="Q1021" s="45"/>
      <c r="R1021" s="45"/>
      <c r="S1021" s="2"/>
      <c r="T1021" s="2"/>
      <c r="U1021" s="2"/>
      <c r="V1021" s="68"/>
    </row>
    <row r="1022" spans="1:22" x14ac:dyDescent="0.25">
      <c r="A1022" s="31">
        <v>41806</v>
      </c>
      <c r="B1022" s="5">
        <v>56.87</v>
      </c>
      <c r="C1022" s="39">
        <f t="shared" si="54"/>
        <v>-1.7949423260241303E-2</v>
      </c>
      <c r="F1022" s="2"/>
      <c r="G1022" s="2"/>
      <c r="H1022" s="68"/>
      <c r="I1022" s="45"/>
      <c r="J1022" s="45"/>
      <c r="K1022" s="45"/>
      <c r="L1022" s="45"/>
      <c r="M1022" s="45"/>
      <c r="N1022" s="45"/>
      <c r="O1022" s="45"/>
      <c r="P1022" s="45"/>
      <c r="Q1022" s="45"/>
      <c r="R1022" s="45"/>
      <c r="S1022" s="2"/>
      <c r="T1022" s="2"/>
      <c r="U1022" s="2"/>
      <c r="V1022" s="68"/>
    </row>
    <row r="1023" spans="1:22" x14ac:dyDescent="0.25">
      <c r="A1023" s="31">
        <v>41803</v>
      </c>
      <c r="B1023" s="5">
        <v>57.04</v>
      </c>
      <c r="C1023" s="39">
        <f t="shared" si="54"/>
        <v>-6.6398985868774954E-3</v>
      </c>
      <c r="F1023" s="2"/>
      <c r="G1023" s="2"/>
      <c r="H1023" s="68"/>
      <c r="I1023" s="45"/>
      <c r="J1023" s="45"/>
      <c r="K1023" s="45"/>
      <c r="L1023" s="45"/>
      <c r="M1023" s="45"/>
      <c r="N1023" s="45"/>
      <c r="O1023" s="45"/>
      <c r="P1023" s="45"/>
      <c r="Q1023" s="45"/>
      <c r="R1023" s="45"/>
      <c r="S1023" s="2"/>
      <c r="T1023" s="2"/>
      <c r="U1023" s="2"/>
      <c r="V1023" s="68"/>
    </row>
    <row r="1024" spans="1:22" x14ac:dyDescent="0.25">
      <c r="A1024" s="31">
        <v>41802</v>
      </c>
      <c r="B1024" s="5">
        <v>57.04</v>
      </c>
      <c r="C1024" s="39">
        <f t="shared" si="54"/>
        <v>1.2279626137362133E-3</v>
      </c>
      <c r="F1024" s="2"/>
      <c r="G1024" s="2"/>
      <c r="H1024" s="68"/>
      <c r="I1024" s="45"/>
      <c r="J1024" s="45"/>
      <c r="K1024" s="45"/>
      <c r="L1024" s="45"/>
      <c r="M1024" s="45"/>
      <c r="N1024" s="45"/>
      <c r="O1024" s="45"/>
      <c r="P1024" s="45"/>
      <c r="Q1024" s="45"/>
      <c r="R1024" s="45"/>
      <c r="S1024" s="2"/>
      <c r="T1024" s="2"/>
      <c r="U1024" s="2"/>
      <c r="V1024" s="68"/>
    </row>
    <row r="1025" spans="1:22" x14ac:dyDescent="0.25">
      <c r="A1025" s="31">
        <v>41801</v>
      </c>
      <c r="B1025" s="5">
        <v>57.27</v>
      </c>
      <c r="C1025" s="39">
        <f t="shared" si="54"/>
        <v>1.1238046280052401E-2</v>
      </c>
      <c r="F1025" s="2"/>
      <c r="G1025" s="2"/>
      <c r="H1025" s="68"/>
      <c r="I1025" s="45"/>
      <c r="J1025" s="45"/>
      <c r="K1025" s="45"/>
      <c r="L1025" s="45"/>
      <c r="M1025" s="45"/>
      <c r="N1025" s="45"/>
      <c r="O1025" s="45"/>
      <c r="P1025" s="45"/>
      <c r="Q1025" s="45"/>
      <c r="R1025" s="45"/>
      <c r="S1025" s="2"/>
      <c r="T1025" s="2"/>
      <c r="U1025" s="2"/>
      <c r="V1025" s="68"/>
    </row>
    <row r="1026" spans="1:22" x14ac:dyDescent="0.25">
      <c r="A1026" s="31">
        <v>41800</v>
      </c>
      <c r="B1026" s="5">
        <v>57.9</v>
      </c>
      <c r="C1026" s="39">
        <f t="shared" si="54"/>
        <v>3.9096368552785317E-2</v>
      </c>
      <c r="F1026" s="2"/>
      <c r="G1026" s="2"/>
      <c r="H1026" s="68"/>
      <c r="I1026" s="45"/>
      <c r="J1026" s="45"/>
      <c r="K1026" s="45"/>
      <c r="L1026" s="45"/>
      <c r="M1026" s="45"/>
      <c r="N1026" s="45"/>
      <c r="O1026" s="45"/>
      <c r="P1026" s="45"/>
      <c r="Q1026" s="45"/>
      <c r="R1026" s="45"/>
      <c r="S1026" s="2"/>
      <c r="T1026" s="2"/>
      <c r="U1026" s="2"/>
      <c r="V1026" s="68"/>
    </row>
    <row r="1027" spans="1:22" x14ac:dyDescent="0.25">
      <c r="A1027" s="31">
        <v>41799</v>
      </c>
      <c r="B1027" s="5">
        <v>57.42</v>
      </c>
      <c r="C1027" s="39">
        <f t="shared" si="54"/>
        <v>3.2209473436381308E-2</v>
      </c>
      <c r="F1027" s="2"/>
      <c r="G1027" s="2"/>
      <c r="H1027" s="68"/>
      <c r="I1027" s="45"/>
      <c r="J1027" s="45"/>
      <c r="K1027" s="45"/>
      <c r="L1027" s="45"/>
      <c r="M1027" s="45"/>
      <c r="N1027" s="45"/>
      <c r="O1027" s="45"/>
      <c r="P1027" s="45"/>
      <c r="Q1027" s="45"/>
      <c r="R1027" s="45"/>
      <c r="S1027" s="2"/>
      <c r="T1027" s="2"/>
      <c r="U1027" s="2"/>
      <c r="V1027" s="68"/>
    </row>
    <row r="1028" spans="1:22" x14ac:dyDescent="0.25">
      <c r="A1028" s="31">
        <v>41796</v>
      </c>
      <c r="B1028" s="5">
        <v>56.97</v>
      </c>
      <c r="C1028" s="39">
        <f t="shared" ref="C1028:C1091" si="55">LN(B1028/B1032)</f>
        <v>2.8848154337658343E-2</v>
      </c>
      <c r="F1028" s="2"/>
      <c r="G1028" s="2"/>
      <c r="H1028" s="68"/>
      <c r="I1028" s="45"/>
      <c r="J1028" s="45"/>
      <c r="K1028" s="45"/>
      <c r="L1028" s="45"/>
      <c r="M1028" s="45"/>
      <c r="N1028" s="45"/>
      <c r="O1028" s="45"/>
      <c r="P1028" s="45"/>
      <c r="Q1028" s="45"/>
      <c r="R1028" s="45"/>
      <c r="S1028" s="2"/>
      <c r="T1028" s="2"/>
      <c r="U1028" s="2"/>
      <c r="V1028" s="68"/>
    </row>
    <row r="1029" spans="1:22" x14ac:dyDescent="0.25">
      <c r="A1029" s="31">
        <v>41795</v>
      </c>
      <c r="B1029" s="5">
        <v>56.63</v>
      </c>
      <c r="C1029" s="39">
        <f t="shared" si="55"/>
        <v>1.8895392833883841E-2</v>
      </c>
      <c r="F1029" s="2"/>
      <c r="G1029" s="2"/>
      <c r="H1029" s="68"/>
      <c r="I1029" s="45"/>
      <c r="J1029" s="45"/>
      <c r="K1029" s="45"/>
      <c r="L1029" s="45"/>
      <c r="M1029" s="45"/>
      <c r="N1029" s="45"/>
      <c r="O1029" s="45"/>
      <c r="P1029" s="45"/>
      <c r="Q1029" s="45"/>
      <c r="R1029" s="45"/>
      <c r="S1029" s="2"/>
      <c r="T1029" s="2"/>
      <c r="U1029" s="2"/>
      <c r="V1029" s="68"/>
    </row>
    <row r="1030" spans="1:22" x14ac:dyDescent="0.25">
      <c r="A1030" s="31">
        <v>41794</v>
      </c>
      <c r="B1030" s="5">
        <v>55.68</v>
      </c>
      <c r="C1030" s="39">
        <f t="shared" si="55"/>
        <v>-7.1813288544077909E-4</v>
      </c>
      <c r="F1030" s="2"/>
      <c r="G1030" s="2"/>
      <c r="H1030" s="68"/>
      <c r="I1030" s="45"/>
      <c r="J1030" s="45"/>
      <c r="K1030" s="45"/>
      <c r="L1030" s="45"/>
      <c r="M1030" s="45"/>
      <c r="N1030" s="45"/>
      <c r="O1030" s="45"/>
      <c r="P1030" s="45"/>
      <c r="Q1030" s="45"/>
      <c r="R1030" s="45"/>
      <c r="S1030" s="2"/>
      <c r="T1030" s="2"/>
      <c r="U1030" s="2"/>
      <c r="V1030" s="68"/>
    </row>
    <row r="1031" spans="1:22" x14ac:dyDescent="0.25">
      <c r="A1031" s="31">
        <v>41793</v>
      </c>
      <c r="B1031" s="5">
        <v>55.6</v>
      </c>
      <c r="C1031" s="39">
        <f t="shared" si="55"/>
        <v>2.701487460160518E-3</v>
      </c>
      <c r="F1031" s="2"/>
      <c r="G1031" s="2"/>
      <c r="H1031" s="68"/>
      <c r="I1031" s="45"/>
      <c r="J1031" s="45"/>
      <c r="K1031" s="45"/>
      <c r="L1031" s="45"/>
      <c r="M1031" s="45"/>
      <c r="N1031" s="45"/>
      <c r="O1031" s="45"/>
      <c r="P1031" s="45"/>
      <c r="Q1031" s="45"/>
      <c r="R1031" s="45"/>
      <c r="S1031" s="2"/>
      <c r="T1031" s="2"/>
      <c r="U1031" s="2"/>
      <c r="V1031" s="68"/>
    </row>
    <row r="1032" spans="1:22" x14ac:dyDescent="0.25">
      <c r="A1032" s="31">
        <v>41792</v>
      </c>
      <c r="B1032" s="5">
        <v>55.35</v>
      </c>
      <c r="C1032" s="39">
        <f t="shared" si="55"/>
        <v>3.8012535589951146E-3</v>
      </c>
      <c r="F1032" s="2"/>
      <c r="G1032" s="2"/>
      <c r="H1032" s="68"/>
      <c r="I1032" s="45"/>
      <c r="J1032" s="45"/>
      <c r="K1032" s="45"/>
      <c r="L1032" s="45"/>
      <c r="M1032" s="45"/>
      <c r="N1032" s="45"/>
      <c r="O1032" s="45"/>
      <c r="P1032" s="45"/>
      <c r="Q1032" s="45"/>
      <c r="R1032" s="45"/>
      <c r="S1032" s="2"/>
      <c r="T1032" s="2"/>
      <c r="U1032" s="2"/>
      <c r="V1032" s="68"/>
    </row>
    <row r="1033" spans="1:22" x14ac:dyDescent="0.25">
      <c r="A1033" s="31">
        <v>41789</v>
      </c>
      <c r="B1033" s="5">
        <v>55.57</v>
      </c>
      <c r="C1033" s="39">
        <f t="shared" si="55"/>
        <v>1.8892478353859654E-2</v>
      </c>
      <c r="F1033" s="2"/>
      <c r="G1033" s="2"/>
      <c r="H1033" s="68"/>
      <c r="I1033" s="45"/>
      <c r="J1033" s="45"/>
      <c r="K1033" s="45"/>
      <c r="L1033" s="45"/>
      <c r="M1033" s="45"/>
      <c r="N1033" s="45"/>
      <c r="O1033" s="45"/>
      <c r="P1033" s="45"/>
      <c r="Q1033" s="45"/>
      <c r="R1033" s="45"/>
      <c r="S1033" s="2"/>
      <c r="T1033" s="2"/>
      <c r="U1033" s="2"/>
      <c r="V1033" s="68"/>
    </row>
    <row r="1034" spans="1:22" x14ac:dyDescent="0.25">
      <c r="A1034" s="31">
        <v>41788</v>
      </c>
      <c r="B1034" s="5">
        <v>55.72</v>
      </c>
      <c r="C1034" s="39">
        <f t="shared" si="55"/>
        <v>2.1221436632525126E-2</v>
      </c>
      <c r="F1034" s="2"/>
      <c r="G1034" s="2"/>
      <c r="H1034" s="68"/>
      <c r="I1034" s="45"/>
      <c r="J1034" s="45"/>
      <c r="K1034" s="45"/>
      <c r="L1034" s="45"/>
      <c r="M1034" s="45"/>
      <c r="N1034" s="45"/>
      <c r="O1034" s="45"/>
      <c r="P1034" s="45"/>
      <c r="Q1034" s="45"/>
      <c r="R1034" s="45"/>
      <c r="S1034" s="2"/>
      <c r="T1034" s="2"/>
      <c r="U1034" s="2"/>
      <c r="V1034" s="68"/>
    </row>
    <row r="1035" spans="1:22" x14ac:dyDescent="0.25">
      <c r="A1035" s="31">
        <v>41787</v>
      </c>
      <c r="B1035" s="5">
        <v>55.45</v>
      </c>
      <c r="C1035" s="39">
        <f t="shared" si="55"/>
        <v>2.4277910493788826E-2</v>
      </c>
      <c r="F1035" s="2"/>
      <c r="G1035" s="2"/>
      <c r="H1035" s="68"/>
      <c r="I1035" s="45"/>
      <c r="J1035" s="45"/>
      <c r="K1035" s="45"/>
      <c r="L1035" s="45"/>
      <c r="M1035" s="45"/>
      <c r="N1035" s="45"/>
      <c r="O1035" s="45"/>
      <c r="P1035" s="45"/>
      <c r="Q1035" s="45"/>
      <c r="R1035" s="45"/>
      <c r="S1035" s="2"/>
      <c r="T1035" s="2"/>
      <c r="U1035" s="2"/>
      <c r="V1035" s="68"/>
    </row>
    <row r="1036" spans="1:22" x14ac:dyDescent="0.25">
      <c r="A1036" s="31">
        <v>41786</v>
      </c>
      <c r="B1036" s="5">
        <v>55.14</v>
      </c>
      <c r="C1036" s="39">
        <f t="shared" si="55"/>
        <v>2.6090033940613905E-2</v>
      </c>
      <c r="F1036" s="2"/>
      <c r="G1036" s="2"/>
      <c r="H1036" s="68"/>
      <c r="I1036" s="45"/>
      <c r="J1036" s="45"/>
      <c r="K1036" s="45"/>
      <c r="L1036" s="45"/>
      <c r="M1036" s="45"/>
      <c r="N1036" s="45"/>
      <c r="O1036" s="45"/>
      <c r="P1036" s="45"/>
      <c r="Q1036" s="45"/>
      <c r="R1036" s="45"/>
      <c r="S1036" s="2"/>
      <c r="T1036" s="2"/>
      <c r="U1036" s="2"/>
      <c r="V1036" s="68"/>
    </row>
    <row r="1037" spans="1:22" x14ac:dyDescent="0.25">
      <c r="A1037" s="31">
        <v>41782</v>
      </c>
      <c r="B1037" s="5">
        <v>54.53</v>
      </c>
      <c r="C1037" s="39">
        <f t="shared" si="55"/>
        <v>1.292007636510429E-2</v>
      </c>
      <c r="F1037" s="2"/>
      <c r="G1037" s="2"/>
      <c r="H1037" s="68"/>
      <c r="I1037" s="45"/>
      <c r="J1037" s="45"/>
      <c r="K1037" s="45"/>
      <c r="L1037" s="45"/>
      <c r="M1037" s="45"/>
      <c r="N1037" s="45"/>
      <c r="O1037" s="45"/>
      <c r="P1037" s="45"/>
      <c r="Q1037" s="45"/>
      <c r="R1037" s="45"/>
      <c r="S1037" s="2"/>
      <c r="T1037" s="2"/>
      <c r="U1037" s="2"/>
      <c r="V1037" s="68"/>
    </row>
    <row r="1038" spans="1:22" x14ac:dyDescent="0.25">
      <c r="A1038" s="31">
        <v>41781</v>
      </c>
      <c r="B1038" s="5">
        <v>54.55</v>
      </c>
      <c r="C1038" s="39">
        <f t="shared" si="55"/>
        <v>2.2993781444409993E-2</v>
      </c>
      <c r="F1038" s="2"/>
      <c r="G1038" s="2"/>
      <c r="H1038" s="68"/>
      <c r="I1038" s="45"/>
      <c r="J1038" s="45"/>
      <c r="K1038" s="45"/>
      <c r="L1038" s="45"/>
      <c r="M1038" s="45"/>
      <c r="N1038" s="45"/>
      <c r="O1038" s="45"/>
      <c r="P1038" s="45"/>
      <c r="Q1038" s="45"/>
      <c r="R1038" s="45"/>
      <c r="S1038" s="2"/>
      <c r="T1038" s="2"/>
      <c r="U1038" s="2"/>
      <c r="V1038" s="68"/>
    </row>
    <row r="1039" spans="1:22" x14ac:dyDescent="0.25">
      <c r="A1039" s="31">
        <v>41780</v>
      </c>
      <c r="B1039" s="5">
        <v>54.12</v>
      </c>
      <c r="C1039" s="39">
        <f t="shared" si="55"/>
        <v>1.1335250979374016E-2</v>
      </c>
      <c r="F1039" s="2"/>
      <c r="G1039" s="2"/>
      <c r="H1039" s="68"/>
      <c r="I1039" s="45"/>
      <c r="J1039" s="45"/>
      <c r="K1039" s="45"/>
      <c r="L1039" s="45"/>
      <c r="M1039" s="45"/>
      <c r="N1039" s="45"/>
      <c r="O1039" s="45"/>
      <c r="P1039" s="45"/>
      <c r="Q1039" s="45"/>
      <c r="R1039" s="45"/>
      <c r="S1039" s="2"/>
      <c r="T1039" s="2"/>
      <c r="U1039" s="2"/>
      <c r="V1039" s="68"/>
    </row>
    <row r="1040" spans="1:22" x14ac:dyDescent="0.25">
      <c r="A1040" s="31">
        <v>41779</v>
      </c>
      <c r="B1040" s="5">
        <v>53.72</v>
      </c>
      <c r="C1040" s="39">
        <f t="shared" si="55"/>
        <v>-1.1843217627906123E-2</v>
      </c>
      <c r="F1040" s="2"/>
      <c r="G1040" s="2"/>
      <c r="H1040" s="68"/>
      <c r="I1040" s="45"/>
      <c r="J1040" s="45"/>
      <c r="K1040" s="45"/>
      <c r="L1040" s="45"/>
      <c r="M1040" s="45"/>
      <c r="N1040" s="45"/>
      <c r="O1040" s="45"/>
      <c r="P1040" s="45"/>
      <c r="Q1040" s="45"/>
      <c r="R1040" s="45"/>
      <c r="S1040" s="2"/>
      <c r="T1040" s="2"/>
      <c r="U1040" s="2"/>
      <c r="V1040" s="68"/>
    </row>
    <row r="1041" spans="1:22" x14ac:dyDescent="0.25">
      <c r="A1041" s="31">
        <v>41778</v>
      </c>
      <c r="B1041" s="5">
        <v>53.83</v>
      </c>
      <c r="C1041" s="39">
        <f t="shared" si="55"/>
        <v>-1.4569183472693035E-2</v>
      </c>
      <c r="F1041" s="2"/>
      <c r="G1041" s="2"/>
      <c r="H1041" s="68"/>
      <c r="I1041" s="45"/>
      <c r="J1041" s="45"/>
      <c r="K1041" s="45"/>
      <c r="L1041" s="45"/>
      <c r="M1041" s="45"/>
      <c r="N1041" s="45"/>
      <c r="O1041" s="45"/>
      <c r="P1041" s="45"/>
      <c r="Q1041" s="45"/>
      <c r="R1041" s="45"/>
      <c r="S1041" s="2"/>
      <c r="T1041" s="2"/>
      <c r="U1041" s="2"/>
      <c r="V1041" s="68"/>
    </row>
    <row r="1042" spans="1:22" x14ac:dyDescent="0.25">
      <c r="A1042" s="31">
        <v>41775</v>
      </c>
      <c r="B1042" s="5">
        <v>53.31</v>
      </c>
      <c r="C1042" s="39">
        <f t="shared" si="55"/>
        <v>-2.4825283787877895E-2</v>
      </c>
      <c r="F1042" s="2"/>
      <c r="G1042" s="2"/>
      <c r="H1042" s="68"/>
      <c r="I1042" s="45"/>
      <c r="J1042" s="45"/>
      <c r="K1042" s="45"/>
      <c r="L1042" s="45"/>
      <c r="M1042" s="45"/>
      <c r="N1042" s="45"/>
      <c r="O1042" s="45"/>
      <c r="P1042" s="45"/>
      <c r="Q1042" s="45"/>
      <c r="R1042" s="45"/>
      <c r="S1042" s="2"/>
      <c r="T1042" s="2"/>
      <c r="U1042" s="2"/>
      <c r="V1042" s="68"/>
    </row>
    <row r="1043" spans="1:22" x14ac:dyDescent="0.25">
      <c r="A1043" s="31">
        <v>41774</v>
      </c>
      <c r="B1043" s="5">
        <v>53.51</v>
      </c>
      <c r="C1043" s="39">
        <f t="shared" si="55"/>
        <v>-9.300662281586547E-3</v>
      </c>
      <c r="F1043" s="2"/>
      <c r="G1043" s="2"/>
      <c r="H1043" s="68"/>
      <c r="I1043" s="45"/>
      <c r="J1043" s="45"/>
      <c r="K1043" s="45"/>
      <c r="L1043" s="45"/>
      <c r="M1043" s="45"/>
      <c r="N1043" s="45"/>
      <c r="O1043" s="45"/>
      <c r="P1043" s="45"/>
      <c r="Q1043" s="45"/>
      <c r="R1043" s="45"/>
      <c r="S1043" s="2"/>
      <c r="T1043" s="2"/>
      <c r="U1043" s="2"/>
      <c r="V1043" s="68"/>
    </row>
    <row r="1044" spans="1:22" x14ac:dyDescent="0.25">
      <c r="A1044" s="31">
        <v>41773</v>
      </c>
      <c r="B1044" s="5">
        <v>54.36</v>
      </c>
      <c r="C1044" s="39">
        <f t="shared" si="55"/>
        <v>0</v>
      </c>
      <c r="F1044" s="2"/>
      <c r="G1044" s="2"/>
      <c r="H1044" s="68"/>
      <c r="I1044" s="45"/>
      <c r="J1044" s="45"/>
      <c r="K1044" s="45"/>
      <c r="L1044" s="45"/>
      <c r="M1044" s="45"/>
      <c r="N1044" s="45"/>
      <c r="O1044" s="45"/>
      <c r="P1044" s="45"/>
      <c r="Q1044" s="45"/>
      <c r="R1044" s="45"/>
      <c r="S1044" s="2"/>
      <c r="T1044" s="2"/>
      <c r="U1044" s="2"/>
      <c r="V1044" s="68"/>
    </row>
    <row r="1045" spans="1:22" x14ac:dyDescent="0.25">
      <c r="A1045" s="31">
        <v>41772</v>
      </c>
      <c r="B1045" s="5">
        <v>54.62</v>
      </c>
      <c r="C1045" s="39">
        <f t="shared" si="55"/>
        <v>1.0490571960341658E-2</v>
      </c>
      <c r="F1045" s="2"/>
      <c r="G1045" s="2"/>
      <c r="H1045" s="68"/>
      <c r="I1045" s="45"/>
      <c r="J1045" s="45"/>
      <c r="K1045" s="45"/>
      <c r="L1045" s="45"/>
      <c r="M1045" s="45"/>
      <c r="N1045" s="45"/>
      <c r="O1045" s="45"/>
      <c r="P1045" s="45"/>
      <c r="Q1045" s="45"/>
      <c r="R1045" s="45"/>
      <c r="S1045" s="2"/>
      <c r="T1045" s="2"/>
      <c r="U1045" s="2"/>
      <c r="V1045" s="68"/>
    </row>
    <row r="1046" spans="1:22" x14ac:dyDescent="0.25">
      <c r="A1046" s="31">
        <v>41771</v>
      </c>
      <c r="B1046" s="5">
        <v>54.65</v>
      </c>
      <c r="C1046" s="39">
        <f t="shared" si="55"/>
        <v>2.4262695868679324E-2</v>
      </c>
      <c r="F1046" s="2"/>
      <c r="G1046" s="2"/>
      <c r="H1046" s="68"/>
      <c r="I1046" s="45"/>
      <c r="J1046" s="45"/>
      <c r="K1046" s="45"/>
      <c r="L1046" s="45"/>
      <c r="M1046" s="45"/>
      <c r="N1046" s="45"/>
      <c r="O1046" s="45"/>
      <c r="P1046" s="45"/>
      <c r="Q1046" s="45"/>
      <c r="R1046" s="45"/>
      <c r="S1046" s="2"/>
      <c r="T1046" s="2"/>
      <c r="U1046" s="2"/>
      <c r="V1046" s="68"/>
    </row>
    <row r="1047" spans="1:22" x14ac:dyDescent="0.25">
      <c r="A1047" s="31">
        <v>41768</v>
      </c>
      <c r="B1047" s="5">
        <v>54.01</v>
      </c>
      <c r="C1047" s="39">
        <f t="shared" si="55"/>
        <v>-3.8806294657197419E-3</v>
      </c>
      <c r="F1047" s="2"/>
      <c r="G1047" s="2"/>
      <c r="H1047" s="68"/>
      <c r="I1047" s="45"/>
      <c r="J1047" s="45"/>
      <c r="K1047" s="45"/>
      <c r="L1047" s="45"/>
      <c r="M1047" s="45"/>
      <c r="N1047" s="45"/>
      <c r="O1047" s="45"/>
      <c r="P1047" s="45"/>
      <c r="Q1047" s="45"/>
      <c r="R1047" s="45"/>
      <c r="S1047" s="2"/>
      <c r="T1047" s="2"/>
      <c r="U1047" s="2"/>
      <c r="V1047" s="68"/>
    </row>
    <row r="1048" spans="1:22" x14ac:dyDescent="0.25">
      <c r="A1048" s="31">
        <v>41767</v>
      </c>
      <c r="B1048" s="5">
        <v>54.36</v>
      </c>
      <c r="C1048" s="39">
        <f t="shared" si="55"/>
        <v>-2.219483503141462E-2</v>
      </c>
      <c r="F1048" s="2"/>
      <c r="G1048" s="2"/>
      <c r="H1048" s="68"/>
      <c r="I1048" s="45"/>
      <c r="J1048" s="45"/>
      <c r="K1048" s="45"/>
      <c r="L1048" s="45"/>
      <c r="M1048" s="45"/>
      <c r="N1048" s="45"/>
      <c r="O1048" s="45"/>
      <c r="P1048" s="45"/>
      <c r="Q1048" s="45"/>
      <c r="R1048" s="45"/>
      <c r="S1048" s="2"/>
      <c r="T1048" s="2"/>
      <c r="U1048" s="2"/>
      <c r="V1048" s="68"/>
    </row>
    <row r="1049" spans="1:22" x14ac:dyDescent="0.25">
      <c r="A1049" s="31">
        <v>41766</v>
      </c>
      <c r="B1049" s="5">
        <v>54.05</v>
      </c>
      <c r="C1049" s="39">
        <f t="shared" si="55"/>
        <v>-3.0429604826387707E-2</v>
      </c>
      <c r="F1049" s="2"/>
      <c r="G1049" s="2"/>
      <c r="H1049" s="68"/>
      <c r="I1049" s="45"/>
      <c r="J1049" s="45"/>
      <c r="K1049" s="45"/>
      <c r="L1049" s="45"/>
      <c r="M1049" s="45"/>
      <c r="N1049" s="45"/>
      <c r="O1049" s="45"/>
      <c r="P1049" s="45"/>
      <c r="Q1049" s="45"/>
      <c r="R1049" s="45"/>
      <c r="S1049" s="2"/>
      <c r="T1049" s="2"/>
      <c r="U1049" s="2"/>
      <c r="V1049" s="68"/>
    </row>
    <row r="1050" spans="1:22" x14ac:dyDescent="0.25">
      <c r="A1050" s="31">
        <v>41765</v>
      </c>
      <c r="B1050" s="5">
        <v>53.34</v>
      </c>
      <c r="C1050" s="39">
        <f t="shared" si="55"/>
        <v>-4.8307965333439139E-2</v>
      </c>
      <c r="F1050" s="2"/>
      <c r="G1050" s="2"/>
      <c r="H1050" s="68"/>
      <c r="I1050" s="45"/>
      <c r="J1050" s="45"/>
      <c r="K1050" s="45"/>
      <c r="L1050" s="45"/>
      <c r="M1050" s="45"/>
      <c r="N1050" s="45"/>
      <c r="O1050" s="45"/>
      <c r="P1050" s="45"/>
      <c r="Q1050" s="45"/>
      <c r="R1050" s="45"/>
      <c r="S1050" s="2"/>
      <c r="T1050" s="2"/>
      <c r="U1050" s="2"/>
      <c r="V1050" s="68"/>
    </row>
    <row r="1051" spans="1:22" x14ac:dyDescent="0.25">
      <c r="A1051" s="31">
        <v>41764</v>
      </c>
      <c r="B1051" s="5">
        <v>54.22</v>
      </c>
      <c r="C1051" s="39">
        <f t="shared" si="55"/>
        <v>-3.4085968458131222E-2</v>
      </c>
      <c r="F1051" s="2"/>
      <c r="G1051" s="2"/>
      <c r="H1051" s="68"/>
      <c r="I1051" s="45"/>
      <c r="J1051" s="45"/>
      <c r="K1051" s="45"/>
      <c r="L1051" s="45"/>
      <c r="M1051" s="45"/>
      <c r="N1051" s="45"/>
      <c r="O1051" s="45"/>
      <c r="P1051" s="45"/>
      <c r="Q1051" s="45"/>
      <c r="R1051" s="45"/>
      <c r="S1051" s="2"/>
      <c r="T1051" s="2"/>
      <c r="U1051" s="2"/>
      <c r="V1051" s="68"/>
    </row>
    <row r="1052" spans="1:22" x14ac:dyDescent="0.25">
      <c r="A1052" s="31">
        <v>41761</v>
      </c>
      <c r="B1052" s="5">
        <v>55.58</v>
      </c>
      <c r="C1052" s="39">
        <f t="shared" si="55"/>
        <v>1.6205999765477926E-3</v>
      </c>
      <c r="F1052" s="2"/>
      <c r="G1052" s="2"/>
      <c r="H1052" s="68"/>
      <c r="I1052" s="45"/>
      <c r="J1052" s="45"/>
      <c r="K1052" s="45"/>
      <c r="L1052" s="45"/>
      <c r="M1052" s="45"/>
      <c r="N1052" s="45"/>
      <c r="O1052" s="45"/>
      <c r="P1052" s="45"/>
      <c r="Q1052" s="45"/>
      <c r="R1052" s="45"/>
      <c r="S1052" s="2"/>
      <c r="T1052" s="2"/>
      <c r="U1052" s="2"/>
      <c r="V1052" s="68"/>
    </row>
    <row r="1053" spans="1:22" x14ac:dyDescent="0.25">
      <c r="A1053" s="31">
        <v>41760</v>
      </c>
      <c r="B1053" s="5">
        <v>55.72</v>
      </c>
      <c r="C1053" s="39">
        <f t="shared" si="55"/>
        <v>3.5900197836656594E-4</v>
      </c>
      <c r="F1053" s="2"/>
      <c r="G1053" s="2"/>
      <c r="H1053" s="68"/>
      <c r="I1053" s="45"/>
      <c r="J1053" s="45"/>
      <c r="K1053" s="45"/>
      <c r="L1053" s="45"/>
      <c r="M1053" s="45"/>
      <c r="N1053" s="45"/>
      <c r="O1053" s="45"/>
      <c r="P1053" s="45"/>
      <c r="Q1053" s="45"/>
      <c r="R1053" s="45"/>
      <c r="S1053" s="2"/>
      <c r="T1053" s="2"/>
      <c r="U1053" s="2"/>
      <c r="V1053" s="68"/>
    </row>
    <row r="1054" spans="1:22" x14ac:dyDescent="0.25">
      <c r="A1054" s="31">
        <v>41759</v>
      </c>
      <c r="B1054" s="5">
        <v>55.98</v>
      </c>
      <c r="C1054" s="39">
        <f t="shared" si="55"/>
        <v>-3.7443210367994113E-3</v>
      </c>
      <c r="F1054" s="2"/>
      <c r="G1054" s="2"/>
      <c r="H1054" s="68"/>
      <c r="I1054" s="45"/>
      <c r="J1054" s="45"/>
      <c r="K1054" s="45"/>
      <c r="L1054" s="45"/>
      <c r="M1054" s="45"/>
      <c r="N1054" s="45"/>
      <c r="O1054" s="45"/>
      <c r="P1054" s="45"/>
      <c r="Q1054" s="45"/>
      <c r="R1054" s="45"/>
      <c r="S1054" s="2"/>
      <c r="T1054" s="2"/>
      <c r="U1054" s="2"/>
      <c r="V1054" s="68"/>
    </row>
    <row r="1055" spans="1:22" x14ac:dyDescent="0.25">
      <c r="A1055" s="31">
        <v>41758</v>
      </c>
      <c r="B1055" s="5">
        <v>56.1</v>
      </c>
      <c r="C1055" s="39">
        <f t="shared" si="55"/>
        <v>8.9166301048186386E-4</v>
      </c>
      <c r="F1055" s="2"/>
      <c r="G1055" s="2"/>
      <c r="H1055" s="68"/>
      <c r="I1055" s="45"/>
      <c r="J1055" s="45"/>
      <c r="K1055" s="45"/>
      <c r="L1055" s="45"/>
      <c r="M1055" s="45"/>
      <c r="N1055" s="45"/>
      <c r="O1055" s="45"/>
      <c r="P1055" s="45"/>
      <c r="Q1055" s="45"/>
      <c r="R1055" s="45"/>
      <c r="S1055" s="2"/>
      <c r="T1055" s="2"/>
      <c r="U1055" s="2"/>
      <c r="V1055" s="68"/>
    </row>
    <row r="1056" spans="1:22" x14ac:dyDescent="0.25">
      <c r="A1056" s="31">
        <v>41757</v>
      </c>
      <c r="B1056" s="5">
        <v>55.49</v>
      </c>
      <c r="C1056" s="39">
        <f t="shared" si="55"/>
        <v>-5.7502404625322948E-3</v>
      </c>
      <c r="F1056" s="2"/>
      <c r="G1056" s="2"/>
      <c r="H1056" s="68"/>
      <c r="I1056" s="45"/>
      <c r="J1056" s="45"/>
      <c r="K1056" s="45"/>
      <c r="L1056" s="45"/>
      <c r="M1056" s="45"/>
      <c r="N1056" s="45"/>
      <c r="O1056" s="45"/>
      <c r="P1056" s="45"/>
      <c r="Q1056" s="45"/>
      <c r="R1056" s="45"/>
      <c r="S1056" s="2"/>
      <c r="T1056" s="2"/>
      <c r="U1056" s="2"/>
      <c r="V1056" s="68"/>
    </row>
    <row r="1057" spans="1:22" x14ac:dyDescent="0.25">
      <c r="A1057" s="31">
        <v>41754</v>
      </c>
      <c r="B1057" s="5">
        <v>55.7</v>
      </c>
      <c r="C1057" s="39">
        <f t="shared" si="55"/>
        <v>1.2101655861570984E-2</v>
      </c>
      <c r="F1057" s="2"/>
      <c r="G1057" s="2"/>
      <c r="H1057" s="68"/>
      <c r="I1057" s="45"/>
      <c r="J1057" s="45"/>
      <c r="K1057" s="45"/>
      <c r="L1057" s="45"/>
      <c r="M1057" s="45"/>
      <c r="N1057" s="45"/>
      <c r="O1057" s="45"/>
      <c r="P1057" s="45"/>
      <c r="Q1057" s="45"/>
      <c r="R1057" s="45"/>
      <c r="S1057" s="2"/>
      <c r="T1057" s="2"/>
      <c r="U1057" s="2"/>
      <c r="V1057" s="68"/>
    </row>
    <row r="1058" spans="1:22" x14ac:dyDescent="0.25">
      <c r="A1058" s="31">
        <v>41753</v>
      </c>
      <c r="B1058" s="5">
        <v>56.19</v>
      </c>
      <c r="C1058" s="39">
        <f t="shared" si="55"/>
        <v>1.7413598622098448E-2</v>
      </c>
      <c r="F1058" s="2"/>
      <c r="G1058" s="2"/>
      <c r="H1058" s="68"/>
      <c r="I1058" s="45"/>
      <c r="J1058" s="45"/>
      <c r="K1058" s="45"/>
      <c r="L1058" s="45"/>
      <c r="M1058" s="45"/>
      <c r="N1058" s="45"/>
      <c r="O1058" s="45"/>
      <c r="P1058" s="45"/>
      <c r="Q1058" s="45"/>
      <c r="R1058" s="45"/>
      <c r="S1058" s="2"/>
      <c r="T1058" s="2"/>
      <c r="U1058" s="2"/>
      <c r="V1058" s="68"/>
    </row>
    <row r="1059" spans="1:22" x14ac:dyDescent="0.25">
      <c r="A1059" s="31">
        <v>41752</v>
      </c>
      <c r="B1059" s="5">
        <v>56.05</v>
      </c>
      <c r="C1059" s="39">
        <f t="shared" si="55"/>
        <v>1.4194830022898446E-2</v>
      </c>
      <c r="F1059" s="2"/>
      <c r="G1059" s="2"/>
      <c r="H1059" s="68"/>
      <c r="I1059" s="45"/>
      <c r="J1059" s="45"/>
      <c r="K1059" s="45"/>
      <c r="L1059" s="45"/>
      <c r="M1059" s="45"/>
      <c r="N1059" s="45"/>
      <c r="O1059" s="45"/>
      <c r="P1059" s="45"/>
      <c r="Q1059" s="45"/>
      <c r="R1059" s="45"/>
      <c r="S1059" s="2"/>
      <c r="T1059" s="2"/>
      <c r="U1059" s="2"/>
      <c r="V1059" s="68"/>
    </row>
    <row r="1060" spans="1:22" x14ac:dyDescent="0.25">
      <c r="A1060" s="31">
        <v>41751</v>
      </c>
      <c r="B1060" s="5">
        <v>55.81</v>
      </c>
      <c r="C1060" s="39">
        <f t="shared" si="55"/>
        <v>1.8262870846372459E-2</v>
      </c>
      <c r="F1060" s="2"/>
      <c r="G1060" s="2"/>
      <c r="H1060" s="68"/>
      <c r="I1060" s="45"/>
      <c r="J1060" s="45"/>
      <c r="K1060" s="45"/>
      <c r="L1060" s="45"/>
      <c r="M1060" s="45"/>
      <c r="N1060" s="45"/>
      <c r="O1060" s="45"/>
      <c r="P1060" s="45"/>
      <c r="Q1060" s="45"/>
      <c r="R1060" s="45"/>
      <c r="S1060" s="2"/>
      <c r="T1060" s="2"/>
      <c r="U1060" s="2"/>
      <c r="V1060" s="68"/>
    </row>
    <row r="1061" spans="1:22" x14ac:dyDescent="0.25">
      <c r="A1061" s="31">
        <v>41750</v>
      </c>
      <c r="B1061" s="5">
        <v>55.03</v>
      </c>
      <c r="C1061" s="39">
        <f t="shared" si="55"/>
        <v>1.2728431575734279E-3</v>
      </c>
      <c r="F1061" s="2"/>
      <c r="G1061" s="2"/>
      <c r="H1061" s="68"/>
      <c r="I1061" s="45"/>
      <c r="J1061" s="45"/>
      <c r="K1061" s="45"/>
      <c r="L1061" s="45"/>
      <c r="M1061" s="45"/>
      <c r="N1061" s="45"/>
      <c r="O1061" s="45"/>
      <c r="P1061" s="45"/>
      <c r="Q1061" s="45"/>
      <c r="R1061" s="45"/>
      <c r="S1061" s="2"/>
      <c r="T1061" s="2"/>
      <c r="U1061" s="2"/>
      <c r="V1061" s="68"/>
    </row>
    <row r="1062" spans="1:22" x14ac:dyDescent="0.25">
      <c r="A1062" s="31">
        <v>41746</v>
      </c>
      <c r="B1062" s="5">
        <v>55.22</v>
      </c>
      <c r="C1062" s="39">
        <f t="shared" si="55"/>
        <v>-1.4477020262806878E-3</v>
      </c>
      <c r="F1062" s="2"/>
      <c r="G1062" s="2"/>
      <c r="H1062" s="68"/>
      <c r="I1062" s="45"/>
      <c r="J1062" s="45"/>
      <c r="K1062" s="45"/>
      <c r="L1062" s="45"/>
      <c r="M1062" s="45"/>
      <c r="N1062" s="45"/>
      <c r="O1062" s="45"/>
      <c r="P1062" s="45"/>
      <c r="Q1062" s="45"/>
      <c r="R1062" s="45"/>
      <c r="S1062" s="2"/>
      <c r="T1062" s="2"/>
      <c r="U1062" s="2"/>
      <c r="V1062" s="68"/>
    </row>
    <row r="1063" spans="1:22" x14ac:dyDescent="0.25">
      <c r="A1063" s="31">
        <v>41745</v>
      </c>
      <c r="B1063" s="5">
        <v>55.26</v>
      </c>
      <c r="C1063" s="39">
        <f t="shared" si="55"/>
        <v>-3.7994983830250309E-2</v>
      </c>
      <c r="F1063" s="2"/>
      <c r="G1063" s="2"/>
      <c r="H1063" s="68"/>
      <c r="I1063" s="45"/>
      <c r="J1063" s="45"/>
      <c r="K1063" s="45"/>
      <c r="L1063" s="45"/>
      <c r="M1063" s="45"/>
      <c r="N1063" s="45"/>
      <c r="O1063" s="45"/>
      <c r="P1063" s="45"/>
      <c r="Q1063" s="45"/>
      <c r="R1063" s="45"/>
      <c r="S1063" s="2"/>
      <c r="T1063" s="2"/>
      <c r="U1063" s="2"/>
      <c r="V1063" s="68"/>
    </row>
    <row r="1064" spans="1:22" x14ac:dyDescent="0.25">
      <c r="A1064" s="31">
        <v>41744</v>
      </c>
      <c r="B1064" s="5">
        <v>54.8</v>
      </c>
      <c r="C1064" s="39">
        <f t="shared" si="55"/>
        <v>-7.8413081845777083E-2</v>
      </c>
      <c r="F1064" s="2"/>
      <c r="G1064" s="2"/>
      <c r="H1064" s="68"/>
      <c r="I1064" s="45"/>
      <c r="J1064" s="45"/>
      <c r="K1064" s="45"/>
      <c r="L1064" s="45"/>
      <c r="M1064" s="45"/>
      <c r="N1064" s="45"/>
      <c r="O1064" s="45"/>
      <c r="P1064" s="45"/>
      <c r="Q1064" s="45"/>
      <c r="R1064" s="45"/>
      <c r="S1064" s="2"/>
      <c r="T1064" s="2"/>
      <c r="U1064" s="2"/>
      <c r="V1064" s="68"/>
    </row>
    <row r="1065" spans="1:22" x14ac:dyDescent="0.25">
      <c r="A1065" s="31">
        <v>41743</v>
      </c>
      <c r="B1065" s="5">
        <v>54.96</v>
      </c>
      <c r="C1065" s="39">
        <f t="shared" si="55"/>
        <v>-6.8386185792191787E-2</v>
      </c>
      <c r="F1065" s="2"/>
      <c r="G1065" s="2"/>
      <c r="H1065" s="68"/>
      <c r="I1065" s="45"/>
      <c r="J1065" s="45"/>
      <c r="K1065" s="45"/>
      <c r="L1065" s="45"/>
      <c r="M1065" s="45"/>
      <c r="N1065" s="45"/>
      <c r="O1065" s="45"/>
      <c r="P1065" s="45"/>
      <c r="Q1065" s="45"/>
      <c r="R1065" s="45"/>
      <c r="S1065" s="2"/>
      <c r="T1065" s="2"/>
      <c r="U1065" s="2"/>
      <c r="V1065" s="68"/>
    </row>
    <row r="1066" spans="1:22" x14ac:dyDescent="0.25">
      <c r="A1066" s="31">
        <v>41740</v>
      </c>
      <c r="B1066" s="5">
        <v>55.3</v>
      </c>
      <c r="C1066" s="39">
        <f t="shared" si="55"/>
        <v>-6.4764535377430349E-2</v>
      </c>
      <c r="F1066" s="2"/>
      <c r="G1066" s="2"/>
      <c r="H1066" s="68"/>
      <c r="I1066" s="45"/>
      <c r="J1066" s="45"/>
      <c r="K1066" s="45"/>
      <c r="L1066" s="45"/>
      <c r="M1066" s="45"/>
      <c r="N1066" s="45"/>
      <c r="O1066" s="45"/>
      <c r="P1066" s="45"/>
      <c r="Q1066" s="45"/>
      <c r="R1066" s="45"/>
      <c r="S1066" s="2"/>
      <c r="T1066" s="2"/>
      <c r="U1066" s="2"/>
      <c r="V1066" s="68"/>
    </row>
    <row r="1067" spans="1:22" x14ac:dyDescent="0.25">
      <c r="A1067" s="31">
        <v>41739</v>
      </c>
      <c r="B1067" s="5">
        <v>57.4</v>
      </c>
      <c r="C1067" s="39">
        <f t="shared" si="55"/>
        <v>-4.1128567730944948E-2</v>
      </c>
      <c r="F1067" s="2"/>
      <c r="G1067" s="2"/>
      <c r="H1067" s="68"/>
      <c r="I1067" s="45"/>
      <c r="J1067" s="45"/>
      <c r="K1067" s="45"/>
      <c r="L1067" s="45"/>
      <c r="M1067" s="45"/>
      <c r="N1067" s="45"/>
      <c r="O1067" s="45"/>
      <c r="P1067" s="45"/>
      <c r="Q1067" s="45"/>
      <c r="R1067" s="45"/>
      <c r="S1067" s="2"/>
      <c r="T1067" s="2"/>
      <c r="U1067" s="2"/>
      <c r="V1067" s="68"/>
    </row>
    <row r="1068" spans="1:22" x14ac:dyDescent="0.25">
      <c r="A1068" s="31">
        <v>41738</v>
      </c>
      <c r="B1068" s="5">
        <v>59.27</v>
      </c>
      <c r="C1068" s="39">
        <f t="shared" si="55"/>
        <v>-2.318122646068815E-2</v>
      </c>
      <c r="F1068" s="2"/>
      <c r="G1068" s="2"/>
      <c r="H1068" s="68"/>
      <c r="I1068" s="45"/>
      <c r="J1068" s="45"/>
      <c r="K1068" s="45"/>
      <c r="L1068" s="45"/>
      <c r="M1068" s="45"/>
      <c r="N1068" s="45"/>
      <c r="O1068" s="45"/>
      <c r="P1068" s="45"/>
      <c r="Q1068" s="45"/>
      <c r="R1068" s="45"/>
      <c r="S1068" s="2"/>
      <c r="T1068" s="2"/>
      <c r="U1068" s="2"/>
      <c r="V1068" s="68"/>
    </row>
    <row r="1069" spans="1:22" x14ac:dyDescent="0.25">
      <c r="A1069" s="31">
        <v>41737</v>
      </c>
      <c r="B1069" s="5">
        <v>58.85</v>
      </c>
      <c r="C1069" s="39">
        <f t="shared" si="55"/>
        <v>-2.7320898164991773E-2</v>
      </c>
      <c r="F1069" s="2"/>
      <c r="G1069" s="2"/>
      <c r="H1069" s="68"/>
      <c r="I1069" s="45"/>
      <c r="J1069" s="45"/>
      <c r="K1069" s="45"/>
      <c r="L1069" s="45"/>
      <c r="M1069" s="45"/>
      <c r="N1069" s="45"/>
      <c r="O1069" s="45"/>
      <c r="P1069" s="45"/>
      <c r="Q1069" s="45"/>
      <c r="R1069" s="45"/>
      <c r="S1069" s="2"/>
      <c r="T1069" s="2"/>
      <c r="U1069" s="2"/>
      <c r="V1069" s="68"/>
    </row>
    <row r="1070" spans="1:22" x14ac:dyDescent="0.25">
      <c r="A1070" s="31">
        <v>41736</v>
      </c>
      <c r="B1070" s="5">
        <v>59</v>
      </c>
      <c r="C1070" s="39">
        <f t="shared" si="55"/>
        <v>-2.7911898048487017E-2</v>
      </c>
      <c r="F1070" s="2"/>
      <c r="G1070" s="2"/>
      <c r="H1070" s="68"/>
      <c r="I1070" s="45"/>
      <c r="J1070" s="45"/>
      <c r="K1070" s="45"/>
      <c r="L1070" s="45"/>
      <c r="M1070" s="45"/>
      <c r="N1070" s="45"/>
      <c r="O1070" s="45"/>
      <c r="P1070" s="45"/>
      <c r="Q1070" s="45"/>
      <c r="R1070" s="45"/>
      <c r="S1070" s="2"/>
      <c r="T1070" s="2"/>
      <c r="U1070" s="2"/>
      <c r="V1070" s="68"/>
    </row>
    <row r="1071" spans="1:22" x14ac:dyDescent="0.25">
      <c r="A1071" s="31">
        <v>41733</v>
      </c>
      <c r="B1071" s="5">
        <v>59.81</v>
      </c>
      <c r="C1071" s="39">
        <f t="shared" si="55"/>
        <v>-1.4935558085876953E-2</v>
      </c>
      <c r="F1071" s="2"/>
      <c r="G1071" s="2"/>
      <c r="H1071" s="68"/>
      <c r="I1071" s="45"/>
      <c r="J1071" s="45"/>
      <c r="K1071" s="45"/>
      <c r="L1071" s="45"/>
      <c r="M1071" s="45"/>
      <c r="N1071" s="45"/>
      <c r="O1071" s="45"/>
      <c r="P1071" s="45"/>
      <c r="Q1071" s="45"/>
      <c r="R1071" s="45"/>
      <c r="S1071" s="2"/>
      <c r="T1071" s="2"/>
      <c r="U1071" s="2"/>
      <c r="V1071" s="68"/>
    </row>
    <row r="1072" spans="1:22" x14ac:dyDescent="0.25">
      <c r="A1072" s="31">
        <v>41732</v>
      </c>
      <c r="B1072" s="5">
        <v>60.66</v>
      </c>
      <c r="C1072" s="39">
        <f t="shared" si="55"/>
        <v>1.0273495495173887E-2</v>
      </c>
      <c r="F1072" s="2"/>
      <c r="G1072" s="2"/>
      <c r="H1072" s="68"/>
      <c r="I1072" s="45"/>
      <c r="J1072" s="45"/>
      <c r="K1072" s="45"/>
      <c r="L1072" s="45"/>
      <c r="M1072" s="45"/>
      <c r="N1072" s="45"/>
      <c r="O1072" s="45"/>
      <c r="P1072" s="45"/>
      <c r="Q1072" s="45"/>
      <c r="R1072" s="45"/>
      <c r="S1072" s="2"/>
      <c r="T1072" s="2"/>
      <c r="U1072" s="2"/>
      <c r="V1072" s="68"/>
    </row>
    <row r="1073" spans="1:22" x14ac:dyDescent="0.25">
      <c r="A1073" s="31">
        <v>41731</v>
      </c>
      <c r="B1073" s="5">
        <v>60.48</v>
      </c>
      <c r="C1073" s="39">
        <f t="shared" si="55"/>
        <v>9.3023926623134103E-3</v>
      </c>
      <c r="F1073" s="2"/>
      <c r="G1073" s="2"/>
      <c r="H1073" s="68"/>
      <c r="I1073" s="45"/>
      <c r="J1073" s="45"/>
      <c r="K1073" s="45"/>
      <c r="L1073" s="45"/>
      <c r="M1073" s="45"/>
      <c r="N1073" s="45"/>
      <c r="O1073" s="45"/>
      <c r="P1073" s="45"/>
      <c r="Q1073" s="45"/>
      <c r="R1073" s="45"/>
      <c r="S1073" s="2"/>
      <c r="T1073" s="2"/>
      <c r="U1073" s="2"/>
      <c r="V1073" s="68"/>
    </row>
    <row r="1074" spans="1:22" x14ac:dyDescent="0.25">
      <c r="A1074" s="31">
        <v>41730</v>
      </c>
      <c r="B1074" s="5">
        <v>60.67</v>
      </c>
      <c r="C1074" s="39">
        <f t="shared" si="55"/>
        <v>1.2772836832802888E-2</v>
      </c>
      <c r="F1074" s="2"/>
      <c r="G1074" s="2"/>
      <c r="H1074" s="68"/>
      <c r="I1074" s="45"/>
      <c r="J1074" s="45"/>
      <c r="K1074" s="45"/>
      <c r="L1074" s="45"/>
      <c r="M1074" s="45"/>
      <c r="N1074" s="45"/>
      <c r="O1074" s="45"/>
      <c r="P1074" s="45"/>
      <c r="Q1074" s="45"/>
      <c r="R1074" s="45"/>
      <c r="S1074" s="2"/>
      <c r="T1074" s="2"/>
      <c r="U1074" s="2"/>
      <c r="V1074" s="68"/>
    </row>
    <row r="1075" spans="1:22" x14ac:dyDescent="0.25">
      <c r="A1075" s="31">
        <v>41729</v>
      </c>
      <c r="B1075" s="5">
        <v>60.71</v>
      </c>
      <c r="C1075" s="39">
        <f t="shared" si="55"/>
        <v>-3.6172351180603465E-3</v>
      </c>
      <c r="F1075" s="2"/>
      <c r="G1075" s="2"/>
      <c r="H1075" s="68"/>
      <c r="I1075" s="45"/>
      <c r="J1075" s="45"/>
      <c r="K1075" s="45"/>
      <c r="L1075" s="45"/>
      <c r="M1075" s="45"/>
      <c r="N1075" s="45"/>
      <c r="O1075" s="45"/>
      <c r="P1075" s="45"/>
      <c r="Q1075" s="45"/>
      <c r="R1075" s="45"/>
      <c r="S1075" s="2"/>
      <c r="T1075" s="2"/>
      <c r="U1075" s="2"/>
      <c r="V1075" s="68"/>
    </row>
    <row r="1076" spans="1:22" x14ac:dyDescent="0.25">
      <c r="A1076" s="31">
        <v>41726</v>
      </c>
      <c r="B1076" s="5">
        <v>60.04</v>
      </c>
      <c r="C1076" s="39">
        <f t="shared" si="55"/>
        <v>-1.700974046978224E-2</v>
      </c>
      <c r="F1076" s="2"/>
      <c r="G1076" s="2"/>
      <c r="H1076" s="68"/>
      <c r="I1076" s="45"/>
      <c r="J1076" s="45"/>
      <c r="K1076" s="45"/>
      <c r="L1076" s="45"/>
      <c r="M1076" s="45"/>
      <c r="N1076" s="45"/>
      <c r="O1076" s="45"/>
      <c r="P1076" s="45"/>
      <c r="Q1076" s="45"/>
      <c r="R1076" s="45"/>
      <c r="S1076" s="2"/>
      <c r="T1076" s="2"/>
      <c r="U1076" s="2"/>
      <c r="V1076" s="68"/>
    </row>
    <row r="1077" spans="1:22" x14ac:dyDescent="0.25">
      <c r="A1077" s="31">
        <v>41725</v>
      </c>
      <c r="B1077" s="5">
        <v>59.92</v>
      </c>
      <c r="C1077" s="39">
        <f t="shared" si="55"/>
        <v>-4.1635500232963972E-3</v>
      </c>
      <c r="F1077" s="2"/>
      <c r="G1077" s="2"/>
      <c r="H1077" s="68"/>
      <c r="I1077" s="45"/>
      <c r="J1077" s="45"/>
      <c r="K1077" s="45"/>
      <c r="L1077" s="45"/>
      <c r="M1077" s="45"/>
      <c r="N1077" s="45"/>
      <c r="O1077" s="45"/>
      <c r="P1077" s="45"/>
      <c r="Q1077" s="45"/>
      <c r="R1077" s="45"/>
      <c r="S1077" s="2"/>
      <c r="T1077" s="2"/>
      <c r="U1077" s="2"/>
      <c r="V1077" s="68"/>
    </row>
    <row r="1078" spans="1:22" x14ac:dyDescent="0.25">
      <c r="A1078" s="31">
        <v>41724</v>
      </c>
      <c r="B1078" s="5">
        <v>59.9</v>
      </c>
      <c r="C1078" s="39">
        <f t="shared" si="55"/>
        <v>-3.4997119296670304E-3</v>
      </c>
      <c r="F1078" s="2"/>
      <c r="G1078" s="2"/>
      <c r="H1078" s="68"/>
      <c r="I1078" s="45"/>
      <c r="J1078" s="45"/>
      <c r="K1078" s="45"/>
      <c r="L1078" s="45"/>
      <c r="M1078" s="45"/>
      <c r="N1078" s="45"/>
      <c r="O1078" s="45"/>
      <c r="P1078" s="45"/>
      <c r="Q1078" s="45"/>
      <c r="R1078" s="45"/>
      <c r="S1078" s="2"/>
      <c r="T1078" s="2"/>
      <c r="U1078" s="2"/>
      <c r="V1078" s="68"/>
    </row>
    <row r="1079" spans="1:22" x14ac:dyDescent="0.25">
      <c r="A1079" s="31">
        <v>41723</v>
      </c>
      <c r="B1079" s="5">
        <v>60.93</v>
      </c>
      <c r="C1079" s="39">
        <f t="shared" si="55"/>
        <v>4.4123570903956334E-2</v>
      </c>
      <c r="F1079" s="2"/>
      <c r="G1079" s="2"/>
      <c r="H1079" s="68"/>
      <c r="I1079" s="45"/>
      <c r="J1079" s="45"/>
      <c r="K1079" s="45"/>
      <c r="L1079" s="45"/>
      <c r="M1079" s="45"/>
      <c r="N1079" s="45"/>
      <c r="O1079" s="45"/>
      <c r="P1079" s="45"/>
      <c r="Q1079" s="45"/>
      <c r="R1079" s="45"/>
      <c r="S1079" s="2"/>
      <c r="T1079" s="2"/>
      <c r="U1079" s="2"/>
      <c r="V1079" s="68"/>
    </row>
    <row r="1080" spans="1:22" x14ac:dyDescent="0.25">
      <c r="A1080" s="31">
        <v>41722</v>
      </c>
      <c r="B1080" s="5">
        <v>61.07</v>
      </c>
      <c r="C1080" s="39">
        <f t="shared" si="55"/>
        <v>5.0543788638559434E-2</v>
      </c>
      <c r="F1080" s="2"/>
      <c r="G1080" s="2"/>
      <c r="H1080" s="68"/>
      <c r="I1080" s="45"/>
      <c r="J1080" s="45"/>
      <c r="K1080" s="45"/>
      <c r="L1080" s="45"/>
      <c r="M1080" s="45"/>
      <c r="N1080" s="45"/>
      <c r="O1080" s="45"/>
      <c r="P1080" s="45"/>
      <c r="Q1080" s="45"/>
      <c r="R1080" s="45"/>
      <c r="S1080" s="2"/>
      <c r="T1080" s="2"/>
      <c r="U1080" s="2"/>
      <c r="V1080" s="68"/>
    </row>
    <row r="1081" spans="1:22" x14ac:dyDescent="0.25">
      <c r="A1081" s="31">
        <v>41719</v>
      </c>
      <c r="B1081" s="5">
        <v>60.17</v>
      </c>
      <c r="C1081" s="39">
        <f t="shared" si="55"/>
        <v>4.3998604048230583E-2</v>
      </c>
      <c r="F1081" s="2"/>
      <c r="G1081" s="2"/>
      <c r="H1081" s="68"/>
      <c r="I1081" s="45"/>
      <c r="J1081" s="45"/>
      <c r="K1081" s="45"/>
      <c r="L1081" s="45"/>
      <c r="M1081" s="45"/>
      <c r="N1081" s="45"/>
      <c r="O1081" s="45"/>
      <c r="P1081" s="45"/>
      <c r="Q1081" s="45"/>
      <c r="R1081" s="45"/>
      <c r="S1081" s="2"/>
      <c r="T1081" s="2"/>
      <c r="U1081" s="2"/>
      <c r="V1081" s="68"/>
    </row>
    <row r="1082" spans="1:22" x14ac:dyDescent="0.25">
      <c r="A1082" s="31">
        <v>41718</v>
      </c>
      <c r="B1082" s="5">
        <v>60.11</v>
      </c>
      <c r="C1082" s="39">
        <f t="shared" si="55"/>
        <v>5.6639891323965019E-2</v>
      </c>
      <c r="F1082" s="2"/>
      <c r="G1082" s="2"/>
      <c r="H1082" s="68"/>
      <c r="I1082" s="45"/>
      <c r="J1082" s="45"/>
      <c r="K1082" s="45"/>
      <c r="L1082" s="45"/>
      <c r="M1082" s="45"/>
      <c r="N1082" s="45"/>
      <c r="O1082" s="45"/>
      <c r="P1082" s="45"/>
      <c r="Q1082" s="45"/>
      <c r="R1082" s="45"/>
      <c r="S1082" s="2"/>
      <c r="T1082" s="2"/>
      <c r="U1082" s="2"/>
      <c r="V1082" s="68"/>
    </row>
    <row r="1083" spans="1:22" x14ac:dyDescent="0.25">
      <c r="A1083" s="31">
        <v>41717</v>
      </c>
      <c r="B1083" s="5">
        <v>58.3</v>
      </c>
      <c r="C1083" s="39">
        <f t="shared" si="55"/>
        <v>1.5209418663528708E-2</v>
      </c>
      <c r="F1083" s="2"/>
      <c r="G1083" s="2"/>
      <c r="H1083" s="68"/>
      <c r="I1083" s="45"/>
      <c r="J1083" s="45"/>
      <c r="K1083" s="45"/>
      <c r="L1083" s="45"/>
      <c r="M1083" s="45"/>
      <c r="N1083" s="45"/>
      <c r="O1083" s="45"/>
      <c r="P1083" s="45"/>
      <c r="Q1083" s="45"/>
      <c r="R1083" s="45"/>
      <c r="S1083" s="2"/>
      <c r="T1083" s="2"/>
      <c r="U1083" s="2"/>
      <c r="V1083" s="68"/>
    </row>
    <row r="1084" spans="1:22" x14ac:dyDescent="0.25">
      <c r="A1084" s="31">
        <v>41716</v>
      </c>
      <c r="B1084" s="5">
        <v>58.06</v>
      </c>
      <c r="C1084" s="39">
        <f t="shared" si="55"/>
        <v>2.4142105190228806E-3</v>
      </c>
      <c r="F1084" s="2"/>
      <c r="G1084" s="2"/>
      <c r="H1084" s="68"/>
      <c r="I1084" s="45"/>
      <c r="J1084" s="45"/>
      <c r="K1084" s="45"/>
      <c r="L1084" s="45"/>
      <c r="M1084" s="45"/>
      <c r="N1084" s="45"/>
      <c r="O1084" s="45"/>
      <c r="P1084" s="45"/>
      <c r="Q1084" s="45"/>
      <c r="R1084" s="45"/>
      <c r="S1084" s="2"/>
      <c r="T1084" s="2"/>
      <c r="U1084" s="2"/>
      <c r="V1084" s="68"/>
    </row>
    <row r="1085" spans="1:22" x14ac:dyDescent="0.25">
      <c r="A1085" s="31">
        <v>41715</v>
      </c>
      <c r="B1085" s="5">
        <v>57.58</v>
      </c>
      <c r="C1085" s="39">
        <f t="shared" si="55"/>
        <v>-1.0538233484548703E-2</v>
      </c>
      <c r="F1085" s="2"/>
      <c r="G1085" s="2"/>
      <c r="H1085" s="68"/>
      <c r="I1085" s="45"/>
      <c r="J1085" s="45"/>
      <c r="K1085" s="45"/>
      <c r="L1085" s="45"/>
      <c r="M1085" s="45"/>
      <c r="N1085" s="45"/>
      <c r="O1085" s="45"/>
      <c r="P1085" s="45"/>
      <c r="Q1085" s="45"/>
      <c r="R1085" s="45"/>
      <c r="S1085" s="2"/>
      <c r="T1085" s="2"/>
      <c r="U1085" s="2"/>
      <c r="V1085" s="68"/>
    </row>
    <row r="1086" spans="1:22" x14ac:dyDescent="0.25">
      <c r="A1086" s="31">
        <v>41712</v>
      </c>
      <c r="B1086" s="5">
        <v>56.8</v>
      </c>
      <c r="C1086" s="39">
        <f t="shared" si="55"/>
        <v>-4.1385216162854482E-2</v>
      </c>
      <c r="F1086" s="2"/>
      <c r="G1086" s="2"/>
      <c r="H1086" s="68"/>
      <c r="I1086" s="45"/>
      <c r="J1086" s="45"/>
      <c r="K1086" s="45"/>
      <c r="L1086" s="45"/>
      <c r="M1086" s="45"/>
      <c r="N1086" s="45"/>
      <c r="O1086" s="45"/>
      <c r="P1086" s="45"/>
      <c r="Q1086" s="45"/>
      <c r="R1086" s="45"/>
      <c r="S1086" s="2"/>
      <c r="T1086" s="2"/>
      <c r="U1086" s="2"/>
      <c r="V1086" s="68"/>
    </row>
    <row r="1087" spans="1:22" x14ac:dyDescent="0.25">
      <c r="A1087" s="31">
        <v>41711</v>
      </c>
      <c r="B1087" s="5">
        <v>57.42</v>
      </c>
      <c r="C1087" s="39">
        <f t="shared" si="55"/>
        <v>-3.3901551675681339E-2</v>
      </c>
      <c r="F1087" s="2"/>
      <c r="G1087" s="2"/>
      <c r="H1087" s="68"/>
      <c r="I1087" s="45"/>
      <c r="J1087" s="45"/>
      <c r="K1087" s="45"/>
      <c r="L1087" s="45"/>
      <c r="M1087" s="45"/>
      <c r="N1087" s="45"/>
      <c r="O1087" s="45"/>
      <c r="P1087" s="45"/>
      <c r="Q1087" s="45"/>
      <c r="R1087" s="45"/>
      <c r="S1087" s="2"/>
      <c r="T1087" s="2"/>
      <c r="U1087" s="2"/>
      <c r="V1087" s="68"/>
    </row>
    <row r="1088" spans="1:22" x14ac:dyDescent="0.25">
      <c r="A1088" s="31">
        <v>41710</v>
      </c>
      <c r="B1088" s="5">
        <v>57.92</v>
      </c>
      <c r="C1088" s="39">
        <f t="shared" si="55"/>
        <v>-1.6778342580080097E-2</v>
      </c>
      <c r="F1088" s="2"/>
      <c r="G1088" s="2"/>
      <c r="H1088" s="68"/>
      <c r="I1088" s="45"/>
      <c r="J1088" s="45"/>
      <c r="K1088" s="45"/>
      <c r="L1088" s="45"/>
      <c r="M1088" s="45"/>
      <c r="N1088" s="45"/>
      <c r="O1088" s="45"/>
      <c r="P1088" s="45"/>
      <c r="Q1088" s="45"/>
      <c r="R1088" s="45"/>
      <c r="S1088" s="2"/>
      <c r="T1088" s="2"/>
      <c r="U1088" s="2"/>
      <c r="V1088" s="68"/>
    </row>
    <row r="1089" spans="1:22" x14ac:dyDescent="0.25">
      <c r="A1089" s="31">
        <v>41709</v>
      </c>
      <c r="B1089" s="5">
        <v>58.19</v>
      </c>
      <c r="C1089" s="39">
        <f t="shared" si="55"/>
        <v>5.1568544331472737E-4</v>
      </c>
      <c r="F1089" s="2"/>
      <c r="G1089" s="2"/>
      <c r="H1089" s="68"/>
      <c r="I1089" s="45"/>
      <c r="J1089" s="45"/>
      <c r="K1089" s="45"/>
      <c r="L1089" s="45"/>
      <c r="M1089" s="45"/>
      <c r="N1089" s="45"/>
      <c r="O1089" s="45"/>
      <c r="P1089" s="45"/>
      <c r="Q1089" s="45"/>
      <c r="R1089" s="45"/>
      <c r="S1089" s="2"/>
      <c r="T1089" s="2"/>
      <c r="U1089" s="2"/>
      <c r="V1089" s="68"/>
    </row>
    <row r="1090" spans="1:22" x14ac:dyDescent="0.25">
      <c r="A1090" s="31">
        <v>41708</v>
      </c>
      <c r="B1090" s="5">
        <v>59.2</v>
      </c>
      <c r="C1090" s="39">
        <f t="shared" si="55"/>
        <v>3.3319242219991101E-2</v>
      </c>
      <c r="F1090" s="2"/>
      <c r="G1090" s="2"/>
      <c r="H1090" s="68"/>
      <c r="I1090" s="45"/>
      <c r="J1090" s="45"/>
      <c r="K1090" s="45"/>
      <c r="L1090" s="45"/>
      <c r="M1090" s="45"/>
      <c r="N1090" s="45"/>
      <c r="O1090" s="45"/>
      <c r="P1090" s="45"/>
      <c r="Q1090" s="45"/>
      <c r="R1090" s="45"/>
      <c r="S1090" s="2"/>
      <c r="T1090" s="2"/>
      <c r="U1090" s="2"/>
      <c r="V1090" s="68"/>
    </row>
    <row r="1091" spans="1:22" x14ac:dyDescent="0.25">
      <c r="A1091" s="31">
        <v>41705</v>
      </c>
      <c r="B1091" s="5">
        <v>59.4</v>
      </c>
      <c r="C1091" s="39">
        <f t="shared" si="55"/>
        <v>5.519954935461558E-2</v>
      </c>
      <c r="F1091" s="2"/>
      <c r="G1091" s="2"/>
      <c r="H1091" s="68"/>
      <c r="I1091" s="45"/>
      <c r="J1091" s="45"/>
      <c r="K1091" s="45"/>
      <c r="L1091" s="45"/>
      <c r="M1091" s="45"/>
      <c r="N1091" s="45"/>
      <c r="O1091" s="45"/>
      <c r="P1091" s="45"/>
      <c r="Q1091" s="45"/>
      <c r="R1091" s="45"/>
      <c r="S1091" s="2"/>
      <c r="T1091" s="2"/>
      <c r="U1091" s="2"/>
      <c r="V1091" s="68"/>
    </row>
    <row r="1092" spans="1:22" x14ac:dyDescent="0.25">
      <c r="A1092" s="31">
        <v>41704</v>
      </c>
      <c r="B1092" s="5">
        <v>58.9</v>
      </c>
      <c r="C1092" s="39">
        <f t="shared" ref="C1092:C1155" si="56">LN(B1092/B1096)</f>
        <v>3.5952714231499094E-2</v>
      </c>
      <c r="F1092" s="2"/>
      <c r="G1092" s="2"/>
      <c r="H1092" s="68"/>
      <c r="I1092" s="45"/>
      <c r="J1092" s="45"/>
      <c r="K1092" s="45"/>
      <c r="L1092" s="45"/>
      <c r="M1092" s="45"/>
      <c r="N1092" s="45"/>
      <c r="O1092" s="45"/>
      <c r="P1092" s="45"/>
      <c r="Q1092" s="45"/>
      <c r="R1092" s="45"/>
      <c r="S1092" s="2"/>
      <c r="T1092" s="2"/>
      <c r="U1092" s="2"/>
      <c r="V1092" s="68"/>
    </row>
    <row r="1093" spans="1:22" x14ac:dyDescent="0.25">
      <c r="A1093" s="31">
        <v>41703</v>
      </c>
      <c r="B1093" s="5">
        <v>58.16</v>
      </c>
      <c r="C1093" s="39">
        <f t="shared" si="56"/>
        <v>2.5600004889051654E-2</v>
      </c>
      <c r="F1093" s="2"/>
      <c r="G1093" s="2"/>
      <c r="H1093" s="68"/>
      <c r="I1093" s="45"/>
      <c r="J1093" s="45"/>
      <c r="K1093" s="45"/>
      <c r="L1093" s="45"/>
      <c r="M1093" s="45"/>
      <c r="N1093" s="45"/>
      <c r="O1093" s="45"/>
      <c r="P1093" s="45"/>
      <c r="Q1093" s="45"/>
      <c r="R1093" s="45"/>
      <c r="S1093" s="2"/>
      <c r="T1093" s="2"/>
      <c r="U1093" s="2"/>
      <c r="V1093" s="68"/>
    </row>
    <row r="1094" spans="1:22" x14ac:dyDescent="0.25">
      <c r="A1094" s="31">
        <v>41702</v>
      </c>
      <c r="B1094" s="5">
        <v>57.26</v>
      </c>
      <c r="C1094" s="39">
        <f t="shared" si="56"/>
        <v>8.9466433084569794E-3</v>
      </c>
      <c r="F1094" s="2"/>
      <c r="G1094" s="2"/>
      <c r="H1094" s="68"/>
      <c r="I1094" s="45"/>
      <c r="J1094" s="45"/>
      <c r="K1094" s="45"/>
      <c r="L1094" s="45"/>
      <c r="M1094" s="45"/>
      <c r="N1094" s="45"/>
      <c r="O1094" s="45"/>
      <c r="P1094" s="45"/>
      <c r="Q1094" s="45"/>
      <c r="R1094" s="45"/>
      <c r="S1094" s="2"/>
      <c r="T1094" s="2"/>
      <c r="U1094" s="2"/>
      <c r="V1094" s="68"/>
    </row>
    <row r="1095" spans="1:22" x14ac:dyDescent="0.25">
      <c r="A1095" s="31">
        <v>41701</v>
      </c>
      <c r="B1095" s="5">
        <v>56.21</v>
      </c>
      <c r="C1095" s="39">
        <f t="shared" si="56"/>
        <v>-1.4482768154463886E-2</v>
      </c>
      <c r="F1095" s="2"/>
      <c r="G1095" s="2"/>
      <c r="H1095" s="68"/>
      <c r="I1095" s="45"/>
      <c r="J1095" s="45"/>
      <c r="K1095" s="45"/>
      <c r="L1095" s="45"/>
      <c r="M1095" s="45"/>
      <c r="N1095" s="45"/>
      <c r="O1095" s="45"/>
      <c r="P1095" s="45"/>
      <c r="Q1095" s="45"/>
      <c r="R1095" s="45"/>
      <c r="S1095" s="2"/>
      <c r="T1095" s="2"/>
      <c r="U1095" s="2"/>
      <c r="V1095" s="68"/>
    </row>
    <row r="1096" spans="1:22" x14ac:dyDescent="0.25">
      <c r="A1096" s="31">
        <v>41698</v>
      </c>
      <c r="B1096" s="5">
        <v>56.82</v>
      </c>
      <c r="C1096" s="39">
        <f t="shared" si="56"/>
        <v>-2.1071741776475059E-2</v>
      </c>
      <c r="F1096" s="2"/>
      <c r="G1096" s="2"/>
      <c r="H1096" s="68"/>
      <c r="I1096" s="45"/>
      <c r="J1096" s="45"/>
      <c r="K1096" s="45"/>
      <c r="L1096" s="45"/>
      <c r="M1096" s="45"/>
      <c r="N1096" s="45"/>
      <c r="O1096" s="45"/>
      <c r="P1096" s="45"/>
      <c r="Q1096" s="45"/>
      <c r="R1096" s="45"/>
      <c r="S1096" s="2"/>
      <c r="T1096" s="2"/>
      <c r="U1096" s="2"/>
      <c r="V1096" s="68"/>
    </row>
    <row r="1097" spans="1:22" x14ac:dyDescent="0.25">
      <c r="A1097" s="31">
        <v>41697</v>
      </c>
      <c r="B1097" s="5">
        <v>56.69</v>
      </c>
      <c r="C1097" s="39">
        <f t="shared" si="56"/>
        <v>-1.6098335408079444E-2</v>
      </c>
      <c r="F1097" s="2"/>
      <c r="G1097" s="2"/>
      <c r="H1097" s="68"/>
      <c r="I1097" s="45"/>
      <c r="J1097" s="45"/>
      <c r="K1097" s="45"/>
      <c r="L1097" s="45"/>
      <c r="M1097" s="45"/>
      <c r="N1097" s="45"/>
      <c r="O1097" s="45"/>
      <c r="P1097" s="45"/>
      <c r="Q1097" s="45"/>
      <c r="R1097" s="45"/>
      <c r="S1097" s="2"/>
      <c r="T1097" s="2"/>
      <c r="U1097" s="2"/>
      <c r="V1097" s="68"/>
    </row>
    <row r="1098" spans="1:22" x14ac:dyDescent="0.25">
      <c r="A1098" s="31">
        <v>41696</v>
      </c>
      <c r="B1098" s="5">
        <v>56.75</v>
      </c>
      <c r="C1098" s="39">
        <f t="shared" si="56"/>
        <v>-1.4519628822517693E-2</v>
      </c>
      <c r="F1098" s="2"/>
      <c r="G1098" s="2"/>
      <c r="H1098" s="68"/>
      <c r="I1098" s="45"/>
      <c r="J1098" s="45"/>
      <c r="K1098" s="45"/>
      <c r="L1098" s="45"/>
      <c r="M1098" s="45"/>
      <c r="N1098" s="45"/>
      <c r="O1098" s="45"/>
      <c r="P1098" s="45"/>
      <c r="Q1098" s="45"/>
      <c r="R1098" s="45"/>
      <c r="S1098" s="2"/>
      <c r="T1098" s="2"/>
      <c r="U1098" s="2"/>
      <c r="V1098" s="68"/>
    </row>
    <row r="1099" spans="1:22" x14ac:dyDescent="0.25">
      <c r="A1099" s="31">
        <v>41695</v>
      </c>
      <c r="B1099" s="5">
        <v>57.03</v>
      </c>
      <c r="C1099" s="39">
        <f t="shared" si="56"/>
        <v>-4.024854501521442E-3</v>
      </c>
      <c r="F1099" s="2"/>
      <c r="G1099" s="2"/>
      <c r="H1099" s="68"/>
      <c r="I1099" s="45"/>
      <c r="J1099" s="45"/>
      <c r="K1099" s="45"/>
      <c r="L1099" s="45"/>
      <c r="M1099" s="45"/>
      <c r="N1099" s="45"/>
      <c r="O1099" s="45"/>
      <c r="P1099" s="45"/>
      <c r="Q1099" s="45"/>
      <c r="R1099" s="45"/>
      <c r="S1099" s="2"/>
      <c r="T1099" s="2"/>
      <c r="U1099" s="2"/>
      <c r="V1099" s="68"/>
    </row>
    <row r="1100" spans="1:22" x14ac:dyDescent="0.25">
      <c r="A1100" s="31">
        <v>41694</v>
      </c>
      <c r="B1100" s="5">
        <v>58.03</v>
      </c>
      <c r="C1100" s="39">
        <f t="shared" si="56"/>
        <v>-7.8956812524175139E-3</v>
      </c>
      <c r="F1100" s="2"/>
      <c r="G1100" s="2"/>
      <c r="H1100" s="68"/>
      <c r="I1100" s="45"/>
      <c r="J1100" s="45"/>
      <c r="K1100" s="45"/>
      <c r="L1100" s="45"/>
      <c r="M1100" s="45"/>
      <c r="N1100" s="45"/>
      <c r="O1100" s="45"/>
      <c r="P1100" s="45"/>
      <c r="Q1100" s="45"/>
      <c r="R1100" s="45"/>
      <c r="S1100" s="2"/>
      <c r="T1100" s="2"/>
      <c r="U1100" s="2"/>
      <c r="V1100" s="68"/>
    </row>
    <row r="1101" spans="1:22" x14ac:dyDescent="0.25">
      <c r="A1101" s="31">
        <v>41691</v>
      </c>
      <c r="B1101" s="5">
        <v>57.61</v>
      </c>
      <c r="C1101" s="39">
        <f t="shared" si="56"/>
        <v>-9.32971522038171E-3</v>
      </c>
      <c r="F1101" s="2"/>
      <c r="G1101" s="2"/>
      <c r="H1101" s="68"/>
      <c r="I1101" s="45"/>
      <c r="J1101" s="45"/>
      <c r="K1101" s="45"/>
      <c r="L1101" s="45"/>
      <c r="M1101" s="45"/>
      <c r="N1101" s="45"/>
      <c r="O1101" s="45"/>
      <c r="P1101" s="45"/>
      <c r="Q1101" s="45"/>
      <c r="R1101" s="45"/>
      <c r="S1101" s="2"/>
      <c r="T1101" s="2"/>
      <c r="U1101" s="2"/>
      <c r="V1101" s="68"/>
    </row>
    <row r="1102" spans="1:22" x14ac:dyDescent="0.25">
      <c r="A1102" s="31">
        <v>41690</v>
      </c>
      <c r="B1102" s="5">
        <v>57.58</v>
      </c>
      <c r="C1102" s="39">
        <f t="shared" si="56"/>
        <v>-7.7848330184871447E-3</v>
      </c>
      <c r="F1102" s="2"/>
      <c r="G1102" s="2"/>
      <c r="H1102" s="68"/>
      <c r="I1102" s="45"/>
      <c r="J1102" s="45"/>
      <c r="K1102" s="45"/>
      <c r="L1102" s="45"/>
      <c r="M1102" s="45"/>
      <c r="N1102" s="45"/>
      <c r="O1102" s="45"/>
      <c r="P1102" s="45"/>
      <c r="Q1102" s="45"/>
      <c r="R1102" s="45"/>
      <c r="S1102" s="2"/>
      <c r="T1102" s="2"/>
      <c r="U1102" s="2"/>
      <c r="V1102" s="68"/>
    </row>
    <row r="1103" spans="1:22" x14ac:dyDescent="0.25">
      <c r="A1103" s="31">
        <v>41689</v>
      </c>
      <c r="B1103" s="5">
        <v>57.26</v>
      </c>
      <c r="C1103" s="39">
        <f t="shared" si="56"/>
        <v>-4.5304137428223944E-3</v>
      </c>
      <c r="F1103" s="2"/>
      <c r="G1103" s="2"/>
      <c r="H1103" s="68"/>
      <c r="I1103" s="45"/>
      <c r="J1103" s="45"/>
      <c r="K1103" s="45"/>
      <c r="L1103" s="45"/>
      <c r="M1103" s="45"/>
      <c r="N1103" s="45"/>
      <c r="O1103" s="45"/>
      <c r="P1103" s="45"/>
      <c r="Q1103" s="45"/>
      <c r="R1103" s="45"/>
      <c r="S1103" s="2"/>
      <c r="T1103" s="2"/>
      <c r="U1103" s="2"/>
      <c r="V1103" s="68"/>
    </row>
    <row r="1104" spans="1:22" x14ac:dyDescent="0.25">
      <c r="A1104" s="31">
        <v>41688</v>
      </c>
      <c r="B1104" s="5">
        <v>58.49</v>
      </c>
      <c r="C1104" s="39">
        <f t="shared" si="56"/>
        <v>1.8288984578729392E-2</v>
      </c>
      <c r="F1104" s="2"/>
      <c r="G1104" s="2"/>
      <c r="H1104" s="68"/>
      <c r="I1104" s="45"/>
      <c r="J1104" s="45"/>
      <c r="K1104" s="45"/>
      <c r="L1104" s="45"/>
      <c r="M1104" s="45"/>
      <c r="N1104" s="45"/>
      <c r="O1104" s="45"/>
      <c r="P1104" s="45"/>
      <c r="Q1104" s="45"/>
      <c r="R1104" s="45"/>
      <c r="S1104" s="2"/>
      <c r="T1104" s="2"/>
      <c r="U1104" s="2"/>
      <c r="V1104" s="68"/>
    </row>
    <row r="1105" spans="1:22" x14ac:dyDescent="0.25">
      <c r="A1105" s="31">
        <v>41684</v>
      </c>
      <c r="B1105" s="5">
        <v>58.15</v>
      </c>
      <c r="C1105" s="39">
        <f t="shared" si="56"/>
        <v>2.4546449583968163E-2</v>
      </c>
      <c r="F1105" s="2"/>
      <c r="G1105" s="2"/>
      <c r="H1105" s="68"/>
      <c r="I1105" s="45"/>
      <c r="J1105" s="45"/>
      <c r="K1105" s="45"/>
      <c r="L1105" s="45"/>
      <c r="M1105" s="45"/>
      <c r="N1105" s="45"/>
      <c r="O1105" s="45"/>
      <c r="P1105" s="45"/>
      <c r="Q1105" s="45"/>
      <c r="R1105" s="45"/>
      <c r="S1105" s="2"/>
      <c r="T1105" s="2"/>
      <c r="U1105" s="2"/>
      <c r="V1105" s="68"/>
    </row>
    <row r="1106" spans="1:22" x14ac:dyDescent="0.25">
      <c r="A1106" s="31">
        <v>41683</v>
      </c>
      <c r="B1106" s="5">
        <v>58.03</v>
      </c>
      <c r="C1106" s="39">
        <f t="shared" si="56"/>
        <v>2.4597838518763473E-2</v>
      </c>
      <c r="F1106" s="2"/>
      <c r="G1106" s="2"/>
      <c r="H1106" s="68"/>
      <c r="I1106" s="45"/>
      <c r="J1106" s="45"/>
      <c r="K1106" s="45"/>
      <c r="L1106" s="45"/>
      <c r="M1106" s="45"/>
      <c r="N1106" s="45"/>
      <c r="O1106" s="45"/>
      <c r="P1106" s="45"/>
      <c r="Q1106" s="45"/>
      <c r="R1106" s="45"/>
      <c r="S1106" s="2"/>
      <c r="T1106" s="2"/>
      <c r="U1106" s="2"/>
      <c r="V1106" s="68"/>
    </row>
    <row r="1107" spans="1:22" x14ac:dyDescent="0.25">
      <c r="A1107" s="31">
        <v>41682</v>
      </c>
      <c r="B1107" s="5">
        <v>57.52</v>
      </c>
      <c r="C1107" s="39">
        <f t="shared" si="56"/>
        <v>1.8246120227804766E-2</v>
      </c>
      <c r="F1107" s="2"/>
      <c r="G1107" s="2"/>
      <c r="H1107" s="68"/>
      <c r="I1107" s="45"/>
      <c r="J1107" s="45"/>
      <c r="K1107" s="45"/>
      <c r="L1107" s="45"/>
      <c r="M1107" s="45"/>
      <c r="N1107" s="45"/>
      <c r="O1107" s="45"/>
      <c r="P1107" s="45"/>
      <c r="Q1107" s="45"/>
      <c r="R1107" s="45"/>
      <c r="S1107" s="2"/>
      <c r="T1107" s="2"/>
      <c r="U1107" s="2"/>
      <c r="V1107" s="68"/>
    </row>
    <row r="1108" spans="1:22" x14ac:dyDescent="0.25">
      <c r="A1108" s="31">
        <v>41681</v>
      </c>
      <c r="B1108" s="5">
        <v>57.43</v>
      </c>
      <c r="C1108" s="39">
        <f t="shared" si="56"/>
        <v>3.9422718580251988E-2</v>
      </c>
      <c r="F1108" s="2"/>
      <c r="G1108" s="2"/>
      <c r="H1108" s="68"/>
      <c r="I1108" s="45"/>
      <c r="J1108" s="45"/>
      <c r="K1108" s="45"/>
      <c r="L1108" s="45"/>
      <c r="M1108" s="45"/>
      <c r="N1108" s="45"/>
      <c r="O1108" s="45"/>
      <c r="P1108" s="45"/>
      <c r="Q1108" s="45"/>
      <c r="R1108" s="45"/>
      <c r="S1108" s="2"/>
      <c r="T1108" s="2"/>
      <c r="U1108" s="2"/>
      <c r="V1108" s="68"/>
    </row>
    <row r="1109" spans="1:22" x14ac:dyDescent="0.25">
      <c r="A1109" s="31">
        <v>41680</v>
      </c>
      <c r="B1109" s="5">
        <v>56.74</v>
      </c>
      <c r="C1109" s="39">
        <f t="shared" si="56"/>
        <v>3.2055748531075005E-2</v>
      </c>
      <c r="F1109" s="2"/>
      <c r="G1109" s="2"/>
      <c r="H1109" s="68"/>
      <c r="I1109" s="45"/>
      <c r="J1109" s="45"/>
      <c r="K1109" s="45"/>
      <c r="L1109" s="45"/>
      <c r="M1109" s="45"/>
      <c r="N1109" s="45"/>
      <c r="O1109" s="45"/>
      <c r="P1109" s="45"/>
      <c r="Q1109" s="45"/>
      <c r="R1109" s="45"/>
      <c r="S1109" s="2"/>
      <c r="T1109" s="2"/>
      <c r="U1109" s="2"/>
      <c r="V1109" s="68"/>
    </row>
    <row r="1110" spans="1:22" x14ac:dyDescent="0.25">
      <c r="A1110" s="31">
        <v>41677</v>
      </c>
      <c r="B1110" s="5">
        <v>56.62</v>
      </c>
      <c r="C1110" s="39">
        <f t="shared" si="56"/>
        <v>4.1653907636999589E-2</v>
      </c>
      <c r="F1110" s="2"/>
      <c r="G1110" s="2"/>
      <c r="H1110" s="68"/>
      <c r="I1110" s="45"/>
      <c r="J1110" s="45"/>
      <c r="K1110" s="45"/>
      <c r="L1110" s="45"/>
      <c r="M1110" s="45"/>
      <c r="N1110" s="45"/>
      <c r="O1110" s="45"/>
      <c r="P1110" s="45"/>
      <c r="Q1110" s="45"/>
      <c r="R1110" s="45"/>
      <c r="S1110" s="2"/>
      <c r="T1110" s="2"/>
      <c r="U1110" s="2"/>
      <c r="V1110" s="68"/>
    </row>
    <row r="1111" spans="1:22" x14ac:dyDescent="0.25">
      <c r="A1111" s="31">
        <v>41676</v>
      </c>
      <c r="B1111" s="5">
        <v>56.48</v>
      </c>
      <c r="C1111" s="39">
        <f t="shared" si="56"/>
        <v>2.0029281875572364E-2</v>
      </c>
      <c r="F1111" s="2"/>
      <c r="G1111" s="2"/>
      <c r="H1111" s="68"/>
      <c r="I1111" s="45"/>
      <c r="J1111" s="45"/>
      <c r="K1111" s="45"/>
      <c r="L1111" s="45"/>
      <c r="M1111" s="45"/>
      <c r="N1111" s="45"/>
      <c r="O1111" s="45"/>
      <c r="P1111" s="45"/>
      <c r="Q1111" s="45"/>
      <c r="R1111" s="45"/>
      <c r="S1111" s="2"/>
      <c r="T1111" s="2"/>
      <c r="U1111" s="2"/>
      <c r="V1111" s="68"/>
    </row>
    <row r="1112" spans="1:22" x14ac:dyDescent="0.25">
      <c r="A1112" s="31">
        <v>41675</v>
      </c>
      <c r="B1112" s="5">
        <v>55.21</v>
      </c>
      <c r="C1112" s="39">
        <f t="shared" si="56"/>
        <v>-1.420759443919601E-2</v>
      </c>
      <c r="F1112" s="2"/>
      <c r="G1112" s="2"/>
      <c r="H1112" s="68"/>
      <c r="I1112" s="45"/>
      <c r="J1112" s="45"/>
      <c r="K1112" s="45"/>
      <c r="L1112" s="45"/>
      <c r="M1112" s="45"/>
      <c r="N1112" s="45"/>
      <c r="O1112" s="45"/>
      <c r="P1112" s="45"/>
      <c r="Q1112" s="45"/>
      <c r="R1112" s="45"/>
      <c r="S1112" s="2"/>
      <c r="T1112" s="2"/>
      <c r="U1112" s="2"/>
      <c r="V1112" s="68"/>
    </row>
    <row r="1113" spans="1:22" x14ac:dyDescent="0.25">
      <c r="A1113" s="31">
        <v>41674</v>
      </c>
      <c r="B1113" s="5">
        <v>54.95</v>
      </c>
      <c r="C1113" s="39">
        <f t="shared" si="56"/>
        <v>-1.0499734403885455E-2</v>
      </c>
      <c r="F1113" s="2"/>
      <c r="G1113" s="2"/>
      <c r="H1113" s="68"/>
      <c r="I1113" s="45"/>
      <c r="J1113" s="45"/>
      <c r="K1113" s="45"/>
      <c r="L1113" s="45"/>
      <c r="M1113" s="45"/>
      <c r="N1113" s="45"/>
      <c r="O1113" s="45"/>
      <c r="P1113" s="45"/>
      <c r="Q1113" s="45"/>
      <c r="R1113" s="45"/>
      <c r="S1113" s="2"/>
      <c r="T1113" s="2"/>
      <c r="U1113" s="2"/>
      <c r="V1113" s="68"/>
    </row>
    <row r="1114" spans="1:22" x14ac:dyDescent="0.25">
      <c r="A1114" s="31">
        <v>41673</v>
      </c>
      <c r="B1114" s="5">
        <v>54.31</v>
      </c>
      <c r="C1114" s="39">
        <f t="shared" si="56"/>
        <v>-2.5989650007048198E-2</v>
      </c>
      <c r="F1114" s="2"/>
      <c r="G1114" s="2"/>
      <c r="H1114" s="68"/>
      <c r="I1114" s="45"/>
      <c r="J1114" s="45"/>
      <c r="K1114" s="45"/>
      <c r="L1114" s="45"/>
      <c r="M1114" s="45"/>
      <c r="N1114" s="45"/>
      <c r="O1114" s="45"/>
      <c r="P1114" s="45"/>
      <c r="Q1114" s="45"/>
      <c r="R1114" s="45"/>
      <c r="S1114" s="2"/>
      <c r="T1114" s="2"/>
      <c r="U1114" s="2"/>
      <c r="V1114" s="68"/>
    </row>
    <row r="1115" spans="1:22" x14ac:dyDescent="0.25">
      <c r="A1115" s="31">
        <v>41670</v>
      </c>
      <c r="B1115" s="5">
        <v>55.36</v>
      </c>
      <c r="C1115" s="39">
        <f t="shared" si="56"/>
        <v>4.8890998247889525E-3</v>
      </c>
      <c r="F1115" s="2"/>
      <c r="G1115" s="2"/>
      <c r="H1115" s="68"/>
      <c r="I1115" s="45"/>
      <c r="J1115" s="45"/>
      <c r="K1115" s="45"/>
      <c r="L1115" s="45"/>
      <c r="M1115" s="45"/>
      <c r="N1115" s="45"/>
      <c r="O1115" s="45"/>
      <c r="P1115" s="45"/>
      <c r="Q1115" s="45"/>
      <c r="R1115" s="45"/>
      <c r="S1115" s="2"/>
      <c r="T1115" s="2"/>
      <c r="U1115" s="2"/>
      <c r="V1115" s="68"/>
    </row>
    <row r="1116" spans="1:22" x14ac:dyDescent="0.25">
      <c r="A1116" s="31">
        <v>41669</v>
      </c>
      <c r="B1116" s="5">
        <v>56</v>
      </c>
      <c r="C1116" s="39">
        <f t="shared" si="56"/>
        <v>1.6383479250523907E-2</v>
      </c>
      <c r="F1116" s="2"/>
      <c r="G1116" s="2"/>
      <c r="H1116" s="68"/>
      <c r="I1116" s="45"/>
      <c r="J1116" s="45"/>
      <c r="K1116" s="45"/>
      <c r="L1116" s="45"/>
      <c r="M1116" s="45"/>
      <c r="N1116" s="45"/>
      <c r="O1116" s="45"/>
      <c r="P1116" s="45"/>
      <c r="Q1116" s="45"/>
      <c r="R1116" s="45"/>
      <c r="S1116" s="2"/>
      <c r="T1116" s="2"/>
      <c r="U1116" s="2"/>
      <c r="V1116" s="68"/>
    </row>
    <row r="1117" spans="1:22" x14ac:dyDescent="0.25">
      <c r="A1117" s="31">
        <v>41668</v>
      </c>
      <c r="B1117" s="5">
        <v>55.53</v>
      </c>
      <c r="C1117" s="39">
        <f t="shared" si="56"/>
        <v>-1.6786108431229508E-2</v>
      </c>
      <c r="F1117" s="2"/>
      <c r="G1117" s="2"/>
      <c r="H1117" s="68"/>
      <c r="I1117" s="45"/>
      <c r="J1117" s="45"/>
      <c r="K1117" s="45"/>
      <c r="L1117" s="45"/>
      <c r="M1117" s="45"/>
      <c r="N1117" s="45"/>
      <c r="O1117" s="45"/>
      <c r="P1117" s="45"/>
      <c r="Q1117" s="45"/>
      <c r="R1117" s="45"/>
      <c r="S1117" s="2"/>
      <c r="T1117" s="2"/>
      <c r="U1117" s="2"/>
      <c r="V1117" s="68"/>
    </row>
    <row r="1118" spans="1:22" x14ac:dyDescent="0.25">
      <c r="A1118" s="31">
        <v>41667</v>
      </c>
      <c r="B1118" s="5">
        <v>55.74</v>
      </c>
      <c r="C1118" s="39">
        <f t="shared" si="56"/>
        <v>-3.2650919464778883E-2</v>
      </c>
      <c r="F1118" s="2"/>
      <c r="G1118" s="2"/>
      <c r="H1118" s="68"/>
      <c r="I1118" s="45"/>
      <c r="J1118" s="45"/>
      <c r="K1118" s="45"/>
      <c r="L1118" s="45"/>
      <c r="M1118" s="45"/>
      <c r="N1118" s="45"/>
      <c r="O1118" s="45"/>
      <c r="P1118" s="45"/>
      <c r="Q1118" s="45"/>
      <c r="R1118" s="45"/>
      <c r="S1118" s="2"/>
      <c r="T1118" s="2"/>
      <c r="U1118" s="2"/>
      <c r="V1118" s="68"/>
    </row>
    <row r="1119" spans="1:22" x14ac:dyDescent="0.25">
      <c r="A1119" s="31">
        <v>41666</v>
      </c>
      <c r="B1119" s="5">
        <v>55.09</v>
      </c>
      <c r="C1119" s="39">
        <f t="shared" si="56"/>
        <v>-5.4401546438044977E-2</v>
      </c>
      <c r="F1119" s="2"/>
      <c r="G1119" s="2"/>
      <c r="H1119" s="68"/>
      <c r="I1119" s="45"/>
      <c r="J1119" s="45"/>
      <c r="K1119" s="45"/>
      <c r="L1119" s="45"/>
      <c r="M1119" s="45"/>
      <c r="N1119" s="45"/>
      <c r="O1119" s="45"/>
      <c r="P1119" s="45"/>
      <c r="Q1119" s="45"/>
      <c r="R1119" s="45"/>
      <c r="S1119" s="2"/>
      <c r="T1119" s="2"/>
      <c r="U1119" s="2"/>
      <c r="V1119" s="68"/>
    </row>
    <row r="1120" spans="1:22" x14ac:dyDescent="0.25">
      <c r="A1120" s="31">
        <v>41663</v>
      </c>
      <c r="B1120" s="5">
        <v>55.09</v>
      </c>
      <c r="C1120" s="39">
        <f t="shared" si="56"/>
        <v>-5.3369554602388909E-2</v>
      </c>
      <c r="F1120" s="2"/>
      <c r="G1120" s="2"/>
      <c r="H1120" s="68"/>
      <c r="I1120" s="45"/>
      <c r="J1120" s="45"/>
      <c r="K1120" s="45"/>
      <c r="L1120" s="45"/>
      <c r="M1120" s="45"/>
      <c r="N1120" s="45"/>
      <c r="O1120" s="45"/>
      <c r="P1120" s="45"/>
      <c r="Q1120" s="45"/>
      <c r="R1120" s="45"/>
      <c r="S1120" s="2"/>
      <c r="T1120" s="2"/>
      <c r="U1120" s="2"/>
      <c r="V1120" s="68"/>
    </row>
    <row r="1121" spans="1:22" x14ac:dyDescent="0.25">
      <c r="A1121" s="31">
        <v>41662</v>
      </c>
      <c r="B1121" s="5">
        <v>56.47</v>
      </c>
      <c r="C1121" s="39">
        <f t="shared" si="56"/>
        <v>-4.3658414330238621E-2</v>
      </c>
      <c r="F1121" s="2"/>
      <c r="G1121" s="2"/>
      <c r="H1121" s="68"/>
      <c r="I1121" s="45"/>
      <c r="J1121" s="45"/>
      <c r="K1121" s="45"/>
      <c r="L1121" s="45"/>
      <c r="M1121" s="45"/>
      <c r="N1121" s="45"/>
      <c r="O1121" s="45"/>
      <c r="P1121" s="45"/>
      <c r="Q1121" s="45"/>
      <c r="R1121" s="45"/>
      <c r="S1121" s="2"/>
      <c r="T1121" s="2"/>
      <c r="U1121" s="2"/>
      <c r="V1121" s="68"/>
    </row>
    <row r="1122" spans="1:22" x14ac:dyDescent="0.25">
      <c r="A1122" s="31">
        <v>41661</v>
      </c>
      <c r="B1122" s="5">
        <v>57.59</v>
      </c>
      <c r="C1122" s="39">
        <f t="shared" si="56"/>
        <v>-3.2459289681233232E-2</v>
      </c>
      <c r="F1122" s="2"/>
      <c r="G1122" s="2"/>
      <c r="H1122" s="68"/>
      <c r="I1122" s="45"/>
      <c r="J1122" s="45"/>
      <c r="K1122" s="45"/>
      <c r="L1122" s="45"/>
      <c r="M1122" s="45"/>
      <c r="N1122" s="45"/>
      <c r="O1122" s="45"/>
      <c r="P1122" s="45"/>
      <c r="Q1122" s="45"/>
      <c r="R1122" s="45"/>
      <c r="S1122" s="2"/>
      <c r="T1122" s="2"/>
      <c r="U1122" s="2"/>
      <c r="V1122" s="68"/>
    </row>
    <row r="1123" spans="1:22" x14ac:dyDescent="0.25">
      <c r="A1123" s="31">
        <v>41660</v>
      </c>
      <c r="B1123" s="5">
        <v>58.17</v>
      </c>
      <c r="C1123" s="39">
        <f t="shared" si="56"/>
        <v>7.4195836878810737E-3</v>
      </c>
      <c r="F1123" s="2"/>
      <c r="G1123" s="2"/>
      <c r="H1123" s="68"/>
      <c r="I1123" s="45"/>
      <c r="J1123" s="45"/>
      <c r="K1123" s="45"/>
      <c r="L1123" s="45"/>
      <c r="M1123" s="45"/>
      <c r="N1123" s="45"/>
      <c r="O1123" s="45"/>
      <c r="P1123" s="45"/>
      <c r="Q1123" s="45"/>
      <c r="R1123" s="45"/>
      <c r="S1123" s="2"/>
      <c r="T1123" s="2"/>
      <c r="U1123" s="2"/>
      <c r="V1123" s="68"/>
    </row>
    <row r="1124" spans="1:22" x14ac:dyDescent="0.25">
      <c r="A1124" s="31">
        <v>41656</v>
      </c>
      <c r="B1124" s="5">
        <v>58.11</v>
      </c>
      <c r="C1124" s="39">
        <f t="shared" si="56"/>
        <v>7.0805925729601751E-3</v>
      </c>
      <c r="F1124" s="2"/>
      <c r="G1124" s="2"/>
      <c r="H1124" s="68"/>
      <c r="I1124" s="45"/>
      <c r="J1124" s="45"/>
      <c r="K1124" s="45"/>
      <c r="L1124" s="45"/>
      <c r="M1124" s="45"/>
      <c r="N1124" s="45"/>
      <c r="O1124" s="45"/>
      <c r="P1124" s="45"/>
      <c r="Q1124" s="45"/>
      <c r="R1124" s="45"/>
      <c r="S1124" s="2"/>
      <c r="T1124" s="2"/>
      <c r="U1124" s="2"/>
      <c r="V1124" s="68"/>
    </row>
    <row r="1125" spans="1:22" x14ac:dyDescent="0.25">
      <c r="A1125" s="31">
        <v>41655</v>
      </c>
      <c r="B1125" s="5">
        <v>58.99</v>
      </c>
      <c r="C1125" s="39">
        <f t="shared" si="56"/>
        <v>8.5121385600495265E-3</v>
      </c>
      <c r="F1125" s="2"/>
      <c r="G1125" s="2"/>
      <c r="H1125" s="68"/>
      <c r="I1125" s="45"/>
      <c r="J1125" s="45"/>
      <c r="K1125" s="45"/>
      <c r="L1125" s="45"/>
      <c r="M1125" s="45"/>
      <c r="N1125" s="45"/>
      <c r="O1125" s="45"/>
      <c r="P1125" s="45"/>
      <c r="Q1125" s="45"/>
      <c r="R1125" s="45"/>
      <c r="S1125" s="2"/>
      <c r="T1125" s="2"/>
      <c r="U1125" s="2"/>
      <c r="V1125" s="68"/>
    </row>
    <row r="1126" spans="1:22" x14ac:dyDescent="0.25">
      <c r="A1126" s="31">
        <v>41654</v>
      </c>
      <c r="B1126" s="5">
        <v>59.49</v>
      </c>
      <c r="C1126" s="39">
        <f t="shared" si="56"/>
        <v>1.2346879894137904E-2</v>
      </c>
      <c r="F1126" s="2"/>
      <c r="G1126" s="2"/>
      <c r="H1126" s="68"/>
      <c r="I1126" s="45"/>
      <c r="J1126" s="45"/>
      <c r="K1126" s="45"/>
      <c r="L1126" s="45"/>
      <c r="M1126" s="45"/>
      <c r="N1126" s="45"/>
      <c r="O1126" s="45"/>
      <c r="P1126" s="45"/>
      <c r="Q1126" s="45"/>
      <c r="R1126" s="45"/>
      <c r="S1126" s="2"/>
      <c r="T1126" s="2"/>
      <c r="U1126" s="2"/>
      <c r="V1126" s="68"/>
    </row>
    <row r="1127" spans="1:22" x14ac:dyDescent="0.25">
      <c r="A1127" s="31">
        <v>41653</v>
      </c>
      <c r="B1127" s="5">
        <v>57.74</v>
      </c>
      <c r="C1127" s="39">
        <f t="shared" si="56"/>
        <v>-1.9381448805380883E-2</v>
      </c>
      <c r="F1127" s="2"/>
      <c r="G1127" s="2"/>
      <c r="H1127" s="68"/>
      <c r="I1127" s="45"/>
      <c r="J1127" s="45"/>
      <c r="K1127" s="45"/>
      <c r="L1127" s="45"/>
      <c r="M1127" s="45"/>
      <c r="N1127" s="45"/>
      <c r="O1127" s="45"/>
      <c r="P1127" s="45"/>
      <c r="Q1127" s="45"/>
      <c r="R1127" s="45"/>
      <c r="S1127" s="2"/>
      <c r="T1127" s="2"/>
      <c r="U1127" s="2"/>
      <c r="V1127" s="68"/>
    </row>
    <row r="1128" spans="1:22" x14ac:dyDescent="0.25">
      <c r="A1128" s="31">
        <v>41652</v>
      </c>
      <c r="B1128" s="5">
        <v>57.7</v>
      </c>
      <c r="C1128" s="39">
        <f t="shared" si="56"/>
        <v>-1.0687914186348828E-2</v>
      </c>
      <c r="F1128" s="2"/>
      <c r="G1128" s="2"/>
      <c r="H1128" s="68"/>
      <c r="I1128" s="45"/>
      <c r="J1128" s="45"/>
      <c r="K1128" s="45"/>
      <c r="L1128" s="45"/>
      <c r="M1128" s="45"/>
      <c r="N1128" s="45"/>
      <c r="O1128" s="45"/>
      <c r="P1128" s="45"/>
      <c r="Q1128" s="45"/>
      <c r="R1128" s="45"/>
      <c r="S1128" s="2"/>
      <c r="T1128" s="2"/>
      <c r="U1128" s="2"/>
      <c r="V1128" s="68"/>
    </row>
    <row r="1129" spans="1:22" x14ac:dyDescent="0.25">
      <c r="A1129" s="31">
        <v>41649</v>
      </c>
      <c r="B1129" s="5">
        <v>58.49</v>
      </c>
      <c r="C1129" s="39">
        <f t="shared" si="56"/>
        <v>-8.6816444507849533E-3</v>
      </c>
      <c r="F1129" s="2"/>
      <c r="G1129" s="2"/>
      <c r="H1129" s="68"/>
      <c r="I1129" s="45"/>
      <c r="J1129" s="45"/>
      <c r="K1129" s="45"/>
      <c r="L1129" s="45"/>
      <c r="M1129" s="45"/>
      <c r="N1129" s="45"/>
      <c r="O1129" s="45"/>
      <c r="P1129" s="45"/>
      <c r="Q1129" s="45"/>
      <c r="R1129" s="45"/>
      <c r="S1129" s="2"/>
      <c r="T1129" s="2"/>
      <c r="U1129" s="2"/>
      <c r="V1129" s="68"/>
    </row>
    <row r="1130" spans="1:22" x14ac:dyDescent="0.25">
      <c r="A1130" s="31">
        <v>41648</v>
      </c>
      <c r="B1130" s="5">
        <v>58.76</v>
      </c>
      <c r="C1130" s="39">
        <f t="shared" si="56"/>
        <v>1.7032877563716608E-3</v>
      </c>
      <c r="F1130" s="2"/>
      <c r="G1130" s="2"/>
      <c r="H1130" s="68"/>
      <c r="I1130" s="45"/>
      <c r="J1130" s="45"/>
      <c r="K1130" s="45"/>
      <c r="L1130" s="45"/>
      <c r="M1130" s="45"/>
      <c r="N1130" s="45"/>
      <c r="O1130" s="45"/>
      <c r="P1130" s="45"/>
      <c r="Q1130" s="45"/>
      <c r="R1130" s="45"/>
      <c r="S1130" s="2"/>
      <c r="T1130" s="2"/>
      <c r="U1130" s="2"/>
      <c r="V1130" s="68"/>
    </row>
    <row r="1131" spans="1:22" x14ac:dyDescent="0.25">
      <c r="A1131" s="31">
        <v>41647</v>
      </c>
      <c r="B1131" s="5">
        <v>58.87</v>
      </c>
      <c r="C1131" s="39">
        <f t="shared" si="56"/>
        <v>1.1274461756525724E-2</v>
      </c>
      <c r="F1131" s="2"/>
      <c r="G1131" s="2"/>
      <c r="H1131" s="68"/>
      <c r="I1131" s="45"/>
      <c r="J1131" s="45"/>
      <c r="K1131" s="45"/>
      <c r="L1131" s="45"/>
      <c r="M1131" s="45"/>
      <c r="N1131" s="45"/>
      <c r="O1131" s="45"/>
      <c r="P1131" s="45"/>
      <c r="Q1131" s="45"/>
      <c r="R1131" s="45"/>
      <c r="S1131" s="2"/>
      <c r="T1131" s="2"/>
      <c r="U1131" s="2"/>
      <c r="V1131" s="68"/>
    </row>
    <row r="1132" spans="1:22" x14ac:dyDescent="0.25">
      <c r="A1132" s="31">
        <v>41646</v>
      </c>
      <c r="B1132" s="5">
        <v>58.32</v>
      </c>
      <c r="C1132" s="39">
        <f t="shared" si="56"/>
        <v>-2.7397277411203274E-3</v>
      </c>
      <c r="F1132" s="2"/>
      <c r="G1132" s="2"/>
      <c r="H1132" s="68"/>
      <c r="I1132" s="45"/>
      <c r="J1132" s="45"/>
      <c r="K1132" s="45"/>
      <c r="L1132" s="45"/>
      <c r="M1132" s="45"/>
      <c r="N1132" s="45"/>
      <c r="O1132" s="45"/>
      <c r="P1132" s="45"/>
      <c r="Q1132" s="45"/>
      <c r="R1132" s="45"/>
      <c r="S1132" s="2"/>
      <c r="T1132" s="2"/>
      <c r="U1132" s="2"/>
      <c r="V1132" s="68"/>
    </row>
    <row r="1133" spans="1:22" x14ac:dyDescent="0.25">
      <c r="A1133" s="31">
        <v>41645</v>
      </c>
      <c r="B1133" s="5">
        <v>59</v>
      </c>
      <c r="C1133" s="39">
        <f t="shared" si="56"/>
        <v>1.7956874119958697E-2</v>
      </c>
      <c r="F1133" s="2"/>
      <c r="G1133" s="2"/>
      <c r="H1133" s="68"/>
      <c r="I1133" s="45"/>
      <c r="J1133" s="45"/>
      <c r="K1133" s="45"/>
      <c r="L1133" s="45"/>
      <c r="M1133" s="45"/>
      <c r="N1133" s="45"/>
      <c r="O1133" s="45"/>
      <c r="P1133" s="45"/>
      <c r="Q1133" s="45"/>
      <c r="R1133" s="45"/>
      <c r="S1133" s="2"/>
      <c r="T1133" s="2"/>
      <c r="U1133" s="2"/>
      <c r="V1133" s="68"/>
    </row>
    <row r="1134" spans="1:22" x14ac:dyDescent="0.25">
      <c r="A1134" s="31">
        <v>41642</v>
      </c>
      <c r="B1134" s="5">
        <v>58.66</v>
      </c>
      <c r="C1134" s="39">
        <f t="shared" si="56"/>
        <v>8.9041684185750935E-3</v>
      </c>
      <c r="F1134" s="2"/>
      <c r="G1134" s="2"/>
      <c r="H1134" s="68"/>
      <c r="I1134" s="45"/>
      <c r="J1134" s="45"/>
      <c r="K1134" s="45"/>
      <c r="L1134" s="45"/>
      <c r="M1134" s="45"/>
      <c r="N1134" s="45"/>
      <c r="O1134" s="45"/>
      <c r="P1134" s="45"/>
      <c r="Q1134" s="45"/>
      <c r="R1134" s="45"/>
      <c r="S1134" s="2"/>
      <c r="T1134" s="2"/>
      <c r="U1134" s="2"/>
      <c r="V1134" s="68"/>
    </row>
    <row r="1135" spans="1:22" x14ac:dyDescent="0.25">
      <c r="A1135" s="31">
        <v>41641</v>
      </c>
      <c r="B1135" s="5">
        <v>58.21</v>
      </c>
      <c r="C1135" s="39">
        <f t="shared" si="56"/>
        <v>1.7180654625200363E-4</v>
      </c>
      <c r="F1135" s="2"/>
      <c r="G1135" s="2"/>
      <c r="H1135" s="68"/>
      <c r="I1135" s="45"/>
      <c r="J1135" s="45"/>
      <c r="K1135" s="45"/>
      <c r="L1135" s="45"/>
      <c r="M1135" s="45"/>
      <c r="N1135" s="45"/>
      <c r="O1135" s="45"/>
      <c r="P1135" s="45"/>
      <c r="Q1135" s="45"/>
      <c r="R1135" s="45"/>
      <c r="S1135" s="2"/>
      <c r="T1135" s="2"/>
      <c r="U1135" s="2"/>
      <c r="V1135" s="68"/>
    </row>
    <row r="1136" spans="1:22" x14ac:dyDescent="0.25">
      <c r="A1136" s="31">
        <v>41639</v>
      </c>
      <c r="B1136" s="5">
        <v>58.48</v>
      </c>
      <c r="C1136" s="39">
        <f t="shared" si="56"/>
        <v>3.9407229957130023E-3</v>
      </c>
      <c r="F1136" s="2"/>
      <c r="G1136" s="2"/>
      <c r="H1136" s="68"/>
      <c r="I1136" s="45"/>
      <c r="J1136" s="45"/>
      <c r="K1136" s="45"/>
      <c r="L1136" s="45"/>
      <c r="M1136" s="45"/>
      <c r="N1136" s="45"/>
      <c r="O1136" s="45"/>
      <c r="P1136" s="45"/>
      <c r="Q1136" s="45"/>
      <c r="R1136" s="45"/>
      <c r="S1136" s="2"/>
      <c r="T1136" s="2"/>
      <c r="U1136" s="2"/>
      <c r="V1136" s="68"/>
    </row>
    <row r="1137" spans="1:22" x14ac:dyDescent="0.25">
      <c r="A1137" s="31">
        <v>41638</v>
      </c>
      <c r="B1137" s="5">
        <v>57.95</v>
      </c>
      <c r="C1137" s="39">
        <f t="shared" si="56"/>
        <v>-4.9918341026698523E-3</v>
      </c>
      <c r="F1137" s="2"/>
      <c r="G1137" s="2"/>
      <c r="H1137" s="68"/>
      <c r="I1137" s="45"/>
      <c r="J1137" s="45"/>
      <c r="K1137" s="45"/>
      <c r="L1137" s="45"/>
      <c r="M1137" s="45"/>
      <c r="N1137" s="45"/>
      <c r="O1137" s="45"/>
      <c r="P1137" s="45"/>
      <c r="Q1137" s="45"/>
      <c r="R1137" s="45"/>
      <c r="S1137" s="2"/>
      <c r="T1137" s="2"/>
      <c r="U1137" s="2"/>
      <c r="V1137" s="68"/>
    </row>
    <row r="1138" spans="1:22" x14ac:dyDescent="0.25">
      <c r="A1138" s="31">
        <v>41635</v>
      </c>
      <c r="B1138" s="5">
        <v>58.14</v>
      </c>
      <c r="C1138" s="39">
        <f t="shared" si="56"/>
        <v>7.5967216166760113E-3</v>
      </c>
      <c r="F1138" s="2"/>
      <c r="G1138" s="2"/>
      <c r="H1138" s="68"/>
      <c r="I1138" s="45"/>
      <c r="J1138" s="45"/>
      <c r="K1138" s="45"/>
      <c r="L1138" s="45"/>
      <c r="M1138" s="45"/>
      <c r="N1138" s="45"/>
      <c r="O1138" s="45"/>
      <c r="P1138" s="45"/>
      <c r="Q1138" s="45"/>
      <c r="R1138" s="45"/>
      <c r="S1138" s="2"/>
      <c r="T1138" s="2"/>
      <c r="U1138" s="2"/>
      <c r="V1138" s="68"/>
    </row>
    <row r="1139" spans="1:22" x14ac:dyDescent="0.25">
      <c r="A1139" s="31">
        <v>41634</v>
      </c>
      <c r="B1139" s="5">
        <v>58.2</v>
      </c>
      <c r="C1139" s="39">
        <f t="shared" si="56"/>
        <v>1.6807118316381407E-2</v>
      </c>
      <c r="F1139" s="2"/>
      <c r="G1139" s="2"/>
      <c r="H1139" s="68"/>
      <c r="I1139" s="45"/>
      <c r="J1139" s="45"/>
      <c r="K1139" s="45"/>
      <c r="L1139" s="45"/>
      <c r="M1139" s="45"/>
      <c r="N1139" s="45"/>
      <c r="O1139" s="45"/>
      <c r="P1139" s="45"/>
      <c r="Q1139" s="45"/>
      <c r="R1139" s="45"/>
      <c r="S1139" s="2"/>
      <c r="T1139" s="2"/>
      <c r="U1139" s="2"/>
      <c r="V1139" s="68"/>
    </row>
    <row r="1140" spans="1:22" x14ac:dyDescent="0.25">
      <c r="A1140" s="31">
        <v>41632</v>
      </c>
      <c r="B1140" s="5">
        <v>58.25</v>
      </c>
      <c r="C1140" s="39">
        <f t="shared" si="56"/>
        <v>1.7491137757559755E-2</v>
      </c>
      <c r="F1140" s="2"/>
      <c r="G1140" s="2"/>
      <c r="H1140" s="68"/>
      <c r="I1140" s="45"/>
      <c r="J1140" s="45"/>
      <c r="K1140" s="45"/>
      <c r="L1140" s="45"/>
      <c r="M1140" s="45"/>
      <c r="N1140" s="45"/>
      <c r="O1140" s="45"/>
      <c r="P1140" s="45"/>
      <c r="Q1140" s="45"/>
      <c r="R1140" s="45"/>
      <c r="S1140" s="2"/>
      <c r="T1140" s="2"/>
      <c r="U1140" s="2"/>
      <c r="V1140" s="68"/>
    </row>
    <row r="1141" spans="1:22" x14ac:dyDescent="0.25">
      <c r="A1141" s="31">
        <v>41631</v>
      </c>
      <c r="B1141" s="5">
        <v>58.24</v>
      </c>
      <c r="C1141" s="39">
        <f t="shared" si="56"/>
        <v>4.4233254976825662E-2</v>
      </c>
      <c r="F1141" s="2"/>
      <c r="G1141" s="2"/>
      <c r="H1141" s="68"/>
      <c r="I1141" s="45"/>
      <c r="J1141" s="45"/>
      <c r="K1141" s="45"/>
      <c r="L1141" s="45"/>
      <c r="M1141" s="45"/>
      <c r="N1141" s="45"/>
      <c r="O1141" s="45"/>
      <c r="P1141" s="45"/>
      <c r="Q1141" s="45"/>
      <c r="R1141" s="45"/>
      <c r="S1141" s="2"/>
      <c r="T1141" s="2"/>
      <c r="U1141" s="2"/>
      <c r="V1141" s="68"/>
    </row>
    <row r="1142" spans="1:22" x14ac:dyDescent="0.25">
      <c r="A1142" s="31">
        <v>41628</v>
      </c>
      <c r="B1142" s="5">
        <v>57.7</v>
      </c>
      <c r="C1142" s="39">
        <f t="shared" si="56"/>
        <v>2.2433467940203702E-2</v>
      </c>
      <c r="F1142" s="2"/>
      <c r="G1142" s="2"/>
      <c r="H1142" s="68"/>
      <c r="I1142" s="45"/>
      <c r="J1142" s="45"/>
      <c r="K1142" s="45"/>
      <c r="L1142" s="45"/>
      <c r="M1142" s="45"/>
      <c r="N1142" s="45"/>
      <c r="O1142" s="45"/>
      <c r="P1142" s="45"/>
      <c r="Q1142" s="45"/>
      <c r="R1142" s="45"/>
      <c r="S1142" s="2"/>
      <c r="T1142" s="2"/>
      <c r="U1142" s="2"/>
      <c r="V1142" s="68"/>
    </row>
    <row r="1143" spans="1:22" x14ac:dyDescent="0.25">
      <c r="A1143" s="31">
        <v>41627</v>
      </c>
      <c r="B1143" s="5">
        <v>57.23</v>
      </c>
      <c r="C1143" s="39">
        <f t="shared" si="56"/>
        <v>1.8695429876669462E-2</v>
      </c>
      <c r="F1143" s="2"/>
      <c r="G1143" s="2"/>
      <c r="H1143" s="68"/>
      <c r="I1143" s="45"/>
      <c r="J1143" s="45"/>
      <c r="K1143" s="45"/>
      <c r="L1143" s="45"/>
      <c r="M1143" s="45"/>
      <c r="N1143" s="45"/>
      <c r="O1143" s="45"/>
      <c r="P1143" s="45"/>
      <c r="Q1143" s="45"/>
      <c r="R1143" s="45"/>
      <c r="S1143" s="2"/>
      <c r="T1143" s="2"/>
      <c r="U1143" s="2"/>
      <c r="V1143" s="68"/>
    </row>
    <row r="1144" spans="1:22" x14ac:dyDescent="0.25">
      <c r="A1144" s="31">
        <v>41626</v>
      </c>
      <c r="B1144" s="5">
        <v>57.24</v>
      </c>
      <c r="C1144" s="39">
        <f t="shared" si="56"/>
        <v>1.6380815421723031E-2</v>
      </c>
      <c r="F1144" s="2"/>
      <c r="G1144" s="2"/>
      <c r="H1144" s="68"/>
      <c r="I1144" s="45"/>
      <c r="J1144" s="45"/>
      <c r="K1144" s="45"/>
      <c r="L1144" s="45"/>
      <c r="M1144" s="45"/>
      <c r="N1144" s="45"/>
      <c r="O1144" s="45"/>
      <c r="P1144" s="45"/>
      <c r="Q1144" s="45"/>
      <c r="R1144" s="45"/>
      <c r="S1144" s="2"/>
      <c r="T1144" s="2"/>
      <c r="U1144" s="2"/>
      <c r="V1144" s="68"/>
    </row>
    <row r="1145" spans="1:22" x14ac:dyDescent="0.25">
      <c r="A1145" s="31">
        <v>41625</v>
      </c>
      <c r="B1145" s="5">
        <v>55.72</v>
      </c>
      <c r="C1145" s="39">
        <f t="shared" si="56"/>
        <v>-6.2617612239762224E-3</v>
      </c>
      <c r="F1145" s="2"/>
      <c r="G1145" s="2"/>
      <c r="H1145" s="68"/>
      <c r="I1145" s="45"/>
      <c r="J1145" s="45"/>
      <c r="K1145" s="45"/>
      <c r="L1145" s="45"/>
      <c r="M1145" s="45"/>
      <c r="N1145" s="45"/>
      <c r="O1145" s="45"/>
      <c r="P1145" s="45"/>
      <c r="Q1145" s="45"/>
      <c r="R1145" s="45"/>
      <c r="S1145" s="2"/>
      <c r="T1145" s="2"/>
      <c r="U1145" s="2"/>
      <c r="V1145" s="68"/>
    </row>
    <row r="1146" spans="1:22" x14ac:dyDescent="0.25">
      <c r="A1146" s="31">
        <v>41624</v>
      </c>
      <c r="B1146" s="5">
        <v>56.42</v>
      </c>
      <c r="C1146" s="39">
        <f t="shared" si="56"/>
        <v>-4.9505051598562029E-3</v>
      </c>
      <c r="F1146" s="2"/>
      <c r="G1146" s="2"/>
      <c r="H1146" s="68"/>
      <c r="I1146" s="45"/>
      <c r="J1146" s="45"/>
      <c r="K1146" s="45"/>
      <c r="L1146" s="45"/>
      <c r="M1146" s="45"/>
      <c r="N1146" s="45"/>
      <c r="O1146" s="45"/>
      <c r="P1146" s="45"/>
      <c r="Q1146" s="45"/>
      <c r="R1146" s="45"/>
      <c r="S1146" s="2"/>
      <c r="T1146" s="2"/>
      <c r="U1146" s="2"/>
      <c r="V1146" s="68"/>
    </row>
    <row r="1147" spans="1:22" x14ac:dyDescent="0.25">
      <c r="A1147" s="31">
        <v>41621</v>
      </c>
      <c r="B1147" s="5">
        <v>56.17</v>
      </c>
      <c r="C1147" s="39">
        <f t="shared" si="56"/>
        <v>-6.0348070974105541E-3</v>
      </c>
      <c r="F1147" s="2"/>
      <c r="G1147" s="2"/>
      <c r="H1147" s="68"/>
      <c r="I1147" s="45"/>
      <c r="J1147" s="45"/>
      <c r="K1147" s="45"/>
      <c r="L1147" s="45"/>
      <c r="M1147" s="45"/>
      <c r="N1147" s="45"/>
      <c r="O1147" s="45"/>
      <c r="P1147" s="45"/>
      <c r="Q1147" s="45"/>
      <c r="R1147" s="45"/>
      <c r="S1147" s="2"/>
      <c r="T1147" s="2"/>
      <c r="U1147" s="2"/>
      <c r="V1147" s="68"/>
    </row>
    <row r="1148" spans="1:22" x14ac:dyDescent="0.25">
      <c r="A1148" s="31">
        <v>41620</v>
      </c>
      <c r="B1148" s="5">
        <v>56.31</v>
      </c>
      <c r="C1148" s="39">
        <f t="shared" si="56"/>
        <v>4.4495935298850308E-3</v>
      </c>
      <c r="F1148" s="2"/>
      <c r="G1148" s="2"/>
      <c r="H1148" s="68"/>
      <c r="I1148" s="45"/>
      <c r="J1148" s="45"/>
      <c r="K1148" s="45"/>
      <c r="L1148" s="45"/>
      <c r="M1148" s="45"/>
      <c r="N1148" s="45"/>
      <c r="O1148" s="45"/>
      <c r="P1148" s="45"/>
      <c r="Q1148" s="45"/>
      <c r="R1148" s="45"/>
      <c r="S1148" s="2"/>
      <c r="T1148" s="2"/>
      <c r="U1148" s="2"/>
      <c r="V1148" s="68"/>
    </row>
    <row r="1149" spans="1:22" x14ac:dyDescent="0.25">
      <c r="A1149" s="31">
        <v>41619</v>
      </c>
      <c r="B1149" s="5">
        <v>56.07</v>
      </c>
      <c r="C1149" s="39">
        <f t="shared" si="56"/>
        <v>4.4686820274051058E-3</v>
      </c>
      <c r="F1149" s="2"/>
      <c r="G1149" s="2"/>
      <c r="H1149" s="68"/>
      <c r="I1149" s="45"/>
      <c r="J1149" s="45"/>
      <c r="K1149" s="45"/>
      <c r="L1149" s="45"/>
      <c r="M1149" s="45"/>
      <c r="N1149" s="45"/>
      <c r="O1149" s="45"/>
      <c r="P1149" s="45"/>
      <c r="Q1149" s="45"/>
      <c r="R1149" s="45"/>
      <c r="S1149" s="2"/>
      <c r="T1149" s="2"/>
      <c r="U1149" s="2"/>
      <c r="V1149" s="68"/>
    </row>
    <row r="1150" spans="1:22" x14ac:dyDescent="0.25">
      <c r="A1150" s="31">
        <v>41618</v>
      </c>
      <c r="B1150" s="5">
        <v>56.7</v>
      </c>
      <c r="C1150" s="39">
        <f t="shared" si="56"/>
        <v>-8.6048471935183026E-3</v>
      </c>
      <c r="F1150" s="2"/>
      <c r="G1150" s="2"/>
      <c r="H1150" s="68"/>
      <c r="I1150" s="45"/>
      <c r="J1150" s="45"/>
      <c r="K1150" s="45"/>
      <c r="L1150" s="45"/>
      <c r="M1150" s="45"/>
      <c r="N1150" s="45"/>
      <c r="O1150" s="45"/>
      <c r="P1150" s="45"/>
      <c r="Q1150" s="45"/>
      <c r="R1150" s="45"/>
      <c r="S1150" s="2"/>
      <c r="T1150" s="2"/>
      <c r="U1150" s="2"/>
      <c r="V1150" s="68"/>
    </row>
    <row r="1151" spans="1:22" x14ac:dyDescent="0.25">
      <c r="A1151" s="31">
        <v>41617</v>
      </c>
      <c r="B1151" s="5">
        <v>56.51</v>
      </c>
      <c r="C1151" s="39">
        <f t="shared" si="56"/>
        <v>-6.1744925811017997E-3</v>
      </c>
      <c r="F1151" s="2"/>
      <c r="G1151" s="2"/>
      <c r="H1151" s="68"/>
      <c r="I1151" s="45"/>
      <c r="J1151" s="45"/>
      <c r="K1151" s="45"/>
      <c r="L1151" s="45"/>
      <c r="M1151" s="45"/>
      <c r="N1151" s="45"/>
      <c r="O1151" s="45"/>
      <c r="P1151" s="45"/>
      <c r="Q1151" s="45"/>
      <c r="R1151" s="45"/>
      <c r="S1151" s="2"/>
      <c r="T1151" s="2"/>
      <c r="U1151" s="2"/>
      <c r="V1151" s="68"/>
    </row>
    <row r="1152" spans="1:22" x14ac:dyDescent="0.25">
      <c r="A1152" s="31">
        <v>41614</v>
      </c>
      <c r="B1152" s="5">
        <v>56.06</v>
      </c>
      <c r="C1152" s="39">
        <f t="shared" si="56"/>
        <v>-1.6277783333119942E-2</v>
      </c>
      <c r="F1152" s="2"/>
      <c r="G1152" s="2"/>
      <c r="H1152" s="68"/>
      <c r="I1152" s="45"/>
      <c r="J1152" s="45"/>
      <c r="K1152" s="45"/>
      <c r="L1152" s="45"/>
      <c r="M1152" s="45"/>
      <c r="N1152" s="45"/>
      <c r="O1152" s="45"/>
      <c r="P1152" s="45"/>
      <c r="Q1152" s="45"/>
      <c r="R1152" s="45"/>
      <c r="S1152" s="2"/>
      <c r="T1152" s="2"/>
      <c r="U1152" s="2"/>
      <c r="V1152" s="68"/>
    </row>
    <row r="1153" spans="1:22" x14ac:dyDescent="0.25">
      <c r="A1153" s="31">
        <v>41613</v>
      </c>
      <c r="B1153" s="5">
        <v>55.82</v>
      </c>
      <c r="C1153" s="39">
        <f t="shared" si="56"/>
        <v>-2.4771259513788113E-2</v>
      </c>
      <c r="F1153" s="2"/>
      <c r="G1153" s="2"/>
      <c r="H1153" s="68"/>
      <c r="I1153" s="45"/>
      <c r="J1153" s="45"/>
      <c r="K1153" s="45"/>
      <c r="L1153" s="45"/>
      <c r="M1153" s="45"/>
      <c r="N1153" s="45"/>
      <c r="O1153" s="45"/>
      <c r="P1153" s="45"/>
      <c r="Q1153" s="45"/>
      <c r="R1153" s="45"/>
      <c r="S1153" s="2"/>
      <c r="T1153" s="2"/>
      <c r="U1153" s="2"/>
      <c r="V1153" s="68"/>
    </row>
    <row r="1154" spans="1:22" x14ac:dyDescent="0.25">
      <c r="A1154" s="31">
        <v>41612</v>
      </c>
      <c r="B1154" s="5">
        <v>57.19</v>
      </c>
      <c r="C1154" s="39">
        <f t="shared" si="56"/>
        <v>-5.0580032835993534E-3</v>
      </c>
      <c r="F1154" s="2"/>
      <c r="G1154" s="2"/>
      <c r="H1154" s="68"/>
      <c r="I1154" s="45"/>
      <c r="J1154" s="45"/>
      <c r="K1154" s="45"/>
      <c r="L1154" s="45"/>
      <c r="M1154" s="45"/>
      <c r="N1154" s="45"/>
      <c r="O1154" s="45"/>
      <c r="P1154" s="45"/>
      <c r="Q1154" s="45"/>
      <c r="R1154" s="45"/>
      <c r="S1154" s="2"/>
      <c r="T1154" s="2"/>
      <c r="U1154" s="2"/>
      <c r="V1154" s="68"/>
    </row>
    <row r="1155" spans="1:22" x14ac:dyDescent="0.25">
      <c r="A1155" s="31">
        <v>41611</v>
      </c>
      <c r="B1155" s="5">
        <v>56.86</v>
      </c>
      <c r="C1155" s="39">
        <f t="shared" si="56"/>
        <v>-5.4371790530262408E-3</v>
      </c>
      <c r="F1155" s="2"/>
      <c r="G1155" s="2"/>
      <c r="H1155" s="68"/>
      <c r="I1155" s="45"/>
      <c r="J1155" s="45"/>
      <c r="K1155" s="45"/>
      <c r="L1155" s="45"/>
      <c r="M1155" s="45"/>
      <c r="N1155" s="45"/>
      <c r="O1155" s="45"/>
      <c r="P1155" s="45"/>
      <c r="Q1155" s="45"/>
      <c r="R1155" s="45"/>
      <c r="S1155" s="2"/>
      <c r="T1155" s="2"/>
      <c r="U1155" s="2"/>
      <c r="V1155" s="68"/>
    </row>
    <row r="1156" spans="1:22" x14ac:dyDescent="0.25">
      <c r="A1156" s="31">
        <v>41610</v>
      </c>
      <c r="B1156" s="5">
        <v>56.98</v>
      </c>
      <c r="C1156" s="39">
        <f t="shared" ref="C1156:C1219" si="57">LN(B1156/B1160)</f>
        <v>-1.1689917645305786E-2</v>
      </c>
      <c r="F1156" s="2"/>
      <c r="G1156" s="2"/>
      <c r="H1156" s="68"/>
      <c r="I1156" s="45"/>
      <c r="J1156" s="45"/>
      <c r="K1156" s="45"/>
      <c r="L1156" s="45"/>
      <c r="M1156" s="45"/>
      <c r="N1156" s="45"/>
      <c r="O1156" s="45"/>
      <c r="P1156" s="45"/>
      <c r="Q1156" s="45"/>
      <c r="R1156" s="45"/>
      <c r="S1156" s="2"/>
      <c r="T1156" s="2"/>
      <c r="U1156" s="2"/>
      <c r="V1156" s="68"/>
    </row>
    <row r="1157" spans="1:22" x14ac:dyDescent="0.25">
      <c r="A1157" s="31">
        <v>41607</v>
      </c>
      <c r="B1157" s="5">
        <v>57.22</v>
      </c>
      <c r="C1157" s="39">
        <f t="shared" si="57"/>
        <v>-4.1855659291793208E-3</v>
      </c>
      <c r="F1157" s="2"/>
      <c r="G1157" s="2"/>
      <c r="H1157" s="68"/>
      <c r="I1157" s="45"/>
      <c r="J1157" s="45"/>
      <c r="K1157" s="45"/>
      <c r="L1157" s="45"/>
      <c r="M1157" s="45"/>
      <c r="N1157" s="45"/>
      <c r="O1157" s="45"/>
      <c r="P1157" s="45"/>
      <c r="Q1157" s="45"/>
      <c r="R1157" s="45"/>
      <c r="S1157" s="2"/>
      <c r="T1157" s="2"/>
      <c r="U1157" s="2"/>
      <c r="V1157" s="68"/>
    </row>
    <row r="1158" spans="1:22" x14ac:dyDescent="0.25">
      <c r="A1158" s="31">
        <v>41605</v>
      </c>
      <c r="B1158" s="5">
        <v>57.48</v>
      </c>
      <c r="C1158" s="39">
        <f t="shared" si="57"/>
        <v>4.5335735888599564E-3</v>
      </c>
      <c r="F1158" s="2"/>
      <c r="G1158" s="2"/>
      <c r="H1158" s="68"/>
      <c r="I1158" s="45"/>
      <c r="J1158" s="45"/>
      <c r="K1158" s="45"/>
      <c r="L1158" s="45"/>
      <c r="M1158" s="45"/>
      <c r="N1158" s="45"/>
      <c r="O1158" s="45"/>
      <c r="P1158" s="45"/>
      <c r="Q1158" s="45"/>
      <c r="R1158" s="45"/>
      <c r="S1158" s="2"/>
      <c r="T1158" s="2"/>
      <c r="U1158" s="2"/>
      <c r="V1158" s="68"/>
    </row>
    <row r="1159" spans="1:22" x14ac:dyDescent="0.25">
      <c r="A1159" s="31">
        <v>41604</v>
      </c>
      <c r="B1159" s="5">
        <v>57.17</v>
      </c>
      <c r="C1159" s="39">
        <f t="shared" si="57"/>
        <v>1.8893472747229259E-2</v>
      </c>
      <c r="F1159" s="2"/>
      <c r="G1159" s="2"/>
      <c r="H1159" s="68"/>
      <c r="I1159" s="45"/>
      <c r="J1159" s="45"/>
      <c r="K1159" s="45"/>
      <c r="L1159" s="45"/>
      <c r="M1159" s="45"/>
      <c r="N1159" s="45"/>
      <c r="O1159" s="45"/>
      <c r="P1159" s="45"/>
      <c r="Q1159" s="45"/>
      <c r="R1159" s="45"/>
      <c r="S1159" s="2"/>
      <c r="T1159" s="2"/>
      <c r="U1159" s="2"/>
      <c r="V1159" s="68"/>
    </row>
    <row r="1160" spans="1:22" x14ac:dyDescent="0.25">
      <c r="A1160" s="31">
        <v>41603</v>
      </c>
      <c r="B1160" s="5">
        <v>57.65</v>
      </c>
      <c r="C1160" s="39">
        <f t="shared" si="57"/>
        <v>2.636356553061588E-2</v>
      </c>
      <c r="F1160" s="2"/>
      <c r="G1160" s="2"/>
      <c r="H1160" s="68"/>
      <c r="I1160" s="45"/>
      <c r="J1160" s="45"/>
      <c r="K1160" s="45"/>
      <c r="L1160" s="45"/>
      <c r="M1160" s="45"/>
      <c r="N1160" s="45"/>
      <c r="O1160" s="45"/>
      <c r="P1160" s="45"/>
      <c r="Q1160" s="45"/>
      <c r="R1160" s="45"/>
      <c r="S1160" s="2"/>
      <c r="T1160" s="2"/>
      <c r="U1160" s="2"/>
      <c r="V1160" s="68"/>
    </row>
    <row r="1161" spans="1:22" x14ac:dyDescent="0.25">
      <c r="A1161" s="31">
        <v>41600</v>
      </c>
      <c r="B1161" s="5">
        <v>57.46</v>
      </c>
      <c r="C1161" s="39">
        <f t="shared" si="57"/>
        <v>3.0391031497341365E-2</v>
      </c>
      <c r="F1161" s="2"/>
      <c r="G1161" s="2"/>
      <c r="H1161" s="68"/>
      <c r="I1161" s="45"/>
      <c r="J1161" s="45"/>
      <c r="K1161" s="45"/>
      <c r="L1161" s="45"/>
      <c r="M1161" s="45"/>
      <c r="N1161" s="45"/>
      <c r="O1161" s="45"/>
      <c r="P1161" s="45"/>
      <c r="Q1161" s="45"/>
      <c r="R1161" s="45"/>
      <c r="S1161" s="2"/>
      <c r="T1161" s="2"/>
      <c r="U1161" s="2"/>
      <c r="V1161" s="68"/>
    </row>
    <row r="1162" spans="1:22" x14ac:dyDescent="0.25">
      <c r="A1162" s="31">
        <v>41599</v>
      </c>
      <c r="B1162" s="5">
        <v>57.22</v>
      </c>
      <c r="C1162" s="39">
        <f t="shared" si="57"/>
        <v>4.1936736551080246E-2</v>
      </c>
      <c r="F1162" s="2"/>
      <c r="G1162" s="2"/>
      <c r="H1162" s="68"/>
      <c r="I1162" s="45"/>
      <c r="J1162" s="45"/>
      <c r="K1162" s="45"/>
      <c r="L1162" s="45"/>
      <c r="M1162" s="45"/>
      <c r="N1162" s="45"/>
      <c r="O1162" s="45"/>
      <c r="P1162" s="45"/>
      <c r="Q1162" s="45"/>
      <c r="R1162" s="45"/>
      <c r="S1162" s="2"/>
      <c r="T1162" s="2"/>
      <c r="U1162" s="2"/>
      <c r="V1162" s="68"/>
    </row>
    <row r="1163" spans="1:22" x14ac:dyDescent="0.25">
      <c r="A1163" s="31">
        <v>41598</v>
      </c>
      <c r="B1163" s="5">
        <v>56.1</v>
      </c>
      <c r="C1163" s="39">
        <f t="shared" si="57"/>
        <v>3.0771658666753687E-2</v>
      </c>
      <c r="F1163" s="2"/>
      <c r="G1163" s="2"/>
      <c r="H1163" s="68"/>
      <c r="I1163" s="45"/>
      <c r="J1163" s="45"/>
      <c r="K1163" s="45"/>
      <c r="L1163" s="45"/>
      <c r="M1163" s="45"/>
      <c r="N1163" s="45"/>
      <c r="O1163" s="45"/>
      <c r="P1163" s="45"/>
      <c r="Q1163" s="45"/>
      <c r="R1163" s="45"/>
      <c r="S1163" s="2"/>
      <c r="T1163" s="2"/>
      <c r="U1163" s="2"/>
      <c r="V1163" s="68"/>
    </row>
    <row r="1164" spans="1:22" x14ac:dyDescent="0.25">
      <c r="A1164" s="31">
        <v>41597</v>
      </c>
      <c r="B1164" s="5">
        <v>56.15</v>
      </c>
      <c r="C1164" s="39">
        <f t="shared" si="57"/>
        <v>3.6453396998297104E-2</v>
      </c>
      <c r="F1164" s="2"/>
      <c r="G1164" s="2"/>
      <c r="H1164" s="68"/>
      <c r="I1164" s="45"/>
      <c r="J1164" s="45"/>
      <c r="K1164" s="45"/>
      <c r="L1164" s="45"/>
      <c r="M1164" s="45"/>
      <c r="N1164" s="45"/>
      <c r="O1164" s="45"/>
      <c r="P1164" s="45"/>
      <c r="Q1164" s="45"/>
      <c r="R1164" s="45"/>
      <c r="S1164" s="2"/>
      <c r="T1164" s="2"/>
      <c r="U1164" s="2"/>
      <c r="V1164" s="68"/>
    </row>
    <row r="1165" spans="1:22" x14ac:dyDescent="0.25">
      <c r="A1165" s="31">
        <v>41596</v>
      </c>
      <c r="B1165" s="5">
        <v>55.74</v>
      </c>
      <c r="C1165" s="39">
        <f t="shared" si="57"/>
        <v>3.2269685423250823E-2</v>
      </c>
      <c r="F1165" s="2"/>
      <c r="G1165" s="2"/>
      <c r="H1165" s="68"/>
      <c r="I1165" s="45"/>
      <c r="J1165" s="45"/>
      <c r="K1165" s="45"/>
      <c r="L1165" s="45"/>
      <c r="M1165" s="45"/>
      <c r="N1165" s="45"/>
      <c r="O1165" s="45"/>
      <c r="P1165" s="45"/>
      <c r="Q1165" s="45"/>
      <c r="R1165" s="45"/>
      <c r="S1165" s="2"/>
      <c r="T1165" s="2"/>
      <c r="U1165" s="2"/>
      <c r="V1165" s="68"/>
    </row>
    <row r="1166" spans="1:22" x14ac:dyDescent="0.25">
      <c r="A1166" s="31">
        <v>41593</v>
      </c>
      <c r="B1166" s="5">
        <v>54.87</v>
      </c>
      <c r="C1166" s="39">
        <f t="shared" si="57"/>
        <v>1.4132565218448119E-2</v>
      </c>
      <c r="F1166" s="2"/>
      <c r="G1166" s="2"/>
      <c r="H1166" s="68"/>
      <c r="I1166" s="45"/>
      <c r="J1166" s="45"/>
      <c r="K1166" s="45"/>
      <c r="L1166" s="45"/>
      <c r="M1166" s="45"/>
      <c r="N1166" s="45"/>
      <c r="O1166" s="45"/>
      <c r="P1166" s="45"/>
      <c r="Q1166" s="45"/>
      <c r="R1166" s="45"/>
      <c r="S1166" s="2"/>
      <c r="T1166" s="2"/>
      <c r="U1166" s="2"/>
      <c r="V1166" s="68"/>
    </row>
    <row r="1167" spans="1:22" x14ac:dyDescent="0.25">
      <c r="A1167" s="31">
        <v>41592</v>
      </c>
      <c r="B1167" s="5">
        <v>54.4</v>
      </c>
      <c r="C1167" s="39">
        <f t="shared" si="57"/>
        <v>8.1211225223417303E-3</v>
      </c>
      <c r="F1167" s="2"/>
      <c r="G1167" s="2"/>
      <c r="H1167" s="68"/>
      <c r="I1167" s="45"/>
      <c r="J1167" s="45"/>
      <c r="K1167" s="45"/>
      <c r="L1167" s="45"/>
      <c r="M1167" s="45"/>
      <c r="N1167" s="45"/>
      <c r="O1167" s="45"/>
      <c r="P1167" s="45"/>
      <c r="Q1167" s="45"/>
      <c r="R1167" s="45"/>
      <c r="S1167" s="2"/>
      <c r="T1167" s="2"/>
      <c r="U1167" s="2"/>
      <c r="V1167" s="68"/>
    </row>
    <row r="1168" spans="1:22" x14ac:dyDescent="0.25">
      <c r="A1168" s="31">
        <v>41591</v>
      </c>
      <c r="B1168" s="5">
        <v>54.14</v>
      </c>
      <c r="C1168" s="39">
        <f t="shared" si="57"/>
        <v>4.7083088620507696E-2</v>
      </c>
      <c r="F1168" s="2"/>
      <c r="G1168" s="2"/>
      <c r="H1168" s="68"/>
      <c r="I1168" s="45"/>
      <c r="J1168" s="45"/>
      <c r="K1168" s="45"/>
      <c r="L1168" s="45"/>
      <c r="M1168" s="45"/>
      <c r="N1168" s="45"/>
      <c r="O1168" s="45"/>
      <c r="P1168" s="45"/>
      <c r="Q1168" s="45"/>
      <c r="R1168" s="45"/>
      <c r="S1168" s="2"/>
      <c r="T1168" s="2"/>
      <c r="U1168" s="2"/>
      <c r="V1168" s="68"/>
    </row>
    <row r="1169" spans="1:22" x14ac:dyDescent="0.25">
      <c r="A1169" s="31">
        <v>41590</v>
      </c>
      <c r="B1169" s="5">
        <v>53.97</v>
      </c>
      <c r="C1169" s="39">
        <f t="shared" si="57"/>
        <v>3.5263387871230144E-2</v>
      </c>
      <c r="F1169" s="2"/>
      <c r="G1169" s="2"/>
      <c r="H1169" s="68"/>
      <c r="I1169" s="45"/>
      <c r="J1169" s="45"/>
      <c r="K1169" s="45"/>
      <c r="L1169" s="45"/>
      <c r="M1169" s="45"/>
      <c r="N1169" s="45"/>
      <c r="O1169" s="45"/>
      <c r="P1169" s="45"/>
      <c r="Q1169" s="45"/>
      <c r="R1169" s="45"/>
      <c r="S1169" s="2"/>
      <c r="T1169" s="2"/>
      <c r="U1169" s="2"/>
      <c r="V1169" s="68"/>
    </row>
    <row r="1170" spans="1:22" x14ac:dyDescent="0.25">
      <c r="A1170" s="31">
        <v>41589</v>
      </c>
      <c r="B1170" s="5">
        <v>54.1</v>
      </c>
      <c r="C1170" s="39">
        <f t="shared" si="57"/>
        <v>4.0552468307199399E-2</v>
      </c>
      <c r="F1170" s="2"/>
      <c r="G1170" s="2"/>
      <c r="H1170" s="68"/>
      <c r="I1170" s="45"/>
      <c r="J1170" s="45"/>
      <c r="K1170" s="45"/>
      <c r="L1170" s="45"/>
      <c r="M1170" s="45"/>
      <c r="N1170" s="45"/>
      <c r="O1170" s="45"/>
      <c r="P1170" s="45"/>
      <c r="Q1170" s="45"/>
      <c r="R1170" s="45"/>
      <c r="S1170" s="2"/>
      <c r="T1170" s="2"/>
      <c r="U1170" s="2"/>
      <c r="V1170" s="68"/>
    </row>
    <row r="1171" spans="1:22" x14ac:dyDescent="0.25">
      <c r="A1171" s="31">
        <v>41586</v>
      </c>
      <c r="B1171" s="5">
        <v>53.96</v>
      </c>
      <c r="C1171" s="39">
        <f t="shared" si="57"/>
        <v>3.6230377695250691E-2</v>
      </c>
      <c r="F1171" s="2"/>
      <c r="G1171" s="2"/>
      <c r="H1171" s="68"/>
      <c r="I1171" s="45"/>
      <c r="J1171" s="45"/>
      <c r="K1171" s="45"/>
      <c r="L1171" s="45"/>
      <c r="M1171" s="45"/>
      <c r="N1171" s="45"/>
      <c r="O1171" s="45"/>
      <c r="P1171" s="45"/>
      <c r="Q1171" s="45"/>
      <c r="R1171" s="45"/>
      <c r="S1171" s="2"/>
      <c r="T1171" s="2"/>
      <c r="U1171" s="2"/>
      <c r="V1171" s="68"/>
    </row>
    <row r="1172" spans="1:22" x14ac:dyDescent="0.25">
      <c r="A1172" s="31">
        <v>41585</v>
      </c>
      <c r="B1172" s="5">
        <v>51.65</v>
      </c>
      <c r="C1172" s="39">
        <f t="shared" si="57"/>
        <v>-1.6513432084120396E-2</v>
      </c>
      <c r="F1172" s="2"/>
      <c r="G1172" s="2"/>
      <c r="H1172" s="68"/>
      <c r="I1172" s="45"/>
      <c r="J1172" s="45"/>
      <c r="K1172" s="45"/>
      <c r="L1172" s="45"/>
      <c r="M1172" s="45"/>
      <c r="N1172" s="45"/>
      <c r="O1172" s="45"/>
      <c r="P1172" s="45"/>
      <c r="Q1172" s="45"/>
      <c r="R1172" s="45"/>
      <c r="S1172" s="2"/>
      <c r="T1172" s="2"/>
      <c r="U1172" s="2"/>
      <c r="V1172" s="68"/>
    </row>
    <row r="1173" spans="1:22" x14ac:dyDescent="0.25">
      <c r="A1173" s="31">
        <v>41584</v>
      </c>
      <c r="B1173" s="5">
        <v>52.1</v>
      </c>
      <c r="C1173" s="39">
        <f t="shared" si="57"/>
        <v>1.0806743535102192E-2</v>
      </c>
      <c r="F1173" s="2"/>
      <c r="G1173" s="2"/>
      <c r="H1173" s="68"/>
      <c r="I1173" s="45"/>
      <c r="J1173" s="45"/>
      <c r="K1173" s="45"/>
      <c r="L1173" s="45"/>
      <c r="M1173" s="45"/>
      <c r="N1173" s="45"/>
      <c r="O1173" s="45"/>
      <c r="P1173" s="45"/>
      <c r="Q1173" s="45"/>
      <c r="R1173" s="45"/>
      <c r="S1173" s="2"/>
      <c r="T1173" s="2"/>
      <c r="U1173" s="2"/>
      <c r="V1173" s="68"/>
    </row>
    <row r="1174" spans="1:22" x14ac:dyDescent="0.25">
      <c r="A1174" s="31">
        <v>41583</v>
      </c>
      <c r="B1174" s="5">
        <v>51.95</v>
      </c>
      <c r="C1174" s="39">
        <f t="shared" si="57"/>
        <v>-1.2434402198427799E-2</v>
      </c>
      <c r="F1174" s="2"/>
      <c r="G1174" s="2"/>
      <c r="H1174" s="68"/>
      <c r="I1174" s="45"/>
      <c r="J1174" s="45"/>
      <c r="K1174" s="45"/>
      <c r="L1174" s="45"/>
      <c r="M1174" s="45"/>
      <c r="N1174" s="45"/>
      <c r="O1174" s="45"/>
      <c r="P1174" s="45"/>
      <c r="Q1174" s="45"/>
      <c r="R1174" s="45"/>
      <c r="S1174" s="2"/>
      <c r="T1174" s="2"/>
      <c r="U1174" s="2"/>
      <c r="V1174" s="68"/>
    </row>
    <row r="1175" spans="1:22" x14ac:dyDescent="0.25">
      <c r="A1175" s="31">
        <v>41582</v>
      </c>
      <c r="B1175" s="5">
        <v>52.04</v>
      </c>
      <c r="C1175" s="39">
        <f t="shared" si="57"/>
        <v>-1.3171899898073811E-2</v>
      </c>
      <c r="F1175" s="2"/>
      <c r="G1175" s="2"/>
      <c r="H1175" s="68"/>
      <c r="I1175" s="45"/>
      <c r="J1175" s="45"/>
      <c r="K1175" s="45"/>
      <c r="L1175" s="45"/>
      <c r="M1175" s="45"/>
      <c r="N1175" s="45"/>
      <c r="O1175" s="45"/>
      <c r="P1175" s="45"/>
      <c r="Q1175" s="45"/>
      <c r="R1175" s="45"/>
      <c r="S1175" s="2"/>
      <c r="T1175" s="2"/>
      <c r="U1175" s="2"/>
      <c r="V1175" s="68"/>
    </row>
    <row r="1176" spans="1:22" x14ac:dyDescent="0.25">
      <c r="A1176" s="31">
        <v>41579</v>
      </c>
      <c r="B1176" s="5">
        <v>52.51</v>
      </c>
      <c r="C1176" s="39">
        <f t="shared" si="57"/>
        <v>-3.2322492253123586E-3</v>
      </c>
      <c r="F1176" s="2"/>
      <c r="G1176" s="2"/>
      <c r="H1176" s="68"/>
      <c r="I1176" s="45"/>
      <c r="J1176" s="45"/>
      <c r="K1176" s="45"/>
      <c r="L1176" s="45"/>
      <c r="M1176" s="45"/>
      <c r="N1176" s="45"/>
      <c r="O1176" s="45"/>
      <c r="P1176" s="45"/>
      <c r="Q1176" s="45"/>
      <c r="R1176" s="45"/>
      <c r="S1176" s="2"/>
      <c r="T1176" s="2"/>
      <c r="U1176" s="2"/>
      <c r="V1176" s="68"/>
    </row>
    <row r="1177" spans="1:22" x14ac:dyDescent="0.25">
      <c r="A1177" s="31">
        <v>41578</v>
      </c>
      <c r="B1177" s="5">
        <v>51.54</v>
      </c>
      <c r="C1177" s="39">
        <f t="shared" si="57"/>
        <v>-2.3584642193357538E-2</v>
      </c>
      <c r="F1177" s="2"/>
      <c r="G1177" s="2"/>
      <c r="H1177" s="68"/>
      <c r="I1177" s="45"/>
      <c r="J1177" s="45"/>
      <c r="K1177" s="45"/>
      <c r="L1177" s="45"/>
      <c r="M1177" s="45"/>
      <c r="N1177" s="45"/>
      <c r="O1177" s="45"/>
      <c r="P1177" s="45"/>
      <c r="Q1177" s="45"/>
      <c r="R1177" s="45"/>
      <c r="S1177" s="2"/>
      <c r="T1177" s="2"/>
      <c r="U1177" s="2"/>
      <c r="V1177" s="68"/>
    </row>
    <row r="1178" spans="1:22" x14ac:dyDescent="0.25">
      <c r="A1178" s="31">
        <v>41577</v>
      </c>
      <c r="B1178" s="5">
        <v>52.6</v>
      </c>
      <c r="C1178" s="39">
        <f t="shared" si="57"/>
        <v>2.2839751078307154E-3</v>
      </c>
      <c r="F1178" s="2"/>
      <c r="G1178" s="2"/>
      <c r="H1178" s="68"/>
      <c r="I1178" s="45"/>
      <c r="J1178" s="45"/>
      <c r="K1178" s="45"/>
      <c r="L1178" s="45"/>
      <c r="M1178" s="45"/>
      <c r="N1178" s="45"/>
      <c r="O1178" s="45"/>
      <c r="P1178" s="45"/>
      <c r="Q1178" s="45"/>
      <c r="R1178" s="45"/>
      <c r="S1178" s="2"/>
      <c r="T1178" s="2"/>
      <c r="U1178" s="2"/>
      <c r="V1178" s="68"/>
    </row>
    <row r="1179" spans="1:22" x14ac:dyDescent="0.25">
      <c r="A1179" s="31">
        <v>41576</v>
      </c>
      <c r="B1179" s="5">
        <v>52.73</v>
      </c>
      <c r="C1179" s="39">
        <f t="shared" si="57"/>
        <v>-3.7921881379748877E-4</v>
      </c>
      <c r="F1179" s="2"/>
      <c r="G1179" s="2"/>
      <c r="H1179" s="68"/>
      <c r="I1179" s="45"/>
      <c r="J1179" s="45"/>
      <c r="K1179" s="45"/>
      <c r="L1179" s="45"/>
      <c r="M1179" s="45"/>
      <c r="N1179" s="45"/>
      <c r="O1179" s="45"/>
      <c r="P1179" s="45"/>
      <c r="Q1179" s="45"/>
      <c r="R1179" s="45"/>
      <c r="S1179" s="2"/>
      <c r="T1179" s="2"/>
      <c r="U1179" s="2"/>
      <c r="V1179" s="68"/>
    </row>
    <row r="1180" spans="1:22" x14ac:dyDescent="0.25">
      <c r="A1180" s="31">
        <v>41575</v>
      </c>
      <c r="B1180" s="5">
        <v>52.68</v>
      </c>
      <c r="C1180" s="39">
        <f t="shared" si="57"/>
        <v>-1.768625593273292E-2</v>
      </c>
      <c r="F1180" s="2"/>
      <c r="G1180" s="2"/>
      <c r="H1180" s="68"/>
      <c r="I1180" s="45"/>
      <c r="J1180" s="45"/>
      <c r="K1180" s="45"/>
      <c r="L1180" s="45"/>
      <c r="M1180" s="45"/>
      <c r="N1180" s="45"/>
      <c r="O1180" s="45"/>
      <c r="P1180" s="45"/>
      <c r="Q1180" s="45"/>
      <c r="R1180" s="45"/>
      <c r="S1180" s="2"/>
      <c r="T1180" s="2"/>
      <c r="U1180" s="2"/>
      <c r="V1180" s="68"/>
    </row>
    <row r="1181" spans="1:22" x14ac:dyDescent="0.25">
      <c r="A1181" s="31">
        <v>41572</v>
      </c>
      <c r="B1181" s="5">
        <v>52.77</v>
      </c>
      <c r="C1181" s="39">
        <f t="shared" si="57"/>
        <v>-2.8028740657736948E-2</v>
      </c>
      <c r="F1181" s="2"/>
      <c r="G1181" s="2"/>
      <c r="H1181" s="68"/>
      <c r="I1181" s="45"/>
      <c r="J1181" s="45"/>
      <c r="K1181" s="45"/>
      <c r="L1181" s="45"/>
      <c r="M1181" s="45"/>
      <c r="N1181" s="45"/>
      <c r="O1181" s="45"/>
      <c r="P1181" s="45"/>
      <c r="Q1181" s="45"/>
      <c r="R1181" s="45"/>
      <c r="S1181" s="2"/>
      <c r="T1181" s="2"/>
      <c r="U1181" s="2"/>
      <c r="V1181" s="68"/>
    </row>
    <row r="1182" spans="1:22" x14ac:dyDescent="0.25">
      <c r="A1182" s="31">
        <v>41571</v>
      </c>
      <c r="B1182" s="5">
        <v>52.48</v>
      </c>
      <c r="C1182" s="39">
        <f t="shared" si="57"/>
        <v>-3.4092082304056109E-2</v>
      </c>
      <c r="F1182" s="2"/>
      <c r="G1182" s="2"/>
      <c r="H1182" s="68"/>
      <c r="I1182" s="45"/>
      <c r="J1182" s="45"/>
      <c r="K1182" s="45"/>
      <c r="L1182" s="45"/>
      <c r="M1182" s="45"/>
      <c r="N1182" s="45"/>
      <c r="O1182" s="45"/>
      <c r="P1182" s="45"/>
      <c r="Q1182" s="45"/>
      <c r="R1182" s="45"/>
      <c r="S1182" s="2"/>
      <c r="T1182" s="2"/>
      <c r="U1182" s="2"/>
      <c r="V1182" s="68"/>
    </row>
    <row r="1183" spans="1:22" x14ac:dyDescent="0.25">
      <c r="A1183" s="31">
        <v>41570</v>
      </c>
      <c r="B1183" s="5">
        <v>52.75</v>
      </c>
      <c r="C1183" s="39">
        <f t="shared" si="57"/>
        <v>-2.7301620916070943E-2</v>
      </c>
      <c r="F1183" s="2"/>
      <c r="G1183" s="2"/>
      <c r="H1183" s="68"/>
      <c r="I1183" s="45"/>
      <c r="J1183" s="45"/>
      <c r="K1183" s="45"/>
      <c r="L1183" s="45"/>
      <c r="M1183" s="45"/>
      <c r="N1183" s="45"/>
      <c r="O1183" s="45"/>
      <c r="P1183" s="45"/>
      <c r="Q1183" s="45"/>
      <c r="R1183" s="45"/>
      <c r="S1183" s="2"/>
      <c r="T1183" s="2"/>
      <c r="U1183" s="2"/>
      <c r="V1183" s="68"/>
    </row>
    <row r="1184" spans="1:22" x14ac:dyDescent="0.25">
      <c r="A1184" s="31">
        <v>41569</v>
      </c>
      <c r="B1184" s="5">
        <v>53.62</v>
      </c>
      <c r="C1184" s="39">
        <f t="shared" si="57"/>
        <v>-7.0619137564611745E-3</v>
      </c>
      <c r="F1184" s="2"/>
      <c r="G1184" s="2"/>
      <c r="H1184" s="68"/>
      <c r="I1184" s="45"/>
      <c r="J1184" s="45"/>
      <c r="K1184" s="45"/>
      <c r="L1184" s="45"/>
      <c r="M1184" s="45"/>
      <c r="N1184" s="45"/>
      <c r="O1184" s="45"/>
      <c r="P1184" s="45"/>
      <c r="Q1184" s="45"/>
      <c r="R1184" s="45"/>
      <c r="S1184" s="2"/>
      <c r="T1184" s="2"/>
      <c r="U1184" s="2"/>
      <c r="V1184" s="68"/>
    </row>
    <row r="1185" spans="1:22" x14ac:dyDescent="0.25">
      <c r="A1185" s="31">
        <v>41568</v>
      </c>
      <c r="B1185" s="5">
        <v>54.27</v>
      </c>
      <c r="C1185" s="39">
        <f t="shared" si="57"/>
        <v>3.6784030692793797E-2</v>
      </c>
      <c r="F1185" s="2"/>
      <c r="G1185" s="2"/>
      <c r="H1185" s="68"/>
      <c r="I1185" s="45"/>
      <c r="J1185" s="45"/>
      <c r="K1185" s="45"/>
      <c r="L1185" s="45"/>
      <c r="M1185" s="45"/>
      <c r="N1185" s="45"/>
      <c r="O1185" s="45"/>
      <c r="P1185" s="45"/>
      <c r="Q1185" s="45"/>
      <c r="R1185" s="45"/>
      <c r="S1185" s="2"/>
      <c r="T1185" s="2"/>
      <c r="U1185" s="2"/>
      <c r="V1185" s="68"/>
    </row>
    <row r="1186" spans="1:22" x14ac:dyDescent="0.25">
      <c r="A1186" s="31">
        <v>41565</v>
      </c>
      <c r="B1186" s="5">
        <v>54.3</v>
      </c>
      <c r="C1186" s="39">
        <f t="shared" si="57"/>
        <v>2.9719036072774183E-2</v>
      </c>
      <c r="F1186" s="2"/>
      <c r="G1186" s="2"/>
      <c r="H1186" s="68"/>
      <c r="I1186" s="45"/>
      <c r="J1186" s="45"/>
      <c r="K1186" s="45"/>
      <c r="L1186" s="45"/>
      <c r="M1186" s="45"/>
      <c r="N1186" s="45"/>
      <c r="O1186" s="45"/>
      <c r="P1186" s="45"/>
      <c r="Q1186" s="45"/>
      <c r="R1186" s="45"/>
      <c r="S1186" s="2"/>
      <c r="T1186" s="2"/>
      <c r="U1186" s="2"/>
      <c r="V1186" s="68"/>
    </row>
    <row r="1187" spans="1:22" x14ac:dyDescent="0.25">
      <c r="A1187" s="31">
        <v>41564</v>
      </c>
      <c r="B1187" s="5">
        <v>54.21</v>
      </c>
      <c r="C1187" s="39">
        <f t="shared" si="57"/>
        <v>3.1861765622478853E-2</v>
      </c>
      <c r="F1187" s="2"/>
      <c r="G1187" s="2"/>
      <c r="H1187" s="68"/>
      <c r="I1187" s="45"/>
      <c r="J1187" s="45"/>
      <c r="K1187" s="45"/>
      <c r="L1187" s="45"/>
      <c r="M1187" s="45"/>
      <c r="N1187" s="45"/>
      <c r="O1187" s="45"/>
      <c r="P1187" s="45"/>
      <c r="Q1187" s="45"/>
      <c r="R1187" s="45"/>
      <c r="S1187" s="2"/>
      <c r="T1187" s="2"/>
      <c r="U1187" s="2"/>
      <c r="V1187" s="68"/>
    </row>
    <row r="1188" spans="1:22" x14ac:dyDescent="0.25">
      <c r="A1188" s="31">
        <v>41563</v>
      </c>
      <c r="B1188" s="5">
        <v>54</v>
      </c>
      <c r="C1188" s="39">
        <f t="shared" si="57"/>
        <v>2.778999712967882E-2</v>
      </c>
      <c r="F1188" s="2"/>
      <c r="G1188" s="2"/>
      <c r="H1188" s="68"/>
      <c r="I1188" s="45"/>
      <c r="J1188" s="45"/>
      <c r="K1188" s="45"/>
      <c r="L1188" s="45"/>
      <c r="M1188" s="45"/>
      <c r="N1188" s="45"/>
      <c r="O1188" s="45"/>
      <c r="P1188" s="45"/>
      <c r="Q1188" s="45"/>
      <c r="R1188" s="45"/>
      <c r="S1188" s="2"/>
      <c r="T1188" s="2"/>
      <c r="U1188" s="2"/>
      <c r="V1188" s="68"/>
    </row>
    <row r="1189" spans="1:22" x14ac:dyDescent="0.25">
      <c r="A1189" s="31">
        <v>41562</v>
      </c>
      <c r="B1189" s="5">
        <v>52.31</v>
      </c>
      <c r="C1189" s="39">
        <f t="shared" si="57"/>
        <v>3.0275939460623114E-2</v>
      </c>
      <c r="F1189" s="2"/>
      <c r="G1189" s="2"/>
      <c r="H1189" s="68"/>
      <c r="I1189" s="45"/>
      <c r="J1189" s="45"/>
      <c r="K1189" s="45"/>
      <c r="L1189" s="45"/>
      <c r="M1189" s="45"/>
      <c r="N1189" s="45"/>
      <c r="O1189" s="45"/>
      <c r="P1189" s="45"/>
      <c r="Q1189" s="45"/>
      <c r="R1189" s="45"/>
      <c r="S1189" s="2"/>
      <c r="T1189" s="2"/>
      <c r="U1189" s="2"/>
      <c r="V1189" s="68"/>
    </row>
    <row r="1190" spans="1:22" x14ac:dyDescent="0.25">
      <c r="A1190" s="31">
        <v>41561</v>
      </c>
      <c r="B1190" s="5">
        <v>52.71</v>
      </c>
      <c r="C1190" s="39">
        <f t="shared" si="57"/>
        <v>3.5531832032442034E-2</v>
      </c>
      <c r="F1190" s="2"/>
      <c r="G1190" s="2"/>
      <c r="H1190" s="68"/>
      <c r="I1190" s="45"/>
      <c r="J1190" s="45"/>
      <c r="K1190" s="45"/>
      <c r="L1190" s="45"/>
      <c r="M1190" s="45"/>
      <c r="N1190" s="45"/>
      <c r="O1190" s="45"/>
      <c r="P1190" s="45"/>
      <c r="Q1190" s="45"/>
      <c r="R1190" s="45"/>
      <c r="S1190" s="2"/>
      <c r="T1190" s="2"/>
      <c r="U1190" s="2"/>
      <c r="V1190" s="68"/>
    </row>
    <row r="1191" spans="1:22" x14ac:dyDescent="0.25">
      <c r="A1191" s="31">
        <v>41558</v>
      </c>
      <c r="B1191" s="5">
        <v>52.51</v>
      </c>
      <c r="C1191" s="39">
        <f t="shared" si="57"/>
        <v>1.3034495448152682E-2</v>
      </c>
      <c r="F1191" s="2"/>
      <c r="G1191" s="2"/>
      <c r="H1191" s="68"/>
      <c r="I1191" s="45"/>
      <c r="J1191" s="45"/>
      <c r="K1191" s="45"/>
      <c r="L1191" s="45"/>
      <c r="M1191" s="45"/>
      <c r="N1191" s="45"/>
      <c r="O1191" s="45"/>
      <c r="P1191" s="45"/>
      <c r="Q1191" s="45"/>
      <c r="R1191" s="45"/>
      <c r="S1191" s="2"/>
      <c r="T1191" s="2"/>
      <c r="U1191" s="2"/>
      <c r="V1191" s="68"/>
    </row>
    <row r="1192" spans="1:22" x14ac:dyDescent="0.25">
      <c r="A1192" s="31">
        <v>41557</v>
      </c>
      <c r="B1192" s="5">
        <v>52.52</v>
      </c>
      <c r="C1192" s="39">
        <f t="shared" si="57"/>
        <v>-2.8519840607024965E-3</v>
      </c>
      <c r="F1192" s="2"/>
      <c r="G1192" s="2"/>
      <c r="H1192" s="68"/>
      <c r="I1192" s="45"/>
      <c r="J1192" s="45"/>
      <c r="K1192" s="45"/>
      <c r="L1192" s="45"/>
      <c r="M1192" s="45"/>
      <c r="N1192" s="45"/>
      <c r="O1192" s="45"/>
      <c r="P1192" s="45"/>
      <c r="Q1192" s="45"/>
      <c r="R1192" s="45"/>
      <c r="S1192" s="2"/>
      <c r="T1192" s="2"/>
      <c r="U1192" s="2"/>
      <c r="V1192" s="68"/>
    </row>
    <row r="1193" spans="1:22" x14ac:dyDescent="0.25">
      <c r="A1193" s="31">
        <v>41556</v>
      </c>
      <c r="B1193" s="5">
        <v>50.75</v>
      </c>
      <c r="C1193" s="39">
        <f t="shared" si="57"/>
        <v>-2.3177588312705683E-2</v>
      </c>
      <c r="F1193" s="2"/>
      <c r="G1193" s="2"/>
      <c r="H1193" s="68"/>
      <c r="I1193" s="45"/>
      <c r="J1193" s="45"/>
      <c r="K1193" s="45"/>
      <c r="L1193" s="45"/>
      <c r="M1193" s="45"/>
      <c r="N1193" s="45"/>
      <c r="O1193" s="45"/>
      <c r="P1193" s="45"/>
      <c r="Q1193" s="45"/>
      <c r="R1193" s="45"/>
      <c r="S1193" s="2"/>
      <c r="T1193" s="2"/>
      <c r="U1193" s="2"/>
      <c r="V1193" s="68"/>
    </row>
    <row r="1194" spans="1:22" x14ac:dyDescent="0.25">
      <c r="A1194" s="31">
        <v>41555</v>
      </c>
      <c r="B1194" s="5">
        <v>50.87</v>
      </c>
      <c r="C1194" s="39">
        <f t="shared" si="57"/>
        <v>-2.369963292242664E-2</v>
      </c>
      <c r="F1194" s="2"/>
      <c r="G1194" s="2"/>
      <c r="H1194" s="68"/>
      <c r="I1194" s="45"/>
      <c r="J1194" s="45"/>
      <c r="K1194" s="45"/>
      <c r="L1194" s="45"/>
      <c r="M1194" s="45"/>
      <c r="N1194" s="45"/>
      <c r="O1194" s="45"/>
      <c r="P1194" s="45"/>
      <c r="Q1194" s="45"/>
      <c r="R1194" s="45"/>
      <c r="S1194" s="2"/>
      <c r="T1194" s="2"/>
      <c r="U1194" s="2"/>
      <c r="V1194" s="68"/>
    </row>
    <row r="1195" spans="1:22" x14ac:dyDescent="0.25">
      <c r="A1195" s="31">
        <v>41554</v>
      </c>
      <c r="B1195" s="5">
        <v>51.83</v>
      </c>
      <c r="C1195" s="39">
        <f t="shared" si="57"/>
        <v>-2.5050596007836733E-3</v>
      </c>
      <c r="F1195" s="2"/>
      <c r="G1195" s="2"/>
      <c r="H1195" s="68"/>
      <c r="I1195" s="45"/>
      <c r="J1195" s="45"/>
      <c r="K1195" s="45"/>
      <c r="L1195" s="45"/>
      <c r="M1195" s="45"/>
      <c r="N1195" s="45"/>
      <c r="O1195" s="45"/>
      <c r="P1195" s="45"/>
      <c r="Q1195" s="45"/>
      <c r="R1195" s="45"/>
      <c r="S1195" s="2"/>
      <c r="T1195" s="2"/>
      <c r="U1195" s="2"/>
      <c r="V1195" s="68"/>
    </row>
    <row r="1196" spans="1:22" x14ac:dyDescent="0.25">
      <c r="A1196" s="31">
        <v>41551</v>
      </c>
      <c r="B1196" s="5">
        <v>52.67</v>
      </c>
      <c r="C1196" s="39">
        <f t="shared" si="57"/>
        <v>1.8781694287350159E-2</v>
      </c>
      <c r="F1196" s="2"/>
      <c r="G1196" s="2"/>
      <c r="H1196" s="68"/>
      <c r="I1196" s="45"/>
      <c r="J1196" s="45"/>
      <c r="K1196" s="45"/>
      <c r="L1196" s="45"/>
      <c r="M1196" s="45"/>
      <c r="N1196" s="45"/>
      <c r="O1196" s="45"/>
      <c r="P1196" s="45"/>
      <c r="Q1196" s="45"/>
      <c r="R1196" s="45"/>
      <c r="S1196" s="2"/>
      <c r="T1196" s="2"/>
      <c r="U1196" s="2"/>
      <c r="V1196" s="68"/>
    </row>
    <row r="1197" spans="1:22" x14ac:dyDescent="0.25">
      <c r="A1197" s="31">
        <v>41550</v>
      </c>
      <c r="B1197" s="5">
        <v>51.94</v>
      </c>
      <c r="C1197" s="39">
        <f t="shared" si="57"/>
        <v>-5.7592787335732929E-3</v>
      </c>
      <c r="F1197" s="2"/>
      <c r="G1197" s="2"/>
      <c r="H1197" s="68"/>
      <c r="I1197" s="45"/>
      <c r="J1197" s="45"/>
      <c r="K1197" s="45"/>
      <c r="L1197" s="45"/>
      <c r="M1197" s="45"/>
      <c r="N1197" s="45"/>
      <c r="O1197" s="45"/>
      <c r="P1197" s="45"/>
      <c r="Q1197" s="45"/>
      <c r="R1197" s="45"/>
      <c r="S1197" s="2"/>
      <c r="T1197" s="2"/>
      <c r="U1197" s="2"/>
      <c r="V1197" s="68"/>
    </row>
    <row r="1198" spans="1:22" x14ac:dyDescent="0.25">
      <c r="A1198" s="31">
        <v>41549</v>
      </c>
      <c r="B1198" s="5">
        <v>52.09</v>
      </c>
      <c r="C1198" s="39">
        <f t="shared" si="57"/>
        <v>3.8468983774520567E-3</v>
      </c>
      <c r="F1198" s="2"/>
      <c r="G1198" s="2"/>
      <c r="H1198" s="68"/>
      <c r="I1198" s="45"/>
      <c r="J1198" s="45"/>
      <c r="K1198" s="45"/>
      <c r="L1198" s="45"/>
      <c r="M1198" s="45"/>
      <c r="N1198" s="45"/>
      <c r="O1198" s="45"/>
      <c r="P1198" s="45"/>
      <c r="Q1198" s="45"/>
      <c r="R1198" s="45"/>
      <c r="S1198" s="2"/>
      <c r="T1198" s="2"/>
      <c r="U1198" s="2"/>
      <c r="V1198" s="68"/>
    </row>
    <row r="1199" spans="1:22" x14ac:dyDescent="0.25">
      <c r="A1199" s="31">
        <v>41548</v>
      </c>
      <c r="B1199" s="5">
        <v>51.96</v>
      </c>
      <c r="C1199" s="39">
        <f t="shared" si="57"/>
        <v>5.0164102880152989E-3</v>
      </c>
      <c r="F1199" s="2"/>
      <c r="G1199" s="2"/>
      <c r="H1199" s="68"/>
      <c r="I1199" s="45"/>
      <c r="J1199" s="45"/>
      <c r="K1199" s="45"/>
      <c r="L1199" s="45"/>
      <c r="M1199" s="45"/>
      <c r="N1199" s="45"/>
      <c r="O1199" s="45"/>
      <c r="P1199" s="45"/>
      <c r="Q1199" s="45"/>
      <c r="R1199" s="45"/>
      <c r="S1199" s="2"/>
      <c r="T1199" s="2"/>
      <c r="U1199" s="2"/>
      <c r="V1199" s="68"/>
    </row>
    <row r="1200" spans="1:22" x14ac:dyDescent="0.25">
      <c r="A1200" s="31">
        <v>41547</v>
      </c>
      <c r="B1200" s="5">
        <v>51.69</v>
      </c>
      <c r="C1200" s="39">
        <f t="shared" si="57"/>
        <v>2.6861726815762713E-2</v>
      </c>
      <c r="F1200" s="2"/>
      <c r="G1200" s="2"/>
      <c r="H1200" s="68"/>
      <c r="I1200" s="45"/>
      <c r="J1200" s="45"/>
      <c r="K1200" s="45"/>
      <c r="L1200" s="45"/>
      <c r="M1200" s="45"/>
      <c r="N1200" s="45"/>
      <c r="O1200" s="45"/>
      <c r="P1200" s="45"/>
      <c r="Q1200" s="45"/>
      <c r="R1200" s="45"/>
      <c r="S1200" s="2"/>
      <c r="T1200" s="2"/>
      <c r="U1200" s="2"/>
      <c r="V1200" s="68"/>
    </row>
    <row r="1201" spans="1:22" x14ac:dyDescent="0.25">
      <c r="A1201" s="31">
        <v>41544</v>
      </c>
      <c r="B1201" s="5">
        <v>52.24</v>
      </c>
      <c r="C1201" s="39">
        <f t="shared" si="57"/>
        <v>1.5043678114577597E-2</v>
      </c>
      <c r="F1201" s="2"/>
      <c r="G1201" s="2"/>
      <c r="H1201" s="68"/>
      <c r="I1201" s="45"/>
      <c r="J1201" s="45"/>
      <c r="K1201" s="45"/>
      <c r="L1201" s="45"/>
      <c r="M1201" s="45"/>
      <c r="N1201" s="45"/>
      <c r="O1201" s="45"/>
      <c r="P1201" s="45"/>
      <c r="Q1201" s="45"/>
      <c r="R1201" s="45"/>
      <c r="S1201" s="2"/>
      <c r="T1201" s="2"/>
      <c r="U1201" s="2"/>
      <c r="V1201" s="68"/>
    </row>
    <row r="1202" spans="1:22" x14ac:dyDescent="0.25">
      <c r="A1202" s="31">
        <v>41543</v>
      </c>
      <c r="B1202" s="5">
        <v>51.89</v>
      </c>
      <c r="C1202" s="39">
        <f t="shared" si="57"/>
        <v>-1.7385097332567503E-2</v>
      </c>
      <c r="F1202" s="2"/>
      <c r="G1202" s="2"/>
      <c r="H1202" s="68"/>
      <c r="I1202" s="45"/>
      <c r="J1202" s="45"/>
      <c r="K1202" s="45"/>
      <c r="L1202" s="45"/>
      <c r="M1202" s="45"/>
      <c r="N1202" s="45"/>
      <c r="O1202" s="45"/>
      <c r="P1202" s="45"/>
      <c r="Q1202" s="45"/>
      <c r="R1202" s="45"/>
      <c r="S1202" s="2"/>
      <c r="T1202" s="2"/>
      <c r="U1202" s="2"/>
      <c r="V1202" s="68"/>
    </row>
    <row r="1203" spans="1:22" x14ac:dyDescent="0.25">
      <c r="A1203" s="31">
        <v>41542</v>
      </c>
      <c r="B1203" s="5">
        <v>51.7</v>
      </c>
      <c r="C1203" s="39">
        <f t="shared" si="57"/>
        <v>-2.0105990841792414E-2</v>
      </c>
      <c r="F1203" s="2"/>
      <c r="G1203" s="2"/>
      <c r="H1203" s="68"/>
      <c r="I1203" s="45"/>
      <c r="J1203" s="45"/>
      <c r="K1203" s="45"/>
      <c r="L1203" s="45"/>
      <c r="M1203" s="45"/>
      <c r="N1203" s="45"/>
      <c r="O1203" s="45"/>
      <c r="P1203" s="45"/>
      <c r="Q1203" s="45"/>
      <c r="R1203" s="45"/>
      <c r="S1203" s="2"/>
      <c r="T1203" s="2"/>
      <c r="U1203" s="2"/>
      <c r="V1203" s="68"/>
    </row>
    <row r="1204" spans="1:22" x14ac:dyDescent="0.25">
      <c r="A1204" s="31">
        <v>41541</v>
      </c>
      <c r="B1204" s="5">
        <v>50.32</v>
      </c>
      <c r="C1204" s="39">
        <f t="shared" si="57"/>
        <v>-5.9595381959493765E-2</v>
      </c>
      <c r="F1204" s="2"/>
      <c r="G1204" s="2"/>
      <c r="H1204" s="68"/>
      <c r="I1204" s="45"/>
      <c r="J1204" s="45"/>
      <c r="K1204" s="45"/>
      <c r="L1204" s="45"/>
      <c r="M1204" s="45"/>
      <c r="N1204" s="45"/>
      <c r="O1204" s="45"/>
      <c r="P1204" s="45"/>
      <c r="Q1204" s="45"/>
      <c r="R1204" s="45"/>
      <c r="S1204" s="2"/>
      <c r="T1204" s="2"/>
      <c r="U1204" s="2"/>
      <c r="V1204" s="68"/>
    </row>
    <row r="1205" spans="1:22" x14ac:dyDescent="0.25">
      <c r="A1205" s="31">
        <v>41540</v>
      </c>
      <c r="B1205" s="5">
        <v>51.46</v>
      </c>
      <c r="C1205" s="39">
        <f t="shared" si="57"/>
        <v>-3.1183779741982071E-2</v>
      </c>
      <c r="F1205" s="2"/>
      <c r="G1205" s="2"/>
      <c r="H1205" s="68"/>
      <c r="I1205" s="45"/>
      <c r="J1205" s="45"/>
      <c r="K1205" s="45"/>
      <c r="L1205" s="45"/>
      <c r="M1205" s="45"/>
      <c r="N1205" s="45"/>
      <c r="O1205" s="45"/>
      <c r="P1205" s="45"/>
      <c r="Q1205" s="45"/>
      <c r="R1205" s="45"/>
      <c r="S1205" s="2"/>
      <c r="T1205" s="2"/>
      <c r="U1205" s="2"/>
      <c r="V1205" s="68"/>
    </row>
    <row r="1206" spans="1:22" x14ac:dyDescent="0.25">
      <c r="A1206" s="31">
        <v>41537</v>
      </c>
      <c r="B1206" s="5">
        <v>52.8</v>
      </c>
      <c r="C1206" s="39">
        <f t="shared" si="57"/>
        <v>-6.4187496194517508E-3</v>
      </c>
      <c r="F1206" s="2"/>
      <c r="G1206" s="2"/>
      <c r="H1206" s="68"/>
      <c r="I1206" s="45"/>
      <c r="J1206" s="45"/>
      <c r="K1206" s="45"/>
      <c r="L1206" s="45"/>
      <c r="M1206" s="45"/>
      <c r="N1206" s="45"/>
      <c r="O1206" s="45"/>
      <c r="P1206" s="45"/>
      <c r="Q1206" s="45"/>
      <c r="R1206" s="45"/>
      <c r="S1206" s="2"/>
      <c r="T1206" s="2"/>
      <c r="U1206" s="2"/>
      <c r="V1206" s="68"/>
    </row>
    <row r="1207" spans="1:22" x14ac:dyDescent="0.25">
      <c r="A1207" s="31">
        <v>41536</v>
      </c>
      <c r="B1207" s="5">
        <v>52.75</v>
      </c>
      <c r="C1207" s="39">
        <f t="shared" si="57"/>
        <v>3.0377847549229774E-3</v>
      </c>
      <c r="F1207" s="2"/>
      <c r="G1207" s="2"/>
      <c r="H1207" s="68"/>
      <c r="I1207" s="45"/>
      <c r="J1207" s="45"/>
      <c r="K1207" s="45"/>
      <c r="L1207" s="45"/>
      <c r="M1207" s="45"/>
      <c r="N1207" s="45"/>
      <c r="O1207" s="45"/>
      <c r="P1207" s="45"/>
      <c r="Q1207" s="45"/>
      <c r="R1207" s="45"/>
      <c r="S1207" s="2"/>
      <c r="T1207" s="2"/>
      <c r="U1207" s="2"/>
      <c r="V1207" s="68"/>
    </row>
    <row r="1208" spans="1:22" x14ac:dyDescent="0.25">
      <c r="A1208" s="31">
        <v>41535</v>
      </c>
      <c r="B1208" s="5">
        <v>53.41</v>
      </c>
      <c r="C1208" s="39">
        <f t="shared" si="57"/>
        <v>2.2149509383503144E-2</v>
      </c>
      <c r="F1208" s="2"/>
      <c r="G1208" s="2"/>
      <c r="H1208" s="68"/>
      <c r="I1208" s="45"/>
      <c r="J1208" s="45"/>
      <c r="K1208" s="45"/>
      <c r="L1208" s="45"/>
      <c r="M1208" s="45"/>
      <c r="N1208" s="45"/>
      <c r="O1208" s="45"/>
      <c r="P1208" s="45"/>
      <c r="Q1208" s="45"/>
      <c r="R1208" s="45"/>
      <c r="S1208" s="2"/>
      <c r="T1208" s="2"/>
      <c r="U1208" s="2"/>
      <c r="V1208" s="68"/>
    </row>
    <row r="1209" spans="1:22" x14ac:dyDescent="0.25">
      <c r="A1209" s="31">
        <v>41534</v>
      </c>
      <c r="B1209" s="5">
        <v>53.09</v>
      </c>
      <c r="C1209" s="39">
        <f t="shared" si="57"/>
        <v>-3.1969937902059068E-3</v>
      </c>
      <c r="F1209" s="2"/>
      <c r="G1209" s="2"/>
      <c r="H1209" s="68"/>
      <c r="I1209" s="45"/>
      <c r="J1209" s="45"/>
      <c r="K1209" s="45"/>
      <c r="L1209" s="45"/>
      <c r="M1209" s="45"/>
      <c r="N1209" s="45"/>
      <c r="O1209" s="45"/>
      <c r="P1209" s="45"/>
      <c r="Q1209" s="45"/>
      <c r="R1209" s="45"/>
      <c r="S1209" s="2"/>
      <c r="T1209" s="2"/>
      <c r="U1209" s="2"/>
      <c r="V1209" s="68"/>
    </row>
    <row r="1210" spans="1:22" x14ac:dyDescent="0.25">
      <c r="A1210" s="31">
        <v>41533</v>
      </c>
      <c r="B1210" s="5">
        <v>53.14</v>
      </c>
      <c r="C1210" s="39">
        <f t="shared" si="57"/>
        <v>-9.9242458570700798E-3</v>
      </c>
      <c r="F1210" s="2"/>
      <c r="G1210" s="2"/>
      <c r="H1210" s="68"/>
      <c r="I1210" s="45"/>
      <c r="J1210" s="45"/>
      <c r="K1210" s="45"/>
      <c r="L1210" s="45"/>
      <c r="M1210" s="45"/>
      <c r="N1210" s="45"/>
      <c r="O1210" s="45"/>
      <c r="P1210" s="45"/>
      <c r="Q1210" s="45"/>
      <c r="R1210" s="45"/>
      <c r="S1210" s="2"/>
      <c r="T1210" s="2"/>
      <c r="U1210" s="2"/>
      <c r="V1210" s="68"/>
    </row>
    <row r="1211" spans="1:22" x14ac:dyDescent="0.25">
      <c r="A1211" s="31">
        <v>41530</v>
      </c>
      <c r="B1211" s="5">
        <v>52.59</v>
      </c>
      <c r="C1211" s="39">
        <f t="shared" si="57"/>
        <v>-5.120921574890221E-3</v>
      </c>
      <c r="F1211" s="2"/>
      <c r="G1211" s="2"/>
      <c r="H1211" s="68"/>
      <c r="I1211" s="45"/>
      <c r="J1211" s="45"/>
      <c r="K1211" s="45"/>
      <c r="L1211" s="45"/>
      <c r="M1211" s="45"/>
      <c r="N1211" s="45"/>
      <c r="O1211" s="45"/>
      <c r="P1211" s="45"/>
      <c r="Q1211" s="45"/>
      <c r="R1211" s="45"/>
      <c r="S1211" s="2"/>
      <c r="T1211" s="2"/>
      <c r="U1211" s="2"/>
      <c r="V1211" s="68"/>
    </row>
    <row r="1212" spans="1:22" x14ac:dyDescent="0.25">
      <c r="A1212" s="31">
        <v>41529</v>
      </c>
      <c r="B1212" s="5">
        <v>52.24</v>
      </c>
      <c r="C1212" s="39">
        <f t="shared" si="57"/>
        <v>-6.1068892081794501E-3</v>
      </c>
      <c r="F1212" s="2"/>
      <c r="G1212" s="2"/>
      <c r="H1212" s="68"/>
      <c r="I1212" s="45"/>
      <c r="J1212" s="45"/>
      <c r="K1212" s="45"/>
      <c r="L1212" s="45"/>
      <c r="M1212" s="45"/>
      <c r="N1212" s="45"/>
      <c r="O1212" s="45"/>
      <c r="P1212" s="45"/>
      <c r="Q1212" s="45"/>
      <c r="R1212" s="45"/>
      <c r="S1212" s="2"/>
      <c r="T1212" s="2"/>
      <c r="U1212" s="2"/>
      <c r="V1212" s="68"/>
    </row>
    <row r="1213" spans="1:22" x14ac:dyDescent="0.25">
      <c r="A1213" s="31">
        <v>41528</v>
      </c>
      <c r="B1213" s="5">
        <v>53.26</v>
      </c>
      <c r="C1213" s="39">
        <f t="shared" si="57"/>
        <v>2.182871146466283E-2</v>
      </c>
      <c r="F1213" s="2"/>
      <c r="G1213" s="2"/>
      <c r="H1213" s="68"/>
      <c r="I1213" s="45"/>
      <c r="J1213" s="45"/>
      <c r="K1213" s="45"/>
      <c r="L1213" s="45"/>
      <c r="M1213" s="45"/>
      <c r="N1213" s="45"/>
      <c r="O1213" s="45"/>
      <c r="P1213" s="45"/>
      <c r="Q1213" s="45"/>
      <c r="R1213" s="45"/>
      <c r="S1213" s="2"/>
      <c r="T1213" s="2"/>
      <c r="U1213" s="2"/>
      <c r="V1213" s="68"/>
    </row>
    <row r="1214" spans="1:22" x14ac:dyDescent="0.25">
      <c r="A1214" s="31">
        <v>41527</v>
      </c>
      <c r="B1214" s="5">
        <v>53.67</v>
      </c>
      <c r="C1214" s="39">
        <f t="shared" si="57"/>
        <v>3.4113597825428825E-2</v>
      </c>
      <c r="F1214" s="2"/>
      <c r="G1214" s="2"/>
      <c r="H1214" s="68"/>
      <c r="I1214" s="45"/>
      <c r="J1214" s="45"/>
      <c r="K1214" s="45"/>
      <c r="L1214" s="45"/>
      <c r="M1214" s="45"/>
      <c r="N1214" s="45"/>
      <c r="O1214" s="45"/>
      <c r="P1214" s="45"/>
      <c r="Q1214" s="45"/>
      <c r="R1214" s="45"/>
      <c r="S1214" s="2"/>
      <c r="T1214" s="2"/>
      <c r="U1214" s="2"/>
      <c r="V1214" s="68"/>
    </row>
    <row r="1215" spans="1:22" x14ac:dyDescent="0.25">
      <c r="A1215" s="31">
        <v>41526</v>
      </c>
      <c r="B1215" s="5">
        <v>52.86</v>
      </c>
      <c r="C1215" s="39">
        <f t="shared" si="57"/>
        <v>3.3275500084235229E-2</v>
      </c>
      <c r="F1215" s="2"/>
      <c r="G1215" s="2"/>
      <c r="H1215" s="68"/>
      <c r="I1215" s="45"/>
      <c r="J1215" s="45"/>
      <c r="K1215" s="45"/>
      <c r="L1215" s="45"/>
      <c r="M1215" s="45"/>
      <c r="N1215" s="45"/>
      <c r="O1215" s="45"/>
      <c r="P1215" s="45"/>
      <c r="Q1215" s="45"/>
      <c r="R1215" s="45"/>
      <c r="S1215" s="2"/>
      <c r="T1215" s="2"/>
      <c r="U1215" s="2"/>
      <c r="V1215" s="68"/>
    </row>
    <row r="1216" spans="1:22" x14ac:dyDescent="0.25">
      <c r="A1216" s="31">
        <v>41523</v>
      </c>
      <c r="B1216" s="5">
        <v>52.56</v>
      </c>
      <c r="C1216" s="39">
        <f t="shared" si="57"/>
        <v>3.9388154872537905E-2</v>
      </c>
      <c r="F1216" s="2"/>
      <c r="G1216" s="2"/>
      <c r="H1216" s="68"/>
      <c r="I1216" s="45"/>
      <c r="J1216" s="45"/>
      <c r="K1216" s="45"/>
      <c r="L1216" s="45"/>
      <c r="M1216" s="45"/>
      <c r="N1216" s="45"/>
      <c r="O1216" s="45"/>
      <c r="P1216" s="45"/>
      <c r="Q1216" s="45"/>
      <c r="R1216" s="45"/>
      <c r="S1216" s="2"/>
      <c r="T1216" s="2"/>
      <c r="U1216" s="2"/>
      <c r="V1216" s="68"/>
    </row>
    <row r="1217" spans="1:22" x14ac:dyDescent="0.25">
      <c r="A1217" s="31">
        <v>41522</v>
      </c>
      <c r="B1217" s="5">
        <v>52.11</v>
      </c>
      <c r="C1217" s="39">
        <f t="shared" si="57"/>
        <v>2.7430958323985767E-2</v>
      </c>
      <c r="F1217" s="2"/>
      <c r="G1217" s="2"/>
      <c r="H1217" s="68"/>
      <c r="I1217" s="45"/>
      <c r="J1217" s="45"/>
      <c r="K1217" s="45"/>
      <c r="L1217" s="45"/>
      <c r="M1217" s="45"/>
      <c r="N1217" s="45"/>
      <c r="O1217" s="45"/>
      <c r="P1217" s="45"/>
      <c r="Q1217" s="45"/>
      <c r="R1217" s="45"/>
      <c r="S1217" s="2"/>
      <c r="T1217" s="2"/>
      <c r="U1217" s="2"/>
      <c r="V1217" s="68"/>
    </row>
    <row r="1218" spans="1:22" x14ac:dyDescent="0.25">
      <c r="A1218" s="31">
        <v>41521</v>
      </c>
      <c r="B1218" s="5">
        <v>51.87</v>
      </c>
      <c r="C1218" s="39">
        <f t="shared" si="57"/>
        <v>2.518434712148971E-2</v>
      </c>
      <c r="F1218" s="2"/>
      <c r="G1218" s="2"/>
      <c r="H1218" s="68"/>
      <c r="I1218" s="45"/>
      <c r="J1218" s="45"/>
      <c r="K1218" s="45"/>
      <c r="L1218" s="45"/>
      <c r="M1218" s="45"/>
      <c r="N1218" s="45"/>
      <c r="O1218" s="45"/>
      <c r="P1218" s="45"/>
      <c r="Q1218" s="45"/>
      <c r="R1218" s="45"/>
      <c r="S1218" s="2"/>
      <c r="T1218" s="2"/>
      <c r="U1218" s="2"/>
      <c r="V1218" s="68"/>
    </row>
    <row r="1219" spans="1:22" x14ac:dyDescent="0.25">
      <c r="A1219" s="31">
        <v>41520</v>
      </c>
      <c r="B1219" s="5">
        <v>51.13</v>
      </c>
      <c r="C1219" s="39">
        <f t="shared" si="57"/>
        <v>1.0419832798488063E-2</v>
      </c>
      <c r="F1219" s="2"/>
      <c r="G1219" s="2"/>
      <c r="H1219" s="68"/>
      <c r="I1219" s="45"/>
      <c r="J1219" s="45"/>
      <c r="K1219" s="45"/>
      <c r="L1219" s="45"/>
      <c r="M1219" s="45"/>
      <c r="N1219" s="45"/>
      <c r="O1219" s="45"/>
      <c r="P1219" s="45"/>
      <c r="Q1219" s="45"/>
      <c r="R1219" s="45"/>
      <c r="S1219" s="2"/>
      <c r="T1219" s="2"/>
      <c r="U1219" s="2"/>
      <c r="V1219" s="68"/>
    </row>
    <row r="1220" spans="1:22" x14ac:dyDescent="0.25">
      <c r="A1220" s="31">
        <v>41516</v>
      </c>
      <c r="B1220" s="5">
        <v>50.53</v>
      </c>
      <c r="C1220" s="39">
        <f t="shared" ref="C1220:C1283" si="58">LN(B1220/B1224)</f>
        <v>-2.48229299616201E-2</v>
      </c>
      <c r="F1220" s="2"/>
      <c r="G1220" s="2"/>
      <c r="H1220" s="68"/>
      <c r="I1220" s="45"/>
      <c r="J1220" s="45"/>
      <c r="K1220" s="45"/>
      <c r="L1220" s="45"/>
      <c r="M1220" s="45"/>
      <c r="N1220" s="45"/>
      <c r="O1220" s="45"/>
      <c r="P1220" s="45"/>
      <c r="Q1220" s="45"/>
      <c r="R1220" s="45"/>
      <c r="S1220" s="2"/>
      <c r="T1220" s="2"/>
      <c r="U1220" s="2"/>
      <c r="V1220" s="68"/>
    </row>
    <row r="1221" spans="1:22" x14ac:dyDescent="0.25">
      <c r="A1221" s="31">
        <v>41515</v>
      </c>
      <c r="B1221" s="5">
        <v>50.7</v>
      </c>
      <c r="C1221" s="39">
        <f t="shared" si="58"/>
        <v>-3.1452796551805731E-2</v>
      </c>
      <c r="F1221" s="2"/>
      <c r="G1221" s="2"/>
      <c r="H1221" s="68"/>
      <c r="I1221" s="45"/>
      <c r="J1221" s="45"/>
      <c r="K1221" s="45"/>
      <c r="L1221" s="45"/>
      <c r="M1221" s="45"/>
      <c r="N1221" s="45"/>
      <c r="O1221" s="45"/>
      <c r="P1221" s="45"/>
      <c r="Q1221" s="45"/>
      <c r="R1221" s="45"/>
      <c r="S1221" s="2"/>
      <c r="T1221" s="2"/>
      <c r="U1221" s="2"/>
      <c r="V1221" s="68"/>
    </row>
    <row r="1222" spans="1:22" x14ac:dyDescent="0.25">
      <c r="A1222" s="31">
        <v>41514</v>
      </c>
      <c r="B1222" s="5">
        <v>50.58</v>
      </c>
      <c r="C1222" s="39">
        <f t="shared" si="58"/>
        <v>-3.1717806180641912E-2</v>
      </c>
      <c r="F1222" s="2"/>
      <c r="G1222" s="2"/>
      <c r="H1222" s="68"/>
      <c r="I1222" s="45"/>
      <c r="J1222" s="45"/>
      <c r="K1222" s="45"/>
      <c r="L1222" s="45"/>
      <c r="M1222" s="45"/>
      <c r="N1222" s="45"/>
      <c r="O1222" s="45"/>
      <c r="P1222" s="45"/>
      <c r="Q1222" s="45"/>
      <c r="R1222" s="45"/>
      <c r="S1222" s="2"/>
      <c r="T1222" s="2"/>
      <c r="U1222" s="2"/>
      <c r="V1222" s="68"/>
    </row>
    <row r="1223" spans="1:22" x14ac:dyDescent="0.25">
      <c r="A1223" s="31">
        <v>41513</v>
      </c>
      <c r="B1223" s="5">
        <v>50.6</v>
      </c>
      <c r="C1223" s="39">
        <f t="shared" si="58"/>
        <v>-2.0151322598137955E-2</v>
      </c>
      <c r="F1223" s="2"/>
      <c r="G1223" s="2"/>
      <c r="H1223" s="68"/>
      <c r="I1223" s="45"/>
      <c r="J1223" s="45"/>
      <c r="K1223" s="45"/>
      <c r="L1223" s="45"/>
      <c r="M1223" s="45"/>
      <c r="N1223" s="45"/>
      <c r="O1223" s="45"/>
      <c r="P1223" s="45"/>
      <c r="Q1223" s="45"/>
      <c r="R1223" s="45"/>
      <c r="S1223" s="2"/>
      <c r="T1223" s="2"/>
      <c r="U1223" s="2"/>
      <c r="V1223" s="68"/>
    </row>
    <row r="1224" spans="1:22" x14ac:dyDescent="0.25">
      <c r="A1224" s="31">
        <v>41512</v>
      </c>
      <c r="B1224" s="5">
        <v>51.8</v>
      </c>
      <c r="C1224" s="39">
        <f t="shared" si="58"/>
        <v>-6.1586029912069785E-3</v>
      </c>
      <c r="F1224" s="2"/>
      <c r="G1224" s="2"/>
      <c r="H1224" s="68"/>
      <c r="I1224" s="45"/>
      <c r="J1224" s="45"/>
      <c r="K1224" s="45"/>
      <c r="L1224" s="45"/>
      <c r="M1224" s="45"/>
      <c r="N1224" s="45"/>
      <c r="O1224" s="45"/>
      <c r="P1224" s="45"/>
      <c r="Q1224" s="45"/>
      <c r="R1224" s="45"/>
      <c r="S1224" s="2"/>
      <c r="T1224" s="2"/>
      <c r="U1224" s="2"/>
      <c r="V1224" s="68"/>
    </row>
    <row r="1225" spans="1:22" x14ac:dyDescent="0.25">
      <c r="A1225" s="31">
        <v>41509</v>
      </c>
      <c r="B1225" s="5">
        <v>52.32</v>
      </c>
      <c r="C1225" s="39">
        <f t="shared" si="58"/>
        <v>9.409574947328055E-3</v>
      </c>
      <c r="F1225" s="2"/>
      <c r="G1225" s="2"/>
      <c r="H1225" s="68"/>
      <c r="I1225" s="45"/>
      <c r="J1225" s="45"/>
      <c r="K1225" s="45"/>
      <c r="L1225" s="45"/>
      <c r="M1225" s="45"/>
      <c r="N1225" s="45"/>
      <c r="O1225" s="45"/>
      <c r="P1225" s="45"/>
      <c r="Q1225" s="45"/>
      <c r="R1225" s="45"/>
      <c r="S1225" s="2"/>
      <c r="T1225" s="2"/>
      <c r="U1225" s="2"/>
      <c r="V1225" s="68"/>
    </row>
    <row r="1226" spans="1:22" x14ac:dyDescent="0.25">
      <c r="A1226" s="31">
        <v>41508</v>
      </c>
      <c r="B1226" s="5">
        <v>52.21</v>
      </c>
      <c r="C1226" s="39">
        <f t="shared" si="58"/>
        <v>-2.0474648886229883E-2</v>
      </c>
      <c r="F1226" s="2"/>
      <c r="G1226" s="2"/>
      <c r="H1226" s="68"/>
      <c r="I1226" s="45"/>
      <c r="J1226" s="45"/>
      <c r="K1226" s="45"/>
      <c r="L1226" s="45"/>
      <c r="M1226" s="45"/>
      <c r="N1226" s="45"/>
      <c r="O1226" s="45"/>
      <c r="P1226" s="45"/>
      <c r="Q1226" s="45"/>
      <c r="R1226" s="45"/>
      <c r="S1226" s="2"/>
      <c r="T1226" s="2"/>
      <c r="U1226" s="2"/>
      <c r="V1226" s="68"/>
    </row>
    <row r="1227" spans="1:22" x14ac:dyDescent="0.25">
      <c r="A1227" s="31">
        <v>41507</v>
      </c>
      <c r="B1227" s="5">
        <v>51.63</v>
      </c>
      <c r="C1227" s="39">
        <f t="shared" si="58"/>
        <v>-3.1645797417133061E-2</v>
      </c>
      <c r="F1227" s="2"/>
      <c r="G1227" s="2"/>
      <c r="H1227" s="68"/>
      <c r="I1227" s="45"/>
      <c r="J1227" s="45"/>
      <c r="K1227" s="45"/>
      <c r="L1227" s="45"/>
      <c r="M1227" s="45"/>
      <c r="N1227" s="45"/>
      <c r="O1227" s="45"/>
      <c r="P1227" s="45"/>
      <c r="Q1227" s="45"/>
      <c r="R1227" s="45"/>
      <c r="S1227" s="2"/>
      <c r="T1227" s="2"/>
      <c r="U1227" s="2"/>
      <c r="V1227" s="68"/>
    </row>
    <row r="1228" spans="1:22" x14ac:dyDescent="0.25">
      <c r="A1228" s="31">
        <v>41506</v>
      </c>
      <c r="B1228" s="5">
        <v>52.12</v>
      </c>
      <c r="C1228" s="39">
        <f t="shared" si="58"/>
        <v>-3.8209221190355316E-2</v>
      </c>
      <c r="F1228" s="2"/>
      <c r="G1228" s="2"/>
      <c r="H1228" s="68"/>
      <c r="I1228" s="45"/>
      <c r="J1228" s="45"/>
      <c r="K1228" s="45"/>
      <c r="L1228" s="45"/>
      <c r="M1228" s="45"/>
      <c r="N1228" s="45"/>
      <c r="O1228" s="45"/>
      <c r="P1228" s="45"/>
      <c r="Q1228" s="45"/>
      <c r="R1228" s="45"/>
      <c r="S1228" s="2"/>
      <c r="T1228" s="2"/>
      <c r="U1228" s="2"/>
      <c r="V1228" s="68"/>
    </row>
    <row r="1229" spans="1:22" x14ac:dyDescent="0.25">
      <c r="A1229" s="31">
        <v>41505</v>
      </c>
      <c r="B1229" s="5">
        <v>51.83</v>
      </c>
      <c r="C1229" s="39">
        <f t="shared" si="58"/>
        <v>-4.6370915715744601E-2</v>
      </c>
      <c r="F1229" s="2"/>
      <c r="G1229" s="2"/>
      <c r="H1229" s="68"/>
      <c r="I1229" s="45"/>
      <c r="J1229" s="45"/>
      <c r="K1229" s="45"/>
      <c r="L1229" s="45"/>
      <c r="M1229" s="45"/>
      <c r="N1229" s="45"/>
      <c r="O1229" s="45"/>
      <c r="P1229" s="45"/>
      <c r="Q1229" s="45"/>
      <c r="R1229" s="45"/>
      <c r="S1229" s="2"/>
      <c r="T1229" s="2"/>
      <c r="U1229" s="2"/>
      <c r="V1229" s="68"/>
    </row>
    <row r="1230" spans="1:22" x14ac:dyDescent="0.25">
      <c r="A1230" s="31">
        <v>41502</v>
      </c>
      <c r="B1230" s="5">
        <v>53.29</v>
      </c>
      <c r="C1230" s="39">
        <f t="shared" si="58"/>
        <v>-1.4900629574644766E-2</v>
      </c>
      <c r="F1230" s="2"/>
      <c r="G1230" s="2"/>
      <c r="H1230" s="68"/>
      <c r="I1230" s="45"/>
      <c r="J1230" s="45"/>
      <c r="K1230" s="45"/>
      <c r="L1230" s="45"/>
      <c r="M1230" s="45"/>
      <c r="N1230" s="45"/>
      <c r="O1230" s="45"/>
      <c r="P1230" s="45"/>
      <c r="Q1230" s="45"/>
      <c r="R1230" s="45"/>
      <c r="S1230" s="2"/>
      <c r="T1230" s="2"/>
      <c r="U1230" s="2"/>
      <c r="V1230" s="68"/>
    </row>
    <row r="1231" spans="1:22" x14ac:dyDescent="0.25">
      <c r="A1231" s="31">
        <v>41501</v>
      </c>
      <c r="B1231" s="5">
        <v>53.29</v>
      </c>
      <c r="C1231" s="39">
        <f t="shared" si="58"/>
        <v>-2.2818910519641047E-2</v>
      </c>
      <c r="F1231" s="2"/>
      <c r="G1231" s="2"/>
      <c r="H1231" s="68"/>
      <c r="I1231" s="45"/>
      <c r="J1231" s="45"/>
      <c r="K1231" s="45"/>
      <c r="L1231" s="45"/>
      <c r="M1231" s="45"/>
      <c r="N1231" s="45"/>
      <c r="O1231" s="45"/>
      <c r="P1231" s="45"/>
      <c r="Q1231" s="45"/>
      <c r="R1231" s="45"/>
      <c r="S1231" s="2"/>
      <c r="T1231" s="2"/>
      <c r="U1231" s="2"/>
      <c r="V1231" s="68"/>
    </row>
    <row r="1232" spans="1:22" x14ac:dyDescent="0.25">
      <c r="A1232" s="31">
        <v>41500</v>
      </c>
      <c r="B1232" s="5">
        <v>54.15</v>
      </c>
      <c r="C1232" s="39">
        <f t="shared" si="58"/>
        <v>-1.2479515968957435E-2</v>
      </c>
      <c r="F1232" s="2"/>
      <c r="G1232" s="2"/>
      <c r="H1232" s="68"/>
      <c r="I1232" s="45"/>
      <c r="J1232" s="45"/>
      <c r="K1232" s="45"/>
      <c r="L1232" s="45"/>
      <c r="M1232" s="45"/>
      <c r="N1232" s="45"/>
      <c r="O1232" s="45"/>
      <c r="P1232" s="45"/>
      <c r="Q1232" s="45"/>
      <c r="R1232" s="45"/>
      <c r="S1232" s="2"/>
      <c r="T1232" s="2"/>
      <c r="U1232" s="2"/>
      <c r="V1232" s="68"/>
    </row>
    <row r="1233" spans="1:22" x14ac:dyDescent="0.25">
      <c r="A1233" s="31">
        <v>41499</v>
      </c>
      <c r="B1233" s="5">
        <v>54.29</v>
      </c>
      <c r="C1233" s="39">
        <f t="shared" si="58"/>
        <v>-1.8432860610929414E-2</v>
      </c>
      <c r="F1233" s="2"/>
      <c r="G1233" s="2"/>
      <c r="H1233" s="68"/>
      <c r="I1233" s="45"/>
      <c r="J1233" s="45"/>
      <c r="K1233" s="45"/>
      <c r="L1233" s="45"/>
      <c r="M1233" s="45"/>
      <c r="N1233" s="45"/>
      <c r="O1233" s="45"/>
      <c r="P1233" s="45"/>
      <c r="Q1233" s="45"/>
      <c r="R1233" s="45"/>
      <c r="S1233" s="2"/>
      <c r="T1233" s="2"/>
      <c r="U1233" s="2"/>
      <c r="V1233" s="68"/>
    </row>
    <row r="1234" spans="1:22" x14ac:dyDescent="0.25">
      <c r="A1234" s="31">
        <v>41498</v>
      </c>
      <c r="B1234" s="5">
        <v>54.09</v>
      </c>
      <c r="C1234" s="39">
        <f t="shared" si="58"/>
        <v>-2.5553498454474258E-2</v>
      </c>
      <c r="F1234" s="2"/>
      <c r="G1234" s="2"/>
      <c r="H1234" s="68"/>
      <c r="I1234" s="45"/>
      <c r="J1234" s="45"/>
      <c r="K1234" s="45"/>
      <c r="L1234" s="45"/>
      <c r="M1234" s="45"/>
      <c r="N1234" s="45"/>
      <c r="O1234" s="45"/>
      <c r="P1234" s="45"/>
      <c r="Q1234" s="45"/>
      <c r="R1234" s="45"/>
      <c r="S1234" s="2"/>
      <c r="T1234" s="2"/>
      <c r="U1234" s="2"/>
      <c r="V1234" s="68"/>
    </row>
    <row r="1235" spans="1:22" x14ac:dyDescent="0.25">
      <c r="A1235" s="31">
        <v>41495</v>
      </c>
      <c r="B1235" s="5">
        <v>54.52</v>
      </c>
      <c r="C1235" s="39">
        <f t="shared" si="58"/>
        <v>-2.8568205700318684E-2</v>
      </c>
      <c r="F1235" s="2"/>
      <c r="G1235" s="2"/>
      <c r="H1235" s="68"/>
      <c r="I1235" s="45"/>
      <c r="J1235" s="45"/>
      <c r="K1235" s="45"/>
      <c r="L1235" s="45"/>
      <c r="M1235" s="45"/>
      <c r="N1235" s="45"/>
      <c r="O1235" s="45"/>
      <c r="P1235" s="45"/>
      <c r="Q1235" s="45"/>
      <c r="R1235" s="45"/>
      <c r="S1235" s="2"/>
      <c r="T1235" s="2"/>
      <c r="U1235" s="2"/>
      <c r="V1235" s="68"/>
    </row>
    <row r="1236" spans="1:22" x14ac:dyDescent="0.25">
      <c r="A1236" s="31">
        <v>41494</v>
      </c>
      <c r="B1236" s="5">
        <v>54.83</v>
      </c>
      <c r="C1236" s="39">
        <f t="shared" si="58"/>
        <v>-2.9826141921213745E-2</v>
      </c>
      <c r="F1236" s="2"/>
      <c r="G1236" s="2"/>
      <c r="H1236" s="68"/>
      <c r="I1236" s="45"/>
      <c r="J1236" s="45"/>
      <c r="K1236" s="45"/>
      <c r="L1236" s="45"/>
      <c r="M1236" s="45"/>
      <c r="N1236" s="45"/>
      <c r="O1236" s="45"/>
      <c r="P1236" s="45"/>
      <c r="Q1236" s="45"/>
      <c r="R1236" s="45"/>
      <c r="S1236" s="2"/>
      <c r="T1236" s="2"/>
      <c r="U1236" s="2"/>
      <c r="V1236" s="68"/>
    </row>
    <row r="1237" spans="1:22" x14ac:dyDescent="0.25">
      <c r="A1237" s="31">
        <v>41493</v>
      </c>
      <c r="B1237" s="5">
        <v>55.3</v>
      </c>
      <c r="C1237" s="39">
        <f t="shared" si="58"/>
        <v>-2.217544373715518E-2</v>
      </c>
      <c r="F1237" s="2"/>
      <c r="G1237" s="2"/>
      <c r="H1237" s="68"/>
      <c r="I1237" s="45"/>
      <c r="J1237" s="45"/>
      <c r="K1237" s="45"/>
      <c r="L1237" s="45"/>
      <c r="M1237" s="45"/>
      <c r="N1237" s="45"/>
      <c r="O1237" s="45"/>
      <c r="P1237" s="45"/>
      <c r="Q1237" s="45"/>
      <c r="R1237" s="45"/>
      <c r="S1237" s="2"/>
      <c r="T1237" s="2"/>
      <c r="U1237" s="2"/>
      <c r="V1237" s="68"/>
    </row>
    <row r="1238" spans="1:22" x14ac:dyDescent="0.25">
      <c r="A1238" s="31">
        <v>41492</v>
      </c>
      <c r="B1238" s="5">
        <v>55.49</v>
      </c>
      <c r="C1238" s="39">
        <f t="shared" si="58"/>
        <v>-4.3157772436349991E-3</v>
      </c>
      <c r="F1238" s="2"/>
      <c r="G1238" s="2"/>
      <c r="H1238" s="68"/>
      <c r="I1238" s="45"/>
      <c r="J1238" s="45"/>
      <c r="K1238" s="45"/>
      <c r="L1238" s="45"/>
      <c r="M1238" s="45"/>
      <c r="N1238" s="45"/>
      <c r="O1238" s="45"/>
      <c r="P1238" s="45"/>
      <c r="Q1238" s="45"/>
      <c r="R1238" s="45"/>
      <c r="S1238" s="2"/>
      <c r="T1238" s="2"/>
      <c r="U1238" s="2"/>
      <c r="V1238" s="68"/>
    </row>
    <row r="1239" spans="1:22" x14ac:dyDescent="0.25">
      <c r="A1239" s="31">
        <v>41491</v>
      </c>
      <c r="B1239" s="5">
        <v>56.1</v>
      </c>
      <c r="C1239" s="39">
        <f t="shared" si="58"/>
        <v>1.3820555618632316E-2</v>
      </c>
      <c r="F1239" s="2"/>
      <c r="G1239" s="2"/>
      <c r="H1239" s="68"/>
      <c r="I1239" s="45"/>
      <c r="J1239" s="45"/>
      <c r="K1239" s="45"/>
      <c r="L1239" s="45"/>
      <c r="M1239" s="45"/>
      <c r="N1239" s="45"/>
      <c r="O1239" s="45"/>
      <c r="P1239" s="45"/>
      <c r="Q1239" s="45"/>
      <c r="R1239" s="45"/>
      <c r="S1239" s="2"/>
      <c r="T1239" s="2"/>
      <c r="U1239" s="2"/>
      <c r="V1239" s="68"/>
    </row>
    <row r="1240" spans="1:22" x14ac:dyDescent="0.25">
      <c r="A1240" s="31">
        <v>41488</v>
      </c>
      <c r="B1240" s="5">
        <v>56.49</v>
      </c>
      <c r="C1240" s="39">
        <f t="shared" si="58"/>
        <v>1.4263033735593515E-2</v>
      </c>
      <c r="F1240" s="2"/>
      <c r="G1240" s="2"/>
      <c r="H1240" s="68"/>
      <c r="I1240" s="45"/>
      <c r="J1240" s="45"/>
      <c r="K1240" s="45"/>
      <c r="L1240" s="45"/>
      <c r="M1240" s="45"/>
      <c r="N1240" s="45"/>
      <c r="O1240" s="45"/>
      <c r="P1240" s="45"/>
      <c r="Q1240" s="45"/>
      <c r="R1240" s="45"/>
      <c r="S1240" s="2"/>
      <c r="T1240" s="2"/>
      <c r="U1240" s="2"/>
      <c r="V1240" s="68"/>
    </row>
    <row r="1241" spans="1:22" x14ac:dyDescent="0.25">
      <c r="A1241" s="31">
        <v>41487</v>
      </c>
      <c r="B1241" s="5">
        <v>56.54</v>
      </c>
      <c r="C1241" s="39">
        <f t="shared" si="58"/>
        <v>8.7042027472753226E-3</v>
      </c>
      <c r="F1241" s="2"/>
      <c r="G1241" s="2"/>
      <c r="H1241" s="68"/>
      <c r="I1241" s="45"/>
      <c r="J1241" s="45"/>
      <c r="K1241" s="45"/>
      <c r="L1241" s="45"/>
      <c r="M1241" s="45"/>
      <c r="N1241" s="45"/>
      <c r="O1241" s="45"/>
      <c r="P1241" s="45"/>
      <c r="Q1241" s="45"/>
      <c r="R1241" s="45"/>
      <c r="S1241" s="2"/>
      <c r="T1241" s="2"/>
      <c r="U1241" s="2"/>
      <c r="V1241" s="68"/>
    </row>
    <row r="1242" spans="1:22" x14ac:dyDescent="0.25">
      <c r="A1242" s="31">
        <v>41486</v>
      </c>
      <c r="B1242" s="5">
        <v>55.73</v>
      </c>
      <c r="C1242" s="39">
        <f t="shared" si="58"/>
        <v>-1.3722036570950351E-2</v>
      </c>
      <c r="F1242" s="2"/>
      <c r="G1242" s="2"/>
      <c r="H1242" s="68"/>
      <c r="I1242" s="45"/>
      <c r="J1242" s="45"/>
      <c r="K1242" s="45"/>
      <c r="L1242" s="45"/>
      <c r="M1242" s="45"/>
      <c r="N1242" s="45"/>
      <c r="O1242" s="45"/>
      <c r="P1242" s="45"/>
      <c r="Q1242" s="45"/>
      <c r="R1242" s="45"/>
      <c r="S1242" s="2"/>
      <c r="T1242" s="2"/>
      <c r="U1242" s="2"/>
      <c r="V1242" s="68"/>
    </row>
    <row r="1243" spans="1:22" x14ac:dyDescent="0.25">
      <c r="A1243" s="31">
        <v>41485</v>
      </c>
      <c r="B1243" s="5">
        <v>55.33</v>
      </c>
      <c r="C1243" s="39">
        <f t="shared" si="58"/>
        <v>-2.3223623215695297E-2</v>
      </c>
      <c r="F1243" s="2"/>
      <c r="G1243" s="2"/>
      <c r="H1243" s="68"/>
      <c r="I1243" s="45"/>
      <c r="J1243" s="45"/>
      <c r="K1243" s="45"/>
      <c r="L1243" s="45"/>
      <c r="M1243" s="45"/>
      <c r="N1243" s="45"/>
      <c r="O1243" s="45"/>
      <c r="P1243" s="45"/>
      <c r="Q1243" s="45"/>
      <c r="R1243" s="45"/>
      <c r="S1243" s="2"/>
      <c r="T1243" s="2"/>
      <c r="U1243" s="2"/>
      <c r="V1243" s="68"/>
    </row>
    <row r="1244" spans="1:22" x14ac:dyDescent="0.25">
      <c r="A1244" s="31">
        <v>41484</v>
      </c>
      <c r="B1244" s="5">
        <v>55.69</v>
      </c>
      <c r="C1244" s="39">
        <f t="shared" si="58"/>
        <v>-1.7444372579950677E-2</v>
      </c>
      <c r="F1244" s="2"/>
      <c r="G1244" s="2"/>
      <c r="H1244" s="68"/>
      <c r="I1244" s="45"/>
      <c r="J1244" s="45"/>
      <c r="K1244" s="45"/>
      <c r="L1244" s="45"/>
      <c r="M1244" s="45"/>
      <c r="N1244" s="45"/>
      <c r="O1244" s="45"/>
      <c r="P1244" s="45"/>
      <c r="Q1244" s="45"/>
      <c r="R1244" s="45"/>
      <c r="S1244" s="2"/>
      <c r="T1244" s="2"/>
      <c r="U1244" s="2"/>
      <c r="V1244" s="68"/>
    </row>
    <row r="1245" spans="1:22" x14ac:dyDescent="0.25">
      <c r="A1245" s="31">
        <v>41481</v>
      </c>
      <c r="B1245" s="5">
        <v>56.05</v>
      </c>
      <c r="C1245" s="39">
        <f t="shared" si="58"/>
        <v>-9.0578720701485031E-3</v>
      </c>
      <c r="F1245" s="2"/>
      <c r="G1245" s="2"/>
      <c r="H1245" s="68"/>
      <c r="I1245" s="45"/>
      <c r="J1245" s="45"/>
      <c r="K1245" s="45"/>
      <c r="L1245" s="45"/>
      <c r="M1245" s="45"/>
      <c r="N1245" s="45"/>
      <c r="O1245" s="45"/>
      <c r="P1245" s="45"/>
      <c r="Q1245" s="45"/>
      <c r="R1245" s="45"/>
      <c r="S1245" s="2"/>
      <c r="T1245" s="2"/>
      <c r="U1245" s="2"/>
      <c r="V1245" s="68"/>
    </row>
    <row r="1246" spans="1:22" x14ac:dyDescent="0.25">
      <c r="A1246" s="31">
        <v>41480</v>
      </c>
      <c r="B1246" s="5">
        <v>56.5</v>
      </c>
      <c r="C1246" s="39">
        <f t="shared" si="58"/>
        <v>6.0358784348396319E-3</v>
      </c>
      <c r="F1246" s="2"/>
      <c r="G1246" s="2"/>
      <c r="H1246" s="68"/>
      <c r="I1246" s="45"/>
      <c r="J1246" s="45"/>
      <c r="K1246" s="45"/>
      <c r="L1246" s="45"/>
      <c r="M1246" s="45"/>
      <c r="N1246" s="45"/>
      <c r="O1246" s="45"/>
      <c r="P1246" s="45"/>
      <c r="Q1246" s="45"/>
      <c r="R1246" s="45"/>
      <c r="S1246" s="2"/>
      <c r="T1246" s="2"/>
      <c r="U1246" s="2"/>
      <c r="V1246" s="68"/>
    </row>
    <row r="1247" spans="1:22" x14ac:dyDescent="0.25">
      <c r="A1247" s="31">
        <v>41479</v>
      </c>
      <c r="B1247" s="5">
        <v>56.63</v>
      </c>
      <c r="C1247" s="39">
        <f t="shared" si="58"/>
        <v>4.6017780322300927E-3</v>
      </c>
      <c r="F1247" s="2"/>
      <c r="G1247" s="2"/>
      <c r="H1247" s="68"/>
      <c r="I1247" s="45"/>
      <c r="J1247" s="45"/>
      <c r="K1247" s="45"/>
      <c r="L1247" s="45"/>
      <c r="M1247" s="45"/>
      <c r="N1247" s="45"/>
      <c r="O1247" s="45"/>
      <c r="P1247" s="45"/>
      <c r="Q1247" s="45"/>
      <c r="R1247" s="45"/>
      <c r="S1247" s="2"/>
      <c r="T1247" s="2"/>
      <c r="U1247" s="2"/>
      <c r="V1247" s="68"/>
    </row>
    <row r="1248" spans="1:22" x14ac:dyDescent="0.25">
      <c r="A1248" s="31">
        <v>41478</v>
      </c>
      <c r="B1248" s="5">
        <v>56.67</v>
      </c>
      <c r="C1248" s="39">
        <f t="shared" si="58"/>
        <v>2.5014704336356334E-2</v>
      </c>
      <c r="F1248" s="2"/>
      <c r="G1248" s="2"/>
      <c r="H1248" s="68"/>
      <c r="I1248" s="45"/>
      <c r="J1248" s="45"/>
      <c r="K1248" s="45"/>
      <c r="L1248" s="45"/>
      <c r="M1248" s="45"/>
      <c r="N1248" s="45"/>
      <c r="O1248" s="45"/>
      <c r="P1248" s="45"/>
      <c r="Q1248" s="45"/>
      <c r="R1248" s="45"/>
      <c r="S1248" s="2"/>
      <c r="T1248" s="2"/>
      <c r="U1248" s="2"/>
      <c r="V1248" s="68"/>
    </row>
    <row r="1249" spans="1:22" x14ac:dyDescent="0.25">
      <c r="A1249" s="31">
        <v>41477</v>
      </c>
      <c r="B1249" s="5">
        <v>56.56</v>
      </c>
      <c r="C1249" s="39">
        <f t="shared" si="58"/>
        <v>2.7787034700950709E-2</v>
      </c>
      <c r="F1249" s="2"/>
      <c r="G1249" s="2"/>
      <c r="H1249" s="68"/>
      <c r="I1249" s="45"/>
      <c r="J1249" s="45"/>
      <c r="K1249" s="45"/>
      <c r="L1249" s="45"/>
      <c r="M1249" s="45"/>
      <c r="N1249" s="45"/>
      <c r="O1249" s="45"/>
      <c r="P1249" s="45"/>
      <c r="Q1249" s="45"/>
      <c r="R1249" s="45"/>
      <c r="S1249" s="2"/>
      <c r="T1249" s="2"/>
      <c r="U1249" s="2"/>
      <c r="V1249" s="68"/>
    </row>
    <row r="1250" spans="1:22" x14ac:dyDescent="0.25">
      <c r="A1250" s="31">
        <v>41474</v>
      </c>
      <c r="B1250" s="5">
        <v>56.16</v>
      </c>
      <c r="C1250" s="39">
        <f t="shared" si="58"/>
        <v>2.2873577155757774E-2</v>
      </c>
      <c r="F1250" s="2"/>
      <c r="G1250" s="2"/>
      <c r="H1250" s="68"/>
      <c r="I1250" s="45"/>
      <c r="J1250" s="45"/>
      <c r="K1250" s="45"/>
      <c r="L1250" s="45"/>
      <c r="M1250" s="45"/>
      <c r="N1250" s="45"/>
      <c r="O1250" s="45"/>
      <c r="P1250" s="45"/>
      <c r="Q1250" s="45"/>
      <c r="R1250" s="45"/>
      <c r="S1250" s="2"/>
      <c r="T1250" s="2"/>
      <c r="U1250" s="2"/>
      <c r="V1250" s="68"/>
    </row>
    <row r="1251" spans="1:22" x14ac:dyDescent="0.25">
      <c r="A1251" s="31">
        <v>41473</v>
      </c>
      <c r="B1251" s="5">
        <v>56.37</v>
      </c>
      <c r="C1251" s="39">
        <f t="shared" si="58"/>
        <v>2.5149520220914694E-2</v>
      </c>
      <c r="F1251" s="2"/>
      <c r="G1251" s="2"/>
      <c r="H1251" s="68"/>
      <c r="I1251" s="45"/>
      <c r="J1251" s="45"/>
      <c r="K1251" s="45"/>
      <c r="L1251" s="45"/>
      <c r="M1251" s="45"/>
      <c r="N1251" s="45"/>
      <c r="O1251" s="45"/>
      <c r="P1251" s="45"/>
      <c r="Q1251" s="45"/>
      <c r="R1251" s="45"/>
      <c r="S1251" s="2"/>
      <c r="T1251" s="2"/>
      <c r="U1251" s="2"/>
      <c r="V1251" s="68"/>
    </row>
    <row r="1252" spans="1:22" x14ac:dyDescent="0.25">
      <c r="A1252" s="31">
        <v>41472</v>
      </c>
      <c r="B1252" s="5">
        <v>55.27</v>
      </c>
      <c r="C1252" s="39">
        <f t="shared" si="58"/>
        <v>2.3548602495209953E-3</v>
      </c>
      <c r="F1252" s="2"/>
      <c r="G1252" s="2"/>
      <c r="H1252" s="68"/>
      <c r="I1252" s="45"/>
      <c r="J1252" s="45"/>
      <c r="K1252" s="45"/>
      <c r="L1252" s="45"/>
      <c r="M1252" s="45"/>
      <c r="N1252" s="45"/>
      <c r="O1252" s="45"/>
      <c r="P1252" s="45"/>
      <c r="Q1252" s="45"/>
      <c r="R1252" s="45"/>
      <c r="S1252" s="2"/>
      <c r="T1252" s="2"/>
      <c r="U1252" s="2"/>
      <c r="V1252" s="68"/>
    </row>
    <row r="1253" spans="1:22" x14ac:dyDescent="0.25">
      <c r="A1253" s="31">
        <v>41471</v>
      </c>
      <c r="B1253" s="5">
        <v>55.01</v>
      </c>
      <c r="C1253" s="39">
        <f t="shared" si="58"/>
        <v>3.2774974714095727E-3</v>
      </c>
      <c r="F1253" s="2"/>
      <c r="G1253" s="2"/>
      <c r="H1253" s="68"/>
      <c r="I1253" s="45"/>
      <c r="J1253" s="45"/>
      <c r="K1253" s="45"/>
      <c r="L1253" s="45"/>
      <c r="M1253" s="45"/>
      <c r="N1253" s="45"/>
      <c r="O1253" s="45"/>
      <c r="P1253" s="45"/>
      <c r="Q1253" s="45"/>
      <c r="R1253" s="45"/>
      <c r="S1253" s="2"/>
      <c r="T1253" s="2"/>
      <c r="U1253" s="2"/>
      <c r="V1253" s="68"/>
    </row>
    <row r="1254" spans="1:22" x14ac:dyDescent="0.25">
      <c r="A1254" s="31">
        <v>41470</v>
      </c>
      <c r="B1254" s="5">
        <v>54.89</v>
      </c>
      <c r="C1254" s="39">
        <f t="shared" si="58"/>
        <v>0</v>
      </c>
      <c r="F1254" s="2"/>
      <c r="G1254" s="2"/>
      <c r="H1254" s="68"/>
      <c r="I1254" s="45"/>
      <c r="J1254" s="45"/>
      <c r="K1254" s="45"/>
      <c r="L1254" s="45"/>
      <c r="M1254" s="45"/>
      <c r="N1254" s="45"/>
      <c r="O1254" s="45"/>
      <c r="P1254" s="45"/>
      <c r="Q1254" s="45"/>
      <c r="R1254" s="45"/>
      <c r="S1254" s="2"/>
      <c r="T1254" s="2"/>
      <c r="U1254" s="2"/>
      <c r="V1254" s="68"/>
    </row>
    <row r="1255" spans="1:22" x14ac:dyDescent="0.25">
      <c r="A1255" s="31">
        <v>41467</v>
      </c>
      <c r="B1255" s="5">
        <v>54.97</v>
      </c>
      <c r="C1255" s="39">
        <f t="shared" si="58"/>
        <v>4.9238724446333624E-3</v>
      </c>
      <c r="F1255" s="2"/>
      <c r="G1255" s="2"/>
      <c r="H1255" s="68"/>
      <c r="I1255" s="45"/>
      <c r="J1255" s="45"/>
      <c r="K1255" s="45"/>
      <c r="L1255" s="45"/>
      <c r="M1255" s="45"/>
      <c r="N1255" s="45"/>
      <c r="O1255" s="45"/>
      <c r="P1255" s="45"/>
      <c r="Q1255" s="45"/>
      <c r="R1255" s="45"/>
      <c r="S1255" s="2"/>
      <c r="T1255" s="2"/>
      <c r="U1255" s="2"/>
      <c r="V1255" s="68"/>
    </row>
    <row r="1256" spans="1:22" x14ac:dyDescent="0.25">
      <c r="A1256" s="31">
        <v>41466</v>
      </c>
      <c r="B1256" s="5">
        <v>55.14</v>
      </c>
      <c r="C1256" s="39">
        <f t="shared" si="58"/>
        <v>2.1076561365455111E-2</v>
      </c>
      <c r="F1256" s="2"/>
      <c r="G1256" s="2"/>
      <c r="H1256" s="68"/>
      <c r="I1256" s="45"/>
      <c r="J1256" s="45"/>
      <c r="K1256" s="45"/>
      <c r="L1256" s="45"/>
      <c r="M1256" s="45"/>
      <c r="N1256" s="45"/>
      <c r="O1256" s="45"/>
      <c r="P1256" s="45"/>
      <c r="Q1256" s="45"/>
      <c r="R1256" s="45"/>
      <c r="S1256" s="2"/>
      <c r="T1256" s="2"/>
      <c r="U1256" s="2"/>
      <c r="V1256" s="68"/>
    </row>
    <row r="1257" spans="1:22" x14ac:dyDescent="0.25">
      <c r="A1257" s="31">
        <v>41465</v>
      </c>
      <c r="B1257" s="5">
        <v>54.83</v>
      </c>
      <c r="C1257" s="39">
        <f t="shared" si="58"/>
        <v>3.8294641998380438E-2</v>
      </c>
      <c r="F1257" s="2"/>
      <c r="G1257" s="2"/>
      <c r="H1257" s="68"/>
      <c r="I1257" s="45"/>
      <c r="J1257" s="45"/>
      <c r="K1257" s="45"/>
      <c r="L1257" s="45"/>
      <c r="M1257" s="45"/>
      <c r="N1257" s="45"/>
      <c r="O1257" s="45"/>
      <c r="P1257" s="45"/>
      <c r="Q1257" s="45"/>
      <c r="R1257" s="45"/>
      <c r="S1257" s="2"/>
      <c r="T1257" s="2"/>
      <c r="U1257" s="2"/>
      <c r="V1257" s="68"/>
    </row>
    <row r="1258" spans="1:22" x14ac:dyDescent="0.25">
      <c r="A1258" s="31">
        <v>41464</v>
      </c>
      <c r="B1258" s="5">
        <v>54.89</v>
      </c>
      <c r="C1258" s="39">
        <f t="shared" si="58"/>
        <v>3.8819991849582021E-2</v>
      </c>
      <c r="F1258" s="2"/>
      <c r="G1258" s="2"/>
      <c r="H1258" s="68"/>
      <c r="I1258" s="45"/>
      <c r="J1258" s="45"/>
      <c r="K1258" s="45"/>
      <c r="L1258" s="45"/>
      <c r="M1258" s="45"/>
      <c r="N1258" s="45"/>
      <c r="O1258" s="45"/>
      <c r="P1258" s="45"/>
      <c r="Q1258" s="45"/>
      <c r="R1258" s="45"/>
      <c r="S1258" s="2"/>
      <c r="T1258" s="2"/>
      <c r="U1258" s="2"/>
      <c r="V1258" s="68"/>
    </row>
    <row r="1259" spans="1:22" x14ac:dyDescent="0.25">
      <c r="A1259" s="31">
        <v>41463</v>
      </c>
      <c r="B1259" s="5">
        <v>54.7</v>
      </c>
      <c r="C1259" s="39">
        <f t="shared" si="58"/>
        <v>4.1241034163727139E-2</v>
      </c>
      <c r="F1259" s="2"/>
      <c r="G1259" s="2"/>
      <c r="H1259" s="68"/>
      <c r="I1259" s="45"/>
      <c r="J1259" s="45"/>
      <c r="K1259" s="45"/>
      <c r="L1259" s="45"/>
      <c r="M1259" s="45"/>
      <c r="N1259" s="45"/>
      <c r="O1259" s="45"/>
      <c r="P1259" s="45"/>
      <c r="Q1259" s="45"/>
      <c r="R1259" s="45"/>
      <c r="S1259" s="2"/>
      <c r="T1259" s="2"/>
      <c r="U1259" s="2"/>
      <c r="V1259" s="68"/>
    </row>
    <row r="1260" spans="1:22" x14ac:dyDescent="0.25">
      <c r="A1260" s="31">
        <v>41460</v>
      </c>
      <c r="B1260" s="5">
        <v>53.99</v>
      </c>
      <c r="C1260" s="39">
        <f t="shared" si="58"/>
        <v>2.2477065394670755E-2</v>
      </c>
      <c r="F1260" s="2"/>
      <c r="G1260" s="2"/>
      <c r="H1260" s="68"/>
      <c r="I1260" s="45"/>
      <c r="J1260" s="45"/>
      <c r="K1260" s="45"/>
      <c r="L1260" s="45"/>
      <c r="M1260" s="45"/>
      <c r="N1260" s="45"/>
      <c r="O1260" s="45"/>
      <c r="P1260" s="45"/>
      <c r="Q1260" s="45"/>
      <c r="R1260" s="45"/>
      <c r="S1260" s="2"/>
      <c r="T1260" s="2"/>
      <c r="U1260" s="2"/>
      <c r="V1260" s="68"/>
    </row>
    <row r="1261" spans="1:22" x14ac:dyDescent="0.25">
      <c r="A1261" s="31">
        <v>41458</v>
      </c>
      <c r="B1261" s="5">
        <v>52.77</v>
      </c>
      <c r="C1261" s="39">
        <f t="shared" si="58"/>
        <v>-7.1752573703803106E-3</v>
      </c>
      <c r="F1261" s="2"/>
      <c r="G1261" s="2"/>
      <c r="H1261" s="68"/>
      <c r="I1261" s="45"/>
      <c r="J1261" s="45"/>
      <c r="K1261" s="45"/>
      <c r="L1261" s="45"/>
      <c r="M1261" s="45"/>
      <c r="N1261" s="45"/>
      <c r="O1261" s="45"/>
      <c r="P1261" s="45"/>
      <c r="Q1261" s="45"/>
      <c r="R1261" s="45"/>
      <c r="S1261" s="2"/>
      <c r="T1261" s="2"/>
      <c r="U1261" s="2"/>
      <c r="V1261" s="68"/>
    </row>
    <row r="1262" spans="1:22" x14ac:dyDescent="0.25">
      <c r="A1262" s="31">
        <v>41457</v>
      </c>
      <c r="B1262" s="5">
        <v>52.8</v>
      </c>
      <c r="C1262" s="39">
        <f t="shared" si="58"/>
        <v>5.6980211146375748E-3</v>
      </c>
      <c r="F1262" s="2"/>
      <c r="G1262" s="2"/>
      <c r="H1262" s="68"/>
      <c r="I1262" s="45"/>
      <c r="J1262" s="45"/>
      <c r="K1262" s="45"/>
      <c r="L1262" s="45"/>
      <c r="M1262" s="45"/>
      <c r="N1262" s="45"/>
      <c r="O1262" s="45"/>
      <c r="P1262" s="45"/>
      <c r="Q1262" s="45"/>
      <c r="R1262" s="45"/>
      <c r="S1262" s="2"/>
      <c r="T1262" s="2"/>
      <c r="U1262" s="2"/>
      <c r="V1262" s="68"/>
    </row>
    <row r="1263" spans="1:22" x14ac:dyDescent="0.25">
      <c r="A1263" s="31">
        <v>41456</v>
      </c>
      <c r="B1263" s="5">
        <v>52.49</v>
      </c>
      <c r="C1263" s="39">
        <f t="shared" si="58"/>
        <v>7.8416773638946748E-3</v>
      </c>
      <c r="F1263" s="2"/>
      <c r="G1263" s="2"/>
      <c r="H1263" s="68"/>
      <c r="I1263" s="45"/>
      <c r="J1263" s="45"/>
      <c r="K1263" s="45"/>
      <c r="L1263" s="45"/>
      <c r="M1263" s="45"/>
      <c r="N1263" s="45"/>
      <c r="O1263" s="45"/>
      <c r="P1263" s="45"/>
      <c r="Q1263" s="45"/>
      <c r="R1263" s="45"/>
      <c r="S1263" s="2"/>
      <c r="T1263" s="2"/>
      <c r="U1263" s="2"/>
      <c r="V1263" s="68"/>
    </row>
    <row r="1264" spans="1:22" x14ac:dyDescent="0.25">
      <c r="A1264" s="31">
        <v>41453</v>
      </c>
      <c r="B1264" s="5">
        <v>52.79</v>
      </c>
      <c r="C1264" s="39">
        <f t="shared" si="58"/>
        <v>3.6066005146319129E-2</v>
      </c>
      <c r="F1264" s="2"/>
      <c r="G1264" s="2"/>
      <c r="H1264" s="68"/>
      <c r="I1264" s="45"/>
      <c r="J1264" s="45"/>
      <c r="K1264" s="45"/>
      <c r="L1264" s="45"/>
      <c r="M1264" s="45"/>
      <c r="N1264" s="45"/>
      <c r="O1264" s="45"/>
      <c r="P1264" s="45"/>
      <c r="Q1264" s="45"/>
      <c r="R1264" s="45"/>
      <c r="S1264" s="2"/>
      <c r="T1264" s="2"/>
      <c r="U1264" s="2"/>
      <c r="V1264" s="68"/>
    </row>
    <row r="1265" spans="1:22" x14ac:dyDescent="0.25">
      <c r="A1265" s="31">
        <v>41452</v>
      </c>
      <c r="B1265" s="5">
        <v>53.15</v>
      </c>
      <c r="C1265" s="39">
        <f t="shared" si="58"/>
        <v>2.2643912985558057E-2</v>
      </c>
      <c r="F1265" s="2"/>
      <c r="G1265" s="2"/>
      <c r="H1265" s="68"/>
      <c r="I1265" s="45"/>
      <c r="J1265" s="45"/>
      <c r="K1265" s="45"/>
      <c r="L1265" s="45"/>
      <c r="M1265" s="45"/>
      <c r="N1265" s="45"/>
      <c r="O1265" s="45"/>
      <c r="P1265" s="45"/>
      <c r="Q1265" s="45"/>
      <c r="R1265" s="45"/>
      <c r="S1265" s="2"/>
      <c r="T1265" s="2"/>
      <c r="U1265" s="2"/>
      <c r="V1265" s="68"/>
    </row>
    <row r="1266" spans="1:22" x14ac:dyDescent="0.25">
      <c r="A1266" s="31">
        <v>41451</v>
      </c>
      <c r="B1266" s="5">
        <v>52.5</v>
      </c>
      <c r="C1266" s="39">
        <f t="shared" si="58"/>
        <v>3.8102496174455735E-4</v>
      </c>
      <c r="F1266" s="2"/>
      <c r="G1266" s="2"/>
      <c r="H1266" s="68"/>
      <c r="I1266" s="45"/>
      <c r="J1266" s="45"/>
      <c r="K1266" s="45"/>
      <c r="L1266" s="45"/>
      <c r="M1266" s="45"/>
      <c r="N1266" s="45"/>
      <c r="O1266" s="45"/>
      <c r="P1266" s="45"/>
      <c r="Q1266" s="45"/>
      <c r="R1266" s="45"/>
      <c r="S1266" s="2"/>
      <c r="T1266" s="2"/>
      <c r="U1266" s="2"/>
      <c r="V1266" s="68"/>
    </row>
    <row r="1267" spans="1:22" x14ac:dyDescent="0.25">
      <c r="A1267" s="31">
        <v>41450</v>
      </c>
      <c r="B1267" s="5">
        <v>52.08</v>
      </c>
      <c r="C1267" s="39">
        <f t="shared" si="58"/>
        <v>-2.7834798993443988E-2</v>
      </c>
      <c r="F1267" s="2"/>
      <c r="G1267" s="2"/>
      <c r="H1267" s="68"/>
      <c r="I1267" s="45"/>
      <c r="J1267" s="45"/>
      <c r="K1267" s="45"/>
      <c r="L1267" s="45"/>
      <c r="M1267" s="45"/>
      <c r="N1267" s="45"/>
      <c r="O1267" s="45"/>
      <c r="P1267" s="45"/>
      <c r="Q1267" s="45"/>
      <c r="R1267" s="45"/>
      <c r="S1267" s="2"/>
      <c r="T1267" s="2"/>
      <c r="U1267" s="2"/>
      <c r="V1267" s="68"/>
    </row>
    <row r="1268" spans="1:22" x14ac:dyDescent="0.25">
      <c r="A1268" s="31">
        <v>41449</v>
      </c>
      <c r="B1268" s="5">
        <v>50.92</v>
      </c>
      <c r="C1268" s="39">
        <f t="shared" si="58"/>
        <v>-6.0763237965438102E-2</v>
      </c>
      <c r="F1268" s="2"/>
      <c r="G1268" s="2"/>
      <c r="H1268" s="68"/>
      <c r="I1268" s="45"/>
      <c r="J1268" s="45"/>
      <c r="K1268" s="45"/>
      <c r="L1268" s="45"/>
      <c r="M1268" s="45"/>
      <c r="N1268" s="45"/>
      <c r="O1268" s="45"/>
      <c r="P1268" s="45"/>
      <c r="Q1268" s="45"/>
      <c r="R1268" s="45"/>
      <c r="S1268" s="2"/>
      <c r="T1268" s="2"/>
      <c r="U1268" s="2"/>
      <c r="V1268" s="68"/>
    </row>
    <row r="1269" spans="1:22" x14ac:dyDescent="0.25">
      <c r="A1269" s="31">
        <v>41446</v>
      </c>
      <c r="B1269" s="5">
        <v>51.96</v>
      </c>
      <c r="C1269" s="39">
        <f t="shared" si="58"/>
        <v>-3.5728211799998764E-2</v>
      </c>
      <c r="F1269" s="2"/>
      <c r="G1269" s="2"/>
      <c r="H1269" s="68"/>
      <c r="I1269" s="45"/>
      <c r="J1269" s="45"/>
      <c r="K1269" s="45"/>
      <c r="L1269" s="45"/>
      <c r="M1269" s="45"/>
      <c r="N1269" s="45"/>
      <c r="O1269" s="45"/>
      <c r="P1269" s="45"/>
      <c r="Q1269" s="45"/>
      <c r="R1269" s="45"/>
      <c r="S1269" s="2"/>
      <c r="T1269" s="2"/>
      <c r="U1269" s="2"/>
      <c r="V1269" s="68"/>
    </row>
    <row r="1270" spans="1:22" x14ac:dyDescent="0.25">
      <c r="A1270" s="31">
        <v>41445</v>
      </c>
      <c r="B1270" s="5">
        <v>52.48</v>
      </c>
      <c r="C1270" s="39">
        <f t="shared" si="58"/>
        <v>-1.2309595827018405E-2</v>
      </c>
      <c r="F1270" s="2"/>
      <c r="G1270" s="2"/>
      <c r="H1270" s="68"/>
      <c r="I1270" s="45"/>
      <c r="J1270" s="45"/>
      <c r="K1270" s="45"/>
      <c r="L1270" s="45"/>
      <c r="M1270" s="45"/>
      <c r="N1270" s="45"/>
      <c r="O1270" s="45"/>
      <c r="P1270" s="45"/>
      <c r="Q1270" s="45"/>
      <c r="R1270" s="45"/>
      <c r="S1270" s="2"/>
      <c r="T1270" s="2"/>
      <c r="U1270" s="2"/>
      <c r="V1270" s="68"/>
    </row>
    <row r="1271" spans="1:22" x14ac:dyDescent="0.25">
      <c r="A1271" s="31">
        <v>41444</v>
      </c>
      <c r="B1271" s="5">
        <v>53.55</v>
      </c>
      <c r="C1271" s="39">
        <f t="shared" si="58"/>
        <v>-1.1511452776049789E-2</v>
      </c>
      <c r="F1271" s="2"/>
      <c r="G1271" s="2"/>
      <c r="H1271" s="68"/>
      <c r="I1271" s="45"/>
      <c r="J1271" s="45"/>
      <c r="K1271" s="45"/>
      <c r="L1271" s="45"/>
      <c r="M1271" s="45"/>
      <c r="N1271" s="45"/>
      <c r="O1271" s="45"/>
      <c r="P1271" s="45"/>
      <c r="Q1271" s="45"/>
      <c r="R1271" s="45"/>
      <c r="S1271" s="2"/>
      <c r="T1271" s="2"/>
      <c r="U1271" s="2"/>
      <c r="V1271" s="68"/>
    </row>
    <row r="1272" spans="1:22" x14ac:dyDescent="0.25">
      <c r="A1272" s="31">
        <v>41443</v>
      </c>
      <c r="B1272" s="5">
        <v>54.11</v>
      </c>
      <c r="C1272" s="39">
        <f t="shared" si="58"/>
        <v>1.733662583977021E-2</v>
      </c>
      <c r="F1272" s="2"/>
      <c r="G1272" s="2"/>
      <c r="H1272" s="68"/>
      <c r="I1272" s="45"/>
      <c r="J1272" s="45"/>
      <c r="K1272" s="45"/>
      <c r="L1272" s="45"/>
      <c r="M1272" s="45"/>
      <c r="N1272" s="45"/>
      <c r="O1272" s="45"/>
      <c r="P1272" s="45"/>
      <c r="Q1272" s="45"/>
      <c r="R1272" s="45"/>
      <c r="S1272" s="2"/>
      <c r="T1272" s="2"/>
      <c r="U1272" s="2"/>
      <c r="V1272" s="68"/>
    </row>
    <row r="1273" spans="1:22" x14ac:dyDescent="0.25">
      <c r="A1273" s="31">
        <v>41442</v>
      </c>
      <c r="B1273" s="5">
        <v>53.85</v>
      </c>
      <c r="C1273" s="39">
        <f t="shared" si="58"/>
        <v>6.7076830592388888E-3</v>
      </c>
      <c r="F1273" s="2"/>
      <c r="G1273" s="2"/>
      <c r="H1273" s="68"/>
      <c r="I1273" s="45"/>
      <c r="J1273" s="45"/>
      <c r="K1273" s="45"/>
      <c r="L1273" s="45"/>
      <c r="M1273" s="45"/>
      <c r="N1273" s="45"/>
      <c r="O1273" s="45"/>
      <c r="P1273" s="45"/>
      <c r="Q1273" s="45"/>
      <c r="R1273" s="45"/>
      <c r="S1273" s="2"/>
      <c r="T1273" s="2"/>
      <c r="U1273" s="2"/>
      <c r="V1273" s="68"/>
    </row>
    <row r="1274" spans="1:22" x14ac:dyDescent="0.25">
      <c r="A1274" s="31">
        <v>41439</v>
      </c>
      <c r="B1274" s="5">
        <v>53.13</v>
      </c>
      <c r="C1274" s="39">
        <f t="shared" si="58"/>
        <v>-2.2886848820091048E-2</v>
      </c>
      <c r="F1274" s="2"/>
      <c r="G1274" s="2"/>
      <c r="H1274" s="68"/>
      <c r="I1274" s="45"/>
      <c r="J1274" s="45"/>
      <c r="K1274" s="45"/>
      <c r="L1274" s="45"/>
      <c r="M1274" s="45"/>
      <c r="N1274" s="45"/>
      <c r="O1274" s="45"/>
      <c r="P1274" s="45"/>
      <c r="Q1274" s="45"/>
      <c r="R1274" s="45"/>
      <c r="S1274" s="2"/>
      <c r="T1274" s="2"/>
      <c r="U1274" s="2"/>
      <c r="V1274" s="68"/>
    </row>
    <row r="1275" spans="1:22" x14ac:dyDescent="0.25">
      <c r="A1275" s="31">
        <v>41438</v>
      </c>
      <c r="B1275" s="5">
        <v>54.17</v>
      </c>
      <c r="C1275" s="39">
        <f t="shared" si="58"/>
        <v>-1.844338405505949E-3</v>
      </c>
      <c r="F1275" s="2"/>
      <c r="G1275" s="2"/>
      <c r="H1275" s="68"/>
      <c r="I1275" s="45"/>
      <c r="J1275" s="45"/>
      <c r="K1275" s="45"/>
      <c r="L1275" s="45"/>
      <c r="M1275" s="45"/>
      <c r="N1275" s="45"/>
      <c r="O1275" s="45"/>
      <c r="P1275" s="45"/>
      <c r="Q1275" s="45"/>
      <c r="R1275" s="45"/>
      <c r="S1275" s="2"/>
      <c r="T1275" s="2"/>
      <c r="U1275" s="2"/>
      <c r="V1275" s="68"/>
    </row>
    <row r="1276" spans="1:22" x14ac:dyDescent="0.25">
      <c r="A1276" s="31">
        <v>41437</v>
      </c>
      <c r="B1276" s="5">
        <v>53.18</v>
      </c>
      <c r="C1276" s="39">
        <f t="shared" si="58"/>
        <v>-5.9992680870870705E-3</v>
      </c>
      <c r="F1276" s="2"/>
      <c r="G1276" s="2"/>
      <c r="H1276" s="68"/>
      <c r="I1276" s="45"/>
      <c r="J1276" s="45"/>
      <c r="K1276" s="45"/>
      <c r="L1276" s="45"/>
      <c r="M1276" s="45"/>
      <c r="N1276" s="45"/>
      <c r="O1276" s="45"/>
      <c r="P1276" s="45"/>
      <c r="Q1276" s="45"/>
      <c r="R1276" s="45"/>
      <c r="S1276" s="2"/>
      <c r="T1276" s="2"/>
      <c r="U1276" s="2"/>
      <c r="V1276" s="68"/>
    </row>
    <row r="1277" spans="1:22" x14ac:dyDescent="0.25">
      <c r="A1277" s="31">
        <v>41436</v>
      </c>
      <c r="B1277" s="5">
        <v>53.49</v>
      </c>
      <c r="C1277" s="39">
        <f t="shared" si="58"/>
        <v>8.636929394120068E-3</v>
      </c>
      <c r="F1277" s="2"/>
      <c r="G1277" s="2"/>
      <c r="H1277" s="68"/>
      <c r="I1277" s="45"/>
      <c r="J1277" s="45"/>
      <c r="K1277" s="45"/>
      <c r="L1277" s="45"/>
      <c r="M1277" s="45"/>
      <c r="N1277" s="45"/>
      <c r="O1277" s="45"/>
      <c r="P1277" s="45"/>
      <c r="Q1277" s="45"/>
      <c r="R1277" s="45"/>
      <c r="S1277" s="2"/>
      <c r="T1277" s="2"/>
      <c r="U1277" s="2"/>
      <c r="V1277" s="68"/>
    </row>
    <row r="1278" spans="1:22" x14ac:dyDescent="0.25">
      <c r="A1278" s="31">
        <v>41435</v>
      </c>
      <c r="B1278" s="5">
        <v>54.36</v>
      </c>
      <c r="C1278" s="39">
        <f t="shared" si="58"/>
        <v>5.9040761909448444E-3</v>
      </c>
      <c r="F1278" s="2"/>
      <c r="G1278" s="2"/>
      <c r="H1278" s="68"/>
      <c r="I1278" s="45"/>
      <c r="J1278" s="45"/>
      <c r="K1278" s="45"/>
      <c r="L1278" s="45"/>
      <c r="M1278" s="45"/>
      <c r="N1278" s="45"/>
      <c r="O1278" s="45"/>
      <c r="P1278" s="45"/>
      <c r="Q1278" s="45"/>
      <c r="R1278" s="45"/>
      <c r="S1278" s="2"/>
      <c r="T1278" s="2"/>
      <c r="U1278" s="2"/>
      <c r="V1278" s="68"/>
    </row>
    <row r="1279" spans="1:22" x14ac:dyDescent="0.25">
      <c r="A1279" s="31">
        <v>41432</v>
      </c>
      <c r="B1279" s="5">
        <v>54.27</v>
      </c>
      <c r="C1279" s="39">
        <f t="shared" si="58"/>
        <v>-4.0456105196935077E-3</v>
      </c>
      <c r="F1279" s="2"/>
      <c r="G1279" s="2"/>
      <c r="H1279" s="68"/>
      <c r="I1279" s="45"/>
      <c r="J1279" s="45"/>
      <c r="K1279" s="45"/>
      <c r="L1279" s="45"/>
      <c r="M1279" s="45"/>
      <c r="N1279" s="45"/>
      <c r="O1279" s="45"/>
      <c r="P1279" s="45"/>
      <c r="Q1279" s="45"/>
      <c r="R1279" s="45"/>
      <c r="S1279" s="2"/>
      <c r="T1279" s="2"/>
      <c r="U1279" s="2"/>
      <c r="V1279" s="68"/>
    </row>
    <row r="1280" spans="1:22" x14ac:dyDescent="0.25">
      <c r="A1280" s="31">
        <v>41431</v>
      </c>
      <c r="B1280" s="5">
        <v>53.5</v>
      </c>
      <c r="C1280" s="39">
        <f t="shared" si="58"/>
        <v>-2.0169061891705472E-2</v>
      </c>
      <c r="F1280" s="2"/>
      <c r="G1280" s="2"/>
      <c r="H1280" s="68"/>
      <c r="I1280" s="45"/>
      <c r="J1280" s="45"/>
      <c r="K1280" s="45"/>
      <c r="L1280" s="45"/>
      <c r="M1280" s="45"/>
      <c r="N1280" s="45"/>
      <c r="O1280" s="45"/>
      <c r="P1280" s="45"/>
      <c r="Q1280" s="45"/>
      <c r="R1280" s="45"/>
      <c r="S1280" s="2"/>
      <c r="T1280" s="2"/>
      <c r="U1280" s="2"/>
      <c r="V1280" s="68"/>
    </row>
    <row r="1281" spans="1:22" x14ac:dyDescent="0.25">
      <c r="A1281" s="31">
        <v>41430</v>
      </c>
      <c r="B1281" s="5">
        <v>53.03</v>
      </c>
      <c r="C1281" s="39">
        <f t="shared" si="58"/>
        <v>-4.7685057656780092E-2</v>
      </c>
      <c r="F1281" s="2"/>
      <c r="G1281" s="2"/>
      <c r="H1281" s="68"/>
      <c r="I1281" s="45"/>
      <c r="J1281" s="45"/>
      <c r="K1281" s="45"/>
      <c r="L1281" s="45"/>
      <c r="M1281" s="45"/>
      <c r="N1281" s="45"/>
      <c r="O1281" s="45"/>
      <c r="P1281" s="45"/>
      <c r="Q1281" s="45"/>
      <c r="R1281" s="45"/>
      <c r="S1281" s="2"/>
      <c r="T1281" s="2"/>
      <c r="U1281" s="2"/>
      <c r="V1281" s="68"/>
    </row>
    <row r="1282" spans="1:22" x14ac:dyDescent="0.25">
      <c r="A1282" s="31">
        <v>41429</v>
      </c>
      <c r="B1282" s="5">
        <v>54.04</v>
      </c>
      <c r="C1282" s="39">
        <f t="shared" si="58"/>
        <v>-1.1590599814909831E-2</v>
      </c>
      <c r="F1282" s="2"/>
      <c r="G1282" s="2"/>
      <c r="H1282" s="68"/>
      <c r="I1282" s="45"/>
      <c r="J1282" s="45"/>
      <c r="K1282" s="45"/>
      <c r="L1282" s="45"/>
      <c r="M1282" s="45"/>
      <c r="N1282" s="45"/>
      <c r="O1282" s="45"/>
      <c r="P1282" s="45"/>
      <c r="Q1282" s="45"/>
      <c r="R1282" s="45"/>
      <c r="S1282" s="2"/>
      <c r="T1282" s="2"/>
      <c r="U1282" s="2"/>
      <c r="V1282" s="68"/>
    </row>
    <row r="1283" spans="1:22" x14ac:dyDescent="0.25">
      <c r="A1283" s="31">
        <v>41428</v>
      </c>
      <c r="B1283" s="5">
        <v>54.49</v>
      </c>
      <c r="C1283" s="39">
        <f t="shared" si="58"/>
        <v>-2.0166841558523748E-3</v>
      </c>
      <c r="F1283" s="2"/>
      <c r="G1283" s="2"/>
      <c r="H1283" s="68"/>
      <c r="I1283" s="45"/>
      <c r="J1283" s="45"/>
      <c r="K1283" s="45"/>
      <c r="L1283" s="45"/>
      <c r="M1283" s="45"/>
      <c r="N1283" s="45"/>
      <c r="O1283" s="45"/>
      <c r="P1283" s="45"/>
      <c r="Q1283" s="45"/>
      <c r="R1283" s="45"/>
      <c r="S1283" s="2"/>
      <c r="T1283" s="2"/>
      <c r="U1283" s="2"/>
      <c r="V1283" s="68"/>
    </row>
    <row r="1284" spans="1:22" x14ac:dyDescent="0.25">
      <c r="A1284" s="31">
        <v>41425</v>
      </c>
      <c r="B1284" s="5">
        <v>54.59</v>
      </c>
      <c r="C1284" s="39">
        <f t="shared" ref="C1284:C1347" si="59">LN(B1284/B1288)</f>
        <v>1.7182870796188226E-2</v>
      </c>
      <c r="F1284" s="2"/>
      <c r="G1284" s="2"/>
      <c r="H1284" s="68"/>
      <c r="I1284" s="45"/>
      <c r="J1284" s="45"/>
      <c r="K1284" s="45"/>
      <c r="L1284" s="45"/>
      <c r="M1284" s="45"/>
      <c r="N1284" s="45"/>
      <c r="O1284" s="45"/>
      <c r="P1284" s="45"/>
      <c r="Q1284" s="45"/>
      <c r="R1284" s="45"/>
      <c r="S1284" s="2"/>
      <c r="T1284" s="2"/>
      <c r="U1284" s="2"/>
      <c r="V1284" s="68"/>
    </row>
    <row r="1285" spans="1:22" x14ac:dyDescent="0.25">
      <c r="A1285" s="31">
        <v>41424</v>
      </c>
      <c r="B1285" s="5">
        <v>55.62</v>
      </c>
      <c r="C1285" s="39">
        <f t="shared" si="59"/>
        <v>4.1668871058056403E-2</v>
      </c>
      <c r="F1285" s="2"/>
      <c r="G1285" s="2"/>
      <c r="H1285" s="68"/>
      <c r="I1285" s="45"/>
      <c r="J1285" s="45"/>
      <c r="K1285" s="45"/>
      <c r="L1285" s="45"/>
      <c r="M1285" s="45"/>
      <c r="N1285" s="45"/>
      <c r="O1285" s="45"/>
      <c r="P1285" s="45"/>
      <c r="Q1285" s="45"/>
      <c r="R1285" s="45"/>
      <c r="S1285" s="2"/>
      <c r="T1285" s="2"/>
      <c r="U1285" s="2"/>
      <c r="V1285" s="68"/>
    </row>
    <row r="1286" spans="1:22" x14ac:dyDescent="0.25">
      <c r="A1286" s="31">
        <v>41423</v>
      </c>
      <c r="B1286" s="5">
        <v>54.67</v>
      </c>
      <c r="C1286" s="39">
        <f t="shared" si="59"/>
        <v>1.9206499912074168E-2</v>
      </c>
      <c r="F1286" s="2"/>
      <c r="G1286" s="2"/>
      <c r="H1286" s="68"/>
      <c r="I1286" s="45"/>
      <c r="J1286" s="45"/>
      <c r="K1286" s="45"/>
      <c r="L1286" s="45"/>
      <c r="M1286" s="45"/>
      <c r="N1286" s="45"/>
      <c r="O1286" s="45"/>
      <c r="P1286" s="45"/>
      <c r="Q1286" s="45"/>
      <c r="R1286" s="45"/>
      <c r="S1286" s="2"/>
      <c r="T1286" s="2"/>
      <c r="U1286" s="2"/>
      <c r="V1286" s="68"/>
    </row>
    <row r="1287" spans="1:22" x14ac:dyDescent="0.25">
      <c r="A1287" s="31">
        <v>41422</v>
      </c>
      <c r="B1287" s="5">
        <v>54.6</v>
      </c>
      <c r="C1287" s="39">
        <f t="shared" si="59"/>
        <v>2.9364681889979951E-2</v>
      </c>
      <c r="F1287" s="2"/>
      <c r="G1287" s="2"/>
      <c r="H1287" s="68"/>
      <c r="I1287" s="45"/>
      <c r="J1287" s="45"/>
      <c r="K1287" s="45"/>
      <c r="L1287" s="45"/>
      <c r="M1287" s="45"/>
      <c r="N1287" s="45"/>
      <c r="O1287" s="45"/>
      <c r="P1287" s="45"/>
      <c r="Q1287" s="45"/>
      <c r="R1287" s="45"/>
      <c r="S1287" s="2"/>
      <c r="T1287" s="2"/>
      <c r="U1287" s="2"/>
      <c r="V1287" s="68"/>
    </row>
    <row r="1288" spans="1:22" x14ac:dyDescent="0.25">
      <c r="A1288" s="31">
        <v>41418</v>
      </c>
      <c r="B1288" s="5">
        <v>53.66</v>
      </c>
      <c r="C1288" s="39">
        <f t="shared" si="59"/>
        <v>2.5862696797438845E-2</v>
      </c>
      <c r="F1288" s="2"/>
      <c r="G1288" s="2"/>
      <c r="H1288" s="68"/>
      <c r="I1288" s="45"/>
      <c r="J1288" s="45"/>
      <c r="K1288" s="45"/>
      <c r="L1288" s="45"/>
      <c r="M1288" s="45"/>
      <c r="N1288" s="45"/>
      <c r="O1288" s="45"/>
      <c r="P1288" s="45"/>
      <c r="Q1288" s="45"/>
      <c r="R1288" s="45"/>
      <c r="S1288" s="2"/>
      <c r="T1288" s="2"/>
      <c r="U1288" s="2"/>
      <c r="V1288" s="68"/>
    </row>
    <row r="1289" spans="1:22" x14ac:dyDescent="0.25">
      <c r="A1289" s="31">
        <v>41417</v>
      </c>
      <c r="B1289" s="5">
        <v>53.35</v>
      </c>
      <c r="C1289" s="39">
        <f t="shared" si="59"/>
        <v>1.98776066768852E-2</v>
      </c>
      <c r="F1289" s="2"/>
      <c r="G1289" s="2"/>
      <c r="H1289" s="68"/>
      <c r="I1289" s="45"/>
      <c r="J1289" s="45"/>
      <c r="K1289" s="45"/>
      <c r="L1289" s="45"/>
      <c r="M1289" s="45"/>
      <c r="N1289" s="45"/>
      <c r="O1289" s="45"/>
      <c r="P1289" s="45"/>
      <c r="Q1289" s="45"/>
      <c r="R1289" s="45"/>
      <c r="S1289" s="2"/>
      <c r="T1289" s="2"/>
      <c r="U1289" s="2"/>
      <c r="V1289" s="68"/>
    </row>
    <row r="1290" spans="1:22" x14ac:dyDescent="0.25">
      <c r="A1290" s="31">
        <v>41416</v>
      </c>
      <c r="B1290" s="5">
        <v>53.63</v>
      </c>
      <c r="C1290" s="39">
        <f t="shared" si="59"/>
        <v>5.0871388642883521E-2</v>
      </c>
      <c r="F1290" s="2"/>
      <c r="G1290" s="2"/>
      <c r="H1290" s="68"/>
      <c r="I1290" s="45"/>
      <c r="J1290" s="45"/>
      <c r="K1290" s="45"/>
      <c r="L1290" s="45"/>
      <c r="M1290" s="45"/>
      <c r="N1290" s="45"/>
      <c r="O1290" s="45"/>
      <c r="P1290" s="45"/>
      <c r="Q1290" s="45"/>
      <c r="R1290" s="45"/>
      <c r="S1290" s="2"/>
      <c r="T1290" s="2"/>
      <c r="U1290" s="2"/>
      <c r="V1290" s="68"/>
    </row>
    <row r="1291" spans="1:22" x14ac:dyDescent="0.25">
      <c r="A1291" s="31">
        <v>41415</v>
      </c>
      <c r="B1291" s="5">
        <v>53.02</v>
      </c>
      <c r="C1291" s="39">
        <f t="shared" si="59"/>
        <v>3.7080417518172801E-2</v>
      </c>
      <c r="F1291" s="2"/>
      <c r="G1291" s="2"/>
      <c r="H1291" s="68"/>
      <c r="I1291" s="45"/>
      <c r="J1291" s="45"/>
      <c r="K1291" s="45"/>
      <c r="L1291" s="45"/>
      <c r="M1291" s="45"/>
      <c r="N1291" s="45"/>
      <c r="O1291" s="45"/>
      <c r="P1291" s="45"/>
      <c r="Q1291" s="45"/>
      <c r="R1291" s="45"/>
      <c r="S1291" s="2"/>
      <c r="T1291" s="2"/>
      <c r="U1291" s="2"/>
      <c r="V1291" s="68"/>
    </row>
    <row r="1292" spans="1:22" x14ac:dyDescent="0.25">
      <c r="A1292" s="31">
        <v>41414</v>
      </c>
      <c r="B1292" s="5">
        <v>52.29</v>
      </c>
      <c r="C1292" s="39">
        <f t="shared" si="59"/>
        <v>4.0192690438085946E-2</v>
      </c>
      <c r="F1292" s="2"/>
      <c r="G1292" s="2"/>
      <c r="H1292" s="68"/>
      <c r="I1292" s="45"/>
      <c r="J1292" s="45"/>
      <c r="K1292" s="45"/>
      <c r="L1292" s="45"/>
      <c r="M1292" s="45"/>
      <c r="N1292" s="45"/>
      <c r="O1292" s="45"/>
      <c r="P1292" s="45"/>
      <c r="Q1292" s="45"/>
      <c r="R1292" s="45"/>
      <c r="S1292" s="2"/>
      <c r="T1292" s="2"/>
      <c r="U1292" s="2"/>
      <c r="V1292" s="68"/>
    </row>
    <row r="1293" spans="1:22" x14ac:dyDescent="0.25">
      <c r="A1293" s="31">
        <v>41411</v>
      </c>
      <c r="B1293" s="5">
        <v>52.3</v>
      </c>
      <c r="C1293" s="39">
        <f t="shared" si="59"/>
        <v>5.1595241951618021E-2</v>
      </c>
      <c r="F1293" s="2"/>
      <c r="G1293" s="2"/>
      <c r="H1293" s="68"/>
      <c r="I1293" s="45"/>
      <c r="J1293" s="45"/>
      <c r="K1293" s="45"/>
      <c r="L1293" s="45"/>
      <c r="M1293" s="45"/>
      <c r="N1293" s="45"/>
      <c r="O1293" s="45"/>
      <c r="P1293" s="45"/>
      <c r="Q1293" s="45"/>
      <c r="R1293" s="45"/>
      <c r="S1293" s="2"/>
      <c r="T1293" s="2"/>
      <c r="U1293" s="2"/>
      <c r="V1293" s="68"/>
    </row>
    <row r="1294" spans="1:22" x14ac:dyDescent="0.25">
      <c r="A1294" s="31">
        <v>41410</v>
      </c>
      <c r="B1294" s="5">
        <v>50.97</v>
      </c>
      <c r="C1294" s="39">
        <f t="shared" si="59"/>
        <v>4.0233586147879669E-2</v>
      </c>
      <c r="F1294" s="2"/>
      <c r="G1294" s="2"/>
      <c r="H1294" s="68"/>
      <c r="I1294" s="45"/>
      <c r="J1294" s="45"/>
      <c r="K1294" s="45"/>
      <c r="L1294" s="45"/>
      <c r="M1294" s="45"/>
      <c r="N1294" s="45"/>
      <c r="O1294" s="45"/>
      <c r="P1294" s="45"/>
      <c r="Q1294" s="45"/>
      <c r="R1294" s="45"/>
      <c r="S1294" s="2"/>
      <c r="T1294" s="2"/>
      <c r="U1294" s="2"/>
      <c r="V1294" s="68"/>
    </row>
    <row r="1295" spans="1:22" x14ac:dyDescent="0.25">
      <c r="A1295" s="31">
        <v>41409</v>
      </c>
      <c r="B1295" s="5">
        <v>51.09</v>
      </c>
      <c r="C1295" s="39">
        <f t="shared" si="59"/>
        <v>4.0952491714750759E-2</v>
      </c>
      <c r="F1295" s="2"/>
      <c r="G1295" s="2"/>
      <c r="H1295" s="68"/>
      <c r="I1295" s="45"/>
      <c r="J1295" s="45"/>
      <c r="K1295" s="45"/>
      <c r="L1295" s="45"/>
      <c r="M1295" s="45"/>
      <c r="N1295" s="45"/>
      <c r="O1295" s="45"/>
      <c r="P1295" s="45"/>
      <c r="Q1295" s="45"/>
      <c r="R1295" s="45"/>
      <c r="S1295" s="2"/>
      <c r="T1295" s="2"/>
      <c r="U1295" s="2"/>
      <c r="V1295" s="68"/>
    </row>
    <row r="1296" spans="1:22" x14ac:dyDescent="0.25">
      <c r="A1296" s="31">
        <v>41408</v>
      </c>
      <c r="B1296" s="5">
        <v>50.23</v>
      </c>
      <c r="C1296" s="39">
        <f t="shared" si="59"/>
        <v>9.4010093310293169E-3</v>
      </c>
      <c r="F1296" s="2"/>
      <c r="G1296" s="2"/>
      <c r="H1296" s="68"/>
      <c r="I1296" s="45"/>
      <c r="J1296" s="45"/>
      <c r="K1296" s="45"/>
      <c r="L1296" s="45"/>
      <c r="M1296" s="45"/>
      <c r="N1296" s="45"/>
      <c r="O1296" s="45"/>
      <c r="P1296" s="45"/>
      <c r="Q1296" s="45"/>
      <c r="R1296" s="45"/>
      <c r="S1296" s="2"/>
      <c r="T1296" s="2"/>
      <c r="U1296" s="2"/>
      <c r="V1296" s="68"/>
    </row>
    <row r="1297" spans="1:22" x14ac:dyDescent="0.25">
      <c r="A1297" s="31">
        <v>41407</v>
      </c>
      <c r="B1297" s="5">
        <v>49.67</v>
      </c>
      <c r="C1297" s="39">
        <f t="shared" si="59"/>
        <v>1.0727762026226119E-2</v>
      </c>
      <c r="F1297" s="2"/>
      <c r="G1297" s="2"/>
      <c r="H1297" s="68"/>
      <c r="I1297" s="45"/>
      <c r="J1297" s="45"/>
      <c r="K1297" s="45"/>
      <c r="L1297" s="45"/>
      <c r="M1297" s="45"/>
      <c r="N1297" s="45"/>
      <c r="O1297" s="45"/>
      <c r="P1297" s="45"/>
      <c r="Q1297" s="45"/>
      <c r="R1297" s="45"/>
      <c r="S1297" s="2"/>
      <c r="T1297" s="2"/>
      <c r="U1297" s="2"/>
      <c r="V1297" s="68"/>
    </row>
    <row r="1298" spans="1:22" x14ac:dyDescent="0.25">
      <c r="A1298" s="31">
        <v>41404</v>
      </c>
      <c r="B1298" s="5">
        <v>48.96</v>
      </c>
      <c r="C1298" s="39">
        <f t="shared" si="59"/>
        <v>1.6059641017345399E-2</v>
      </c>
      <c r="F1298" s="2"/>
      <c r="G1298" s="2"/>
      <c r="H1298" s="68"/>
      <c r="I1298" s="45"/>
      <c r="J1298" s="45"/>
      <c r="K1298" s="45"/>
      <c r="L1298" s="45"/>
      <c r="M1298" s="45"/>
      <c r="N1298" s="45"/>
      <c r="O1298" s="45"/>
      <c r="P1298" s="45"/>
      <c r="Q1298" s="45"/>
      <c r="R1298" s="45"/>
      <c r="S1298" s="2"/>
      <c r="T1298" s="2"/>
      <c r="U1298" s="2"/>
      <c r="V1298" s="68"/>
    </row>
    <row r="1299" spans="1:22" x14ac:dyDescent="0.25">
      <c r="A1299" s="31">
        <v>41403</v>
      </c>
      <c r="B1299" s="5">
        <v>49.04</v>
      </c>
      <c r="C1299" s="39">
        <f t="shared" si="59"/>
        <v>3.0433981183765738E-2</v>
      </c>
      <c r="F1299" s="2"/>
      <c r="G1299" s="2"/>
      <c r="H1299" s="68"/>
      <c r="I1299" s="45"/>
      <c r="J1299" s="45"/>
      <c r="K1299" s="45"/>
      <c r="L1299" s="45"/>
      <c r="M1299" s="45"/>
      <c r="N1299" s="45"/>
      <c r="O1299" s="45"/>
      <c r="P1299" s="45"/>
      <c r="Q1299" s="45"/>
      <c r="R1299" s="45"/>
      <c r="S1299" s="2"/>
      <c r="T1299" s="2"/>
      <c r="U1299" s="2"/>
      <c r="V1299" s="68"/>
    </row>
    <row r="1300" spans="1:22" x14ac:dyDescent="0.25">
      <c r="A1300" s="31">
        <v>41402</v>
      </c>
      <c r="B1300" s="5">
        <v>49.76</v>
      </c>
      <c r="C1300" s="39">
        <f t="shared" si="59"/>
        <v>3.4345158203971833E-2</v>
      </c>
      <c r="F1300" s="2"/>
      <c r="G1300" s="2"/>
      <c r="H1300" s="68"/>
      <c r="I1300" s="45"/>
      <c r="J1300" s="45"/>
      <c r="K1300" s="45"/>
      <c r="L1300" s="45"/>
      <c r="M1300" s="45"/>
      <c r="N1300" s="45"/>
      <c r="O1300" s="45"/>
      <c r="P1300" s="45"/>
      <c r="Q1300" s="45"/>
      <c r="R1300" s="45"/>
      <c r="S1300" s="2"/>
      <c r="T1300" s="2"/>
      <c r="U1300" s="2"/>
      <c r="V1300" s="68"/>
    </row>
    <row r="1301" spans="1:22" x14ac:dyDescent="0.25">
      <c r="A1301" s="31">
        <v>41401</v>
      </c>
      <c r="B1301" s="5">
        <v>49.14</v>
      </c>
      <c r="C1301" s="39">
        <f t="shared" si="59"/>
        <v>2.3264044550184226E-2</v>
      </c>
      <c r="F1301" s="2"/>
      <c r="G1301" s="2"/>
      <c r="H1301" s="68"/>
      <c r="I1301" s="45"/>
      <c r="J1301" s="45"/>
      <c r="K1301" s="45"/>
      <c r="L1301" s="45"/>
      <c r="M1301" s="45"/>
      <c r="N1301" s="45"/>
      <c r="O1301" s="45"/>
      <c r="P1301" s="45"/>
      <c r="Q1301" s="45"/>
      <c r="R1301" s="45"/>
      <c r="S1301" s="2"/>
      <c r="T1301" s="2"/>
      <c r="U1301" s="2"/>
      <c r="V1301" s="68"/>
    </row>
    <row r="1302" spans="1:22" x14ac:dyDescent="0.25">
      <c r="A1302" s="31">
        <v>41400</v>
      </c>
      <c r="B1302" s="5">
        <v>48.18</v>
      </c>
      <c r="C1302" s="39">
        <f t="shared" si="59"/>
        <v>-1.7080361734730782E-2</v>
      </c>
      <c r="F1302" s="2"/>
      <c r="G1302" s="2"/>
      <c r="H1302" s="68"/>
      <c r="I1302" s="45"/>
      <c r="J1302" s="45"/>
      <c r="K1302" s="45"/>
      <c r="L1302" s="45"/>
      <c r="M1302" s="45"/>
      <c r="N1302" s="45"/>
      <c r="O1302" s="45"/>
      <c r="P1302" s="45"/>
      <c r="Q1302" s="45"/>
      <c r="R1302" s="45"/>
      <c r="S1302" s="2"/>
      <c r="T1302" s="2"/>
      <c r="U1302" s="2"/>
      <c r="V1302" s="68"/>
    </row>
    <row r="1303" spans="1:22" x14ac:dyDescent="0.25">
      <c r="A1303" s="31">
        <v>41397</v>
      </c>
      <c r="B1303" s="5">
        <v>47.57</v>
      </c>
      <c r="C1303" s="39">
        <f t="shared" si="59"/>
        <v>-2.7984000374781548E-2</v>
      </c>
      <c r="F1303" s="2"/>
      <c r="G1303" s="2"/>
      <c r="H1303" s="68"/>
      <c r="I1303" s="45"/>
      <c r="J1303" s="45"/>
      <c r="K1303" s="45"/>
      <c r="L1303" s="45"/>
      <c r="M1303" s="45"/>
      <c r="N1303" s="45"/>
      <c r="O1303" s="45"/>
      <c r="P1303" s="45"/>
      <c r="Q1303" s="45"/>
      <c r="R1303" s="45"/>
      <c r="S1303" s="2"/>
      <c r="T1303" s="2"/>
      <c r="U1303" s="2"/>
      <c r="V1303" s="68"/>
    </row>
    <row r="1304" spans="1:22" x14ac:dyDescent="0.25">
      <c r="A1304" s="31">
        <v>41396</v>
      </c>
      <c r="B1304" s="5">
        <v>48.08</v>
      </c>
      <c r="C1304" s="39">
        <f t="shared" si="59"/>
        <v>-1.6502024636387874E-2</v>
      </c>
      <c r="F1304" s="2"/>
      <c r="G1304" s="2"/>
      <c r="H1304" s="68"/>
      <c r="I1304" s="45"/>
      <c r="J1304" s="45"/>
      <c r="K1304" s="45"/>
      <c r="L1304" s="45"/>
      <c r="M1304" s="45"/>
      <c r="N1304" s="45"/>
      <c r="O1304" s="45"/>
      <c r="P1304" s="45"/>
      <c r="Q1304" s="45"/>
      <c r="R1304" s="45"/>
      <c r="S1304" s="2"/>
      <c r="T1304" s="2"/>
      <c r="U1304" s="2"/>
      <c r="V1304" s="68"/>
    </row>
    <row r="1305" spans="1:22" x14ac:dyDescent="0.25">
      <c r="A1305" s="31">
        <v>41395</v>
      </c>
      <c r="B1305" s="5">
        <v>48.01</v>
      </c>
      <c r="C1305" s="39">
        <f t="shared" si="59"/>
        <v>-2.0410975567777646E-2</v>
      </c>
      <c r="F1305" s="2"/>
      <c r="G1305" s="2"/>
      <c r="H1305" s="68"/>
      <c r="I1305" s="45"/>
      <c r="J1305" s="45"/>
      <c r="K1305" s="45"/>
      <c r="L1305" s="45"/>
      <c r="M1305" s="45"/>
      <c r="N1305" s="45"/>
      <c r="O1305" s="45"/>
      <c r="P1305" s="45"/>
      <c r="Q1305" s="45"/>
      <c r="R1305" s="45"/>
      <c r="S1305" s="2"/>
      <c r="T1305" s="2"/>
      <c r="U1305" s="2"/>
      <c r="V1305" s="68"/>
    </row>
    <row r="1306" spans="1:22" x14ac:dyDescent="0.25">
      <c r="A1306" s="31">
        <v>41394</v>
      </c>
      <c r="B1306" s="5">
        <v>49.01</v>
      </c>
      <c r="C1306" s="39">
        <f t="shared" si="59"/>
        <v>5.9347355198145265E-3</v>
      </c>
      <c r="F1306" s="2"/>
      <c r="G1306" s="2"/>
      <c r="H1306" s="68"/>
      <c r="I1306" s="45"/>
      <c r="J1306" s="45"/>
      <c r="K1306" s="45"/>
      <c r="L1306" s="45"/>
      <c r="M1306" s="45"/>
      <c r="N1306" s="45"/>
      <c r="O1306" s="45"/>
      <c r="P1306" s="45"/>
      <c r="Q1306" s="45"/>
      <c r="R1306" s="45"/>
      <c r="S1306" s="2"/>
      <c r="T1306" s="2"/>
      <c r="U1306" s="2"/>
      <c r="V1306" s="68"/>
    </row>
    <row r="1307" spans="1:22" x14ac:dyDescent="0.25">
      <c r="A1307" s="31">
        <v>41393</v>
      </c>
      <c r="B1307" s="5">
        <v>48.92</v>
      </c>
      <c r="C1307" s="39">
        <f t="shared" si="59"/>
        <v>1.5449890176842273E-2</v>
      </c>
      <c r="F1307" s="2"/>
      <c r="G1307" s="2"/>
      <c r="H1307" s="68"/>
      <c r="I1307" s="45"/>
      <c r="J1307" s="45"/>
      <c r="K1307" s="45"/>
      <c r="L1307" s="45"/>
      <c r="M1307" s="45"/>
      <c r="N1307" s="45"/>
      <c r="O1307" s="45"/>
      <c r="P1307" s="45"/>
      <c r="Q1307" s="45"/>
      <c r="R1307" s="45"/>
      <c r="S1307" s="2"/>
      <c r="T1307" s="2"/>
      <c r="U1307" s="2"/>
      <c r="V1307" s="68"/>
    </row>
    <row r="1308" spans="1:22" x14ac:dyDescent="0.25">
      <c r="A1308" s="31">
        <v>41390</v>
      </c>
      <c r="B1308" s="5">
        <v>48.88</v>
      </c>
      <c r="C1308" s="39">
        <f t="shared" si="59"/>
        <v>3.1801495231252579E-2</v>
      </c>
      <c r="F1308" s="2"/>
      <c r="G1308" s="2"/>
      <c r="H1308" s="68"/>
      <c r="I1308" s="45"/>
      <c r="J1308" s="45"/>
      <c r="K1308" s="45"/>
      <c r="L1308" s="45"/>
      <c r="M1308" s="45"/>
      <c r="N1308" s="45"/>
      <c r="O1308" s="45"/>
      <c r="P1308" s="45"/>
      <c r="Q1308" s="45"/>
      <c r="R1308" s="45"/>
      <c r="S1308" s="2"/>
      <c r="T1308" s="2"/>
      <c r="U1308" s="2"/>
      <c r="V1308" s="68"/>
    </row>
    <row r="1309" spans="1:22" x14ac:dyDescent="0.25">
      <c r="A1309" s="31">
        <v>41389</v>
      </c>
      <c r="B1309" s="5">
        <v>49</v>
      </c>
      <c r="C1309" s="39">
        <f t="shared" si="59"/>
        <v>3.6791014202600877E-2</v>
      </c>
      <c r="F1309" s="2"/>
      <c r="G1309" s="2"/>
      <c r="H1309" s="68"/>
      <c r="I1309" s="45"/>
      <c r="J1309" s="45"/>
      <c r="K1309" s="45"/>
      <c r="L1309" s="45"/>
      <c r="M1309" s="45"/>
      <c r="N1309" s="45"/>
      <c r="O1309" s="45"/>
      <c r="P1309" s="45"/>
      <c r="Q1309" s="45"/>
      <c r="R1309" s="45"/>
      <c r="S1309" s="2"/>
      <c r="T1309" s="2"/>
      <c r="U1309" s="2"/>
      <c r="V1309" s="68"/>
    </row>
    <row r="1310" spans="1:22" x14ac:dyDescent="0.25">
      <c r="A1310" s="31">
        <v>41388</v>
      </c>
      <c r="B1310" s="5">
        <v>48.72</v>
      </c>
      <c r="C1310" s="39">
        <f t="shared" si="59"/>
        <v>4.3631081359404536E-2</v>
      </c>
      <c r="F1310" s="2"/>
      <c r="G1310" s="2"/>
      <c r="H1310" s="68"/>
      <c r="I1310" s="45"/>
      <c r="J1310" s="45"/>
      <c r="K1310" s="45"/>
      <c r="L1310" s="45"/>
      <c r="M1310" s="45"/>
      <c r="N1310" s="45"/>
      <c r="O1310" s="45"/>
      <c r="P1310" s="45"/>
      <c r="Q1310" s="45"/>
      <c r="R1310" s="45"/>
      <c r="S1310" s="2"/>
      <c r="T1310" s="2"/>
      <c r="U1310" s="2"/>
      <c r="V1310" s="68"/>
    </row>
    <row r="1311" spans="1:22" x14ac:dyDescent="0.25">
      <c r="A1311" s="31">
        <v>41387</v>
      </c>
      <c r="B1311" s="5">
        <v>48.17</v>
      </c>
      <c r="C1311" s="39">
        <f t="shared" si="59"/>
        <v>2.9066915764004463E-2</v>
      </c>
      <c r="F1311" s="2"/>
      <c r="G1311" s="2"/>
      <c r="H1311" s="68"/>
      <c r="I1311" s="45"/>
      <c r="J1311" s="45"/>
      <c r="K1311" s="45"/>
      <c r="L1311" s="45"/>
      <c r="M1311" s="45"/>
      <c r="N1311" s="45"/>
      <c r="O1311" s="45"/>
      <c r="P1311" s="45"/>
      <c r="Q1311" s="45"/>
      <c r="R1311" s="45"/>
      <c r="S1311" s="2"/>
      <c r="T1311" s="2"/>
      <c r="U1311" s="2"/>
      <c r="V1311" s="68"/>
    </row>
    <row r="1312" spans="1:22" x14ac:dyDescent="0.25">
      <c r="A1312" s="31">
        <v>41386</v>
      </c>
      <c r="B1312" s="5">
        <v>47.35</v>
      </c>
      <c r="C1312" s="39">
        <f t="shared" si="59"/>
        <v>-2.3790771485173709E-2</v>
      </c>
      <c r="F1312" s="2"/>
      <c r="G1312" s="2"/>
      <c r="H1312" s="68"/>
      <c r="I1312" s="45"/>
      <c r="J1312" s="45"/>
      <c r="K1312" s="45"/>
      <c r="L1312" s="45"/>
      <c r="M1312" s="45"/>
      <c r="N1312" s="45"/>
      <c r="O1312" s="45"/>
      <c r="P1312" s="45"/>
      <c r="Q1312" s="45"/>
      <c r="R1312" s="45"/>
      <c r="S1312" s="2"/>
      <c r="T1312" s="2"/>
      <c r="U1312" s="2"/>
      <c r="V1312" s="68"/>
    </row>
    <row r="1313" spans="1:22" x14ac:dyDescent="0.25">
      <c r="A1313" s="31">
        <v>41383</v>
      </c>
      <c r="B1313" s="5">
        <v>47.23</v>
      </c>
      <c r="C1313" s="39">
        <f t="shared" si="59"/>
        <v>-1.47123292635142E-2</v>
      </c>
      <c r="F1313" s="2"/>
      <c r="G1313" s="2"/>
      <c r="H1313" s="68"/>
      <c r="I1313" s="45"/>
      <c r="J1313" s="45"/>
      <c r="K1313" s="45"/>
      <c r="L1313" s="45"/>
      <c r="M1313" s="45"/>
      <c r="N1313" s="45"/>
      <c r="O1313" s="45"/>
      <c r="P1313" s="45"/>
      <c r="Q1313" s="45"/>
      <c r="R1313" s="45"/>
      <c r="S1313" s="2"/>
      <c r="T1313" s="2"/>
      <c r="U1313" s="2"/>
      <c r="V1313" s="68"/>
    </row>
    <row r="1314" spans="1:22" x14ac:dyDescent="0.25">
      <c r="A1314" s="31">
        <v>41382</v>
      </c>
      <c r="B1314" s="5">
        <v>46.64</v>
      </c>
      <c r="C1314" s="39">
        <f t="shared" si="59"/>
        <v>-4.9565816879219099E-2</v>
      </c>
      <c r="F1314" s="2"/>
      <c r="G1314" s="2"/>
      <c r="H1314" s="68"/>
      <c r="I1314" s="45"/>
      <c r="J1314" s="45"/>
      <c r="K1314" s="45"/>
      <c r="L1314" s="45"/>
      <c r="M1314" s="45"/>
      <c r="N1314" s="45"/>
      <c r="O1314" s="45"/>
      <c r="P1314" s="45"/>
      <c r="Q1314" s="45"/>
      <c r="R1314" s="45"/>
      <c r="S1314" s="2"/>
      <c r="T1314" s="2"/>
      <c r="U1314" s="2"/>
      <c r="V1314" s="68"/>
    </row>
    <row r="1315" spans="1:22" x14ac:dyDescent="0.25">
      <c r="A1315" s="31">
        <v>41381</v>
      </c>
      <c r="B1315" s="5">
        <v>46.79</v>
      </c>
      <c r="C1315" s="39">
        <f t="shared" si="59"/>
        <v>-5.2457395357909935E-2</v>
      </c>
      <c r="F1315" s="2"/>
      <c r="G1315" s="2"/>
      <c r="H1315" s="68"/>
      <c r="I1315" s="45"/>
      <c r="J1315" s="45"/>
      <c r="K1315" s="45"/>
      <c r="L1315" s="45"/>
      <c r="M1315" s="45"/>
      <c r="N1315" s="45"/>
      <c r="O1315" s="45"/>
      <c r="P1315" s="45"/>
      <c r="Q1315" s="45"/>
      <c r="R1315" s="45"/>
      <c r="S1315" s="2"/>
      <c r="T1315" s="2"/>
      <c r="U1315" s="2"/>
      <c r="V1315" s="68"/>
    </row>
    <row r="1316" spans="1:22" x14ac:dyDescent="0.25">
      <c r="A1316" s="31">
        <v>41380</v>
      </c>
      <c r="B1316" s="5">
        <v>48.49</v>
      </c>
      <c r="C1316" s="39">
        <f t="shared" si="59"/>
        <v>-1.5551776500836903E-2</v>
      </c>
      <c r="F1316" s="2"/>
      <c r="G1316" s="2"/>
      <c r="H1316" s="68"/>
      <c r="I1316" s="45"/>
      <c r="J1316" s="45"/>
      <c r="K1316" s="45"/>
      <c r="L1316" s="45"/>
      <c r="M1316" s="45"/>
      <c r="N1316" s="45"/>
      <c r="O1316" s="45"/>
      <c r="P1316" s="45"/>
      <c r="Q1316" s="45"/>
      <c r="R1316" s="45"/>
      <c r="S1316" s="2"/>
      <c r="T1316" s="2"/>
      <c r="U1316" s="2"/>
      <c r="V1316" s="68"/>
    </row>
    <row r="1317" spans="1:22" x14ac:dyDescent="0.25">
      <c r="A1317" s="31">
        <v>41379</v>
      </c>
      <c r="B1317" s="5">
        <v>47.93</v>
      </c>
      <c r="C1317" s="39">
        <f t="shared" si="59"/>
        <v>-1.5526654947786525E-2</v>
      </c>
      <c r="F1317" s="2"/>
      <c r="G1317" s="2"/>
      <c r="H1317" s="68"/>
      <c r="I1317" s="45"/>
      <c r="J1317" s="45"/>
      <c r="K1317" s="45"/>
      <c r="L1317" s="45"/>
      <c r="M1317" s="45"/>
      <c r="N1317" s="45"/>
      <c r="O1317" s="45"/>
      <c r="P1317" s="45"/>
      <c r="Q1317" s="45"/>
      <c r="R1317" s="45"/>
      <c r="S1317" s="2"/>
      <c r="T1317" s="2"/>
      <c r="U1317" s="2"/>
      <c r="V1317" s="68"/>
    </row>
    <row r="1318" spans="1:22" x14ac:dyDescent="0.25">
      <c r="A1318" s="31">
        <v>41376</v>
      </c>
      <c r="B1318" s="5">
        <v>49.01</v>
      </c>
      <c r="C1318" s="39">
        <f t="shared" si="59"/>
        <v>8.8124353474296098E-3</v>
      </c>
      <c r="F1318" s="2"/>
      <c r="G1318" s="2"/>
      <c r="H1318" s="68"/>
      <c r="I1318" s="45"/>
      <c r="J1318" s="45"/>
      <c r="K1318" s="45"/>
      <c r="L1318" s="45"/>
      <c r="M1318" s="45"/>
      <c r="N1318" s="45"/>
      <c r="O1318" s="45"/>
      <c r="P1318" s="45"/>
      <c r="Q1318" s="45"/>
      <c r="R1318" s="45"/>
      <c r="S1318" s="2"/>
      <c r="T1318" s="2"/>
      <c r="U1318" s="2"/>
      <c r="V1318" s="68"/>
    </row>
    <row r="1319" spans="1:22" x14ac:dyDescent="0.25">
      <c r="A1319" s="31">
        <v>41375</v>
      </c>
      <c r="B1319" s="5">
        <v>49.31</v>
      </c>
      <c r="C1319" s="39">
        <f t="shared" si="59"/>
        <v>2.8802649341004006E-2</v>
      </c>
      <c r="F1319" s="2"/>
      <c r="G1319" s="2"/>
      <c r="H1319" s="68"/>
      <c r="I1319" s="45"/>
      <c r="J1319" s="45"/>
      <c r="K1319" s="45"/>
      <c r="L1319" s="45"/>
      <c r="M1319" s="45"/>
      <c r="N1319" s="45"/>
      <c r="O1319" s="45"/>
      <c r="P1319" s="45"/>
      <c r="Q1319" s="45"/>
      <c r="R1319" s="45"/>
      <c r="S1319" s="2"/>
      <c r="T1319" s="2"/>
      <c r="U1319" s="2"/>
      <c r="V1319" s="68"/>
    </row>
    <row r="1320" spans="1:22" x14ac:dyDescent="0.25">
      <c r="A1320" s="31">
        <v>41374</v>
      </c>
      <c r="B1320" s="5">
        <v>49.25</v>
      </c>
      <c r="C1320" s="39">
        <f t="shared" si="59"/>
        <v>3.6390205057067318E-2</v>
      </c>
      <c r="F1320" s="2"/>
      <c r="G1320" s="2"/>
      <c r="H1320" s="68"/>
      <c r="I1320" s="45"/>
      <c r="J1320" s="45"/>
      <c r="K1320" s="45"/>
      <c r="L1320" s="45"/>
      <c r="M1320" s="45"/>
      <c r="N1320" s="45"/>
      <c r="O1320" s="45"/>
      <c r="P1320" s="45"/>
      <c r="Q1320" s="45"/>
      <c r="R1320" s="45"/>
      <c r="S1320" s="2"/>
      <c r="T1320" s="2"/>
      <c r="U1320" s="2"/>
      <c r="V1320" s="68"/>
    </row>
    <row r="1321" spans="1:22" x14ac:dyDescent="0.25">
      <c r="A1321" s="31">
        <v>41373</v>
      </c>
      <c r="B1321" s="5">
        <v>48.68</v>
      </c>
      <c r="C1321" s="39">
        <f t="shared" si="59"/>
        <v>3.8317259434895189E-2</v>
      </c>
      <c r="F1321" s="2"/>
      <c r="G1321" s="2"/>
      <c r="H1321" s="68"/>
      <c r="I1321" s="45"/>
      <c r="J1321" s="45"/>
      <c r="K1321" s="45"/>
      <c r="L1321" s="45"/>
      <c r="M1321" s="45"/>
      <c r="N1321" s="45"/>
      <c r="O1321" s="45"/>
      <c r="P1321" s="45"/>
      <c r="Q1321" s="45"/>
      <c r="R1321" s="45"/>
      <c r="S1321" s="2"/>
      <c r="T1321" s="2"/>
      <c r="U1321" s="2"/>
      <c r="V1321" s="68"/>
    </row>
    <row r="1322" spans="1:22" x14ac:dyDescent="0.25">
      <c r="A1322" s="31">
        <v>41372</v>
      </c>
      <c r="B1322" s="5">
        <v>48.58</v>
      </c>
      <c r="C1322" s="39">
        <f t="shared" si="59"/>
        <v>6.1945273446955742E-3</v>
      </c>
      <c r="F1322" s="2"/>
      <c r="G1322" s="2"/>
      <c r="H1322" s="68"/>
      <c r="I1322" s="45"/>
      <c r="J1322" s="45"/>
      <c r="K1322" s="45"/>
      <c r="L1322" s="45"/>
      <c r="M1322" s="45"/>
      <c r="N1322" s="45"/>
      <c r="O1322" s="45"/>
      <c r="P1322" s="45"/>
      <c r="Q1322" s="45"/>
      <c r="R1322" s="45"/>
      <c r="S1322" s="2"/>
      <c r="T1322" s="2"/>
      <c r="U1322" s="2"/>
      <c r="V1322" s="68"/>
    </row>
    <row r="1323" spans="1:22" x14ac:dyDescent="0.25">
      <c r="A1323" s="31">
        <v>41369</v>
      </c>
      <c r="B1323" s="5">
        <v>47.91</v>
      </c>
      <c r="C1323" s="39">
        <f t="shared" si="59"/>
        <v>1.6711932028251092E-3</v>
      </c>
      <c r="F1323" s="2"/>
      <c r="G1323" s="2"/>
      <c r="H1323" s="68"/>
      <c r="I1323" s="45"/>
      <c r="J1323" s="45"/>
      <c r="K1323" s="45"/>
      <c r="L1323" s="45"/>
      <c r="M1323" s="45"/>
      <c r="N1323" s="45"/>
      <c r="O1323" s="45"/>
      <c r="P1323" s="45"/>
      <c r="Q1323" s="45"/>
      <c r="R1323" s="45"/>
      <c r="S1323" s="2"/>
      <c r="T1323" s="2"/>
      <c r="U1323" s="2"/>
      <c r="V1323" s="68"/>
    </row>
    <row r="1324" spans="1:22" x14ac:dyDescent="0.25">
      <c r="A1324" s="31">
        <v>41368</v>
      </c>
      <c r="B1324" s="5">
        <v>47.49</v>
      </c>
      <c r="C1324" s="39">
        <f t="shared" si="59"/>
        <v>6.319115534130454E-4</v>
      </c>
      <c r="F1324" s="2"/>
      <c r="G1324" s="2"/>
      <c r="H1324" s="68"/>
      <c r="I1324" s="45"/>
      <c r="J1324" s="45"/>
      <c r="K1324" s="45"/>
      <c r="L1324" s="45"/>
      <c r="M1324" s="45"/>
      <c r="N1324" s="45"/>
      <c r="O1324" s="45"/>
      <c r="P1324" s="45"/>
      <c r="Q1324" s="45"/>
      <c r="R1324" s="45"/>
      <c r="S1324" s="2"/>
      <c r="T1324" s="2"/>
      <c r="U1324" s="2"/>
      <c r="V1324" s="68"/>
    </row>
    <row r="1325" spans="1:22" x14ac:dyDescent="0.25">
      <c r="A1325" s="31">
        <v>41367</v>
      </c>
      <c r="B1325" s="5">
        <v>46.85</v>
      </c>
      <c r="C1325" s="39">
        <f t="shared" si="59"/>
        <v>-1.9446818717439279E-2</v>
      </c>
      <c r="F1325" s="2"/>
      <c r="G1325" s="2"/>
      <c r="H1325" s="68"/>
      <c r="I1325" s="45"/>
      <c r="J1325" s="45"/>
      <c r="K1325" s="45"/>
      <c r="L1325" s="45"/>
      <c r="M1325" s="45"/>
      <c r="N1325" s="45"/>
      <c r="O1325" s="45"/>
      <c r="P1325" s="45"/>
      <c r="Q1325" s="45"/>
      <c r="R1325" s="45"/>
      <c r="S1325" s="2"/>
      <c r="T1325" s="2"/>
      <c r="U1325" s="2"/>
      <c r="V1325" s="68"/>
    </row>
    <row r="1326" spans="1:22" x14ac:dyDescent="0.25">
      <c r="A1326" s="31">
        <v>41366</v>
      </c>
      <c r="B1326" s="5">
        <v>48.28</v>
      </c>
      <c r="C1326" s="39">
        <f t="shared" si="59"/>
        <v>-7.4288414285808031E-3</v>
      </c>
      <c r="F1326" s="2"/>
      <c r="G1326" s="2"/>
      <c r="H1326" s="68"/>
      <c r="I1326" s="45"/>
      <c r="J1326" s="45"/>
      <c r="K1326" s="45"/>
      <c r="L1326" s="45"/>
      <c r="M1326" s="45"/>
      <c r="N1326" s="45"/>
      <c r="O1326" s="45"/>
      <c r="P1326" s="45"/>
      <c r="Q1326" s="45"/>
      <c r="R1326" s="45"/>
      <c r="S1326" s="2"/>
      <c r="T1326" s="2"/>
      <c r="U1326" s="2"/>
      <c r="V1326" s="68"/>
    </row>
    <row r="1327" spans="1:22" x14ac:dyDescent="0.25">
      <c r="A1327" s="31">
        <v>41365</v>
      </c>
      <c r="B1327" s="5">
        <v>47.83</v>
      </c>
      <c r="C1327" s="39">
        <f t="shared" si="59"/>
        <v>-1.4323026383643963E-2</v>
      </c>
      <c r="F1327" s="2"/>
      <c r="G1327" s="2"/>
      <c r="H1327" s="68"/>
      <c r="I1327" s="45"/>
      <c r="J1327" s="45"/>
      <c r="K1327" s="45"/>
      <c r="L1327" s="45"/>
      <c r="M1327" s="45"/>
      <c r="N1327" s="45"/>
      <c r="O1327" s="45"/>
      <c r="P1327" s="45"/>
      <c r="Q1327" s="45"/>
      <c r="R1327" s="45"/>
      <c r="S1327" s="2"/>
      <c r="T1327" s="2"/>
      <c r="U1327" s="2"/>
      <c r="V1327" s="68"/>
    </row>
    <row r="1328" spans="1:22" x14ac:dyDescent="0.25">
      <c r="A1328" s="31">
        <v>41361</v>
      </c>
      <c r="B1328" s="5">
        <v>47.46</v>
      </c>
      <c r="C1328" s="39">
        <f t="shared" si="59"/>
        <v>-2.7433141780156683E-2</v>
      </c>
      <c r="F1328" s="2"/>
      <c r="G1328" s="2"/>
      <c r="H1328" s="68"/>
      <c r="I1328" s="45"/>
      <c r="J1328" s="45"/>
      <c r="K1328" s="45"/>
      <c r="L1328" s="45"/>
      <c r="M1328" s="45"/>
      <c r="N1328" s="45"/>
      <c r="O1328" s="45"/>
      <c r="P1328" s="45"/>
      <c r="Q1328" s="45"/>
      <c r="R1328" s="45"/>
      <c r="S1328" s="2"/>
      <c r="T1328" s="2"/>
      <c r="U1328" s="2"/>
      <c r="V1328" s="68"/>
    </row>
    <row r="1329" spans="1:22" x14ac:dyDescent="0.25">
      <c r="A1329" s="31">
        <v>41360</v>
      </c>
      <c r="B1329" s="5">
        <v>47.77</v>
      </c>
      <c r="C1329" s="39">
        <f t="shared" si="59"/>
        <v>-1.2068394497432848E-2</v>
      </c>
      <c r="F1329" s="2"/>
      <c r="G1329" s="2"/>
      <c r="H1329" s="68"/>
      <c r="I1329" s="45"/>
      <c r="J1329" s="45"/>
      <c r="K1329" s="45"/>
      <c r="L1329" s="45"/>
      <c r="M1329" s="45"/>
      <c r="N1329" s="45"/>
      <c r="O1329" s="45"/>
      <c r="P1329" s="45"/>
      <c r="Q1329" s="45"/>
      <c r="R1329" s="45"/>
      <c r="S1329" s="2"/>
      <c r="T1329" s="2"/>
      <c r="U1329" s="2"/>
      <c r="V1329" s="68"/>
    </row>
    <row r="1330" spans="1:22" x14ac:dyDescent="0.25">
      <c r="A1330" s="31">
        <v>41359</v>
      </c>
      <c r="B1330" s="5">
        <v>48.64</v>
      </c>
      <c r="C1330" s="39">
        <f t="shared" si="59"/>
        <v>-9.8200461809753482E-3</v>
      </c>
      <c r="F1330" s="2"/>
      <c r="G1330" s="2"/>
      <c r="H1330" s="68"/>
      <c r="I1330" s="45"/>
      <c r="J1330" s="45"/>
      <c r="K1330" s="45"/>
      <c r="L1330" s="45"/>
      <c r="M1330" s="45"/>
      <c r="N1330" s="45"/>
      <c r="O1330" s="45"/>
      <c r="P1330" s="45"/>
      <c r="Q1330" s="45"/>
      <c r="R1330" s="45"/>
      <c r="S1330" s="2"/>
      <c r="T1330" s="2"/>
      <c r="U1330" s="2"/>
      <c r="V1330" s="68"/>
    </row>
    <row r="1331" spans="1:22" x14ac:dyDescent="0.25">
      <c r="A1331" s="31">
        <v>41358</v>
      </c>
      <c r="B1331" s="5">
        <v>48.52</v>
      </c>
      <c r="C1331" s="39">
        <f t="shared" si="59"/>
        <v>-1.3917539422413024E-2</v>
      </c>
      <c r="F1331" s="2"/>
      <c r="G1331" s="2"/>
      <c r="H1331" s="68"/>
      <c r="I1331" s="45"/>
      <c r="J1331" s="45"/>
      <c r="K1331" s="45"/>
      <c r="L1331" s="45"/>
      <c r="M1331" s="45"/>
      <c r="N1331" s="45"/>
      <c r="O1331" s="45"/>
      <c r="P1331" s="45"/>
      <c r="Q1331" s="45"/>
      <c r="R1331" s="45"/>
      <c r="S1331" s="2"/>
      <c r="T1331" s="2"/>
      <c r="U1331" s="2"/>
      <c r="V1331" s="68"/>
    </row>
    <row r="1332" spans="1:22" x14ac:dyDescent="0.25">
      <c r="A1332" s="31">
        <v>41355</v>
      </c>
      <c r="B1332" s="5">
        <v>48.78</v>
      </c>
      <c r="C1332" s="39">
        <f t="shared" si="59"/>
        <v>-1.4854276585557435E-2</v>
      </c>
      <c r="F1332" s="2"/>
      <c r="G1332" s="2"/>
      <c r="H1332" s="68"/>
      <c r="I1332" s="45"/>
      <c r="J1332" s="45"/>
      <c r="K1332" s="45"/>
      <c r="L1332" s="45"/>
      <c r="M1332" s="45"/>
      <c r="N1332" s="45"/>
      <c r="O1332" s="45"/>
      <c r="P1332" s="45"/>
      <c r="Q1332" s="45"/>
      <c r="R1332" s="45"/>
      <c r="S1332" s="2"/>
      <c r="T1332" s="2"/>
      <c r="U1332" s="2"/>
      <c r="V1332" s="68"/>
    </row>
    <row r="1333" spans="1:22" x14ac:dyDescent="0.25">
      <c r="A1333" s="31">
        <v>41354</v>
      </c>
      <c r="B1333" s="5">
        <v>48.35</v>
      </c>
      <c r="C1333" s="39">
        <f t="shared" si="59"/>
        <v>-3.395670355016972E-2</v>
      </c>
      <c r="F1333" s="2"/>
      <c r="G1333" s="2"/>
      <c r="H1333" s="68"/>
      <c r="I1333" s="45"/>
      <c r="J1333" s="45"/>
      <c r="K1333" s="45"/>
      <c r="L1333" s="45"/>
      <c r="M1333" s="45"/>
      <c r="N1333" s="45"/>
      <c r="O1333" s="45"/>
      <c r="P1333" s="45"/>
      <c r="Q1333" s="45"/>
      <c r="R1333" s="45"/>
      <c r="S1333" s="2"/>
      <c r="T1333" s="2"/>
      <c r="U1333" s="2"/>
      <c r="V1333" s="68"/>
    </row>
    <row r="1334" spans="1:22" x14ac:dyDescent="0.25">
      <c r="A1334" s="31">
        <v>41353</v>
      </c>
      <c r="B1334" s="5">
        <v>49.12</v>
      </c>
      <c r="C1334" s="39">
        <f t="shared" si="59"/>
        <v>-3.7559348885438749E-2</v>
      </c>
      <c r="F1334" s="2"/>
      <c r="G1334" s="2"/>
      <c r="H1334" s="68"/>
      <c r="I1334" s="45"/>
      <c r="J1334" s="45"/>
      <c r="K1334" s="45"/>
      <c r="L1334" s="45"/>
      <c r="M1334" s="45"/>
      <c r="N1334" s="45"/>
      <c r="O1334" s="45"/>
      <c r="P1334" s="45"/>
      <c r="Q1334" s="45"/>
      <c r="R1334" s="45"/>
      <c r="S1334" s="2"/>
      <c r="T1334" s="2"/>
      <c r="U1334" s="2"/>
      <c r="V1334" s="68"/>
    </row>
    <row r="1335" spans="1:22" x14ac:dyDescent="0.25">
      <c r="A1335" s="31">
        <v>41352</v>
      </c>
      <c r="B1335" s="5">
        <v>49.2</v>
      </c>
      <c r="C1335" s="39">
        <f t="shared" si="59"/>
        <v>-1.93242728264027E-2</v>
      </c>
      <c r="F1335" s="2"/>
      <c r="G1335" s="2"/>
      <c r="H1335" s="68"/>
      <c r="I1335" s="45"/>
      <c r="J1335" s="45"/>
      <c r="K1335" s="45"/>
      <c r="L1335" s="45"/>
      <c r="M1335" s="45"/>
      <c r="N1335" s="45"/>
      <c r="O1335" s="45"/>
      <c r="P1335" s="45"/>
      <c r="Q1335" s="45"/>
      <c r="R1335" s="45"/>
      <c r="S1335" s="2"/>
      <c r="T1335" s="2"/>
      <c r="U1335" s="2"/>
      <c r="V1335" s="68"/>
    </row>
    <row r="1336" spans="1:22" x14ac:dyDescent="0.25">
      <c r="A1336" s="31">
        <v>41351</v>
      </c>
      <c r="B1336" s="5">
        <v>49.51</v>
      </c>
      <c r="C1336" s="39">
        <f t="shared" si="59"/>
        <v>-1.5432714348715001E-2</v>
      </c>
      <c r="F1336" s="2"/>
      <c r="G1336" s="2"/>
      <c r="H1336" s="68"/>
      <c r="I1336" s="45"/>
      <c r="J1336" s="45"/>
      <c r="K1336" s="45"/>
      <c r="L1336" s="45"/>
      <c r="M1336" s="45"/>
      <c r="N1336" s="45"/>
      <c r="O1336" s="45"/>
      <c r="P1336" s="45"/>
      <c r="Q1336" s="45"/>
      <c r="R1336" s="45"/>
      <c r="S1336" s="2"/>
      <c r="T1336" s="2"/>
      <c r="U1336" s="2"/>
      <c r="V1336" s="68"/>
    </row>
    <row r="1337" spans="1:22" x14ac:dyDescent="0.25">
      <c r="A1337" s="31">
        <v>41348</v>
      </c>
      <c r="B1337" s="5">
        <v>50.02</v>
      </c>
      <c r="C1337" s="39">
        <f t="shared" si="59"/>
        <v>-9.1542927834845737E-3</v>
      </c>
      <c r="F1337" s="2"/>
      <c r="G1337" s="2"/>
      <c r="H1337" s="68"/>
      <c r="I1337" s="45"/>
      <c r="J1337" s="45"/>
      <c r="K1337" s="45"/>
      <c r="L1337" s="45"/>
      <c r="M1337" s="45"/>
      <c r="N1337" s="45"/>
      <c r="O1337" s="45"/>
      <c r="P1337" s="45"/>
      <c r="Q1337" s="45"/>
      <c r="R1337" s="45"/>
      <c r="S1337" s="2"/>
      <c r="T1337" s="2"/>
      <c r="U1337" s="2"/>
      <c r="V1337" s="68"/>
    </row>
    <row r="1338" spans="1:22" x14ac:dyDescent="0.25">
      <c r="A1338" s="31">
        <v>41347</v>
      </c>
      <c r="B1338" s="5">
        <v>51</v>
      </c>
      <c r="C1338" s="39">
        <f t="shared" si="59"/>
        <v>1.5810606026642245E-2</v>
      </c>
      <c r="F1338" s="2"/>
      <c r="G1338" s="2"/>
      <c r="H1338" s="68"/>
      <c r="I1338" s="45"/>
      <c r="J1338" s="45"/>
      <c r="K1338" s="45"/>
      <c r="L1338" s="45"/>
      <c r="M1338" s="45"/>
      <c r="N1338" s="45"/>
      <c r="O1338" s="45"/>
      <c r="P1338" s="45"/>
      <c r="Q1338" s="45"/>
      <c r="R1338" s="45"/>
      <c r="S1338" s="2"/>
      <c r="T1338" s="2"/>
      <c r="U1338" s="2"/>
      <c r="V1338" s="68"/>
    </row>
    <row r="1339" spans="1:22" x14ac:dyDescent="0.25">
      <c r="A1339" s="31">
        <v>41346</v>
      </c>
      <c r="B1339" s="5">
        <v>50.16</v>
      </c>
      <c r="C1339" s="39">
        <f t="shared" si="59"/>
        <v>-9.3263896571526925E-3</v>
      </c>
      <c r="F1339" s="2"/>
      <c r="G1339" s="2"/>
      <c r="H1339" s="68"/>
      <c r="I1339" s="45"/>
      <c r="J1339" s="45"/>
      <c r="K1339" s="45"/>
      <c r="L1339" s="45"/>
      <c r="M1339" s="45"/>
      <c r="N1339" s="45"/>
      <c r="O1339" s="45"/>
      <c r="P1339" s="45"/>
      <c r="Q1339" s="45"/>
      <c r="R1339" s="45"/>
      <c r="S1339" s="2"/>
      <c r="T1339" s="2"/>
      <c r="U1339" s="2"/>
      <c r="V1339" s="68"/>
    </row>
    <row r="1340" spans="1:22" x14ac:dyDescent="0.25">
      <c r="A1340" s="31">
        <v>41345</v>
      </c>
      <c r="B1340" s="5">
        <v>50.28</v>
      </c>
      <c r="C1340" s="39">
        <f t="shared" si="59"/>
        <v>4.9845582219330596E-3</v>
      </c>
      <c r="F1340" s="2"/>
      <c r="G1340" s="2"/>
      <c r="H1340" s="68"/>
      <c r="I1340" s="45"/>
      <c r="J1340" s="45"/>
      <c r="K1340" s="45"/>
      <c r="L1340" s="45"/>
      <c r="M1340" s="45"/>
      <c r="N1340" s="45"/>
      <c r="O1340" s="45"/>
      <c r="P1340" s="45"/>
      <c r="Q1340" s="45"/>
      <c r="R1340" s="45"/>
      <c r="S1340" s="2"/>
      <c r="T1340" s="2"/>
      <c r="U1340" s="2"/>
      <c r="V1340" s="68"/>
    </row>
    <row r="1341" spans="1:22" x14ac:dyDescent="0.25">
      <c r="A1341" s="31">
        <v>41344</v>
      </c>
      <c r="B1341" s="5">
        <v>50.48</v>
      </c>
      <c r="C1341" s="39">
        <f t="shared" si="59"/>
        <v>1.9806589269162969E-2</v>
      </c>
      <c r="F1341" s="2"/>
      <c r="G1341" s="2"/>
      <c r="H1341" s="68"/>
      <c r="I1341" s="45"/>
      <c r="J1341" s="45"/>
      <c r="K1341" s="45"/>
      <c r="L1341" s="45"/>
      <c r="M1341" s="45"/>
      <c r="N1341" s="45"/>
      <c r="O1341" s="45"/>
      <c r="P1341" s="45"/>
      <c r="Q1341" s="45"/>
      <c r="R1341" s="45"/>
      <c r="S1341" s="2"/>
      <c r="T1341" s="2"/>
      <c r="U1341" s="2"/>
      <c r="V1341" s="68"/>
    </row>
    <row r="1342" spans="1:22" x14ac:dyDescent="0.25">
      <c r="A1342" s="31">
        <v>41341</v>
      </c>
      <c r="B1342" s="5">
        <v>50.2</v>
      </c>
      <c r="C1342" s="39">
        <f t="shared" si="59"/>
        <v>2.2155991897208641E-2</v>
      </c>
      <c r="F1342" s="2"/>
      <c r="G1342" s="2"/>
      <c r="H1342" s="68"/>
      <c r="I1342" s="45"/>
      <c r="J1342" s="45"/>
      <c r="K1342" s="45"/>
      <c r="L1342" s="45"/>
      <c r="M1342" s="45"/>
      <c r="N1342" s="45"/>
      <c r="O1342" s="45"/>
      <c r="P1342" s="45"/>
      <c r="Q1342" s="45"/>
      <c r="R1342" s="45"/>
      <c r="S1342" s="2"/>
      <c r="T1342" s="2"/>
      <c r="U1342" s="2"/>
      <c r="V1342" s="68"/>
    </row>
    <row r="1343" spans="1:22" x14ac:dyDescent="0.25">
      <c r="A1343" s="31">
        <v>41340</v>
      </c>
      <c r="B1343" s="5">
        <v>50.63</v>
      </c>
      <c r="C1343" s="39">
        <f t="shared" si="59"/>
        <v>3.4562411430552158E-2</v>
      </c>
      <c r="F1343" s="2"/>
      <c r="G1343" s="2"/>
      <c r="H1343" s="68"/>
      <c r="I1343" s="45"/>
      <c r="J1343" s="45"/>
      <c r="K1343" s="45"/>
      <c r="L1343" s="45"/>
      <c r="M1343" s="45"/>
      <c r="N1343" s="45"/>
      <c r="O1343" s="45"/>
      <c r="P1343" s="45"/>
      <c r="Q1343" s="45"/>
      <c r="R1343" s="45"/>
      <c r="S1343" s="2"/>
      <c r="T1343" s="2"/>
      <c r="U1343" s="2"/>
      <c r="V1343" s="68"/>
    </row>
    <row r="1344" spans="1:22" x14ac:dyDescent="0.25">
      <c r="A1344" s="31">
        <v>41339</v>
      </c>
      <c r="B1344" s="5">
        <v>50.03</v>
      </c>
      <c r="C1344" s="39">
        <f t="shared" si="59"/>
        <v>2.243651468114205E-2</v>
      </c>
      <c r="F1344" s="2"/>
      <c r="G1344" s="2"/>
      <c r="H1344" s="68"/>
      <c r="I1344" s="45"/>
      <c r="J1344" s="45"/>
      <c r="K1344" s="45"/>
      <c r="L1344" s="45"/>
      <c r="M1344" s="45"/>
      <c r="N1344" s="45"/>
      <c r="O1344" s="45"/>
      <c r="P1344" s="45"/>
      <c r="Q1344" s="45"/>
      <c r="R1344" s="45"/>
      <c r="S1344" s="2"/>
      <c r="T1344" s="2"/>
      <c r="U1344" s="2"/>
      <c r="V1344" s="68"/>
    </row>
    <row r="1345" spans="1:22" x14ac:dyDescent="0.25">
      <c r="A1345" s="31">
        <v>41338</v>
      </c>
      <c r="B1345" s="5">
        <v>49.49</v>
      </c>
      <c r="C1345" s="39">
        <f t="shared" si="59"/>
        <v>4.2523097385304756E-3</v>
      </c>
      <c r="F1345" s="2"/>
      <c r="G1345" s="2"/>
      <c r="H1345" s="68"/>
      <c r="I1345" s="45"/>
      <c r="J1345" s="45"/>
      <c r="K1345" s="45"/>
      <c r="L1345" s="45"/>
      <c r="M1345" s="45"/>
      <c r="N1345" s="45"/>
      <c r="O1345" s="45"/>
      <c r="P1345" s="45"/>
      <c r="Q1345" s="45"/>
      <c r="R1345" s="45"/>
      <c r="S1345" s="2"/>
      <c r="T1345" s="2"/>
      <c r="U1345" s="2"/>
      <c r="V1345" s="68"/>
    </row>
    <row r="1346" spans="1:22" x14ac:dyDescent="0.25">
      <c r="A1346" s="31">
        <v>41337</v>
      </c>
      <c r="B1346" s="5">
        <v>49.1</v>
      </c>
      <c r="C1346" s="39">
        <f t="shared" si="59"/>
        <v>3.1026273563100466E-2</v>
      </c>
      <c r="F1346" s="2"/>
      <c r="G1346" s="2"/>
      <c r="H1346" s="68"/>
      <c r="I1346" s="45"/>
      <c r="J1346" s="45"/>
      <c r="K1346" s="45"/>
      <c r="L1346" s="45"/>
      <c r="M1346" s="45"/>
      <c r="N1346" s="45"/>
      <c r="O1346" s="45"/>
      <c r="P1346" s="45"/>
      <c r="Q1346" s="45"/>
      <c r="R1346" s="45"/>
      <c r="S1346" s="2"/>
      <c r="T1346" s="2"/>
      <c r="U1346" s="2"/>
      <c r="V1346" s="68"/>
    </row>
    <row r="1347" spans="1:22" x14ac:dyDescent="0.25">
      <c r="A1347" s="31">
        <v>41334</v>
      </c>
      <c r="B1347" s="5">
        <v>48.91</v>
      </c>
      <c r="C1347" s="39">
        <f t="shared" si="59"/>
        <v>2.5050476656970102E-2</v>
      </c>
      <c r="F1347" s="2"/>
      <c r="G1347" s="2"/>
      <c r="H1347" s="68"/>
      <c r="I1347" s="45"/>
      <c r="J1347" s="45"/>
      <c r="K1347" s="45"/>
      <c r="L1347" s="45"/>
      <c r="M1347" s="45"/>
      <c r="N1347" s="45"/>
      <c r="O1347" s="45"/>
      <c r="P1347" s="45"/>
      <c r="Q1347" s="45"/>
      <c r="R1347" s="45"/>
      <c r="S1347" s="2"/>
      <c r="T1347" s="2"/>
      <c r="U1347" s="2"/>
      <c r="V1347" s="68"/>
    </row>
    <row r="1348" spans="1:22" x14ac:dyDescent="0.25">
      <c r="A1348" s="31">
        <v>41333</v>
      </c>
      <c r="B1348" s="5">
        <v>48.92</v>
      </c>
      <c r="C1348" s="39">
        <f t="shared" ref="C1348:C1411" si="60">LN(B1348/B1352)</f>
        <v>2.044362677059684E-4</v>
      </c>
      <c r="F1348" s="2"/>
      <c r="G1348" s="2"/>
      <c r="H1348" s="68"/>
      <c r="I1348" s="45"/>
      <c r="J1348" s="45"/>
      <c r="K1348" s="45"/>
      <c r="L1348" s="45"/>
      <c r="M1348" s="45"/>
      <c r="N1348" s="45"/>
      <c r="O1348" s="45"/>
      <c r="P1348" s="45"/>
      <c r="Q1348" s="45"/>
      <c r="R1348" s="45"/>
      <c r="S1348" s="2"/>
      <c r="T1348" s="2"/>
      <c r="U1348" s="2"/>
      <c r="V1348" s="68"/>
    </row>
    <row r="1349" spans="1:22" x14ac:dyDescent="0.25">
      <c r="A1349" s="31">
        <v>41332</v>
      </c>
      <c r="B1349" s="5">
        <v>49.28</v>
      </c>
      <c r="C1349" s="39">
        <f t="shared" si="60"/>
        <v>2.112249144026946E-2</v>
      </c>
      <c r="F1349" s="2"/>
      <c r="G1349" s="2"/>
      <c r="H1349" s="68"/>
      <c r="I1349" s="45"/>
      <c r="J1349" s="45"/>
      <c r="K1349" s="45"/>
      <c r="L1349" s="45"/>
      <c r="M1349" s="45"/>
      <c r="N1349" s="45"/>
      <c r="O1349" s="45"/>
      <c r="P1349" s="45"/>
      <c r="Q1349" s="45"/>
      <c r="R1349" s="45"/>
      <c r="S1349" s="2"/>
      <c r="T1349" s="2"/>
      <c r="U1349" s="2"/>
      <c r="V1349" s="68"/>
    </row>
    <row r="1350" spans="1:22" x14ac:dyDescent="0.25">
      <c r="A1350" s="31">
        <v>41331</v>
      </c>
      <c r="B1350" s="5">
        <v>47.6</v>
      </c>
      <c r="C1350" s="39">
        <f t="shared" si="60"/>
        <v>-2.0996509819989712E-2</v>
      </c>
      <c r="F1350" s="2"/>
      <c r="G1350" s="2"/>
      <c r="H1350" s="68"/>
      <c r="I1350" s="45"/>
      <c r="J1350" s="45"/>
      <c r="K1350" s="45"/>
      <c r="L1350" s="45"/>
      <c r="M1350" s="45"/>
      <c r="N1350" s="45"/>
      <c r="O1350" s="45"/>
      <c r="P1350" s="45"/>
      <c r="Q1350" s="45"/>
      <c r="R1350" s="45"/>
      <c r="S1350" s="2"/>
      <c r="T1350" s="2"/>
      <c r="U1350" s="2"/>
      <c r="V1350" s="68"/>
    </row>
    <row r="1351" spans="1:22" x14ac:dyDescent="0.25">
      <c r="A1351" s="31">
        <v>41330</v>
      </c>
      <c r="B1351" s="5">
        <v>47.7</v>
      </c>
      <c r="C1351" s="39">
        <f t="shared" si="60"/>
        <v>-3.6030660174425633E-2</v>
      </c>
      <c r="F1351" s="2"/>
      <c r="G1351" s="2"/>
      <c r="H1351" s="68"/>
      <c r="I1351" s="45"/>
      <c r="J1351" s="45"/>
      <c r="K1351" s="45"/>
      <c r="L1351" s="45"/>
      <c r="M1351" s="45"/>
      <c r="N1351" s="45"/>
      <c r="O1351" s="45"/>
      <c r="P1351" s="45"/>
      <c r="Q1351" s="45"/>
      <c r="R1351" s="45"/>
      <c r="S1351" s="2"/>
      <c r="T1351" s="2"/>
      <c r="U1351" s="2"/>
      <c r="V1351" s="68"/>
    </row>
    <row r="1352" spans="1:22" x14ac:dyDescent="0.25">
      <c r="A1352" s="31">
        <v>41327</v>
      </c>
      <c r="B1352" s="5">
        <v>48.91</v>
      </c>
      <c r="C1352" s="39">
        <f t="shared" si="60"/>
        <v>6.1355968792591183E-4</v>
      </c>
      <c r="F1352" s="2"/>
      <c r="G1352" s="2"/>
      <c r="H1352" s="68"/>
      <c r="I1352" s="45"/>
      <c r="J1352" s="45"/>
      <c r="K1352" s="45"/>
      <c r="L1352" s="45"/>
      <c r="M1352" s="45"/>
      <c r="N1352" s="45"/>
      <c r="O1352" s="45"/>
      <c r="P1352" s="45"/>
      <c r="Q1352" s="45"/>
      <c r="R1352" s="45"/>
      <c r="S1352" s="2"/>
      <c r="T1352" s="2"/>
      <c r="U1352" s="2"/>
      <c r="V1352" s="68"/>
    </row>
    <row r="1353" spans="1:22" x14ac:dyDescent="0.25">
      <c r="A1353" s="31">
        <v>41326</v>
      </c>
      <c r="B1353" s="5">
        <v>48.25</v>
      </c>
      <c r="C1353" s="39">
        <f t="shared" si="60"/>
        <v>-1.9904217177914792E-2</v>
      </c>
      <c r="F1353" s="2"/>
      <c r="G1353" s="2"/>
      <c r="H1353" s="68"/>
      <c r="I1353" s="45"/>
      <c r="J1353" s="45"/>
      <c r="K1353" s="45"/>
      <c r="L1353" s="45"/>
      <c r="M1353" s="45"/>
      <c r="N1353" s="45"/>
      <c r="O1353" s="45"/>
      <c r="P1353" s="45"/>
      <c r="Q1353" s="45"/>
      <c r="R1353" s="45"/>
      <c r="S1353" s="2"/>
      <c r="T1353" s="2"/>
      <c r="U1353" s="2"/>
      <c r="V1353" s="68"/>
    </row>
    <row r="1354" spans="1:22" x14ac:dyDescent="0.25">
      <c r="A1354" s="31">
        <v>41325</v>
      </c>
      <c r="B1354" s="5">
        <v>48.61</v>
      </c>
      <c r="C1354" s="39">
        <f t="shared" si="60"/>
        <v>-1.4389970619623329E-3</v>
      </c>
      <c r="F1354" s="2"/>
      <c r="G1354" s="2"/>
      <c r="H1354" s="68"/>
      <c r="I1354" s="45"/>
      <c r="J1354" s="45"/>
      <c r="K1354" s="45"/>
      <c r="L1354" s="45"/>
      <c r="M1354" s="45"/>
      <c r="N1354" s="45"/>
      <c r="O1354" s="45"/>
      <c r="P1354" s="45"/>
      <c r="Q1354" s="45"/>
      <c r="R1354" s="45"/>
      <c r="S1354" s="2"/>
      <c r="T1354" s="2"/>
      <c r="U1354" s="2"/>
      <c r="V1354" s="68"/>
    </row>
    <row r="1355" spans="1:22" x14ac:dyDescent="0.25">
      <c r="A1355" s="31">
        <v>41324</v>
      </c>
      <c r="B1355" s="5">
        <v>49.45</v>
      </c>
      <c r="C1355" s="39">
        <f t="shared" si="60"/>
        <v>6.2886909756881887E-3</v>
      </c>
      <c r="F1355" s="2"/>
      <c r="G1355" s="2"/>
      <c r="H1355" s="68"/>
      <c r="I1355" s="45"/>
      <c r="J1355" s="45"/>
      <c r="K1355" s="45"/>
      <c r="L1355" s="45"/>
      <c r="M1355" s="45"/>
      <c r="N1355" s="45"/>
      <c r="O1355" s="45"/>
      <c r="P1355" s="45"/>
      <c r="Q1355" s="45"/>
      <c r="R1355" s="45"/>
      <c r="S1355" s="2"/>
      <c r="T1355" s="2"/>
      <c r="U1355" s="2"/>
      <c r="V1355" s="68"/>
    </row>
    <row r="1356" spans="1:22" x14ac:dyDescent="0.25">
      <c r="A1356" s="31">
        <v>41320</v>
      </c>
      <c r="B1356" s="5">
        <v>48.88</v>
      </c>
      <c r="C1356" s="39">
        <f t="shared" si="60"/>
        <v>4.5109775079633712E-3</v>
      </c>
      <c r="F1356" s="2"/>
      <c r="G1356" s="2"/>
      <c r="H1356" s="68"/>
      <c r="I1356" s="45"/>
      <c r="J1356" s="45"/>
      <c r="K1356" s="45"/>
      <c r="L1356" s="45"/>
      <c r="M1356" s="45"/>
      <c r="N1356" s="45"/>
      <c r="O1356" s="45"/>
      <c r="P1356" s="45"/>
      <c r="Q1356" s="45"/>
      <c r="R1356" s="45"/>
      <c r="S1356" s="2"/>
      <c r="T1356" s="2"/>
      <c r="U1356" s="2"/>
      <c r="V1356" s="68"/>
    </row>
    <row r="1357" spans="1:22" x14ac:dyDescent="0.25">
      <c r="A1357" s="31">
        <v>41319</v>
      </c>
      <c r="B1357" s="5">
        <v>49.22</v>
      </c>
      <c r="C1357" s="39">
        <f t="shared" si="60"/>
        <v>1.2059420547215248E-2</v>
      </c>
      <c r="F1357" s="2"/>
      <c r="G1357" s="2"/>
      <c r="H1357" s="68"/>
      <c r="I1357" s="45"/>
      <c r="J1357" s="45"/>
      <c r="K1357" s="45"/>
      <c r="L1357" s="45"/>
      <c r="M1357" s="45"/>
      <c r="N1357" s="45"/>
      <c r="O1357" s="45"/>
      <c r="P1357" s="45"/>
      <c r="Q1357" s="45"/>
      <c r="R1357" s="45"/>
      <c r="S1357" s="2"/>
      <c r="T1357" s="2"/>
      <c r="U1357" s="2"/>
      <c r="V1357" s="68"/>
    </row>
    <row r="1358" spans="1:22" x14ac:dyDescent="0.25">
      <c r="A1358" s="31">
        <v>41318</v>
      </c>
      <c r="B1358" s="5">
        <v>48.68</v>
      </c>
      <c r="C1358" s="39">
        <f t="shared" si="60"/>
        <v>9.2870340384459162E-3</v>
      </c>
      <c r="F1358" s="2"/>
      <c r="G1358" s="2"/>
      <c r="H1358" s="68"/>
      <c r="I1358" s="45"/>
      <c r="J1358" s="45"/>
      <c r="K1358" s="45"/>
      <c r="L1358" s="45"/>
      <c r="M1358" s="45"/>
      <c r="N1358" s="45"/>
      <c r="O1358" s="45"/>
      <c r="P1358" s="45"/>
      <c r="Q1358" s="45"/>
      <c r="R1358" s="45"/>
      <c r="S1358" s="2"/>
      <c r="T1358" s="2"/>
      <c r="U1358" s="2"/>
      <c r="V1358" s="68"/>
    </row>
    <row r="1359" spans="1:22" x14ac:dyDescent="0.25">
      <c r="A1359" s="31">
        <v>41317</v>
      </c>
      <c r="B1359" s="5">
        <v>49.14</v>
      </c>
      <c r="C1359" s="39">
        <f t="shared" si="60"/>
        <v>1.0844096035668861E-2</v>
      </c>
      <c r="F1359" s="2"/>
      <c r="G1359" s="2"/>
      <c r="H1359" s="68"/>
      <c r="I1359" s="45"/>
      <c r="J1359" s="45"/>
      <c r="K1359" s="45"/>
      <c r="L1359" s="45"/>
      <c r="M1359" s="45"/>
      <c r="N1359" s="45"/>
      <c r="O1359" s="45"/>
      <c r="P1359" s="45"/>
      <c r="Q1359" s="45"/>
      <c r="R1359" s="45"/>
      <c r="S1359" s="2"/>
      <c r="T1359" s="2"/>
      <c r="U1359" s="2"/>
      <c r="V1359" s="68"/>
    </row>
    <row r="1360" spans="1:22" x14ac:dyDescent="0.25">
      <c r="A1360" s="31">
        <v>41316</v>
      </c>
      <c r="B1360" s="5">
        <v>48.66</v>
      </c>
      <c r="C1360" s="39">
        <f t="shared" si="60"/>
        <v>-2.6680364723693502E-3</v>
      </c>
      <c r="F1360" s="2"/>
      <c r="G1360" s="2"/>
      <c r="H1360" s="68"/>
      <c r="I1360" s="45"/>
      <c r="J1360" s="45"/>
      <c r="K1360" s="45"/>
      <c r="L1360" s="45"/>
      <c r="M1360" s="45"/>
      <c r="N1360" s="45"/>
      <c r="O1360" s="45"/>
      <c r="P1360" s="45"/>
      <c r="Q1360" s="45"/>
      <c r="R1360" s="45"/>
      <c r="S1360" s="2"/>
      <c r="T1360" s="2"/>
      <c r="U1360" s="2"/>
      <c r="V1360" s="68"/>
    </row>
    <row r="1361" spans="1:22" x14ac:dyDescent="0.25">
      <c r="A1361" s="31">
        <v>41313</v>
      </c>
      <c r="B1361" s="5">
        <v>48.63</v>
      </c>
      <c r="C1361" s="39">
        <f t="shared" si="60"/>
        <v>1.97286016586001E-2</v>
      </c>
      <c r="F1361" s="2"/>
      <c r="G1361" s="2"/>
      <c r="H1361" s="68"/>
      <c r="I1361" s="45"/>
      <c r="J1361" s="45"/>
      <c r="K1361" s="45"/>
      <c r="L1361" s="45"/>
      <c r="M1361" s="45"/>
      <c r="N1361" s="45"/>
      <c r="O1361" s="45"/>
      <c r="P1361" s="45"/>
      <c r="Q1361" s="45"/>
      <c r="R1361" s="45"/>
      <c r="S1361" s="2"/>
      <c r="T1361" s="2"/>
      <c r="U1361" s="2"/>
      <c r="V1361" s="68"/>
    </row>
    <row r="1362" spans="1:22" x14ac:dyDescent="0.25">
      <c r="A1362" s="31">
        <v>41312</v>
      </c>
      <c r="B1362" s="5">
        <v>48.23</v>
      </c>
      <c r="C1362" s="39">
        <f t="shared" si="60"/>
        <v>7.9101161819172209E-3</v>
      </c>
      <c r="F1362" s="2"/>
      <c r="G1362" s="2"/>
      <c r="H1362" s="68"/>
      <c r="I1362" s="45"/>
      <c r="J1362" s="45"/>
      <c r="K1362" s="45"/>
      <c r="L1362" s="45"/>
      <c r="M1362" s="45"/>
      <c r="N1362" s="45"/>
      <c r="O1362" s="45"/>
      <c r="P1362" s="45"/>
      <c r="Q1362" s="45"/>
      <c r="R1362" s="45"/>
      <c r="S1362" s="2"/>
      <c r="T1362" s="2"/>
      <c r="U1362" s="2"/>
      <c r="V1362" s="68"/>
    </row>
    <row r="1363" spans="1:22" x14ac:dyDescent="0.25">
      <c r="A1363" s="31">
        <v>41311</v>
      </c>
      <c r="B1363" s="5">
        <v>48.61</v>
      </c>
      <c r="C1363" s="39">
        <f t="shared" si="60"/>
        <v>3.2618405025975516E-2</v>
      </c>
      <c r="F1363" s="2"/>
      <c r="G1363" s="2"/>
      <c r="H1363" s="68"/>
      <c r="I1363" s="45"/>
      <c r="J1363" s="45"/>
      <c r="K1363" s="45"/>
      <c r="L1363" s="45"/>
      <c r="M1363" s="45"/>
      <c r="N1363" s="45"/>
      <c r="O1363" s="45"/>
      <c r="P1363" s="45"/>
      <c r="Q1363" s="45"/>
      <c r="R1363" s="45"/>
      <c r="S1363" s="2"/>
      <c r="T1363" s="2"/>
      <c r="U1363" s="2"/>
      <c r="V1363" s="68"/>
    </row>
    <row r="1364" spans="1:22" x14ac:dyDescent="0.25">
      <c r="A1364" s="31">
        <v>41310</v>
      </c>
      <c r="B1364" s="5">
        <v>48.79</v>
      </c>
      <c r="C1364" s="39">
        <f t="shared" si="60"/>
        <v>3.4615632892106334E-2</v>
      </c>
      <c r="F1364" s="2"/>
      <c r="G1364" s="2"/>
      <c r="H1364" s="68"/>
      <c r="I1364" s="45"/>
      <c r="J1364" s="45"/>
      <c r="K1364" s="45"/>
      <c r="L1364" s="45"/>
      <c r="M1364" s="45"/>
      <c r="N1364" s="45"/>
      <c r="O1364" s="45"/>
      <c r="P1364" s="45"/>
      <c r="Q1364" s="45"/>
      <c r="R1364" s="45"/>
      <c r="S1364" s="2"/>
      <c r="T1364" s="2"/>
      <c r="U1364" s="2"/>
      <c r="V1364" s="68"/>
    </row>
    <row r="1365" spans="1:22" x14ac:dyDescent="0.25">
      <c r="A1365" s="31">
        <v>41309</v>
      </c>
      <c r="B1365" s="5">
        <v>47.68</v>
      </c>
      <c r="C1365" s="39">
        <f t="shared" si="60"/>
        <v>1.1814483413763056E-2</v>
      </c>
      <c r="F1365" s="2"/>
      <c r="G1365" s="2"/>
      <c r="H1365" s="68"/>
      <c r="I1365" s="45"/>
      <c r="J1365" s="45"/>
      <c r="K1365" s="45"/>
      <c r="L1365" s="45"/>
      <c r="M1365" s="45"/>
      <c r="N1365" s="45"/>
      <c r="O1365" s="45"/>
      <c r="P1365" s="45"/>
      <c r="Q1365" s="45"/>
      <c r="R1365" s="45"/>
      <c r="S1365" s="2"/>
      <c r="T1365" s="2"/>
      <c r="U1365" s="2"/>
      <c r="V1365" s="68"/>
    </row>
    <row r="1366" spans="1:22" x14ac:dyDescent="0.25">
      <c r="A1366" s="31">
        <v>41306</v>
      </c>
      <c r="B1366" s="5">
        <v>47.85</v>
      </c>
      <c r="C1366" s="39">
        <f t="shared" si="60"/>
        <v>2.56125758567263E-2</v>
      </c>
      <c r="F1366" s="2"/>
      <c r="G1366" s="2"/>
      <c r="H1366" s="68"/>
      <c r="I1366" s="45"/>
      <c r="J1366" s="45"/>
      <c r="K1366" s="45"/>
      <c r="L1366" s="45"/>
      <c r="M1366" s="45"/>
      <c r="N1366" s="45"/>
      <c r="O1366" s="45"/>
      <c r="P1366" s="45"/>
      <c r="Q1366" s="45"/>
      <c r="R1366" s="45"/>
      <c r="S1366" s="2"/>
      <c r="T1366" s="2"/>
      <c r="U1366" s="2"/>
      <c r="V1366" s="68"/>
    </row>
    <row r="1367" spans="1:22" x14ac:dyDescent="0.25">
      <c r="A1367" s="31">
        <v>41305</v>
      </c>
      <c r="B1367" s="5">
        <v>47.05</v>
      </c>
      <c r="C1367" s="39">
        <f t="shared" si="60"/>
        <v>-2.3352096377815433E-3</v>
      </c>
      <c r="F1367" s="2"/>
      <c r="G1367" s="2"/>
      <c r="H1367" s="68"/>
      <c r="I1367" s="45"/>
      <c r="J1367" s="45"/>
      <c r="K1367" s="45"/>
      <c r="L1367" s="45"/>
      <c r="M1367" s="45"/>
      <c r="N1367" s="45"/>
      <c r="O1367" s="45"/>
      <c r="P1367" s="45"/>
      <c r="Q1367" s="45"/>
      <c r="R1367" s="45"/>
      <c r="S1367" s="2"/>
      <c r="T1367" s="2"/>
      <c r="U1367" s="2"/>
      <c r="V1367" s="68"/>
    </row>
    <row r="1368" spans="1:22" x14ac:dyDescent="0.25">
      <c r="A1368" s="31">
        <v>41304</v>
      </c>
      <c r="B1368" s="5">
        <v>47.13</v>
      </c>
      <c r="C1368" s="39">
        <f t="shared" si="60"/>
        <v>1.6257042532270203E-2</v>
      </c>
      <c r="F1368" s="2"/>
      <c r="G1368" s="2"/>
      <c r="H1368" s="68"/>
      <c r="I1368" s="45"/>
      <c r="J1368" s="45"/>
      <c r="K1368" s="45"/>
      <c r="L1368" s="45"/>
      <c r="M1368" s="45"/>
      <c r="N1368" s="45"/>
      <c r="O1368" s="45"/>
      <c r="P1368" s="45"/>
      <c r="Q1368" s="45"/>
      <c r="R1368" s="45"/>
      <c r="S1368" s="2"/>
      <c r="T1368" s="2"/>
      <c r="U1368" s="2"/>
      <c r="V1368" s="68"/>
    </row>
    <row r="1369" spans="1:22" x14ac:dyDescent="0.25">
      <c r="A1369" s="31">
        <v>41303</v>
      </c>
      <c r="B1369" s="5">
        <v>47.12</v>
      </c>
      <c r="C1369" s="39">
        <f t="shared" si="60"/>
        <v>1.9068601343197242E-2</v>
      </c>
      <c r="F1369" s="2"/>
      <c r="G1369" s="2"/>
      <c r="H1369" s="68"/>
      <c r="I1369" s="45"/>
      <c r="J1369" s="45"/>
      <c r="K1369" s="45"/>
      <c r="L1369" s="45"/>
      <c r="M1369" s="45"/>
      <c r="N1369" s="45"/>
      <c r="O1369" s="45"/>
      <c r="P1369" s="45"/>
      <c r="Q1369" s="45"/>
      <c r="R1369" s="45"/>
      <c r="S1369" s="2"/>
      <c r="T1369" s="2"/>
      <c r="U1369" s="2"/>
      <c r="V1369" s="68"/>
    </row>
    <row r="1370" spans="1:22" x14ac:dyDescent="0.25">
      <c r="A1370" s="31">
        <v>41302</v>
      </c>
      <c r="B1370" s="5">
        <v>46.64</v>
      </c>
      <c r="C1370" s="39">
        <f t="shared" si="60"/>
        <v>2.1463841680912496E-3</v>
      </c>
      <c r="F1370" s="2"/>
      <c r="G1370" s="2"/>
      <c r="H1370" s="68"/>
      <c r="I1370" s="45"/>
      <c r="J1370" s="45"/>
      <c r="K1370" s="45"/>
      <c r="L1370" s="45"/>
      <c r="M1370" s="45"/>
      <c r="N1370" s="45"/>
      <c r="O1370" s="45"/>
      <c r="P1370" s="45"/>
      <c r="Q1370" s="45"/>
      <c r="R1370" s="45"/>
      <c r="S1370" s="2"/>
      <c r="T1370" s="2"/>
      <c r="U1370" s="2"/>
      <c r="V1370" s="68"/>
    </row>
    <row r="1371" spans="1:22" x14ac:dyDescent="0.25">
      <c r="A1371" s="31">
        <v>41299</v>
      </c>
      <c r="B1371" s="5">
        <v>47.16</v>
      </c>
      <c r="C1371" s="39">
        <f t="shared" si="60"/>
        <v>1.4954348326906947E-2</v>
      </c>
      <c r="F1371" s="2"/>
      <c r="G1371" s="2"/>
      <c r="H1371" s="68"/>
      <c r="I1371" s="45"/>
      <c r="J1371" s="45"/>
      <c r="K1371" s="45"/>
      <c r="L1371" s="45"/>
      <c r="M1371" s="45"/>
      <c r="N1371" s="45"/>
      <c r="O1371" s="45"/>
      <c r="P1371" s="45"/>
      <c r="Q1371" s="45"/>
      <c r="R1371" s="45"/>
      <c r="S1371" s="2"/>
      <c r="T1371" s="2"/>
      <c r="U1371" s="2"/>
      <c r="V1371" s="68"/>
    </row>
    <row r="1372" spans="1:22" x14ac:dyDescent="0.25">
      <c r="A1372" s="31">
        <v>41298</v>
      </c>
      <c r="B1372" s="5">
        <v>46.37</v>
      </c>
      <c r="C1372" s="39">
        <f t="shared" si="60"/>
        <v>-1.508458426321314E-3</v>
      </c>
      <c r="F1372" s="2"/>
      <c r="G1372" s="2"/>
      <c r="H1372" s="68"/>
      <c r="I1372" s="45"/>
      <c r="J1372" s="45"/>
      <c r="K1372" s="45"/>
      <c r="L1372" s="45"/>
      <c r="M1372" s="45"/>
      <c r="N1372" s="45"/>
      <c r="O1372" s="45"/>
      <c r="P1372" s="45"/>
      <c r="Q1372" s="45"/>
      <c r="R1372" s="45"/>
      <c r="S1372" s="2"/>
      <c r="T1372" s="2"/>
      <c r="U1372" s="2"/>
      <c r="V1372" s="68"/>
    </row>
    <row r="1373" spans="1:22" x14ac:dyDescent="0.25">
      <c r="A1373" s="31">
        <v>41297</v>
      </c>
      <c r="B1373" s="5">
        <v>46.23</v>
      </c>
      <c r="C1373" s="39">
        <f t="shared" si="60"/>
        <v>-1.2681524062630725E-2</v>
      </c>
      <c r="F1373" s="2"/>
      <c r="G1373" s="2"/>
      <c r="H1373" s="68"/>
      <c r="I1373" s="45"/>
      <c r="J1373" s="45"/>
      <c r="K1373" s="45"/>
      <c r="L1373" s="45"/>
      <c r="M1373" s="45"/>
      <c r="N1373" s="45"/>
      <c r="O1373" s="45"/>
      <c r="P1373" s="45"/>
      <c r="Q1373" s="45"/>
      <c r="R1373" s="45"/>
      <c r="S1373" s="2"/>
      <c r="T1373" s="2"/>
      <c r="U1373" s="2"/>
      <c r="V1373" s="68"/>
    </row>
    <row r="1374" spans="1:22" x14ac:dyDescent="0.25">
      <c r="A1374" s="31">
        <v>41296</v>
      </c>
      <c r="B1374" s="5">
        <v>46.54</v>
      </c>
      <c r="C1374" s="39">
        <f t="shared" si="60"/>
        <v>4.0908658622814285E-3</v>
      </c>
      <c r="F1374" s="2"/>
      <c r="G1374" s="2"/>
      <c r="H1374" s="68"/>
      <c r="I1374" s="45"/>
      <c r="J1374" s="45"/>
      <c r="K1374" s="45"/>
      <c r="L1374" s="45"/>
      <c r="M1374" s="45"/>
      <c r="N1374" s="45"/>
      <c r="O1374" s="45"/>
      <c r="P1374" s="45"/>
      <c r="Q1374" s="45"/>
      <c r="R1374" s="45"/>
      <c r="S1374" s="2"/>
      <c r="T1374" s="2"/>
      <c r="U1374" s="2"/>
      <c r="V1374" s="68"/>
    </row>
    <row r="1375" spans="1:22" x14ac:dyDescent="0.25">
      <c r="A1375" s="31">
        <v>41292</v>
      </c>
      <c r="B1375" s="5">
        <v>46.46</v>
      </c>
      <c r="C1375" s="39">
        <f t="shared" si="60"/>
        <v>1.2562435081093185E-2</v>
      </c>
      <c r="F1375" s="2"/>
      <c r="G1375" s="2"/>
      <c r="H1375" s="68"/>
      <c r="I1375" s="45"/>
      <c r="J1375" s="45"/>
      <c r="K1375" s="45"/>
      <c r="L1375" s="45"/>
      <c r="M1375" s="45"/>
      <c r="N1375" s="45"/>
      <c r="O1375" s="45"/>
      <c r="P1375" s="45"/>
      <c r="Q1375" s="45"/>
      <c r="R1375" s="45"/>
      <c r="S1375" s="2"/>
      <c r="T1375" s="2"/>
      <c r="U1375" s="2"/>
      <c r="V1375" s="68"/>
    </row>
    <row r="1376" spans="1:22" x14ac:dyDescent="0.25">
      <c r="A1376" s="31">
        <v>41291</v>
      </c>
      <c r="B1376" s="5">
        <v>46.44</v>
      </c>
      <c r="C1376" s="39">
        <f t="shared" si="60"/>
        <v>6.4809040840831415E-3</v>
      </c>
      <c r="F1376" s="2"/>
      <c r="G1376" s="2"/>
      <c r="H1376" s="68"/>
      <c r="I1376" s="45"/>
      <c r="J1376" s="45"/>
      <c r="K1376" s="45"/>
      <c r="L1376" s="45"/>
      <c r="M1376" s="45"/>
      <c r="N1376" s="45"/>
      <c r="O1376" s="45"/>
      <c r="P1376" s="45"/>
      <c r="Q1376" s="45"/>
      <c r="R1376" s="45"/>
      <c r="S1376" s="2"/>
      <c r="T1376" s="2"/>
      <c r="U1376" s="2"/>
      <c r="V1376" s="68"/>
    </row>
    <row r="1377" spans="1:22" x14ac:dyDescent="0.25">
      <c r="A1377" s="31">
        <v>41290</v>
      </c>
      <c r="B1377" s="5">
        <v>46.82</v>
      </c>
      <c r="C1377" s="39">
        <f t="shared" si="60"/>
        <v>1.441350111390366E-2</v>
      </c>
      <c r="F1377" s="2"/>
      <c r="G1377" s="2"/>
      <c r="H1377" s="68"/>
      <c r="I1377" s="45"/>
      <c r="J1377" s="45"/>
      <c r="K1377" s="45"/>
      <c r="L1377" s="45"/>
      <c r="M1377" s="45"/>
      <c r="N1377" s="45"/>
      <c r="O1377" s="45"/>
      <c r="P1377" s="45"/>
      <c r="Q1377" s="45"/>
      <c r="R1377" s="45"/>
      <c r="S1377" s="2"/>
      <c r="T1377" s="2"/>
      <c r="U1377" s="2"/>
      <c r="V1377" s="68"/>
    </row>
    <row r="1378" spans="1:22" x14ac:dyDescent="0.25">
      <c r="A1378" s="31">
        <v>41289</v>
      </c>
      <c r="B1378" s="5">
        <v>46.35</v>
      </c>
      <c r="C1378" s="39">
        <f t="shared" si="60"/>
        <v>1.9168524174944992E-2</v>
      </c>
      <c r="F1378" s="2"/>
      <c r="G1378" s="2"/>
      <c r="H1378" s="68"/>
      <c r="I1378" s="45"/>
      <c r="J1378" s="45"/>
      <c r="K1378" s="45"/>
      <c r="L1378" s="45"/>
      <c r="M1378" s="45"/>
      <c r="N1378" s="45"/>
      <c r="O1378" s="45"/>
      <c r="P1378" s="45"/>
      <c r="Q1378" s="45"/>
      <c r="R1378" s="45"/>
      <c r="S1378" s="2"/>
      <c r="T1378" s="2"/>
      <c r="U1378" s="2"/>
      <c r="V1378" s="68"/>
    </row>
    <row r="1379" spans="1:22" x14ac:dyDescent="0.25">
      <c r="A1379" s="31">
        <v>41288</v>
      </c>
      <c r="B1379" s="5">
        <v>45.88</v>
      </c>
      <c r="C1379" s="39">
        <f t="shared" si="60"/>
        <v>8.3169663042652244E-3</v>
      </c>
      <c r="F1379" s="2"/>
      <c r="G1379" s="2"/>
      <c r="H1379" s="68"/>
      <c r="I1379" s="45"/>
      <c r="J1379" s="45"/>
      <c r="K1379" s="45"/>
      <c r="L1379" s="45"/>
      <c r="M1379" s="45"/>
      <c r="N1379" s="45"/>
      <c r="O1379" s="45"/>
      <c r="P1379" s="45"/>
      <c r="Q1379" s="45"/>
      <c r="R1379" s="45"/>
      <c r="S1379" s="2"/>
      <c r="T1379" s="2"/>
      <c r="U1379" s="2"/>
      <c r="V1379" s="68"/>
    </row>
    <row r="1380" spans="1:22" x14ac:dyDescent="0.25">
      <c r="A1380" s="31">
        <v>41285</v>
      </c>
      <c r="B1380" s="5">
        <v>46.14</v>
      </c>
      <c r="C1380" s="39">
        <f t="shared" si="60"/>
        <v>1.5947907635748E-2</v>
      </c>
      <c r="F1380" s="2"/>
      <c r="G1380" s="2"/>
      <c r="H1380" s="68"/>
      <c r="I1380" s="45"/>
      <c r="J1380" s="45"/>
      <c r="K1380" s="45"/>
      <c r="L1380" s="45"/>
      <c r="M1380" s="45"/>
      <c r="N1380" s="45"/>
      <c r="O1380" s="45"/>
      <c r="P1380" s="45"/>
      <c r="Q1380" s="45"/>
      <c r="R1380" s="45"/>
      <c r="S1380" s="2"/>
      <c r="T1380" s="2"/>
      <c r="U1380" s="2"/>
      <c r="V1380" s="68"/>
    </row>
    <row r="1381" spans="1:22" x14ac:dyDescent="0.25">
      <c r="A1381" s="31">
        <v>41284</v>
      </c>
      <c r="B1381" s="5">
        <v>46.15</v>
      </c>
      <c r="C1381" s="39">
        <f t="shared" si="60"/>
        <v>1.7266301529364595E-2</v>
      </c>
      <c r="F1381" s="2"/>
      <c r="G1381" s="2"/>
      <c r="H1381" s="68"/>
      <c r="I1381" s="45"/>
      <c r="J1381" s="45"/>
      <c r="K1381" s="45"/>
      <c r="L1381" s="45"/>
      <c r="M1381" s="45"/>
      <c r="N1381" s="45"/>
      <c r="O1381" s="45"/>
      <c r="P1381" s="45"/>
      <c r="Q1381" s="45"/>
      <c r="R1381" s="45"/>
      <c r="S1381" s="2"/>
      <c r="T1381" s="2"/>
      <c r="U1381" s="2"/>
      <c r="V1381" s="68"/>
    </row>
    <row r="1382" spans="1:22" x14ac:dyDescent="0.25">
      <c r="A1382" s="31">
        <v>41283</v>
      </c>
      <c r="B1382" s="5">
        <v>45.47</v>
      </c>
      <c r="C1382" s="39">
        <f t="shared" si="60"/>
        <v>1.9991780878454716E-2</v>
      </c>
      <c r="F1382" s="2"/>
      <c r="G1382" s="2"/>
      <c r="H1382" s="68"/>
      <c r="I1382" s="45"/>
      <c r="J1382" s="45"/>
      <c r="K1382" s="45"/>
      <c r="L1382" s="45"/>
      <c r="M1382" s="45"/>
      <c r="N1382" s="45"/>
      <c r="O1382" s="45"/>
      <c r="P1382" s="45"/>
      <c r="Q1382" s="45"/>
      <c r="R1382" s="45"/>
      <c r="S1382" s="2"/>
      <c r="T1382" s="2"/>
      <c r="U1382" s="2"/>
      <c r="V1382" s="68"/>
    </row>
    <row r="1383" spans="1:22" x14ac:dyDescent="0.25">
      <c r="A1383" s="31">
        <v>41282</v>
      </c>
      <c r="B1383" s="5">
        <v>45.5</v>
      </c>
      <c r="C1383" s="39">
        <f t="shared" si="60"/>
        <v>1.863407954489301E-2</v>
      </c>
      <c r="F1383" s="2"/>
      <c r="G1383" s="2"/>
      <c r="H1383" s="68"/>
      <c r="I1383" s="45"/>
      <c r="J1383" s="45"/>
      <c r="K1383" s="45"/>
      <c r="L1383" s="45"/>
      <c r="M1383" s="45"/>
      <c r="N1383" s="45"/>
      <c r="O1383" s="45"/>
      <c r="P1383" s="45"/>
      <c r="Q1383" s="45"/>
      <c r="R1383" s="45"/>
      <c r="S1383" s="2"/>
      <c r="T1383" s="2"/>
      <c r="U1383" s="2"/>
      <c r="V1383" s="68"/>
    </row>
    <row r="1384" spans="1:22" x14ac:dyDescent="0.25">
      <c r="A1384" s="31">
        <v>41281</v>
      </c>
      <c r="B1384" s="5">
        <v>45.41</v>
      </c>
      <c r="C1384" s="39">
        <f t="shared" si="60"/>
        <v>3.2245230627874384E-2</v>
      </c>
      <c r="F1384" s="2"/>
      <c r="G1384" s="2"/>
      <c r="H1384" s="68"/>
      <c r="I1384" s="45"/>
      <c r="J1384" s="45"/>
      <c r="K1384" s="45"/>
      <c r="L1384" s="45"/>
      <c r="M1384" s="45"/>
      <c r="N1384" s="45"/>
      <c r="O1384" s="45"/>
      <c r="P1384" s="45"/>
      <c r="Q1384" s="45"/>
      <c r="R1384" s="45"/>
      <c r="S1384" s="2"/>
      <c r="T1384" s="2"/>
      <c r="U1384" s="2"/>
      <c r="V1384" s="68"/>
    </row>
    <row r="1385" spans="1:22" x14ac:dyDescent="0.25">
      <c r="A1385" s="31">
        <v>41278</v>
      </c>
      <c r="B1385" s="5">
        <v>45.36</v>
      </c>
      <c r="C1385" s="39">
        <f t="shared" si="60"/>
        <v>4.7864666648488978E-2</v>
      </c>
      <c r="F1385" s="2"/>
      <c r="G1385" s="2"/>
      <c r="H1385" s="68"/>
      <c r="I1385" s="45"/>
      <c r="J1385" s="45"/>
      <c r="K1385" s="45"/>
      <c r="L1385" s="45"/>
      <c r="M1385" s="45"/>
      <c r="N1385" s="45"/>
      <c r="O1385" s="45"/>
      <c r="P1385" s="45"/>
      <c r="Q1385" s="45"/>
      <c r="R1385" s="45"/>
      <c r="S1385" s="2"/>
      <c r="T1385" s="2"/>
      <c r="U1385" s="2"/>
      <c r="V1385" s="68"/>
    </row>
    <row r="1386" spans="1:22" x14ac:dyDescent="0.25">
      <c r="A1386" s="31">
        <v>41277</v>
      </c>
      <c r="B1386" s="5">
        <v>44.57</v>
      </c>
      <c r="C1386" s="39">
        <f t="shared" si="60"/>
        <v>2.1315999822946068E-2</v>
      </c>
      <c r="F1386" s="2"/>
      <c r="G1386" s="2"/>
      <c r="H1386" s="68"/>
      <c r="I1386" s="45"/>
      <c r="J1386" s="45"/>
      <c r="K1386" s="45"/>
      <c r="L1386" s="45"/>
      <c r="M1386" s="45"/>
      <c r="N1386" s="45"/>
      <c r="O1386" s="45"/>
      <c r="P1386" s="45"/>
      <c r="Q1386" s="45"/>
      <c r="R1386" s="45"/>
      <c r="S1386" s="2"/>
      <c r="T1386" s="2"/>
      <c r="U1386" s="2"/>
      <c r="V1386" s="68"/>
    </row>
    <row r="1387" spans="1:22" x14ac:dyDescent="0.25">
      <c r="A1387" s="31">
        <v>41276</v>
      </c>
      <c r="B1387" s="5">
        <v>44.66</v>
      </c>
      <c r="C1387" s="39">
        <f t="shared" si="60"/>
        <v>1.5798116876591092E-2</v>
      </c>
      <c r="F1387" s="2"/>
      <c r="G1387" s="2"/>
      <c r="H1387" s="68"/>
      <c r="I1387" s="45"/>
      <c r="J1387" s="45"/>
      <c r="K1387" s="45"/>
      <c r="L1387" s="45"/>
      <c r="M1387" s="45"/>
      <c r="N1387" s="45"/>
      <c r="O1387" s="45"/>
      <c r="P1387" s="45"/>
      <c r="Q1387" s="45"/>
      <c r="R1387" s="45"/>
      <c r="S1387" s="2"/>
      <c r="T1387" s="2"/>
      <c r="U1387" s="2"/>
      <c r="V1387" s="68"/>
    </row>
    <row r="1388" spans="1:22" x14ac:dyDescent="0.25">
      <c r="A1388" s="31">
        <v>41274</v>
      </c>
      <c r="B1388" s="5">
        <v>43.969099999999997</v>
      </c>
      <c r="C1388" s="39">
        <f t="shared" si="60"/>
        <v>1.1173172807098766E-3</v>
      </c>
      <c r="F1388" s="2"/>
      <c r="G1388" s="2"/>
      <c r="H1388" s="68"/>
      <c r="I1388" s="45"/>
      <c r="J1388" s="45"/>
      <c r="K1388" s="45"/>
      <c r="L1388" s="45"/>
      <c r="M1388" s="45"/>
      <c r="N1388" s="45"/>
      <c r="O1388" s="45"/>
      <c r="P1388" s="45"/>
      <c r="Q1388" s="45"/>
      <c r="R1388" s="45"/>
      <c r="S1388" s="2"/>
      <c r="T1388" s="2"/>
      <c r="U1388" s="2"/>
      <c r="V1388" s="68"/>
    </row>
    <row r="1389" spans="1:22" x14ac:dyDescent="0.25">
      <c r="A1389" s="31">
        <v>41271</v>
      </c>
      <c r="B1389" s="5">
        <v>43.24</v>
      </c>
      <c r="C1389" s="39">
        <f t="shared" si="60"/>
        <v>-1.7423641147253578E-2</v>
      </c>
      <c r="F1389" s="2"/>
      <c r="G1389" s="2"/>
      <c r="H1389" s="68"/>
      <c r="I1389" s="45"/>
      <c r="J1389" s="45"/>
      <c r="K1389" s="45"/>
      <c r="L1389" s="45"/>
      <c r="M1389" s="45"/>
      <c r="N1389" s="45"/>
      <c r="O1389" s="45"/>
      <c r="P1389" s="45"/>
      <c r="Q1389" s="45"/>
      <c r="R1389" s="45"/>
      <c r="S1389" s="2"/>
      <c r="T1389" s="2"/>
      <c r="U1389" s="2"/>
      <c r="V1389" s="68"/>
    </row>
    <row r="1390" spans="1:22" x14ac:dyDescent="0.25">
      <c r="A1390" s="31">
        <v>41270</v>
      </c>
      <c r="B1390" s="5">
        <v>43.63</v>
      </c>
      <c r="C1390" s="39">
        <f t="shared" si="60"/>
        <v>-2.0418132198092721E-2</v>
      </c>
      <c r="F1390" s="2"/>
      <c r="G1390" s="2"/>
      <c r="H1390" s="68"/>
      <c r="I1390" s="45"/>
      <c r="J1390" s="45"/>
      <c r="K1390" s="45"/>
      <c r="L1390" s="45"/>
      <c r="M1390" s="45"/>
      <c r="N1390" s="45"/>
      <c r="O1390" s="45"/>
      <c r="P1390" s="45"/>
      <c r="Q1390" s="45"/>
      <c r="R1390" s="45"/>
      <c r="S1390" s="2"/>
      <c r="T1390" s="2"/>
      <c r="U1390" s="2"/>
      <c r="V1390" s="68"/>
    </row>
    <row r="1391" spans="1:22" x14ac:dyDescent="0.25">
      <c r="A1391" s="31">
        <v>41269</v>
      </c>
      <c r="B1391" s="5">
        <v>43.96</v>
      </c>
      <c r="C1391" s="39">
        <f t="shared" si="60"/>
        <v>9.8297739712144335E-3</v>
      </c>
      <c r="F1391" s="2"/>
      <c r="G1391" s="2"/>
      <c r="H1391" s="68"/>
      <c r="I1391" s="45"/>
      <c r="J1391" s="45"/>
      <c r="K1391" s="45"/>
      <c r="L1391" s="45"/>
      <c r="M1391" s="45"/>
      <c r="N1391" s="45"/>
      <c r="O1391" s="45"/>
      <c r="P1391" s="45"/>
      <c r="Q1391" s="45"/>
      <c r="R1391" s="45"/>
      <c r="S1391" s="2"/>
      <c r="T1391" s="2"/>
      <c r="U1391" s="2"/>
      <c r="V1391" s="68"/>
    </row>
    <row r="1392" spans="1:22" x14ac:dyDescent="0.25">
      <c r="A1392" s="31">
        <v>41267</v>
      </c>
      <c r="B1392" s="5">
        <v>43.92</v>
      </c>
      <c r="C1392" s="39">
        <f t="shared" si="60"/>
        <v>1.139082023152764E-3</v>
      </c>
      <c r="F1392" s="2"/>
      <c r="G1392" s="2"/>
      <c r="H1392" s="68"/>
      <c r="I1392" s="45"/>
      <c r="J1392" s="45"/>
      <c r="K1392" s="45"/>
      <c r="L1392" s="45"/>
      <c r="M1392" s="45"/>
      <c r="N1392" s="45"/>
      <c r="O1392" s="45"/>
      <c r="P1392" s="45"/>
      <c r="Q1392" s="45"/>
      <c r="R1392" s="45"/>
      <c r="S1392" s="2"/>
      <c r="T1392" s="2"/>
      <c r="U1392" s="2"/>
      <c r="V1392" s="68"/>
    </row>
    <row r="1393" spans="1:22" x14ac:dyDescent="0.25">
      <c r="A1393" s="31">
        <v>41264</v>
      </c>
      <c r="B1393" s="5">
        <v>44</v>
      </c>
      <c r="C1393" s="39">
        <f t="shared" si="60"/>
        <v>1.1888571665252505E-2</v>
      </c>
      <c r="F1393" s="2"/>
      <c r="G1393" s="2"/>
      <c r="H1393" s="68"/>
      <c r="I1393" s="45"/>
      <c r="J1393" s="45"/>
      <c r="K1393" s="45"/>
      <c r="L1393" s="45"/>
      <c r="M1393" s="45"/>
      <c r="N1393" s="45"/>
      <c r="O1393" s="45"/>
      <c r="P1393" s="45"/>
      <c r="Q1393" s="45"/>
      <c r="R1393" s="45"/>
      <c r="S1393" s="2"/>
      <c r="T1393" s="2"/>
      <c r="U1393" s="2"/>
      <c r="V1393" s="68"/>
    </row>
    <row r="1394" spans="1:22" x14ac:dyDescent="0.25">
      <c r="A1394" s="31">
        <v>41263</v>
      </c>
      <c r="B1394" s="5">
        <v>44.53</v>
      </c>
      <c r="C1394" s="39">
        <f t="shared" si="60"/>
        <v>3.9391399176756256E-2</v>
      </c>
      <c r="F1394" s="2"/>
      <c r="G1394" s="2"/>
      <c r="H1394" s="68"/>
      <c r="I1394" s="45"/>
      <c r="J1394" s="45"/>
      <c r="K1394" s="45"/>
      <c r="L1394" s="45"/>
      <c r="M1394" s="45"/>
      <c r="N1394" s="45"/>
      <c r="O1394" s="45"/>
      <c r="P1394" s="45"/>
      <c r="Q1394" s="45"/>
      <c r="R1394" s="45"/>
      <c r="S1394" s="2"/>
      <c r="T1394" s="2"/>
      <c r="U1394" s="2"/>
      <c r="V1394" s="68"/>
    </row>
    <row r="1395" spans="1:22" x14ac:dyDescent="0.25">
      <c r="A1395" s="31">
        <v>41262</v>
      </c>
      <c r="B1395" s="5">
        <v>43.53</v>
      </c>
      <c r="C1395" s="39">
        <f t="shared" si="60"/>
        <v>1.7379651909946614E-2</v>
      </c>
      <c r="F1395" s="2"/>
      <c r="G1395" s="2"/>
      <c r="H1395" s="68"/>
      <c r="I1395" s="45"/>
      <c r="J1395" s="45"/>
      <c r="K1395" s="45"/>
      <c r="L1395" s="45"/>
      <c r="M1395" s="45"/>
      <c r="N1395" s="45"/>
      <c r="O1395" s="45"/>
      <c r="P1395" s="45"/>
      <c r="Q1395" s="45"/>
      <c r="R1395" s="45"/>
      <c r="S1395" s="2"/>
      <c r="T1395" s="2"/>
      <c r="U1395" s="2"/>
      <c r="V1395" s="68"/>
    </row>
    <row r="1396" spans="1:22" x14ac:dyDescent="0.25">
      <c r="A1396" s="31">
        <v>41261</v>
      </c>
      <c r="B1396" s="5">
        <v>43.87</v>
      </c>
      <c r="C1396" s="39">
        <f t="shared" si="60"/>
        <v>2.5393792939305139E-2</v>
      </c>
      <c r="F1396" s="2"/>
      <c r="G1396" s="2"/>
      <c r="H1396" s="68"/>
      <c r="I1396" s="45"/>
      <c r="J1396" s="45"/>
      <c r="K1396" s="45"/>
      <c r="L1396" s="45"/>
      <c r="M1396" s="45"/>
      <c r="N1396" s="45"/>
      <c r="O1396" s="45"/>
      <c r="P1396" s="45"/>
      <c r="Q1396" s="45"/>
      <c r="R1396" s="45"/>
      <c r="S1396" s="2"/>
      <c r="T1396" s="2"/>
      <c r="U1396" s="2"/>
      <c r="V1396" s="68"/>
    </row>
    <row r="1397" spans="1:22" x14ac:dyDescent="0.25">
      <c r="A1397" s="31">
        <v>41260</v>
      </c>
      <c r="B1397" s="5">
        <v>43.48</v>
      </c>
      <c r="C1397" s="39">
        <f t="shared" si="60"/>
        <v>1.9508282395419595E-2</v>
      </c>
      <c r="F1397" s="2"/>
      <c r="G1397" s="2"/>
      <c r="H1397" s="68"/>
      <c r="I1397" s="45"/>
      <c r="J1397" s="45"/>
      <c r="K1397" s="45"/>
      <c r="L1397" s="45"/>
      <c r="M1397" s="45"/>
      <c r="N1397" s="45"/>
      <c r="O1397" s="45"/>
      <c r="P1397" s="45"/>
      <c r="Q1397" s="45"/>
      <c r="R1397" s="45"/>
      <c r="S1397" s="2"/>
      <c r="T1397" s="2"/>
      <c r="U1397" s="2"/>
      <c r="V1397" s="68"/>
    </row>
    <row r="1398" spans="1:22" x14ac:dyDescent="0.25">
      <c r="A1398" s="31">
        <v>41257</v>
      </c>
      <c r="B1398" s="5">
        <v>42.81</v>
      </c>
      <c r="C1398" s="39">
        <f t="shared" si="60"/>
        <v>1.1748255424878631E-2</v>
      </c>
      <c r="F1398" s="2"/>
      <c r="G1398" s="2"/>
      <c r="H1398" s="68"/>
      <c r="I1398" s="45"/>
      <c r="J1398" s="45"/>
      <c r="K1398" s="45"/>
      <c r="L1398" s="45"/>
      <c r="M1398" s="45"/>
      <c r="N1398" s="45"/>
      <c r="O1398" s="45"/>
      <c r="P1398" s="45"/>
      <c r="Q1398" s="45"/>
      <c r="R1398" s="45"/>
      <c r="S1398" s="2"/>
      <c r="T1398" s="2"/>
      <c r="U1398" s="2"/>
      <c r="V1398" s="68"/>
    </row>
    <row r="1399" spans="1:22" x14ac:dyDescent="0.25">
      <c r="A1399" s="31">
        <v>41256</v>
      </c>
      <c r="B1399" s="5">
        <v>42.78</v>
      </c>
      <c r="C1399" s="39">
        <f t="shared" si="60"/>
        <v>5.1558586208706771E-3</v>
      </c>
      <c r="F1399" s="2"/>
      <c r="G1399" s="2"/>
      <c r="H1399" s="68"/>
      <c r="I1399" s="45"/>
      <c r="J1399" s="45"/>
      <c r="K1399" s="45"/>
      <c r="L1399" s="45"/>
      <c r="M1399" s="45"/>
      <c r="N1399" s="45"/>
      <c r="O1399" s="45"/>
      <c r="P1399" s="45"/>
      <c r="Q1399" s="45"/>
      <c r="R1399" s="45"/>
      <c r="S1399" s="2"/>
      <c r="T1399" s="2"/>
      <c r="U1399" s="2"/>
      <c r="V1399" s="68"/>
    </row>
    <row r="1400" spans="1:22" x14ac:dyDescent="0.25">
      <c r="A1400" s="31">
        <v>41255</v>
      </c>
      <c r="B1400" s="5">
        <v>42.77</v>
      </c>
      <c r="C1400" s="39">
        <f t="shared" si="60"/>
        <v>3.0866647980527479E-2</v>
      </c>
      <c r="F1400" s="2"/>
      <c r="G1400" s="2"/>
      <c r="H1400" s="68"/>
      <c r="I1400" s="45"/>
      <c r="J1400" s="45"/>
      <c r="K1400" s="45"/>
      <c r="L1400" s="45"/>
      <c r="M1400" s="45"/>
      <c r="N1400" s="45"/>
      <c r="O1400" s="45"/>
      <c r="P1400" s="45"/>
      <c r="Q1400" s="45"/>
      <c r="R1400" s="45"/>
      <c r="S1400" s="2"/>
      <c r="T1400" s="2"/>
      <c r="U1400" s="2"/>
      <c r="V1400" s="68"/>
    </row>
    <row r="1401" spans="1:22" x14ac:dyDescent="0.25">
      <c r="A1401" s="31">
        <v>41254</v>
      </c>
      <c r="B1401" s="5">
        <v>42.64</v>
      </c>
      <c r="C1401" s="39">
        <f t="shared" si="60"/>
        <v>3.4354523502108422E-2</v>
      </c>
      <c r="F1401" s="2"/>
      <c r="G1401" s="2"/>
      <c r="H1401" s="68"/>
      <c r="I1401" s="45"/>
      <c r="J1401" s="45"/>
      <c r="K1401" s="45"/>
      <c r="L1401" s="45"/>
      <c r="M1401" s="45"/>
      <c r="N1401" s="45"/>
      <c r="O1401" s="45"/>
      <c r="P1401" s="45"/>
      <c r="Q1401" s="45"/>
      <c r="R1401" s="45"/>
      <c r="S1401" s="2"/>
      <c r="T1401" s="2"/>
      <c r="U1401" s="2"/>
      <c r="V1401" s="68"/>
    </row>
    <row r="1402" spans="1:22" x14ac:dyDescent="0.25">
      <c r="A1402" s="31">
        <v>41253</v>
      </c>
      <c r="B1402" s="5">
        <v>42.31</v>
      </c>
      <c r="C1402" s="39">
        <f t="shared" si="60"/>
        <v>4.1994587513620327E-2</v>
      </c>
      <c r="F1402" s="2"/>
      <c r="G1402" s="2"/>
      <c r="H1402" s="68"/>
      <c r="I1402" s="45"/>
      <c r="J1402" s="45"/>
      <c r="K1402" s="45"/>
      <c r="L1402" s="45"/>
      <c r="M1402" s="45"/>
      <c r="N1402" s="45"/>
      <c r="O1402" s="45"/>
      <c r="P1402" s="45"/>
      <c r="Q1402" s="45"/>
      <c r="R1402" s="45"/>
      <c r="S1402" s="2"/>
      <c r="T1402" s="2"/>
      <c r="U1402" s="2"/>
      <c r="V1402" s="68"/>
    </row>
    <row r="1403" spans="1:22" x14ac:dyDescent="0.25">
      <c r="A1403" s="31">
        <v>41250</v>
      </c>
      <c r="B1403" s="5">
        <v>42.56</v>
      </c>
      <c r="C1403" s="39">
        <f t="shared" si="60"/>
        <v>4.19876956156746E-2</v>
      </c>
      <c r="F1403" s="2"/>
      <c r="G1403" s="2"/>
      <c r="H1403" s="68"/>
      <c r="I1403" s="45"/>
      <c r="J1403" s="45"/>
      <c r="K1403" s="45"/>
      <c r="L1403" s="45"/>
      <c r="M1403" s="45"/>
      <c r="N1403" s="45"/>
      <c r="O1403" s="45"/>
      <c r="P1403" s="45"/>
      <c r="Q1403" s="45"/>
      <c r="R1403" s="45"/>
      <c r="S1403" s="2"/>
      <c r="T1403" s="2"/>
      <c r="U1403" s="2"/>
      <c r="V1403" s="68"/>
    </row>
    <row r="1404" spans="1:22" x14ac:dyDescent="0.25">
      <c r="A1404" s="31">
        <v>41249</v>
      </c>
      <c r="B1404" s="5">
        <v>41.47</v>
      </c>
      <c r="C1404" s="39">
        <f t="shared" si="60"/>
        <v>9.4488891979325092E-3</v>
      </c>
      <c r="F1404" s="2"/>
      <c r="G1404" s="2"/>
      <c r="H1404" s="68"/>
      <c r="I1404" s="45"/>
      <c r="J1404" s="45"/>
      <c r="K1404" s="45"/>
      <c r="L1404" s="45"/>
      <c r="M1404" s="45"/>
      <c r="N1404" s="45"/>
      <c r="O1404" s="45"/>
      <c r="P1404" s="45"/>
      <c r="Q1404" s="45"/>
      <c r="R1404" s="45"/>
      <c r="S1404" s="2"/>
      <c r="T1404" s="2"/>
      <c r="U1404" s="2"/>
      <c r="V1404" s="68"/>
    </row>
    <row r="1405" spans="1:22" x14ac:dyDescent="0.25">
      <c r="A1405" s="31">
        <v>41248</v>
      </c>
      <c r="B1405" s="5">
        <v>41.2</v>
      </c>
      <c r="C1405" s="39">
        <f t="shared" si="60"/>
        <v>-4.8531910683213239E-4</v>
      </c>
      <c r="F1405" s="2"/>
      <c r="G1405" s="2"/>
      <c r="H1405" s="68"/>
      <c r="I1405" s="45"/>
      <c r="J1405" s="45"/>
      <c r="K1405" s="45"/>
      <c r="L1405" s="45"/>
      <c r="M1405" s="45"/>
      <c r="N1405" s="45"/>
      <c r="O1405" s="45"/>
      <c r="P1405" s="45"/>
      <c r="Q1405" s="45"/>
      <c r="R1405" s="45"/>
      <c r="S1405" s="2"/>
      <c r="T1405" s="2"/>
      <c r="U1405" s="2"/>
      <c r="V1405" s="68"/>
    </row>
    <row r="1406" spans="1:22" x14ac:dyDescent="0.25">
      <c r="A1406" s="31">
        <v>41247</v>
      </c>
      <c r="B1406" s="5">
        <v>40.57</v>
      </c>
      <c r="C1406" s="39">
        <f t="shared" si="60"/>
        <v>-6.388228113128426E-3</v>
      </c>
      <c r="F1406" s="2"/>
      <c r="G1406" s="2"/>
      <c r="H1406" s="68"/>
      <c r="I1406" s="45"/>
      <c r="J1406" s="45"/>
      <c r="K1406" s="45"/>
      <c r="L1406" s="45"/>
      <c r="M1406" s="45"/>
      <c r="N1406" s="45"/>
      <c r="O1406" s="45"/>
      <c r="P1406" s="45"/>
      <c r="Q1406" s="45"/>
      <c r="R1406" s="45"/>
      <c r="S1406" s="2"/>
      <c r="T1406" s="2"/>
      <c r="U1406" s="2"/>
      <c r="V1406" s="68"/>
    </row>
    <row r="1407" spans="1:22" x14ac:dyDescent="0.25">
      <c r="A1407" s="31">
        <v>41246</v>
      </c>
      <c r="B1407" s="5">
        <v>40.81</v>
      </c>
      <c r="C1407" s="39">
        <f t="shared" si="60"/>
        <v>1.4713097308426803E-3</v>
      </c>
      <c r="F1407" s="2"/>
      <c r="G1407" s="2"/>
      <c r="H1407" s="68"/>
      <c r="I1407" s="45"/>
      <c r="J1407" s="45"/>
      <c r="K1407" s="45"/>
      <c r="L1407" s="45"/>
      <c r="M1407" s="45"/>
      <c r="N1407" s="45"/>
      <c r="O1407" s="45"/>
      <c r="P1407" s="45"/>
      <c r="Q1407" s="45"/>
      <c r="R1407" s="45"/>
      <c r="S1407" s="2"/>
      <c r="T1407" s="2"/>
      <c r="U1407" s="2"/>
      <c r="V1407" s="68"/>
    </row>
    <row r="1408" spans="1:22" x14ac:dyDescent="0.25">
      <c r="A1408" s="31">
        <v>41243</v>
      </c>
      <c r="B1408" s="5">
        <v>41.08</v>
      </c>
      <c r="C1408" s="39">
        <f t="shared" si="60"/>
        <v>4.8804391649083486E-3</v>
      </c>
      <c r="F1408" s="2"/>
      <c r="G1408" s="2"/>
      <c r="H1408" s="68"/>
      <c r="I1408" s="45"/>
      <c r="J1408" s="45"/>
      <c r="K1408" s="45"/>
      <c r="L1408" s="45"/>
      <c r="M1408" s="45"/>
      <c r="N1408" s="45"/>
      <c r="O1408" s="45"/>
      <c r="P1408" s="45"/>
      <c r="Q1408" s="45"/>
      <c r="R1408" s="45"/>
      <c r="S1408" s="2"/>
      <c r="T1408" s="2"/>
      <c r="U1408" s="2"/>
      <c r="V1408" s="68"/>
    </row>
    <row r="1409" spans="1:22" x14ac:dyDescent="0.25">
      <c r="A1409" s="31">
        <v>41242</v>
      </c>
      <c r="B1409" s="5">
        <v>41.22</v>
      </c>
      <c r="C1409" s="39">
        <f t="shared" si="60"/>
        <v>3.1587925669944159E-3</v>
      </c>
      <c r="F1409" s="2"/>
      <c r="G1409" s="2"/>
      <c r="H1409" s="68"/>
      <c r="I1409" s="45"/>
      <c r="J1409" s="45"/>
      <c r="K1409" s="45"/>
      <c r="L1409" s="45"/>
      <c r="M1409" s="45"/>
      <c r="N1409" s="45"/>
      <c r="O1409" s="45"/>
      <c r="P1409" s="45"/>
      <c r="Q1409" s="45"/>
      <c r="R1409" s="45"/>
      <c r="S1409" s="2"/>
      <c r="T1409" s="2"/>
      <c r="U1409" s="2"/>
      <c r="V1409" s="68"/>
    </row>
    <row r="1410" spans="1:22" x14ac:dyDescent="0.25">
      <c r="A1410" s="31">
        <v>41241</v>
      </c>
      <c r="B1410" s="5">
        <v>40.83</v>
      </c>
      <c r="C1410" s="39">
        <f t="shared" si="60"/>
        <v>2.4521836711631794E-3</v>
      </c>
      <c r="F1410" s="2"/>
      <c r="G1410" s="2"/>
      <c r="H1410" s="68"/>
      <c r="I1410" s="45"/>
      <c r="J1410" s="45"/>
      <c r="K1410" s="45"/>
      <c r="L1410" s="45"/>
      <c r="M1410" s="45"/>
      <c r="N1410" s="45"/>
      <c r="O1410" s="45"/>
      <c r="P1410" s="45"/>
      <c r="Q1410" s="45"/>
      <c r="R1410" s="45"/>
      <c r="S1410" s="2"/>
      <c r="T1410" s="2"/>
      <c r="U1410" s="2"/>
      <c r="V1410" s="68"/>
    </row>
    <row r="1411" spans="1:22" x14ac:dyDescent="0.25">
      <c r="A1411" s="31">
        <v>41240</v>
      </c>
      <c r="B1411" s="5">
        <v>40.75</v>
      </c>
      <c r="C1411" s="39">
        <f t="shared" si="60"/>
        <v>1.2277472383223377E-3</v>
      </c>
      <c r="F1411" s="2"/>
      <c r="G1411" s="2"/>
      <c r="H1411" s="68"/>
      <c r="I1411" s="45"/>
      <c r="J1411" s="45"/>
      <c r="K1411" s="45"/>
      <c r="L1411" s="45"/>
      <c r="M1411" s="45"/>
      <c r="N1411" s="45"/>
      <c r="O1411" s="45"/>
      <c r="P1411" s="45"/>
      <c r="Q1411" s="45"/>
      <c r="R1411" s="45"/>
      <c r="S1411" s="2"/>
      <c r="T1411" s="2"/>
      <c r="U1411" s="2"/>
      <c r="V1411" s="68"/>
    </row>
    <row r="1412" spans="1:22" x14ac:dyDescent="0.25">
      <c r="A1412" s="31">
        <v>41239</v>
      </c>
      <c r="B1412" s="5">
        <v>40.880000000000003</v>
      </c>
      <c r="C1412" s="39">
        <f t="shared" ref="C1412:C1475" si="61">LN(B1412/B1416)</f>
        <v>7.11921504464272E-3</v>
      </c>
      <c r="F1412" s="2"/>
      <c r="G1412" s="2"/>
      <c r="H1412" s="68"/>
      <c r="I1412" s="45"/>
      <c r="J1412" s="45"/>
      <c r="K1412" s="45"/>
      <c r="L1412" s="45"/>
      <c r="M1412" s="45"/>
      <c r="N1412" s="45"/>
      <c r="O1412" s="45"/>
      <c r="P1412" s="45"/>
      <c r="Q1412" s="45"/>
      <c r="R1412" s="45"/>
      <c r="S1412" s="2"/>
      <c r="T1412" s="2"/>
      <c r="U1412" s="2"/>
      <c r="V1412" s="68"/>
    </row>
    <row r="1413" spans="1:22" x14ac:dyDescent="0.25">
      <c r="A1413" s="31">
        <v>41236</v>
      </c>
      <c r="B1413" s="5">
        <v>41.09</v>
      </c>
      <c r="C1413" s="39">
        <f t="shared" si="61"/>
        <v>3.8704905586724403E-2</v>
      </c>
      <c r="F1413" s="2"/>
      <c r="G1413" s="2"/>
      <c r="H1413" s="68"/>
      <c r="I1413" s="45"/>
      <c r="J1413" s="45"/>
      <c r="K1413" s="45"/>
      <c r="L1413" s="45"/>
      <c r="M1413" s="45"/>
      <c r="N1413" s="45"/>
      <c r="O1413" s="45"/>
      <c r="P1413" s="45"/>
      <c r="Q1413" s="45"/>
      <c r="R1413" s="45"/>
      <c r="S1413" s="2"/>
      <c r="T1413" s="2"/>
      <c r="U1413" s="2"/>
      <c r="V1413" s="68"/>
    </row>
    <row r="1414" spans="1:22" x14ac:dyDescent="0.25">
      <c r="A1414" s="31">
        <v>41234</v>
      </c>
      <c r="B1414" s="5">
        <v>40.729999999999997</v>
      </c>
      <c r="C1414" s="39">
        <f t="shared" si="61"/>
        <v>3.3452944677506688E-2</v>
      </c>
      <c r="F1414" s="2"/>
      <c r="G1414" s="2"/>
      <c r="H1414" s="68"/>
      <c r="I1414" s="45"/>
      <c r="J1414" s="45"/>
      <c r="K1414" s="45"/>
      <c r="L1414" s="45"/>
      <c r="M1414" s="45"/>
      <c r="N1414" s="45"/>
      <c r="O1414" s="45"/>
      <c r="P1414" s="45"/>
      <c r="Q1414" s="45"/>
      <c r="R1414" s="45"/>
      <c r="S1414" s="2"/>
      <c r="T1414" s="2"/>
      <c r="U1414" s="2"/>
      <c r="V1414" s="68"/>
    </row>
    <row r="1415" spans="1:22" x14ac:dyDescent="0.25">
      <c r="A1415" s="31">
        <v>41233</v>
      </c>
      <c r="B1415" s="5">
        <v>40.700000000000003</v>
      </c>
      <c r="C1415" s="39">
        <f t="shared" si="61"/>
        <v>3.5258058878181057E-2</v>
      </c>
      <c r="F1415" s="2"/>
      <c r="G1415" s="2"/>
      <c r="H1415" s="68"/>
      <c r="I1415" s="45"/>
      <c r="J1415" s="45"/>
      <c r="K1415" s="45"/>
      <c r="L1415" s="45"/>
      <c r="M1415" s="45"/>
      <c r="N1415" s="45"/>
      <c r="O1415" s="45"/>
      <c r="P1415" s="45"/>
      <c r="Q1415" s="45"/>
      <c r="R1415" s="45"/>
      <c r="S1415" s="2"/>
      <c r="T1415" s="2"/>
      <c r="U1415" s="2"/>
      <c r="V1415" s="68"/>
    </row>
    <row r="1416" spans="1:22" x14ac:dyDescent="0.25">
      <c r="A1416" s="31">
        <v>41232</v>
      </c>
      <c r="B1416" s="5">
        <v>40.590000000000003</v>
      </c>
      <c r="C1416" s="39">
        <f t="shared" si="61"/>
        <v>1.3642776403786697E-2</v>
      </c>
      <c r="F1416" s="2"/>
      <c r="G1416" s="2"/>
      <c r="H1416" s="68"/>
      <c r="I1416" s="45"/>
      <c r="J1416" s="45"/>
      <c r="K1416" s="45"/>
      <c r="L1416" s="45"/>
      <c r="M1416" s="45"/>
      <c r="N1416" s="45"/>
      <c r="O1416" s="45"/>
      <c r="P1416" s="45"/>
      <c r="Q1416" s="45"/>
      <c r="R1416" s="45"/>
      <c r="S1416" s="2"/>
      <c r="T1416" s="2"/>
      <c r="U1416" s="2"/>
      <c r="V1416" s="68"/>
    </row>
    <row r="1417" spans="1:22" x14ac:dyDescent="0.25">
      <c r="A1417" s="31">
        <v>41229</v>
      </c>
      <c r="B1417" s="5">
        <v>39.53</v>
      </c>
      <c r="C1417" s="39">
        <f t="shared" si="61"/>
        <v>-2.6215457089074509E-2</v>
      </c>
      <c r="F1417" s="2"/>
      <c r="G1417" s="2"/>
      <c r="H1417" s="68"/>
      <c r="I1417" s="45"/>
      <c r="J1417" s="45"/>
      <c r="K1417" s="45"/>
      <c r="L1417" s="45"/>
      <c r="M1417" s="45"/>
      <c r="N1417" s="45"/>
      <c r="O1417" s="45"/>
      <c r="P1417" s="45"/>
      <c r="Q1417" s="45"/>
      <c r="R1417" s="45"/>
      <c r="S1417" s="2"/>
      <c r="T1417" s="2"/>
      <c r="U1417" s="2"/>
      <c r="V1417" s="68"/>
    </row>
    <row r="1418" spans="1:22" x14ac:dyDescent="0.25">
      <c r="A1418" s="31">
        <v>41228</v>
      </c>
      <c r="B1418" s="5">
        <v>39.39</v>
      </c>
      <c r="C1418" s="39">
        <f t="shared" si="61"/>
        <v>-3.0748579169424011E-2</v>
      </c>
      <c r="F1418" s="2"/>
      <c r="G1418" s="2"/>
      <c r="H1418" s="68"/>
      <c r="I1418" s="45"/>
      <c r="J1418" s="45"/>
      <c r="K1418" s="45"/>
      <c r="L1418" s="45"/>
      <c r="M1418" s="45"/>
      <c r="N1418" s="45"/>
      <c r="O1418" s="45"/>
      <c r="P1418" s="45"/>
      <c r="Q1418" s="45"/>
      <c r="R1418" s="45"/>
      <c r="S1418" s="2"/>
      <c r="T1418" s="2"/>
      <c r="U1418" s="2"/>
      <c r="V1418" s="68"/>
    </row>
    <row r="1419" spans="1:22" x14ac:dyDescent="0.25">
      <c r="A1419" s="31">
        <v>41227</v>
      </c>
      <c r="B1419" s="5">
        <v>39.29</v>
      </c>
      <c r="C1419" s="39">
        <f t="shared" si="61"/>
        <v>-2.7859751396736014E-2</v>
      </c>
      <c r="F1419" s="2"/>
      <c r="G1419" s="2"/>
      <c r="H1419" s="68"/>
      <c r="I1419" s="45"/>
      <c r="J1419" s="45"/>
      <c r="K1419" s="45"/>
      <c r="L1419" s="45"/>
      <c r="M1419" s="45"/>
      <c r="N1419" s="45"/>
      <c r="O1419" s="45"/>
      <c r="P1419" s="45"/>
      <c r="Q1419" s="45"/>
      <c r="R1419" s="45"/>
      <c r="S1419" s="2"/>
      <c r="T1419" s="2"/>
      <c r="U1419" s="2"/>
      <c r="V1419" s="68"/>
    </row>
    <row r="1420" spans="1:22" x14ac:dyDescent="0.25">
      <c r="A1420" s="31">
        <v>41226</v>
      </c>
      <c r="B1420" s="5">
        <v>40.04</v>
      </c>
      <c r="C1420" s="39">
        <f t="shared" si="61"/>
        <v>-1.0929070532190206E-2</v>
      </c>
      <c r="F1420" s="2"/>
      <c r="G1420" s="2"/>
      <c r="H1420" s="68"/>
      <c r="I1420" s="45"/>
      <c r="J1420" s="45"/>
      <c r="K1420" s="45"/>
      <c r="L1420" s="45"/>
      <c r="M1420" s="45"/>
      <c r="N1420" s="45"/>
      <c r="O1420" s="45"/>
      <c r="P1420" s="45"/>
      <c r="Q1420" s="45"/>
      <c r="R1420" s="45"/>
      <c r="S1420" s="2"/>
      <c r="T1420" s="2"/>
      <c r="U1420" s="2"/>
      <c r="V1420" s="68"/>
    </row>
    <row r="1421" spans="1:22" x14ac:dyDescent="0.25">
      <c r="A1421" s="31">
        <v>41225</v>
      </c>
      <c r="B1421" s="5">
        <v>40.58</v>
      </c>
      <c r="C1421" s="39">
        <f t="shared" si="61"/>
        <v>-5.5130182364877933E-2</v>
      </c>
      <c r="F1421" s="2"/>
      <c r="G1421" s="2"/>
      <c r="H1421" s="68"/>
      <c r="I1421" s="45"/>
      <c r="J1421" s="45"/>
      <c r="K1421" s="45"/>
      <c r="L1421" s="45"/>
      <c r="M1421" s="45"/>
      <c r="N1421" s="45"/>
      <c r="O1421" s="45"/>
      <c r="P1421" s="45"/>
      <c r="Q1421" s="45"/>
      <c r="R1421" s="45"/>
      <c r="S1421" s="2"/>
      <c r="T1421" s="2"/>
      <c r="U1421" s="2"/>
      <c r="V1421" s="68"/>
    </row>
    <row r="1422" spans="1:22" x14ac:dyDescent="0.25">
      <c r="A1422" s="31">
        <v>41222</v>
      </c>
      <c r="B1422" s="5">
        <v>40.619999999999997</v>
      </c>
      <c r="C1422" s="39">
        <f t="shared" si="61"/>
        <v>-3.9817058426460092E-2</v>
      </c>
      <c r="F1422" s="2"/>
      <c r="G1422" s="2"/>
      <c r="H1422" s="68"/>
      <c r="I1422" s="45"/>
      <c r="J1422" s="45"/>
      <c r="K1422" s="45"/>
      <c r="L1422" s="45"/>
      <c r="M1422" s="45"/>
      <c r="N1422" s="45"/>
      <c r="O1422" s="45"/>
      <c r="P1422" s="45"/>
      <c r="Q1422" s="45"/>
      <c r="R1422" s="45"/>
      <c r="S1422" s="2"/>
      <c r="T1422" s="2"/>
      <c r="U1422" s="2"/>
      <c r="V1422" s="68"/>
    </row>
    <row r="1423" spans="1:22" x14ac:dyDescent="0.25">
      <c r="A1423" s="31">
        <v>41221</v>
      </c>
      <c r="B1423" s="5">
        <v>40.4</v>
      </c>
      <c r="C1423" s="39">
        <f t="shared" si="61"/>
        <v>-4.8790164169432056E-2</v>
      </c>
      <c r="F1423" s="2"/>
      <c r="G1423" s="2"/>
      <c r="H1423" s="68"/>
      <c r="I1423" s="45"/>
      <c r="J1423" s="45"/>
      <c r="K1423" s="45"/>
      <c r="L1423" s="45"/>
      <c r="M1423" s="45"/>
      <c r="N1423" s="45"/>
      <c r="O1423" s="45"/>
      <c r="P1423" s="45"/>
      <c r="Q1423" s="45"/>
      <c r="R1423" s="45"/>
      <c r="S1423" s="2"/>
      <c r="T1423" s="2"/>
      <c r="U1423" s="2"/>
      <c r="V1423" s="68"/>
    </row>
    <row r="1424" spans="1:22" x14ac:dyDescent="0.25">
      <c r="A1424" s="31">
        <v>41220</v>
      </c>
      <c r="B1424" s="5">
        <v>40.479999999999997</v>
      </c>
      <c r="C1424" s="39">
        <f t="shared" si="61"/>
        <v>-5.6664220600338058E-2</v>
      </c>
      <c r="F1424" s="2"/>
      <c r="G1424" s="2"/>
      <c r="H1424" s="68"/>
      <c r="I1424" s="45"/>
      <c r="J1424" s="45"/>
      <c r="K1424" s="45"/>
      <c r="L1424" s="45"/>
      <c r="M1424" s="45"/>
      <c r="N1424" s="45"/>
      <c r="O1424" s="45"/>
      <c r="P1424" s="45"/>
      <c r="Q1424" s="45"/>
      <c r="R1424" s="45"/>
      <c r="S1424" s="2"/>
      <c r="T1424" s="2"/>
      <c r="U1424" s="2"/>
      <c r="V1424" s="68"/>
    </row>
    <row r="1425" spans="1:22" x14ac:dyDescent="0.25">
      <c r="A1425" s="31">
        <v>41219</v>
      </c>
      <c r="B1425" s="5">
        <v>42.88</v>
      </c>
      <c r="C1425" s="39">
        <f t="shared" si="61"/>
        <v>2.8384119317435199E-2</v>
      </c>
      <c r="F1425" s="2"/>
      <c r="G1425" s="2"/>
      <c r="H1425" s="68"/>
      <c r="I1425" s="45"/>
      <c r="J1425" s="45"/>
      <c r="K1425" s="45"/>
      <c r="L1425" s="45"/>
      <c r="M1425" s="45"/>
      <c r="N1425" s="45"/>
      <c r="O1425" s="45"/>
      <c r="P1425" s="45"/>
      <c r="Q1425" s="45"/>
      <c r="R1425" s="45"/>
      <c r="S1425" s="2"/>
      <c r="T1425" s="2"/>
      <c r="U1425" s="2"/>
      <c r="V1425" s="68"/>
    </row>
    <row r="1426" spans="1:22" x14ac:dyDescent="0.25">
      <c r="A1426" s="31">
        <v>41218</v>
      </c>
      <c r="B1426" s="5">
        <v>42.27</v>
      </c>
      <c r="C1426" s="39">
        <f t="shared" si="61"/>
        <v>2.661070361284992E-2</v>
      </c>
      <c r="F1426" s="2"/>
      <c r="G1426" s="2"/>
      <c r="H1426" s="68"/>
      <c r="I1426" s="45"/>
      <c r="J1426" s="45"/>
      <c r="K1426" s="45"/>
      <c r="L1426" s="45"/>
      <c r="M1426" s="45"/>
      <c r="N1426" s="45"/>
      <c r="O1426" s="45"/>
      <c r="P1426" s="45"/>
      <c r="Q1426" s="45"/>
      <c r="R1426" s="45"/>
      <c r="S1426" s="2"/>
      <c r="T1426" s="2"/>
      <c r="U1426" s="2"/>
      <c r="V1426" s="68"/>
    </row>
    <row r="1427" spans="1:22" x14ac:dyDescent="0.25">
      <c r="A1427" s="31">
        <v>41215</v>
      </c>
      <c r="B1427" s="5">
        <v>42.42</v>
      </c>
      <c r="C1427" s="39">
        <f t="shared" si="61"/>
        <v>1.7838503702174369E-2</v>
      </c>
      <c r="F1427" s="2"/>
      <c r="G1427" s="2"/>
      <c r="H1427" s="68"/>
      <c r="I1427" s="45"/>
      <c r="J1427" s="45"/>
      <c r="K1427" s="45"/>
      <c r="L1427" s="45"/>
      <c r="M1427" s="45"/>
      <c r="N1427" s="45"/>
      <c r="O1427" s="45"/>
      <c r="P1427" s="45"/>
      <c r="Q1427" s="45"/>
      <c r="R1427" s="45"/>
      <c r="S1427" s="2"/>
      <c r="T1427" s="2"/>
      <c r="U1427" s="2"/>
      <c r="V1427" s="68"/>
    </row>
    <row r="1428" spans="1:22" x14ac:dyDescent="0.25">
      <c r="A1428" s="31">
        <v>41214</v>
      </c>
      <c r="B1428" s="5">
        <v>42.84</v>
      </c>
      <c r="C1428" s="39">
        <f t="shared" si="61"/>
        <v>2.6731337370694108E-2</v>
      </c>
      <c r="F1428" s="2"/>
      <c r="G1428" s="2"/>
      <c r="H1428" s="68"/>
      <c r="I1428" s="45"/>
      <c r="J1428" s="45"/>
      <c r="K1428" s="45"/>
      <c r="L1428" s="45"/>
      <c r="M1428" s="45"/>
      <c r="N1428" s="45"/>
      <c r="O1428" s="45"/>
      <c r="P1428" s="45"/>
      <c r="Q1428" s="45"/>
      <c r="R1428" s="45"/>
      <c r="S1428" s="2"/>
      <c r="T1428" s="2"/>
      <c r="U1428" s="2"/>
      <c r="V1428" s="68"/>
    </row>
    <row r="1429" spans="1:22" x14ac:dyDescent="0.25">
      <c r="A1429" s="31">
        <v>41213</v>
      </c>
      <c r="B1429" s="5">
        <v>41.68</v>
      </c>
      <c r="C1429" s="39">
        <f t="shared" si="61"/>
        <v>8.4327689214704731E-3</v>
      </c>
      <c r="F1429" s="2"/>
      <c r="G1429" s="2"/>
      <c r="H1429" s="68"/>
      <c r="I1429" s="45"/>
      <c r="J1429" s="45"/>
      <c r="K1429" s="45"/>
      <c r="L1429" s="45"/>
      <c r="M1429" s="45"/>
      <c r="N1429" s="45"/>
      <c r="O1429" s="45"/>
      <c r="P1429" s="45"/>
      <c r="Q1429" s="45"/>
      <c r="R1429" s="45"/>
      <c r="S1429" s="2"/>
      <c r="T1429" s="2"/>
      <c r="U1429" s="2"/>
      <c r="V1429" s="68"/>
    </row>
    <row r="1430" spans="1:22" x14ac:dyDescent="0.25">
      <c r="A1430" s="31">
        <v>41208</v>
      </c>
      <c r="B1430" s="5">
        <v>41.16</v>
      </c>
      <c r="C1430" s="39">
        <f t="shared" si="61"/>
        <v>-2.2343271816630622E-2</v>
      </c>
      <c r="F1430" s="2"/>
      <c r="G1430" s="2"/>
      <c r="H1430" s="68"/>
      <c r="I1430" s="45"/>
      <c r="J1430" s="45"/>
      <c r="K1430" s="45"/>
      <c r="L1430" s="45"/>
      <c r="M1430" s="45"/>
      <c r="N1430" s="45"/>
      <c r="O1430" s="45"/>
      <c r="P1430" s="45"/>
      <c r="Q1430" s="45"/>
      <c r="R1430" s="45"/>
      <c r="S1430" s="2"/>
      <c r="T1430" s="2"/>
      <c r="U1430" s="2"/>
      <c r="V1430" s="68"/>
    </row>
    <row r="1431" spans="1:22" x14ac:dyDescent="0.25">
      <c r="A1431" s="31">
        <v>41207</v>
      </c>
      <c r="B1431" s="5">
        <v>41.67</v>
      </c>
      <c r="C1431" s="39">
        <f t="shared" si="61"/>
        <v>-1.5478342115681805E-2</v>
      </c>
      <c r="F1431" s="2"/>
      <c r="G1431" s="2"/>
      <c r="H1431" s="68"/>
      <c r="I1431" s="45"/>
      <c r="J1431" s="45"/>
      <c r="K1431" s="45"/>
      <c r="L1431" s="45"/>
      <c r="M1431" s="45"/>
      <c r="N1431" s="45"/>
      <c r="O1431" s="45"/>
      <c r="P1431" s="45"/>
      <c r="Q1431" s="45"/>
      <c r="R1431" s="45"/>
      <c r="S1431" s="2"/>
      <c r="T1431" s="2"/>
      <c r="U1431" s="2"/>
      <c r="V1431" s="68"/>
    </row>
    <row r="1432" spans="1:22" x14ac:dyDescent="0.25">
      <c r="A1432" s="31">
        <v>41206</v>
      </c>
      <c r="B1432" s="5">
        <v>41.71</v>
      </c>
      <c r="C1432" s="39">
        <f t="shared" si="61"/>
        <v>-3.0691738586790949E-2</v>
      </c>
      <c r="F1432" s="2"/>
      <c r="G1432" s="2"/>
      <c r="H1432" s="68"/>
      <c r="I1432" s="45"/>
      <c r="J1432" s="45"/>
      <c r="K1432" s="45"/>
      <c r="L1432" s="45"/>
      <c r="M1432" s="45"/>
      <c r="N1432" s="45"/>
      <c r="O1432" s="45"/>
      <c r="P1432" s="45"/>
      <c r="Q1432" s="45"/>
      <c r="R1432" s="45"/>
      <c r="S1432" s="2"/>
      <c r="T1432" s="2"/>
      <c r="U1432" s="2"/>
      <c r="V1432" s="68"/>
    </row>
    <row r="1433" spans="1:22" x14ac:dyDescent="0.25">
      <c r="A1433" s="31">
        <v>41205</v>
      </c>
      <c r="B1433" s="5">
        <v>41.33</v>
      </c>
      <c r="C1433" s="39">
        <f t="shared" si="61"/>
        <v>-4.7025793609148936E-2</v>
      </c>
      <c r="F1433" s="2"/>
      <c r="G1433" s="2"/>
      <c r="H1433" s="68"/>
      <c r="I1433" s="45"/>
      <c r="J1433" s="45"/>
      <c r="K1433" s="45"/>
      <c r="L1433" s="45"/>
      <c r="M1433" s="45"/>
      <c r="N1433" s="45"/>
      <c r="O1433" s="45"/>
      <c r="P1433" s="45"/>
      <c r="Q1433" s="45"/>
      <c r="R1433" s="45"/>
      <c r="S1433" s="2"/>
      <c r="T1433" s="2"/>
      <c r="U1433" s="2"/>
      <c r="V1433" s="68"/>
    </row>
    <row r="1434" spans="1:22" x14ac:dyDescent="0.25">
      <c r="A1434" s="31">
        <v>41204</v>
      </c>
      <c r="B1434" s="5">
        <v>42.09</v>
      </c>
      <c r="C1434" s="39">
        <f t="shared" si="61"/>
        <v>-1.7428608844800242E-2</v>
      </c>
      <c r="F1434" s="2"/>
      <c r="G1434" s="2"/>
      <c r="H1434" s="68"/>
      <c r="I1434" s="45"/>
      <c r="J1434" s="45"/>
      <c r="K1434" s="45"/>
      <c r="L1434" s="45"/>
      <c r="M1434" s="45"/>
      <c r="N1434" s="45"/>
      <c r="O1434" s="45"/>
      <c r="P1434" s="45"/>
      <c r="Q1434" s="45"/>
      <c r="R1434" s="45"/>
      <c r="S1434" s="2"/>
      <c r="T1434" s="2"/>
      <c r="U1434" s="2"/>
      <c r="V1434" s="68"/>
    </row>
    <row r="1435" spans="1:22" x14ac:dyDescent="0.25">
      <c r="A1435" s="31">
        <v>41201</v>
      </c>
      <c r="B1435" s="5">
        <v>42.32</v>
      </c>
      <c r="C1435" s="39">
        <f t="shared" si="61"/>
        <v>-1.4167652901090871E-3</v>
      </c>
      <c r="F1435" s="2"/>
      <c r="G1435" s="2"/>
      <c r="H1435" s="68"/>
      <c r="I1435" s="45"/>
      <c r="J1435" s="45"/>
      <c r="K1435" s="45"/>
      <c r="L1435" s="45"/>
      <c r="M1435" s="45"/>
      <c r="N1435" s="45"/>
      <c r="O1435" s="45"/>
      <c r="P1435" s="45"/>
      <c r="Q1435" s="45"/>
      <c r="R1435" s="45"/>
      <c r="S1435" s="2"/>
      <c r="T1435" s="2"/>
      <c r="U1435" s="2"/>
      <c r="V1435" s="68"/>
    </row>
    <row r="1436" spans="1:22" x14ac:dyDescent="0.25">
      <c r="A1436" s="31">
        <v>41200</v>
      </c>
      <c r="B1436" s="5">
        <v>43.01</v>
      </c>
      <c r="C1436" s="39">
        <f t="shared" si="61"/>
        <v>3.2851825830156556E-2</v>
      </c>
      <c r="F1436" s="2"/>
      <c r="G1436" s="2"/>
      <c r="H1436" s="68"/>
      <c r="I1436" s="45"/>
      <c r="J1436" s="45"/>
      <c r="K1436" s="45"/>
      <c r="L1436" s="45"/>
      <c r="M1436" s="45"/>
      <c r="N1436" s="45"/>
      <c r="O1436" s="45"/>
      <c r="P1436" s="45"/>
      <c r="Q1436" s="45"/>
      <c r="R1436" s="45"/>
      <c r="S1436" s="2"/>
      <c r="T1436" s="2"/>
      <c r="U1436" s="2"/>
      <c r="V1436" s="68"/>
    </row>
    <row r="1437" spans="1:22" x14ac:dyDescent="0.25">
      <c r="A1437" s="31">
        <v>41199</v>
      </c>
      <c r="B1437" s="5">
        <v>43.32</v>
      </c>
      <c r="C1437" s="39">
        <f t="shared" si="61"/>
        <v>2.8566681444454178E-2</v>
      </c>
      <c r="F1437" s="2"/>
      <c r="G1437" s="2"/>
      <c r="H1437" s="68"/>
      <c r="I1437" s="45"/>
      <c r="J1437" s="45"/>
      <c r="K1437" s="45"/>
      <c r="L1437" s="45"/>
      <c r="M1437" s="45"/>
      <c r="N1437" s="45"/>
      <c r="O1437" s="45"/>
      <c r="P1437" s="45"/>
      <c r="Q1437" s="45"/>
      <c r="R1437" s="45"/>
      <c r="S1437" s="2"/>
      <c r="T1437" s="2"/>
      <c r="U1437" s="2"/>
      <c r="V1437" s="68"/>
    </row>
    <row r="1438" spans="1:22" x14ac:dyDescent="0.25">
      <c r="A1438" s="31">
        <v>41198</v>
      </c>
      <c r="B1438" s="5">
        <v>42.83</v>
      </c>
      <c r="C1438" s="39">
        <f t="shared" si="61"/>
        <v>2.5060413118195447E-2</v>
      </c>
      <c r="F1438" s="2"/>
      <c r="G1438" s="2"/>
      <c r="H1438" s="68"/>
      <c r="I1438" s="45"/>
      <c r="J1438" s="45"/>
      <c r="K1438" s="45"/>
      <c r="L1438" s="45"/>
      <c r="M1438" s="45"/>
      <c r="N1438" s="45"/>
      <c r="O1438" s="45"/>
      <c r="P1438" s="45"/>
      <c r="Q1438" s="45"/>
      <c r="R1438" s="45"/>
      <c r="S1438" s="2"/>
      <c r="T1438" s="2"/>
      <c r="U1438" s="2"/>
      <c r="V1438" s="68"/>
    </row>
    <row r="1439" spans="1:22" x14ac:dyDescent="0.25">
      <c r="A1439" s="31">
        <v>41197</v>
      </c>
      <c r="B1439" s="5">
        <v>42.38</v>
      </c>
      <c r="C1439" s="39">
        <f t="shared" si="61"/>
        <v>2.3878880522756024E-2</v>
      </c>
      <c r="F1439" s="2"/>
      <c r="G1439" s="2"/>
      <c r="H1439" s="68"/>
      <c r="I1439" s="45"/>
      <c r="J1439" s="45"/>
      <c r="K1439" s="45"/>
      <c r="L1439" s="45"/>
      <c r="M1439" s="45"/>
      <c r="N1439" s="45"/>
      <c r="O1439" s="45"/>
      <c r="P1439" s="45"/>
      <c r="Q1439" s="45"/>
      <c r="R1439" s="45"/>
      <c r="S1439" s="2"/>
      <c r="T1439" s="2"/>
      <c r="U1439" s="2"/>
      <c r="V1439" s="68"/>
    </row>
    <row r="1440" spans="1:22" x14ac:dyDescent="0.25">
      <c r="A1440" s="31">
        <v>41194</v>
      </c>
      <c r="B1440" s="5">
        <v>41.62</v>
      </c>
      <c r="C1440" s="39">
        <f t="shared" si="61"/>
        <v>-9.6061486733754287E-4</v>
      </c>
      <c r="F1440" s="2"/>
      <c r="G1440" s="2"/>
      <c r="H1440" s="68"/>
      <c r="I1440" s="45"/>
      <c r="J1440" s="45"/>
      <c r="K1440" s="45"/>
      <c r="L1440" s="45"/>
      <c r="M1440" s="45"/>
      <c r="N1440" s="45"/>
      <c r="O1440" s="45"/>
      <c r="P1440" s="45"/>
      <c r="Q1440" s="45"/>
      <c r="R1440" s="45"/>
      <c r="S1440" s="2"/>
      <c r="T1440" s="2"/>
      <c r="U1440" s="2"/>
      <c r="V1440" s="68"/>
    </row>
    <row r="1441" spans="1:22" x14ac:dyDescent="0.25">
      <c r="A1441" s="31">
        <v>41193</v>
      </c>
      <c r="B1441" s="5">
        <v>42.1</v>
      </c>
      <c r="C1441" s="39">
        <f t="shared" si="61"/>
        <v>9.3068324794818389E-3</v>
      </c>
      <c r="F1441" s="2"/>
      <c r="G1441" s="2"/>
      <c r="H1441" s="68"/>
      <c r="I1441" s="45"/>
      <c r="J1441" s="45"/>
      <c r="K1441" s="45"/>
      <c r="L1441" s="45"/>
      <c r="M1441" s="45"/>
      <c r="N1441" s="45"/>
      <c r="O1441" s="45"/>
      <c r="P1441" s="45"/>
      <c r="Q1441" s="45"/>
      <c r="R1441" s="45"/>
      <c r="S1441" s="2"/>
      <c r="T1441" s="2"/>
      <c r="U1441" s="2"/>
      <c r="V1441" s="68"/>
    </row>
    <row r="1442" spans="1:22" x14ac:dyDescent="0.25">
      <c r="A1442" s="31">
        <v>41192</v>
      </c>
      <c r="B1442" s="5">
        <v>41.77</v>
      </c>
      <c r="C1442" s="39">
        <f t="shared" si="61"/>
        <v>-1.1963154914034608E-3</v>
      </c>
      <c r="F1442" s="2"/>
      <c r="G1442" s="2"/>
      <c r="H1442" s="68"/>
      <c r="I1442" s="45"/>
      <c r="J1442" s="45"/>
      <c r="K1442" s="45"/>
      <c r="L1442" s="45"/>
      <c r="M1442" s="45"/>
      <c r="N1442" s="45"/>
      <c r="O1442" s="45"/>
      <c r="P1442" s="45"/>
      <c r="Q1442" s="45"/>
      <c r="R1442" s="45"/>
      <c r="S1442" s="2"/>
      <c r="T1442" s="2"/>
      <c r="U1442" s="2"/>
      <c r="V1442" s="68"/>
    </row>
    <row r="1443" spans="1:22" x14ac:dyDescent="0.25">
      <c r="A1443" s="31">
        <v>41191</v>
      </c>
      <c r="B1443" s="5">
        <v>41.38</v>
      </c>
      <c r="C1443" s="39">
        <f t="shared" si="61"/>
        <v>1.2646082927921144E-2</v>
      </c>
      <c r="F1443" s="2"/>
      <c r="G1443" s="2"/>
      <c r="H1443" s="68"/>
      <c r="I1443" s="45"/>
      <c r="J1443" s="45"/>
      <c r="K1443" s="45"/>
      <c r="L1443" s="45"/>
      <c r="M1443" s="45"/>
      <c r="N1443" s="45"/>
      <c r="O1443" s="45"/>
      <c r="P1443" s="45"/>
      <c r="Q1443" s="45"/>
      <c r="R1443" s="45"/>
      <c r="S1443" s="2"/>
      <c r="T1443" s="2"/>
      <c r="U1443" s="2"/>
      <c r="V1443" s="68"/>
    </row>
    <row r="1444" spans="1:22" x14ac:dyDescent="0.25">
      <c r="A1444" s="31">
        <v>41190</v>
      </c>
      <c r="B1444" s="5">
        <v>41.66</v>
      </c>
      <c r="C1444" s="39">
        <f t="shared" si="61"/>
        <v>1.7922494749400188E-2</v>
      </c>
      <c r="F1444" s="2"/>
      <c r="G1444" s="2"/>
      <c r="H1444" s="68"/>
      <c r="I1444" s="45"/>
      <c r="J1444" s="45"/>
      <c r="K1444" s="45"/>
      <c r="L1444" s="45"/>
      <c r="M1444" s="45"/>
      <c r="N1444" s="45"/>
      <c r="O1444" s="45"/>
      <c r="P1444" s="45"/>
      <c r="Q1444" s="45"/>
      <c r="R1444" s="45"/>
      <c r="S1444" s="2"/>
      <c r="T1444" s="2"/>
      <c r="U1444" s="2"/>
      <c r="V1444" s="68"/>
    </row>
    <row r="1445" spans="1:22" x14ac:dyDescent="0.25">
      <c r="A1445" s="31">
        <v>41187</v>
      </c>
      <c r="B1445" s="5">
        <v>41.71</v>
      </c>
      <c r="C1445" s="39">
        <f t="shared" si="61"/>
        <v>1.7900816650074324E-2</v>
      </c>
      <c r="F1445" s="2"/>
      <c r="G1445" s="2"/>
      <c r="H1445" s="68"/>
      <c r="I1445" s="45"/>
      <c r="J1445" s="45"/>
      <c r="K1445" s="45"/>
      <c r="L1445" s="45"/>
      <c r="M1445" s="45"/>
      <c r="N1445" s="45"/>
      <c r="O1445" s="45"/>
      <c r="P1445" s="45"/>
      <c r="Q1445" s="45"/>
      <c r="R1445" s="45"/>
      <c r="S1445" s="2"/>
      <c r="T1445" s="2"/>
      <c r="U1445" s="2"/>
      <c r="V1445" s="68"/>
    </row>
    <row r="1446" spans="1:22" x14ac:dyDescent="0.25">
      <c r="A1446" s="31">
        <v>41186</v>
      </c>
      <c r="B1446" s="5">
        <v>41.82</v>
      </c>
      <c r="C1446" s="39">
        <f t="shared" si="61"/>
        <v>3.2566669021277604E-2</v>
      </c>
      <c r="F1446" s="2"/>
      <c r="G1446" s="2"/>
      <c r="H1446" s="68"/>
      <c r="I1446" s="45"/>
      <c r="J1446" s="45"/>
      <c r="K1446" s="45"/>
      <c r="L1446" s="45"/>
      <c r="M1446" s="45"/>
      <c r="N1446" s="45"/>
      <c r="O1446" s="45"/>
      <c r="P1446" s="45"/>
      <c r="Q1446" s="45"/>
      <c r="R1446" s="45"/>
      <c r="S1446" s="2"/>
      <c r="T1446" s="2"/>
      <c r="U1446" s="2"/>
      <c r="V1446" s="68"/>
    </row>
    <row r="1447" spans="1:22" x14ac:dyDescent="0.25">
      <c r="A1447" s="31">
        <v>41185</v>
      </c>
      <c r="B1447" s="5">
        <v>40.86</v>
      </c>
      <c r="C1447" s="39">
        <f t="shared" si="61"/>
        <v>4.4150182091166933E-3</v>
      </c>
      <c r="F1447" s="2"/>
      <c r="G1447" s="2"/>
      <c r="H1447" s="68"/>
      <c r="I1447" s="45"/>
      <c r="J1447" s="45"/>
      <c r="K1447" s="45"/>
      <c r="L1447" s="45"/>
      <c r="M1447" s="45"/>
      <c r="N1447" s="45"/>
      <c r="O1447" s="45"/>
      <c r="P1447" s="45"/>
      <c r="Q1447" s="45"/>
      <c r="R1447" s="45"/>
      <c r="S1447" s="2"/>
      <c r="T1447" s="2"/>
      <c r="U1447" s="2"/>
      <c r="V1447" s="68"/>
    </row>
    <row r="1448" spans="1:22" x14ac:dyDescent="0.25">
      <c r="A1448" s="31">
        <v>41184</v>
      </c>
      <c r="B1448" s="5">
        <v>40.92</v>
      </c>
      <c r="C1448" s="39">
        <f t="shared" si="61"/>
        <v>1.6757415291941906E-2</v>
      </c>
      <c r="F1448" s="2"/>
      <c r="G1448" s="2"/>
      <c r="H1448" s="68"/>
      <c r="I1448" s="45"/>
      <c r="J1448" s="45"/>
      <c r="K1448" s="45"/>
      <c r="L1448" s="45"/>
      <c r="M1448" s="45"/>
      <c r="N1448" s="45"/>
      <c r="O1448" s="45"/>
      <c r="P1448" s="45"/>
      <c r="Q1448" s="45"/>
      <c r="R1448" s="45"/>
      <c r="S1448" s="2"/>
      <c r="T1448" s="2"/>
      <c r="U1448" s="2"/>
      <c r="V1448" s="68"/>
    </row>
    <row r="1449" spans="1:22" x14ac:dyDescent="0.25">
      <c r="A1449" s="31">
        <v>41183</v>
      </c>
      <c r="B1449" s="5">
        <v>40.97</v>
      </c>
      <c r="C1449" s="39">
        <f t="shared" si="61"/>
        <v>1.0304310997357808E-2</v>
      </c>
      <c r="F1449" s="2"/>
      <c r="G1449" s="2"/>
      <c r="H1449" s="68"/>
      <c r="I1449" s="45"/>
      <c r="J1449" s="45"/>
      <c r="K1449" s="45"/>
      <c r="L1449" s="45"/>
      <c r="M1449" s="45"/>
      <c r="N1449" s="45"/>
      <c r="O1449" s="45"/>
      <c r="P1449" s="45"/>
      <c r="Q1449" s="45"/>
      <c r="R1449" s="45"/>
      <c r="S1449" s="2"/>
      <c r="T1449" s="2"/>
      <c r="U1449" s="2"/>
      <c r="V1449" s="68"/>
    </row>
    <row r="1450" spans="1:22" x14ac:dyDescent="0.25">
      <c r="A1450" s="31">
        <v>41180</v>
      </c>
      <c r="B1450" s="5">
        <v>40.479999999999997</v>
      </c>
      <c r="C1450" s="39">
        <f t="shared" si="61"/>
        <v>-1.8358121739598537E-2</v>
      </c>
      <c r="F1450" s="2"/>
      <c r="G1450" s="2"/>
      <c r="H1450" s="68"/>
      <c r="I1450" s="45"/>
      <c r="J1450" s="45"/>
      <c r="K1450" s="45"/>
      <c r="L1450" s="45"/>
      <c r="M1450" s="45"/>
      <c r="N1450" s="45"/>
      <c r="O1450" s="45"/>
      <c r="P1450" s="45"/>
      <c r="Q1450" s="45"/>
      <c r="R1450" s="45"/>
      <c r="S1450" s="2"/>
      <c r="T1450" s="2"/>
      <c r="U1450" s="2"/>
      <c r="V1450" s="68"/>
    </row>
    <row r="1451" spans="1:22" x14ac:dyDescent="0.25">
      <c r="A1451" s="31">
        <v>41179</v>
      </c>
      <c r="B1451" s="5">
        <v>40.68</v>
      </c>
      <c r="C1451" s="39">
        <f t="shared" si="61"/>
        <v>-4.9043747150898757E-3</v>
      </c>
      <c r="F1451" s="2"/>
      <c r="G1451" s="2"/>
      <c r="H1451" s="68"/>
      <c r="I1451" s="45"/>
      <c r="J1451" s="45"/>
      <c r="K1451" s="45"/>
      <c r="L1451" s="45"/>
      <c r="M1451" s="45"/>
      <c r="N1451" s="45"/>
      <c r="O1451" s="45"/>
      <c r="P1451" s="45"/>
      <c r="Q1451" s="45"/>
      <c r="R1451" s="45"/>
      <c r="S1451" s="2"/>
      <c r="T1451" s="2"/>
      <c r="U1451" s="2"/>
      <c r="V1451" s="68"/>
    </row>
    <row r="1452" spans="1:22" x14ac:dyDescent="0.25">
      <c r="A1452" s="31">
        <v>41178</v>
      </c>
      <c r="B1452" s="5">
        <v>40.24</v>
      </c>
      <c r="C1452" s="39">
        <f t="shared" si="61"/>
        <v>-2.4789586989206181E-2</v>
      </c>
      <c r="F1452" s="2"/>
      <c r="G1452" s="2"/>
      <c r="H1452" s="68"/>
      <c r="I1452" s="45"/>
      <c r="J1452" s="45"/>
      <c r="K1452" s="45"/>
      <c r="L1452" s="45"/>
      <c r="M1452" s="45"/>
      <c r="N1452" s="45"/>
      <c r="O1452" s="45"/>
      <c r="P1452" s="45"/>
      <c r="Q1452" s="45"/>
      <c r="R1452" s="45"/>
      <c r="S1452" s="2"/>
      <c r="T1452" s="2"/>
      <c r="U1452" s="2"/>
      <c r="V1452" s="68"/>
    </row>
    <row r="1453" spans="1:22" x14ac:dyDescent="0.25">
      <c r="A1453" s="31">
        <v>41177</v>
      </c>
      <c r="B1453" s="5">
        <v>40.549999999999997</v>
      </c>
      <c r="C1453" s="39">
        <f t="shared" si="61"/>
        <v>-1.9294773692200454E-2</v>
      </c>
      <c r="F1453" s="2"/>
      <c r="G1453" s="2"/>
      <c r="H1453" s="68"/>
      <c r="I1453" s="45"/>
      <c r="J1453" s="45"/>
      <c r="K1453" s="45"/>
      <c r="L1453" s="45"/>
      <c r="M1453" s="45"/>
      <c r="N1453" s="45"/>
      <c r="O1453" s="45"/>
      <c r="P1453" s="45"/>
      <c r="Q1453" s="45"/>
      <c r="R1453" s="45"/>
      <c r="S1453" s="2"/>
      <c r="T1453" s="2"/>
      <c r="U1453" s="2"/>
      <c r="V1453" s="68"/>
    </row>
    <row r="1454" spans="1:22" x14ac:dyDescent="0.25">
      <c r="A1454" s="31">
        <v>41176</v>
      </c>
      <c r="B1454" s="5">
        <v>41.23</v>
      </c>
      <c r="C1454" s="39">
        <f t="shared" si="61"/>
        <v>-7.2736092429719469E-4</v>
      </c>
      <c r="F1454" s="2"/>
      <c r="G1454" s="2"/>
      <c r="H1454" s="68"/>
      <c r="I1454" s="45"/>
      <c r="J1454" s="45"/>
      <c r="K1454" s="45"/>
      <c r="L1454" s="45"/>
      <c r="M1454" s="45"/>
      <c r="N1454" s="45"/>
      <c r="O1454" s="45"/>
      <c r="P1454" s="45"/>
      <c r="Q1454" s="45"/>
      <c r="R1454" s="45"/>
      <c r="S1454" s="2"/>
      <c r="T1454" s="2"/>
      <c r="U1454" s="2"/>
      <c r="V1454" s="68"/>
    </row>
    <row r="1455" spans="1:22" x14ac:dyDescent="0.25">
      <c r="A1455" s="31">
        <v>41173</v>
      </c>
      <c r="B1455" s="5">
        <v>40.880000000000003</v>
      </c>
      <c r="C1455" s="39">
        <f t="shared" si="61"/>
        <v>-7.5545625525402053E-3</v>
      </c>
      <c r="F1455" s="2"/>
      <c r="G1455" s="2"/>
      <c r="H1455" s="68"/>
      <c r="I1455" s="45"/>
      <c r="J1455" s="45"/>
      <c r="K1455" s="45"/>
      <c r="L1455" s="45"/>
      <c r="M1455" s="45"/>
      <c r="N1455" s="45"/>
      <c r="O1455" s="45"/>
      <c r="P1455" s="45"/>
      <c r="Q1455" s="45"/>
      <c r="R1455" s="45"/>
      <c r="S1455" s="2"/>
      <c r="T1455" s="2"/>
      <c r="U1455" s="2"/>
      <c r="V1455" s="68"/>
    </row>
    <row r="1456" spans="1:22" x14ac:dyDescent="0.25">
      <c r="A1456" s="31">
        <v>41172</v>
      </c>
      <c r="B1456" s="5">
        <v>41.25</v>
      </c>
      <c r="C1456" s="39">
        <f t="shared" si="61"/>
        <v>-7.7276404838561236E-3</v>
      </c>
      <c r="F1456" s="2"/>
      <c r="G1456" s="2"/>
      <c r="H1456" s="68"/>
      <c r="I1456" s="45"/>
      <c r="J1456" s="45"/>
      <c r="K1456" s="45"/>
      <c r="L1456" s="45"/>
      <c r="M1456" s="45"/>
      <c r="N1456" s="45"/>
      <c r="O1456" s="45"/>
      <c r="P1456" s="45"/>
      <c r="Q1456" s="45"/>
      <c r="R1456" s="45"/>
      <c r="S1456" s="2"/>
      <c r="T1456" s="2"/>
      <c r="U1456" s="2"/>
      <c r="V1456" s="68"/>
    </row>
    <row r="1457" spans="1:22" x14ac:dyDescent="0.25">
      <c r="A1457" s="31">
        <v>41171</v>
      </c>
      <c r="B1457" s="5">
        <v>41.34</v>
      </c>
      <c r="C1457" s="39">
        <f t="shared" si="61"/>
        <v>-1.4503265776464136E-3</v>
      </c>
      <c r="F1457" s="2"/>
      <c r="G1457" s="2"/>
      <c r="H1457" s="68"/>
      <c r="I1457" s="45"/>
      <c r="J1457" s="45"/>
      <c r="K1457" s="45"/>
      <c r="L1457" s="45"/>
      <c r="M1457" s="45"/>
      <c r="N1457" s="45"/>
      <c r="O1457" s="45"/>
      <c r="P1457" s="45"/>
      <c r="Q1457" s="45"/>
      <c r="R1457" s="45"/>
      <c r="S1457" s="2"/>
      <c r="T1457" s="2"/>
      <c r="U1457" s="2"/>
      <c r="V1457" s="68"/>
    </row>
    <row r="1458" spans="1:22" x14ac:dyDescent="0.25">
      <c r="A1458" s="31">
        <v>41170</v>
      </c>
      <c r="B1458" s="5">
        <v>41.26</v>
      </c>
      <c r="C1458" s="39">
        <f t="shared" si="61"/>
        <v>3.3016056199842547E-2</v>
      </c>
      <c r="F1458" s="2"/>
      <c r="G1458" s="2"/>
      <c r="H1458" s="68"/>
      <c r="I1458" s="45"/>
      <c r="J1458" s="45"/>
      <c r="K1458" s="45"/>
      <c r="L1458" s="45"/>
      <c r="M1458" s="45"/>
      <c r="N1458" s="45"/>
      <c r="O1458" s="45"/>
      <c r="P1458" s="45"/>
      <c r="Q1458" s="45"/>
      <c r="R1458" s="45"/>
      <c r="S1458" s="2"/>
      <c r="T1458" s="2"/>
      <c r="U1458" s="2"/>
      <c r="V1458" s="68"/>
    </row>
    <row r="1459" spans="1:22" x14ac:dyDescent="0.25">
      <c r="A1459" s="31">
        <v>41169</v>
      </c>
      <c r="B1459" s="5">
        <v>41.19</v>
      </c>
      <c r="C1459" s="39">
        <f t="shared" si="61"/>
        <v>3.9366390187554411E-2</v>
      </c>
      <c r="F1459" s="2"/>
      <c r="G1459" s="2"/>
      <c r="H1459" s="68"/>
      <c r="I1459" s="45"/>
      <c r="J1459" s="45"/>
      <c r="K1459" s="45"/>
      <c r="L1459" s="45"/>
      <c r="M1459" s="45"/>
      <c r="N1459" s="45"/>
      <c r="O1459" s="45"/>
      <c r="P1459" s="45"/>
      <c r="Q1459" s="45"/>
      <c r="R1459" s="45"/>
      <c r="S1459" s="2"/>
      <c r="T1459" s="2"/>
      <c r="U1459" s="2"/>
      <c r="V1459" s="68"/>
    </row>
    <row r="1460" spans="1:22" x14ac:dyDescent="0.25">
      <c r="A1460" s="31">
        <v>41166</v>
      </c>
      <c r="B1460" s="5">
        <v>41.57</v>
      </c>
      <c r="C1460" s="39">
        <f t="shared" si="61"/>
        <v>6.9989966241980617E-2</v>
      </c>
      <c r="F1460" s="2"/>
      <c r="G1460" s="2"/>
      <c r="H1460" s="68"/>
      <c r="I1460" s="45"/>
      <c r="J1460" s="45"/>
      <c r="K1460" s="45"/>
      <c r="L1460" s="45"/>
      <c r="M1460" s="45"/>
      <c r="N1460" s="45"/>
      <c r="O1460" s="45"/>
      <c r="P1460" s="45"/>
      <c r="Q1460" s="45"/>
      <c r="R1460" s="45"/>
      <c r="S1460" s="2"/>
      <c r="T1460" s="2"/>
      <c r="U1460" s="2"/>
      <c r="V1460" s="68"/>
    </row>
    <row r="1461" spans="1:22" x14ac:dyDescent="0.25">
      <c r="A1461" s="31">
        <v>41165</v>
      </c>
      <c r="B1461" s="5">
        <v>41.4</v>
      </c>
      <c r="C1461" s="39">
        <f t="shared" si="61"/>
        <v>5.2056361956053128E-2</v>
      </c>
      <c r="F1461" s="2"/>
      <c r="G1461" s="2"/>
      <c r="H1461" s="68"/>
      <c r="I1461" s="45"/>
      <c r="J1461" s="45"/>
      <c r="K1461" s="45"/>
      <c r="L1461" s="45"/>
      <c r="M1461" s="45"/>
      <c r="N1461" s="45"/>
      <c r="O1461" s="45"/>
      <c r="P1461" s="45"/>
      <c r="Q1461" s="45"/>
      <c r="R1461" s="45"/>
      <c r="S1461" s="2"/>
      <c r="T1461" s="2"/>
      <c r="U1461" s="2"/>
      <c r="V1461" s="68"/>
    </row>
    <row r="1462" spans="1:22" x14ac:dyDescent="0.25">
      <c r="A1462" s="31">
        <v>41164</v>
      </c>
      <c r="B1462" s="5">
        <v>39.92</v>
      </c>
      <c r="C1462" s="39">
        <f t="shared" si="61"/>
        <v>3.1296282730841805E-2</v>
      </c>
      <c r="F1462" s="2"/>
      <c r="G1462" s="2"/>
      <c r="H1462" s="68"/>
      <c r="I1462" s="45"/>
      <c r="J1462" s="45"/>
      <c r="K1462" s="45"/>
      <c r="L1462" s="45"/>
      <c r="M1462" s="45"/>
      <c r="N1462" s="45"/>
      <c r="O1462" s="45"/>
      <c r="P1462" s="45"/>
      <c r="Q1462" s="45"/>
      <c r="R1462" s="45"/>
      <c r="S1462" s="2"/>
      <c r="T1462" s="2"/>
      <c r="U1462" s="2"/>
      <c r="V1462" s="68"/>
    </row>
    <row r="1463" spans="1:22" x14ac:dyDescent="0.25">
      <c r="A1463" s="31">
        <v>41163</v>
      </c>
      <c r="B1463" s="5">
        <v>39.6</v>
      </c>
      <c r="C1463" s="39">
        <f t="shared" si="61"/>
        <v>6.4942643187928736E-2</v>
      </c>
      <c r="F1463" s="2"/>
      <c r="G1463" s="2"/>
      <c r="H1463" s="68"/>
      <c r="I1463" s="45"/>
      <c r="J1463" s="45"/>
      <c r="K1463" s="45"/>
      <c r="L1463" s="45"/>
      <c r="M1463" s="45"/>
      <c r="N1463" s="45"/>
      <c r="O1463" s="45"/>
      <c r="P1463" s="45"/>
      <c r="Q1463" s="45"/>
      <c r="R1463" s="45"/>
      <c r="S1463" s="2"/>
      <c r="T1463" s="2"/>
      <c r="U1463" s="2"/>
      <c r="V1463" s="68"/>
    </row>
    <row r="1464" spans="1:22" x14ac:dyDescent="0.25">
      <c r="A1464" s="31">
        <v>41162</v>
      </c>
      <c r="B1464" s="5">
        <v>38.76</v>
      </c>
      <c r="C1464" s="39">
        <f t="shared" si="61"/>
        <v>4.6200640624500917E-2</v>
      </c>
      <c r="F1464" s="2"/>
      <c r="G1464" s="2"/>
      <c r="H1464" s="68"/>
      <c r="I1464" s="45"/>
      <c r="J1464" s="45"/>
      <c r="K1464" s="45"/>
      <c r="L1464" s="45"/>
      <c r="M1464" s="45"/>
      <c r="N1464" s="45"/>
      <c r="O1464" s="45"/>
      <c r="P1464" s="45"/>
      <c r="Q1464" s="45"/>
      <c r="R1464" s="45"/>
      <c r="S1464" s="2"/>
      <c r="T1464" s="2"/>
      <c r="U1464" s="2"/>
      <c r="V1464" s="68"/>
    </row>
    <row r="1465" spans="1:22" x14ac:dyDescent="0.25">
      <c r="A1465" s="31">
        <v>41159</v>
      </c>
      <c r="B1465" s="5">
        <v>39.299999999999997</v>
      </c>
      <c r="C1465" s="39">
        <f t="shared" si="61"/>
        <v>5.6529962950655682E-2</v>
      </c>
      <c r="F1465" s="2"/>
      <c r="G1465" s="2"/>
      <c r="H1465" s="68"/>
      <c r="I1465" s="45"/>
      <c r="J1465" s="45"/>
      <c r="K1465" s="45"/>
      <c r="L1465" s="45"/>
      <c r="M1465" s="45"/>
      <c r="N1465" s="45"/>
      <c r="O1465" s="45"/>
      <c r="P1465" s="45"/>
      <c r="Q1465" s="45"/>
      <c r="R1465" s="45"/>
      <c r="S1465" s="2"/>
      <c r="T1465" s="2"/>
      <c r="U1465" s="2"/>
      <c r="V1465" s="68"/>
    </row>
    <row r="1466" spans="1:22" x14ac:dyDescent="0.25">
      <c r="A1466" s="31">
        <v>41158</v>
      </c>
      <c r="B1466" s="5">
        <v>38.69</v>
      </c>
      <c r="C1466" s="39">
        <f t="shared" si="61"/>
        <v>4.7369617665940014E-2</v>
      </c>
      <c r="F1466" s="2"/>
      <c r="G1466" s="2"/>
      <c r="H1466" s="68"/>
      <c r="I1466" s="45"/>
      <c r="J1466" s="45"/>
      <c r="K1466" s="45"/>
      <c r="L1466" s="45"/>
      <c r="M1466" s="45"/>
      <c r="N1466" s="45"/>
      <c r="O1466" s="45"/>
      <c r="P1466" s="45"/>
      <c r="Q1466" s="45"/>
      <c r="R1466" s="45"/>
      <c r="S1466" s="2"/>
      <c r="T1466" s="2"/>
      <c r="U1466" s="2"/>
      <c r="V1466" s="68"/>
    </row>
    <row r="1467" spans="1:22" x14ac:dyDescent="0.25">
      <c r="A1467" s="31">
        <v>41157</v>
      </c>
      <c r="B1467" s="5">
        <v>37.11</v>
      </c>
      <c r="C1467" s="39">
        <f t="shared" si="61"/>
        <v>-5.1068515772635936E-3</v>
      </c>
      <c r="F1467" s="2"/>
      <c r="G1467" s="2"/>
      <c r="H1467" s="68"/>
      <c r="I1467" s="45"/>
      <c r="J1467" s="45"/>
      <c r="K1467" s="45"/>
      <c r="L1467" s="45"/>
      <c r="M1467" s="45"/>
      <c r="N1467" s="45"/>
      <c r="O1467" s="45"/>
      <c r="P1467" s="45"/>
      <c r="Q1467" s="45"/>
      <c r="R1467" s="45"/>
      <c r="S1467" s="2"/>
      <c r="T1467" s="2"/>
      <c r="U1467" s="2"/>
      <c r="V1467" s="68"/>
    </row>
    <row r="1468" spans="1:22" x14ac:dyDescent="0.25">
      <c r="A1468" s="31">
        <v>41156</v>
      </c>
      <c r="B1468" s="5">
        <v>37.01</v>
      </c>
      <c r="C1468" s="39">
        <f t="shared" si="61"/>
        <v>-3.2371217909241893E-3</v>
      </c>
      <c r="F1468" s="2"/>
      <c r="G1468" s="2"/>
      <c r="H1468" s="68"/>
      <c r="I1468" s="45"/>
      <c r="J1468" s="45"/>
      <c r="K1468" s="45"/>
      <c r="L1468" s="45"/>
      <c r="M1468" s="45"/>
      <c r="N1468" s="45"/>
      <c r="O1468" s="45"/>
      <c r="P1468" s="45"/>
      <c r="Q1468" s="45"/>
      <c r="R1468" s="45"/>
      <c r="S1468" s="2"/>
      <c r="T1468" s="2"/>
      <c r="U1468" s="2"/>
      <c r="V1468" s="68"/>
    </row>
    <row r="1469" spans="1:22" x14ac:dyDescent="0.25">
      <c r="A1469" s="31">
        <v>41152</v>
      </c>
      <c r="B1469" s="5">
        <v>37.14</v>
      </c>
      <c r="C1469" s="39">
        <f t="shared" si="61"/>
        <v>-2.4203319600656962E-3</v>
      </c>
      <c r="F1469" s="2"/>
      <c r="G1469" s="2"/>
      <c r="H1469" s="68"/>
      <c r="I1469" s="45"/>
      <c r="J1469" s="45"/>
      <c r="K1469" s="45"/>
      <c r="L1469" s="45"/>
      <c r="M1469" s="45"/>
      <c r="N1469" s="45"/>
      <c r="O1469" s="45"/>
      <c r="P1469" s="45"/>
      <c r="Q1469" s="45"/>
      <c r="R1469" s="45"/>
      <c r="S1469" s="2"/>
      <c r="T1469" s="2"/>
      <c r="U1469" s="2"/>
      <c r="V1469" s="68"/>
    </row>
    <row r="1470" spans="1:22" x14ac:dyDescent="0.25">
      <c r="A1470" s="31">
        <v>41151</v>
      </c>
      <c r="B1470" s="5">
        <v>36.9</v>
      </c>
      <c r="C1470" s="39">
        <f t="shared" si="61"/>
        <v>-7.2904332626793442E-3</v>
      </c>
      <c r="F1470" s="2"/>
      <c r="G1470" s="2"/>
      <c r="H1470" s="68"/>
      <c r="I1470" s="45"/>
      <c r="J1470" s="45"/>
      <c r="K1470" s="45"/>
      <c r="L1470" s="45"/>
      <c r="M1470" s="45"/>
      <c r="N1470" s="45"/>
      <c r="O1470" s="45"/>
      <c r="P1470" s="45"/>
      <c r="Q1470" s="45"/>
      <c r="R1470" s="45"/>
      <c r="S1470" s="2"/>
      <c r="T1470" s="2"/>
      <c r="U1470" s="2"/>
      <c r="V1470" s="68"/>
    </row>
    <row r="1471" spans="1:22" x14ac:dyDescent="0.25">
      <c r="A1471" s="31">
        <v>41150</v>
      </c>
      <c r="B1471" s="5">
        <v>37.299999999999997</v>
      </c>
      <c r="C1471" s="39">
        <f t="shared" si="61"/>
        <v>1.878438765144406E-3</v>
      </c>
      <c r="F1471" s="2"/>
      <c r="G1471" s="2"/>
      <c r="H1471" s="68"/>
      <c r="I1471" s="45"/>
      <c r="J1471" s="45"/>
      <c r="K1471" s="45"/>
      <c r="L1471" s="45"/>
      <c r="M1471" s="45"/>
      <c r="N1471" s="45"/>
      <c r="O1471" s="45"/>
      <c r="P1471" s="45"/>
      <c r="Q1471" s="45"/>
      <c r="R1471" s="45"/>
      <c r="S1471" s="2"/>
      <c r="T1471" s="2"/>
      <c r="U1471" s="2"/>
      <c r="V1471" s="68"/>
    </row>
    <row r="1472" spans="1:22" x14ac:dyDescent="0.25">
      <c r="A1472" s="31">
        <v>41149</v>
      </c>
      <c r="B1472" s="5">
        <v>37.130000000000003</v>
      </c>
      <c r="C1472" s="39">
        <f t="shared" si="61"/>
        <v>-1.8677170455949101E-2</v>
      </c>
      <c r="F1472" s="2"/>
      <c r="G1472" s="2"/>
      <c r="H1472" s="68"/>
      <c r="I1472" s="45"/>
      <c r="J1472" s="45"/>
      <c r="K1472" s="45"/>
      <c r="L1472" s="45"/>
      <c r="M1472" s="45"/>
      <c r="N1472" s="45"/>
      <c r="O1472" s="45"/>
      <c r="P1472" s="45"/>
      <c r="Q1472" s="45"/>
      <c r="R1472" s="45"/>
      <c r="S1472" s="2"/>
      <c r="T1472" s="2"/>
      <c r="U1472" s="2"/>
      <c r="V1472" s="68"/>
    </row>
    <row r="1473" spans="1:22" x14ac:dyDescent="0.25">
      <c r="A1473" s="31">
        <v>41148</v>
      </c>
      <c r="B1473" s="5">
        <v>37.229999999999997</v>
      </c>
      <c r="C1473" s="39">
        <f t="shared" si="61"/>
        <v>-2.1523349792564116E-2</v>
      </c>
      <c r="F1473" s="2"/>
      <c r="G1473" s="2"/>
      <c r="H1473" s="68"/>
      <c r="I1473" s="45"/>
      <c r="J1473" s="45"/>
      <c r="K1473" s="45"/>
      <c r="L1473" s="45"/>
      <c r="M1473" s="45"/>
      <c r="N1473" s="45"/>
      <c r="O1473" s="45"/>
      <c r="P1473" s="45"/>
      <c r="Q1473" s="45"/>
      <c r="R1473" s="45"/>
      <c r="S1473" s="2"/>
      <c r="T1473" s="2"/>
      <c r="U1473" s="2"/>
      <c r="V1473" s="68"/>
    </row>
    <row r="1474" spans="1:22" x14ac:dyDescent="0.25">
      <c r="A1474" s="31">
        <v>41145</v>
      </c>
      <c r="B1474" s="5">
        <v>37.17</v>
      </c>
      <c r="C1474" s="39">
        <f t="shared" si="61"/>
        <v>-5.3662591882316949E-3</v>
      </c>
      <c r="F1474" s="2"/>
      <c r="G1474" s="2"/>
      <c r="H1474" s="68"/>
      <c r="I1474" s="45"/>
      <c r="J1474" s="45"/>
      <c r="K1474" s="45"/>
      <c r="L1474" s="45"/>
      <c r="M1474" s="45"/>
      <c r="N1474" s="45"/>
      <c r="O1474" s="45"/>
      <c r="P1474" s="45"/>
      <c r="Q1474" s="45"/>
      <c r="R1474" s="45"/>
      <c r="S1474" s="2"/>
      <c r="T1474" s="2"/>
      <c r="U1474" s="2"/>
      <c r="V1474" s="68"/>
    </row>
    <row r="1475" spans="1:22" x14ac:dyDescent="0.25">
      <c r="A1475" s="31">
        <v>41144</v>
      </c>
      <c r="B1475" s="5">
        <v>37.229999999999997</v>
      </c>
      <c r="C1475" s="39">
        <f t="shared" si="61"/>
        <v>6.7376619256467925E-3</v>
      </c>
      <c r="F1475" s="2"/>
      <c r="G1475" s="2"/>
      <c r="H1475" s="68"/>
      <c r="I1475" s="45"/>
      <c r="J1475" s="45"/>
      <c r="K1475" s="45"/>
      <c r="L1475" s="45"/>
      <c r="M1475" s="45"/>
      <c r="N1475" s="45"/>
      <c r="O1475" s="45"/>
      <c r="P1475" s="45"/>
      <c r="Q1475" s="45"/>
      <c r="R1475" s="45"/>
      <c r="S1475" s="2"/>
      <c r="T1475" s="2"/>
      <c r="U1475" s="2"/>
      <c r="V1475" s="68"/>
    </row>
    <row r="1476" spans="1:22" x14ac:dyDescent="0.25">
      <c r="A1476" s="31">
        <v>41143</v>
      </c>
      <c r="B1476" s="5">
        <v>37.83</v>
      </c>
      <c r="C1476" s="39">
        <f t="shared" ref="C1476:C1539" si="62">LN(B1476/B1480)</f>
        <v>1.9485469031548252E-2</v>
      </c>
      <c r="F1476" s="2"/>
      <c r="G1476" s="2"/>
      <c r="H1476" s="68"/>
      <c r="I1476" s="45"/>
      <c r="J1476" s="45"/>
      <c r="K1476" s="45"/>
      <c r="L1476" s="45"/>
      <c r="M1476" s="45"/>
      <c r="N1476" s="45"/>
      <c r="O1476" s="45"/>
      <c r="P1476" s="45"/>
      <c r="Q1476" s="45"/>
      <c r="R1476" s="45"/>
      <c r="S1476" s="2"/>
      <c r="T1476" s="2"/>
      <c r="U1476" s="2"/>
      <c r="V1476" s="68"/>
    </row>
    <row r="1477" spans="1:22" x14ac:dyDescent="0.25">
      <c r="A1477" s="31">
        <v>41142</v>
      </c>
      <c r="B1477" s="5">
        <v>38.04</v>
      </c>
      <c r="C1477" s="39">
        <f t="shared" si="62"/>
        <v>2.5830220514548561E-2</v>
      </c>
      <c r="F1477" s="2"/>
      <c r="G1477" s="2"/>
      <c r="H1477" s="68"/>
      <c r="I1477" s="45"/>
      <c r="J1477" s="45"/>
      <c r="K1477" s="45"/>
      <c r="L1477" s="45"/>
      <c r="M1477" s="45"/>
      <c r="N1477" s="45"/>
      <c r="O1477" s="45"/>
      <c r="P1477" s="45"/>
      <c r="Q1477" s="45"/>
      <c r="R1477" s="45"/>
      <c r="S1477" s="2"/>
      <c r="T1477" s="2"/>
      <c r="U1477" s="2"/>
      <c r="V1477" s="68"/>
    </row>
    <row r="1478" spans="1:22" x14ac:dyDescent="0.25">
      <c r="A1478" s="31">
        <v>41141</v>
      </c>
      <c r="B1478" s="5">
        <v>37.369999999999997</v>
      </c>
      <c r="C1478" s="39">
        <f t="shared" si="62"/>
        <v>7.2512738840030547E-3</v>
      </c>
      <c r="F1478" s="2"/>
      <c r="G1478" s="2"/>
      <c r="H1478" s="68"/>
      <c r="I1478" s="45"/>
      <c r="J1478" s="45"/>
      <c r="K1478" s="45"/>
      <c r="L1478" s="45"/>
      <c r="M1478" s="45"/>
      <c r="N1478" s="45"/>
      <c r="O1478" s="45"/>
      <c r="P1478" s="45"/>
      <c r="Q1478" s="45"/>
      <c r="R1478" s="45"/>
      <c r="S1478" s="2"/>
      <c r="T1478" s="2"/>
      <c r="U1478" s="2"/>
      <c r="V1478" s="68"/>
    </row>
    <row r="1479" spans="1:22" x14ac:dyDescent="0.25">
      <c r="A1479" s="31">
        <v>41138</v>
      </c>
      <c r="B1479" s="5">
        <v>36.979999999999997</v>
      </c>
      <c r="C1479" s="39">
        <f t="shared" si="62"/>
        <v>-2.7037988538399323E-4</v>
      </c>
      <c r="F1479" s="2"/>
      <c r="G1479" s="2"/>
      <c r="H1479" s="68"/>
      <c r="I1479" s="45"/>
      <c r="J1479" s="45"/>
      <c r="K1479" s="45"/>
      <c r="L1479" s="45"/>
      <c r="M1479" s="45"/>
      <c r="N1479" s="45"/>
      <c r="O1479" s="45"/>
      <c r="P1479" s="45"/>
      <c r="Q1479" s="45"/>
      <c r="R1479" s="45"/>
      <c r="S1479" s="2"/>
      <c r="T1479" s="2"/>
      <c r="U1479" s="2"/>
      <c r="V1479" s="68"/>
    </row>
    <row r="1480" spans="1:22" x14ac:dyDescent="0.25">
      <c r="A1480" s="31">
        <v>41137</v>
      </c>
      <c r="B1480" s="5">
        <v>37.1</v>
      </c>
      <c r="C1480" s="39">
        <f t="shared" si="62"/>
        <v>3.5101966648490752E-3</v>
      </c>
      <c r="F1480" s="2"/>
      <c r="G1480" s="2"/>
      <c r="H1480" s="68"/>
      <c r="I1480" s="45"/>
      <c r="J1480" s="45"/>
      <c r="K1480" s="45"/>
      <c r="L1480" s="45"/>
      <c r="M1480" s="45"/>
      <c r="N1480" s="45"/>
      <c r="O1480" s="45"/>
      <c r="P1480" s="45"/>
      <c r="Q1480" s="45"/>
      <c r="R1480" s="45"/>
      <c r="S1480" s="2"/>
      <c r="T1480" s="2"/>
      <c r="U1480" s="2"/>
      <c r="V1480" s="68"/>
    </row>
    <row r="1481" spans="1:22" x14ac:dyDescent="0.25">
      <c r="A1481" s="31">
        <v>41136</v>
      </c>
      <c r="B1481" s="5">
        <v>37.07</v>
      </c>
      <c r="C1481" s="39">
        <f t="shared" si="62"/>
        <v>4.0546075279895462E-3</v>
      </c>
      <c r="F1481" s="2"/>
      <c r="G1481" s="2"/>
      <c r="H1481" s="68"/>
      <c r="I1481" s="45"/>
      <c r="J1481" s="45"/>
      <c r="K1481" s="45"/>
      <c r="L1481" s="45"/>
      <c r="M1481" s="45"/>
      <c r="N1481" s="45"/>
      <c r="O1481" s="45"/>
      <c r="P1481" s="45"/>
      <c r="Q1481" s="45"/>
      <c r="R1481" s="45"/>
      <c r="S1481" s="2"/>
      <c r="T1481" s="2"/>
      <c r="U1481" s="2"/>
      <c r="V1481" s="68"/>
    </row>
    <row r="1482" spans="1:22" x14ac:dyDescent="0.25">
      <c r="A1482" s="31">
        <v>41135</v>
      </c>
      <c r="B1482" s="5">
        <v>37.1</v>
      </c>
      <c r="C1482" s="39">
        <f t="shared" si="62"/>
        <v>-1.6159443322482107E-3</v>
      </c>
      <c r="F1482" s="2"/>
      <c r="G1482" s="2"/>
      <c r="H1482" s="68"/>
      <c r="I1482" s="45"/>
      <c r="J1482" s="45"/>
      <c r="K1482" s="45"/>
      <c r="L1482" s="45"/>
      <c r="M1482" s="45"/>
      <c r="N1482" s="45"/>
      <c r="O1482" s="45"/>
      <c r="P1482" s="45"/>
      <c r="Q1482" s="45"/>
      <c r="R1482" s="45"/>
      <c r="S1482" s="2"/>
      <c r="T1482" s="2"/>
      <c r="U1482" s="2"/>
      <c r="V1482" s="68"/>
    </row>
    <row r="1483" spans="1:22" x14ac:dyDescent="0.25">
      <c r="A1483" s="31">
        <v>41134</v>
      </c>
      <c r="B1483" s="5">
        <v>36.99</v>
      </c>
      <c r="C1483" s="39">
        <f t="shared" si="62"/>
        <v>-5.4054055370192236E-4</v>
      </c>
      <c r="F1483" s="2"/>
      <c r="G1483" s="2"/>
      <c r="H1483" s="68"/>
      <c r="I1483" s="45"/>
      <c r="J1483" s="45"/>
      <c r="K1483" s="45"/>
      <c r="L1483" s="45"/>
      <c r="M1483" s="45"/>
      <c r="N1483" s="45"/>
      <c r="O1483" s="45"/>
      <c r="P1483" s="45"/>
      <c r="Q1483" s="45"/>
      <c r="R1483" s="45"/>
      <c r="S1483" s="2"/>
      <c r="T1483" s="2"/>
      <c r="U1483" s="2"/>
      <c r="V1483" s="68"/>
    </row>
    <row r="1484" spans="1:22" x14ac:dyDescent="0.25">
      <c r="A1484" s="31">
        <v>41131</v>
      </c>
      <c r="B1484" s="5">
        <v>36.97</v>
      </c>
      <c r="C1484" s="39">
        <f t="shared" si="62"/>
        <v>1.8289031677735556E-2</v>
      </c>
      <c r="F1484" s="2"/>
      <c r="G1484" s="2"/>
      <c r="H1484" s="68"/>
      <c r="I1484" s="45"/>
      <c r="J1484" s="45"/>
      <c r="K1484" s="45"/>
      <c r="L1484" s="45"/>
      <c r="M1484" s="45"/>
      <c r="N1484" s="45"/>
      <c r="O1484" s="45"/>
      <c r="P1484" s="45"/>
      <c r="Q1484" s="45"/>
      <c r="R1484" s="45"/>
      <c r="S1484" s="2"/>
      <c r="T1484" s="2"/>
      <c r="U1484" s="2"/>
      <c r="V1484" s="68"/>
    </row>
    <row r="1485" spans="1:22" x14ac:dyDescent="0.25">
      <c r="A1485" s="31">
        <v>41130</v>
      </c>
      <c r="B1485" s="5">
        <v>36.92</v>
      </c>
      <c r="C1485" s="39">
        <f t="shared" si="62"/>
        <v>2.2737590979954123E-2</v>
      </c>
      <c r="F1485" s="2"/>
      <c r="G1485" s="2"/>
      <c r="H1485" s="68"/>
      <c r="I1485" s="45"/>
      <c r="J1485" s="45"/>
      <c r="K1485" s="45"/>
      <c r="L1485" s="45"/>
      <c r="M1485" s="45"/>
      <c r="N1485" s="45"/>
      <c r="O1485" s="45"/>
      <c r="P1485" s="45"/>
      <c r="Q1485" s="45"/>
      <c r="R1485" s="45"/>
      <c r="S1485" s="2"/>
      <c r="T1485" s="2"/>
      <c r="U1485" s="2"/>
      <c r="V1485" s="68"/>
    </row>
    <row r="1486" spans="1:22" x14ac:dyDescent="0.25">
      <c r="A1486" s="31">
        <v>41129</v>
      </c>
      <c r="B1486" s="5">
        <v>37.159999999999997</v>
      </c>
      <c r="C1486" s="39">
        <f t="shared" si="62"/>
        <v>5.5039467459746527E-2</v>
      </c>
      <c r="F1486" s="2"/>
      <c r="G1486" s="2"/>
      <c r="H1486" s="68"/>
      <c r="I1486" s="45"/>
      <c r="J1486" s="45"/>
      <c r="K1486" s="45"/>
      <c r="L1486" s="45"/>
      <c r="M1486" s="45"/>
      <c r="N1486" s="45"/>
      <c r="O1486" s="45"/>
      <c r="P1486" s="45"/>
      <c r="Q1486" s="45"/>
      <c r="R1486" s="45"/>
      <c r="S1486" s="2"/>
      <c r="T1486" s="2"/>
      <c r="U1486" s="2"/>
      <c r="V1486" s="68"/>
    </row>
    <row r="1487" spans="1:22" x14ac:dyDescent="0.25">
      <c r="A1487" s="31">
        <v>41128</v>
      </c>
      <c r="B1487" s="5">
        <v>37.01</v>
      </c>
      <c r="C1487" s="39">
        <f t="shared" si="62"/>
        <v>2.7669207941954554E-2</v>
      </c>
      <c r="F1487" s="2"/>
      <c r="G1487" s="2"/>
      <c r="H1487" s="68"/>
      <c r="I1487" s="45"/>
      <c r="J1487" s="45"/>
      <c r="K1487" s="45"/>
      <c r="L1487" s="45"/>
      <c r="M1487" s="45"/>
      <c r="N1487" s="45"/>
      <c r="O1487" s="45"/>
      <c r="P1487" s="45"/>
      <c r="Q1487" s="45"/>
      <c r="R1487" s="45"/>
      <c r="S1487" s="2"/>
      <c r="T1487" s="2"/>
      <c r="U1487" s="2"/>
      <c r="V1487" s="68"/>
    </row>
    <row r="1488" spans="1:22" x14ac:dyDescent="0.25">
      <c r="A1488" s="31">
        <v>41127</v>
      </c>
      <c r="B1488" s="5">
        <v>36.299999999999997</v>
      </c>
      <c r="C1488" s="39">
        <f t="shared" si="62"/>
        <v>8.2988028146950641E-3</v>
      </c>
      <c r="F1488" s="2"/>
      <c r="G1488" s="2"/>
      <c r="H1488" s="68"/>
      <c r="I1488" s="45"/>
      <c r="J1488" s="45"/>
      <c r="K1488" s="45"/>
      <c r="L1488" s="45"/>
      <c r="M1488" s="45"/>
      <c r="N1488" s="45"/>
      <c r="O1488" s="45"/>
      <c r="P1488" s="45"/>
      <c r="Q1488" s="45"/>
      <c r="R1488" s="45"/>
      <c r="S1488" s="2"/>
      <c r="T1488" s="2"/>
      <c r="U1488" s="2"/>
      <c r="V1488" s="68"/>
    </row>
    <row r="1489" spans="1:22" x14ac:dyDescent="0.25">
      <c r="A1489" s="31">
        <v>41124</v>
      </c>
      <c r="B1489" s="5">
        <v>36.090000000000003</v>
      </c>
      <c r="C1489" s="39">
        <f t="shared" si="62"/>
        <v>-1.3844665093852083E-3</v>
      </c>
      <c r="F1489" s="2"/>
      <c r="G1489" s="2"/>
      <c r="H1489" s="68"/>
      <c r="I1489" s="45"/>
      <c r="J1489" s="45"/>
      <c r="K1489" s="45"/>
      <c r="L1489" s="45"/>
      <c r="M1489" s="45"/>
      <c r="N1489" s="45"/>
      <c r="O1489" s="45"/>
      <c r="P1489" s="45"/>
      <c r="Q1489" s="45"/>
      <c r="R1489" s="45"/>
      <c r="S1489" s="2"/>
      <c r="T1489" s="2"/>
      <c r="U1489" s="2"/>
      <c r="V1489" s="68"/>
    </row>
    <row r="1490" spans="1:22" x14ac:dyDescent="0.25">
      <c r="A1490" s="31">
        <v>41123</v>
      </c>
      <c r="B1490" s="5">
        <v>35.17</v>
      </c>
      <c r="C1490" s="39">
        <f t="shared" si="62"/>
        <v>-4.7747065122693118E-2</v>
      </c>
      <c r="F1490" s="2"/>
      <c r="G1490" s="2"/>
      <c r="H1490" s="68"/>
      <c r="I1490" s="45"/>
      <c r="J1490" s="45"/>
      <c r="K1490" s="45"/>
      <c r="L1490" s="45"/>
      <c r="M1490" s="45"/>
      <c r="N1490" s="45"/>
      <c r="O1490" s="45"/>
      <c r="P1490" s="45"/>
      <c r="Q1490" s="45"/>
      <c r="R1490" s="45"/>
      <c r="S1490" s="2"/>
      <c r="T1490" s="2"/>
      <c r="U1490" s="2"/>
      <c r="V1490" s="68"/>
    </row>
    <row r="1491" spans="1:22" x14ac:dyDescent="0.25">
      <c r="A1491" s="31">
        <v>41122</v>
      </c>
      <c r="B1491" s="5">
        <v>36</v>
      </c>
      <c r="C1491" s="39">
        <f t="shared" si="62"/>
        <v>5.2917544457686799E-3</v>
      </c>
      <c r="F1491" s="2"/>
      <c r="G1491" s="2"/>
      <c r="H1491" s="68"/>
      <c r="I1491" s="45"/>
      <c r="J1491" s="45"/>
      <c r="K1491" s="45"/>
      <c r="L1491" s="45"/>
      <c r="M1491" s="45"/>
      <c r="N1491" s="45"/>
      <c r="O1491" s="45"/>
      <c r="P1491" s="45"/>
      <c r="Q1491" s="45"/>
      <c r="R1491" s="45"/>
      <c r="S1491" s="2"/>
      <c r="T1491" s="2"/>
      <c r="U1491" s="2"/>
      <c r="V1491" s="68"/>
    </row>
    <row r="1492" spans="1:22" x14ac:dyDescent="0.25">
      <c r="A1492" s="31">
        <v>41121</v>
      </c>
      <c r="B1492" s="5">
        <v>36</v>
      </c>
      <c r="C1492" s="39">
        <f t="shared" si="62"/>
        <v>2.3325491970218902E-2</v>
      </c>
      <c r="F1492" s="2"/>
      <c r="G1492" s="2"/>
      <c r="H1492" s="68"/>
      <c r="I1492" s="45"/>
      <c r="J1492" s="45"/>
      <c r="K1492" s="45"/>
      <c r="L1492" s="45"/>
      <c r="M1492" s="45"/>
      <c r="N1492" s="45"/>
      <c r="O1492" s="45"/>
      <c r="P1492" s="45"/>
      <c r="Q1492" s="45"/>
      <c r="R1492" s="45"/>
      <c r="S1492" s="2"/>
      <c r="T1492" s="2"/>
      <c r="U1492" s="2"/>
      <c r="V1492" s="68"/>
    </row>
    <row r="1493" spans="1:22" x14ac:dyDescent="0.25">
      <c r="A1493" s="31">
        <v>41120</v>
      </c>
      <c r="B1493" s="5">
        <v>36.14</v>
      </c>
      <c r="C1493" s="39">
        <f t="shared" si="62"/>
        <v>3.9796418408099929E-2</v>
      </c>
      <c r="F1493" s="2"/>
      <c r="G1493" s="2"/>
      <c r="H1493" s="68"/>
      <c r="I1493" s="45"/>
      <c r="J1493" s="45"/>
      <c r="K1493" s="45"/>
      <c r="L1493" s="45"/>
      <c r="M1493" s="45"/>
      <c r="N1493" s="45"/>
      <c r="O1493" s="45"/>
      <c r="P1493" s="45"/>
      <c r="Q1493" s="45"/>
      <c r="R1493" s="45"/>
      <c r="S1493" s="2"/>
      <c r="T1493" s="2"/>
      <c r="U1493" s="2"/>
      <c r="V1493" s="68"/>
    </row>
    <row r="1494" spans="1:22" x14ac:dyDescent="0.25">
      <c r="A1494" s="31">
        <v>41117</v>
      </c>
      <c r="B1494" s="5">
        <v>36.89</v>
      </c>
      <c r="C1494" s="39">
        <f t="shared" si="62"/>
        <v>6.8721832049054341E-2</v>
      </c>
      <c r="F1494" s="2"/>
      <c r="G1494" s="2"/>
      <c r="H1494" s="68"/>
      <c r="I1494" s="45"/>
      <c r="J1494" s="45"/>
      <c r="K1494" s="45"/>
      <c r="L1494" s="45"/>
      <c r="M1494" s="45"/>
      <c r="N1494" s="45"/>
      <c r="O1494" s="45"/>
      <c r="P1494" s="45"/>
      <c r="Q1494" s="45"/>
      <c r="R1494" s="45"/>
      <c r="S1494" s="2"/>
      <c r="T1494" s="2"/>
      <c r="U1494" s="2"/>
      <c r="V1494" s="68"/>
    </row>
    <row r="1495" spans="1:22" x14ac:dyDescent="0.25">
      <c r="A1495" s="31">
        <v>41116</v>
      </c>
      <c r="B1495" s="5">
        <v>35.81</v>
      </c>
      <c r="C1495" s="39">
        <f t="shared" si="62"/>
        <v>5.4812169623936764E-2</v>
      </c>
      <c r="F1495" s="2"/>
      <c r="G1495" s="2"/>
      <c r="H1495" s="68"/>
      <c r="I1495" s="45"/>
      <c r="J1495" s="45"/>
      <c r="K1495" s="45"/>
      <c r="L1495" s="45"/>
      <c r="M1495" s="45"/>
      <c r="N1495" s="45"/>
      <c r="O1495" s="45"/>
      <c r="P1495" s="45"/>
      <c r="Q1495" s="45"/>
      <c r="R1495" s="45"/>
      <c r="S1495" s="2"/>
      <c r="T1495" s="2"/>
      <c r="U1495" s="2"/>
      <c r="V1495" s="68"/>
    </row>
    <row r="1496" spans="1:22" x14ac:dyDescent="0.25">
      <c r="A1496" s="31">
        <v>41115</v>
      </c>
      <c r="B1496" s="5">
        <v>35.17</v>
      </c>
      <c r="C1496" s="39">
        <f t="shared" si="62"/>
        <v>2.0394215386107604E-2</v>
      </c>
      <c r="F1496" s="2"/>
      <c r="G1496" s="2"/>
      <c r="H1496" s="68"/>
      <c r="I1496" s="45"/>
      <c r="J1496" s="45"/>
      <c r="K1496" s="45"/>
      <c r="L1496" s="45"/>
      <c r="M1496" s="45"/>
      <c r="N1496" s="45"/>
      <c r="O1496" s="45"/>
      <c r="P1496" s="45"/>
      <c r="Q1496" s="45"/>
      <c r="R1496" s="45"/>
      <c r="S1496" s="2"/>
      <c r="T1496" s="2"/>
      <c r="U1496" s="2"/>
      <c r="V1496" s="68"/>
    </row>
    <row r="1497" spans="1:22" x14ac:dyDescent="0.25">
      <c r="A1497" s="31">
        <v>41114</v>
      </c>
      <c r="B1497" s="5">
        <v>34.729999999999997</v>
      </c>
      <c r="C1497" s="39">
        <f t="shared" si="62"/>
        <v>-6.6006840313521361E-3</v>
      </c>
      <c r="F1497" s="2"/>
      <c r="G1497" s="2"/>
      <c r="H1497" s="68"/>
      <c r="I1497" s="45"/>
      <c r="J1497" s="45"/>
      <c r="K1497" s="45"/>
      <c r="L1497" s="45"/>
      <c r="M1497" s="45"/>
      <c r="N1497" s="45"/>
      <c r="O1497" s="45"/>
      <c r="P1497" s="45"/>
      <c r="Q1497" s="45"/>
      <c r="R1497" s="45"/>
      <c r="S1497" s="2"/>
      <c r="T1497" s="2"/>
      <c r="U1497" s="2"/>
      <c r="V1497" s="68"/>
    </row>
    <row r="1498" spans="1:22" x14ac:dyDescent="0.25">
      <c r="A1498" s="31">
        <v>41113</v>
      </c>
      <c r="B1498" s="5">
        <v>34.44</v>
      </c>
      <c r="C1498" s="39">
        <f t="shared" si="62"/>
        <v>-1.5843626820066712E-2</v>
      </c>
      <c r="F1498" s="2"/>
      <c r="G1498" s="2"/>
      <c r="H1498" s="68"/>
      <c r="I1498" s="45"/>
      <c r="J1498" s="45"/>
      <c r="K1498" s="45"/>
      <c r="L1498" s="45"/>
      <c r="M1498" s="45"/>
      <c r="N1498" s="45"/>
      <c r="O1498" s="45"/>
      <c r="P1498" s="45"/>
      <c r="Q1498" s="45"/>
      <c r="R1498" s="45"/>
      <c r="S1498" s="2"/>
      <c r="T1498" s="2"/>
      <c r="U1498" s="2"/>
      <c r="V1498" s="68"/>
    </row>
    <row r="1499" spans="1:22" x14ac:dyDescent="0.25">
      <c r="A1499" s="31">
        <v>41110</v>
      </c>
      <c r="B1499" s="5">
        <v>33.9</v>
      </c>
      <c r="C1499" s="39">
        <f t="shared" si="62"/>
        <v>-3.4501175208719259E-2</v>
      </c>
      <c r="F1499" s="2"/>
      <c r="G1499" s="2"/>
      <c r="H1499" s="68"/>
      <c r="I1499" s="45"/>
      <c r="J1499" s="45"/>
      <c r="K1499" s="45"/>
      <c r="L1499" s="45"/>
      <c r="M1499" s="45"/>
      <c r="N1499" s="45"/>
      <c r="O1499" s="45"/>
      <c r="P1499" s="45"/>
      <c r="Q1499" s="45"/>
      <c r="R1499" s="45"/>
      <c r="S1499" s="2"/>
      <c r="T1499" s="2"/>
      <c r="U1499" s="2"/>
      <c r="V1499" s="68"/>
    </row>
    <row r="1500" spans="1:22" x14ac:dyDescent="0.25">
      <c r="A1500" s="31">
        <v>41109</v>
      </c>
      <c r="B1500" s="5">
        <v>34.46</v>
      </c>
      <c r="C1500" s="39">
        <f t="shared" si="62"/>
        <v>-4.5662263815664038E-2</v>
      </c>
      <c r="F1500" s="2"/>
      <c r="G1500" s="2"/>
      <c r="H1500" s="68"/>
      <c r="I1500" s="45"/>
      <c r="J1500" s="45"/>
      <c r="K1500" s="45"/>
      <c r="L1500" s="45"/>
      <c r="M1500" s="45"/>
      <c r="N1500" s="45"/>
      <c r="O1500" s="45"/>
      <c r="P1500" s="45"/>
      <c r="Q1500" s="45"/>
      <c r="R1500" s="45"/>
      <c r="S1500" s="2"/>
      <c r="T1500" s="2"/>
      <c r="U1500" s="2"/>
      <c r="V1500" s="68"/>
    </row>
    <row r="1501" spans="1:22" x14ac:dyDescent="0.25">
      <c r="A1501" s="31">
        <v>41108</v>
      </c>
      <c r="B1501" s="5">
        <v>34.96</v>
      </c>
      <c r="C1501" s="39">
        <f t="shared" si="62"/>
        <v>2.6668247082161273E-2</v>
      </c>
      <c r="F1501" s="2"/>
      <c r="G1501" s="2"/>
      <c r="H1501" s="68"/>
      <c r="I1501" s="45"/>
      <c r="J1501" s="45"/>
      <c r="K1501" s="45"/>
      <c r="L1501" s="45"/>
      <c r="M1501" s="45"/>
      <c r="N1501" s="45"/>
      <c r="O1501" s="45"/>
      <c r="P1501" s="45"/>
      <c r="Q1501" s="45"/>
      <c r="R1501" s="45"/>
      <c r="S1501" s="2"/>
      <c r="T1501" s="2"/>
      <c r="U1501" s="2"/>
      <c r="V1501" s="68"/>
    </row>
    <row r="1502" spans="1:22" x14ac:dyDescent="0.25">
      <c r="A1502" s="31">
        <v>41107</v>
      </c>
      <c r="B1502" s="5">
        <v>34.99</v>
      </c>
      <c r="C1502" s="39">
        <f t="shared" si="62"/>
        <v>1.1497683430519356E-2</v>
      </c>
      <c r="F1502" s="2"/>
      <c r="G1502" s="2"/>
      <c r="H1502" s="68"/>
      <c r="I1502" s="45"/>
      <c r="J1502" s="45"/>
      <c r="K1502" s="45"/>
      <c r="L1502" s="45"/>
      <c r="M1502" s="45"/>
      <c r="N1502" s="45"/>
      <c r="O1502" s="45"/>
      <c r="P1502" s="45"/>
      <c r="Q1502" s="45"/>
      <c r="R1502" s="45"/>
      <c r="S1502" s="2"/>
      <c r="T1502" s="2"/>
      <c r="U1502" s="2"/>
      <c r="V1502" s="68"/>
    </row>
    <row r="1503" spans="1:22" x14ac:dyDescent="0.25">
      <c r="A1503" s="31">
        <v>41106</v>
      </c>
      <c r="B1503" s="5">
        <v>35.090000000000003</v>
      </c>
      <c r="C1503" s="39">
        <f t="shared" si="62"/>
        <v>2.4229624886889456E-2</v>
      </c>
      <c r="F1503" s="2"/>
      <c r="G1503" s="2"/>
      <c r="H1503" s="68"/>
      <c r="I1503" s="45"/>
      <c r="J1503" s="45"/>
      <c r="K1503" s="45"/>
      <c r="L1503" s="45"/>
      <c r="M1503" s="45"/>
      <c r="N1503" s="45"/>
      <c r="O1503" s="45"/>
      <c r="P1503" s="45"/>
      <c r="Q1503" s="45"/>
      <c r="R1503" s="45"/>
      <c r="S1503" s="2"/>
      <c r="T1503" s="2"/>
      <c r="U1503" s="2"/>
      <c r="V1503" s="68"/>
    </row>
    <row r="1504" spans="1:22" x14ac:dyDescent="0.25">
      <c r="A1504" s="31">
        <v>41103</v>
      </c>
      <c r="B1504" s="5">
        <v>36.07</v>
      </c>
      <c r="C1504" s="39">
        <f t="shared" si="62"/>
        <v>6.0278133472301057E-2</v>
      </c>
      <c r="F1504" s="2"/>
      <c r="G1504" s="2"/>
      <c r="H1504" s="68"/>
      <c r="I1504" s="45"/>
      <c r="J1504" s="45"/>
      <c r="K1504" s="45"/>
      <c r="L1504" s="45"/>
      <c r="M1504" s="45"/>
      <c r="N1504" s="45"/>
      <c r="O1504" s="45"/>
      <c r="P1504" s="45"/>
      <c r="Q1504" s="45"/>
      <c r="R1504" s="45"/>
      <c r="S1504" s="2"/>
      <c r="T1504" s="2"/>
      <c r="U1504" s="2"/>
      <c r="V1504" s="68"/>
    </row>
    <row r="1505" spans="1:22" x14ac:dyDescent="0.25">
      <c r="A1505" s="31">
        <v>41102</v>
      </c>
      <c r="B1505" s="5">
        <v>34.04</v>
      </c>
      <c r="C1505" s="39">
        <f t="shared" si="62"/>
        <v>4.1212893187689342E-3</v>
      </c>
      <c r="F1505" s="2"/>
      <c r="G1505" s="2"/>
      <c r="H1505" s="68"/>
      <c r="I1505" s="45"/>
      <c r="J1505" s="45"/>
      <c r="K1505" s="45"/>
      <c r="L1505" s="45"/>
      <c r="M1505" s="45"/>
      <c r="N1505" s="45"/>
      <c r="O1505" s="45"/>
      <c r="P1505" s="45"/>
      <c r="Q1505" s="45"/>
      <c r="R1505" s="45"/>
      <c r="S1505" s="2"/>
      <c r="T1505" s="2"/>
      <c r="U1505" s="2"/>
      <c r="V1505" s="68"/>
    </row>
    <row r="1506" spans="1:22" x14ac:dyDescent="0.25">
      <c r="A1506" s="31">
        <v>41101</v>
      </c>
      <c r="B1506" s="5">
        <v>34.590000000000003</v>
      </c>
      <c r="C1506" s="39">
        <f t="shared" si="62"/>
        <v>6.0896229943742048E-3</v>
      </c>
      <c r="F1506" s="2"/>
      <c r="G1506" s="2"/>
      <c r="H1506" s="68"/>
      <c r="I1506" s="45"/>
      <c r="J1506" s="45"/>
      <c r="K1506" s="45"/>
      <c r="L1506" s="45"/>
      <c r="M1506" s="45"/>
      <c r="N1506" s="45"/>
      <c r="O1506" s="45"/>
      <c r="P1506" s="45"/>
      <c r="Q1506" s="45"/>
      <c r="R1506" s="45"/>
      <c r="S1506" s="2"/>
      <c r="T1506" s="2"/>
      <c r="U1506" s="2"/>
      <c r="V1506" s="68"/>
    </row>
    <row r="1507" spans="1:22" x14ac:dyDescent="0.25">
      <c r="A1507" s="31">
        <v>41100</v>
      </c>
      <c r="B1507" s="5">
        <v>34.25</v>
      </c>
      <c r="C1507" s="39">
        <f t="shared" si="62"/>
        <v>-4.649347248236118E-2</v>
      </c>
      <c r="F1507" s="2"/>
      <c r="G1507" s="2"/>
      <c r="H1507" s="68"/>
      <c r="I1507" s="45"/>
      <c r="J1507" s="45"/>
      <c r="K1507" s="45"/>
      <c r="L1507" s="45"/>
      <c r="M1507" s="45"/>
      <c r="N1507" s="45"/>
      <c r="O1507" s="45"/>
      <c r="P1507" s="45"/>
      <c r="Q1507" s="45"/>
      <c r="R1507" s="45"/>
      <c r="S1507" s="2"/>
      <c r="T1507" s="2"/>
      <c r="U1507" s="2"/>
      <c r="V1507" s="68"/>
    </row>
    <row r="1508" spans="1:22" x14ac:dyDescent="0.25">
      <c r="A1508" s="31">
        <v>41099</v>
      </c>
      <c r="B1508" s="5">
        <v>33.96</v>
      </c>
      <c r="C1508" s="39">
        <f t="shared" si="62"/>
        <v>-6.6083263803789274E-2</v>
      </c>
      <c r="F1508" s="2"/>
      <c r="G1508" s="2"/>
      <c r="H1508" s="68"/>
      <c r="I1508" s="45"/>
      <c r="J1508" s="45"/>
      <c r="K1508" s="45"/>
      <c r="L1508" s="45"/>
      <c r="M1508" s="45"/>
      <c r="N1508" s="45"/>
      <c r="O1508" s="45"/>
      <c r="P1508" s="45"/>
      <c r="Q1508" s="45"/>
      <c r="R1508" s="45"/>
      <c r="S1508" s="2"/>
      <c r="T1508" s="2"/>
      <c r="U1508" s="2"/>
      <c r="V1508" s="68"/>
    </row>
    <row r="1509" spans="1:22" x14ac:dyDescent="0.25">
      <c r="A1509" s="31">
        <v>41096</v>
      </c>
      <c r="B1509" s="5">
        <v>33.9</v>
      </c>
      <c r="C1509" s="39">
        <f t="shared" si="62"/>
        <v>-5.2575657648913823E-2</v>
      </c>
      <c r="F1509" s="2"/>
      <c r="G1509" s="2"/>
      <c r="H1509" s="68"/>
      <c r="I1509" s="45"/>
      <c r="J1509" s="45"/>
      <c r="K1509" s="45"/>
      <c r="L1509" s="45"/>
      <c r="M1509" s="45"/>
      <c r="N1509" s="45"/>
      <c r="O1509" s="45"/>
      <c r="P1509" s="45"/>
      <c r="Q1509" s="45"/>
      <c r="R1509" s="45"/>
      <c r="S1509" s="2"/>
      <c r="T1509" s="2"/>
      <c r="U1509" s="2"/>
      <c r="V1509" s="68"/>
    </row>
    <row r="1510" spans="1:22" x14ac:dyDescent="0.25">
      <c r="A1510" s="31">
        <v>41095</v>
      </c>
      <c r="B1510" s="5">
        <v>34.380000000000003</v>
      </c>
      <c r="C1510" s="39">
        <f t="shared" si="62"/>
        <v>-4.270503723589214E-2</v>
      </c>
      <c r="F1510" s="2"/>
      <c r="G1510" s="2"/>
      <c r="H1510" s="68"/>
      <c r="I1510" s="45"/>
      <c r="J1510" s="45"/>
      <c r="K1510" s="45"/>
      <c r="L1510" s="45"/>
      <c r="M1510" s="45"/>
      <c r="N1510" s="45"/>
      <c r="O1510" s="45"/>
      <c r="P1510" s="45"/>
      <c r="Q1510" s="45"/>
      <c r="R1510" s="45"/>
      <c r="S1510" s="2"/>
      <c r="T1510" s="2"/>
      <c r="U1510" s="2"/>
      <c r="V1510" s="68"/>
    </row>
    <row r="1511" spans="1:22" x14ac:dyDescent="0.25">
      <c r="A1511" s="31">
        <v>41093</v>
      </c>
      <c r="B1511" s="5">
        <v>35.880000000000003</v>
      </c>
      <c r="C1511" s="39">
        <f t="shared" si="62"/>
        <v>-2.4774181985579586E-2</v>
      </c>
      <c r="F1511" s="2"/>
      <c r="G1511" s="2"/>
      <c r="H1511" s="68"/>
      <c r="I1511" s="45"/>
      <c r="J1511" s="45"/>
      <c r="K1511" s="45"/>
      <c r="L1511" s="45"/>
      <c r="M1511" s="45"/>
      <c r="N1511" s="45"/>
      <c r="O1511" s="45"/>
      <c r="P1511" s="45"/>
      <c r="Q1511" s="45"/>
      <c r="R1511" s="45"/>
      <c r="S1511" s="2"/>
      <c r="T1511" s="2"/>
      <c r="U1511" s="2"/>
      <c r="V1511" s="68"/>
    </row>
    <row r="1512" spans="1:22" x14ac:dyDescent="0.25">
      <c r="A1512" s="31">
        <v>41092</v>
      </c>
      <c r="B1512" s="5">
        <v>36.28</v>
      </c>
      <c r="C1512" s="39">
        <f t="shared" si="62"/>
        <v>1.5835863640578787E-2</v>
      </c>
      <c r="F1512" s="2"/>
      <c r="G1512" s="2"/>
      <c r="H1512" s="68"/>
      <c r="I1512" s="45"/>
      <c r="J1512" s="45"/>
      <c r="K1512" s="45"/>
      <c r="L1512" s="45"/>
      <c r="M1512" s="45"/>
      <c r="N1512" s="45"/>
      <c r="O1512" s="45"/>
      <c r="P1512" s="45"/>
      <c r="Q1512" s="45"/>
      <c r="R1512" s="45"/>
      <c r="S1512" s="2"/>
      <c r="T1512" s="2"/>
      <c r="U1512" s="2"/>
      <c r="V1512" s="68"/>
    </row>
    <row r="1513" spans="1:22" x14ac:dyDescent="0.25">
      <c r="A1513" s="31">
        <v>41089</v>
      </c>
      <c r="B1513" s="5">
        <v>35.729999999999997</v>
      </c>
      <c r="C1513" s="39">
        <f t="shared" si="62"/>
        <v>1.1541296299559066E-2</v>
      </c>
      <c r="F1513" s="2"/>
      <c r="G1513" s="2"/>
      <c r="H1513" s="68"/>
      <c r="I1513" s="45"/>
      <c r="J1513" s="45"/>
      <c r="K1513" s="45"/>
      <c r="L1513" s="45"/>
      <c r="M1513" s="45"/>
      <c r="N1513" s="45"/>
      <c r="O1513" s="45"/>
      <c r="P1513" s="45"/>
      <c r="Q1513" s="45"/>
      <c r="R1513" s="45"/>
      <c r="S1513" s="2"/>
      <c r="T1513" s="2"/>
      <c r="U1513" s="2"/>
      <c r="V1513" s="68"/>
    </row>
    <row r="1514" spans="1:22" x14ac:dyDescent="0.25">
      <c r="A1514" s="31">
        <v>41088</v>
      </c>
      <c r="B1514" s="5">
        <v>35.880000000000003</v>
      </c>
      <c r="C1514" s="39">
        <f t="shared" si="62"/>
        <v>-3.0610849003439469E-3</v>
      </c>
      <c r="F1514" s="2"/>
      <c r="G1514" s="2"/>
      <c r="H1514" s="68"/>
      <c r="I1514" s="45"/>
      <c r="J1514" s="45"/>
      <c r="K1514" s="45"/>
      <c r="L1514" s="45"/>
      <c r="M1514" s="45"/>
      <c r="N1514" s="45"/>
      <c r="O1514" s="45"/>
      <c r="P1514" s="45"/>
      <c r="Q1514" s="45"/>
      <c r="R1514" s="45"/>
      <c r="S1514" s="2"/>
      <c r="T1514" s="2"/>
      <c r="U1514" s="2"/>
      <c r="V1514" s="68"/>
    </row>
    <row r="1515" spans="1:22" x14ac:dyDescent="0.25">
      <c r="A1515" s="31">
        <v>41087</v>
      </c>
      <c r="B1515" s="5">
        <v>36.78</v>
      </c>
      <c r="C1515" s="39">
        <f t="shared" si="62"/>
        <v>3.5139872221178522E-2</v>
      </c>
      <c r="F1515" s="2"/>
      <c r="G1515" s="2"/>
      <c r="H1515" s="68"/>
      <c r="I1515" s="45"/>
      <c r="J1515" s="45"/>
      <c r="K1515" s="45"/>
      <c r="L1515" s="45"/>
      <c r="M1515" s="45"/>
      <c r="N1515" s="45"/>
      <c r="O1515" s="45"/>
      <c r="P1515" s="45"/>
      <c r="Q1515" s="45"/>
      <c r="R1515" s="45"/>
      <c r="S1515" s="2"/>
      <c r="T1515" s="2"/>
      <c r="U1515" s="2"/>
      <c r="V1515" s="68"/>
    </row>
    <row r="1516" spans="1:22" x14ac:dyDescent="0.25">
      <c r="A1516" s="31">
        <v>41086</v>
      </c>
      <c r="B1516" s="5">
        <v>35.71</v>
      </c>
      <c r="C1516" s="39">
        <f t="shared" si="62"/>
        <v>-2.051069684831015E-2</v>
      </c>
      <c r="F1516" s="2"/>
      <c r="G1516" s="2"/>
      <c r="H1516" s="68"/>
      <c r="I1516" s="45"/>
      <c r="J1516" s="45"/>
      <c r="K1516" s="45"/>
      <c r="L1516" s="45"/>
      <c r="M1516" s="45"/>
      <c r="N1516" s="45"/>
      <c r="O1516" s="45"/>
      <c r="P1516" s="45"/>
      <c r="Q1516" s="45"/>
      <c r="R1516" s="45"/>
      <c r="S1516" s="2"/>
      <c r="T1516" s="2"/>
      <c r="U1516" s="2"/>
      <c r="V1516" s="68"/>
    </row>
    <row r="1517" spans="1:22" x14ac:dyDescent="0.25">
      <c r="A1517" s="31">
        <v>41085</v>
      </c>
      <c r="B1517" s="5">
        <v>35.32</v>
      </c>
      <c r="C1517" s="39">
        <f t="shared" si="62"/>
        <v>-1.6973129958799855E-3</v>
      </c>
      <c r="F1517" s="2"/>
      <c r="G1517" s="2"/>
      <c r="H1517" s="68"/>
      <c r="I1517" s="45"/>
      <c r="J1517" s="45"/>
      <c r="K1517" s="45"/>
      <c r="L1517" s="45"/>
      <c r="M1517" s="45"/>
      <c r="N1517" s="45"/>
      <c r="O1517" s="45"/>
      <c r="P1517" s="45"/>
      <c r="Q1517" s="45"/>
      <c r="R1517" s="45"/>
      <c r="S1517" s="2"/>
      <c r="T1517" s="2"/>
      <c r="U1517" s="2"/>
      <c r="V1517" s="68"/>
    </row>
    <row r="1518" spans="1:22" x14ac:dyDescent="0.25">
      <c r="A1518" s="31">
        <v>41082</v>
      </c>
      <c r="B1518" s="5">
        <v>35.99</v>
      </c>
      <c r="C1518" s="39">
        <f t="shared" si="62"/>
        <v>3.8809572342876311E-2</v>
      </c>
      <c r="F1518" s="2"/>
      <c r="G1518" s="2"/>
      <c r="H1518" s="68"/>
      <c r="I1518" s="45"/>
      <c r="J1518" s="45"/>
      <c r="K1518" s="45"/>
      <c r="L1518" s="45"/>
      <c r="M1518" s="45"/>
      <c r="N1518" s="45"/>
      <c r="O1518" s="45"/>
      <c r="P1518" s="45"/>
      <c r="Q1518" s="45"/>
      <c r="R1518" s="45"/>
      <c r="S1518" s="2"/>
      <c r="T1518" s="2"/>
      <c r="U1518" s="2"/>
      <c r="V1518" s="68"/>
    </row>
    <row r="1519" spans="1:22" x14ac:dyDescent="0.25">
      <c r="A1519" s="31">
        <v>41081</v>
      </c>
      <c r="B1519" s="5">
        <v>35.51</v>
      </c>
      <c r="C1519" s="39">
        <f t="shared" si="62"/>
        <v>1.3609509745601002E-2</v>
      </c>
      <c r="F1519" s="2"/>
      <c r="G1519" s="2"/>
      <c r="H1519" s="68"/>
      <c r="I1519" s="45"/>
      <c r="J1519" s="45"/>
      <c r="K1519" s="45"/>
      <c r="L1519" s="45"/>
      <c r="M1519" s="45"/>
      <c r="N1519" s="45"/>
      <c r="O1519" s="45"/>
      <c r="P1519" s="45"/>
      <c r="Q1519" s="45"/>
      <c r="R1519" s="45"/>
      <c r="S1519" s="2"/>
      <c r="T1519" s="2"/>
      <c r="U1519" s="2"/>
      <c r="V1519" s="68"/>
    </row>
    <row r="1520" spans="1:22" x14ac:dyDescent="0.25">
      <c r="A1520" s="31">
        <v>41080</v>
      </c>
      <c r="B1520" s="5">
        <v>36.450000000000003</v>
      </c>
      <c r="C1520" s="39">
        <f t="shared" si="62"/>
        <v>5.0643732818754936E-2</v>
      </c>
      <c r="F1520" s="2"/>
      <c r="G1520" s="2"/>
      <c r="H1520" s="68"/>
      <c r="I1520" s="45"/>
      <c r="J1520" s="45"/>
      <c r="K1520" s="45"/>
      <c r="L1520" s="45"/>
      <c r="M1520" s="45"/>
      <c r="N1520" s="45"/>
      <c r="O1520" s="45"/>
      <c r="P1520" s="45"/>
      <c r="Q1520" s="45"/>
      <c r="R1520" s="45"/>
      <c r="S1520" s="2"/>
      <c r="T1520" s="2"/>
      <c r="U1520" s="2"/>
      <c r="V1520" s="68"/>
    </row>
    <row r="1521" spans="1:22" x14ac:dyDescent="0.25">
      <c r="A1521" s="31">
        <v>41079</v>
      </c>
      <c r="B1521" s="5">
        <v>35.380000000000003</v>
      </c>
      <c r="C1521" s="39">
        <f t="shared" si="62"/>
        <v>3.1001334559745197E-2</v>
      </c>
      <c r="F1521" s="2"/>
      <c r="G1521" s="2"/>
      <c r="H1521" s="68"/>
      <c r="I1521" s="45"/>
      <c r="J1521" s="45"/>
      <c r="K1521" s="45"/>
      <c r="L1521" s="45"/>
      <c r="M1521" s="45"/>
      <c r="N1521" s="45"/>
      <c r="O1521" s="45"/>
      <c r="P1521" s="45"/>
      <c r="Q1521" s="45"/>
      <c r="R1521" s="45"/>
      <c r="S1521" s="2"/>
      <c r="T1521" s="2"/>
      <c r="U1521" s="2"/>
      <c r="V1521" s="68"/>
    </row>
    <row r="1522" spans="1:22" x14ac:dyDescent="0.25">
      <c r="A1522" s="31">
        <v>41078</v>
      </c>
      <c r="B1522" s="5">
        <v>34.619999999999997</v>
      </c>
      <c r="C1522" s="39">
        <f t="shared" si="62"/>
        <v>2.4858715350586737E-2</v>
      </c>
      <c r="F1522" s="2"/>
      <c r="G1522" s="2"/>
      <c r="H1522" s="68"/>
      <c r="I1522" s="45"/>
      <c r="J1522" s="45"/>
      <c r="K1522" s="45"/>
      <c r="L1522" s="45"/>
      <c r="M1522" s="45"/>
      <c r="N1522" s="45"/>
      <c r="O1522" s="45"/>
      <c r="P1522" s="45"/>
      <c r="Q1522" s="45"/>
      <c r="R1522" s="45"/>
      <c r="S1522" s="2"/>
      <c r="T1522" s="2"/>
      <c r="U1522" s="2"/>
      <c r="V1522" s="68"/>
    </row>
    <row r="1523" spans="1:22" x14ac:dyDescent="0.25">
      <c r="A1523" s="31">
        <v>41075</v>
      </c>
      <c r="B1523" s="5">
        <v>35.03</v>
      </c>
      <c r="C1523" s="39">
        <f t="shared" si="62"/>
        <v>6.5166751547450663E-2</v>
      </c>
      <c r="F1523" s="2"/>
      <c r="G1523" s="2"/>
      <c r="H1523" s="68"/>
      <c r="I1523" s="45"/>
      <c r="J1523" s="45"/>
      <c r="K1523" s="45"/>
      <c r="L1523" s="45"/>
      <c r="M1523" s="45"/>
      <c r="N1523" s="45"/>
      <c r="O1523" s="45"/>
      <c r="P1523" s="45"/>
      <c r="Q1523" s="45"/>
      <c r="R1523" s="45"/>
      <c r="S1523" s="2"/>
      <c r="T1523" s="2"/>
      <c r="U1523" s="2"/>
      <c r="V1523" s="68"/>
    </row>
    <row r="1524" spans="1:22" x14ac:dyDescent="0.25">
      <c r="A1524" s="31">
        <v>41074</v>
      </c>
      <c r="B1524" s="5">
        <v>34.65</v>
      </c>
      <c r="C1524" s="39">
        <f t="shared" si="62"/>
        <v>2.8393536261786274E-2</v>
      </c>
      <c r="F1524" s="2"/>
      <c r="G1524" s="2"/>
      <c r="H1524" s="68"/>
      <c r="I1524" s="45"/>
      <c r="J1524" s="45"/>
      <c r="K1524" s="45"/>
      <c r="L1524" s="45"/>
      <c r="M1524" s="45"/>
      <c r="N1524" s="45"/>
      <c r="O1524" s="45"/>
      <c r="P1524" s="45"/>
      <c r="Q1524" s="45"/>
      <c r="R1524" s="45"/>
      <c r="S1524" s="2"/>
      <c r="T1524" s="2"/>
      <c r="U1524" s="2"/>
      <c r="V1524" s="68"/>
    </row>
    <row r="1525" spans="1:22" x14ac:dyDescent="0.25">
      <c r="A1525" s="31">
        <v>41073</v>
      </c>
      <c r="B1525" s="5">
        <v>34.299999999999997</v>
      </c>
      <c r="C1525" s="39">
        <f t="shared" si="62"/>
        <v>4.4412007198883822E-2</v>
      </c>
      <c r="F1525" s="2"/>
      <c r="G1525" s="2"/>
      <c r="H1525" s="68"/>
      <c r="I1525" s="45"/>
      <c r="J1525" s="45"/>
      <c r="K1525" s="45"/>
      <c r="L1525" s="45"/>
      <c r="M1525" s="45"/>
      <c r="N1525" s="45"/>
      <c r="O1525" s="45"/>
      <c r="P1525" s="45"/>
      <c r="Q1525" s="45"/>
      <c r="R1525" s="45"/>
      <c r="S1525" s="2"/>
      <c r="T1525" s="2"/>
      <c r="U1525" s="2"/>
      <c r="V1525" s="68"/>
    </row>
    <row r="1526" spans="1:22" x14ac:dyDescent="0.25">
      <c r="A1526" s="31">
        <v>41072</v>
      </c>
      <c r="B1526" s="5">
        <v>33.770000000000003</v>
      </c>
      <c r="C1526" s="39">
        <f t="shared" si="62"/>
        <v>2.0946307403775087E-2</v>
      </c>
      <c r="F1526" s="2"/>
      <c r="G1526" s="2"/>
      <c r="H1526" s="68"/>
      <c r="I1526" s="45"/>
      <c r="J1526" s="45"/>
      <c r="K1526" s="45"/>
      <c r="L1526" s="45"/>
      <c r="M1526" s="45"/>
      <c r="N1526" s="45"/>
      <c r="O1526" s="45"/>
      <c r="P1526" s="45"/>
      <c r="Q1526" s="45"/>
      <c r="R1526" s="45"/>
      <c r="S1526" s="2"/>
      <c r="T1526" s="2"/>
      <c r="U1526" s="2"/>
      <c r="V1526" s="68"/>
    </row>
    <row r="1527" spans="1:22" x14ac:dyDescent="0.25">
      <c r="A1527" s="31">
        <v>41071</v>
      </c>
      <c r="B1527" s="5">
        <v>32.82</v>
      </c>
      <c r="C1527" s="39">
        <f t="shared" si="62"/>
        <v>2.5614731700518315E-2</v>
      </c>
      <c r="F1527" s="2"/>
      <c r="G1527" s="2"/>
      <c r="H1527" s="68"/>
      <c r="I1527" s="45"/>
      <c r="J1527" s="45"/>
      <c r="K1527" s="45"/>
      <c r="L1527" s="45"/>
      <c r="M1527" s="45"/>
      <c r="N1527" s="45"/>
      <c r="O1527" s="45"/>
      <c r="P1527" s="45"/>
      <c r="Q1527" s="45"/>
      <c r="R1527" s="45"/>
      <c r="S1527" s="2"/>
      <c r="T1527" s="2"/>
      <c r="U1527" s="2"/>
      <c r="V1527" s="68"/>
    </row>
    <row r="1528" spans="1:22" x14ac:dyDescent="0.25">
      <c r="A1528" s="31">
        <v>41068</v>
      </c>
      <c r="B1528" s="5">
        <v>33.68</v>
      </c>
      <c r="C1528" s="39">
        <f t="shared" si="62"/>
        <v>8.2916984888979708E-2</v>
      </c>
      <c r="F1528" s="2"/>
      <c r="G1528" s="2"/>
      <c r="H1528" s="68"/>
      <c r="I1528" s="45"/>
      <c r="J1528" s="45"/>
      <c r="K1528" s="45"/>
      <c r="L1528" s="45"/>
      <c r="M1528" s="45"/>
      <c r="N1528" s="45"/>
      <c r="O1528" s="45"/>
      <c r="P1528" s="45"/>
      <c r="Q1528" s="45"/>
      <c r="R1528" s="45"/>
      <c r="S1528" s="2"/>
      <c r="T1528" s="2"/>
      <c r="U1528" s="2"/>
      <c r="V1528" s="68"/>
    </row>
    <row r="1529" spans="1:22" x14ac:dyDescent="0.25">
      <c r="A1529" s="31">
        <v>41067</v>
      </c>
      <c r="B1529" s="5">
        <v>32.81</v>
      </c>
      <c r="C1529" s="39">
        <f t="shared" si="62"/>
        <v>2.7187340246319611E-2</v>
      </c>
      <c r="F1529" s="2"/>
      <c r="G1529" s="2"/>
      <c r="H1529" s="68"/>
      <c r="I1529" s="45"/>
      <c r="J1529" s="45"/>
      <c r="K1529" s="45"/>
      <c r="L1529" s="45"/>
      <c r="M1529" s="45"/>
      <c r="N1529" s="45"/>
      <c r="O1529" s="45"/>
      <c r="P1529" s="45"/>
      <c r="Q1529" s="45"/>
      <c r="R1529" s="45"/>
      <c r="S1529" s="2"/>
      <c r="T1529" s="2"/>
      <c r="U1529" s="2"/>
      <c r="V1529" s="68"/>
    </row>
    <row r="1530" spans="1:22" x14ac:dyDescent="0.25">
      <c r="A1530" s="31">
        <v>41066</v>
      </c>
      <c r="B1530" s="5">
        <v>33.07</v>
      </c>
      <c r="C1530" s="39">
        <f t="shared" si="62"/>
        <v>-2.416189638170091E-3</v>
      </c>
      <c r="F1530" s="2"/>
      <c r="G1530" s="2"/>
      <c r="H1530" s="68"/>
      <c r="I1530" s="45"/>
      <c r="J1530" s="45"/>
      <c r="K1530" s="45"/>
      <c r="L1530" s="45"/>
      <c r="M1530" s="45"/>
      <c r="N1530" s="45"/>
      <c r="O1530" s="45"/>
      <c r="P1530" s="45"/>
      <c r="Q1530" s="45"/>
      <c r="R1530" s="45"/>
      <c r="S1530" s="2"/>
      <c r="T1530" s="2"/>
      <c r="U1530" s="2"/>
      <c r="V1530" s="68"/>
    </row>
    <row r="1531" spans="1:22" x14ac:dyDescent="0.25">
      <c r="A1531" s="31">
        <v>41065</v>
      </c>
      <c r="B1531" s="5">
        <v>31.99</v>
      </c>
      <c r="C1531" s="39">
        <f t="shared" si="62"/>
        <v>-2.9871351079844399E-2</v>
      </c>
      <c r="F1531" s="2"/>
      <c r="G1531" s="2"/>
      <c r="H1531" s="68"/>
      <c r="I1531" s="45"/>
      <c r="J1531" s="45"/>
      <c r="K1531" s="45"/>
      <c r="L1531" s="45"/>
      <c r="M1531" s="45"/>
      <c r="N1531" s="45"/>
      <c r="O1531" s="45"/>
      <c r="P1531" s="45"/>
      <c r="Q1531" s="45"/>
      <c r="R1531" s="45"/>
      <c r="S1531" s="2"/>
      <c r="T1531" s="2"/>
      <c r="U1531" s="2"/>
      <c r="V1531" s="68"/>
    </row>
    <row r="1532" spans="1:22" x14ac:dyDescent="0.25">
      <c r="A1532" s="31">
        <v>41064</v>
      </c>
      <c r="B1532" s="5">
        <v>31</v>
      </c>
      <c r="C1532" s="39">
        <f t="shared" si="62"/>
        <v>-8.143132126703212E-2</v>
      </c>
      <c r="F1532" s="2"/>
      <c r="G1532" s="2"/>
      <c r="H1532" s="68"/>
      <c r="I1532" s="45"/>
      <c r="J1532" s="45"/>
      <c r="K1532" s="45"/>
      <c r="L1532" s="45"/>
      <c r="M1532" s="45"/>
      <c r="N1532" s="45"/>
      <c r="O1532" s="45"/>
      <c r="P1532" s="45"/>
      <c r="Q1532" s="45"/>
      <c r="R1532" s="45"/>
      <c r="S1532" s="2"/>
      <c r="T1532" s="2"/>
      <c r="U1532" s="2"/>
      <c r="V1532" s="68"/>
    </row>
    <row r="1533" spans="1:22" x14ac:dyDescent="0.25">
      <c r="A1533" s="31">
        <v>41061</v>
      </c>
      <c r="B1533" s="5">
        <v>31.93</v>
      </c>
      <c r="C1533" s="39">
        <f t="shared" si="62"/>
        <v>-4.799943210433006E-2</v>
      </c>
      <c r="F1533" s="2"/>
      <c r="G1533" s="2"/>
      <c r="H1533" s="68"/>
      <c r="I1533" s="45"/>
      <c r="J1533" s="45"/>
      <c r="K1533" s="45"/>
      <c r="L1533" s="45"/>
      <c r="M1533" s="45"/>
      <c r="N1533" s="45"/>
      <c r="O1533" s="45"/>
      <c r="P1533" s="45"/>
      <c r="Q1533" s="45"/>
      <c r="R1533" s="45"/>
      <c r="S1533" s="2"/>
      <c r="T1533" s="2"/>
      <c r="U1533" s="2"/>
      <c r="V1533" s="68"/>
    </row>
    <row r="1534" spans="1:22" x14ac:dyDescent="0.25">
      <c r="A1534" s="31">
        <v>41060</v>
      </c>
      <c r="B1534" s="5">
        <v>33.15</v>
      </c>
      <c r="C1534" s="39">
        <f t="shared" si="62"/>
        <v>-2.4435065540621036E-2</v>
      </c>
      <c r="F1534" s="2"/>
      <c r="G1534" s="2"/>
      <c r="H1534" s="68"/>
      <c r="I1534" s="45"/>
      <c r="J1534" s="45"/>
      <c r="K1534" s="45"/>
      <c r="L1534" s="45"/>
      <c r="M1534" s="45"/>
      <c r="N1534" s="45"/>
      <c r="O1534" s="45"/>
      <c r="P1534" s="45"/>
      <c r="Q1534" s="45"/>
      <c r="R1534" s="45"/>
      <c r="S1534" s="2"/>
      <c r="T1534" s="2"/>
      <c r="U1534" s="2"/>
      <c r="V1534" s="68"/>
    </row>
    <row r="1535" spans="1:22" x14ac:dyDescent="0.25">
      <c r="A1535" s="31">
        <v>41059</v>
      </c>
      <c r="B1535" s="5">
        <v>32.96</v>
      </c>
      <c r="C1535" s="39">
        <f t="shared" si="62"/>
        <v>-3.8683787854702778E-2</v>
      </c>
      <c r="F1535" s="2"/>
      <c r="G1535" s="2"/>
      <c r="H1535" s="68"/>
      <c r="I1535" s="45"/>
      <c r="J1535" s="45"/>
      <c r="K1535" s="45"/>
      <c r="L1535" s="45"/>
      <c r="M1535" s="45"/>
      <c r="N1535" s="45"/>
      <c r="O1535" s="45"/>
      <c r="P1535" s="45"/>
      <c r="Q1535" s="45"/>
      <c r="R1535" s="45"/>
      <c r="S1535" s="2"/>
      <c r="T1535" s="2"/>
      <c r="U1535" s="2"/>
      <c r="V1535" s="68"/>
    </row>
    <row r="1536" spans="1:22" x14ac:dyDescent="0.25">
      <c r="A1536" s="31">
        <v>41058</v>
      </c>
      <c r="B1536" s="5">
        <v>33.630000000000003</v>
      </c>
      <c r="C1536" s="39">
        <f t="shared" si="62"/>
        <v>-1.1236073266925731E-2</v>
      </c>
      <c r="F1536" s="2"/>
      <c r="G1536" s="2"/>
      <c r="H1536" s="68"/>
      <c r="I1536" s="45"/>
      <c r="J1536" s="45"/>
      <c r="K1536" s="45"/>
      <c r="L1536" s="45"/>
      <c r="M1536" s="45"/>
      <c r="N1536" s="45"/>
      <c r="O1536" s="45"/>
      <c r="P1536" s="45"/>
      <c r="Q1536" s="45"/>
      <c r="R1536" s="45"/>
      <c r="S1536" s="2"/>
      <c r="T1536" s="2"/>
      <c r="U1536" s="2"/>
      <c r="V1536" s="68"/>
    </row>
    <row r="1537" spans="1:22" x14ac:dyDescent="0.25">
      <c r="A1537" s="31">
        <v>41054</v>
      </c>
      <c r="B1537" s="5">
        <v>33.5</v>
      </c>
      <c r="C1537" s="39">
        <f t="shared" si="62"/>
        <v>2.9997704515206922E-2</v>
      </c>
      <c r="F1537" s="2"/>
      <c r="G1537" s="2"/>
      <c r="H1537" s="68"/>
      <c r="I1537" s="45"/>
      <c r="J1537" s="45"/>
      <c r="K1537" s="45"/>
      <c r="L1537" s="45"/>
      <c r="M1537" s="45"/>
      <c r="N1537" s="45"/>
      <c r="O1537" s="45"/>
      <c r="P1537" s="45"/>
      <c r="Q1537" s="45"/>
      <c r="R1537" s="45"/>
      <c r="S1537" s="2"/>
      <c r="T1537" s="2"/>
      <c r="U1537" s="2"/>
      <c r="V1537" s="68"/>
    </row>
    <row r="1538" spans="1:22" x14ac:dyDescent="0.25">
      <c r="A1538" s="31">
        <v>41053</v>
      </c>
      <c r="B1538" s="5">
        <v>33.97</v>
      </c>
      <c r="C1538" s="39">
        <f t="shared" si="62"/>
        <v>1.4230895366379257E-2</v>
      </c>
      <c r="F1538" s="2"/>
      <c r="G1538" s="2"/>
      <c r="H1538" s="68"/>
      <c r="I1538" s="45"/>
      <c r="J1538" s="45"/>
      <c r="K1538" s="45"/>
      <c r="L1538" s="45"/>
      <c r="M1538" s="45"/>
      <c r="N1538" s="45"/>
      <c r="O1538" s="45"/>
      <c r="P1538" s="45"/>
      <c r="Q1538" s="45"/>
      <c r="R1538" s="45"/>
      <c r="S1538" s="2"/>
      <c r="T1538" s="2"/>
      <c r="U1538" s="2"/>
      <c r="V1538" s="68"/>
    </row>
    <row r="1539" spans="1:22" x14ac:dyDescent="0.25">
      <c r="A1539" s="31">
        <v>41052</v>
      </c>
      <c r="B1539" s="5">
        <v>34.26</v>
      </c>
      <c r="C1539" s="39">
        <f t="shared" si="62"/>
        <v>9.6789140998349166E-3</v>
      </c>
      <c r="F1539" s="2"/>
      <c r="G1539" s="2"/>
      <c r="H1539" s="68"/>
      <c r="I1539" s="45"/>
      <c r="J1539" s="45"/>
      <c r="K1539" s="45"/>
      <c r="L1539" s="45"/>
      <c r="M1539" s="45"/>
      <c r="N1539" s="45"/>
      <c r="O1539" s="45"/>
      <c r="P1539" s="45"/>
      <c r="Q1539" s="45"/>
      <c r="R1539" s="45"/>
      <c r="S1539" s="2"/>
      <c r="T1539" s="2"/>
      <c r="U1539" s="2"/>
      <c r="V1539" s="68"/>
    </row>
    <row r="1540" spans="1:22" x14ac:dyDescent="0.25">
      <c r="A1540" s="31">
        <v>41051</v>
      </c>
      <c r="B1540" s="5">
        <v>34.01</v>
      </c>
      <c r="C1540" s="39">
        <f t="shared" ref="C1540:C1603" si="63">LN(B1540/B1544)</f>
        <v>-4.1750701626957785E-2</v>
      </c>
      <c r="F1540" s="2"/>
      <c r="G1540" s="2"/>
      <c r="H1540" s="68"/>
      <c r="I1540" s="45"/>
      <c r="J1540" s="45"/>
      <c r="K1540" s="45"/>
      <c r="L1540" s="45"/>
      <c r="M1540" s="45"/>
      <c r="N1540" s="45"/>
      <c r="O1540" s="45"/>
      <c r="P1540" s="45"/>
      <c r="Q1540" s="45"/>
      <c r="R1540" s="45"/>
      <c r="S1540" s="2"/>
      <c r="T1540" s="2"/>
      <c r="U1540" s="2"/>
      <c r="V1540" s="68"/>
    </row>
    <row r="1541" spans="1:22" x14ac:dyDescent="0.25">
      <c r="A1541" s="31">
        <v>41050</v>
      </c>
      <c r="B1541" s="5">
        <v>32.51</v>
      </c>
      <c r="C1541" s="39">
        <f t="shared" si="63"/>
        <v>-0.10861574685896473</v>
      </c>
      <c r="F1541" s="2"/>
      <c r="G1541" s="2"/>
      <c r="H1541" s="68"/>
      <c r="I1541" s="45"/>
      <c r="J1541" s="45"/>
      <c r="K1541" s="45"/>
      <c r="L1541" s="45"/>
      <c r="M1541" s="45"/>
      <c r="N1541" s="45"/>
      <c r="O1541" s="45"/>
      <c r="P1541" s="45"/>
      <c r="Q1541" s="45"/>
      <c r="R1541" s="45"/>
      <c r="S1541" s="2"/>
      <c r="T1541" s="2"/>
      <c r="U1541" s="2"/>
      <c r="V1541" s="68"/>
    </row>
    <row r="1542" spans="1:22" x14ac:dyDescent="0.25">
      <c r="A1542" s="31">
        <v>41047</v>
      </c>
      <c r="B1542" s="5">
        <v>33.49</v>
      </c>
      <c r="C1542" s="39">
        <f t="shared" si="63"/>
        <v>-6.6421637971821088E-2</v>
      </c>
      <c r="F1542" s="2"/>
      <c r="G1542" s="2"/>
      <c r="H1542" s="68"/>
      <c r="I1542" s="45"/>
      <c r="J1542" s="45"/>
      <c r="K1542" s="45"/>
      <c r="L1542" s="45"/>
      <c r="M1542" s="45"/>
      <c r="N1542" s="45"/>
      <c r="O1542" s="45"/>
      <c r="P1542" s="45"/>
      <c r="Q1542" s="45"/>
      <c r="R1542" s="45"/>
      <c r="S1542" s="2"/>
      <c r="T1542" s="2"/>
      <c r="U1542" s="2"/>
      <c r="V1542" s="68"/>
    </row>
    <row r="1543" spans="1:22" x14ac:dyDescent="0.25">
      <c r="A1543" s="31">
        <v>41046</v>
      </c>
      <c r="B1543" s="5">
        <v>33.93</v>
      </c>
      <c r="C1543" s="39">
        <f t="shared" si="63"/>
        <v>-8.5536667977344702E-2</v>
      </c>
      <c r="F1543" s="2"/>
      <c r="G1543" s="2"/>
      <c r="H1543" s="68"/>
      <c r="I1543" s="45"/>
      <c r="J1543" s="45"/>
      <c r="K1543" s="45"/>
      <c r="L1543" s="45"/>
      <c r="M1543" s="45"/>
      <c r="N1543" s="45"/>
      <c r="O1543" s="45"/>
      <c r="P1543" s="45"/>
      <c r="Q1543" s="45"/>
      <c r="R1543" s="45"/>
      <c r="S1543" s="2"/>
      <c r="T1543" s="2"/>
      <c r="U1543" s="2"/>
      <c r="V1543" s="68"/>
    </row>
    <row r="1544" spans="1:22" x14ac:dyDescent="0.25">
      <c r="A1544" s="31">
        <v>41045</v>
      </c>
      <c r="B1544" s="5">
        <v>35.46</v>
      </c>
      <c r="C1544" s="39">
        <f t="shared" si="63"/>
        <v>-0.13880511015259792</v>
      </c>
      <c r="F1544" s="2"/>
      <c r="G1544" s="2"/>
      <c r="H1544" s="68"/>
      <c r="I1544" s="45"/>
      <c r="J1544" s="45"/>
      <c r="K1544" s="45"/>
      <c r="L1544" s="45"/>
      <c r="M1544" s="45"/>
      <c r="N1544" s="45"/>
      <c r="O1544" s="45"/>
      <c r="P1544" s="45"/>
      <c r="Q1544" s="45"/>
      <c r="R1544" s="45"/>
      <c r="S1544" s="2"/>
      <c r="T1544" s="2"/>
      <c r="U1544" s="2"/>
      <c r="V1544" s="68"/>
    </row>
    <row r="1545" spans="1:22" x14ac:dyDescent="0.25">
      <c r="A1545" s="31">
        <v>41044</v>
      </c>
      <c r="B1545" s="5">
        <v>36.24</v>
      </c>
      <c r="C1545" s="39">
        <f t="shared" si="63"/>
        <v>-0.11458932209544778</v>
      </c>
      <c r="F1545" s="2"/>
      <c r="G1545" s="2"/>
      <c r="H1545" s="68"/>
      <c r="I1545" s="45"/>
      <c r="J1545" s="45"/>
      <c r="K1545" s="45"/>
      <c r="L1545" s="45"/>
      <c r="M1545" s="45"/>
      <c r="N1545" s="45"/>
      <c r="O1545" s="45"/>
      <c r="P1545" s="45"/>
      <c r="Q1545" s="45"/>
      <c r="R1545" s="45"/>
      <c r="S1545" s="2"/>
      <c r="T1545" s="2"/>
      <c r="U1545" s="2"/>
      <c r="V1545" s="68"/>
    </row>
    <row r="1546" spans="1:22" x14ac:dyDescent="0.25">
      <c r="A1546" s="31">
        <v>41043</v>
      </c>
      <c r="B1546" s="5">
        <v>35.79</v>
      </c>
      <c r="C1546" s="39">
        <f t="shared" si="63"/>
        <v>-0.14512914753946266</v>
      </c>
      <c r="F1546" s="2"/>
      <c r="G1546" s="2"/>
      <c r="H1546" s="68"/>
      <c r="I1546" s="45"/>
      <c r="J1546" s="45"/>
      <c r="K1546" s="45"/>
      <c r="L1546" s="45"/>
      <c r="M1546" s="45"/>
      <c r="N1546" s="45"/>
      <c r="O1546" s="45"/>
      <c r="P1546" s="45"/>
      <c r="Q1546" s="45"/>
      <c r="R1546" s="45"/>
      <c r="S1546" s="2"/>
      <c r="T1546" s="2"/>
      <c r="U1546" s="2"/>
      <c r="V1546" s="68"/>
    </row>
    <row r="1547" spans="1:22" x14ac:dyDescent="0.25">
      <c r="A1547" s="31">
        <v>41040</v>
      </c>
      <c r="B1547" s="5">
        <v>36.96</v>
      </c>
      <c r="C1547" s="39">
        <f t="shared" si="63"/>
        <v>-0.12258150935493635</v>
      </c>
      <c r="F1547" s="2"/>
      <c r="G1547" s="2"/>
      <c r="H1547" s="68"/>
      <c r="I1547" s="45"/>
      <c r="J1547" s="45"/>
      <c r="K1547" s="45"/>
      <c r="L1547" s="45"/>
      <c r="M1547" s="45"/>
      <c r="N1547" s="45"/>
      <c r="O1547" s="45"/>
      <c r="P1547" s="45"/>
      <c r="Q1547" s="45"/>
      <c r="R1547" s="45"/>
      <c r="S1547" s="2"/>
      <c r="T1547" s="2"/>
      <c r="U1547" s="2"/>
      <c r="V1547" s="68"/>
    </row>
    <row r="1548" spans="1:22" x14ac:dyDescent="0.25">
      <c r="A1548" s="31">
        <v>41039</v>
      </c>
      <c r="B1548" s="5">
        <v>40.74</v>
      </c>
      <c r="C1548" s="39">
        <f t="shared" si="63"/>
        <v>-2.4489040498204634E-2</v>
      </c>
      <c r="F1548" s="2"/>
      <c r="G1548" s="2"/>
      <c r="H1548" s="68"/>
      <c r="I1548" s="45"/>
      <c r="J1548" s="45"/>
      <c r="K1548" s="45"/>
      <c r="L1548" s="45"/>
      <c r="M1548" s="45"/>
      <c r="N1548" s="45"/>
      <c r="O1548" s="45"/>
      <c r="P1548" s="45"/>
      <c r="Q1548" s="45"/>
      <c r="R1548" s="45"/>
      <c r="S1548" s="2"/>
      <c r="T1548" s="2"/>
      <c r="U1548" s="2"/>
      <c r="V1548" s="68"/>
    </row>
    <row r="1549" spans="1:22" x14ac:dyDescent="0.25">
      <c r="A1549" s="31">
        <v>41038</v>
      </c>
      <c r="B1549" s="5">
        <v>40.64</v>
      </c>
      <c r="C1549" s="39">
        <f t="shared" si="63"/>
        <v>-5.6679843525418459E-2</v>
      </c>
      <c r="F1549" s="2"/>
      <c r="G1549" s="2"/>
      <c r="H1549" s="68"/>
      <c r="I1549" s="45"/>
      <c r="J1549" s="45"/>
      <c r="K1549" s="45"/>
      <c r="L1549" s="45"/>
      <c r="M1549" s="45"/>
      <c r="N1549" s="45"/>
      <c r="O1549" s="45"/>
      <c r="P1549" s="45"/>
      <c r="Q1549" s="45"/>
      <c r="R1549" s="45"/>
      <c r="S1549" s="2"/>
      <c r="T1549" s="2"/>
      <c r="U1549" s="2"/>
      <c r="V1549" s="68"/>
    </row>
    <row r="1550" spans="1:22" x14ac:dyDescent="0.25">
      <c r="A1550" s="31">
        <v>41037</v>
      </c>
      <c r="B1550" s="5">
        <v>41.38</v>
      </c>
      <c r="C1550" s="39">
        <f t="shared" si="63"/>
        <v>-4.3042822932667653E-2</v>
      </c>
      <c r="F1550" s="2"/>
      <c r="G1550" s="2"/>
      <c r="H1550" s="68"/>
      <c r="I1550" s="45"/>
      <c r="J1550" s="45"/>
      <c r="K1550" s="45"/>
      <c r="L1550" s="45"/>
      <c r="M1550" s="45"/>
      <c r="N1550" s="45"/>
      <c r="O1550" s="45"/>
      <c r="P1550" s="45"/>
      <c r="Q1550" s="45"/>
      <c r="R1550" s="45"/>
      <c r="S1550" s="2"/>
      <c r="T1550" s="2"/>
      <c r="U1550" s="2"/>
      <c r="V1550" s="68"/>
    </row>
    <row r="1551" spans="1:22" x14ac:dyDescent="0.25">
      <c r="A1551" s="31">
        <v>41036</v>
      </c>
      <c r="B1551" s="5">
        <v>41.78</v>
      </c>
      <c r="C1551" s="39">
        <f t="shared" si="63"/>
        <v>-4.6987724684887232E-2</v>
      </c>
      <c r="F1551" s="2"/>
      <c r="G1551" s="2"/>
      <c r="H1551" s="68"/>
      <c r="I1551" s="45"/>
      <c r="J1551" s="45"/>
      <c r="K1551" s="45"/>
      <c r="L1551" s="45"/>
      <c r="M1551" s="45"/>
      <c r="N1551" s="45"/>
      <c r="O1551" s="45"/>
      <c r="P1551" s="45"/>
      <c r="Q1551" s="45"/>
      <c r="R1551" s="45"/>
      <c r="S1551" s="2"/>
      <c r="T1551" s="2"/>
      <c r="U1551" s="2"/>
      <c r="V1551" s="68"/>
    </row>
    <row r="1552" spans="1:22" x14ac:dyDescent="0.25">
      <c r="A1552" s="31">
        <v>41033</v>
      </c>
      <c r="B1552" s="5">
        <v>41.75</v>
      </c>
      <c r="C1552" s="39">
        <f t="shared" si="63"/>
        <v>-2.9035439917499843E-2</v>
      </c>
      <c r="F1552" s="2"/>
      <c r="G1552" s="2"/>
      <c r="H1552" s="68"/>
      <c r="I1552" s="45"/>
      <c r="J1552" s="45"/>
      <c r="K1552" s="45"/>
      <c r="L1552" s="45"/>
      <c r="M1552" s="45"/>
      <c r="N1552" s="45"/>
      <c r="O1552" s="45"/>
      <c r="P1552" s="45"/>
      <c r="Q1552" s="45"/>
      <c r="R1552" s="45"/>
      <c r="S1552" s="2"/>
      <c r="T1552" s="2"/>
      <c r="U1552" s="2"/>
      <c r="V1552" s="68"/>
    </row>
    <row r="1553" spans="1:22" x14ac:dyDescent="0.25">
      <c r="A1553" s="31">
        <v>41032</v>
      </c>
      <c r="B1553" s="5">
        <v>43.01</v>
      </c>
      <c r="C1553" s="39">
        <f t="shared" si="63"/>
        <v>-7.643349312568124E-3</v>
      </c>
      <c r="F1553" s="2"/>
      <c r="G1553" s="2"/>
      <c r="H1553" s="68"/>
      <c r="I1553" s="45"/>
      <c r="J1553" s="45"/>
      <c r="K1553" s="45"/>
      <c r="L1553" s="45"/>
      <c r="M1553" s="45"/>
      <c r="N1553" s="45"/>
      <c r="O1553" s="45"/>
      <c r="P1553" s="45"/>
      <c r="Q1553" s="45"/>
      <c r="R1553" s="45"/>
      <c r="S1553" s="2"/>
      <c r="T1553" s="2"/>
      <c r="U1553" s="2"/>
      <c r="V1553" s="68"/>
    </row>
    <row r="1554" spans="1:22" x14ac:dyDescent="0.25">
      <c r="A1554" s="31">
        <v>41031</v>
      </c>
      <c r="B1554" s="5">
        <v>43.2</v>
      </c>
      <c r="C1554" s="39">
        <f t="shared" si="63"/>
        <v>-1.3793322132335648E-2</v>
      </c>
      <c r="F1554" s="2"/>
      <c r="G1554" s="2"/>
      <c r="H1554" s="68"/>
      <c r="I1554" s="45"/>
      <c r="J1554" s="45"/>
      <c r="K1554" s="45"/>
      <c r="L1554" s="45"/>
      <c r="M1554" s="45"/>
      <c r="N1554" s="45"/>
      <c r="O1554" s="45"/>
      <c r="P1554" s="45"/>
      <c r="Q1554" s="45"/>
      <c r="R1554" s="45"/>
      <c r="S1554" s="2"/>
      <c r="T1554" s="2"/>
      <c r="U1554" s="2"/>
      <c r="V1554" s="68"/>
    </row>
    <row r="1555" spans="1:22" x14ac:dyDescent="0.25">
      <c r="A1555" s="31">
        <v>41030</v>
      </c>
      <c r="B1555" s="5">
        <v>43.79</v>
      </c>
      <c r="C1555" s="39">
        <f t="shared" si="63"/>
        <v>1.4491340423373071E-2</v>
      </c>
      <c r="F1555" s="2"/>
      <c r="G1555" s="2"/>
      <c r="H1555" s="68"/>
      <c r="I1555" s="45"/>
      <c r="J1555" s="45"/>
      <c r="K1555" s="45"/>
      <c r="L1555" s="45"/>
      <c r="M1555" s="45"/>
      <c r="N1555" s="45"/>
      <c r="O1555" s="45"/>
      <c r="P1555" s="45"/>
      <c r="Q1555" s="45"/>
      <c r="R1555" s="45"/>
      <c r="S1555" s="2"/>
      <c r="T1555" s="2"/>
      <c r="U1555" s="2"/>
      <c r="V1555" s="68"/>
    </row>
    <row r="1556" spans="1:22" x14ac:dyDescent="0.25">
      <c r="A1556" s="31">
        <v>41029</v>
      </c>
      <c r="B1556" s="5">
        <v>42.98</v>
      </c>
      <c r="C1556" s="39">
        <f t="shared" si="63"/>
        <v>-6.9557433238618257E-3</v>
      </c>
      <c r="F1556" s="2"/>
      <c r="G1556" s="2"/>
      <c r="H1556" s="68"/>
      <c r="I1556" s="45"/>
      <c r="J1556" s="45"/>
      <c r="K1556" s="45"/>
      <c r="L1556" s="45"/>
      <c r="M1556" s="45"/>
      <c r="N1556" s="45"/>
      <c r="O1556" s="45"/>
      <c r="P1556" s="45"/>
      <c r="Q1556" s="45"/>
      <c r="R1556" s="45"/>
      <c r="S1556" s="2"/>
      <c r="T1556" s="2"/>
      <c r="U1556" s="2"/>
      <c r="V1556" s="68"/>
    </row>
    <row r="1557" spans="1:22" x14ac:dyDescent="0.25">
      <c r="A1557" s="31">
        <v>41026</v>
      </c>
      <c r="B1557" s="5">
        <v>43.34</v>
      </c>
      <c r="C1557" s="39">
        <f t="shared" si="63"/>
        <v>1.1370351064424215E-2</v>
      </c>
      <c r="F1557" s="2"/>
      <c r="G1557" s="2"/>
      <c r="H1557" s="68"/>
      <c r="I1557" s="45"/>
      <c r="J1557" s="45"/>
      <c r="K1557" s="45"/>
      <c r="L1557" s="45"/>
      <c r="M1557" s="45"/>
      <c r="N1557" s="45"/>
      <c r="O1557" s="45"/>
      <c r="P1557" s="45"/>
      <c r="Q1557" s="45"/>
      <c r="R1557" s="45"/>
      <c r="S1557" s="2"/>
      <c r="T1557" s="2"/>
      <c r="U1557" s="2"/>
      <c r="V1557" s="68"/>
    </row>
    <row r="1558" spans="1:22" x14ac:dyDescent="0.25">
      <c r="A1558" s="31">
        <v>41025</v>
      </c>
      <c r="B1558" s="5">
        <v>43.8</v>
      </c>
      <c r="C1558" s="39">
        <f t="shared" si="63"/>
        <v>2.4966622730460946E-2</v>
      </c>
      <c r="F1558" s="2"/>
      <c r="G1558" s="2"/>
      <c r="H1558" s="68"/>
      <c r="I1558" s="45"/>
      <c r="J1558" s="45"/>
      <c r="K1558" s="45"/>
      <c r="L1558" s="45"/>
      <c r="M1558" s="45"/>
      <c r="N1558" s="45"/>
      <c r="O1558" s="45"/>
      <c r="P1558" s="45"/>
      <c r="Q1558" s="45"/>
      <c r="R1558" s="45"/>
      <c r="S1558" s="2"/>
      <c r="T1558" s="2"/>
      <c r="U1558" s="2"/>
      <c r="V1558" s="68"/>
    </row>
    <row r="1559" spans="1:22" x14ac:dyDescent="0.25">
      <c r="A1559" s="31">
        <v>41024</v>
      </c>
      <c r="B1559" s="5">
        <v>43.16</v>
      </c>
      <c r="C1559" s="39">
        <f t="shared" si="63"/>
        <v>-1.3892106888060344E-3</v>
      </c>
      <c r="F1559" s="2"/>
      <c r="G1559" s="2"/>
      <c r="H1559" s="68"/>
      <c r="I1559" s="45"/>
      <c r="J1559" s="45"/>
      <c r="K1559" s="45"/>
      <c r="L1559" s="45"/>
      <c r="M1559" s="45"/>
      <c r="N1559" s="45"/>
      <c r="O1559" s="45"/>
      <c r="P1559" s="45"/>
      <c r="Q1559" s="45"/>
      <c r="R1559" s="45"/>
      <c r="S1559" s="2"/>
      <c r="T1559" s="2"/>
      <c r="U1559" s="2"/>
      <c r="V1559" s="68"/>
    </row>
    <row r="1560" spans="1:22" x14ac:dyDescent="0.25">
      <c r="A1560" s="31">
        <v>41023</v>
      </c>
      <c r="B1560" s="5">
        <v>43.28</v>
      </c>
      <c r="C1560" s="39">
        <f t="shared" si="63"/>
        <v>-2.3102691566308255E-4</v>
      </c>
      <c r="F1560" s="2"/>
      <c r="G1560" s="2"/>
      <c r="H1560" s="68"/>
      <c r="I1560" s="45"/>
      <c r="J1560" s="45"/>
      <c r="K1560" s="45"/>
      <c r="L1560" s="45"/>
      <c r="M1560" s="45"/>
      <c r="N1560" s="45"/>
      <c r="O1560" s="45"/>
      <c r="P1560" s="45"/>
      <c r="Q1560" s="45"/>
      <c r="R1560" s="45"/>
      <c r="S1560" s="2"/>
      <c r="T1560" s="2"/>
      <c r="U1560" s="2"/>
      <c r="V1560" s="68"/>
    </row>
    <row r="1561" spans="1:22" x14ac:dyDescent="0.25">
      <c r="A1561" s="31">
        <v>41022</v>
      </c>
      <c r="B1561" s="5">
        <v>42.85</v>
      </c>
      <c r="C1561" s="39">
        <f t="shared" si="63"/>
        <v>-2.4208675037336789E-2</v>
      </c>
      <c r="F1561" s="2"/>
      <c r="G1561" s="2"/>
      <c r="H1561" s="68"/>
      <c r="I1561" s="45"/>
      <c r="J1561" s="45"/>
      <c r="K1561" s="45"/>
      <c r="L1561" s="45"/>
      <c r="M1561" s="45"/>
      <c r="N1561" s="45"/>
      <c r="O1561" s="45"/>
      <c r="P1561" s="45"/>
      <c r="Q1561" s="45"/>
      <c r="R1561" s="45"/>
      <c r="S1561" s="2"/>
      <c r="T1561" s="2"/>
      <c r="U1561" s="2"/>
      <c r="V1561" s="68"/>
    </row>
    <row r="1562" spans="1:22" x14ac:dyDescent="0.25">
      <c r="A1562" s="31">
        <v>41019</v>
      </c>
      <c r="B1562" s="5">
        <v>42.72</v>
      </c>
      <c r="C1562" s="39">
        <f t="shared" si="63"/>
        <v>-1.4178041099878674E-2</v>
      </c>
      <c r="F1562" s="2"/>
      <c r="G1562" s="2"/>
      <c r="H1562" s="68"/>
      <c r="I1562" s="45"/>
      <c r="J1562" s="45"/>
      <c r="K1562" s="45"/>
      <c r="L1562" s="45"/>
      <c r="M1562" s="45"/>
      <c r="N1562" s="45"/>
      <c r="O1562" s="45"/>
      <c r="P1562" s="45"/>
      <c r="Q1562" s="45"/>
      <c r="R1562" s="45"/>
      <c r="S1562" s="2"/>
      <c r="T1562" s="2"/>
      <c r="U1562" s="2"/>
      <c r="V1562" s="68"/>
    </row>
    <row r="1563" spans="1:22" x14ac:dyDescent="0.25">
      <c r="A1563" s="31">
        <v>41018</v>
      </c>
      <c r="B1563" s="5">
        <v>43.22</v>
      </c>
      <c r="C1563" s="39">
        <f t="shared" si="63"/>
        <v>2.3140113489817279E-4</v>
      </c>
      <c r="F1563" s="2"/>
      <c r="G1563" s="2"/>
      <c r="H1563" s="68"/>
      <c r="I1563" s="45"/>
      <c r="J1563" s="45"/>
      <c r="K1563" s="45"/>
      <c r="L1563" s="45"/>
      <c r="M1563" s="45"/>
      <c r="N1563" s="45"/>
      <c r="O1563" s="45"/>
      <c r="P1563" s="45"/>
      <c r="Q1563" s="45"/>
      <c r="R1563" s="45"/>
      <c r="S1563" s="2"/>
      <c r="T1563" s="2"/>
      <c r="U1563" s="2"/>
      <c r="V1563" s="68"/>
    </row>
    <row r="1564" spans="1:22" x14ac:dyDescent="0.25">
      <c r="A1564" s="31">
        <v>41017</v>
      </c>
      <c r="B1564" s="5">
        <v>43.29</v>
      </c>
      <c r="C1564" s="39">
        <f t="shared" si="63"/>
        <v>-3.5178936750070049E-2</v>
      </c>
      <c r="F1564" s="2"/>
      <c r="G1564" s="2"/>
      <c r="H1564" s="68"/>
      <c r="I1564" s="45"/>
      <c r="J1564" s="45"/>
      <c r="K1564" s="45"/>
      <c r="L1564" s="45"/>
      <c r="M1564" s="45"/>
      <c r="N1564" s="45"/>
      <c r="O1564" s="45"/>
      <c r="P1564" s="45"/>
      <c r="Q1564" s="45"/>
      <c r="R1564" s="45"/>
      <c r="S1564" s="2"/>
      <c r="T1564" s="2"/>
      <c r="U1564" s="2"/>
      <c r="V1564" s="68"/>
    </row>
    <row r="1565" spans="1:22" x14ac:dyDescent="0.25">
      <c r="A1565" s="31">
        <v>41016</v>
      </c>
      <c r="B1565" s="5">
        <v>43.9</v>
      </c>
      <c r="C1565" s="39">
        <f t="shared" si="63"/>
        <v>-2.5025607418744135E-3</v>
      </c>
      <c r="F1565" s="2"/>
      <c r="G1565" s="2"/>
      <c r="H1565" s="68"/>
      <c r="I1565" s="45"/>
      <c r="J1565" s="45"/>
      <c r="K1565" s="45"/>
      <c r="L1565" s="45"/>
      <c r="M1565" s="45"/>
      <c r="N1565" s="45"/>
      <c r="O1565" s="45"/>
      <c r="P1565" s="45"/>
      <c r="Q1565" s="45"/>
      <c r="R1565" s="45"/>
      <c r="S1565" s="2"/>
      <c r="T1565" s="2"/>
      <c r="U1565" s="2"/>
      <c r="V1565" s="68"/>
    </row>
    <row r="1566" spans="1:22" x14ac:dyDescent="0.25">
      <c r="A1566" s="31">
        <v>41015</v>
      </c>
      <c r="B1566" s="5">
        <v>43.33</v>
      </c>
      <c r="C1566" s="39">
        <f t="shared" si="63"/>
        <v>8.57578555120872E-3</v>
      </c>
      <c r="F1566" s="2"/>
      <c r="G1566" s="2"/>
      <c r="H1566" s="68"/>
      <c r="I1566" s="45"/>
      <c r="J1566" s="45"/>
      <c r="K1566" s="45"/>
      <c r="L1566" s="45"/>
      <c r="M1566" s="45"/>
      <c r="N1566" s="45"/>
      <c r="O1566" s="45"/>
      <c r="P1566" s="45"/>
      <c r="Q1566" s="45"/>
      <c r="R1566" s="45"/>
      <c r="S1566" s="2"/>
      <c r="T1566" s="2"/>
      <c r="U1566" s="2"/>
      <c r="V1566" s="68"/>
    </row>
    <row r="1567" spans="1:22" x14ac:dyDescent="0.25">
      <c r="A1567" s="31">
        <v>41012</v>
      </c>
      <c r="B1567" s="5">
        <v>43.21</v>
      </c>
      <c r="C1567" s="39">
        <f t="shared" si="63"/>
        <v>-1.561455375630078E-2</v>
      </c>
      <c r="F1567" s="2"/>
      <c r="G1567" s="2"/>
      <c r="H1567" s="68"/>
      <c r="I1567" s="45"/>
      <c r="J1567" s="45"/>
      <c r="K1567" s="45"/>
      <c r="L1567" s="45"/>
      <c r="M1567" s="45"/>
      <c r="N1567" s="45"/>
      <c r="O1567" s="45"/>
      <c r="P1567" s="45"/>
      <c r="Q1567" s="45"/>
      <c r="R1567" s="45"/>
      <c r="S1567" s="2"/>
      <c r="T1567" s="2"/>
      <c r="U1567" s="2"/>
      <c r="V1567" s="68"/>
    </row>
    <row r="1568" spans="1:22" x14ac:dyDescent="0.25">
      <c r="A1568" s="31">
        <v>41011</v>
      </c>
      <c r="B1568" s="5">
        <v>44.84</v>
      </c>
      <c r="C1568" s="39">
        <f t="shared" si="63"/>
        <v>1.1213394015793843E-2</v>
      </c>
      <c r="F1568" s="2"/>
      <c r="G1568" s="2"/>
      <c r="H1568" s="68"/>
      <c r="I1568" s="45"/>
      <c r="J1568" s="45"/>
      <c r="K1568" s="45"/>
      <c r="L1568" s="45"/>
      <c r="M1568" s="45"/>
      <c r="N1568" s="45"/>
      <c r="O1568" s="45"/>
      <c r="P1568" s="45"/>
      <c r="Q1568" s="45"/>
      <c r="R1568" s="45"/>
      <c r="S1568" s="2"/>
      <c r="T1568" s="2"/>
      <c r="U1568" s="2"/>
      <c r="V1568" s="68"/>
    </row>
    <row r="1569" spans="1:22" x14ac:dyDescent="0.25">
      <c r="A1569" s="31">
        <v>41010</v>
      </c>
      <c r="B1569" s="5">
        <v>44.01</v>
      </c>
      <c r="C1569" s="39">
        <f t="shared" si="63"/>
        <v>-9.0477884810108763E-3</v>
      </c>
      <c r="F1569" s="2"/>
      <c r="G1569" s="2"/>
      <c r="H1569" s="68"/>
      <c r="I1569" s="45"/>
      <c r="J1569" s="45"/>
      <c r="K1569" s="45"/>
      <c r="L1569" s="45"/>
      <c r="M1569" s="45"/>
      <c r="N1569" s="45"/>
      <c r="O1569" s="45"/>
      <c r="P1569" s="45"/>
      <c r="Q1569" s="45"/>
      <c r="R1569" s="45"/>
      <c r="S1569" s="2"/>
      <c r="T1569" s="2"/>
      <c r="U1569" s="2"/>
      <c r="V1569" s="68"/>
    </row>
    <row r="1570" spans="1:22" x14ac:dyDescent="0.25">
      <c r="A1570" s="31">
        <v>41009</v>
      </c>
      <c r="B1570" s="5">
        <v>42.96</v>
      </c>
      <c r="C1570" s="39">
        <f t="shared" si="63"/>
        <v>-5.5683086476803166E-2</v>
      </c>
      <c r="F1570" s="2"/>
      <c r="G1570" s="2"/>
      <c r="H1570" s="68"/>
      <c r="I1570" s="45"/>
      <c r="J1570" s="45"/>
      <c r="K1570" s="45"/>
      <c r="L1570" s="45"/>
      <c r="M1570" s="45"/>
      <c r="N1570" s="45"/>
      <c r="O1570" s="45"/>
      <c r="P1570" s="45"/>
      <c r="Q1570" s="45"/>
      <c r="R1570" s="45"/>
      <c r="S1570" s="2"/>
      <c r="T1570" s="2"/>
      <c r="U1570" s="2"/>
      <c r="V1570" s="68"/>
    </row>
    <row r="1571" spans="1:22" x14ac:dyDescent="0.25">
      <c r="A1571" s="31">
        <v>41008</v>
      </c>
      <c r="B1571" s="5">
        <v>43.89</v>
      </c>
      <c r="C1571" s="39">
        <f t="shared" si="63"/>
        <v>-4.9776993869586582E-2</v>
      </c>
      <c r="F1571" s="2"/>
      <c r="G1571" s="2"/>
      <c r="H1571" s="68"/>
      <c r="I1571" s="45"/>
      <c r="J1571" s="45"/>
      <c r="K1571" s="45"/>
      <c r="L1571" s="45"/>
      <c r="M1571" s="45"/>
      <c r="N1571" s="45"/>
      <c r="O1571" s="45"/>
      <c r="P1571" s="45"/>
      <c r="Q1571" s="45"/>
      <c r="R1571" s="45"/>
      <c r="S1571" s="2"/>
      <c r="T1571" s="2"/>
      <c r="U1571" s="2"/>
      <c r="V1571" s="68"/>
    </row>
    <row r="1572" spans="1:22" x14ac:dyDescent="0.25">
      <c r="A1572" s="31">
        <v>41004</v>
      </c>
      <c r="B1572" s="5">
        <v>44.34</v>
      </c>
      <c r="C1572" s="39">
        <f t="shared" si="63"/>
        <v>-3.6319315146869896E-2</v>
      </c>
      <c r="F1572" s="2"/>
      <c r="G1572" s="2"/>
      <c r="H1572" s="68"/>
      <c r="I1572" s="45"/>
      <c r="J1572" s="45"/>
      <c r="K1572" s="45"/>
      <c r="L1572" s="45"/>
      <c r="M1572" s="45"/>
      <c r="N1572" s="45"/>
      <c r="O1572" s="45"/>
      <c r="P1572" s="45"/>
      <c r="Q1572" s="45"/>
      <c r="R1572" s="45"/>
      <c r="S1572" s="2"/>
      <c r="T1572" s="2"/>
      <c r="U1572" s="2"/>
      <c r="V1572" s="68"/>
    </row>
    <row r="1573" spans="1:22" x14ac:dyDescent="0.25">
      <c r="A1573" s="31">
        <v>41003</v>
      </c>
      <c r="B1573" s="5">
        <v>44.41</v>
      </c>
      <c r="C1573" s="39">
        <f t="shared" si="63"/>
        <v>-2.7976957892896857E-2</v>
      </c>
      <c r="F1573" s="2"/>
      <c r="G1573" s="2"/>
      <c r="H1573" s="68"/>
      <c r="I1573" s="45"/>
      <c r="J1573" s="45"/>
      <c r="K1573" s="45"/>
      <c r="L1573" s="45"/>
      <c r="M1573" s="45"/>
      <c r="N1573" s="45"/>
      <c r="O1573" s="45"/>
      <c r="P1573" s="45"/>
      <c r="Q1573" s="45"/>
      <c r="R1573" s="45"/>
      <c r="S1573" s="2"/>
      <c r="T1573" s="2"/>
      <c r="U1573" s="2"/>
      <c r="V1573" s="68"/>
    </row>
    <row r="1574" spans="1:22" x14ac:dyDescent="0.25">
      <c r="A1574" s="31">
        <v>41002</v>
      </c>
      <c r="B1574" s="5">
        <v>45.42</v>
      </c>
      <c r="C1574" s="39">
        <f t="shared" si="63"/>
        <v>-1.8541266241495803E-2</v>
      </c>
      <c r="F1574" s="2"/>
      <c r="G1574" s="2"/>
      <c r="H1574" s="68"/>
      <c r="I1574" s="45"/>
      <c r="J1574" s="45"/>
      <c r="K1574" s="45"/>
      <c r="L1574" s="45"/>
      <c r="M1574" s="45"/>
      <c r="N1574" s="45"/>
      <c r="O1574" s="45"/>
      <c r="P1574" s="45"/>
      <c r="Q1574" s="45"/>
      <c r="R1574" s="45"/>
      <c r="S1574" s="2"/>
      <c r="T1574" s="2"/>
      <c r="U1574" s="2"/>
      <c r="V1574" s="68"/>
    </row>
    <row r="1575" spans="1:22" x14ac:dyDescent="0.25">
      <c r="A1575" s="31">
        <v>41001</v>
      </c>
      <c r="B1575" s="5">
        <v>46.13</v>
      </c>
      <c r="C1575" s="39">
        <f t="shared" si="63"/>
        <v>5.2162691629870786E-3</v>
      </c>
      <c r="F1575" s="2"/>
      <c r="G1575" s="2"/>
      <c r="H1575" s="68"/>
      <c r="I1575" s="45"/>
      <c r="J1575" s="45"/>
      <c r="K1575" s="45"/>
      <c r="L1575" s="45"/>
      <c r="M1575" s="45"/>
      <c r="N1575" s="45"/>
      <c r="O1575" s="45"/>
      <c r="P1575" s="45"/>
      <c r="Q1575" s="45"/>
      <c r="R1575" s="45"/>
      <c r="S1575" s="2"/>
      <c r="T1575" s="2"/>
      <c r="U1575" s="2"/>
      <c r="V1575" s="68"/>
    </row>
    <row r="1576" spans="1:22" x14ac:dyDescent="0.25">
      <c r="A1576" s="31">
        <v>40998</v>
      </c>
      <c r="B1576" s="5">
        <v>45.98</v>
      </c>
      <c r="C1576" s="39">
        <f t="shared" si="63"/>
        <v>-4.1237171838621519E-3</v>
      </c>
      <c r="F1576" s="2"/>
      <c r="G1576" s="2"/>
      <c r="H1576" s="68"/>
      <c r="I1576" s="45"/>
      <c r="J1576" s="45"/>
      <c r="K1576" s="45"/>
      <c r="L1576" s="45"/>
      <c r="M1576" s="45"/>
      <c r="N1576" s="45"/>
      <c r="O1576" s="45"/>
      <c r="P1576" s="45"/>
      <c r="Q1576" s="45"/>
      <c r="R1576" s="45"/>
      <c r="S1576" s="2"/>
      <c r="T1576" s="2"/>
      <c r="U1576" s="2"/>
      <c r="V1576" s="68"/>
    </row>
    <row r="1577" spans="1:22" x14ac:dyDescent="0.25">
      <c r="A1577" s="31">
        <v>40997</v>
      </c>
      <c r="B1577" s="5">
        <v>45.67</v>
      </c>
      <c r="C1577" s="39">
        <f t="shared" si="63"/>
        <v>1.1229887915446482E-2</v>
      </c>
      <c r="F1577" s="2"/>
      <c r="G1577" s="2"/>
      <c r="H1577" s="68"/>
      <c r="I1577" s="45"/>
      <c r="J1577" s="45"/>
      <c r="K1577" s="45"/>
      <c r="L1577" s="45"/>
      <c r="M1577" s="45"/>
      <c r="N1577" s="45"/>
      <c r="O1577" s="45"/>
      <c r="P1577" s="45"/>
      <c r="Q1577" s="45"/>
      <c r="R1577" s="45"/>
      <c r="S1577" s="2"/>
      <c r="T1577" s="2"/>
      <c r="U1577" s="2"/>
      <c r="V1577" s="68"/>
    </row>
    <row r="1578" spans="1:22" x14ac:dyDescent="0.25">
      <c r="A1578" s="31">
        <v>40996</v>
      </c>
      <c r="B1578" s="5">
        <v>46.27</v>
      </c>
      <c r="C1578" s="39">
        <f t="shared" si="63"/>
        <v>3.5639495596400311E-2</v>
      </c>
      <c r="F1578" s="2"/>
      <c r="G1578" s="2"/>
      <c r="H1578" s="68"/>
      <c r="I1578" s="45"/>
      <c r="J1578" s="45"/>
      <c r="K1578" s="45"/>
      <c r="L1578" s="45"/>
      <c r="M1578" s="45"/>
      <c r="N1578" s="45"/>
      <c r="O1578" s="45"/>
      <c r="P1578" s="45"/>
      <c r="Q1578" s="45"/>
      <c r="R1578" s="45"/>
      <c r="S1578" s="2"/>
      <c r="T1578" s="2"/>
      <c r="U1578" s="2"/>
      <c r="V1578" s="68"/>
    </row>
    <row r="1579" spans="1:22" x14ac:dyDescent="0.25">
      <c r="A1579" s="31">
        <v>40995</v>
      </c>
      <c r="B1579" s="5">
        <v>45.89</v>
      </c>
      <c r="C1579" s="39">
        <f t="shared" si="63"/>
        <v>1.6921621216938659E-2</v>
      </c>
      <c r="F1579" s="2"/>
      <c r="G1579" s="2"/>
      <c r="H1579" s="68"/>
      <c r="I1579" s="45"/>
      <c r="J1579" s="45"/>
      <c r="K1579" s="45"/>
      <c r="L1579" s="45"/>
      <c r="M1579" s="45"/>
      <c r="N1579" s="45"/>
      <c r="O1579" s="45"/>
      <c r="P1579" s="45"/>
      <c r="Q1579" s="45"/>
      <c r="R1579" s="45"/>
      <c r="S1579" s="2"/>
      <c r="T1579" s="2"/>
      <c r="U1579" s="2"/>
      <c r="V1579" s="68"/>
    </row>
    <row r="1580" spans="1:22" x14ac:dyDescent="0.25">
      <c r="A1580" s="31">
        <v>40994</v>
      </c>
      <c r="B1580" s="5">
        <v>46.17</v>
      </c>
      <c r="C1580" s="39">
        <f t="shared" si="63"/>
        <v>1.7258757167201967E-2</v>
      </c>
      <c r="F1580" s="2"/>
      <c r="G1580" s="2"/>
      <c r="H1580" s="68"/>
      <c r="I1580" s="45"/>
      <c r="J1580" s="45"/>
      <c r="K1580" s="45"/>
      <c r="L1580" s="45"/>
      <c r="M1580" s="45"/>
      <c r="N1580" s="45"/>
      <c r="O1580" s="45"/>
      <c r="P1580" s="45"/>
      <c r="Q1580" s="45"/>
      <c r="R1580" s="45"/>
      <c r="S1580" s="2"/>
      <c r="T1580" s="2"/>
      <c r="U1580" s="2"/>
      <c r="V1580" s="68"/>
    </row>
    <row r="1581" spans="1:22" x14ac:dyDescent="0.25">
      <c r="A1581" s="31">
        <v>40991</v>
      </c>
      <c r="B1581" s="5">
        <v>45.16</v>
      </c>
      <c r="C1581" s="39">
        <f t="shared" si="63"/>
        <v>3.5492495111414894E-3</v>
      </c>
      <c r="F1581" s="2"/>
      <c r="G1581" s="2"/>
      <c r="H1581" s="68"/>
      <c r="I1581" s="45"/>
      <c r="J1581" s="45"/>
      <c r="K1581" s="45"/>
      <c r="L1581" s="45"/>
      <c r="M1581" s="45"/>
      <c r="N1581" s="45"/>
      <c r="O1581" s="45"/>
      <c r="P1581" s="45"/>
      <c r="Q1581" s="45"/>
      <c r="R1581" s="45"/>
      <c r="S1581" s="2"/>
      <c r="T1581" s="2"/>
      <c r="U1581" s="2"/>
      <c r="V1581" s="68"/>
    </row>
    <row r="1582" spans="1:22" x14ac:dyDescent="0.25">
      <c r="A1582" s="31">
        <v>40990</v>
      </c>
      <c r="B1582" s="5">
        <v>44.65</v>
      </c>
      <c r="C1582" s="39">
        <f t="shared" si="63"/>
        <v>1.7933203640435054E-3</v>
      </c>
      <c r="F1582" s="2"/>
      <c r="G1582" s="2"/>
      <c r="H1582" s="68"/>
      <c r="I1582" s="45"/>
      <c r="J1582" s="45"/>
      <c r="K1582" s="45"/>
      <c r="L1582" s="45"/>
      <c r="M1582" s="45"/>
      <c r="N1582" s="45"/>
      <c r="O1582" s="45"/>
      <c r="P1582" s="45"/>
      <c r="Q1582" s="45"/>
      <c r="R1582" s="45"/>
      <c r="S1582" s="2"/>
      <c r="T1582" s="2"/>
      <c r="U1582" s="2"/>
      <c r="V1582" s="68"/>
    </row>
    <row r="1583" spans="1:22" x14ac:dyDescent="0.25">
      <c r="A1583" s="31">
        <v>40989</v>
      </c>
      <c r="B1583" s="5">
        <v>45.12</v>
      </c>
      <c r="C1583" s="39">
        <f t="shared" si="63"/>
        <v>9.352105570280142E-3</v>
      </c>
      <c r="F1583" s="2"/>
      <c r="G1583" s="2"/>
      <c r="H1583" s="68"/>
      <c r="I1583" s="45"/>
      <c r="J1583" s="45"/>
      <c r="K1583" s="45"/>
      <c r="L1583" s="45"/>
      <c r="M1583" s="45"/>
      <c r="N1583" s="45"/>
      <c r="O1583" s="45"/>
      <c r="P1583" s="45"/>
      <c r="Q1583" s="45"/>
      <c r="R1583" s="45"/>
      <c r="S1583" s="2"/>
      <c r="T1583" s="2"/>
      <c r="U1583" s="2"/>
      <c r="V1583" s="68"/>
    </row>
    <row r="1584" spans="1:22" x14ac:dyDescent="0.25">
      <c r="A1584" s="31">
        <v>40988</v>
      </c>
      <c r="B1584" s="5">
        <v>45.38</v>
      </c>
      <c r="C1584" s="39">
        <f t="shared" si="63"/>
        <v>4.0473149835221857E-2</v>
      </c>
      <c r="F1584" s="2"/>
      <c r="G1584" s="2"/>
      <c r="H1584" s="68"/>
      <c r="I1584" s="45"/>
      <c r="J1584" s="45"/>
      <c r="K1584" s="45"/>
      <c r="L1584" s="45"/>
      <c r="M1584" s="45"/>
      <c r="N1584" s="45"/>
      <c r="O1584" s="45"/>
      <c r="P1584" s="45"/>
      <c r="Q1584" s="45"/>
      <c r="R1584" s="45"/>
      <c r="S1584" s="2"/>
      <c r="T1584" s="2"/>
      <c r="U1584" s="2"/>
      <c r="V1584" s="68"/>
    </row>
    <row r="1585" spans="1:22" x14ac:dyDescent="0.25">
      <c r="A1585" s="31">
        <v>40987</v>
      </c>
      <c r="B1585" s="5">
        <v>45</v>
      </c>
      <c r="C1585" s="39">
        <f t="shared" si="63"/>
        <v>3.643348996006044E-2</v>
      </c>
      <c r="F1585" s="2"/>
      <c r="G1585" s="2"/>
      <c r="H1585" s="68"/>
      <c r="I1585" s="45"/>
      <c r="J1585" s="45"/>
      <c r="K1585" s="45"/>
      <c r="L1585" s="45"/>
      <c r="M1585" s="45"/>
      <c r="N1585" s="45"/>
      <c r="O1585" s="45"/>
      <c r="P1585" s="45"/>
      <c r="Q1585" s="45"/>
      <c r="R1585" s="45"/>
      <c r="S1585" s="2"/>
      <c r="T1585" s="2"/>
      <c r="U1585" s="2"/>
      <c r="V1585" s="68"/>
    </row>
    <row r="1586" spans="1:22" x14ac:dyDescent="0.25">
      <c r="A1586" s="31">
        <v>40984</v>
      </c>
      <c r="B1586" s="5">
        <v>44.57</v>
      </c>
      <c r="C1586" s="39">
        <f t="shared" si="63"/>
        <v>9.4771845934610424E-2</v>
      </c>
      <c r="F1586" s="2"/>
      <c r="G1586" s="2"/>
      <c r="H1586" s="68"/>
      <c r="I1586" s="45"/>
      <c r="J1586" s="45"/>
      <c r="K1586" s="45"/>
      <c r="L1586" s="45"/>
      <c r="M1586" s="45"/>
      <c r="N1586" s="45"/>
      <c r="O1586" s="45"/>
      <c r="P1586" s="45"/>
      <c r="Q1586" s="45"/>
      <c r="R1586" s="45"/>
      <c r="S1586" s="2"/>
      <c r="T1586" s="2"/>
      <c r="U1586" s="2"/>
      <c r="V1586" s="68"/>
    </row>
    <row r="1587" spans="1:22" x14ac:dyDescent="0.25">
      <c r="A1587" s="31">
        <v>40983</v>
      </c>
      <c r="B1587" s="5">
        <v>44.7</v>
      </c>
      <c r="C1587" s="39">
        <f t="shared" si="63"/>
        <v>8.5669995165428392E-2</v>
      </c>
      <c r="F1587" s="2"/>
      <c r="G1587" s="2"/>
      <c r="H1587" s="68"/>
      <c r="I1587" s="45"/>
      <c r="J1587" s="45"/>
      <c r="K1587" s="45"/>
      <c r="L1587" s="45"/>
      <c r="M1587" s="45"/>
      <c r="N1587" s="45"/>
      <c r="O1587" s="45"/>
      <c r="P1587" s="45"/>
      <c r="Q1587" s="45"/>
      <c r="R1587" s="45"/>
      <c r="S1587" s="2"/>
      <c r="T1587" s="2"/>
      <c r="U1587" s="2"/>
      <c r="V1587" s="68"/>
    </row>
    <row r="1588" spans="1:22" x14ac:dyDescent="0.25">
      <c r="A1588" s="31">
        <v>40982</v>
      </c>
      <c r="B1588" s="5">
        <v>43.58</v>
      </c>
      <c r="C1588" s="39">
        <f t="shared" si="63"/>
        <v>7.4778935364203256E-2</v>
      </c>
      <c r="F1588" s="2"/>
      <c r="G1588" s="2"/>
      <c r="H1588" s="68"/>
      <c r="I1588" s="45"/>
      <c r="J1588" s="45"/>
      <c r="K1588" s="45"/>
      <c r="L1588" s="45"/>
      <c r="M1588" s="45"/>
      <c r="N1588" s="45"/>
      <c r="O1588" s="45"/>
      <c r="P1588" s="45"/>
      <c r="Q1588" s="45"/>
      <c r="R1588" s="45"/>
      <c r="S1588" s="2"/>
      <c r="T1588" s="2"/>
      <c r="U1588" s="2"/>
      <c r="V1588" s="68"/>
    </row>
    <row r="1589" spans="1:22" x14ac:dyDescent="0.25">
      <c r="A1589" s="31">
        <v>40981</v>
      </c>
      <c r="B1589" s="5">
        <v>43.39</v>
      </c>
      <c r="C1589" s="39">
        <f t="shared" si="63"/>
        <v>8.2600327597975517E-2</v>
      </c>
      <c r="F1589" s="2"/>
      <c r="G1589" s="2"/>
      <c r="H1589" s="68"/>
      <c r="I1589" s="45"/>
      <c r="J1589" s="45"/>
      <c r="K1589" s="45"/>
      <c r="L1589" s="45"/>
      <c r="M1589" s="45"/>
      <c r="N1589" s="45"/>
      <c r="O1589" s="45"/>
      <c r="P1589" s="45"/>
      <c r="Q1589" s="45"/>
      <c r="R1589" s="45"/>
      <c r="S1589" s="2"/>
      <c r="T1589" s="2"/>
      <c r="U1589" s="2"/>
      <c r="V1589" s="68"/>
    </row>
    <row r="1590" spans="1:22" x14ac:dyDescent="0.25">
      <c r="A1590" s="31">
        <v>40980</v>
      </c>
      <c r="B1590" s="5">
        <v>40.54</v>
      </c>
      <c r="C1590" s="39">
        <f t="shared" si="63"/>
        <v>3.0555845744888222E-2</v>
      </c>
      <c r="F1590" s="2"/>
      <c r="G1590" s="2"/>
      <c r="H1590" s="68"/>
      <c r="I1590" s="45"/>
      <c r="J1590" s="45"/>
      <c r="K1590" s="45"/>
      <c r="L1590" s="45"/>
      <c r="M1590" s="45"/>
      <c r="N1590" s="45"/>
      <c r="O1590" s="45"/>
      <c r="P1590" s="45"/>
      <c r="Q1590" s="45"/>
      <c r="R1590" s="45"/>
      <c r="S1590" s="2"/>
      <c r="T1590" s="2"/>
      <c r="U1590" s="2"/>
      <c r="V1590" s="68"/>
    </row>
    <row r="1591" spans="1:22" x14ac:dyDescent="0.25">
      <c r="A1591" s="31">
        <v>40977</v>
      </c>
      <c r="B1591" s="5">
        <v>41.03</v>
      </c>
      <c r="C1591" s="39">
        <f t="shared" si="63"/>
        <v>1.5473721486990454E-2</v>
      </c>
      <c r="F1591" s="2"/>
      <c r="G1591" s="2"/>
      <c r="H1591" s="68"/>
      <c r="I1591" s="45"/>
      <c r="J1591" s="45"/>
      <c r="K1591" s="45"/>
      <c r="L1591" s="45"/>
      <c r="M1591" s="45"/>
      <c r="N1591" s="45"/>
      <c r="O1591" s="45"/>
      <c r="P1591" s="45"/>
      <c r="Q1591" s="45"/>
      <c r="R1591" s="45"/>
      <c r="S1591" s="2"/>
      <c r="T1591" s="2"/>
      <c r="U1591" s="2"/>
      <c r="V1591" s="68"/>
    </row>
    <row r="1592" spans="1:22" x14ac:dyDescent="0.25">
      <c r="A1592" s="31">
        <v>40976</v>
      </c>
      <c r="B1592" s="5">
        <v>40.44</v>
      </c>
      <c r="C1592" s="39">
        <f t="shared" si="63"/>
        <v>-4.6873158473648329E-3</v>
      </c>
      <c r="F1592" s="2"/>
      <c r="G1592" s="2"/>
      <c r="H1592" s="68"/>
      <c r="I1592" s="45"/>
      <c r="J1592" s="45"/>
      <c r="K1592" s="45"/>
      <c r="L1592" s="45"/>
      <c r="M1592" s="45"/>
      <c r="N1592" s="45"/>
      <c r="O1592" s="45"/>
      <c r="P1592" s="45"/>
      <c r="Q1592" s="45"/>
      <c r="R1592" s="45"/>
      <c r="S1592" s="2"/>
      <c r="T1592" s="2"/>
      <c r="U1592" s="2"/>
      <c r="V1592" s="68"/>
    </row>
    <row r="1593" spans="1:22" x14ac:dyDescent="0.25">
      <c r="A1593" s="31">
        <v>40975</v>
      </c>
      <c r="B1593" s="5">
        <v>39.950000000000003</v>
      </c>
      <c r="C1593" s="39">
        <f t="shared" si="63"/>
        <v>-1.0458262652565695E-2</v>
      </c>
      <c r="F1593" s="2"/>
      <c r="G1593" s="2"/>
      <c r="H1593" s="68"/>
      <c r="I1593" s="45"/>
      <c r="J1593" s="45"/>
      <c r="K1593" s="45"/>
      <c r="L1593" s="45"/>
      <c r="M1593" s="45"/>
      <c r="N1593" s="45"/>
      <c r="O1593" s="45"/>
      <c r="P1593" s="45"/>
      <c r="Q1593" s="45"/>
      <c r="R1593" s="45"/>
      <c r="S1593" s="2"/>
      <c r="T1593" s="2"/>
      <c r="U1593" s="2"/>
      <c r="V1593" s="68"/>
    </row>
    <row r="1594" spans="1:22" x14ac:dyDescent="0.25">
      <c r="A1594" s="31">
        <v>40974</v>
      </c>
      <c r="B1594" s="5">
        <v>39.32</v>
      </c>
      <c r="C1594" s="39">
        <f t="shared" si="63"/>
        <v>2.0366605818033334E-3</v>
      </c>
      <c r="F1594" s="2"/>
      <c r="G1594" s="2"/>
      <c r="H1594" s="68"/>
      <c r="I1594" s="45"/>
      <c r="J1594" s="45"/>
      <c r="K1594" s="45"/>
      <c r="L1594" s="45"/>
      <c r="M1594" s="45"/>
      <c r="N1594" s="45"/>
      <c r="O1594" s="45"/>
      <c r="P1594" s="45"/>
      <c r="Q1594" s="45"/>
      <c r="R1594" s="45"/>
      <c r="S1594" s="2"/>
      <c r="T1594" s="2"/>
      <c r="U1594" s="2"/>
      <c r="V1594" s="68"/>
    </row>
    <row r="1595" spans="1:22" x14ac:dyDescent="0.25">
      <c r="A1595" s="31">
        <v>40973</v>
      </c>
      <c r="B1595" s="5">
        <v>40.4</v>
      </c>
      <c r="C1595" s="39">
        <f t="shared" si="63"/>
        <v>2.9897968662863962E-2</v>
      </c>
      <c r="F1595" s="2"/>
      <c r="G1595" s="2"/>
      <c r="H1595" s="68"/>
      <c r="I1595" s="45"/>
      <c r="J1595" s="45"/>
      <c r="K1595" s="45"/>
      <c r="L1595" s="45"/>
      <c r="M1595" s="45"/>
      <c r="N1595" s="45"/>
      <c r="O1595" s="45"/>
      <c r="P1595" s="45"/>
      <c r="Q1595" s="45"/>
      <c r="R1595" s="45"/>
      <c r="S1595" s="2"/>
      <c r="T1595" s="2"/>
      <c r="U1595" s="2"/>
      <c r="V1595" s="68"/>
    </row>
    <row r="1596" spans="1:22" x14ac:dyDescent="0.25">
      <c r="A1596" s="31">
        <v>40970</v>
      </c>
      <c r="B1596" s="5">
        <v>40.630000000000003</v>
      </c>
      <c r="C1596" s="39">
        <f t="shared" si="63"/>
        <v>3.940778455110245E-2</v>
      </c>
      <c r="F1596" s="2"/>
      <c r="G1596" s="2"/>
      <c r="H1596" s="68"/>
      <c r="I1596" s="45"/>
      <c r="J1596" s="45"/>
      <c r="K1596" s="45"/>
      <c r="L1596" s="45"/>
      <c r="M1596" s="45"/>
      <c r="N1596" s="45"/>
      <c r="O1596" s="45"/>
      <c r="P1596" s="45"/>
      <c r="Q1596" s="45"/>
      <c r="R1596" s="45"/>
      <c r="S1596" s="2"/>
      <c r="T1596" s="2"/>
      <c r="U1596" s="2"/>
      <c r="V1596" s="68"/>
    </row>
    <row r="1597" spans="1:22" x14ac:dyDescent="0.25">
      <c r="A1597" s="31">
        <v>40969</v>
      </c>
      <c r="B1597" s="5">
        <v>40.369999999999997</v>
      </c>
      <c r="C1597" s="39">
        <f t="shared" si="63"/>
        <v>5.3159368280095848E-2</v>
      </c>
      <c r="F1597" s="2"/>
      <c r="G1597" s="2"/>
      <c r="H1597" s="68"/>
      <c r="I1597" s="45"/>
      <c r="J1597" s="45"/>
      <c r="K1597" s="45"/>
      <c r="L1597" s="45"/>
      <c r="M1597" s="45"/>
      <c r="N1597" s="45"/>
      <c r="O1597" s="45"/>
      <c r="P1597" s="45"/>
      <c r="Q1597" s="45"/>
      <c r="R1597" s="45"/>
      <c r="S1597" s="2"/>
      <c r="T1597" s="2"/>
      <c r="U1597" s="2"/>
      <c r="V1597" s="68"/>
    </row>
    <row r="1598" spans="1:22" x14ac:dyDescent="0.25">
      <c r="A1598" s="31">
        <v>40968</v>
      </c>
      <c r="B1598" s="5">
        <v>39.24</v>
      </c>
      <c r="C1598" s="39">
        <f t="shared" si="63"/>
        <v>1.9298167401507645E-2</v>
      </c>
      <c r="F1598" s="2"/>
      <c r="G1598" s="2"/>
      <c r="H1598" s="68"/>
      <c r="I1598" s="45"/>
      <c r="J1598" s="45"/>
      <c r="K1598" s="45"/>
      <c r="L1598" s="45"/>
      <c r="M1598" s="45"/>
      <c r="N1598" s="45"/>
      <c r="O1598" s="45"/>
      <c r="P1598" s="45"/>
      <c r="Q1598" s="45"/>
      <c r="R1598" s="45"/>
      <c r="S1598" s="2"/>
      <c r="T1598" s="2"/>
      <c r="U1598" s="2"/>
      <c r="V1598" s="68"/>
    </row>
    <row r="1599" spans="1:22" x14ac:dyDescent="0.25">
      <c r="A1599" s="31">
        <v>40967</v>
      </c>
      <c r="B1599" s="5">
        <v>39.21</v>
      </c>
      <c r="C1599" s="39">
        <f t="shared" si="63"/>
        <v>2.9505245909834329E-2</v>
      </c>
      <c r="F1599" s="2"/>
      <c r="G1599" s="2"/>
      <c r="H1599" s="68"/>
      <c r="I1599" s="45"/>
      <c r="J1599" s="45"/>
      <c r="K1599" s="45"/>
      <c r="L1599" s="45"/>
      <c r="M1599" s="45"/>
      <c r="N1599" s="45"/>
      <c r="O1599" s="45"/>
      <c r="P1599" s="45"/>
      <c r="Q1599" s="45"/>
      <c r="R1599" s="45"/>
      <c r="S1599" s="2"/>
      <c r="T1599" s="2"/>
      <c r="U1599" s="2"/>
      <c r="V1599" s="68"/>
    </row>
    <row r="1600" spans="1:22" x14ac:dyDescent="0.25">
      <c r="A1600" s="31">
        <v>40966</v>
      </c>
      <c r="B1600" s="5">
        <v>39.06</v>
      </c>
      <c r="C1600" s="39">
        <f t="shared" si="63"/>
        <v>1.5480185287899299E-2</v>
      </c>
      <c r="F1600" s="2"/>
      <c r="G1600" s="2"/>
      <c r="H1600" s="68"/>
      <c r="I1600" s="45"/>
      <c r="J1600" s="45"/>
      <c r="K1600" s="45"/>
      <c r="L1600" s="45"/>
      <c r="M1600" s="45"/>
      <c r="N1600" s="45"/>
      <c r="O1600" s="45"/>
      <c r="P1600" s="45"/>
      <c r="Q1600" s="45"/>
      <c r="R1600" s="45"/>
      <c r="S1600" s="2"/>
      <c r="T1600" s="2"/>
      <c r="U1600" s="2"/>
      <c r="V1600" s="68"/>
    </row>
    <row r="1601" spans="1:22" x14ac:dyDescent="0.25">
      <c r="A1601" s="31">
        <v>40963</v>
      </c>
      <c r="B1601" s="5">
        <v>38.28</v>
      </c>
      <c r="C1601" s="39">
        <f t="shared" si="63"/>
        <v>-4.9511501794502321E-3</v>
      </c>
      <c r="F1601" s="2"/>
      <c r="G1601" s="2"/>
      <c r="H1601" s="68"/>
      <c r="I1601" s="45"/>
      <c r="J1601" s="45"/>
      <c r="K1601" s="45"/>
      <c r="L1601" s="45"/>
      <c r="M1601" s="45"/>
      <c r="N1601" s="45"/>
      <c r="O1601" s="45"/>
      <c r="P1601" s="45"/>
      <c r="Q1601" s="45"/>
      <c r="R1601" s="45"/>
      <c r="S1601" s="2"/>
      <c r="T1601" s="2"/>
      <c r="U1601" s="2"/>
      <c r="V1601" s="68"/>
    </row>
    <row r="1602" spans="1:22" x14ac:dyDescent="0.25">
      <c r="A1602" s="31">
        <v>40962</v>
      </c>
      <c r="B1602" s="5">
        <v>38.49</v>
      </c>
      <c r="C1602" s="39">
        <f t="shared" si="63"/>
        <v>1.2812307569269011E-2</v>
      </c>
      <c r="F1602" s="2"/>
      <c r="G1602" s="2"/>
      <c r="H1602" s="68"/>
      <c r="I1602" s="45"/>
      <c r="J1602" s="45"/>
      <c r="K1602" s="45"/>
      <c r="L1602" s="45"/>
      <c r="M1602" s="45"/>
      <c r="N1602" s="45"/>
      <c r="O1602" s="45"/>
      <c r="P1602" s="45"/>
      <c r="Q1602" s="45"/>
      <c r="R1602" s="45"/>
      <c r="S1602" s="2"/>
      <c r="T1602" s="2"/>
      <c r="U1602" s="2"/>
      <c r="V1602" s="68"/>
    </row>
    <row r="1603" spans="1:22" x14ac:dyDescent="0.25">
      <c r="A1603" s="31">
        <v>40961</v>
      </c>
      <c r="B1603" s="5">
        <v>38.07</v>
      </c>
      <c r="C1603" s="39">
        <f t="shared" si="63"/>
        <v>1.7755865973919871E-2</v>
      </c>
      <c r="F1603" s="2"/>
      <c r="G1603" s="2"/>
      <c r="H1603" s="68"/>
      <c r="I1603" s="45"/>
      <c r="J1603" s="45"/>
      <c r="K1603" s="45"/>
      <c r="L1603" s="45"/>
      <c r="M1603" s="45"/>
      <c r="N1603" s="45"/>
      <c r="O1603" s="45"/>
      <c r="P1603" s="45"/>
      <c r="Q1603" s="45"/>
      <c r="R1603" s="45"/>
      <c r="S1603" s="2"/>
      <c r="T1603" s="2"/>
      <c r="U1603" s="2"/>
      <c r="V1603" s="68"/>
    </row>
    <row r="1604" spans="1:22" x14ac:dyDescent="0.25">
      <c r="A1604" s="31">
        <v>40960</v>
      </c>
      <c r="B1604" s="5">
        <v>38.46</v>
      </c>
      <c r="C1604" s="39">
        <f t="shared" ref="C1604:C1667" si="64">LN(B1604/B1608)</f>
        <v>1.4140062773812693E-2</v>
      </c>
      <c r="F1604" s="2"/>
      <c r="G1604" s="2"/>
      <c r="H1604" s="68"/>
      <c r="I1604" s="45"/>
      <c r="J1604" s="45"/>
      <c r="K1604" s="45"/>
      <c r="L1604" s="45"/>
      <c r="M1604" s="45"/>
      <c r="N1604" s="45"/>
      <c r="O1604" s="45"/>
      <c r="P1604" s="45"/>
      <c r="Q1604" s="45"/>
      <c r="R1604" s="45"/>
      <c r="S1604" s="2"/>
      <c r="T1604" s="2"/>
      <c r="U1604" s="2"/>
      <c r="V1604" s="68"/>
    </row>
    <row r="1605" spans="1:22" x14ac:dyDescent="0.25">
      <c r="A1605" s="31">
        <v>40956</v>
      </c>
      <c r="B1605" s="5">
        <v>38.47</v>
      </c>
      <c r="C1605" s="39">
        <f t="shared" si="64"/>
        <v>4.4288205776034373E-3</v>
      </c>
      <c r="F1605" s="2"/>
      <c r="G1605" s="2"/>
      <c r="H1605" s="68"/>
      <c r="I1605" s="45"/>
      <c r="J1605" s="45"/>
      <c r="K1605" s="45"/>
      <c r="L1605" s="45"/>
      <c r="M1605" s="45"/>
      <c r="N1605" s="45"/>
      <c r="O1605" s="45"/>
      <c r="P1605" s="45"/>
      <c r="Q1605" s="45"/>
      <c r="R1605" s="45"/>
      <c r="S1605" s="2"/>
      <c r="T1605" s="2"/>
      <c r="U1605" s="2"/>
      <c r="V1605" s="68"/>
    </row>
    <row r="1606" spans="1:22" x14ac:dyDescent="0.25">
      <c r="A1606" s="31">
        <v>40955</v>
      </c>
      <c r="B1606" s="5">
        <v>38</v>
      </c>
      <c r="C1606" s="39">
        <f t="shared" si="64"/>
        <v>1.0316187244140653E-2</v>
      </c>
      <c r="F1606" s="2"/>
      <c r="G1606" s="2"/>
      <c r="H1606" s="68"/>
      <c r="I1606" s="45"/>
      <c r="J1606" s="45"/>
      <c r="K1606" s="45"/>
      <c r="L1606" s="45"/>
      <c r="M1606" s="45"/>
      <c r="N1606" s="45"/>
      <c r="O1606" s="45"/>
      <c r="P1606" s="45"/>
      <c r="Q1606" s="45"/>
      <c r="R1606" s="45"/>
      <c r="S1606" s="2"/>
      <c r="T1606" s="2"/>
      <c r="U1606" s="2"/>
      <c r="V1606" s="68"/>
    </row>
    <row r="1607" spans="1:22" x14ac:dyDescent="0.25">
      <c r="A1607" s="31">
        <v>40954</v>
      </c>
      <c r="B1607" s="5">
        <v>37.4</v>
      </c>
      <c r="C1607" s="39">
        <f t="shared" si="64"/>
        <v>-1.2224441360690565E-2</v>
      </c>
      <c r="F1607" s="2"/>
      <c r="G1607" s="2"/>
      <c r="H1607" s="68"/>
      <c r="I1607" s="45"/>
      <c r="J1607" s="45"/>
      <c r="K1607" s="45"/>
      <c r="L1607" s="45"/>
      <c r="M1607" s="45"/>
      <c r="N1607" s="45"/>
      <c r="O1607" s="45"/>
      <c r="P1607" s="45"/>
      <c r="Q1607" s="45"/>
      <c r="R1607" s="45"/>
      <c r="S1607" s="2"/>
      <c r="T1607" s="2"/>
      <c r="U1607" s="2"/>
      <c r="V1607" s="68"/>
    </row>
    <row r="1608" spans="1:22" x14ac:dyDescent="0.25">
      <c r="A1608" s="31">
        <v>40953</v>
      </c>
      <c r="B1608" s="5">
        <v>37.92</v>
      </c>
      <c r="C1608" s="39">
        <f t="shared" si="64"/>
        <v>-9.9712187997791669E-3</v>
      </c>
      <c r="F1608" s="2"/>
      <c r="G1608" s="2"/>
      <c r="H1608" s="68"/>
      <c r="I1608" s="45"/>
      <c r="J1608" s="45"/>
      <c r="K1608" s="45"/>
      <c r="L1608" s="45"/>
      <c r="M1608" s="45"/>
      <c r="N1608" s="45"/>
      <c r="O1608" s="45"/>
      <c r="P1608" s="45"/>
      <c r="Q1608" s="45"/>
      <c r="R1608" s="45"/>
      <c r="S1608" s="2"/>
      <c r="T1608" s="2"/>
      <c r="U1608" s="2"/>
      <c r="V1608" s="68"/>
    </row>
    <row r="1609" spans="1:22" x14ac:dyDescent="0.25">
      <c r="A1609" s="31">
        <v>40952</v>
      </c>
      <c r="B1609" s="5">
        <v>38.299999999999997</v>
      </c>
      <c r="C1609" s="39">
        <f t="shared" si="64"/>
        <v>1.1290654272896833E-2</v>
      </c>
      <c r="F1609" s="2"/>
      <c r="G1609" s="2"/>
      <c r="H1609" s="68"/>
      <c r="I1609" s="45"/>
      <c r="J1609" s="45"/>
      <c r="K1609" s="45"/>
      <c r="L1609" s="45"/>
      <c r="M1609" s="45"/>
      <c r="N1609" s="45"/>
      <c r="O1609" s="45"/>
      <c r="P1609" s="45"/>
      <c r="Q1609" s="45"/>
      <c r="R1609" s="45"/>
      <c r="S1609" s="2"/>
      <c r="T1609" s="2"/>
      <c r="U1609" s="2"/>
      <c r="V1609" s="68"/>
    </row>
    <row r="1610" spans="1:22" x14ac:dyDescent="0.25">
      <c r="A1610" s="31">
        <v>40949</v>
      </c>
      <c r="B1610" s="5">
        <v>37.61</v>
      </c>
      <c r="C1610" s="39">
        <f t="shared" si="64"/>
        <v>-1.3993627690028015E-2</v>
      </c>
      <c r="F1610" s="2"/>
      <c r="G1610" s="2"/>
      <c r="H1610" s="68"/>
      <c r="I1610" s="45"/>
      <c r="J1610" s="45"/>
      <c r="K1610" s="45"/>
      <c r="L1610" s="45"/>
      <c r="M1610" s="45"/>
      <c r="N1610" s="45"/>
      <c r="O1610" s="45"/>
      <c r="P1610" s="45"/>
      <c r="Q1610" s="45"/>
      <c r="R1610" s="45"/>
      <c r="S1610" s="2"/>
      <c r="T1610" s="2"/>
      <c r="U1610" s="2"/>
      <c r="V1610" s="68"/>
    </row>
    <row r="1611" spans="1:22" x14ac:dyDescent="0.25">
      <c r="A1611" s="31">
        <v>40948</v>
      </c>
      <c r="B1611" s="5">
        <v>37.86</v>
      </c>
      <c r="C1611" s="39">
        <f t="shared" si="64"/>
        <v>-1.1032420803576725E-2</v>
      </c>
      <c r="F1611" s="2"/>
      <c r="G1611" s="2"/>
      <c r="H1611" s="68"/>
      <c r="I1611" s="45"/>
      <c r="J1611" s="45"/>
      <c r="K1611" s="45"/>
      <c r="L1611" s="45"/>
      <c r="M1611" s="45"/>
      <c r="N1611" s="45"/>
      <c r="O1611" s="45"/>
      <c r="P1611" s="45"/>
      <c r="Q1611" s="45"/>
      <c r="R1611" s="45"/>
      <c r="S1611" s="2"/>
      <c r="T1611" s="2"/>
      <c r="U1611" s="2"/>
      <c r="V1611" s="68"/>
    </row>
    <row r="1612" spans="1:22" x14ac:dyDescent="0.25">
      <c r="A1612" s="31">
        <v>40947</v>
      </c>
      <c r="B1612" s="5">
        <v>38.299999999999997</v>
      </c>
      <c r="C1612" s="39">
        <f t="shared" si="64"/>
        <v>1.9776517976456607E-2</v>
      </c>
      <c r="F1612" s="2"/>
      <c r="G1612" s="2"/>
      <c r="H1612" s="68"/>
      <c r="I1612" s="45"/>
      <c r="J1612" s="45"/>
      <c r="K1612" s="45"/>
      <c r="L1612" s="45"/>
      <c r="M1612" s="45"/>
      <c r="N1612" s="45"/>
      <c r="O1612" s="45"/>
      <c r="P1612" s="45"/>
      <c r="Q1612" s="45"/>
      <c r="R1612" s="45"/>
      <c r="S1612" s="2"/>
      <c r="T1612" s="2"/>
      <c r="U1612" s="2"/>
      <c r="V1612" s="68"/>
    </row>
    <row r="1613" spans="1:22" x14ac:dyDescent="0.25">
      <c r="A1613" s="31">
        <v>40946</v>
      </c>
      <c r="B1613" s="5">
        <v>37.869999999999997</v>
      </c>
      <c r="C1613" s="39">
        <f t="shared" si="64"/>
        <v>7.1551915178544381E-3</v>
      </c>
      <c r="F1613" s="2"/>
      <c r="G1613" s="2"/>
      <c r="H1613" s="68"/>
      <c r="I1613" s="45"/>
      <c r="J1613" s="45"/>
      <c r="K1613" s="45"/>
      <c r="L1613" s="45"/>
      <c r="M1613" s="45"/>
      <c r="N1613" s="45"/>
      <c r="O1613" s="45"/>
      <c r="P1613" s="45"/>
      <c r="Q1613" s="45"/>
      <c r="R1613" s="45"/>
      <c r="S1613" s="2"/>
      <c r="T1613" s="2"/>
      <c r="U1613" s="2"/>
      <c r="V1613" s="68"/>
    </row>
    <row r="1614" spans="1:22" x14ac:dyDescent="0.25">
      <c r="A1614" s="31">
        <v>40945</v>
      </c>
      <c r="B1614" s="5">
        <v>38.14</v>
      </c>
      <c r="C1614" s="39">
        <f t="shared" si="64"/>
        <v>2.2270273522503339E-2</v>
      </c>
      <c r="F1614" s="2"/>
      <c r="G1614" s="2"/>
      <c r="H1614" s="68"/>
      <c r="I1614" s="45"/>
      <c r="J1614" s="45"/>
      <c r="K1614" s="45"/>
      <c r="L1614" s="45"/>
      <c r="M1614" s="45"/>
      <c r="N1614" s="45"/>
      <c r="O1614" s="45"/>
      <c r="P1614" s="45"/>
      <c r="Q1614" s="45"/>
      <c r="R1614" s="45"/>
      <c r="S1614" s="2"/>
      <c r="T1614" s="2"/>
      <c r="U1614" s="2"/>
      <c r="V1614" s="68"/>
    </row>
    <row r="1615" spans="1:22" x14ac:dyDescent="0.25">
      <c r="A1615" s="31">
        <v>40942</v>
      </c>
      <c r="B1615" s="5">
        <v>38.28</v>
      </c>
      <c r="C1615" s="39">
        <f t="shared" si="64"/>
        <v>3.373942018668892E-2</v>
      </c>
      <c r="F1615" s="2"/>
      <c r="G1615" s="2"/>
      <c r="H1615" s="68"/>
      <c r="I1615" s="45"/>
      <c r="J1615" s="45"/>
      <c r="K1615" s="45"/>
      <c r="L1615" s="45"/>
      <c r="M1615" s="45"/>
      <c r="N1615" s="45"/>
      <c r="O1615" s="45"/>
      <c r="P1615" s="45"/>
      <c r="Q1615" s="45"/>
      <c r="R1615" s="45"/>
      <c r="S1615" s="2"/>
      <c r="T1615" s="2"/>
      <c r="U1615" s="2"/>
      <c r="V1615" s="68"/>
    </row>
    <row r="1616" spans="1:22" x14ac:dyDescent="0.25">
      <c r="A1616" s="31">
        <v>40941</v>
      </c>
      <c r="B1616" s="5">
        <v>37.549999999999997</v>
      </c>
      <c r="C1616" s="39">
        <f t="shared" si="64"/>
        <v>9.0958358516125982E-3</v>
      </c>
      <c r="F1616" s="2"/>
      <c r="G1616" s="2"/>
      <c r="H1616" s="68"/>
      <c r="I1616" s="45"/>
      <c r="J1616" s="45"/>
      <c r="K1616" s="45"/>
      <c r="L1616" s="45"/>
      <c r="M1616" s="45"/>
      <c r="N1616" s="45"/>
      <c r="O1616" s="45"/>
      <c r="P1616" s="45"/>
      <c r="Q1616" s="45"/>
      <c r="R1616" s="45"/>
      <c r="S1616" s="2"/>
      <c r="T1616" s="2"/>
      <c r="U1616" s="2"/>
      <c r="V1616" s="68"/>
    </row>
    <row r="1617" spans="1:22" x14ac:dyDescent="0.25">
      <c r="A1617" s="31">
        <v>40940</v>
      </c>
      <c r="B1617" s="5">
        <v>37.6</v>
      </c>
      <c r="C1617" s="39">
        <f t="shared" si="64"/>
        <v>2.9298196480281574E-3</v>
      </c>
      <c r="F1617" s="2"/>
      <c r="G1617" s="2"/>
      <c r="H1617" s="68"/>
      <c r="I1617" s="45"/>
      <c r="J1617" s="45"/>
      <c r="K1617" s="45"/>
      <c r="L1617" s="45"/>
      <c r="M1617" s="45"/>
      <c r="N1617" s="45"/>
      <c r="O1617" s="45"/>
      <c r="P1617" s="45"/>
      <c r="Q1617" s="45"/>
      <c r="R1617" s="45"/>
      <c r="S1617" s="2"/>
      <c r="T1617" s="2"/>
      <c r="U1617" s="2"/>
      <c r="V1617" s="68"/>
    </row>
    <row r="1618" spans="1:22" x14ac:dyDescent="0.25">
      <c r="A1618" s="31">
        <v>40939</v>
      </c>
      <c r="B1618" s="5">
        <v>37.299999999999997</v>
      </c>
      <c r="C1618" s="39">
        <f t="shared" si="64"/>
        <v>-8.010723746079083E-3</v>
      </c>
      <c r="F1618" s="2"/>
      <c r="G1618" s="2"/>
      <c r="H1618" s="68"/>
      <c r="I1618" s="45"/>
      <c r="J1618" s="45"/>
      <c r="K1618" s="45"/>
      <c r="L1618" s="45"/>
      <c r="M1618" s="45"/>
      <c r="N1618" s="45"/>
      <c r="O1618" s="45"/>
      <c r="P1618" s="45"/>
      <c r="Q1618" s="45"/>
      <c r="R1618" s="45"/>
      <c r="S1618" s="2"/>
      <c r="T1618" s="2"/>
      <c r="U1618" s="2"/>
      <c r="V1618" s="68"/>
    </row>
    <row r="1619" spans="1:22" x14ac:dyDescent="0.25">
      <c r="A1619" s="31">
        <v>40938</v>
      </c>
      <c r="B1619" s="5">
        <v>37.01</v>
      </c>
      <c r="C1619" s="39">
        <f t="shared" si="64"/>
        <v>-1.7410376830941682E-2</v>
      </c>
      <c r="F1619" s="2"/>
      <c r="G1619" s="2"/>
      <c r="H1619" s="68"/>
      <c r="I1619" s="45"/>
      <c r="J1619" s="45"/>
      <c r="K1619" s="45"/>
      <c r="L1619" s="45"/>
      <c r="M1619" s="45"/>
      <c r="N1619" s="45"/>
      <c r="O1619" s="45"/>
      <c r="P1619" s="45"/>
      <c r="Q1619" s="45"/>
      <c r="R1619" s="45"/>
      <c r="S1619" s="2"/>
      <c r="T1619" s="2"/>
      <c r="U1619" s="2"/>
      <c r="V1619" s="68"/>
    </row>
    <row r="1620" spans="1:22" x14ac:dyDescent="0.25">
      <c r="A1620" s="31">
        <v>40935</v>
      </c>
      <c r="B1620" s="5">
        <v>37.21</v>
      </c>
      <c r="C1620" s="39">
        <f t="shared" si="64"/>
        <v>-1.2020980870475109E-2</v>
      </c>
      <c r="F1620" s="2"/>
      <c r="G1620" s="2"/>
      <c r="H1620" s="68"/>
      <c r="I1620" s="45"/>
      <c r="J1620" s="45"/>
      <c r="K1620" s="45"/>
      <c r="L1620" s="45"/>
      <c r="M1620" s="45"/>
      <c r="N1620" s="45"/>
      <c r="O1620" s="45"/>
      <c r="P1620" s="45"/>
      <c r="Q1620" s="45"/>
      <c r="R1620" s="45"/>
      <c r="S1620" s="2"/>
      <c r="T1620" s="2"/>
      <c r="U1620" s="2"/>
      <c r="V1620" s="68"/>
    </row>
    <row r="1621" spans="1:22" x14ac:dyDescent="0.25">
      <c r="A1621" s="31">
        <v>40934</v>
      </c>
      <c r="B1621" s="5">
        <v>37.49</v>
      </c>
      <c r="C1621" s="39">
        <f t="shared" si="64"/>
        <v>3.4736173871788667E-3</v>
      </c>
      <c r="F1621" s="2"/>
      <c r="G1621" s="2"/>
      <c r="H1621" s="68"/>
      <c r="I1621" s="45"/>
      <c r="J1621" s="45"/>
      <c r="K1621" s="45"/>
      <c r="L1621" s="45"/>
      <c r="M1621" s="45"/>
      <c r="N1621" s="45"/>
      <c r="O1621" s="45"/>
      <c r="P1621" s="45"/>
      <c r="Q1621" s="45"/>
      <c r="R1621" s="45"/>
      <c r="S1621" s="2"/>
      <c r="T1621" s="2"/>
      <c r="U1621" s="2"/>
      <c r="V1621" s="68"/>
    </row>
    <row r="1622" spans="1:22" x14ac:dyDescent="0.25">
      <c r="A1622" s="31">
        <v>40933</v>
      </c>
      <c r="B1622" s="5">
        <v>37.6</v>
      </c>
      <c r="C1622" s="39">
        <f t="shared" si="64"/>
        <v>1.7979821531377057E-2</v>
      </c>
      <c r="F1622" s="2"/>
      <c r="G1622" s="2"/>
      <c r="H1622" s="68"/>
      <c r="I1622" s="45"/>
      <c r="J1622" s="45"/>
      <c r="K1622" s="45"/>
      <c r="L1622" s="45"/>
      <c r="M1622" s="45"/>
      <c r="N1622" s="45"/>
      <c r="O1622" s="45"/>
      <c r="P1622" s="45"/>
      <c r="Q1622" s="45"/>
      <c r="R1622" s="45"/>
      <c r="S1622" s="2"/>
      <c r="T1622" s="2"/>
      <c r="U1622" s="2"/>
      <c r="V1622" s="68"/>
    </row>
    <row r="1623" spans="1:22" x14ac:dyDescent="0.25">
      <c r="A1623" s="31">
        <v>40932</v>
      </c>
      <c r="B1623" s="5">
        <v>37.659999999999997</v>
      </c>
      <c r="C1623" s="39">
        <f t="shared" si="64"/>
        <v>3.0190972279145731E-2</v>
      </c>
      <c r="F1623" s="2"/>
      <c r="G1623" s="2"/>
      <c r="H1623" s="68"/>
      <c r="I1623" s="45"/>
      <c r="J1623" s="45"/>
      <c r="K1623" s="45"/>
      <c r="L1623" s="45"/>
      <c r="M1623" s="45"/>
      <c r="N1623" s="45"/>
      <c r="O1623" s="45"/>
      <c r="P1623" s="45"/>
      <c r="Q1623" s="45"/>
      <c r="R1623" s="45"/>
      <c r="S1623" s="2"/>
      <c r="T1623" s="2"/>
      <c r="U1623" s="2"/>
      <c r="V1623" s="68"/>
    </row>
    <row r="1624" spans="1:22" x14ac:dyDescent="0.25">
      <c r="A1624" s="31">
        <v>40931</v>
      </c>
      <c r="B1624" s="5">
        <v>37.659999999999997</v>
      </c>
      <c r="C1624" s="39">
        <f t="shared" si="64"/>
        <v>7.5825202112061729E-2</v>
      </c>
      <c r="F1624" s="2"/>
      <c r="G1624" s="2"/>
      <c r="H1624" s="68"/>
      <c r="I1624" s="45"/>
      <c r="J1624" s="45"/>
      <c r="K1624" s="45"/>
      <c r="L1624" s="45"/>
      <c r="M1624" s="45"/>
      <c r="N1624" s="45"/>
      <c r="O1624" s="45"/>
      <c r="P1624" s="45"/>
      <c r="Q1624" s="45"/>
      <c r="R1624" s="45"/>
      <c r="S1624" s="2"/>
      <c r="T1624" s="2"/>
      <c r="U1624" s="2"/>
      <c r="V1624" s="68"/>
    </row>
    <row r="1625" spans="1:22" x14ac:dyDescent="0.25">
      <c r="A1625" s="31">
        <v>40928</v>
      </c>
      <c r="B1625" s="5">
        <v>37.36</v>
      </c>
      <c r="C1625" s="39">
        <f t="shared" si="64"/>
        <v>3.9306369926642971E-2</v>
      </c>
      <c r="F1625" s="2"/>
      <c r="G1625" s="2"/>
      <c r="H1625" s="68"/>
      <c r="I1625" s="45"/>
      <c r="J1625" s="45"/>
      <c r="K1625" s="45"/>
      <c r="L1625" s="45"/>
      <c r="M1625" s="45"/>
      <c r="N1625" s="45"/>
      <c r="O1625" s="45"/>
      <c r="P1625" s="45"/>
      <c r="Q1625" s="45"/>
      <c r="R1625" s="45"/>
      <c r="S1625" s="2"/>
      <c r="T1625" s="2"/>
      <c r="U1625" s="2"/>
      <c r="V1625" s="68"/>
    </row>
    <row r="1626" spans="1:22" x14ac:dyDescent="0.25">
      <c r="A1626" s="31">
        <v>40927</v>
      </c>
      <c r="B1626" s="5">
        <v>36.93</v>
      </c>
      <c r="C1626" s="39">
        <f t="shared" si="64"/>
        <v>2.1686102291261248E-3</v>
      </c>
      <c r="F1626" s="2"/>
      <c r="G1626" s="2"/>
      <c r="H1626" s="68"/>
      <c r="I1626" s="45"/>
      <c r="J1626" s="45"/>
      <c r="K1626" s="45"/>
      <c r="L1626" s="45"/>
      <c r="M1626" s="45"/>
      <c r="N1626" s="45"/>
      <c r="O1626" s="45"/>
      <c r="P1626" s="45"/>
      <c r="Q1626" s="45"/>
      <c r="R1626" s="45"/>
      <c r="S1626" s="2"/>
      <c r="T1626" s="2"/>
      <c r="U1626" s="2"/>
      <c r="V1626" s="68"/>
    </row>
    <row r="1627" spans="1:22" x14ac:dyDescent="0.25">
      <c r="A1627" s="31">
        <v>40926</v>
      </c>
      <c r="B1627" s="5">
        <v>36.54</v>
      </c>
      <c r="C1627" s="39">
        <f t="shared" si="64"/>
        <v>-3.2786914616982354E-3</v>
      </c>
      <c r="F1627" s="2"/>
      <c r="G1627" s="2"/>
      <c r="H1627" s="68"/>
      <c r="I1627" s="45"/>
      <c r="J1627" s="45"/>
      <c r="K1627" s="45"/>
      <c r="L1627" s="45"/>
      <c r="M1627" s="45"/>
      <c r="N1627" s="45"/>
      <c r="O1627" s="45"/>
      <c r="P1627" s="45"/>
      <c r="Q1627" s="45"/>
      <c r="R1627" s="45"/>
      <c r="S1627" s="2"/>
      <c r="T1627" s="2"/>
      <c r="U1627" s="2"/>
      <c r="V1627" s="68"/>
    </row>
    <row r="1628" spans="1:22" x14ac:dyDescent="0.25">
      <c r="A1628" s="31">
        <v>40925</v>
      </c>
      <c r="B1628" s="5">
        <v>34.909999999999997</v>
      </c>
      <c r="C1628" s="39">
        <f t="shared" si="64"/>
        <v>-3.2133542614013473E-2</v>
      </c>
      <c r="F1628" s="2"/>
      <c r="G1628" s="2"/>
      <c r="H1628" s="68"/>
      <c r="I1628" s="45"/>
      <c r="J1628" s="45"/>
      <c r="K1628" s="45"/>
      <c r="L1628" s="45"/>
      <c r="M1628" s="45"/>
      <c r="N1628" s="45"/>
      <c r="O1628" s="45"/>
      <c r="P1628" s="45"/>
      <c r="Q1628" s="45"/>
      <c r="R1628" s="45"/>
      <c r="S1628" s="2"/>
      <c r="T1628" s="2"/>
      <c r="U1628" s="2"/>
      <c r="V1628" s="68"/>
    </row>
    <row r="1629" spans="1:22" x14ac:dyDescent="0.25">
      <c r="A1629" s="31">
        <v>40921</v>
      </c>
      <c r="B1629" s="5">
        <v>35.92</v>
      </c>
      <c r="C1629" s="39">
        <f t="shared" si="64"/>
        <v>1.7411279494747921E-2</v>
      </c>
      <c r="F1629" s="2"/>
      <c r="G1629" s="2"/>
      <c r="H1629" s="68"/>
      <c r="I1629" s="45"/>
      <c r="J1629" s="45"/>
      <c r="K1629" s="45"/>
      <c r="L1629" s="45"/>
      <c r="M1629" s="45"/>
      <c r="N1629" s="45"/>
      <c r="O1629" s="45"/>
      <c r="P1629" s="45"/>
      <c r="Q1629" s="45"/>
      <c r="R1629" s="45"/>
      <c r="S1629" s="2"/>
      <c r="T1629" s="2"/>
      <c r="U1629" s="2"/>
      <c r="V1629" s="68"/>
    </row>
    <row r="1630" spans="1:22" x14ac:dyDescent="0.25">
      <c r="A1630" s="31">
        <v>40920</v>
      </c>
      <c r="B1630" s="5">
        <v>36.85</v>
      </c>
      <c r="C1630" s="39">
        <f t="shared" si="64"/>
        <v>4.1274380865902995E-2</v>
      </c>
      <c r="F1630" s="2"/>
      <c r="G1630" s="2"/>
      <c r="H1630" s="68"/>
      <c r="I1630" s="45"/>
      <c r="J1630" s="45"/>
      <c r="K1630" s="45"/>
      <c r="L1630" s="45"/>
      <c r="M1630" s="45"/>
      <c r="N1630" s="45"/>
      <c r="O1630" s="45"/>
      <c r="P1630" s="45"/>
      <c r="Q1630" s="45"/>
      <c r="R1630" s="45"/>
      <c r="S1630" s="2"/>
      <c r="T1630" s="2"/>
      <c r="U1630" s="2"/>
      <c r="V1630" s="68"/>
    </row>
    <row r="1631" spans="1:22" x14ac:dyDescent="0.25">
      <c r="A1631" s="31">
        <v>40919</v>
      </c>
      <c r="B1631" s="5">
        <v>36.659999999999997</v>
      </c>
      <c r="C1631" s="39">
        <f t="shared" si="64"/>
        <v>2.7095934699750322E-2</v>
      </c>
      <c r="F1631" s="2"/>
      <c r="G1631" s="2"/>
      <c r="H1631" s="68"/>
      <c r="I1631" s="45"/>
      <c r="J1631" s="45"/>
      <c r="K1631" s="45"/>
      <c r="L1631" s="45"/>
      <c r="M1631" s="45"/>
      <c r="N1631" s="45"/>
      <c r="O1631" s="45"/>
      <c r="P1631" s="45"/>
      <c r="Q1631" s="45"/>
      <c r="R1631" s="45"/>
      <c r="S1631" s="2"/>
      <c r="T1631" s="2"/>
      <c r="U1631" s="2"/>
      <c r="V1631" s="68"/>
    </row>
    <row r="1632" spans="1:22" x14ac:dyDescent="0.25">
      <c r="A1632" s="31">
        <v>40918</v>
      </c>
      <c r="B1632" s="5">
        <v>36.049999999999997</v>
      </c>
      <c r="C1632" s="39">
        <f t="shared" si="64"/>
        <v>3.0988395051138717E-2</v>
      </c>
      <c r="F1632" s="2"/>
      <c r="G1632" s="2"/>
      <c r="H1632" s="68"/>
      <c r="I1632" s="45"/>
      <c r="J1632" s="45"/>
      <c r="K1632" s="45"/>
      <c r="L1632" s="45"/>
      <c r="M1632" s="45"/>
      <c r="N1632" s="45"/>
      <c r="O1632" s="45"/>
      <c r="P1632" s="45"/>
      <c r="Q1632" s="45"/>
      <c r="R1632" s="45"/>
      <c r="S1632" s="2"/>
      <c r="T1632" s="2"/>
      <c r="U1632" s="2"/>
      <c r="V1632" s="68"/>
    </row>
    <row r="1633" spans="1:22" x14ac:dyDescent="0.25">
      <c r="A1633" s="31">
        <v>40917</v>
      </c>
      <c r="B1633" s="5">
        <v>35.299999999999997</v>
      </c>
      <c r="C1633" s="39">
        <f t="shared" si="64"/>
        <v>9.1064943487950099E-3</v>
      </c>
      <c r="F1633" s="2"/>
      <c r="G1633" s="2"/>
      <c r="H1633" s="68"/>
      <c r="I1633" s="45"/>
      <c r="J1633" s="45"/>
      <c r="K1633" s="45"/>
      <c r="L1633" s="45"/>
      <c r="M1633" s="45"/>
      <c r="N1633" s="45"/>
      <c r="O1633" s="45"/>
      <c r="P1633" s="45"/>
      <c r="Q1633" s="45"/>
      <c r="R1633" s="45"/>
      <c r="S1633" s="2"/>
      <c r="T1633" s="2"/>
      <c r="U1633" s="2"/>
      <c r="V1633" s="68"/>
    </row>
    <row r="1634" spans="1:22" x14ac:dyDescent="0.25">
      <c r="A1634" s="31">
        <v>40914</v>
      </c>
      <c r="B1634" s="5">
        <v>35.36</v>
      </c>
      <c r="C1634" s="39">
        <f t="shared" si="64"/>
        <v>6.1526470667579616E-2</v>
      </c>
      <c r="F1634" s="2"/>
      <c r="G1634" s="2"/>
      <c r="H1634" s="68"/>
      <c r="I1634" s="45"/>
      <c r="J1634" s="45"/>
      <c r="K1634" s="45"/>
      <c r="L1634" s="45"/>
      <c r="M1634" s="45"/>
      <c r="N1634" s="45"/>
      <c r="O1634" s="45"/>
      <c r="P1634" s="45"/>
      <c r="Q1634" s="45"/>
      <c r="R1634" s="45"/>
      <c r="S1634" s="2"/>
      <c r="T1634" s="2"/>
      <c r="U1634" s="2"/>
      <c r="V1634" s="68"/>
    </row>
    <row r="1635" spans="1:22" x14ac:dyDescent="0.25">
      <c r="A1635" s="31">
        <v>40913</v>
      </c>
      <c r="B1635" s="5">
        <v>35.68</v>
      </c>
      <c r="C1635" s="39">
        <f t="shared" si="64"/>
        <v>6.5435784544560976E-2</v>
      </c>
      <c r="F1635" s="2"/>
      <c r="G1635" s="2"/>
      <c r="H1635" s="68"/>
      <c r="I1635" s="45"/>
      <c r="J1635" s="45"/>
      <c r="K1635" s="45"/>
      <c r="L1635" s="45"/>
      <c r="M1635" s="45"/>
      <c r="N1635" s="45"/>
      <c r="O1635" s="45"/>
      <c r="P1635" s="45"/>
      <c r="Q1635" s="45"/>
      <c r="R1635" s="45"/>
      <c r="S1635" s="2"/>
      <c r="T1635" s="2"/>
      <c r="U1635" s="2"/>
      <c r="V1635" s="68"/>
    </row>
    <row r="1636" spans="1:22" x14ac:dyDescent="0.25">
      <c r="A1636" s="31">
        <v>40912</v>
      </c>
      <c r="B1636" s="5">
        <v>34.950000000000003</v>
      </c>
      <c r="C1636" s="39">
        <f t="shared" si="64"/>
        <v>6.807361295737932E-2</v>
      </c>
      <c r="F1636" s="2"/>
      <c r="G1636" s="2"/>
      <c r="H1636" s="68"/>
      <c r="I1636" s="45"/>
      <c r="J1636" s="45"/>
      <c r="K1636" s="45"/>
      <c r="L1636" s="45"/>
      <c r="M1636" s="45"/>
      <c r="N1636" s="45"/>
      <c r="O1636" s="45"/>
      <c r="P1636" s="45"/>
      <c r="Q1636" s="45"/>
      <c r="R1636" s="45"/>
      <c r="S1636" s="2"/>
      <c r="T1636" s="2"/>
      <c r="U1636" s="2"/>
      <c r="V1636" s="68"/>
    </row>
    <row r="1637" spans="1:22" x14ac:dyDescent="0.25">
      <c r="A1637" s="31">
        <v>40911</v>
      </c>
      <c r="B1637" s="5">
        <v>34.979999999999997</v>
      </c>
      <c r="C1637" s="39">
        <f t="shared" si="64"/>
        <v>5.7360230187757606E-2</v>
      </c>
      <c r="F1637" s="2"/>
      <c r="G1637" s="2"/>
      <c r="H1637" s="68"/>
      <c r="I1637" s="45"/>
      <c r="J1637" s="45"/>
      <c r="K1637" s="45"/>
      <c r="L1637" s="45"/>
      <c r="M1637" s="45"/>
      <c r="N1637" s="45"/>
      <c r="O1637" s="45"/>
      <c r="P1637" s="45"/>
      <c r="Q1637" s="45"/>
      <c r="R1637" s="45"/>
      <c r="S1637" s="2"/>
      <c r="T1637" s="2"/>
      <c r="U1637" s="2"/>
      <c r="V1637" s="68"/>
    </row>
    <row r="1638" spans="1:22" x14ac:dyDescent="0.25">
      <c r="A1638" s="31">
        <v>40907</v>
      </c>
      <c r="B1638" s="5">
        <v>33.25</v>
      </c>
      <c r="C1638" s="39">
        <f t="shared" si="64"/>
        <v>-9.5780438900804413E-3</v>
      </c>
      <c r="F1638" s="2"/>
      <c r="G1638" s="2"/>
      <c r="H1638" s="68"/>
      <c r="I1638" s="45"/>
      <c r="J1638" s="45"/>
      <c r="K1638" s="45"/>
      <c r="L1638" s="45"/>
      <c r="M1638" s="45"/>
      <c r="N1638" s="45"/>
      <c r="O1638" s="45"/>
      <c r="P1638" s="45"/>
      <c r="Q1638" s="45"/>
      <c r="R1638" s="45"/>
      <c r="S1638" s="2"/>
      <c r="T1638" s="2"/>
      <c r="U1638" s="2"/>
      <c r="V1638" s="68"/>
    </row>
    <row r="1639" spans="1:22" x14ac:dyDescent="0.25">
      <c r="A1639" s="31">
        <v>40906</v>
      </c>
      <c r="B1639" s="5">
        <v>33.42</v>
      </c>
      <c r="C1639" s="39">
        <f t="shared" si="64"/>
        <v>-8.9726340698978229E-4</v>
      </c>
      <c r="F1639" s="2"/>
      <c r="G1639" s="2"/>
      <c r="H1639" s="68"/>
      <c r="I1639" s="45"/>
      <c r="J1639" s="45"/>
      <c r="K1639" s="45"/>
      <c r="L1639" s="45"/>
      <c r="M1639" s="45"/>
      <c r="N1639" s="45"/>
      <c r="O1639" s="45"/>
      <c r="P1639" s="45"/>
      <c r="Q1639" s="45"/>
      <c r="R1639" s="45"/>
      <c r="S1639" s="2"/>
      <c r="T1639" s="2"/>
      <c r="U1639" s="2"/>
      <c r="V1639" s="68"/>
    </row>
    <row r="1640" spans="1:22" x14ac:dyDescent="0.25">
      <c r="A1640" s="31">
        <v>40905</v>
      </c>
      <c r="B1640" s="5">
        <v>32.65</v>
      </c>
      <c r="C1640" s="39">
        <f t="shared" si="64"/>
        <v>1.015862206954531E-2</v>
      </c>
      <c r="F1640" s="2"/>
      <c r="G1640" s="2"/>
      <c r="H1640" s="68"/>
      <c r="I1640" s="45"/>
      <c r="J1640" s="45"/>
      <c r="K1640" s="45"/>
      <c r="L1640" s="45"/>
      <c r="M1640" s="45"/>
      <c r="N1640" s="45"/>
      <c r="O1640" s="45"/>
      <c r="P1640" s="45"/>
      <c r="Q1640" s="45"/>
      <c r="R1640" s="45"/>
      <c r="S1640" s="2"/>
      <c r="T1640" s="2"/>
      <c r="U1640" s="2"/>
      <c r="V1640" s="68"/>
    </row>
    <row r="1641" spans="1:22" x14ac:dyDescent="0.25">
      <c r="A1641" s="31">
        <v>40904</v>
      </c>
      <c r="B1641" s="5">
        <v>33.03</v>
      </c>
      <c r="C1641" s="39">
        <f t="shared" si="64"/>
        <v>2.5139276059590786E-2</v>
      </c>
      <c r="F1641" s="2"/>
      <c r="G1641" s="2"/>
      <c r="H1641" s="68"/>
      <c r="I1641" s="45"/>
      <c r="J1641" s="45"/>
      <c r="K1641" s="45"/>
      <c r="L1641" s="45"/>
      <c r="M1641" s="45"/>
      <c r="N1641" s="45"/>
      <c r="O1641" s="45"/>
      <c r="P1641" s="45"/>
      <c r="Q1641" s="45"/>
      <c r="R1641" s="45"/>
      <c r="S1641" s="2"/>
      <c r="T1641" s="2"/>
      <c r="U1641" s="2"/>
      <c r="V1641" s="68"/>
    </row>
    <row r="1642" spans="1:22" x14ac:dyDescent="0.25">
      <c r="A1642" s="31">
        <v>40900</v>
      </c>
      <c r="B1642" s="5">
        <v>33.57</v>
      </c>
      <c r="C1642" s="39">
        <f t="shared" si="64"/>
        <v>8.9370156398792158E-2</v>
      </c>
      <c r="F1642" s="2"/>
      <c r="G1642" s="2"/>
      <c r="H1642" s="68"/>
      <c r="I1642" s="45"/>
      <c r="J1642" s="45"/>
      <c r="K1642" s="45"/>
      <c r="L1642" s="45"/>
      <c r="M1642" s="45"/>
      <c r="N1642" s="45"/>
      <c r="O1642" s="45"/>
      <c r="P1642" s="45"/>
      <c r="Q1642" s="45"/>
      <c r="R1642" s="45"/>
      <c r="S1642" s="2"/>
      <c r="T1642" s="2"/>
      <c r="U1642" s="2"/>
      <c r="V1642" s="68"/>
    </row>
    <row r="1643" spans="1:22" x14ac:dyDescent="0.25">
      <c r="A1643" s="31">
        <v>40899</v>
      </c>
      <c r="B1643" s="5">
        <v>33.450000000000003</v>
      </c>
      <c r="C1643" s="39">
        <f t="shared" si="64"/>
        <v>4.7759305552271168E-2</v>
      </c>
      <c r="F1643" s="2"/>
      <c r="G1643" s="2"/>
      <c r="H1643" s="68"/>
      <c r="I1643" s="45"/>
      <c r="J1643" s="45"/>
      <c r="K1643" s="45"/>
      <c r="L1643" s="45"/>
      <c r="M1643" s="45"/>
      <c r="N1643" s="45"/>
      <c r="O1643" s="45"/>
      <c r="P1643" s="45"/>
      <c r="Q1643" s="45"/>
      <c r="R1643" s="45"/>
      <c r="S1643" s="2"/>
      <c r="T1643" s="2"/>
      <c r="U1643" s="2"/>
      <c r="V1643" s="68"/>
    </row>
    <row r="1644" spans="1:22" x14ac:dyDescent="0.25">
      <c r="A1644" s="31">
        <v>40898</v>
      </c>
      <c r="B1644" s="5">
        <v>32.32</v>
      </c>
      <c r="C1644" s="39">
        <f t="shared" si="64"/>
        <v>1.7478597273959545E-2</v>
      </c>
      <c r="F1644" s="2"/>
      <c r="G1644" s="2"/>
      <c r="H1644" s="68"/>
      <c r="I1644" s="45"/>
      <c r="J1644" s="45"/>
      <c r="K1644" s="45"/>
      <c r="L1644" s="45"/>
      <c r="M1644" s="45"/>
      <c r="N1644" s="45"/>
      <c r="O1644" s="45"/>
      <c r="P1644" s="45"/>
      <c r="Q1644" s="45"/>
      <c r="R1644" s="45"/>
      <c r="S1644" s="2"/>
      <c r="T1644" s="2"/>
      <c r="U1644" s="2"/>
      <c r="V1644" s="68"/>
    </row>
    <row r="1645" spans="1:22" x14ac:dyDescent="0.25">
      <c r="A1645" s="31">
        <v>40897</v>
      </c>
      <c r="B1645" s="5">
        <v>32.21</v>
      </c>
      <c r="C1645" s="39">
        <f t="shared" si="64"/>
        <v>2.1972007573924278E-2</v>
      </c>
      <c r="F1645" s="2"/>
      <c r="G1645" s="2"/>
      <c r="H1645" s="68"/>
      <c r="I1645" s="45"/>
      <c r="J1645" s="45"/>
      <c r="K1645" s="45"/>
      <c r="L1645" s="45"/>
      <c r="M1645" s="45"/>
      <c r="N1645" s="45"/>
      <c r="O1645" s="45"/>
      <c r="P1645" s="45"/>
      <c r="Q1645" s="45"/>
      <c r="R1645" s="45"/>
      <c r="S1645" s="2"/>
      <c r="T1645" s="2"/>
      <c r="U1645" s="2"/>
      <c r="V1645" s="68"/>
    </row>
    <row r="1646" spans="1:22" x14ac:dyDescent="0.25">
      <c r="A1646" s="31">
        <v>40896</v>
      </c>
      <c r="B1646" s="5">
        <v>30.7</v>
      </c>
      <c r="C1646" s="39">
        <f t="shared" si="64"/>
        <v>-1.903590308763925E-2</v>
      </c>
      <c r="F1646" s="2"/>
      <c r="G1646" s="2"/>
      <c r="H1646" s="68"/>
      <c r="I1646" s="45"/>
      <c r="J1646" s="45"/>
      <c r="K1646" s="45"/>
      <c r="L1646" s="45"/>
      <c r="M1646" s="45"/>
      <c r="N1646" s="45"/>
      <c r="O1646" s="45"/>
      <c r="P1646" s="45"/>
      <c r="Q1646" s="45"/>
      <c r="R1646" s="45"/>
      <c r="S1646" s="2"/>
      <c r="T1646" s="2"/>
      <c r="U1646" s="2"/>
      <c r="V1646" s="68"/>
    </row>
    <row r="1647" spans="1:22" x14ac:dyDescent="0.25">
      <c r="A1647" s="31">
        <v>40893</v>
      </c>
      <c r="B1647" s="5">
        <v>31.89</v>
      </c>
      <c r="C1647" s="39">
        <f t="shared" si="64"/>
        <v>-4.6926411781921754E-3</v>
      </c>
      <c r="F1647" s="2"/>
      <c r="G1647" s="2"/>
      <c r="H1647" s="68"/>
      <c r="I1647" s="45"/>
      <c r="J1647" s="45"/>
      <c r="K1647" s="45"/>
      <c r="L1647" s="45"/>
      <c r="M1647" s="45"/>
      <c r="N1647" s="45"/>
      <c r="O1647" s="45"/>
      <c r="P1647" s="45"/>
      <c r="Q1647" s="45"/>
      <c r="R1647" s="45"/>
      <c r="S1647" s="2"/>
      <c r="T1647" s="2"/>
      <c r="U1647" s="2"/>
      <c r="V1647" s="68"/>
    </row>
    <row r="1648" spans="1:22" x14ac:dyDescent="0.25">
      <c r="A1648" s="31">
        <v>40892</v>
      </c>
      <c r="B1648" s="5">
        <v>31.76</v>
      </c>
      <c r="C1648" s="39">
        <f t="shared" si="64"/>
        <v>-4.3739648383363361E-2</v>
      </c>
      <c r="F1648" s="2"/>
      <c r="G1648" s="2"/>
      <c r="H1648" s="68"/>
      <c r="I1648" s="45"/>
      <c r="J1648" s="45"/>
      <c r="K1648" s="45"/>
      <c r="L1648" s="45"/>
      <c r="M1648" s="45"/>
      <c r="N1648" s="45"/>
      <c r="O1648" s="45"/>
      <c r="P1648" s="45"/>
      <c r="Q1648" s="45"/>
      <c r="R1648" s="45"/>
      <c r="S1648" s="2"/>
      <c r="T1648" s="2"/>
      <c r="U1648" s="2"/>
      <c r="V1648" s="68"/>
    </row>
    <row r="1649" spans="1:22" x14ac:dyDescent="0.25">
      <c r="A1649" s="31">
        <v>40891</v>
      </c>
      <c r="B1649" s="5">
        <v>31.51</v>
      </c>
      <c r="C1649" s="39">
        <f t="shared" si="64"/>
        <v>-2.2282421979645028E-2</v>
      </c>
      <c r="F1649" s="2"/>
      <c r="G1649" s="2"/>
      <c r="H1649" s="68"/>
      <c r="I1649" s="45"/>
      <c r="J1649" s="45"/>
      <c r="K1649" s="45"/>
      <c r="L1649" s="45"/>
      <c r="M1649" s="45"/>
      <c r="N1649" s="45"/>
      <c r="O1649" s="45"/>
      <c r="P1649" s="45"/>
      <c r="Q1649" s="45"/>
      <c r="R1649" s="45"/>
      <c r="S1649" s="2"/>
      <c r="T1649" s="2"/>
      <c r="U1649" s="2"/>
      <c r="V1649" s="68"/>
    </row>
    <row r="1650" spans="1:22" x14ac:dyDescent="0.25">
      <c r="A1650" s="31">
        <v>40890</v>
      </c>
      <c r="B1650" s="5">
        <v>31.29</v>
      </c>
      <c r="C1650" s="39">
        <f t="shared" si="64"/>
        <v>-8.3061966935370629E-2</v>
      </c>
      <c r="F1650" s="2"/>
      <c r="G1650" s="2"/>
      <c r="H1650" s="68"/>
      <c r="I1650" s="45"/>
      <c r="J1650" s="45"/>
      <c r="K1650" s="45"/>
      <c r="L1650" s="45"/>
      <c r="M1650" s="45"/>
      <c r="N1650" s="45"/>
      <c r="O1650" s="45"/>
      <c r="P1650" s="45"/>
      <c r="Q1650" s="45"/>
      <c r="R1650" s="45"/>
      <c r="S1650" s="2"/>
      <c r="T1650" s="2"/>
      <c r="U1650" s="2"/>
      <c r="V1650" s="68"/>
    </row>
    <row r="1651" spans="1:22" x14ac:dyDescent="0.25">
      <c r="A1651" s="31">
        <v>40889</v>
      </c>
      <c r="B1651" s="5">
        <v>32.04</v>
      </c>
      <c r="C1651" s="39">
        <f t="shared" si="64"/>
        <v>-3.6467960166344425E-2</v>
      </c>
      <c r="F1651" s="2"/>
      <c r="G1651" s="2"/>
      <c r="H1651" s="68"/>
      <c r="I1651" s="45"/>
      <c r="J1651" s="45"/>
      <c r="K1651" s="45"/>
      <c r="L1651" s="45"/>
      <c r="M1651" s="45"/>
      <c r="N1651" s="45"/>
      <c r="O1651" s="45"/>
      <c r="P1651" s="45"/>
      <c r="Q1651" s="45"/>
      <c r="R1651" s="45"/>
      <c r="S1651" s="2"/>
      <c r="T1651" s="2"/>
      <c r="U1651" s="2"/>
      <c r="V1651" s="68"/>
    </row>
    <row r="1652" spans="1:22" x14ac:dyDescent="0.25">
      <c r="A1652" s="31">
        <v>40886</v>
      </c>
      <c r="B1652" s="5">
        <v>33.18</v>
      </c>
      <c r="C1652" s="39">
        <f t="shared" si="64"/>
        <v>-9.8966169869205509E-3</v>
      </c>
      <c r="F1652" s="2"/>
      <c r="G1652" s="2"/>
      <c r="H1652" s="68"/>
      <c r="I1652" s="45"/>
      <c r="J1652" s="45"/>
      <c r="K1652" s="45"/>
      <c r="L1652" s="45"/>
      <c r="M1652" s="45"/>
      <c r="N1652" s="45"/>
      <c r="O1652" s="45"/>
      <c r="P1652" s="45"/>
      <c r="Q1652" s="45"/>
      <c r="R1652" s="45"/>
      <c r="S1652" s="2"/>
      <c r="T1652" s="2"/>
      <c r="U1652" s="2"/>
      <c r="V1652" s="68"/>
    </row>
    <row r="1653" spans="1:22" x14ac:dyDescent="0.25">
      <c r="A1653" s="31">
        <v>40885</v>
      </c>
      <c r="B1653" s="5">
        <v>32.22</v>
      </c>
      <c r="C1653" s="39">
        <f t="shared" si="64"/>
        <v>-3.4082139885134193E-3</v>
      </c>
      <c r="F1653" s="2"/>
      <c r="G1653" s="2"/>
      <c r="H1653" s="68"/>
      <c r="I1653" s="45"/>
      <c r="J1653" s="45"/>
      <c r="K1653" s="45"/>
      <c r="L1653" s="45"/>
      <c r="M1653" s="45"/>
      <c r="N1653" s="45"/>
      <c r="O1653" s="45"/>
      <c r="P1653" s="45"/>
      <c r="Q1653" s="45"/>
      <c r="R1653" s="45"/>
      <c r="S1653" s="2"/>
      <c r="T1653" s="2"/>
      <c r="U1653" s="2"/>
      <c r="V1653" s="68"/>
    </row>
    <row r="1654" spans="1:22" x14ac:dyDescent="0.25">
      <c r="A1654" s="31">
        <v>40884</v>
      </c>
      <c r="B1654" s="5">
        <v>34</v>
      </c>
      <c r="C1654" s="39">
        <f t="shared" si="64"/>
        <v>0.10994617714914552</v>
      </c>
      <c r="F1654" s="2"/>
      <c r="G1654" s="2"/>
      <c r="H1654" s="68"/>
      <c r="I1654" s="45"/>
      <c r="J1654" s="45"/>
      <c r="K1654" s="45"/>
      <c r="L1654" s="45"/>
      <c r="M1654" s="45"/>
      <c r="N1654" s="45"/>
      <c r="O1654" s="45"/>
      <c r="P1654" s="45"/>
      <c r="Q1654" s="45"/>
      <c r="R1654" s="45"/>
      <c r="S1654" s="2"/>
      <c r="T1654" s="2"/>
      <c r="U1654" s="2"/>
      <c r="V1654" s="68"/>
    </row>
    <row r="1655" spans="1:22" x14ac:dyDescent="0.25">
      <c r="A1655" s="31">
        <v>40883</v>
      </c>
      <c r="B1655" s="5">
        <v>33.229999999999997</v>
      </c>
      <c r="C1655" s="39">
        <f t="shared" si="64"/>
        <v>7.043408838139141E-2</v>
      </c>
      <c r="F1655" s="2"/>
      <c r="G1655" s="2"/>
      <c r="H1655" s="68"/>
      <c r="I1655" s="45"/>
      <c r="J1655" s="45"/>
      <c r="K1655" s="45"/>
      <c r="L1655" s="45"/>
      <c r="M1655" s="45"/>
      <c r="N1655" s="45"/>
      <c r="O1655" s="45"/>
      <c r="P1655" s="45"/>
      <c r="Q1655" s="45"/>
      <c r="R1655" s="45"/>
      <c r="S1655" s="2"/>
      <c r="T1655" s="2"/>
      <c r="U1655" s="2"/>
      <c r="V1655" s="68"/>
    </row>
    <row r="1656" spans="1:22" x14ac:dyDescent="0.25">
      <c r="A1656" s="31">
        <v>40882</v>
      </c>
      <c r="B1656" s="5">
        <v>33.51</v>
      </c>
      <c r="C1656" s="39">
        <f t="shared" si="64"/>
        <v>0.15983676427783544</v>
      </c>
      <c r="F1656" s="2"/>
      <c r="G1656" s="2"/>
      <c r="H1656" s="68"/>
      <c r="I1656" s="45"/>
      <c r="J1656" s="45"/>
      <c r="K1656" s="45"/>
      <c r="L1656" s="45"/>
      <c r="M1656" s="45"/>
      <c r="N1656" s="45"/>
      <c r="O1656" s="45"/>
      <c r="P1656" s="45"/>
      <c r="Q1656" s="45"/>
      <c r="R1656" s="45"/>
      <c r="S1656" s="2"/>
      <c r="T1656" s="2"/>
      <c r="U1656" s="2"/>
      <c r="V1656" s="68"/>
    </row>
    <row r="1657" spans="1:22" x14ac:dyDescent="0.25">
      <c r="A1657" s="31">
        <v>40879</v>
      </c>
      <c r="B1657" s="5">
        <v>32.33</v>
      </c>
      <c r="C1657" s="39">
        <f t="shared" si="64"/>
        <v>0.10319768459688433</v>
      </c>
      <c r="F1657" s="2"/>
      <c r="G1657" s="2"/>
      <c r="H1657" s="68"/>
      <c r="I1657" s="45"/>
      <c r="J1657" s="45"/>
      <c r="K1657" s="45"/>
      <c r="L1657" s="45"/>
      <c r="M1657" s="45"/>
      <c r="N1657" s="45"/>
      <c r="O1657" s="45"/>
      <c r="P1657" s="45"/>
      <c r="Q1657" s="45"/>
      <c r="R1657" s="45"/>
      <c r="S1657" s="2"/>
      <c r="T1657" s="2"/>
      <c r="U1657" s="2"/>
      <c r="V1657" s="68"/>
    </row>
    <row r="1658" spans="1:22" x14ac:dyDescent="0.25">
      <c r="A1658" s="31">
        <v>40878</v>
      </c>
      <c r="B1658" s="5">
        <v>30.46</v>
      </c>
      <c r="C1658" s="39">
        <f t="shared" si="64"/>
        <v>6.7212260923240771E-2</v>
      </c>
      <c r="F1658" s="2"/>
      <c r="G1658" s="2"/>
      <c r="H1658" s="68"/>
      <c r="I1658" s="45"/>
      <c r="J1658" s="45"/>
      <c r="K1658" s="45"/>
      <c r="L1658" s="45"/>
      <c r="M1658" s="45"/>
      <c r="N1658" s="45"/>
      <c r="O1658" s="45"/>
      <c r="P1658" s="45"/>
      <c r="Q1658" s="45"/>
      <c r="R1658" s="45"/>
      <c r="S1658" s="2"/>
      <c r="T1658" s="2"/>
      <c r="U1658" s="2"/>
      <c r="V1658" s="68"/>
    </row>
    <row r="1659" spans="1:22" x14ac:dyDescent="0.25">
      <c r="A1659" s="31">
        <v>40877</v>
      </c>
      <c r="B1659" s="5">
        <v>30.97</v>
      </c>
      <c r="C1659" s="39">
        <f t="shared" si="64"/>
        <v>8.7334322253214788E-2</v>
      </c>
      <c r="F1659" s="2"/>
      <c r="G1659" s="2"/>
      <c r="H1659" s="68"/>
      <c r="I1659" s="45"/>
      <c r="J1659" s="45"/>
      <c r="K1659" s="45"/>
      <c r="L1659" s="45"/>
      <c r="M1659" s="45"/>
      <c r="N1659" s="45"/>
      <c r="O1659" s="45"/>
      <c r="P1659" s="45"/>
      <c r="Q1659" s="45"/>
      <c r="R1659" s="45"/>
      <c r="S1659" s="2"/>
      <c r="T1659" s="2"/>
      <c r="U1659" s="2"/>
      <c r="V1659" s="68"/>
    </row>
    <row r="1660" spans="1:22" x14ac:dyDescent="0.25">
      <c r="A1660" s="31">
        <v>40876</v>
      </c>
      <c r="B1660" s="5">
        <v>28.56</v>
      </c>
      <c r="C1660" s="39">
        <f t="shared" si="64"/>
        <v>-2.9327615094520063E-2</v>
      </c>
      <c r="F1660" s="2"/>
      <c r="G1660" s="2"/>
      <c r="H1660" s="68"/>
      <c r="I1660" s="45"/>
      <c r="J1660" s="45"/>
      <c r="K1660" s="45"/>
      <c r="L1660" s="45"/>
      <c r="M1660" s="45"/>
      <c r="N1660" s="45"/>
      <c r="O1660" s="45"/>
      <c r="P1660" s="45"/>
      <c r="Q1660" s="45"/>
      <c r="R1660" s="45"/>
      <c r="S1660" s="2"/>
      <c r="T1660" s="2"/>
      <c r="U1660" s="2"/>
      <c r="V1660" s="68"/>
    </row>
    <row r="1661" spans="1:22" x14ac:dyDescent="0.25">
      <c r="A1661" s="31">
        <v>40875</v>
      </c>
      <c r="B1661" s="5">
        <v>29.16</v>
      </c>
      <c r="C1661" s="39">
        <f t="shared" si="64"/>
        <v>-2.5394965501399296E-2</v>
      </c>
      <c r="F1661" s="2"/>
      <c r="G1661" s="2"/>
      <c r="H1661" s="68"/>
      <c r="I1661" s="45"/>
      <c r="J1661" s="45"/>
      <c r="K1661" s="45"/>
      <c r="L1661" s="45"/>
      <c r="M1661" s="45"/>
      <c r="N1661" s="45"/>
      <c r="O1661" s="45"/>
      <c r="P1661" s="45"/>
      <c r="Q1661" s="45"/>
      <c r="R1661" s="45"/>
      <c r="S1661" s="2"/>
      <c r="T1661" s="2"/>
      <c r="U1661" s="2"/>
      <c r="V1661" s="68"/>
    </row>
    <row r="1662" spans="1:22" x14ac:dyDescent="0.25">
      <c r="A1662" s="31">
        <v>40872</v>
      </c>
      <c r="B1662" s="5">
        <v>28.48</v>
      </c>
      <c r="C1662" s="39">
        <f t="shared" si="64"/>
        <v>-7.2451303685762636E-2</v>
      </c>
      <c r="F1662" s="2"/>
      <c r="G1662" s="2"/>
      <c r="H1662" s="68"/>
      <c r="I1662" s="45"/>
      <c r="J1662" s="45"/>
      <c r="K1662" s="45"/>
      <c r="L1662" s="45"/>
      <c r="M1662" s="45"/>
      <c r="N1662" s="45"/>
      <c r="O1662" s="45"/>
      <c r="P1662" s="45"/>
      <c r="Q1662" s="45"/>
      <c r="R1662" s="45"/>
      <c r="S1662" s="2"/>
      <c r="T1662" s="2"/>
      <c r="U1662" s="2"/>
      <c r="V1662" s="68"/>
    </row>
    <row r="1663" spans="1:22" x14ac:dyDescent="0.25">
      <c r="A1663" s="31">
        <v>40870</v>
      </c>
      <c r="B1663" s="5">
        <v>28.38</v>
      </c>
      <c r="C1663" s="39">
        <f t="shared" si="64"/>
        <v>-7.1714089268266848E-2</v>
      </c>
      <c r="F1663" s="2"/>
      <c r="G1663" s="2"/>
      <c r="H1663" s="68"/>
      <c r="I1663" s="45"/>
      <c r="J1663" s="45"/>
      <c r="K1663" s="45"/>
      <c r="L1663" s="45"/>
      <c r="M1663" s="45"/>
      <c r="N1663" s="45"/>
      <c r="O1663" s="45"/>
      <c r="P1663" s="45"/>
      <c r="Q1663" s="45"/>
      <c r="R1663" s="45"/>
      <c r="S1663" s="2"/>
      <c r="T1663" s="2"/>
      <c r="U1663" s="2"/>
      <c r="V1663" s="68"/>
    </row>
    <row r="1664" spans="1:22" x14ac:dyDescent="0.25">
      <c r="A1664" s="31">
        <v>40869</v>
      </c>
      <c r="B1664" s="5">
        <v>29.41</v>
      </c>
      <c r="C1664" s="39">
        <f t="shared" si="64"/>
        <v>-6.7699958510411856E-2</v>
      </c>
      <c r="F1664" s="2"/>
      <c r="G1664" s="2"/>
      <c r="H1664" s="68"/>
      <c r="I1664" s="45"/>
      <c r="J1664" s="45"/>
      <c r="K1664" s="45"/>
      <c r="L1664" s="45"/>
      <c r="M1664" s="45"/>
      <c r="N1664" s="45"/>
      <c r="O1664" s="45"/>
      <c r="P1664" s="45"/>
      <c r="Q1664" s="45"/>
      <c r="R1664" s="45"/>
      <c r="S1664" s="2"/>
      <c r="T1664" s="2"/>
      <c r="U1664" s="2"/>
      <c r="V1664" s="68"/>
    </row>
    <row r="1665" spans="1:22" x14ac:dyDescent="0.25">
      <c r="A1665" s="31">
        <v>40868</v>
      </c>
      <c r="B1665" s="5">
        <v>29.91</v>
      </c>
      <c r="C1665" s="39">
        <f t="shared" si="64"/>
        <v>-8.918220526135115E-2</v>
      </c>
      <c r="F1665" s="2"/>
      <c r="G1665" s="2"/>
      <c r="H1665" s="68"/>
      <c r="I1665" s="45"/>
      <c r="J1665" s="45"/>
      <c r="K1665" s="45"/>
      <c r="L1665" s="45"/>
      <c r="M1665" s="45"/>
      <c r="N1665" s="45"/>
      <c r="O1665" s="45"/>
      <c r="P1665" s="45"/>
      <c r="Q1665" s="45"/>
      <c r="R1665" s="45"/>
      <c r="S1665" s="2"/>
      <c r="T1665" s="2"/>
      <c r="U1665" s="2"/>
      <c r="V1665" s="68"/>
    </row>
    <row r="1666" spans="1:22" x14ac:dyDescent="0.25">
      <c r="A1666" s="31">
        <v>40865</v>
      </c>
      <c r="B1666" s="5">
        <v>30.62</v>
      </c>
      <c r="C1666" s="39">
        <f t="shared" si="64"/>
        <v>-6.112397842504038E-2</v>
      </c>
      <c r="F1666" s="2"/>
      <c r="G1666" s="2"/>
      <c r="H1666" s="68"/>
      <c r="I1666" s="45"/>
      <c r="J1666" s="45"/>
      <c r="K1666" s="45"/>
      <c r="L1666" s="45"/>
      <c r="M1666" s="45"/>
      <c r="N1666" s="45"/>
      <c r="O1666" s="45"/>
      <c r="P1666" s="45"/>
      <c r="Q1666" s="45"/>
      <c r="R1666" s="45"/>
      <c r="S1666" s="2"/>
      <c r="T1666" s="2"/>
      <c r="U1666" s="2"/>
      <c r="V1666" s="68"/>
    </row>
    <row r="1667" spans="1:22" x14ac:dyDescent="0.25">
      <c r="A1667" s="31">
        <v>40864</v>
      </c>
      <c r="B1667" s="5">
        <v>30.49</v>
      </c>
      <c r="C1667" s="39">
        <f t="shared" si="64"/>
        <v>-8.7557854952844516E-2</v>
      </c>
      <c r="F1667" s="2"/>
      <c r="G1667" s="2"/>
      <c r="H1667" s="68"/>
      <c r="I1667" s="45"/>
      <c r="J1667" s="45"/>
      <c r="K1667" s="45"/>
      <c r="L1667" s="45"/>
      <c r="M1667" s="45"/>
      <c r="N1667" s="45"/>
      <c r="O1667" s="45"/>
      <c r="P1667" s="45"/>
      <c r="Q1667" s="45"/>
      <c r="R1667" s="45"/>
      <c r="S1667" s="2"/>
      <c r="T1667" s="2"/>
      <c r="U1667" s="2"/>
      <c r="V1667" s="68"/>
    </row>
    <row r="1668" spans="1:22" x14ac:dyDescent="0.25">
      <c r="A1668" s="31">
        <v>40863</v>
      </c>
      <c r="B1668" s="5">
        <v>31.47</v>
      </c>
      <c r="C1668" s="39">
        <f t="shared" ref="C1668:C1731" si="65">LN(B1668/B1672)</f>
        <v>-3.9562860866673433E-2</v>
      </c>
      <c r="F1668" s="2"/>
      <c r="G1668" s="2"/>
      <c r="H1668" s="68"/>
      <c r="I1668" s="45"/>
      <c r="J1668" s="45"/>
      <c r="K1668" s="45"/>
      <c r="L1668" s="45"/>
      <c r="M1668" s="45"/>
      <c r="N1668" s="45"/>
      <c r="O1668" s="45"/>
      <c r="P1668" s="45"/>
      <c r="Q1668" s="45"/>
      <c r="R1668" s="45"/>
      <c r="S1668" s="2"/>
      <c r="T1668" s="2"/>
      <c r="U1668" s="2"/>
      <c r="V1668" s="68"/>
    </row>
    <row r="1669" spans="1:22" x14ac:dyDescent="0.25">
      <c r="A1669" s="31">
        <v>40862</v>
      </c>
      <c r="B1669" s="5">
        <v>32.700000000000003</v>
      </c>
      <c r="C1669" s="39">
        <f t="shared" si="65"/>
        <v>4.9049761123161617E-3</v>
      </c>
      <c r="F1669" s="2"/>
      <c r="G1669" s="2"/>
      <c r="H1669" s="68"/>
      <c r="I1669" s="45"/>
      <c r="J1669" s="45"/>
      <c r="K1669" s="45"/>
      <c r="L1669" s="45"/>
      <c r="M1669" s="45"/>
      <c r="N1669" s="45"/>
      <c r="O1669" s="45"/>
      <c r="P1669" s="45"/>
      <c r="Q1669" s="45"/>
      <c r="R1669" s="45"/>
      <c r="S1669" s="2"/>
      <c r="T1669" s="2"/>
      <c r="U1669" s="2"/>
      <c r="V1669" s="68"/>
    </row>
    <row r="1670" spans="1:22" x14ac:dyDescent="0.25">
      <c r="A1670" s="31">
        <v>40861</v>
      </c>
      <c r="B1670" s="5">
        <v>32.549999999999997</v>
      </c>
      <c r="C1670" s="39">
        <f t="shared" si="65"/>
        <v>-7.3141958203127702E-2</v>
      </c>
      <c r="F1670" s="2"/>
      <c r="G1670" s="2"/>
      <c r="H1670" s="68"/>
      <c r="I1670" s="45"/>
      <c r="J1670" s="45"/>
      <c r="K1670" s="45"/>
      <c r="L1670" s="45"/>
      <c r="M1670" s="45"/>
      <c r="N1670" s="45"/>
      <c r="O1670" s="45"/>
      <c r="P1670" s="45"/>
      <c r="Q1670" s="45"/>
      <c r="R1670" s="45"/>
      <c r="S1670" s="2"/>
      <c r="T1670" s="2"/>
      <c r="U1670" s="2"/>
      <c r="V1670" s="68"/>
    </row>
    <row r="1671" spans="1:22" x14ac:dyDescent="0.25">
      <c r="A1671" s="31">
        <v>40858</v>
      </c>
      <c r="B1671" s="5">
        <v>33.28</v>
      </c>
      <c r="C1671" s="39">
        <f t="shared" si="65"/>
        <v>-2.8437935320533514E-2</v>
      </c>
      <c r="F1671" s="2"/>
      <c r="G1671" s="2"/>
      <c r="H1671" s="68"/>
      <c r="I1671" s="45"/>
      <c r="J1671" s="45"/>
      <c r="K1671" s="45"/>
      <c r="L1671" s="45"/>
      <c r="M1671" s="45"/>
      <c r="N1671" s="45"/>
      <c r="O1671" s="45"/>
      <c r="P1671" s="45"/>
      <c r="Q1671" s="45"/>
      <c r="R1671" s="45"/>
      <c r="S1671" s="2"/>
      <c r="T1671" s="2"/>
      <c r="U1671" s="2"/>
      <c r="V1671" s="68"/>
    </row>
    <row r="1672" spans="1:22" x14ac:dyDescent="0.25">
      <c r="A1672" s="31">
        <v>40857</v>
      </c>
      <c r="B1672" s="5">
        <v>32.74</v>
      </c>
      <c r="C1672" s="39">
        <f t="shared" si="65"/>
        <v>-3.6880210229503649E-2</v>
      </c>
      <c r="F1672" s="2"/>
      <c r="G1672" s="2"/>
      <c r="H1672" s="68"/>
      <c r="I1672" s="45"/>
      <c r="J1672" s="45"/>
      <c r="K1672" s="45"/>
      <c r="L1672" s="45"/>
      <c r="M1672" s="45"/>
      <c r="N1672" s="45"/>
      <c r="O1672" s="45"/>
      <c r="P1672" s="45"/>
      <c r="Q1672" s="45"/>
      <c r="R1672" s="45"/>
      <c r="S1672" s="2"/>
      <c r="T1672" s="2"/>
      <c r="U1672" s="2"/>
      <c r="V1672" s="68"/>
    </row>
    <row r="1673" spans="1:22" x14ac:dyDescent="0.25">
      <c r="A1673" s="31">
        <v>40856</v>
      </c>
      <c r="B1673" s="5">
        <v>32.54</v>
      </c>
      <c r="C1673" s="39">
        <f t="shared" si="65"/>
        <v>-5.5004898163811503E-2</v>
      </c>
      <c r="F1673" s="2"/>
      <c r="G1673" s="2"/>
      <c r="H1673" s="68"/>
      <c r="I1673" s="45"/>
      <c r="J1673" s="45"/>
      <c r="K1673" s="45"/>
      <c r="L1673" s="45"/>
      <c r="M1673" s="45"/>
      <c r="N1673" s="45"/>
      <c r="O1673" s="45"/>
      <c r="P1673" s="45"/>
      <c r="Q1673" s="45"/>
      <c r="R1673" s="45"/>
      <c r="S1673" s="2"/>
      <c r="T1673" s="2"/>
      <c r="U1673" s="2"/>
      <c r="V1673" s="68"/>
    </row>
    <row r="1674" spans="1:22" x14ac:dyDescent="0.25">
      <c r="A1674" s="31">
        <v>40855</v>
      </c>
      <c r="B1674" s="5">
        <v>35.020000000000003</v>
      </c>
      <c r="C1674" s="39">
        <f t="shared" si="65"/>
        <v>4.0203491752958558E-2</v>
      </c>
      <c r="F1674" s="2"/>
      <c r="G1674" s="2"/>
      <c r="H1674" s="68"/>
      <c r="I1674" s="45"/>
      <c r="J1674" s="45"/>
      <c r="K1674" s="45"/>
      <c r="L1674" s="45"/>
      <c r="M1674" s="45"/>
      <c r="N1674" s="45"/>
      <c r="O1674" s="45"/>
      <c r="P1674" s="45"/>
      <c r="Q1674" s="45"/>
      <c r="R1674" s="45"/>
      <c r="S1674" s="2"/>
      <c r="T1674" s="2"/>
      <c r="U1674" s="2"/>
      <c r="V1674" s="68"/>
    </row>
    <row r="1675" spans="1:22" x14ac:dyDescent="0.25">
      <c r="A1675" s="31">
        <v>40854</v>
      </c>
      <c r="B1675" s="5">
        <v>34.24</v>
      </c>
      <c r="C1675" s="39">
        <f t="shared" si="65"/>
        <v>4.5713709723248869E-2</v>
      </c>
      <c r="F1675" s="2"/>
      <c r="G1675" s="2"/>
      <c r="H1675" s="68"/>
      <c r="I1675" s="45"/>
      <c r="J1675" s="45"/>
      <c r="K1675" s="45"/>
      <c r="L1675" s="45"/>
      <c r="M1675" s="45"/>
      <c r="N1675" s="45"/>
      <c r="O1675" s="45"/>
      <c r="P1675" s="45"/>
      <c r="Q1675" s="45"/>
      <c r="R1675" s="45"/>
      <c r="S1675" s="2"/>
      <c r="T1675" s="2"/>
      <c r="U1675" s="2"/>
      <c r="V1675" s="68"/>
    </row>
    <row r="1676" spans="1:22" x14ac:dyDescent="0.25">
      <c r="A1676" s="31">
        <v>40851</v>
      </c>
      <c r="B1676" s="5">
        <v>33.97</v>
      </c>
      <c r="C1676" s="39">
        <f t="shared" si="65"/>
        <v>-2.2989518224698718E-2</v>
      </c>
      <c r="F1676" s="2"/>
      <c r="G1676" s="2"/>
      <c r="H1676" s="68"/>
      <c r="I1676" s="45"/>
      <c r="J1676" s="45"/>
      <c r="K1676" s="45"/>
      <c r="L1676" s="45"/>
      <c r="M1676" s="45"/>
      <c r="N1676" s="45"/>
      <c r="O1676" s="45"/>
      <c r="P1676" s="45"/>
      <c r="Q1676" s="45"/>
      <c r="R1676" s="45"/>
      <c r="S1676" s="2"/>
      <c r="T1676" s="2"/>
      <c r="U1676" s="2"/>
      <c r="V1676" s="68"/>
    </row>
    <row r="1677" spans="1:22" x14ac:dyDescent="0.25">
      <c r="A1677" s="31">
        <v>40850</v>
      </c>
      <c r="B1677" s="5">
        <v>34.380000000000003</v>
      </c>
      <c r="C1677" s="39">
        <f t="shared" si="65"/>
        <v>-6.5029238412487353E-2</v>
      </c>
      <c r="F1677" s="2"/>
      <c r="G1677" s="2"/>
      <c r="H1677" s="68"/>
      <c r="I1677" s="45"/>
      <c r="J1677" s="45"/>
      <c r="K1677" s="45"/>
      <c r="L1677" s="45"/>
      <c r="M1677" s="45"/>
      <c r="N1677" s="45"/>
      <c r="O1677" s="45"/>
      <c r="P1677" s="45"/>
      <c r="Q1677" s="45"/>
      <c r="R1677" s="45"/>
      <c r="S1677" s="2"/>
      <c r="T1677" s="2"/>
      <c r="U1677" s="2"/>
      <c r="V1677" s="68"/>
    </row>
    <row r="1678" spans="1:22" x14ac:dyDescent="0.25">
      <c r="A1678" s="31">
        <v>40849</v>
      </c>
      <c r="B1678" s="5">
        <v>33.64</v>
      </c>
      <c r="C1678" s="39">
        <f t="shared" si="65"/>
        <v>-8.6243146978487381E-2</v>
      </c>
      <c r="F1678" s="2"/>
      <c r="G1678" s="2"/>
      <c r="H1678" s="68"/>
      <c r="I1678" s="45"/>
      <c r="J1678" s="45"/>
      <c r="K1678" s="45"/>
      <c r="L1678" s="45"/>
      <c r="M1678" s="45"/>
      <c r="N1678" s="45"/>
      <c r="O1678" s="45"/>
      <c r="P1678" s="45"/>
      <c r="Q1678" s="45"/>
      <c r="R1678" s="45"/>
      <c r="S1678" s="2"/>
      <c r="T1678" s="2"/>
      <c r="U1678" s="2"/>
      <c r="V1678" s="68"/>
    </row>
    <row r="1679" spans="1:22" x14ac:dyDescent="0.25">
      <c r="A1679" s="31">
        <v>40848</v>
      </c>
      <c r="B1679" s="5">
        <v>32.71</v>
      </c>
      <c r="C1679" s="39">
        <f t="shared" si="65"/>
        <v>-4.3959836137152278E-2</v>
      </c>
      <c r="F1679" s="2"/>
      <c r="G1679" s="2"/>
      <c r="H1679" s="68"/>
      <c r="I1679" s="45"/>
      <c r="J1679" s="45"/>
      <c r="K1679" s="45"/>
      <c r="L1679" s="45"/>
      <c r="M1679" s="45"/>
      <c r="N1679" s="45"/>
      <c r="O1679" s="45"/>
      <c r="P1679" s="45"/>
      <c r="Q1679" s="45"/>
      <c r="R1679" s="45"/>
      <c r="S1679" s="2"/>
      <c r="T1679" s="2"/>
      <c r="U1679" s="2"/>
      <c r="V1679" s="68"/>
    </row>
    <row r="1680" spans="1:22" x14ac:dyDescent="0.25">
      <c r="A1680" s="31">
        <v>40847</v>
      </c>
      <c r="B1680" s="5">
        <v>34.76</v>
      </c>
      <c r="C1680" s="39">
        <f t="shared" si="65"/>
        <v>3.7220413591077944E-2</v>
      </c>
      <c r="F1680" s="2"/>
      <c r="G1680" s="2"/>
      <c r="H1680" s="68"/>
      <c r="I1680" s="45"/>
      <c r="J1680" s="45"/>
      <c r="K1680" s="45"/>
      <c r="L1680" s="45"/>
      <c r="M1680" s="45"/>
      <c r="N1680" s="45"/>
      <c r="O1680" s="45"/>
      <c r="P1680" s="45"/>
      <c r="Q1680" s="45"/>
      <c r="R1680" s="45"/>
      <c r="S1680" s="2"/>
      <c r="T1680" s="2"/>
      <c r="U1680" s="2"/>
      <c r="V1680" s="68"/>
    </row>
    <row r="1681" spans="1:22" x14ac:dyDescent="0.25">
      <c r="A1681" s="31">
        <v>40844</v>
      </c>
      <c r="B1681" s="5">
        <v>36.69</v>
      </c>
      <c r="C1681" s="39">
        <f t="shared" si="65"/>
        <v>5.9517984433657439E-2</v>
      </c>
      <c r="F1681" s="2"/>
      <c r="G1681" s="2"/>
      <c r="H1681" s="68"/>
      <c r="I1681" s="45"/>
      <c r="J1681" s="45"/>
      <c r="K1681" s="45"/>
      <c r="L1681" s="45"/>
      <c r="M1681" s="45"/>
      <c r="N1681" s="45"/>
      <c r="O1681" s="45"/>
      <c r="P1681" s="45"/>
      <c r="Q1681" s="45"/>
      <c r="R1681" s="45"/>
      <c r="S1681" s="2"/>
      <c r="T1681" s="2"/>
      <c r="U1681" s="2"/>
      <c r="V1681" s="68"/>
    </row>
    <row r="1682" spans="1:22" x14ac:dyDescent="0.25">
      <c r="A1682" s="31">
        <v>40843</v>
      </c>
      <c r="B1682" s="5">
        <v>36.67</v>
      </c>
      <c r="C1682" s="39">
        <f t="shared" si="65"/>
        <v>9.280445891598707E-2</v>
      </c>
      <c r="F1682" s="2"/>
      <c r="G1682" s="2"/>
      <c r="H1682" s="68"/>
      <c r="I1682" s="45"/>
      <c r="J1682" s="45"/>
      <c r="K1682" s="45"/>
      <c r="L1682" s="45"/>
      <c r="M1682" s="45"/>
      <c r="N1682" s="45"/>
      <c r="O1682" s="45"/>
      <c r="P1682" s="45"/>
      <c r="Q1682" s="45"/>
      <c r="R1682" s="45"/>
      <c r="S1682" s="2"/>
      <c r="T1682" s="2"/>
      <c r="U1682" s="2"/>
      <c r="V1682" s="68"/>
    </row>
    <row r="1683" spans="1:22" x14ac:dyDescent="0.25">
      <c r="A1683" s="31">
        <v>40842</v>
      </c>
      <c r="B1683" s="5">
        <v>34.18</v>
      </c>
      <c r="C1683" s="39">
        <f t="shared" si="65"/>
        <v>3.1201461375640303E-2</v>
      </c>
      <c r="F1683" s="2"/>
      <c r="G1683" s="2"/>
      <c r="H1683" s="68"/>
      <c r="I1683" s="45"/>
      <c r="J1683" s="45"/>
      <c r="K1683" s="45"/>
      <c r="L1683" s="45"/>
      <c r="M1683" s="45"/>
      <c r="N1683" s="45"/>
      <c r="O1683" s="45"/>
      <c r="P1683" s="45"/>
      <c r="Q1683" s="45"/>
      <c r="R1683" s="45"/>
      <c r="S1683" s="2"/>
      <c r="T1683" s="2"/>
      <c r="U1683" s="2"/>
      <c r="V1683" s="68"/>
    </row>
    <row r="1684" spans="1:22" x14ac:dyDescent="0.25">
      <c r="A1684" s="31">
        <v>40841</v>
      </c>
      <c r="B1684" s="5">
        <v>33.49</v>
      </c>
      <c r="C1684" s="39">
        <f t="shared" si="65"/>
        <v>3.7728843564331795E-2</v>
      </c>
      <c r="F1684" s="2"/>
      <c r="G1684" s="2"/>
      <c r="H1684" s="68"/>
      <c r="I1684" s="45"/>
      <c r="J1684" s="45"/>
      <c r="K1684" s="45"/>
      <c r="L1684" s="45"/>
      <c r="M1684" s="45"/>
      <c r="N1684" s="45"/>
      <c r="O1684" s="45"/>
      <c r="P1684" s="45"/>
      <c r="Q1684" s="45"/>
      <c r="R1684" s="45"/>
      <c r="S1684" s="2"/>
      <c r="T1684" s="2"/>
      <c r="U1684" s="2"/>
      <c r="V1684" s="68"/>
    </row>
    <row r="1685" spans="1:22" x14ac:dyDescent="0.25">
      <c r="A1685" s="31">
        <v>40840</v>
      </c>
      <c r="B1685" s="5">
        <v>34.57</v>
      </c>
      <c r="C1685" s="39">
        <f t="shared" si="65"/>
        <v>5.0425866257405194E-2</v>
      </c>
      <c r="F1685" s="2"/>
      <c r="G1685" s="2"/>
      <c r="H1685" s="68"/>
      <c r="I1685" s="45"/>
      <c r="J1685" s="45"/>
      <c r="K1685" s="45"/>
      <c r="L1685" s="45"/>
      <c r="M1685" s="45"/>
      <c r="N1685" s="45"/>
      <c r="O1685" s="45"/>
      <c r="P1685" s="45"/>
      <c r="Q1685" s="45"/>
      <c r="R1685" s="45"/>
      <c r="S1685" s="2"/>
      <c r="T1685" s="2"/>
      <c r="U1685" s="2"/>
      <c r="V1685" s="68"/>
    </row>
    <row r="1686" spans="1:22" x14ac:dyDescent="0.25">
      <c r="A1686" s="31">
        <v>40837</v>
      </c>
      <c r="B1686" s="5">
        <v>33.42</v>
      </c>
      <c r="C1686" s="39">
        <f t="shared" si="65"/>
        <v>7.3877827852229808E-2</v>
      </c>
      <c r="F1686" s="2"/>
      <c r="G1686" s="2"/>
      <c r="H1686" s="68"/>
      <c r="I1686" s="45"/>
      <c r="J1686" s="45"/>
      <c r="K1686" s="45"/>
      <c r="L1686" s="45"/>
      <c r="M1686" s="45"/>
      <c r="N1686" s="45"/>
      <c r="O1686" s="45"/>
      <c r="P1686" s="45"/>
      <c r="Q1686" s="45"/>
      <c r="R1686" s="45"/>
      <c r="S1686" s="2"/>
      <c r="T1686" s="2"/>
      <c r="U1686" s="2"/>
      <c r="V1686" s="68"/>
    </row>
    <row r="1687" spans="1:22" x14ac:dyDescent="0.25">
      <c r="A1687" s="31">
        <v>40836</v>
      </c>
      <c r="B1687" s="5">
        <v>33.130000000000003</v>
      </c>
      <c r="C1687" s="39">
        <f t="shared" si="65"/>
        <v>3.8146735289838224E-2</v>
      </c>
      <c r="F1687" s="2"/>
      <c r="G1687" s="2"/>
      <c r="H1687" s="68"/>
      <c r="I1687" s="45"/>
      <c r="J1687" s="45"/>
      <c r="K1687" s="45"/>
      <c r="L1687" s="45"/>
      <c r="M1687" s="45"/>
      <c r="N1687" s="45"/>
      <c r="O1687" s="45"/>
      <c r="P1687" s="45"/>
      <c r="Q1687" s="45"/>
      <c r="R1687" s="45"/>
      <c r="S1687" s="2"/>
      <c r="T1687" s="2"/>
      <c r="U1687" s="2"/>
      <c r="V1687" s="68"/>
    </row>
    <row r="1688" spans="1:22" x14ac:dyDescent="0.25">
      <c r="A1688" s="31">
        <v>40835</v>
      </c>
      <c r="B1688" s="5">
        <v>32.25</v>
      </c>
      <c r="C1688" s="39">
        <f t="shared" si="65"/>
        <v>2.0360922648914957E-2</v>
      </c>
      <c r="F1688" s="2"/>
      <c r="G1688" s="2"/>
      <c r="H1688" s="68"/>
      <c r="I1688" s="45"/>
      <c r="J1688" s="45"/>
      <c r="K1688" s="45"/>
      <c r="L1688" s="45"/>
      <c r="M1688" s="45"/>
      <c r="N1688" s="45"/>
      <c r="O1688" s="45"/>
      <c r="P1688" s="45"/>
      <c r="Q1688" s="45"/>
      <c r="R1688" s="45"/>
      <c r="S1688" s="2"/>
      <c r="T1688" s="2"/>
      <c r="U1688" s="2"/>
      <c r="V1688" s="68"/>
    </row>
    <row r="1689" spans="1:22" x14ac:dyDescent="0.25">
      <c r="A1689" s="31">
        <v>40834</v>
      </c>
      <c r="B1689" s="5">
        <v>32.869999999999997</v>
      </c>
      <c r="C1689" s="39">
        <f t="shared" si="65"/>
        <v>-9.9894882463149887E-3</v>
      </c>
      <c r="F1689" s="2"/>
      <c r="G1689" s="2"/>
      <c r="H1689" s="68"/>
      <c r="I1689" s="45"/>
      <c r="J1689" s="45"/>
      <c r="K1689" s="45"/>
      <c r="L1689" s="45"/>
      <c r="M1689" s="45"/>
      <c r="N1689" s="45"/>
      <c r="O1689" s="45"/>
      <c r="P1689" s="45"/>
      <c r="Q1689" s="45"/>
      <c r="R1689" s="45"/>
      <c r="S1689" s="2"/>
      <c r="T1689" s="2"/>
      <c r="U1689" s="2"/>
      <c r="V1689" s="68"/>
    </row>
    <row r="1690" spans="1:22" x14ac:dyDescent="0.25">
      <c r="A1690" s="31">
        <v>40833</v>
      </c>
      <c r="B1690" s="5">
        <v>31.04</v>
      </c>
      <c r="C1690" s="39">
        <f t="shared" si="65"/>
        <v>-3.9790534913592836E-2</v>
      </c>
      <c r="F1690" s="2"/>
      <c r="G1690" s="2"/>
      <c r="H1690" s="68"/>
      <c r="I1690" s="45"/>
      <c r="J1690" s="45"/>
      <c r="K1690" s="45"/>
      <c r="L1690" s="45"/>
      <c r="M1690" s="45"/>
      <c r="N1690" s="45"/>
      <c r="O1690" s="45"/>
      <c r="P1690" s="45"/>
      <c r="Q1690" s="45"/>
      <c r="R1690" s="45"/>
      <c r="S1690" s="2"/>
      <c r="T1690" s="2"/>
      <c r="U1690" s="2"/>
      <c r="V1690" s="68"/>
    </row>
    <row r="1691" spans="1:22" x14ac:dyDescent="0.25">
      <c r="A1691" s="31">
        <v>40830</v>
      </c>
      <c r="B1691" s="5">
        <v>31.89</v>
      </c>
      <c r="C1691" s="39">
        <f t="shared" si="65"/>
        <v>-1.2774749206644506E-2</v>
      </c>
      <c r="F1691" s="2"/>
      <c r="G1691" s="2"/>
      <c r="H1691" s="68"/>
      <c r="I1691" s="45"/>
      <c r="J1691" s="45"/>
      <c r="K1691" s="45"/>
      <c r="L1691" s="45"/>
      <c r="M1691" s="45"/>
      <c r="N1691" s="45"/>
      <c r="O1691" s="45"/>
      <c r="P1691" s="45"/>
      <c r="Q1691" s="45"/>
      <c r="R1691" s="45"/>
      <c r="S1691" s="2"/>
      <c r="T1691" s="2"/>
      <c r="U1691" s="2"/>
      <c r="V1691" s="68"/>
    </row>
    <row r="1692" spans="1:22" x14ac:dyDescent="0.25">
      <c r="A1692" s="31">
        <v>40829</v>
      </c>
      <c r="B1692" s="5">
        <v>31.6</v>
      </c>
      <c r="C1692" s="39">
        <f t="shared" si="65"/>
        <v>2.8894465999714972E-2</v>
      </c>
      <c r="F1692" s="2"/>
      <c r="G1692" s="2"/>
      <c r="H1692" s="68"/>
      <c r="I1692" s="45"/>
      <c r="J1692" s="45"/>
      <c r="K1692" s="45"/>
      <c r="L1692" s="45"/>
      <c r="M1692" s="45"/>
      <c r="N1692" s="45"/>
      <c r="O1692" s="45"/>
      <c r="P1692" s="45"/>
      <c r="Q1692" s="45"/>
      <c r="R1692" s="45"/>
      <c r="S1692" s="2"/>
      <c r="T1692" s="2"/>
      <c r="U1692" s="2"/>
      <c r="V1692" s="68"/>
    </row>
    <row r="1693" spans="1:22" x14ac:dyDescent="0.25">
      <c r="A1693" s="31">
        <v>40828</v>
      </c>
      <c r="B1693" s="5">
        <v>33.200000000000003</v>
      </c>
      <c r="C1693" s="39">
        <f t="shared" si="65"/>
        <v>2.5008927672953832E-2</v>
      </c>
      <c r="F1693" s="2"/>
      <c r="G1693" s="2"/>
      <c r="H1693" s="68"/>
      <c r="I1693" s="45"/>
      <c r="J1693" s="45"/>
      <c r="K1693" s="45"/>
      <c r="L1693" s="45"/>
      <c r="M1693" s="45"/>
      <c r="N1693" s="45"/>
      <c r="O1693" s="45"/>
      <c r="P1693" s="45"/>
      <c r="Q1693" s="45"/>
      <c r="R1693" s="45"/>
      <c r="S1693" s="2"/>
      <c r="T1693" s="2"/>
      <c r="U1693" s="2"/>
      <c r="V1693" s="68"/>
    </row>
    <row r="1694" spans="1:22" x14ac:dyDescent="0.25">
      <c r="A1694" s="31">
        <v>40827</v>
      </c>
      <c r="B1694" s="5">
        <v>32.299999999999997</v>
      </c>
      <c r="C1694" s="39">
        <f t="shared" si="65"/>
        <v>4.6254681533481952E-2</v>
      </c>
      <c r="F1694" s="2"/>
      <c r="G1694" s="2"/>
      <c r="H1694" s="68"/>
      <c r="I1694" s="45"/>
      <c r="J1694" s="45"/>
      <c r="K1694" s="45"/>
      <c r="L1694" s="45"/>
      <c r="M1694" s="45"/>
      <c r="N1694" s="45"/>
      <c r="O1694" s="45"/>
      <c r="P1694" s="45"/>
      <c r="Q1694" s="45"/>
      <c r="R1694" s="45"/>
      <c r="S1694" s="2"/>
      <c r="T1694" s="2"/>
      <c r="U1694" s="2"/>
      <c r="V1694" s="68"/>
    </row>
    <row r="1695" spans="1:22" x14ac:dyDescent="0.25">
      <c r="A1695" s="31">
        <v>40826</v>
      </c>
      <c r="B1695" s="5">
        <v>32.299999999999997</v>
      </c>
      <c r="C1695" s="39">
        <f t="shared" si="65"/>
        <v>6.5240521868400944E-2</v>
      </c>
      <c r="F1695" s="2"/>
      <c r="G1695" s="2"/>
      <c r="H1695" s="68"/>
      <c r="I1695" s="45"/>
      <c r="J1695" s="45"/>
      <c r="K1695" s="45"/>
      <c r="L1695" s="45"/>
      <c r="M1695" s="45"/>
      <c r="N1695" s="45"/>
      <c r="O1695" s="45"/>
      <c r="P1695" s="45"/>
      <c r="Q1695" s="45"/>
      <c r="R1695" s="45"/>
      <c r="S1695" s="2"/>
      <c r="T1695" s="2"/>
      <c r="U1695" s="2"/>
      <c r="V1695" s="68"/>
    </row>
    <row r="1696" spans="1:22" x14ac:dyDescent="0.25">
      <c r="A1696" s="31">
        <v>40823</v>
      </c>
      <c r="B1696" s="5">
        <v>30.7</v>
      </c>
      <c r="C1696" s="39">
        <f t="shared" si="65"/>
        <v>6.9109211432402881E-2</v>
      </c>
      <c r="F1696" s="2"/>
      <c r="G1696" s="2"/>
      <c r="H1696" s="68"/>
      <c r="I1696" s="45"/>
      <c r="J1696" s="45"/>
      <c r="K1696" s="45"/>
      <c r="L1696" s="45"/>
      <c r="M1696" s="45"/>
      <c r="N1696" s="45"/>
      <c r="O1696" s="45"/>
      <c r="P1696" s="45"/>
      <c r="Q1696" s="45"/>
      <c r="R1696" s="45"/>
      <c r="S1696" s="2"/>
      <c r="T1696" s="2"/>
      <c r="U1696" s="2"/>
      <c r="V1696" s="68"/>
    </row>
    <row r="1697" spans="1:22" x14ac:dyDescent="0.25">
      <c r="A1697" s="31">
        <v>40822</v>
      </c>
      <c r="B1697" s="5">
        <v>32.380000000000003</v>
      </c>
      <c r="C1697" s="39">
        <f t="shared" si="65"/>
        <v>7.235154531779639E-2</v>
      </c>
      <c r="F1697" s="2"/>
      <c r="G1697" s="2"/>
      <c r="H1697" s="68"/>
      <c r="I1697" s="45"/>
      <c r="J1697" s="45"/>
      <c r="K1697" s="45"/>
      <c r="L1697" s="45"/>
      <c r="M1697" s="45"/>
      <c r="N1697" s="45"/>
      <c r="O1697" s="45"/>
      <c r="P1697" s="45"/>
      <c r="Q1697" s="45"/>
      <c r="R1697" s="45"/>
      <c r="S1697" s="2"/>
      <c r="T1697" s="2"/>
      <c r="U1697" s="2"/>
      <c r="V1697" s="68"/>
    </row>
    <row r="1698" spans="1:22" x14ac:dyDescent="0.25">
      <c r="A1698" s="31">
        <v>40821</v>
      </c>
      <c r="B1698" s="5">
        <v>30.84</v>
      </c>
      <c r="C1698" s="39">
        <f t="shared" si="65"/>
        <v>-1.7676822158733493E-2</v>
      </c>
      <c r="F1698" s="2"/>
      <c r="G1698" s="2"/>
      <c r="H1698" s="68"/>
      <c r="I1698" s="45"/>
      <c r="J1698" s="45"/>
      <c r="K1698" s="45"/>
      <c r="L1698" s="45"/>
      <c r="M1698" s="45"/>
      <c r="N1698" s="45"/>
      <c r="O1698" s="45"/>
      <c r="P1698" s="45"/>
      <c r="Q1698" s="45"/>
      <c r="R1698" s="45"/>
      <c r="S1698" s="2"/>
      <c r="T1698" s="2"/>
      <c r="U1698" s="2"/>
      <c r="V1698" s="68"/>
    </row>
    <row r="1699" spans="1:22" x14ac:dyDescent="0.25">
      <c r="A1699" s="31">
        <v>40820</v>
      </c>
      <c r="B1699" s="5">
        <v>30.26</v>
      </c>
      <c r="C1699" s="39">
        <f t="shared" si="65"/>
        <v>-6.9158846374077114E-3</v>
      </c>
      <c r="F1699" s="2"/>
      <c r="G1699" s="2"/>
      <c r="H1699" s="68"/>
      <c r="I1699" s="45"/>
      <c r="J1699" s="45"/>
      <c r="K1699" s="45"/>
      <c r="L1699" s="45"/>
      <c r="M1699" s="45"/>
      <c r="N1699" s="45"/>
      <c r="O1699" s="45"/>
      <c r="P1699" s="45"/>
      <c r="Q1699" s="45"/>
      <c r="R1699" s="45"/>
      <c r="S1699" s="2"/>
      <c r="T1699" s="2"/>
      <c r="U1699" s="2"/>
      <c r="V1699" s="68"/>
    </row>
    <row r="1700" spans="1:22" x14ac:dyDescent="0.25">
      <c r="A1700" s="31">
        <v>40819</v>
      </c>
      <c r="B1700" s="5">
        <v>28.65</v>
      </c>
      <c r="C1700" s="39">
        <f t="shared" si="65"/>
        <v>-9.7053859409151733E-2</v>
      </c>
      <c r="F1700" s="2"/>
      <c r="G1700" s="2"/>
      <c r="H1700" s="68"/>
      <c r="I1700" s="45"/>
      <c r="J1700" s="45"/>
      <c r="K1700" s="45"/>
      <c r="L1700" s="45"/>
      <c r="M1700" s="45"/>
      <c r="N1700" s="45"/>
      <c r="O1700" s="45"/>
      <c r="P1700" s="45"/>
      <c r="Q1700" s="45"/>
      <c r="R1700" s="45"/>
      <c r="S1700" s="2"/>
      <c r="T1700" s="2"/>
      <c r="U1700" s="2"/>
      <c r="V1700" s="68"/>
    </row>
    <row r="1701" spans="1:22" x14ac:dyDescent="0.25">
      <c r="A1701" s="31">
        <v>40816</v>
      </c>
      <c r="B1701" s="5">
        <v>30.12</v>
      </c>
      <c r="C1701" s="39">
        <f t="shared" si="65"/>
        <v>-4.9548745658492307E-2</v>
      </c>
      <c r="F1701" s="2"/>
      <c r="G1701" s="2"/>
      <c r="H1701" s="68"/>
      <c r="I1701" s="45"/>
      <c r="J1701" s="45"/>
      <c r="K1701" s="45"/>
      <c r="L1701" s="45"/>
      <c r="M1701" s="45"/>
      <c r="N1701" s="45"/>
      <c r="O1701" s="45"/>
      <c r="P1701" s="45"/>
      <c r="Q1701" s="45"/>
      <c r="R1701" s="45"/>
      <c r="S1701" s="2"/>
      <c r="T1701" s="2"/>
      <c r="U1701" s="2"/>
      <c r="V1701" s="68"/>
    </row>
    <row r="1702" spans="1:22" x14ac:dyDescent="0.25">
      <c r="A1702" s="31">
        <v>40815</v>
      </c>
      <c r="B1702" s="5">
        <v>31.39</v>
      </c>
      <c r="C1702" s="39">
        <f t="shared" si="65"/>
        <v>5.9052904441743971E-2</v>
      </c>
      <c r="F1702" s="2"/>
      <c r="G1702" s="2"/>
      <c r="H1702" s="68"/>
      <c r="I1702" s="45"/>
      <c r="J1702" s="45"/>
      <c r="K1702" s="45"/>
      <c r="L1702" s="45"/>
      <c r="M1702" s="45"/>
      <c r="N1702" s="45"/>
      <c r="O1702" s="45"/>
      <c r="P1702" s="45"/>
      <c r="Q1702" s="45"/>
      <c r="R1702" s="45"/>
      <c r="S1702" s="2"/>
      <c r="T1702" s="2"/>
      <c r="U1702" s="2"/>
      <c r="V1702" s="68"/>
    </row>
    <row r="1703" spans="1:22" x14ac:dyDescent="0.25">
      <c r="A1703" s="31">
        <v>40814</v>
      </c>
      <c r="B1703" s="5">
        <v>30.47</v>
      </c>
      <c r="C1703" s="39">
        <f t="shared" si="65"/>
        <v>4.0179492293823067E-2</v>
      </c>
      <c r="F1703" s="2"/>
      <c r="G1703" s="2"/>
      <c r="H1703" s="68"/>
      <c r="I1703" s="45"/>
      <c r="J1703" s="45"/>
      <c r="K1703" s="45"/>
      <c r="L1703" s="45"/>
      <c r="M1703" s="45"/>
      <c r="N1703" s="45"/>
      <c r="O1703" s="45"/>
      <c r="P1703" s="45"/>
      <c r="Q1703" s="45"/>
      <c r="R1703" s="45"/>
      <c r="S1703" s="2"/>
      <c r="T1703" s="2"/>
      <c r="U1703" s="2"/>
      <c r="V1703" s="68"/>
    </row>
    <row r="1704" spans="1:22" x14ac:dyDescent="0.25">
      <c r="A1704" s="31">
        <v>40813</v>
      </c>
      <c r="B1704" s="5">
        <v>31.57</v>
      </c>
      <c r="C1704" s="39">
        <f t="shared" si="65"/>
        <v>3.9740328649514121E-2</v>
      </c>
      <c r="F1704" s="2"/>
      <c r="G1704" s="2"/>
      <c r="H1704" s="68"/>
      <c r="I1704" s="45"/>
      <c r="J1704" s="45"/>
      <c r="K1704" s="45"/>
      <c r="L1704" s="45"/>
      <c r="M1704" s="45"/>
      <c r="N1704" s="45"/>
      <c r="O1704" s="45"/>
      <c r="P1704" s="45"/>
      <c r="Q1704" s="45"/>
      <c r="R1704" s="45"/>
      <c r="S1704" s="2"/>
      <c r="T1704" s="2"/>
      <c r="U1704" s="2"/>
      <c r="V1704" s="68"/>
    </row>
    <row r="1705" spans="1:22" x14ac:dyDescent="0.25">
      <c r="A1705" s="31">
        <v>40812</v>
      </c>
      <c r="B1705" s="5">
        <v>31.65</v>
      </c>
      <c r="C1705" s="39">
        <f t="shared" si="65"/>
        <v>-1.8779894651596359E-2</v>
      </c>
      <c r="F1705" s="2"/>
      <c r="G1705" s="2"/>
      <c r="H1705" s="68"/>
      <c r="I1705" s="45"/>
      <c r="J1705" s="45"/>
      <c r="K1705" s="45"/>
      <c r="L1705" s="45"/>
      <c r="M1705" s="45"/>
      <c r="N1705" s="45"/>
      <c r="O1705" s="45"/>
      <c r="P1705" s="45"/>
      <c r="Q1705" s="45"/>
      <c r="R1705" s="45"/>
      <c r="S1705" s="2"/>
      <c r="T1705" s="2"/>
      <c r="U1705" s="2"/>
      <c r="V1705" s="68"/>
    </row>
    <row r="1706" spans="1:22" x14ac:dyDescent="0.25">
      <c r="A1706" s="31">
        <v>40809</v>
      </c>
      <c r="B1706" s="5">
        <v>29.59</v>
      </c>
      <c r="C1706" s="39">
        <f t="shared" si="65"/>
        <v>-9.3495883268890689E-2</v>
      </c>
      <c r="F1706" s="2"/>
      <c r="G1706" s="2"/>
      <c r="H1706" s="68"/>
      <c r="I1706" s="45"/>
      <c r="J1706" s="45"/>
      <c r="K1706" s="45"/>
      <c r="L1706" s="45"/>
      <c r="M1706" s="45"/>
      <c r="N1706" s="45"/>
      <c r="O1706" s="45"/>
      <c r="P1706" s="45"/>
      <c r="Q1706" s="45"/>
      <c r="R1706" s="45"/>
      <c r="S1706" s="2"/>
      <c r="T1706" s="2"/>
      <c r="U1706" s="2"/>
      <c r="V1706" s="68"/>
    </row>
    <row r="1707" spans="1:22" x14ac:dyDescent="0.25">
      <c r="A1707" s="31">
        <v>40808</v>
      </c>
      <c r="B1707" s="5">
        <v>29.27</v>
      </c>
      <c r="C1707" s="39">
        <f t="shared" si="65"/>
        <v>-0.13289059972821274</v>
      </c>
      <c r="F1707" s="2"/>
      <c r="G1707" s="2"/>
      <c r="H1707" s="68"/>
      <c r="I1707" s="45"/>
      <c r="J1707" s="45"/>
      <c r="K1707" s="45"/>
      <c r="L1707" s="45"/>
      <c r="M1707" s="45"/>
      <c r="N1707" s="45"/>
      <c r="O1707" s="45"/>
      <c r="P1707" s="45"/>
      <c r="Q1707" s="45"/>
      <c r="R1707" s="45"/>
      <c r="S1707" s="2"/>
      <c r="T1707" s="2"/>
      <c r="U1707" s="2"/>
      <c r="V1707" s="68"/>
    </row>
    <row r="1708" spans="1:22" x14ac:dyDescent="0.25">
      <c r="A1708" s="31">
        <v>40807</v>
      </c>
      <c r="B1708" s="5">
        <v>30.34</v>
      </c>
      <c r="C1708" s="39">
        <f t="shared" si="65"/>
        <v>-0.10828964279940856</v>
      </c>
      <c r="F1708" s="2"/>
      <c r="G1708" s="2"/>
      <c r="H1708" s="68"/>
      <c r="I1708" s="45"/>
      <c r="J1708" s="45"/>
      <c r="K1708" s="45"/>
      <c r="L1708" s="45"/>
      <c r="M1708" s="45"/>
      <c r="N1708" s="45"/>
      <c r="O1708" s="45"/>
      <c r="P1708" s="45"/>
      <c r="Q1708" s="45"/>
      <c r="R1708" s="45"/>
      <c r="S1708" s="2"/>
      <c r="T1708" s="2"/>
      <c r="U1708" s="2"/>
      <c r="V1708" s="68"/>
    </row>
    <row r="1709" spans="1:22" x14ac:dyDescent="0.25">
      <c r="A1709" s="31">
        <v>40806</v>
      </c>
      <c r="B1709" s="5">
        <v>32.25</v>
      </c>
      <c r="C1709" s="39">
        <f t="shared" si="65"/>
        <v>-1.6910472148316511E-2</v>
      </c>
      <c r="F1709" s="2"/>
      <c r="G1709" s="2"/>
      <c r="H1709" s="68"/>
      <c r="I1709" s="45"/>
      <c r="J1709" s="45"/>
      <c r="K1709" s="45"/>
      <c r="L1709" s="45"/>
      <c r="M1709" s="45"/>
      <c r="N1709" s="45"/>
      <c r="O1709" s="45"/>
      <c r="P1709" s="45"/>
      <c r="Q1709" s="45"/>
      <c r="R1709" s="45"/>
      <c r="S1709" s="2"/>
      <c r="T1709" s="2"/>
      <c r="U1709" s="2"/>
      <c r="V1709" s="68"/>
    </row>
    <row r="1710" spans="1:22" x14ac:dyDescent="0.25">
      <c r="A1710" s="31">
        <v>40805</v>
      </c>
      <c r="B1710" s="5">
        <v>32.49</v>
      </c>
      <c r="C1710" s="39">
        <f t="shared" si="65"/>
        <v>0</v>
      </c>
      <c r="F1710" s="2"/>
      <c r="G1710" s="2"/>
      <c r="H1710" s="68"/>
      <c r="I1710" s="45"/>
      <c r="J1710" s="45"/>
      <c r="K1710" s="45"/>
      <c r="L1710" s="45"/>
      <c r="M1710" s="45"/>
      <c r="N1710" s="45"/>
      <c r="O1710" s="45"/>
      <c r="P1710" s="45"/>
      <c r="Q1710" s="45"/>
      <c r="R1710" s="45"/>
      <c r="S1710" s="2"/>
      <c r="T1710" s="2"/>
      <c r="U1710" s="2"/>
      <c r="V1710" s="68"/>
    </row>
    <row r="1711" spans="1:22" x14ac:dyDescent="0.25">
      <c r="A1711" s="31">
        <v>40802</v>
      </c>
      <c r="B1711" s="5">
        <v>33.43</v>
      </c>
      <c r="C1711" s="39">
        <f t="shared" si="65"/>
        <v>3.0678184124477131E-2</v>
      </c>
      <c r="F1711" s="2"/>
      <c r="G1711" s="2"/>
      <c r="H1711" s="68"/>
      <c r="I1711" s="45"/>
      <c r="J1711" s="45"/>
      <c r="K1711" s="45"/>
      <c r="L1711" s="45"/>
      <c r="M1711" s="45"/>
      <c r="N1711" s="45"/>
      <c r="O1711" s="45"/>
      <c r="P1711" s="45"/>
      <c r="Q1711" s="45"/>
      <c r="R1711" s="45"/>
      <c r="S1711" s="2"/>
      <c r="T1711" s="2"/>
      <c r="U1711" s="2"/>
      <c r="V1711" s="68"/>
    </row>
    <row r="1712" spans="1:22" x14ac:dyDescent="0.25">
      <c r="A1712" s="31">
        <v>40801</v>
      </c>
      <c r="B1712" s="5">
        <v>33.81</v>
      </c>
      <c r="C1712" s="39">
        <f t="shared" si="65"/>
        <v>5.252383372148102E-2</v>
      </c>
      <c r="F1712" s="2"/>
      <c r="G1712" s="2"/>
      <c r="H1712" s="68"/>
      <c r="I1712" s="45"/>
      <c r="J1712" s="45"/>
      <c r="K1712" s="45"/>
      <c r="L1712" s="45"/>
      <c r="M1712" s="45"/>
      <c r="N1712" s="45"/>
      <c r="O1712" s="45"/>
      <c r="P1712" s="45"/>
      <c r="Q1712" s="45"/>
      <c r="R1712" s="45"/>
      <c r="S1712" s="2"/>
      <c r="T1712" s="2"/>
      <c r="U1712" s="2"/>
      <c r="V1712" s="68"/>
    </row>
    <row r="1713" spans="1:22" x14ac:dyDescent="0.25">
      <c r="A1713" s="31">
        <v>40800</v>
      </c>
      <c r="B1713" s="5">
        <v>32.799999999999997</v>
      </c>
      <c r="C1713" s="39">
        <f t="shared" si="65"/>
        <v>-2.1415386359120981E-2</v>
      </c>
      <c r="F1713" s="2"/>
      <c r="G1713" s="2"/>
      <c r="H1713" s="68"/>
      <c r="I1713" s="45"/>
      <c r="J1713" s="45"/>
      <c r="K1713" s="45"/>
      <c r="L1713" s="45"/>
      <c r="M1713" s="45"/>
      <c r="N1713" s="45"/>
      <c r="O1713" s="45"/>
      <c r="P1713" s="45"/>
      <c r="Q1713" s="45"/>
      <c r="R1713" s="45"/>
      <c r="S1713" s="2"/>
      <c r="T1713" s="2"/>
      <c r="U1713" s="2"/>
      <c r="V1713" s="68"/>
    </row>
    <row r="1714" spans="1:22" x14ac:dyDescent="0.25">
      <c r="A1714" s="31">
        <v>40799</v>
      </c>
      <c r="B1714" s="5">
        <v>32.49</v>
      </c>
      <c r="C1714" s="39">
        <f t="shared" si="65"/>
        <v>-6.9259584659034049E-2</v>
      </c>
      <c r="F1714" s="2"/>
      <c r="G1714" s="2"/>
      <c r="H1714" s="68"/>
      <c r="I1714" s="45"/>
      <c r="J1714" s="45"/>
      <c r="K1714" s="45"/>
      <c r="L1714" s="45"/>
      <c r="M1714" s="45"/>
      <c r="N1714" s="45"/>
      <c r="O1714" s="45"/>
      <c r="P1714" s="45"/>
      <c r="Q1714" s="45"/>
      <c r="R1714" s="45"/>
      <c r="S1714" s="2"/>
      <c r="T1714" s="2"/>
      <c r="U1714" s="2"/>
      <c r="V1714" s="68"/>
    </row>
    <row r="1715" spans="1:22" x14ac:dyDescent="0.25">
      <c r="A1715" s="31">
        <v>40798</v>
      </c>
      <c r="B1715" s="5">
        <v>32.42</v>
      </c>
      <c r="C1715" s="39">
        <f t="shared" si="65"/>
        <v>-3.0977271908970695E-2</v>
      </c>
      <c r="F1715" s="2"/>
      <c r="G1715" s="2"/>
      <c r="H1715" s="68"/>
      <c r="I1715" s="45"/>
      <c r="J1715" s="45"/>
      <c r="K1715" s="45"/>
      <c r="L1715" s="45"/>
      <c r="M1715" s="45"/>
      <c r="N1715" s="45"/>
      <c r="O1715" s="45"/>
      <c r="P1715" s="45"/>
      <c r="Q1715" s="45"/>
      <c r="R1715" s="45"/>
      <c r="S1715" s="2"/>
      <c r="T1715" s="2"/>
      <c r="U1715" s="2"/>
      <c r="V1715" s="68"/>
    </row>
    <row r="1716" spans="1:22" x14ac:dyDescent="0.25">
      <c r="A1716" s="31">
        <v>40795</v>
      </c>
      <c r="B1716" s="5">
        <v>32.08</v>
      </c>
      <c r="C1716" s="39">
        <f t="shared" si="65"/>
        <v>-7.6487575416016973E-2</v>
      </c>
      <c r="F1716" s="2"/>
      <c r="G1716" s="2"/>
      <c r="H1716" s="68"/>
      <c r="I1716" s="45"/>
      <c r="J1716" s="45"/>
      <c r="K1716" s="45"/>
      <c r="L1716" s="45"/>
      <c r="M1716" s="45"/>
      <c r="N1716" s="45"/>
      <c r="O1716" s="45"/>
      <c r="P1716" s="45"/>
      <c r="Q1716" s="45"/>
      <c r="R1716" s="45"/>
      <c r="S1716" s="2"/>
      <c r="T1716" s="2"/>
      <c r="U1716" s="2"/>
      <c r="V1716" s="68"/>
    </row>
    <row r="1717" spans="1:22" x14ac:dyDescent="0.25">
      <c r="A1717" s="31">
        <v>40794</v>
      </c>
      <c r="B1717" s="5">
        <v>33.51</v>
      </c>
      <c r="C1717" s="39">
        <f t="shared" si="65"/>
        <v>-7.9973839521586071E-2</v>
      </c>
      <c r="F1717" s="2"/>
      <c r="G1717" s="2"/>
      <c r="H1717" s="68"/>
      <c r="I1717" s="45"/>
      <c r="J1717" s="45"/>
      <c r="K1717" s="45"/>
      <c r="L1717" s="45"/>
      <c r="M1717" s="45"/>
      <c r="N1717" s="45"/>
      <c r="O1717" s="45"/>
      <c r="P1717" s="45"/>
      <c r="Q1717" s="45"/>
      <c r="R1717" s="45"/>
      <c r="S1717" s="2"/>
      <c r="T1717" s="2"/>
      <c r="U1717" s="2"/>
      <c r="V1717" s="68"/>
    </row>
    <row r="1718" spans="1:22" x14ac:dyDescent="0.25">
      <c r="A1718" s="31">
        <v>40793</v>
      </c>
      <c r="B1718" s="5">
        <v>34.82</v>
      </c>
      <c r="C1718" s="39">
        <f t="shared" si="65"/>
        <v>-7.5747720000019225E-2</v>
      </c>
      <c r="F1718" s="2"/>
      <c r="G1718" s="2"/>
      <c r="H1718" s="68"/>
      <c r="I1718" s="45"/>
      <c r="J1718" s="45"/>
      <c r="K1718" s="45"/>
      <c r="L1718" s="45"/>
      <c r="M1718" s="45"/>
      <c r="N1718" s="45"/>
      <c r="O1718" s="45"/>
      <c r="P1718" s="45"/>
      <c r="Q1718" s="45"/>
      <c r="R1718" s="45"/>
      <c r="S1718" s="2"/>
      <c r="T1718" s="2"/>
      <c r="U1718" s="2"/>
      <c r="V1718" s="68"/>
    </row>
    <row r="1719" spans="1:22" x14ac:dyDescent="0.25">
      <c r="A1719" s="31">
        <v>40792</v>
      </c>
      <c r="B1719" s="5">
        <v>33.44</v>
      </c>
      <c r="C1719" s="39">
        <f t="shared" si="65"/>
        <v>-0.10278543264071296</v>
      </c>
      <c r="F1719" s="2"/>
      <c r="G1719" s="2"/>
      <c r="H1719" s="68"/>
      <c r="I1719" s="45"/>
      <c r="J1719" s="45"/>
      <c r="K1719" s="45"/>
      <c r="L1719" s="45"/>
      <c r="M1719" s="45"/>
      <c r="N1719" s="45"/>
      <c r="O1719" s="45"/>
      <c r="P1719" s="45"/>
      <c r="Q1719" s="45"/>
      <c r="R1719" s="45"/>
      <c r="S1719" s="2"/>
      <c r="T1719" s="2"/>
      <c r="U1719" s="2"/>
      <c r="V1719" s="68"/>
    </row>
    <row r="1720" spans="1:22" x14ac:dyDescent="0.25">
      <c r="A1720" s="31">
        <v>40788</v>
      </c>
      <c r="B1720" s="5">
        <v>34.630000000000003</v>
      </c>
      <c r="C1720" s="39">
        <f t="shared" si="65"/>
        <v>-8.3346956302848191E-2</v>
      </c>
      <c r="F1720" s="2"/>
      <c r="G1720" s="2"/>
      <c r="H1720" s="68"/>
      <c r="I1720" s="45"/>
      <c r="J1720" s="45"/>
      <c r="K1720" s="45"/>
      <c r="L1720" s="45"/>
      <c r="M1720" s="45"/>
      <c r="N1720" s="45"/>
      <c r="O1720" s="45"/>
      <c r="P1720" s="45"/>
      <c r="Q1720" s="45"/>
      <c r="R1720" s="45"/>
      <c r="S1720" s="2"/>
      <c r="T1720" s="2"/>
      <c r="U1720" s="2"/>
      <c r="V1720" s="68"/>
    </row>
    <row r="1721" spans="1:22" x14ac:dyDescent="0.25">
      <c r="A1721" s="31">
        <v>40787</v>
      </c>
      <c r="B1721" s="5">
        <v>36.299999999999997</v>
      </c>
      <c r="C1721" s="39">
        <f t="shared" si="65"/>
        <v>2.482417493255137E-3</v>
      </c>
      <c r="F1721" s="2"/>
      <c r="G1721" s="2"/>
      <c r="H1721" s="68"/>
      <c r="I1721" s="45"/>
      <c r="J1721" s="45"/>
      <c r="K1721" s="45"/>
      <c r="L1721" s="45"/>
      <c r="M1721" s="45"/>
      <c r="N1721" s="45"/>
      <c r="O1721" s="45"/>
      <c r="P1721" s="45"/>
      <c r="Q1721" s="45"/>
      <c r="R1721" s="45"/>
      <c r="S1721" s="2"/>
      <c r="T1721" s="2"/>
      <c r="U1721" s="2"/>
      <c r="V1721" s="68"/>
    </row>
    <row r="1722" spans="1:22" x14ac:dyDescent="0.25">
      <c r="A1722" s="31">
        <v>40786</v>
      </c>
      <c r="B1722" s="5">
        <v>37.56</v>
      </c>
      <c r="C1722" s="39">
        <f t="shared" si="65"/>
        <v>5.0228898331763867E-2</v>
      </c>
      <c r="F1722" s="2"/>
      <c r="G1722" s="2"/>
      <c r="H1722" s="68"/>
      <c r="I1722" s="45"/>
      <c r="J1722" s="45"/>
      <c r="K1722" s="45"/>
      <c r="L1722" s="45"/>
      <c r="M1722" s="45"/>
      <c r="N1722" s="45"/>
      <c r="O1722" s="45"/>
      <c r="P1722" s="45"/>
      <c r="Q1722" s="45"/>
      <c r="R1722" s="45"/>
      <c r="S1722" s="2"/>
      <c r="T1722" s="2"/>
      <c r="U1722" s="2"/>
      <c r="V1722" s="68"/>
    </row>
    <row r="1723" spans="1:22" x14ac:dyDescent="0.25">
      <c r="A1723" s="31">
        <v>40785</v>
      </c>
      <c r="B1723" s="5">
        <v>37.06</v>
      </c>
      <c r="C1723" s="39">
        <f t="shared" si="65"/>
        <v>3.3752689540351308E-2</v>
      </c>
      <c r="F1723" s="2"/>
      <c r="G1723" s="2"/>
      <c r="H1723" s="68"/>
      <c r="I1723" s="45"/>
      <c r="J1723" s="45"/>
      <c r="K1723" s="45"/>
      <c r="L1723" s="45"/>
      <c r="M1723" s="45"/>
      <c r="N1723" s="45"/>
      <c r="O1723" s="45"/>
      <c r="P1723" s="45"/>
      <c r="Q1723" s="45"/>
      <c r="R1723" s="45"/>
      <c r="S1723" s="2"/>
      <c r="T1723" s="2"/>
      <c r="U1723" s="2"/>
      <c r="V1723" s="68"/>
    </row>
    <row r="1724" spans="1:22" x14ac:dyDescent="0.25">
      <c r="A1724" s="31">
        <v>40784</v>
      </c>
      <c r="B1724" s="5">
        <v>37.64</v>
      </c>
      <c r="C1724" s="39">
        <f t="shared" si="65"/>
        <v>7.9024805791041805E-2</v>
      </c>
      <c r="F1724" s="2"/>
      <c r="G1724" s="2"/>
      <c r="H1724" s="68"/>
      <c r="I1724" s="45"/>
      <c r="J1724" s="45"/>
      <c r="K1724" s="45"/>
      <c r="L1724" s="45"/>
      <c r="M1724" s="45"/>
      <c r="N1724" s="45"/>
      <c r="O1724" s="45"/>
      <c r="P1724" s="45"/>
      <c r="Q1724" s="45"/>
      <c r="R1724" s="45"/>
      <c r="S1724" s="2"/>
      <c r="T1724" s="2"/>
      <c r="U1724" s="2"/>
      <c r="V1724" s="68"/>
    </row>
    <row r="1725" spans="1:22" x14ac:dyDescent="0.25">
      <c r="A1725" s="31">
        <v>40781</v>
      </c>
      <c r="B1725" s="5">
        <v>36.21</v>
      </c>
      <c r="C1725" s="39">
        <f t="shared" si="65"/>
        <v>8.0480067408884789E-2</v>
      </c>
      <c r="F1725" s="2"/>
      <c r="G1725" s="2"/>
      <c r="H1725" s="68"/>
      <c r="I1725" s="45"/>
      <c r="J1725" s="45"/>
      <c r="K1725" s="45"/>
      <c r="L1725" s="45"/>
      <c r="M1725" s="45"/>
      <c r="N1725" s="45"/>
      <c r="O1725" s="45"/>
      <c r="P1725" s="45"/>
      <c r="Q1725" s="45"/>
      <c r="R1725" s="45"/>
      <c r="S1725" s="2"/>
      <c r="T1725" s="2"/>
      <c r="U1725" s="2"/>
      <c r="V1725" s="68"/>
    </row>
    <row r="1726" spans="1:22" x14ac:dyDescent="0.25">
      <c r="A1726" s="31">
        <v>40780</v>
      </c>
      <c r="B1726" s="5">
        <v>35.72</v>
      </c>
      <c r="C1726" s="39">
        <f t="shared" si="65"/>
        <v>3.9108737339939907E-2</v>
      </c>
      <c r="F1726" s="2"/>
      <c r="G1726" s="2"/>
      <c r="H1726" s="68"/>
      <c r="I1726" s="45"/>
      <c r="J1726" s="45"/>
      <c r="K1726" s="45"/>
      <c r="L1726" s="45"/>
      <c r="M1726" s="45"/>
      <c r="N1726" s="45"/>
      <c r="O1726" s="45"/>
      <c r="P1726" s="45"/>
      <c r="Q1726" s="45"/>
      <c r="R1726" s="45"/>
      <c r="S1726" s="2"/>
      <c r="T1726" s="2"/>
      <c r="U1726" s="2"/>
      <c r="V1726" s="68"/>
    </row>
    <row r="1727" spans="1:22" x14ac:dyDescent="0.25">
      <c r="A1727" s="31">
        <v>40779</v>
      </c>
      <c r="B1727" s="5">
        <v>35.83</v>
      </c>
      <c r="C1727" s="39">
        <f t="shared" si="65"/>
        <v>1.80235799833687E-2</v>
      </c>
      <c r="F1727" s="2"/>
      <c r="G1727" s="2"/>
      <c r="H1727" s="68"/>
      <c r="I1727" s="45"/>
      <c r="J1727" s="45"/>
      <c r="K1727" s="45"/>
      <c r="L1727" s="45"/>
      <c r="M1727" s="45"/>
      <c r="N1727" s="45"/>
      <c r="O1727" s="45"/>
      <c r="P1727" s="45"/>
      <c r="Q1727" s="45"/>
      <c r="R1727" s="45"/>
      <c r="S1727" s="2"/>
      <c r="T1727" s="2"/>
      <c r="U1727" s="2"/>
      <c r="V1727" s="68"/>
    </row>
    <row r="1728" spans="1:22" x14ac:dyDescent="0.25">
      <c r="A1728" s="31">
        <v>40778</v>
      </c>
      <c r="B1728" s="5">
        <v>34.78</v>
      </c>
      <c r="C1728" s="39">
        <f t="shared" si="65"/>
        <v>-5.0185723235152815E-2</v>
      </c>
      <c r="F1728" s="2"/>
      <c r="G1728" s="2"/>
      <c r="H1728" s="68"/>
      <c r="I1728" s="45"/>
      <c r="J1728" s="45"/>
      <c r="K1728" s="45"/>
      <c r="L1728" s="45"/>
      <c r="M1728" s="45"/>
      <c r="N1728" s="45"/>
      <c r="O1728" s="45"/>
      <c r="P1728" s="45"/>
      <c r="Q1728" s="45"/>
      <c r="R1728" s="45"/>
      <c r="S1728" s="2"/>
      <c r="T1728" s="2"/>
      <c r="U1728" s="2"/>
      <c r="V1728" s="68"/>
    </row>
    <row r="1729" spans="1:22" x14ac:dyDescent="0.25">
      <c r="A1729" s="31">
        <v>40777</v>
      </c>
      <c r="B1729" s="5">
        <v>33.409999999999997</v>
      </c>
      <c r="C1729" s="39">
        <f t="shared" si="65"/>
        <v>-7.5496668391336799E-2</v>
      </c>
      <c r="F1729" s="2"/>
      <c r="G1729" s="2"/>
      <c r="H1729" s="68"/>
      <c r="I1729" s="45"/>
      <c r="J1729" s="45"/>
      <c r="K1729" s="45"/>
      <c r="L1729" s="45"/>
      <c r="M1729" s="45"/>
      <c r="N1729" s="45"/>
      <c r="O1729" s="45"/>
      <c r="P1729" s="45"/>
      <c r="Q1729" s="45"/>
      <c r="R1729" s="45"/>
      <c r="S1729" s="2"/>
      <c r="T1729" s="2"/>
      <c r="U1729" s="2"/>
      <c r="V1729" s="68"/>
    </row>
    <row r="1730" spans="1:22" x14ac:dyDescent="0.25">
      <c r="A1730" s="31">
        <v>40774</v>
      </c>
      <c r="B1730" s="5">
        <v>34.35</v>
      </c>
      <c r="C1730" s="39">
        <f t="shared" si="65"/>
        <v>-7.1067380020034737E-2</v>
      </c>
      <c r="F1730" s="2"/>
      <c r="G1730" s="2"/>
      <c r="H1730" s="68"/>
      <c r="I1730" s="45"/>
      <c r="J1730" s="45"/>
      <c r="K1730" s="45"/>
      <c r="L1730" s="45"/>
      <c r="M1730" s="45"/>
      <c r="N1730" s="45"/>
      <c r="O1730" s="45"/>
      <c r="P1730" s="45"/>
      <c r="Q1730" s="45"/>
      <c r="R1730" s="45"/>
      <c r="S1730" s="2"/>
      <c r="T1730" s="2"/>
      <c r="U1730" s="2"/>
      <c r="V1730" s="68"/>
    </row>
    <row r="1731" spans="1:22" x14ac:dyDescent="0.25">
      <c r="A1731" s="31">
        <v>40773</v>
      </c>
      <c r="B1731" s="5">
        <v>35.19</v>
      </c>
      <c r="C1731" s="39">
        <f t="shared" si="65"/>
        <v>-2.0253856904497686E-2</v>
      </c>
      <c r="F1731" s="2"/>
      <c r="G1731" s="2"/>
      <c r="H1731" s="68"/>
      <c r="I1731" s="45"/>
      <c r="J1731" s="45"/>
      <c r="K1731" s="45"/>
      <c r="L1731" s="45"/>
      <c r="M1731" s="45"/>
      <c r="N1731" s="45"/>
      <c r="O1731" s="45"/>
      <c r="P1731" s="45"/>
      <c r="Q1731" s="45"/>
      <c r="R1731" s="45"/>
      <c r="S1731" s="2"/>
      <c r="T1731" s="2"/>
      <c r="U1731" s="2"/>
      <c r="V1731" s="68"/>
    </row>
    <row r="1732" spans="1:22" x14ac:dyDescent="0.25">
      <c r="A1732" s="31">
        <v>40772</v>
      </c>
      <c r="B1732" s="5">
        <v>36.57</v>
      </c>
      <c r="C1732" s="39">
        <f t="shared" ref="C1732:C1795" si="66">LN(B1732/B1736)</f>
        <v>-3.2760062059007311E-3</v>
      </c>
      <c r="F1732" s="2"/>
      <c r="G1732" s="2"/>
      <c r="H1732" s="68"/>
      <c r="I1732" s="45"/>
      <c r="J1732" s="45"/>
      <c r="K1732" s="45"/>
      <c r="L1732" s="45"/>
      <c r="M1732" s="45"/>
      <c r="N1732" s="45"/>
      <c r="O1732" s="45"/>
      <c r="P1732" s="45"/>
      <c r="Q1732" s="45"/>
      <c r="R1732" s="45"/>
      <c r="S1732" s="2"/>
      <c r="T1732" s="2"/>
      <c r="U1732" s="2"/>
      <c r="V1732" s="68"/>
    </row>
    <row r="1733" spans="1:22" x14ac:dyDescent="0.25">
      <c r="A1733" s="31">
        <v>40771</v>
      </c>
      <c r="B1733" s="5">
        <v>36.03</v>
      </c>
      <c r="C1733" s="39">
        <f t="shared" si="66"/>
        <v>4.7167833898259445E-2</v>
      </c>
      <c r="F1733" s="2"/>
      <c r="G1733" s="2"/>
      <c r="H1733" s="68"/>
      <c r="I1733" s="45"/>
      <c r="J1733" s="45"/>
      <c r="K1733" s="45"/>
      <c r="L1733" s="45"/>
      <c r="M1733" s="45"/>
      <c r="N1733" s="45"/>
      <c r="O1733" s="45"/>
      <c r="P1733" s="45"/>
      <c r="Q1733" s="45"/>
      <c r="R1733" s="45"/>
      <c r="S1733" s="2"/>
      <c r="T1733" s="2"/>
      <c r="U1733" s="2"/>
      <c r="V1733" s="68"/>
    </row>
    <row r="1734" spans="1:22" x14ac:dyDescent="0.25">
      <c r="A1734" s="31">
        <v>40770</v>
      </c>
      <c r="B1734" s="5">
        <v>36.880000000000003</v>
      </c>
      <c r="C1734" s="39">
        <f t="shared" si="66"/>
        <v>1.3100624045698275E-2</v>
      </c>
      <c r="F1734" s="2"/>
      <c r="G1734" s="2"/>
      <c r="H1734" s="68"/>
      <c r="I1734" s="45"/>
      <c r="J1734" s="45"/>
      <c r="K1734" s="45"/>
      <c r="L1734" s="45"/>
      <c r="M1734" s="45"/>
      <c r="N1734" s="45"/>
      <c r="O1734" s="45"/>
      <c r="P1734" s="45"/>
      <c r="Q1734" s="45"/>
      <c r="R1734" s="45"/>
      <c r="S1734" s="2"/>
      <c r="T1734" s="2"/>
      <c r="U1734" s="2"/>
      <c r="V1734" s="68"/>
    </row>
    <row r="1735" spans="1:22" x14ac:dyDescent="0.25">
      <c r="A1735" s="31">
        <v>40767</v>
      </c>
      <c r="B1735" s="5">
        <v>35.909999999999997</v>
      </c>
      <c r="C1735" s="39">
        <f t="shared" si="66"/>
        <v>5.2892133003449186E-2</v>
      </c>
      <c r="F1735" s="2"/>
      <c r="G1735" s="2"/>
      <c r="H1735" s="68"/>
      <c r="I1735" s="45"/>
      <c r="J1735" s="45"/>
      <c r="K1735" s="45"/>
      <c r="L1735" s="45"/>
      <c r="M1735" s="45"/>
      <c r="N1735" s="45"/>
      <c r="O1735" s="45"/>
      <c r="P1735" s="45"/>
      <c r="Q1735" s="45"/>
      <c r="R1735" s="45"/>
      <c r="S1735" s="2"/>
      <c r="T1735" s="2"/>
      <c r="U1735" s="2"/>
      <c r="V1735" s="68"/>
    </row>
    <row r="1736" spans="1:22" x14ac:dyDescent="0.25">
      <c r="A1736" s="31">
        <v>40766</v>
      </c>
      <c r="B1736" s="5">
        <v>36.69</v>
      </c>
      <c r="C1736" s="39">
        <f t="shared" si="66"/>
        <v>-2.4499812028658211E-2</v>
      </c>
      <c r="F1736" s="2"/>
      <c r="G1736" s="2"/>
      <c r="H1736" s="68"/>
      <c r="I1736" s="45"/>
      <c r="J1736" s="45"/>
      <c r="K1736" s="45"/>
      <c r="L1736" s="45"/>
      <c r="M1736" s="45"/>
      <c r="N1736" s="45"/>
      <c r="O1736" s="45"/>
      <c r="P1736" s="45"/>
      <c r="Q1736" s="45"/>
      <c r="R1736" s="45"/>
      <c r="S1736" s="2"/>
      <c r="T1736" s="2"/>
      <c r="U1736" s="2"/>
      <c r="V1736" s="68"/>
    </row>
    <row r="1737" spans="1:22" x14ac:dyDescent="0.25">
      <c r="A1737" s="31">
        <v>40765</v>
      </c>
      <c r="B1737" s="5">
        <v>34.369999999999997</v>
      </c>
      <c r="C1737" s="39">
        <f t="shared" si="66"/>
        <v>-9.8294586525078637E-2</v>
      </c>
      <c r="F1737" s="2"/>
      <c r="G1737" s="2"/>
      <c r="H1737" s="68"/>
      <c r="I1737" s="45"/>
      <c r="J1737" s="45"/>
      <c r="K1737" s="45"/>
      <c r="L1737" s="45"/>
      <c r="M1737" s="45"/>
      <c r="N1737" s="45"/>
      <c r="O1737" s="45"/>
      <c r="P1737" s="45"/>
      <c r="Q1737" s="45"/>
      <c r="R1737" s="45"/>
      <c r="S1737" s="2"/>
      <c r="T1737" s="2"/>
      <c r="U1737" s="2"/>
      <c r="V1737" s="68"/>
    </row>
    <row r="1738" spans="1:22" x14ac:dyDescent="0.25">
      <c r="A1738" s="31">
        <v>40764</v>
      </c>
      <c r="B1738" s="5">
        <v>36.4</v>
      </c>
      <c r="C1738" s="39">
        <f t="shared" si="66"/>
        <v>-9.1807549253122858E-2</v>
      </c>
      <c r="F1738" s="2"/>
      <c r="G1738" s="2"/>
      <c r="H1738" s="68"/>
      <c r="I1738" s="45"/>
      <c r="J1738" s="45"/>
      <c r="K1738" s="45"/>
      <c r="L1738" s="45"/>
      <c r="M1738" s="45"/>
      <c r="N1738" s="45"/>
      <c r="O1738" s="45"/>
      <c r="P1738" s="45"/>
      <c r="Q1738" s="45"/>
      <c r="R1738" s="45"/>
      <c r="S1738" s="2"/>
      <c r="T1738" s="2"/>
      <c r="U1738" s="2"/>
      <c r="V1738" s="68"/>
    </row>
    <row r="1739" spans="1:22" x14ac:dyDescent="0.25">
      <c r="A1739" s="31">
        <v>40763</v>
      </c>
      <c r="B1739" s="5">
        <v>34.06</v>
      </c>
      <c r="C1739" s="39">
        <f t="shared" si="66"/>
        <v>-0.15674775748185529</v>
      </c>
      <c r="F1739" s="2"/>
      <c r="G1739" s="2"/>
      <c r="H1739" s="68"/>
      <c r="I1739" s="45"/>
      <c r="J1739" s="45"/>
      <c r="K1739" s="45"/>
      <c r="L1739" s="45"/>
      <c r="M1739" s="45"/>
      <c r="N1739" s="45"/>
      <c r="O1739" s="45"/>
      <c r="P1739" s="45"/>
      <c r="Q1739" s="45"/>
      <c r="R1739" s="45"/>
      <c r="S1739" s="2"/>
      <c r="T1739" s="2"/>
      <c r="U1739" s="2"/>
      <c r="V1739" s="68"/>
    </row>
    <row r="1740" spans="1:22" x14ac:dyDescent="0.25">
      <c r="A1740" s="31">
        <v>40760</v>
      </c>
      <c r="B1740" s="5">
        <v>37.6</v>
      </c>
      <c r="C1740" s="39">
        <f t="shared" si="66"/>
        <v>-7.2815343756421735E-2</v>
      </c>
      <c r="F1740" s="2"/>
      <c r="G1740" s="2"/>
      <c r="H1740" s="68"/>
      <c r="I1740" s="45"/>
      <c r="J1740" s="45"/>
      <c r="K1740" s="45"/>
      <c r="L1740" s="45"/>
      <c r="M1740" s="45"/>
      <c r="N1740" s="45"/>
      <c r="O1740" s="45"/>
      <c r="P1740" s="45"/>
      <c r="Q1740" s="45"/>
      <c r="R1740" s="45"/>
      <c r="S1740" s="2"/>
      <c r="T1740" s="2"/>
      <c r="U1740" s="2"/>
      <c r="V1740" s="68"/>
    </row>
    <row r="1741" spans="1:22" x14ac:dyDescent="0.25">
      <c r="A1741" s="31">
        <v>40759</v>
      </c>
      <c r="B1741" s="5">
        <v>37.92</v>
      </c>
      <c r="C1741" s="39">
        <f t="shared" si="66"/>
        <v>-6.4587966117679654E-2</v>
      </c>
      <c r="F1741" s="2"/>
      <c r="G1741" s="2"/>
      <c r="H1741" s="68"/>
      <c r="I1741" s="45"/>
      <c r="J1741" s="45"/>
      <c r="K1741" s="45"/>
      <c r="L1741" s="45"/>
      <c r="M1741" s="45"/>
      <c r="N1741" s="45"/>
      <c r="O1741" s="45"/>
      <c r="P1741" s="45"/>
      <c r="Q1741" s="45"/>
      <c r="R1741" s="45"/>
      <c r="S1741" s="2"/>
      <c r="T1741" s="2"/>
      <c r="U1741" s="2"/>
      <c r="V1741" s="68"/>
    </row>
    <row r="1742" spans="1:22" x14ac:dyDescent="0.25">
      <c r="A1742" s="31">
        <v>40758</v>
      </c>
      <c r="B1742" s="5">
        <v>39.9</v>
      </c>
      <c r="C1742" s="39">
        <f t="shared" si="66"/>
        <v>-1.9360247284541422E-2</v>
      </c>
      <c r="F1742" s="2"/>
      <c r="G1742" s="2"/>
      <c r="H1742" s="68"/>
      <c r="I1742" s="45"/>
      <c r="J1742" s="45"/>
      <c r="K1742" s="45"/>
      <c r="L1742" s="45"/>
      <c r="M1742" s="45"/>
      <c r="N1742" s="45"/>
      <c r="O1742" s="45"/>
      <c r="P1742" s="45"/>
      <c r="Q1742" s="45"/>
      <c r="R1742" s="45"/>
      <c r="S1742" s="2"/>
      <c r="T1742" s="2"/>
      <c r="U1742" s="2"/>
      <c r="V1742" s="68"/>
    </row>
    <row r="1743" spans="1:22" x14ac:dyDescent="0.25">
      <c r="A1743" s="31">
        <v>40757</v>
      </c>
      <c r="B1743" s="5">
        <v>39.840000000000003</v>
      </c>
      <c r="C1743" s="39">
        <f t="shared" si="66"/>
        <v>-2.0619287202735592E-2</v>
      </c>
      <c r="F1743" s="2"/>
      <c r="G1743" s="2"/>
      <c r="H1743" s="68"/>
      <c r="I1743" s="45"/>
      <c r="J1743" s="45"/>
      <c r="K1743" s="45"/>
      <c r="L1743" s="45"/>
      <c r="M1743" s="45"/>
      <c r="N1743" s="45"/>
      <c r="O1743" s="45"/>
      <c r="P1743" s="45"/>
      <c r="Q1743" s="45"/>
      <c r="R1743" s="45"/>
      <c r="S1743" s="2"/>
      <c r="T1743" s="2"/>
      <c r="U1743" s="2"/>
      <c r="V1743" s="68"/>
    </row>
    <row r="1744" spans="1:22" x14ac:dyDescent="0.25">
      <c r="A1744" s="31">
        <v>40756</v>
      </c>
      <c r="B1744" s="5">
        <v>40.44</v>
      </c>
      <c r="C1744" s="39">
        <f t="shared" si="66"/>
        <v>-2.4427203798956961E-2</v>
      </c>
      <c r="F1744" s="2"/>
      <c r="G1744" s="2"/>
      <c r="H1744" s="68"/>
      <c r="I1744" s="45"/>
      <c r="J1744" s="45"/>
      <c r="K1744" s="45"/>
      <c r="L1744" s="45"/>
      <c r="M1744" s="45"/>
      <c r="N1744" s="45"/>
      <c r="O1744" s="45"/>
      <c r="P1744" s="45"/>
      <c r="Q1744" s="45"/>
      <c r="R1744" s="45"/>
      <c r="S1744" s="2"/>
      <c r="T1744" s="2"/>
      <c r="U1744" s="2"/>
      <c r="V1744" s="68"/>
    </row>
    <row r="1745" spans="1:22" x14ac:dyDescent="0.25">
      <c r="A1745" s="31">
        <v>40753</v>
      </c>
      <c r="B1745" s="5">
        <v>40.450000000000003</v>
      </c>
      <c r="C1745" s="39">
        <f t="shared" si="66"/>
        <v>-3.0194648388204647E-2</v>
      </c>
      <c r="F1745" s="2"/>
      <c r="G1745" s="2"/>
      <c r="H1745" s="68"/>
      <c r="I1745" s="45"/>
      <c r="J1745" s="45"/>
      <c r="K1745" s="45"/>
      <c r="L1745" s="45"/>
      <c r="M1745" s="45"/>
      <c r="N1745" s="45"/>
      <c r="O1745" s="45"/>
      <c r="P1745" s="45"/>
      <c r="Q1745" s="45"/>
      <c r="R1745" s="45"/>
      <c r="S1745" s="2"/>
      <c r="T1745" s="2"/>
      <c r="U1745" s="2"/>
      <c r="V1745" s="68"/>
    </row>
    <row r="1746" spans="1:22" x14ac:dyDescent="0.25">
      <c r="A1746" s="31">
        <v>40752</v>
      </c>
      <c r="B1746" s="5">
        <v>40.68</v>
      </c>
      <c r="C1746" s="39">
        <f t="shared" si="66"/>
        <v>-3.6446654955888107E-2</v>
      </c>
      <c r="F1746" s="2"/>
      <c r="G1746" s="2"/>
      <c r="H1746" s="68"/>
      <c r="I1746" s="45"/>
      <c r="J1746" s="45"/>
      <c r="K1746" s="45"/>
      <c r="L1746" s="45"/>
      <c r="M1746" s="45"/>
      <c r="N1746" s="45"/>
      <c r="O1746" s="45"/>
      <c r="P1746" s="45"/>
      <c r="Q1746" s="45"/>
      <c r="R1746" s="45"/>
      <c r="S1746" s="2"/>
      <c r="T1746" s="2"/>
      <c r="U1746" s="2"/>
      <c r="V1746" s="68"/>
    </row>
    <row r="1747" spans="1:22" x14ac:dyDescent="0.25">
      <c r="A1747" s="31">
        <v>40751</v>
      </c>
      <c r="B1747" s="5">
        <v>40.67</v>
      </c>
      <c r="C1747" s="39">
        <f t="shared" si="66"/>
        <v>-3.9059931565263932E-2</v>
      </c>
      <c r="F1747" s="2"/>
      <c r="G1747" s="2"/>
      <c r="H1747" s="68"/>
      <c r="I1747" s="45"/>
      <c r="J1747" s="45"/>
      <c r="K1747" s="45"/>
      <c r="L1747" s="45"/>
      <c r="M1747" s="45"/>
      <c r="N1747" s="45"/>
      <c r="O1747" s="45"/>
      <c r="P1747" s="45"/>
      <c r="Q1747" s="45"/>
      <c r="R1747" s="45"/>
      <c r="S1747" s="2"/>
      <c r="T1747" s="2"/>
      <c r="U1747" s="2"/>
      <c r="V1747" s="68"/>
    </row>
    <row r="1748" spans="1:22" x14ac:dyDescent="0.25">
      <c r="A1748" s="31">
        <v>40750</v>
      </c>
      <c r="B1748" s="5">
        <v>41.44</v>
      </c>
      <c r="C1748" s="39">
        <f t="shared" si="66"/>
        <v>1.1650617219975274E-2</v>
      </c>
      <c r="F1748" s="2"/>
      <c r="G1748" s="2"/>
      <c r="H1748" s="68"/>
      <c r="I1748" s="45"/>
      <c r="J1748" s="45"/>
      <c r="K1748" s="45"/>
      <c r="L1748" s="45"/>
      <c r="M1748" s="45"/>
      <c r="N1748" s="45"/>
      <c r="O1748" s="45"/>
      <c r="P1748" s="45"/>
      <c r="Q1748" s="45"/>
      <c r="R1748" s="45"/>
      <c r="S1748" s="2"/>
      <c r="T1748" s="2"/>
      <c r="U1748" s="2"/>
      <c r="V1748" s="68"/>
    </row>
    <row r="1749" spans="1:22" x14ac:dyDescent="0.25">
      <c r="A1749" s="31">
        <v>40749</v>
      </c>
      <c r="B1749" s="5">
        <v>41.69</v>
      </c>
      <c r="C1749" s="39">
        <f t="shared" si="66"/>
        <v>3.1679062317383946E-2</v>
      </c>
      <c r="F1749" s="2"/>
      <c r="G1749" s="2"/>
      <c r="H1749" s="68"/>
      <c r="I1749" s="45"/>
      <c r="J1749" s="45"/>
      <c r="K1749" s="45"/>
      <c r="L1749" s="45"/>
      <c r="M1749" s="45"/>
      <c r="N1749" s="45"/>
      <c r="O1749" s="45"/>
      <c r="P1749" s="45"/>
      <c r="Q1749" s="45"/>
      <c r="R1749" s="45"/>
      <c r="S1749" s="2"/>
      <c r="T1749" s="2"/>
      <c r="U1749" s="2"/>
      <c r="V1749" s="68"/>
    </row>
    <row r="1750" spans="1:22" x14ac:dyDescent="0.25">
      <c r="A1750" s="31">
        <v>40746</v>
      </c>
      <c r="B1750" s="5">
        <v>42.19</v>
      </c>
      <c r="C1750" s="39">
        <f t="shared" si="66"/>
        <v>5.7562828942694488E-2</v>
      </c>
      <c r="F1750" s="2"/>
      <c r="G1750" s="2"/>
      <c r="H1750" s="68"/>
      <c r="I1750" s="45"/>
      <c r="J1750" s="45"/>
      <c r="K1750" s="45"/>
      <c r="L1750" s="45"/>
      <c r="M1750" s="45"/>
      <c r="N1750" s="45"/>
      <c r="O1750" s="45"/>
      <c r="P1750" s="45"/>
      <c r="Q1750" s="45"/>
      <c r="R1750" s="45"/>
      <c r="S1750" s="2"/>
      <c r="T1750" s="2"/>
      <c r="U1750" s="2"/>
      <c r="V1750" s="68"/>
    </row>
    <row r="1751" spans="1:22" x14ac:dyDescent="0.25">
      <c r="A1751" s="31">
        <v>40745</v>
      </c>
      <c r="B1751" s="5">
        <v>42.29</v>
      </c>
      <c r="C1751" s="39">
        <f t="shared" si="66"/>
        <v>5.6171322412143267E-2</v>
      </c>
      <c r="F1751" s="2"/>
      <c r="G1751" s="2"/>
      <c r="H1751" s="68"/>
      <c r="I1751" s="45"/>
      <c r="J1751" s="45"/>
      <c r="K1751" s="45"/>
      <c r="L1751" s="45"/>
      <c r="M1751" s="45"/>
      <c r="N1751" s="45"/>
      <c r="O1751" s="45"/>
      <c r="P1751" s="45"/>
      <c r="Q1751" s="45"/>
      <c r="R1751" s="45"/>
      <c r="S1751" s="2"/>
      <c r="T1751" s="2"/>
      <c r="U1751" s="2"/>
      <c r="V1751" s="68"/>
    </row>
    <row r="1752" spans="1:22" x14ac:dyDescent="0.25">
      <c r="A1752" s="31">
        <v>40744</v>
      </c>
      <c r="B1752" s="5">
        <v>40.96</v>
      </c>
      <c r="C1752" s="39">
        <f t="shared" si="66"/>
        <v>1.5004586015294596E-2</v>
      </c>
      <c r="F1752" s="2"/>
      <c r="G1752" s="2"/>
      <c r="H1752" s="68"/>
      <c r="I1752" s="45"/>
      <c r="J1752" s="45"/>
      <c r="K1752" s="45"/>
      <c r="L1752" s="45"/>
      <c r="M1752" s="45"/>
      <c r="N1752" s="45"/>
      <c r="O1752" s="45"/>
      <c r="P1752" s="45"/>
      <c r="Q1752" s="45"/>
      <c r="R1752" s="45"/>
      <c r="S1752" s="2"/>
      <c r="T1752" s="2"/>
      <c r="U1752" s="2"/>
      <c r="V1752" s="68"/>
    </row>
    <row r="1753" spans="1:22" x14ac:dyDescent="0.25">
      <c r="A1753" s="31">
        <v>40743</v>
      </c>
      <c r="B1753" s="5">
        <v>40.39</v>
      </c>
      <c r="C1753" s="39">
        <f t="shared" si="66"/>
        <v>1.9248188304916761E-2</v>
      </c>
      <c r="F1753" s="2"/>
      <c r="G1753" s="2"/>
      <c r="H1753" s="68"/>
      <c r="I1753" s="45"/>
      <c r="J1753" s="45"/>
      <c r="K1753" s="45"/>
      <c r="L1753" s="45"/>
      <c r="M1753" s="45"/>
      <c r="N1753" s="45"/>
      <c r="O1753" s="45"/>
      <c r="P1753" s="45"/>
      <c r="Q1753" s="45"/>
      <c r="R1753" s="45"/>
      <c r="S1753" s="2"/>
      <c r="T1753" s="2"/>
      <c r="U1753" s="2"/>
      <c r="V1753" s="68"/>
    </row>
    <row r="1754" spans="1:22" x14ac:dyDescent="0.25">
      <c r="A1754" s="31">
        <v>40742</v>
      </c>
      <c r="B1754" s="5">
        <v>39.83</v>
      </c>
      <c r="C1754" s="39">
        <f t="shared" si="66"/>
        <v>1.1108420210738228E-2</v>
      </c>
      <c r="F1754" s="2"/>
      <c r="G1754" s="2"/>
      <c r="H1754" s="68"/>
      <c r="I1754" s="45"/>
      <c r="J1754" s="45"/>
      <c r="K1754" s="45"/>
      <c r="L1754" s="45"/>
      <c r="M1754" s="45"/>
      <c r="N1754" s="45"/>
      <c r="O1754" s="45"/>
      <c r="P1754" s="45"/>
      <c r="Q1754" s="45"/>
      <c r="R1754" s="45"/>
      <c r="S1754" s="2"/>
      <c r="T1754" s="2"/>
      <c r="U1754" s="2"/>
      <c r="V1754" s="68"/>
    </row>
    <row r="1755" spans="1:22" x14ac:dyDescent="0.25">
      <c r="A1755" s="31">
        <v>40739</v>
      </c>
      <c r="B1755" s="5">
        <v>39.979999999999997</v>
      </c>
      <c r="C1755" s="39">
        <f t="shared" si="66"/>
        <v>1.3852381182718107E-2</v>
      </c>
      <c r="F1755" s="2"/>
      <c r="G1755" s="2"/>
      <c r="H1755" s="68"/>
      <c r="I1755" s="45"/>
      <c r="J1755" s="45"/>
      <c r="K1755" s="45"/>
      <c r="L1755" s="45"/>
      <c r="M1755" s="45"/>
      <c r="N1755" s="45"/>
      <c r="O1755" s="45"/>
      <c r="P1755" s="45"/>
      <c r="Q1755" s="45"/>
      <c r="R1755" s="45"/>
      <c r="S1755" s="2"/>
      <c r="T1755" s="2"/>
      <c r="U1755" s="2"/>
      <c r="V1755" s="68"/>
    </row>
    <row r="1756" spans="1:22" x14ac:dyDescent="0.25">
      <c r="A1756" s="31">
        <v>40738</v>
      </c>
      <c r="B1756" s="5">
        <v>40.35</v>
      </c>
      <c r="C1756" s="39">
        <f t="shared" si="66"/>
        <v>-9.619016082701921E-3</v>
      </c>
      <c r="F1756" s="2"/>
      <c r="G1756" s="2"/>
      <c r="H1756" s="68"/>
      <c r="I1756" s="45"/>
      <c r="J1756" s="45"/>
      <c r="K1756" s="45"/>
      <c r="L1756" s="45"/>
      <c r="M1756" s="45"/>
      <c r="N1756" s="45"/>
      <c r="O1756" s="45"/>
      <c r="P1756" s="45"/>
      <c r="Q1756" s="45"/>
      <c r="R1756" s="45"/>
      <c r="S1756" s="2"/>
      <c r="T1756" s="2"/>
      <c r="U1756" s="2"/>
      <c r="V1756" s="68"/>
    </row>
    <row r="1757" spans="1:22" x14ac:dyDescent="0.25">
      <c r="A1757" s="31">
        <v>40737</v>
      </c>
      <c r="B1757" s="5">
        <v>39.619999999999997</v>
      </c>
      <c r="C1757" s="39">
        <f t="shared" si="66"/>
        <v>-4.2012602981032959E-2</v>
      </c>
      <c r="F1757" s="2"/>
      <c r="G1757" s="2"/>
      <c r="H1757" s="68"/>
      <c r="I1757" s="45"/>
      <c r="J1757" s="45"/>
      <c r="K1757" s="45"/>
      <c r="L1757" s="45"/>
      <c r="M1757" s="45"/>
      <c r="N1757" s="45"/>
      <c r="O1757" s="45"/>
      <c r="P1757" s="45"/>
      <c r="Q1757" s="45"/>
      <c r="R1757" s="45"/>
      <c r="S1757" s="2"/>
      <c r="T1757" s="2"/>
      <c r="U1757" s="2"/>
      <c r="V1757" s="68"/>
    </row>
    <row r="1758" spans="1:22" x14ac:dyDescent="0.25">
      <c r="A1758" s="31">
        <v>40736</v>
      </c>
      <c r="B1758" s="5">
        <v>39.39</v>
      </c>
      <c r="C1758" s="39">
        <f t="shared" si="66"/>
        <v>-2.9270382300113224E-2</v>
      </c>
      <c r="F1758" s="2"/>
      <c r="G1758" s="2"/>
      <c r="H1758" s="68"/>
      <c r="I1758" s="45"/>
      <c r="J1758" s="45"/>
      <c r="K1758" s="45"/>
      <c r="L1758" s="45"/>
      <c r="M1758" s="45"/>
      <c r="N1758" s="45"/>
      <c r="O1758" s="45"/>
      <c r="P1758" s="45"/>
      <c r="Q1758" s="45"/>
      <c r="R1758" s="45"/>
      <c r="S1758" s="2"/>
      <c r="T1758" s="2"/>
      <c r="U1758" s="2"/>
      <c r="V1758" s="68"/>
    </row>
    <row r="1759" spans="1:22" x14ac:dyDescent="0.25">
      <c r="A1759" s="31">
        <v>40735</v>
      </c>
      <c r="B1759" s="5">
        <v>39.43</v>
      </c>
      <c r="C1759" s="39">
        <f t="shared" si="66"/>
        <v>-3.9776558564558889E-2</v>
      </c>
      <c r="F1759" s="2"/>
      <c r="G1759" s="2"/>
      <c r="H1759" s="68"/>
      <c r="I1759" s="45"/>
      <c r="J1759" s="45"/>
      <c r="K1759" s="45"/>
      <c r="L1759" s="45"/>
      <c r="M1759" s="45"/>
      <c r="N1759" s="45"/>
      <c r="O1759" s="45"/>
      <c r="P1759" s="45"/>
      <c r="Q1759" s="45"/>
      <c r="R1759" s="45"/>
      <c r="S1759" s="2"/>
      <c r="T1759" s="2"/>
      <c r="U1759" s="2"/>
      <c r="V1759" s="68"/>
    </row>
    <row r="1760" spans="1:22" x14ac:dyDescent="0.25">
      <c r="A1760" s="31">
        <v>40732</v>
      </c>
      <c r="B1760" s="5">
        <v>40.74</v>
      </c>
      <c r="C1760" s="39">
        <f t="shared" si="66"/>
        <v>-2.0408871631207012E-2</v>
      </c>
      <c r="F1760" s="2"/>
      <c r="G1760" s="2"/>
      <c r="H1760" s="68"/>
      <c r="I1760" s="45"/>
      <c r="J1760" s="45"/>
      <c r="K1760" s="45"/>
      <c r="L1760" s="45"/>
      <c r="M1760" s="45"/>
      <c r="N1760" s="45"/>
      <c r="O1760" s="45"/>
      <c r="P1760" s="45"/>
      <c r="Q1760" s="45"/>
      <c r="R1760" s="45"/>
      <c r="S1760" s="2"/>
      <c r="T1760" s="2"/>
      <c r="U1760" s="2"/>
      <c r="V1760" s="68"/>
    </row>
    <row r="1761" spans="1:22" x14ac:dyDescent="0.25">
      <c r="A1761" s="31">
        <v>40731</v>
      </c>
      <c r="B1761" s="5">
        <v>41.32</v>
      </c>
      <c r="C1761" s="39">
        <f t="shared" si="66"/>
        <v>9.2390640182944649E-3</v>
      </c>
      <c r="F1761" s="2"/>
      <c r="G1761" s="2"/>
      <c r="H1761" s="68"/>
      <c r="I1761" s="45"/>
      <c r="J1761" s="45"/>
      <c r="K1761" s="45"/>
      <c r="L1761" s="45"/>
      <c r="M1761" s="45"/>
      <c r="N1761" s="45"/>
      <c r="O1761" s="45"/>
      <c r="P1761" s="45"/>
      <c r="Q1761" s="45"/>
      <c r="R1761" s="45"/>
      <c r="S1761" s="2"/>
      <c r="T1761" s="2"/>
      <c r="U1761" s="2"/>
      <c r="V1761" s="68"/>
    </row>
    <row r="1762" spans="1:22" x14ac:dyDescent="0.25">
      <c r="A1762" s="31">
        <v>40730</v>
      </c>
      <c r="B1762" s="5">
        <v>40.56</v>
      </c>
      <c r="C1762" s="39">
        <f t="shared" si="66"/>
        <v>2.7157157784269558E-3</v>
      </c>
      <c r="F1762" s="2"/>
      <c r="G1762" s="2"/>
      <c r="H1762" s="68"/>
      <c r="I1762" s="45"/>
      <c r="J1762" s="45"/>
      <c r="K1762" s="45"/>
      <c r="L1762" s="45"/>
      <c r="M1762" s="45"/>
      <c r="N1762" s="45"/>
      <c r="O1762" s="45"/>
      <c r="P1762" s="45"/>
      <c r="Q1762" s="45"/>
      <c r="R1762" s="45"/>
      <c r="S1762" s="2"/>
      <c r="T1762" s="2"/>
      <c r="U1762" s="2"/>
      <c r="V1762" s="68"/>
    </row>
    <row r="1763" spans="1:22" x14ac:dyDescent="0.25">
      <c r="A1763" s="31">
        <v>40729</v>
      </c>
      <c r="B1763" s="5">
        <v>41.03</v>
      </c>
      <c r="C1763" s="39">
        <f t="shared" si="66"/>
        <v>3.6990688711623858E-2</v>
      </c>
      <c r="F1763" s="2"/>
      <c r="G1763" s="2"/>
      <c r="H1763" s="68"/>
      <c r="I1763" s="45"/>
      <c r="J1763" s="45"/>
      <c r="K1763" s="45"/>
      <c r="L1763" s="45"/>
      <c r="M1763" s="45"/>
      <c r="N1763" s="45"/>
      <c r="O1763" s="45"/>
      <c r="P1763" s="45"/>
      <c r="Q1763" s="45"/>
      <c r="R1763" s="45"/>
      <c r="S1763" s="2"/>
      <c r="T1763" s="2"/>
      <c r="U1763" s="2"/>
      <c r="V1763" s="68"/>
    </row>
    <row r="1764" spans="1:22" x14ac:dyDescent="0.25">
      <c r="A1764" s="31">
        <v>40725</v>
      </c>
      <c r="B1764" s="5">
        <v>41.58</v>
      </c>
      <c r="C1764" s="39">
        <f t="shared" si="66"/>
        <v>4.1744337336229252E-2</v>
      </c>
      <c r="F1764" s="2"/>
      <c r="G1764" s="2"/>
      <c r="H1764" s="68"/>
      <c r="I1764" s="45"/>
      <c r="J1764" s="45"/>
      <c r="K1764" s="45"/>
      <c r="L1764" s="45"/>
      <c r="M1764" s="45"/>
      <c r="N1764" s="45"/>
      <c r="O1764" s="45"/>
      <c r="P1764" s="45"/>
      <c r="Q1764" s="45"/>
      <c r="R1764" s="45"/>
      <c r="S1764" s="2"/>
      <c r="T1764" s="2"/>
      <c r="U1764" s="2"/>
      <c r="V1764" s="68"/>
    </row>
    <row r="1765" spans="1:22" x14ac:dyDescent="0.25">
      <c r="A1765" s="31">
        <v>40724</v>
      </c>
      <c r="B1765" s="5">
        <v>40.94</v>
      </c>
      <c r="C1765" s="39">
        <f t="shared" si="66"/>
        <v>3.6060104934585335E-2</v>
      </c>
      <c r="F1765" s="2"/>
      <c r="G1765" s="2"/>
      <c r="H1765" s="68"/>
      <c r="I1765" s="45"/>
      <c r="J1765" s="45"/>
      <c r="K1765" s="45"/>
      <c r="L1765" s="45"/>
      <c r="M1765" s="45"/>
      <c r="N1765" s="45"/>
      <c r="O1765" s="45"/>
      <c r="P1765" s="45"/>
      <c r="Q1765" s="45"/>
      <c r="R1765" s="45"/>
      <c r="S1765" s="2"/>
      <c r="T1765" s="2"/>
      <c r="U1765" s="2"/>
      <c r="V1765" s="68"/>
    </row>
    <row r="1766" spans="1:22" x14ac:dyDescent="0.25">
      <c r="A1766" s="31">
        <v>40723</v>
      </c>
      <c r="B1766" s="5">
        <v>40.450000000000003</v>
      </c>
      <c r="C1766" s="39">
        <f t="shared" si="66"/>
        <v>9.4387188564476511E-3</v>
      </c>
      <c r="F1766" s="2"/>
      <c r="G1766" s="2"/>
      <c r="H1766" s="68"/>
      <c r="I1766" s="45"/>
      <c r="J1766" s="45"/>
      <c r="K1766" s="45"/>
      <c r="L1766" s="45"/>
      <c r="M1766" s="45"/>
      <c r="N1766" s="45"/>
      <c r="O1766" s="45"/>
      <c r="P1766" s="45"/>
      <c r="Q1766" s="45"/>
      <c r="R1766" s="45"/>
      <c r="S1766" s="2"/>
      <c r="T1766" s="2"/>
      <c r="U1766" s="2"/>
      <c r="V1766" s="68"/>
    </row>
    <row r="1767" spans="1:22" x14ac:dyDescent="0.25">
      <c r="A1767" s="31">
        <v>40722</v>
      </c>
      <c r="B1767" s="5">
        <v>39.54</v>
      </c>
      <c r="C1767" s="39">
        <f t="shared" si="66"/>
        <v>-2.8669544271127646E-2</v>
      </c>
      <c r="F1767" s="2"/>
      <c r="G1767" s="2"/>
      <c r="H1767" s="68"/>
      <c r="I1767" s="45"/>
      <c r="J1767" s="45"/>
      <c r="K1767" s="45"/>
      <c r="L1767" s="45"/>
      <c r="M1767" s="45"/>
      <c r="N1767" s="45"/>
      <c r="O1767" s="45"/>
      <c r="P1767" s="45"/>
      <c r="Q1767" s="45"/>
      <c r="R1767" s="45"/>
      <c r="S1767" s="2"/>
      <c r="T1767" s="2"/>
      <c r="U1767" s="2"/>
      <c r="V1767" s="68"/>
    </row>
    <row r="1768" spans="1:22" x14ac:dyDescent="0.25">
      <c r="A1768" s="31">
        <v>40721</v>
      </c>
      <c r="B1768" s="5">
        <v>39.880000000000003</v>
      </c>
      <c r="C1768" s="39">
        <f t="shared" si="66"/>
        <v>-2.5499586847669439E-2</v>
      </c>
      <c r="F1768" s="2"/>
      <c r="G1768" s="2"/>
      <c r="H1768" s="68"/>
      <c r="I1768" s="45"/>
      <c r="J1768" s="45"/>
      <c r="K1768" s="45"/>
      <c r="L1768" s="45"/>
      <c r="M1768" s="45"/>
      <c r="N1768" s="45"/>
      <c r="O1768" s="45"/>
      <c r="P1768" s="45"/>
      <c r="Q1768" s="45"/>
      <c r="R1768" s="45"/>
      <c r="S1768" s="2"/>
      <c r="T1768" s="2"/>
      <c r="U1768" s="2"/>
      <c r="V1768" s="68"/>
    </row>
    <row r="1769" spans="1:22" x14ac:dyDescent="0.25">
      <c r="A1769" s="31">
        <v>40718</v>
      </c>
      <c r="B1769" s="5">
        <v>39.49</v>
      </c>
      <c r="C1769" s="39">
        <f t="shared" si="66"/>
        <v>-2.4760549680651882E-2</v>
      </c>
      <c r="F1769" s="2"/>
      <c r="G1769" s="2"/>
      <c r="H1769" s="68"/>
      <c r="I1769" s="45"/>
      <c r="J1769" s="45"/>
      <c r="K1769" s="45"/>
      <c r="L1769" s="45"/>
      <c r="M1769" s="45"/>
      <c r="N1769" s="45"/>
      <c r="O1769" s="45"/>
      <c r="P1769" s="45"/>
      <c r="Q1769" s="45"/>
      <c r="R1769" s="45"/>
      <c r="S1769" s="2"/>
      <c r="T1769" s="2"/>
      <c r="U1769" s="2"/>
      <c r="V1769" s="68"/>
    </row>
    <row r="1770" spans="1:22" x14ac:dyDescent="0.25">
      <c r="A1770" s="31">
        <v>40717</v>
      </c>
      <c r="B1770" s="5">
        <v>40.07</v>
      </c>
      <c r="C1770" s="39">
        <f t="shared" si="66"/>
        <v>-1.8054156762062765E-2</v>
      </c>
      <c r="F1770" s="2"/>
      <c r="G1770" s="2"/>
      <c r="H1770" s="68"/>
      <c r="I1770" s="45"/>
      <c r="J1770" s="45"/>
      <c r="K1770" s="45"/>
      <c r="L1770" s="45"/>
      <c r="M1770" s="45"/>
      <c r="N1770" s="45"/>
      <c r="O1770" s="45"/>
      <c r="P1770" s="45"/>
      <c r="Q1770" s="45"/>
      <c r="R1770" s="45"/>
      <c r="S1770" s="2"/>
      <c r="T1770" s="2"/>
      <c r="U1770" s="2"/>
      <c r="V1770" s="68"/>
    </row>
    <row r="1771" spans="1:22" x14ac:dyDescent="0.25">
      <c r="A1771" s="31">
        <v>40716</v>
      </c>
      <c r="B1771" s="5">
        <v>40.69</v>
      </c>
      <c r="C1771" s="39">
        <f t="shared" si="66"/>
        <v>8.1431665281904101E-3</v>
      </c>
      <c r="F1771" s="2"/>
      <c r="G1771" s="2"/>
      <c r="H1771" s="68"/>
      <c r="I1771" s="45"/>
      <c r="J1771" s="45"/>
      <c r="K1771" s="45"/>
      <c r="L1771" s="45"/>
      <c r="M1771" s="45"/>
      <c r="N1771" s="45"/>
      <c r="O1771" s="45"/>
      <c r="P1771" s="45"/>
      <c r="Q1771" s="45"/>
      <c r="R1771" s="45"/>
      <c r="S1771" s="2"/>
      <c r="T1771" s="2"/>
      <c r="U1771" s="2"/>
      <c r="V1771" s="68"/>
    </row>
    <row r="1772" spans="1:22" x14ac:dyDescent="0.25">
      <c r="A1772" s="31">
        <v>40715</v>
      </c>
      <c r="B1772" s="5">
        <v>40.909999999999997</v>
      </c>
      <c r="C1772" s="39">
        <f t="shared" si="66"/>
        <v>5.6379607609479731E-3</v>
      </c>
      <c r="F1772" s="2"/>
      <c r="G1772" s="2"/>
      <c r="H1772" s="68"/>
      <c r="I1772" s="45"/>
      <c r="J1772" s="45"/>
      <c r="K1772" s="45"/>
      <c r="L1772" s="45"/>
      <c r="M1772" s="45"/>
      <c r="N1772" s="45"/>
      <c r="O1772" s="45"/>
      <c r="P1772" s="45"/>
      <c r="Q1772" s="45"/>
      <c r="R1772" s="45"/>
      <c r="S1772" s="2"/>
      <c r="T1772" s="2"/>
      <c r="U1772" s="2"/>
      <c r="V1772" s="68"/>
    </row>
    <row r="1773" spans="1:22" x14ac:dyDescent="0.25">
      <c r="A1773" s="31">
        <v>40714</v>
      </c>
      <c r="B1773" s="5">
        <v>40.479999999999997</v>
      </c>
      <c r="C1773" s="39">
        <f t="shared" si="66"/>
        <v>-2.7412327373183103E-2</v>
      </c>
      <c r="F1773" s="2"/>
      <c r="G1773" s="2"/>
      <c r="H1773" s="68"/>
      <c r="I1773" s="45"/>
      <c r="J1773" s="45"/>
      <c r="K1773" s="45"/>
      <c r="L1773" s="45"/>
      <c r="M1773" s="45"/>
      <c r="N1773" s="45"/>
      <c r="O1773" s="45"/>
      <c r="P1773" s="45"/>
      <c r="Q1773" s="45"/>
      <c r="R1773" s="45"/>
      <c r="S1773" s="2"/>
      <c r="T1773" s="2"/>
      <c r="U1773" s="2"/>
      <c r="V1773" s="68"/>
    </row>
    <row r="1774" spans="1:22" x14ac:dyDescent="0.25">
      <c r="A1774" s="31">
        <v>40711</v>
      </c>
      <c r="B1774" s="5">
        <v>40.799999999999997</v>
      </c>
      <c r="C1774" s="39">
        <f t="shared" si="66"/>
        <v>-2.1099364024246236E-2</v>
      </c>
      <c r="F1774" s="2"/>
      <c r="G1774" s="2"/>
      <c r="H1774" s="68"/>
      <c r="I1774" s="45"/>
      <c r="J1774" s="45"/>
      <c r="K1774" s="45"/>
      <c r="L1774" s="45"/>
      <c r="M1774" s="45"/>
      <c r="N1774" s="45"/>
      <c r="O1774" s="45"/>
      <c r="P1774" s="45"/>
      <c r="Q1774" s="45"/>
      <c r="R1774" s="45"/>
      <c r="S1774" s="2"/>
      <c r="T1774" s="2"/>
      <c r="U1774" s="2"/>
      <c r="V1774" s="68"/>
    </row>
    <row r="1775" spans="1:22" x14ac:dyDescent="0.25">
      <c r="A1775" s="31">
        <v>40710</v>
      </c>
      <c r="B1775" s="5">
        <v>40.36</v>
      </c>
      <c r="C1775" s="39">
        <f t="shared" si="66"/>
        <v>-1.6951640413029018E-2</v>
      </c>
      <c r="F1775" s="2"/>
      <c r="G1775" s="2"/>
      <c r="H1775" s="68"/>
      <c r="I1775" s="45"/>
      <c r="J1775" s="45"/>
      <c r="K1775" s="45"/>
      <c r="L1775" s="45"/>
      <c r="M1775" s="45"/>
      <c r="N1775" s="45"/>
      <c r="O1775" s="45"/>
      <c r="P1775" s="45"/>
      <c r="Q1775" s="45"/>
      <c r="R1775" s="45"/>
      <c r="S1775" s="2"/>
      <c r="T1775" s="2"/>
      <c r="U1775" s="2"/>
      <c r="V1775" s="68"/>
    </row>
    <row r="1776" spans="1:22" x14ac:dyDescent="0.25">
      <c r="A1776" s="31">
        <v>40709</v>
      </c>
      <c r="B1776" s="5">
        <v>40.68</v>
      </c>
      <c r="C1776" s="39">
        <f t="shared" si="66"/>
        <v>-7.3475716303944101E-3</v>
      </c>
      <c r="F1776" s="2"/>
      <c r="G1776" s="2"/>
      <c r="H1776" s="68"/>
      <c r="I1776" s="45"/>
      <c r="J1776" s="45"/>
      <c r="K1776" s="45"/>
      <c r="L1776" s="45"/>
      <c r="M1776" s="45"/>
      <c r="N1776" s="45"/>
      <c r="O1776" s="45"/>
      <c r="P1776" s="45"/>
      <c r="Q1776" s="45"/>
      <c r="R1776" s="45"/>
      <c r="S1776" s="2"/>
      <c r="T1776" s="2"/>
      <c r="U1776" s="2"/>
      <c r="V1776" s="68"/>
    </row>
    <row r="1777" spans="1:22" x14ac:dyDescent="0.25">
      <c r="A1777" s="31">
        <v>40708</v>
      </c>
      <c r="B1777" s="5">
        <v>41.604999999999997</v>
      </c>
      <c r="C1777" s="39">
        <f t="shared" si="66"/>
        <v>2.9638122777071532E-2</v>
      </c>
      <c r="F1777" s="2"/>
      <c r="G1777" s="2"/>
      <c r="H1777" s="68"/>
      <c r="I1777" s="45"/>
      <c r="J1777" s="45"/>
      <c r="K1777" s="45"/>
      <c r="L1777" s="45"/>
      <c r="M1777" s="45"/>
      <c r="N1777" s="45"/>
      <c r="O1777" s="45"/>
      <c r="P1777" s="45"/>
      <c r="Q1777" s="45"/>
      <c r="R1777" s="45"/>
      <c r="S1777" s="2"/>
      <c r="T1777" s="2"/>
      <c r="U1777" s="2"/>
      <c r="V1777" s="68"/>
    </row>
    <row r="1778" spans="1:22" x14ac:dyDescent="0.25">
      <c r="A1778" s="31">
        <v>40707</v>
      </c>
      <c r="B1778" s="5">
        <v>41.67</v>
      </c>
      <c r="C1778" s="39">
        <f t="shared" si="66"/>
        <v>2.306207319209486E-2</v>
      </c>
      <c r="F1778" s="2"/>
      <c r="G1778" s="2"/>
      <c r="H1778" s="68"/>
      <c r="I1778" s="45"/>
      <c r="J1778" s="45"/>
      <c r="K1778" s="45"/>
      <c r="L1778" s="45"/>
      <c r="M1778" s="45"/>
      <c r="N1778" s="45"/>
      <c r="O1778" s="45"/>
      <c r="P1778" s="45"/>
      <c r="Q1778" s="45"/>
      <c r="R1778" s="45"/>
      <c r="S1778" s="2"/>
      <c r="T1778" s="2"/>
      <c r="U1778" s="2"/>
      <c r="V1778" s="68"/>
    </row>
    <row r="1779" spans="1:22" x14ac:dyDescent="0.25">
      <c r="A1779" s="31">
        <v>40704</v>
      </c>
      <c r="B1779" s="5">
        <v>41.05</v>
      </c>
      <c r="C1779" s="39">
        <f t="shared" si="66"/>
        <v>1.2748395258219915E-2</v>
      </c>
      <c r="F1779" s="2"/>
      <c r="G1779" s="2"/>
      <c r="H1779" s="68"/>
      <c r="I1779" s="45"/>
      <c r="J1779" s="45"/>
      <c r="K1779" s="45"/>
      <c r="L1779" s="45"/>
      <c r="M1779" s="45"/>
      <c r="N1779" s="45"/>
      <c r="O1779" s="45"/>
      <c r="P1779" s="45"/>
      <c r="Q1779" s="45"/>
      <c r="R1779" s="45"/>
      <c r="S1779" s="2"/>
      <c r="T1779" s="2"/>
      <c r="U1779" s="2"/>
      <c r="V1779" s="68"/>
    </row>
    <row r="1780" spans="1:22" x14ac:dyDescent="0.25">
      <c r="A1780" s="31">
        <v>40703</v>
      </c>
      <c r="B1780" s="5">
        <v>40.98</v>
      </c>
      <c r="C1780" s="39">
        <f t="shared" si="66"/>
        <v>-1.4294610453792423E-2</v>
      </c>
      <c r="F1780" s="2"/>
      <c r="G1780" s="2"/>
      <c r="H1780" s="68"/>
      <c r="I1780" s="45"/>
      <c r="J1780" s="45"/>
      <c r="K1780" s="45"/>
      <c r="L1780" s="45"/>
      <c r="M1780" s="45"/>
      <c r="N1780" s="45"/>
      <c r="O1780" s="45"/>
      <c r="P1780" s="45"/>
      <c r="Q1780" s="45"/>
      <c r="R1780" s="45"/>
      <c r="S1780" s="2"/>
      <c r="T1780" s="2"/>
      <c r="U1780" s="2"/>
      <c r="V1780" s="68"/>
    </row>
    <row r="1781" spans="1:22" x14ac:dyDescent="0.25">
      <c r="A1781" s="31">
        <v>40702</v>
      </c>
      <c r="B1781" s="5">
        <v>40.39</v>
      </c>
      <c r="C1781" s="39">
        <f t="shared" si="66"/>
        <v>-2.9758293419528414E-2</v>
      </c>
      <c r="F1781" s="2"/>
      <c r="G1781" s="2"/>
      <c r="H1781" s="68"/>
      <c r="I1781" s="45"/>
      <c r="J1781" s="45"/>
      <c r="K1781" s="45"/>
      <c r="L1781" s="45"/>
      <c r="M1781" s="45"/>
      <c r="N1781" s="45"/>
      <c r="O1781" s="45"/>
      <c r="P1781" s="45"/>
      <c r="Q1781" s="45"/>
      <c r="R1781" s="45"/>
      <c r="S1781" s="2"/>
      <c r="T1781" s="2"/>
      <c r="U1781" s="2"/>
      <c r="V1781" s="68"/>
    </row>
    <row r="1782" spans="1:22" x14ac:dyDescent="0.25">
      <c r="A1782" s="31">
        <v>40701</v>
      </c>
      <c r="B1782" s="5">
        <v>40.72</v>
      </c>
      <c r="C1782" s="39">
        <f t="shared" si="66"/>
        <v>-2.5219571332115963E-2</v>
      </c>
      <c r="F1782" s="2"/>
      <c r="G1782" s="2"/>
      <c r="H1782" s="68"/>
      <c r="I1782" s="45"/>
      <c r="J1782" s="45"/>
      <c r="K1782" s="45"/>
      <c r="L1782" s="45"/>
      <c r="M1782" s="45"/>
      <c r="N1782" s="45"/>
      <c r="O1782" s="45"/>
      <c r="P1782" s="45"/>
      <c r="Q1782" s="45"/>
      <c r="R1782" s="45"/>
      <c r="S1782" s="2"/>
      <c r="T1782" s="2"/>
      <c r="U1782" s="2"/>
      <c r="V1782" s="68"/>
    </row>
    <row r="1783" spans="1:22" x14ac:dyDescent="0.25">
      <c r="A1783" s="31">
        <v>40700</v>
      </c>
      <c r="B1783" s="5">
        <v>40.53</v>
      </c>
      <c r="C1783" s="39">
        <f t="shared" si="66"/>
        <v>-6.4723552130790327E-2</v>
      </c>
      <c r="F1783" s="2"/>
      <c r="G1783" s="2"/>
      <c r="H1783" s="68"/>
      <c r="I1783" s="45"/>
      <c r="J1783" s="45"/>
      <c r="K1783" s="45"/>
      <c r="L1783" s="45"/>
      <c r="M1783" s="45"/>
      <c r="N1783" s="45"/>
      <c r="O1783" s="45"/>
      <c r="P1783" s="45"/>
      <c r="Q1783" s="45"/>
      <c r="R1783" s="45"/>
      <c r="S1783" s="2"/>
      <c r="T1783" s="2"/>
      <c r="U1783" s="2"/>
      <c r="V1783" s="68"/>
    </row>
    <row r="1784" spans="1:22" x14ac:dyDescent="0.25">
      <c r="A1784" s="31">
        <v>40697</v>
      </c>
      <c r="B1784" s="5">
        <v>41.57</v>
      </c>
      <c r="C1784" s="39">
        <f t="shared" si="66"/>
        <v>-2.8925677164179407E-2</v>
      </c>
      <c r="F1784" s="2"/>
      <c r="G1784" s="2"/>
      <c r="H1784" s="68"/>
      <c r="I1784" s="45"/>
      <c r="J1784" s="45"/>
      <c r="K1784" s="45"/>
      <c r="L1784" s="45"/>
      <c r="M1784" s="45"/>
      <c r="N1784" s="45"/>
      <c r="O1784" s="45"/>
      <c r="P1784" s="45"/>
      <c r="Q1784" s="45"/>
      <c r="R1784" s="45"/>
      <c r="S1784" s="2"/>
      <c r="T1784" s="2"/>
      <c r="U1784" s="2"/>
      <c r="V1784" s="68"/>
    </row>
    <row r="1785" spans="1:22" x14ac:dyDescent="0.25">
      <c r="A1785" s="31">
        <v>40696</v>
      </c>
      <c r="B1785" s="5">
        <v>41.61</v>
      </c>
      <c r="C1785" s="39">
        <f t="shared" si="66"/>
        <v>-1.998638976250653E-2</v>
      </c>
      <c r="F1785" s="2"/>
      <c r="G1785" s="2"/>
      <c r="H1785" s="68"/>
      <c r="I1785" s="45"/>
      <c r="J1785" s="45"/>
      <c r="K1785" s="45"/>
      <c r="L1785" s="45"/>
      <c r="M1785" s="45"/>
      <c r="N1785" s="45"/>
      <c r="O1785" s="45"/>
      <c r="P1785" s="45"/>
      <c r="Q1785" s="45"/>
      <c r="R1785" s="45"/>
      <c r="S1785" s="2"/>
      <c r="T1785" s="2"/>
      <c r="U1785" s="2"/>
      <c r="V1785" s="68"/>
    </row>
    <row r="1786" spans="1:22" x14ac:dyDescent="0.25">
      <c r="A1786" s="31">
        <v>40695</v>
      </c>
      <c r="B1786" s="5">
        <v>41.76</v>
      </c>
      <c r="C1786" s="39">
        <f t="shared" si="66"/>
        <v>-1.213867100431535E-2</v>
      </c>
      <c r="F1786" s="2"/>
      <c r="G1786" s="2"/>
      <c r="H1786" s="68"/>
      <c r="I1786" s="45"/>
      <c r="J1786" s="45"/>
      <c r="K1786" s="45"/>
      <c r="L1786" s="45"/>
      <c r="M1786" s="45"/>
      <c r="N1786" s="45"/>
      <c r="O1786" s="45"/>
      <c r="P1786" s="45"/>
      <c r="Q1786" s="45"/>
      <c r="R1786" s="45"/>
      <c r="S1786" s="2"/>
      <c r="T1786" s="2"/>
      <c r="U1786" s="2"/>
      <c r="V1786" s="68"/>
    </row>
    <row r="1787" spans="1:22" x14ac:dyDescent="0.25">
      <c r="A1787" s="31">
        <v>40694</v>
      </c>
      <c r="B1787" s="5">
        <v>43.24</v>
      </c>
      <c r="C1787" s="39">
        <f t="shared" si="66"/>
        <v>2.1033727064288313E-2</v>
      </c>
      <c r="F1787" s="2"/>
      <c r="G1787" s="2"/>
      <c r="H1787" s="68"/>
      <c r="I1787" s="45"/>
      <c r="J1787" s="45"/>
      <c r="K1787" s="45"/>
      <c r="L1787" s="45"/>
      <c r="M1787" s="45"/>
      <c r="N1787" s="45"/>
      <c r="O1787" s="45"/>
      <c r="P1787" s="45"/>
      <c r="Q1787" s="45"/>
      <c r="R1787" s="45"/>
      <c r="S1787" s="2"/>
      <c r="T1787" s="2"/>
      <c r="U1787" s="2"/>
      <c r="V1787" s="68"/>
    </row>
    <row r="1788" spans="1:22" x14ac:dyDescent="0.25">
      <c r="A1788" s="31">
        <v>40690</v>
      </c>
      <c r="B1788" s="5">
        <v>42.79</v>
      </c>
      <c r="C1788" s="39">
        <f t="shared" si="66"/>
        <v>5.6245754093424616E-3</v>
      </c>
      <c r="F1788" s="2"/>
      <c r="G1788" s="2"/>
      <c r="H1788" s="68"/>
      <c r="I1788" s="45"/>
      <c r="J1788" s="45"/>
      <c r="K1788" s="45"/>
      <c r="L1788" s="45"/>
      <c r="M1788" s="45"/>
      <c r="N1788" s="45"/>
      <c r="O1788" s="45"/>
      <c r="P1788" s="45"/>
      <c r="Q1788" s="45"/>
      <c r="R1788" s="45"/>
      <c r="S1788" s="2"/>
      <c r="T1788" s="2"/>
      <c r="U1788" s="2"/>
      <c r="V1788" s="68"/>
    </row>
    <row r="1789" spans="1:22" x14ac:dyDescent="0.25">
      <c r="A1789" s="31">
        <v>40689</v>
      </c>
      <c r="B1789" s="5">
        <v>42.45</v>
      </c>
      <c r="C1789" s="39">
        <f t="shared" si="66"/>
        <v>-1.589189790239549E-2</v>
      </c>
      <c r="F1789" s="2"/>
      <c r="G1789" s="2"/>
      <c r="H1789" s="68"/>
      <c r="I1789" s="45"/>
      <c r="J1789" s="45"/>
      <c r="K1789" s="45"/>
      <c r="L1789" s="45"/>
      <c r="M1789" s="45"/>
      <c r="N1789" s="45"/>
      <c r="O1789" s="45"/>
      <c r="P1789" s="45"/>
      <c r="Q1789" s="45"/>
      <c r="R1789" s="45"/>
      <c r="S1789" s="2"/>
      <c r="T1789" s="2"/>
      <c r="U1789" s="2"/>
      <c r="V1789" s="68"/>
    </row>
    <row r="1790" spans="1:22" x14ac:dyDescent="0.25">
      <c r="A1790" s="31">
        <v>40688</v>
      </c>
      <c r="B1790" s="5">
        <v>42.27</v>
      </c>
      <c r="C1790" s="39">
        <f t="shared" si="66"/>
        <v>-4.0112019339562495E-2</v>
      </c>
      <c r="F1790" s="2"/>
      <c r="G1790" s="2"/>
      <c r="H1790" s="68"/>
      <c r="I1790" s="45"/>
      <c r="J1790" s="45"/>
      <c r="K1790" s="45"/>
      <c r="L1790" s="45"/>
      <c r="M1790" s="45"/>
      <c r="N1790" s="45"/>
      <c r="O1790" s="45"/>
      <c r="P1790" s="45"/>
      <c r="Q1790" s="45"/>
      <c r="R1790" s="45"/>
      <c r="S1790" s="2"/>
      <c r="T1790" s="2"/>
      <c r="U1790" s="2"/>
      <c r="V1790" s="68"/>
    </row>
    <row r="1791" spans="1:22" x14ac:dyDescent="0.25">
      <c r="A1791" s="31">
        <v>40687</v>
      </c>
      <c r="B1791" s="5">
        <v>42.34</v>
      </c>
      <c r="C1791" s="39">
        <f t="shared" si="66"/>
        <v>-4.0273899137939849E-2</v>
      </c>
      <c r="F1791" s="2"/>
      <c r="G1791" s="2"/>
      <c r="H1791" s="68"/>
      <c r="I1791" s="45"/>
      <c r="J1791" s="45"/>
      <c r="K1791" s="45"/>
      <c r="L1791" s="45"/>
      <c r="M1791" s="45"/>
      <c r="N1791" s="45"/>
      <c r="O1791" s="45"/>
      <c r="P1791" s="45"/>
      <c r="Q1791" s="45"/>
      <c r="R1791" s="45"/>
      <c r="S1791" s="2"/>
      <c r="T1791" s="2"/>
      <c r="U1791" s="2"/>
      <c r="V1791" s="68"/>
    </row>
    <row r="1792" spans="1:22" x14ac:dyDescent="0.25">
      <c r="A1792" s="31">
        <v>40686</v>
      </c>
      <c r="B1792" s="5">
        <v>42.55</v>
      </c>
      <c r="C1792" s="39">
        <f t="shared" si="66"/>
        <v>-2.918224680642411E-2</v>
      </c>
      <c r="F1792" s="2"/>
      <c r="G1792" s="2"/>
      <c r="H1792" s="68"/>
      <c r="I1792" s="45"/>
      <c r="J1792" s="45"/>
      <c r="K1792" s="45"/>
      <c r="L1792" s="45"/>
      <c r="M1792" s="45"/>
      <c r="N1792" s="45"/>
      <c r="O1792" s="45"/>
      <c r="P1792" s="45"/>
      <c r="Q1792" s="45"/>
      <c r="R1792" s="45"/>
      <c r="S1792" s="2"/>
      <c r="T1792" s="2"/>
      <c r="U1792" s="2"/>
      <c r="V1792" s="68"/>
    </row>
    <row r="1793" spans="1:22" x14ac:dyDescent="0.25">
      <c r="A1793" s="31">
        <v>40683</v>
      </c>
      <c r="B1793" s="5">
        <v>43.13</v>
      </c>
      <c r="C1793" s="39">
        <f t="shared" si="66"/>
        <v>5.8132938972051563E-3</v>
      </c>
      <c r="F1793" s="2"/>
      <c r="G1793" s="2"/>
      <c r="H1793" s="68"/>
      <c r="I1793" s="45"/>
      <c r="J1793" s="45"/>
      <c r="K1793" s="45"/>
      <c r="L1793" s="45"/>
      <c r="M1793" s="45"/>
      <c r="N1793" s="45"/>
      <c r="O1793" s="45"/>
      <c r="P1793" s="45"/>
      <c r="Q1793" s="45"/>
      <c r="R1793" s="45"/>
      <c r="S1793" s="2"/>
      <c r="T1793" s="2"/>
      <c r="U1793" s="2"/>
      <c r="V1793" s="68"/>
    </row>
    <row r="1794" spans="1:22" x14ac:dyDescent="0.25">
      <c r="A1794" s="31">
        <v>40682</v>
      </c>
      <c r="B1794" s="5">
        <v>44</v>
      </c>
      <c r="C1794" s="39">
        <f t="shared" si="66"/>
        <v>1.9507216388824161E-2</v>
      </c>
      <c r="F1794" s="2"/>
      <c r="G1794" s="2"/>
      <c r="H1794" s="68"/>
      <c r="I1794" s="45"/>
      <c r="J1794" s="45"/>
      <c r="K1794" s="45"/>
      <c r="L1794" s="45"/>
      <c r="M1794" s="45"/>
      <c r="N1794" s="45"/>
      <c r="O1794" s="45"/>
      <c r="P1794" s="45"/>
      <c r="Q1794" s="45"/>
      <c r="R1794" s="45"/>
      <c r="S1794" s="2"/>
      <c r="T1794" s="2"/>
      <c r="U1794" s="2"/>
      <c r="V1794" s="68"/>
    </row>
    <row r="1795" spans="1:22" x14ac:dyDescent="0.25">
      <c r="A1795" s="31">
        <v>40681</v>
      </c>
      <c r="B1795" s="5">
        <v>44.08</v>
      </c>
      <c r="C1795" s="39">
        <f t="shared" si="66"/>
        <v>-2.2683452518732012E-4</v>
      </c>
      <c r="F1795" s="2"/>
      <c r="G1795" s="2"/>
      <c r="H1795" s="68"/>
      <c r="I1795" s="45"/>
      <c r="J1795" s="45"/>
      <c r="K1795" s="45"/>
      <c r="L1795" s="45"/>
      <c r="M1795" s="45"/>
      <c r="N1795" s="45"/>
      <c r="O1795" s="45"/>
      <c r="P1795" s="45"/>
      <c r="Q1795" s="45"/>
      <c r="R1795" s="45"/>
      <c r="S1795" s="2"/>
      <c r="T1795" s="2"/>
      <c r="U1795" s="2"/>
      <c r="V1795" s="68"/>
    </row>
    <row r="1796" spans="1:22" x14ac:dyDescent="0.25">
      <c r="A1796" s="31">
        <v>40680</v>
      </c>
      <c r="B1796" s="5">
        <v>43.81</v>
      </c>
      <c r="C1796" s="39">
        <f t="shared" ref="C1796:C1859" si="67">LN(B1796/B1800)</f>
        <v>-9.5411900544282082E-3</v>
      </c>
      <c r="F1796" s="2"/>
      <c r="G1796" s="2"/>
      <c r="H1796" s="68"/>
      <c r="I1796" s="45"/>
      <c r="J1796" s="45"/>
      <c r="K1796" s="45"/>
      <c r="L1796" s="45"/>
      <c r="M1796" s="45"/>
      <c r="N1796" s="45"/>
      <c r="O1796" s="45"/>
      <c r="P1796" s="45"/>
      <c r="Q1796" s="45"/>
      <c r="R1796" s="45"/>
      <c r="S1796" s="2"/>
      <c r="T1796" s="2"/>
      <c r="U1796" s="2"/>
      <c r="V1796" s="68"/>
    </row>
    <row r="1797" spans="1:22" x14ac:dyDescent="0.25">
      <c r="A1797" s="31">
        <v>40679</v>
      </c>
      <c r="B1797" s="5">
        <v>42.88</v>
      </c>
      <c r="C1797" s="39">
        <f t="shared" si="67"/>
        <v>-5.1806222518914591E-2</v>
      </c>
      <c r="F1797" s="2"/>
      <c r="G1797" s="2"/>
      <c r="H1797" s="68"/>
      <c r="I1797" s="45"/>
      <c r="J1797" s="45"/>
      <c r="K1797" s="45"/>
      <c r="L1797" s="45"/>
      <c r="M1797" s="45"/>
      <c r="N1797" s="45"/>
      <c r="O1797" s="45"/>
      <c r="P1797" s="45"/>
      <c r="Q1797" s="45"/>
      <c r="R1797" s="45"/>
      <c r="S1797" s="2"/>
      <c r="T1797" s="2"/>
      <c r="U1797" s="2"/>
      <c r="V1797" s="68"/>
    </row>
    <row r="1798" spans="1:22" x14ac:dyDescent="0.25">
      <c r="A1798" s="31">
        <v>40676</v>
      </c>
      <c r="B1798" s="5">
        <v>43.15</v>
      </c>
      <c r="C1798" s="39">
        <f t="shared" si="67"/>
        <v>-4.109078805599873E-2</v>
      </c>
      <c r="F1798" s="2"/>
      <c r="G1798" s="2"/>
      <c r="H1798" s="68"/>
      <c r="I1798" s="45"/>
      <c r="J1798" s="45"/>
      <c r="K1798" s="45"/>
      <c r="L1798" s="45"/>
      <c r="M1798" s="45"/>
      <c r="N1798" s="45"/>
      <c r="O1798" s="45"/>
      <c r="P1798" s="45"/>
      <c r="Q1798" s="45"/>
      <c r="R1798" s="45"/>
      <c r="S1798" s="2"/>
      <c r="T1798" s="2"/>
      <c r="U1798" s="2"/>
      <c r="V1798" s="68"/>
    </row>
    <row r="1799" spans="1:22" x14ac:dyDescent="0.25">
      <c r="A1799" s="31">
        <v>40675</v>
      </c>
      <c r="B1799" s="5">
        <v>44.09</v>
      </c>
      <c r="C1799" s="39">
        <f t="shared" si="67"/>
        <v>-2.1317984461588536E-2</v>
      </c>
      <c r="F1799" s="2"/>
      <c r="G1799" s="2"/>
      <c r="H1799" s="68"/>
      <c r="I1799" s="45"/>
      <c r="J1799" s="45"/>
      <c r="K1799" s="45"/>
      <c r="L1799" s="45"/>
      <c r="M1799" s="45"/>
      <c r="N1799" s="45"/>
      <c r="O1799" s="45"/>
      <c r="P1799" s="45"/>
      <c r="Q1799" s="45"/>
      <c r="R1799" s="45"/>
      <c r="S1799" s="2"/>
      <c r="T1799" s="2"/>
      <c r="U1799" s="2"/>
      <c r="V1799" s="68"/>
    </row>
    <row r="1800" spans="1:22" x14ac:dyDescent="0.25">
      <c r="A1800" s="31">
        <v>40674</v>
      </c>
      <c r="B1800" s="5">
        <v>44.23</v>
      </c>
      <c r="C1800" s="39">
        <f t="shared" si="67"/>
        <v>-2.1029857786277504E-2</v>
      </c>
      <c r="F1800" s="2"/>
      <c r="G1800" s="2"/>
      <c r="H1800" s="68"/>
      <c r="I1800" s="45"/>
      <c r="J1800" s="45"/>
      <c r="K1800" s="45"/>
      <c r="L1800" s="45"/>
      <c r="M1800" s="45"/>
      <c r="N1800" s="45"/>
      <c r="O1800" s="45"/>
      <c r="P1800" s="45"/>
      <c r="Q1800" s="45"/>
      <c r="R1800" s="45"/>
      <c r="S1800" s="2"/>
      <c r="T1800" s="2"/>
      <c r="U1800" s="2"/>
      <c r="V1800" s="68"/>
    </row>
    <row r="1801" spans="1:22" x14ac:dyDescent="0.25">
      <c r="A1801" s="31">
        <v>40673</v>
      </c>
      <c r="B1801" s="5">
        <v>45.16</v>
      </c>
      <c r="C1801" s="39">
        <f t="shared" si="67"/>
        <v>-7.5005866754435709E-3</v>
      </c>
      <c r="F1801" s="2"/>
      <c r="G1801" s="2"/>
      <c r="H1801" s="68"/>
      <c r="I1801" s="45"/>
      <c r="J1801" s="45"/>
      <c r="K1801" s="45"/>
      <c r="L1801" s="45"/>
      <c r="M1801" s="45"/>
      <c r="N1801" s="45"/>
      <c r="O1801" s="45"/>
      <c r="P1801" s="45"/>
      <c r="Q1801" s="45"/>
      <c r="R1801" s="45"/>
      <c r="S1801" s="2"/>
      <c r="T1801" s="2"/>
      <c r="U1801" s="2"/>
      <c r="V1801" s="68"/>
    </row>
    <row r="1802" spans="1:22" x14ac:dyDescent="0.25">
      <c r="A1802" s="31">
        <v>40672</v>
      </c>
      <c r="B1802" s="5">
        <v>44.96</v>
      </c>
      <c r="C1802" s="39">
        <f t="shared" si="67"/>
        <v>-2.1127546425875394E-2</v>
      </c>
      <c r="F1802" s="2"/>
      <c r="G1802" s="2"/>
      <c r="H1802" s="68"/>
      <c r="I1802" s="45"/>
      <c r="J1802" s="45"/>
      <c r="K1802" s="45"/>
      <c r="L1802" s="45"/>
      <c r="M1802" s="45"/>
      <c r="N1802" s="45"/>
      <c r="O1802" s="45"/>
      <c r="P1802" s="45"/>
      <c r="Q1802" s="45"/>
      <c r="R1802" s="45"/>
      <c r="S1802" s="2"/>
      <c r="T1802" s="2"/>
      <c r="U1802" s="2"/>
      <c r="V1802" s="68"/>
    </row>
    <row r="1803" spans="1:22" x14ac:dyDescent="0.25">
      <c r="A1803" s="31">
        <v>40669</v>
      </c>
      <c r="B1803" s="5">
        <v>45.04</v>
      </c>
      <c r="C1803" s="39">
        <f t="shared" si="67"/>
        <v>-3.1035272084222283E-3</v>
      </c>
      <c r="F1803" s="2"/>
      <c r="G1803" s="2"/>
      <c r="H1803" s="68"/>
      <c r="I1803" s="45"/>
      <c r="J1803" s="45"/>
      <c r="K1803" s="45"/>
      <c r="L1803" s="45"/>
      <c r="M1803" s="45"/>
      <c r="N1803" s="45"/>
      <c r="O1803" s="45"/>
      <c r="P1803" s="45"/>
      <c r="Q1803" s="45"/>
      <c r="R1803" s="45"/>
      <c r="S1803" s="2"/>
      <c r="T1803" s="2"/>
      <c r="U1803" s="2"/>
      <c r="V1803" s="68"/>
    </row>
    <row r="1804" spans="1:22" x14ac:dyDescent="0.25">
      <c r="A1804" s="31">
        <v>40668</v>
      </c>
      <c r="B1804" s="5">
        <v>45.17</v>
      </c>
      <c r="C1804" s="39">
        <f t="shared" si="67"/>
        <v>-1.013224527279845E-2</v>
      </c>
      <c r="F1804" s="2"/>
      <c r="G1804" s="2"/>
      <c r="H1804" s="68"/>
      <c r="I1804" s="45"/>
      <c r="J1804" s="45"/>
      <c r="K1804" s="45"/>
      <c r="L1804" s="45"/>
      <c r="M1804" s="45"/>
      <c r="N1804" s="45"/>
      <c r="O1804" s="45"/>
      <c r="P1804" s="45"/>
      <c r="Q1804" s="45"/>
      <c r="R1804" s="45"/>
      <c r="S1804" s="2"/>
      <c r="T1804" s="2"/>
      <c r="U1804" s="2"/>
      <c r="V1804" s="68"/>
    </row>
    <row r="1805" spans="1:22" x14ac:dyDescent="0.25">
      <c r="A1805" s="31">
        <v>40667</v>
      </c>
      <c r="B1805" s="5">
        <v>45.5</v>
      </c>
      <c r="C1805" s="39">
        <f t="shared" si="67"/>
        <v>-7.6628727455691371E-3</v>
      </c>
      <c r="F1805" s="2"/>
      <c r="G1805" s="2"/>
      <c r="H1805" s="68"/>
      <c r="I1805" s="45"/>
      <c r="J1805" s="45"/>
      <c r="K1805" s="45"/>
      <c r="L1805" s="45"/>
      <c r="M1805" s="45"/>
      <c r="N1805" s="45"/>
      <c r="O1805" s="45"/>
      <c r="P1805" s="45"/>
      <c r="Q1805" s="45"/>
      <c r="R1805" s="45"/>
      <c r="S1805" s="2"/>
      <c r="T1805" s="2"/>
      <c r="U1805" s="2"/>
      <c r="V1805" s="68"/>
    </row>
    <row r="1806" spans="1:22" x14ac:dyDescent="0.25">
      <c r="A1806" s="31">
        <v>40666</v>
      </c>
      <c r="B1806" s="5">
        <v>45.92</v>
      </c>
      <c r="C1806" s="39">
        <f t="shared" si="67"/>
        <v>9.1884260544063904E-3</v>
      </c>
      <c r="F1806" s="2"/>
      <c r="G1806" s="2"/>
      <c r="H1806" s="68"/>
      <c r="I1806" s="45"/>
      <c r="J1806" s="45"/>
      <c r="K1806" s="45"/>
      <c r="L1806" s="45"/>
      <c r="M1806" s="45"/>
      <c r="N1806" s="45"/>
      <c r="O1806" s="45"/>
      <c r="P1806" s="45"/>
      <c r="Q1806" s="45"/>
      <c r="R1806" s="45"/>
      <c r="S1806" s="2"/>
      <c r="T1806" s="2"/>
      <c r="U1806" s="2"/>
      <c r="V1806" s="68"/>
    </row>
    <row r="1807" spans="1:22" x14ac:dyDescent="0.25">
      <c r="A1807" s="31">
        <v>40665</v>
      </c>
      <c r="B1807" s="5">
        <v>45.18</v>
      </c>
      <c r="C1807" s="39">
        <f t="shared" si="67"/>
        <v>1.3289038500537342E-3</v>
      </c>
      <c r="F1807" s="2"/>
      <c r="G1807" s="2"/>
      <c r="H1807" s="68"/>
      <c r="I1807" s="45"/>
      <c r="J1807" s="45"/>
      <c r="K1807" s="45"/>
      <c r="L1807" s="45"/>
      <c r="M1807" s="45"/>
      <c r="N1807" s="45"/>
      <c r="O1807" s="45"/>
      <c r="P1807" s="45"/>
      <c r="Q1807" s="45"/>
      <c r="R1807" s="45"/>
      <c r="S1807" s="2"/>
      <c r="T1807" s="2"/>
      <c r="U1807" s="2"/>
      <c r="V1807" s="68"/>
    </row>
    <row r="1808" spans="1:22" x14ac:dyDescent="0.25">
      <c r="A1808" s="31">
        <v>40662</v>
      </c>
      <c r="B1808" s="5">
        <v>45.63</v>
      </c>
      <c r="C1808" s="39">
        <f t="shared" si="67"/>
        <v>2.2607345799137871E-2</v>
      </c>
      <c r="F1808" s="2"/>
      <c r="G1808" s="2"/>
      <c r="H1808" s="68"/>
      <c r="I1808" s="45"/>
      <c r="J1808" s="45"/>
      <c r="K1808" s="45"/>
      <c r="L1808" s="45"/>
      <c r="M1808" s="45"/>
      <c r="N1808" s="45"/>
      <c r="O1808" s="45"/>
      <c r="P1808" s="45"/>
      <c r="Q1808" s="45"/>
      <c r="R1808" s="45"/>
      <c r="S1808" s="2"/>
      <c r="T1808" s="2"/>
      <c r="U1808" s="2"/>
      <c r="V1808" s="68"/>
    </row>
    <row r="1809" spans="1:22" x14ac:dyDescent="0.25">
      <c r="A1809" s="31">
        <v>40661</v>
      </c>
      <c r="B1809" s="5">
        <v>45.85</v>
      </c>
      <c r="C1809" s="39">
        <f t="shared" si="67"/>
        <v>2.5849224501473846E-2</v>
      </c>
      <c r="F1809" s="2"/>
      <c r="G1809" s="2"/>
      <c r="H1809" s="68"/>
      <c r="I1809" s="45"/>
      <c r="J1809" s="45"/>
      <c r="K1809" s="45"/>
      <c r="L1809" s="45"/>
      <c r="M1809" s="45"/>
      <c r="N1809" s="45"/>
      <c r="O1809" s="45"/>
      <c r="P1809" s="45"/>
      <c r="Q1809" s="45"/>
      <c r="R1809" s="45"/>
      <c r="S1809" s="2"/>
      <c r="T1809" s="2"/>
      <c r="U1809" s="2"/>
      <c r="V1809" s="68"/>
    </row>
    <row r="1810" spans="1:22" x14ac:dyDescent="0.25">
      <c r="A1810" s="31">
        <v>40660</v>
      </c>
      <c r="B1810" s="5">
        <v>45.5</v>
      </c>
      <c r="C1810" s="39">
        <f t="shared" si="67"/>
        <v>2.0875730337876024E-2</v>
      </c>
      <c r="F1810" s="2"/>
      <c r="G1810" s="2"/>
      <c r="H1810" s="68"/>
      <c r="I1810" s="45"/>
      <c r="J1810" s="45"/>
      <c r="K1810" s="45"/>
      <c r="L1810" s="45"/>
      <c r="M1810" s="45"/>
      <c r="N1810" s="45"/>
      <c r="O1810" s="45"/>
      <c r="P1810" s="45"/>
      <c r="Q1810" s="45"/>
      <c r="R1810" s="45"/>
      <c r="S1810" s="2"/>
      <c r="T1810" s="2"/>
      <c r="U1810" s="2"/>
      <c r="V1810" s="68"/>
    </row>
    <row r="1811" spans="1:22" x14ac:dyDescent="0.25">
      <c r="A1811" s="31">
        <v>40659</v>
      </c>
      <c r="B1811" s="5">
        <v>45.12</v>
      </c>
      <c r="C1811" s="39">
        <f t="shared" si="67"/>
        <v>1.046906022814599E-2</v>
      </c>
      <c r="F1811" s="2"/>
      <c r="G1811" s="2"/>
      <c r="H1811" s="68"/>
      <c r="I1811" s="45"/>
      <c r="J1811" s="45"/>
      <c r="K1811" s="45"/>
      <c r="L1811" s="45"/>
      <c r="M1811" s="45"/>
      <c r="N1811" s="45"/>
      <c r="O1811" s="45"/>
      <c r="P1811" s="45"/>
      <c r="Q1811" s="45"/>
      <c r="R1811" s="45"/>
      <c r="S1811" s="2"/>
      <c r="T1811" s="2"/>
      <c r="U1811" s="2"/>
      <c r="V1811" s="68"/>
    </row>
    <row r="1812" spans="1:22" x14ac:dyDescent="0.25">
      <c r="A1812" s="31">
        <v>40658</v>
      </c>
      <c r="B1812" s="5">
        <v>44.61</v>
      </c>
      <c r="C1812" s="39">
        <f t="shared" si="67"/>
        <v>1.4677919604752756E-2</v>
      </c>
      <c r="F1812" s="2"/>
      <c r="G1812" s="2"/>
      <c r="H1812" s="68"/>
      <c r="I1812" s="45"/>
      <c r="J1812" s="45"/>
      <c r="K1812" s="45"/>
      <c r="L1812" s="45"/>
      <c r="M1812" s="45"/>
      <c r="N1812" s="45"/>
      <c r="O1812" s="45"/>
      <c r="P1812" s="45"/>
      <c r="Q1812" s="45"/>
      <c r="R1812" s="45"/>
      <c r="S1812" s="2"/>
      <c r="T1812" s="2"/>
      <c r="U1812" s="2"/>
      <c r="V1812" s="68"/>
    </row>
    <row r="1813" spans="1:22" x14ac:dyDescent="0.25">
      <c r="A1813" s="31">
        <v>40654</v>
      </c>
      <c r="B1813" s="5">
        <v>44.68</v>
      </c>
      <c r="C1813" s="39">
        <f t="shared" si="67"/>
        <v>-4.6890785928408018E-3</v>
      </c>
      <c r="F1813" s="2"/>
      <c r="G1813" s="2"/>
      <c r="H1813" s="68"/>
      <c r="I1813" s="45"/>
      <c r="J1813" s="45"/>
      <c r="K1813" s="45"/>
      <c r="L1813" s="45"/>
      <c r="M1813" s="45"/>
      <c r="N1813" s="45"/>
      <c r="O1813" s="45"/>
      <c r="P1813" s="45"/>
      <c r="Q1813" s="45"/>
      <c r="R1813" s="45"/>
      <c r="S1813" s="2"/>
      <c r="T1813" s="2"/>
      <c r="U1813" s="2"/>
      <c r="V1813" s="68"/>
    </row>
    <row r="1814" spans="1:22" x14ac:dyDescent="0.25">
      <c r="A1814" s="31">
        <v>40653</v>
      </c>
      <c r="B1814" s="5">
        <v>44.56</v>
      </c>
      <c r="C1814" s="39">
        <f t="shared" si="67"/>
        <v>-9.1590051635873845E-3</v>
      </c>
      <c r="F1814" s="2"/>
      <c r="G1814" s="2"/>
      <c r="H1814" s="68"/>
      <c r="I1814" s="45"/>
      <c r="J1814" s="45"/>
      <c r="K1814" s="45"/>
      <c r="L1814" s="45"/>
      <c r="M1814" s="45"/>
      <c r="N1814" s="45"/>
      <c r="O1814" s="45"/>
      <c r="P1814" s="45"/>
      <c r="Q1814" s="45"/>
      <c r="R1814" s="45"/>
      <c r="S1814" s="2"/>
      <c r="T1814" s="2"/>
      <c r="U1814" s="2"/>
      <c r="V1814" s="68"/>
    </row>
    <row r="1815" spans="1:22" x14ac:dyDescent="0.25">
      <c r="A1815" s="31">
        <v>40652</v>
      </c>
      <c r="B1815" s="5">
        <v>44.650100000000002</v>
      </c>
      <c r="C1815" s="39">
        <f t="shared" si="67"/>
        <v>-3.5204916996776747E-2</v>
      </c>
      <c r="F1815" s="2"/>
      <c r="G1815" s="2"/>
      <c r="H1815" s="68"/>
      <c r="I1815" s="45"/>
      <c r="J1815" s="45"/>
      <c r="K1815" s="45"/>
      <c r="L1815" s="45"/>
      <c r="M1815" s="45"/>
      <c r="N1815" s="45"/>
      <c r="O1815" s="45"/>
      <c r="P1815" s="45"/>
      <c r="Q1815" s="45"/>
      <c r="R1815" s="45"/>
      <c r="S1815" s="2"/>
      <c r="T1815" s="2"/>
      <c r="U1815" s="2"/>
      <c r="V1815" s="68"/>
    </row>
    <row r="1816" spans="1:22" x14ac:dyDescent="0.25">
      <c r="A1816" s="31">
        <v>40651</v>
      </c>
      <c r="B1816" s="5">
        <v>43.96</v>
      </c>
      <c r="C1816" s="39">
        <f t="shared" si="67"/>
        <v>-5.9178412506816269E-2</v>
      </c>
      <c r="F1816" s="2"/>
      <c r="G1816" s="2"/>
      <c r="H1816" s="68"/>
      <c r="I1816" s="45"/>
      <c r="J1816" s="45"/>
      <c r="K1816" s="45"/>
      <c r="L1816" s="45"/>
      <c r="M1816" s="45"/>
      <c r="N1816" s="45"/>
      <c r="O1816" s="45"/>
      <c r="P1816" s="45"/>
      <c r="Q1816" s="45"/>
      <c r="R1816" s="45"/>
      <c r="S1816" s="2"/>
      <c r="T1816" s="2"/>
      <c r="U1816" s="2"/>
      <c r="V1816" s="68"/>
    </row>
    <row r="1817" spans="1:22" x14ac:dyDescent="0.25">
      <c r="A1817" s="31">
        <v>40648</v>
      </c>
      <c r="B1817" s="5">
        <v>44.89</v>
      </c>
      <c r="C1817" s="39">
        <f t="shared" si="67"/>
        <v>-4.2949380285808879E-2</v>
      </c>
      <c r="F1817" s="2"/>
      <c r="G1817" s="2"/>
      <c r="H1817" s="68"/>
      <c r="I1817" s="45"/>
      <c r="J1817" s="45"/>
      <c r="K1817" s="45"/>
      <c r="L1817" s="45"/>
      <c r="M1817" s="45"/>
      <c r="N1817" s="45"/>
      <c r="O1817" s="45"/>
      <c r="P1817" s="45"/>
      <c r="Q1817" s="45"/>
      <c r="R1817" s="45"/>
      <c r="S1817" s="2"/>
      <c r="T1817" s="2"/>
      <c r="U1817" s="2"/>
      <c r="V1817" s="68"/>
    </row>
    <row r="1818" spans="1:22" x14ac:dyDescent="0.25">
      <c r="A1818" s="31">
        <v>40647</v>
      </c>
      <c r="B1818" s="5">
        <v>44.97</v>
      </c>
      <c r="C1818" s="39">
        <f t="shared" si="67"/>
        <v>-4.0741937946900633E-2</v>
      </c>
      <c r="F1818" s="2"/>
      <c r="G1818" s="2"/>
      <c r="H1818" s="68"/>
      <c r="I1818" s="45"/>
      <c r="J1818" s="45"/>
      <c r="K1818" s="45"/>
      <c r="L1818" s="45"/>
      <c r="M1818" s="45"/>
      <c r="N1818" s="45"/>
      <c r="O1818" s="45"/>
      <c r="P1818" s="45"/>
      <c r="Q1818" s="45"/>
      <c r="R1818" s="45"/>
      <c r="S1818" s="2"/>
      <c r="T1818" s="2"/>
      <c r="U1818" s="2"/>
      <c r="V1818" s="68"/>
    </row>
    <row r="1819" spans="1:22" x14ac:dyDescent="0.25">
      <c r="A1819" s="31">
        <v>40646</v>
      </c>
      <c r="B1819" s="5">
        <v>46.25</v>
      </c>
      <c r="C1819" s="39">
        <f t="shared" si="67"/>
        <v>-2.4560764742596591E-2</v>
      </c>
      <c r="F1819" s="2"/>
      <c r="G1819" s="2"/>
      <c r="H1819" s="68"/>
      <c r="I1819" s="45"/>
      <c r="J1819" s="45"/>
      <c r="K1819" s="45"/>
      <c r="L1819" s="45"/>
      <c r="M1819" s="45"/>
      <c r="N1819" s="45"/>
      <c r="O1819" s="45"/>
      <c r="P1819" s="45"/>
      <c r="Q1819" s="45"/>
      <c r="R1819" s="45"/>
      <c r="S1819" s="2"/>
      <c r="T1819" s="2"/>
      <c r="U1819" s="2"/>
      <c r="V1819" s="68"/>
    </row>
    <row r="1820" spans="1:22" x14ac:dyDescent="0.25">
      <c r="A1820" s="31">
        <v>40645</v>
      </c>
      <c r="B1820" s="5">
        <v>46.64</v>
      </c>
      <c r="C1820" s="39">
        <f t="shared" si="67"/>
        <v>-2.1214202444862447E-2</v>
      </c>
      <c r="F1820" s="2"/>
      <c r="G1820" s="2"/>
      <c r="H1820" s="68"/>
      <c r="I1820" s="45"/>
      <c r="J1820" s="45"/>
      <c r="K1820" s="45"/>
      <c r="L1820" s="45"/>
      <c r="M1820" s="45"/>
      <c r="N1820" s="45"/>
      <c r="O1820" s="45"/>
      <c r="P1820" s="45"/>
      <c r="Q1820" s="45"/>
      <c r="R1820" s="45"/>
      <c r="S1820" s="2"/>
      <c r="T1820" s="2"/>
      <c r="U1820" s="2"/>
      <c r="V1820" s="68"/>
    </row>
    <row r="1821" spans="1:22" x14ac:dyDescent="0.25">
      <c r="A1821" s="31">
        <v>40644</v>
      </c>
      <c r="B1821" s="5">
        <v>46.86</v>
      </c>
      <c r="C1821" s="39">
        <f t="shared" si="67"/>
        <v>5.9931686234547315E-3</v>
      </c>
      <c r="F1821" s="2"/>
      <c r="G1821" s="2"/>
      <c r="H1821" s="68"/>
      <c r="I1821" s="45"/>
      <c r="J1821" s="45"/>
      <c r="K1821" s="45"/>
      <c r="L1821" s="45"/>
      <c r="M1821" s="45"/>
      <c r="N1821" s="45"/>
      <c r="O1821" s="45"/>
      <c r="P1821" s="45"/>
      <c r="Q1821" s="45"/>
      <c r="R1821" s="45"/>
      <c r="S1821" s="2"/>
      <c r="T1821" s="2"/>
      <c r="U1821" s="2"/>
      <c r="V1821" s="68"/>
    </row>
    <row r="1822" spans="1:22" x14ac:dyDescent="0.25">
      <c r="A1822" s="31">
        <v>40641</v>
      </c>
      <c r="B1822" s="5">
        <v>46.84</v>
      </c>
      <c r="C1822" s="39">
        <f t="shared" si="67"/>
        <v>1.0732019725286498E-2</v>
      </c>
      <c r="F1822" s="2"/>
      <c r="G1822" s="2"/>
      <c r="H1822" s="68"/>
      <c r="I1822" s="45"/>
      <c r="J1822" s="45"/>
      <c r="K1822" s="45"/>
      <c r="L1822" s="45"/>
      <c r="M1822" s="45"/>
      <c r="N1822" s="45"/>
      <c r="O1822" s="45"/>
      <c r="P1822" s="45"/>
      <c r="Q1822" s="45"/>
      <c r="R1822" s="45"/>
      <c r="S1822" s="2"/>
      <c r="T1822" s="2"/>
      <c r="U1822" s="2"/>
      <c r="V1822" s="68"/>
    </row>
    <row r="1823" spans="1:22" x14ac:dyDescent="0.25">
      <c r="A1823" s="31">
        <v>40640</v>
      </c>
      <c r="B1823" s="5">
        <v>47.4</v>
      </c>
      <c r="C1823" s="39">
        <f t="shared" si="67"/>
        <v>2.2400936689166498E-2</v>
      </c>
      <c r="F1823" s="2"/>
      <c r="G1823" s="2"/>
      <c r="H1823" s="68"/>
      <c r="I1823" s="45"/>
      <c r="J1823" s="45"/>
      <c r="K1823" s="45"/>
      <c r="L1823" s="45"/>
      <c r="M1823" s="45"/>
      <c r="N1823" s="45"/>
      <c r="O1823" s="45"/>
      <c r="P1823" s="45"/>
      <c r="Q1823" s="45"/>
      <c r="R1823" s="45"/>
      <c r="S1823" s="2"/>
      <c r="T1823" s="2"/>
      <c r="U1823" s="2"/>
      <c r="V1823" s="68"/>
    </row>
    <row r="1824" spans="1:22" x14ac:dyDescent="0.25">
      <c r="A1824" s="31">
        <v>40639</v>
      </c>
      <c r="B1824" s="5">
        <v>47.64</v>
      </c>
      <c r="C1824" s="39">
        <f t="shared" si="67"/>
        <v>3.2859794484496503E-2</v>
      </c>
      <c r="F1824" s="2"/>
      <c r="G1824" s="2"/>
      <c r="H1824" s="68"/>
      <c r="I1824" s="45"/>
      <c r="J1824" s="45"/>
      <c r="K1824" s="45"/>
      <c r="L1824" s="45"/>
      <c r="M1824" s="45"/>
      <c r="N1824" s="45"/>
      <c r="O1824" s="45"/>
      <c r="P1824" s="45"/>
      <c r="Q1824" s="45"/>
      <c r="R1824" s="45"/>
      <c r="S1824" s="2"/>
      <c r="T1824" s="2"/>
      <c r="U1824" s="2"/>
      <c r="V1824" s="68"/>
    </row>
    <row r="1825" spans="1:22" x14ac:dyDescent="0.25">
      <c r="A1825" s="31">
        <v>40638</v>
      </c>
      <c r="B1825" s="5">
        <v>46.58</v>
      </c>
      <c r="C1825" s="39">
        <f t="shared" si="67"/>
        <v>2.79479919634734E-3</v>
      </c>
      <c r="F1825" s="2"/>
      <c r="G1825" s="2"/>
      <c r="H1825" s="68"/>
      <c r="I1825" s="45"/>
      <c r="J1825" s="45"/>
      <c r="K1825" s="45"/>
      <c r="L1825" s="45"/>
      <c r="M1825" s="45"/>
      <c r="N1825" s="45"/>
      <c r="O1825" s="45"/>
      <c r="P1825" s="45"/>
      <c r="Q1825" s="45"/>
      <c r="R1825" s="45"/>
      <c r="S1825" s="2"/>
      <c r="T1825" s="2"/>
      <c r="U1825" s="2"/>
      <c r="V1825" s="68"/>
    </row>
    <row r="1826" spans="1:22" x14ac:dyDescent="0.25">
      <c r="A1826" s="31">
        <v>40637</v>
      </c>
      <c r="B1826" s="5">
        <v>46.34</v>
      </c>
      <c r="C1826" s="39">
        <f t="shared" si="67"/>
        <v>6.9294343970102475E-3</v>
      </c>
      <c r="F1826" s="2"/>
      <c r="G1826" s="2"/>
      <c r="H1826" s="68"/>
      <c r="I1826" s="45"/>
      <c r="J1826" s="45"/>
      <c r="K1826" s="45"/>
      <c r="L1826" s="45"/>
      <c r="M1826" s="45"/>
      <c r="N1826" s="45"/>
      <c r="O1826" s="45"/>
      <c r="P1826" s="45"/>
      <c r="Q1826" s="45"/>
      <c r="R1826" s="45"/>
      <c r="S1826" s="2"/>
      <c r="T1826" s="2"/>
      <c r="U1826" s="2"/>
      <c r="V1826" s="68"/>
    </row>
    <row r="1827" spans="1:22" x14ac:dyDescent="0.25">
      <c r="A1827" s="31">
        <v>40634</v>
      </c>
      <c r="B1827" s="5">
        <v>46.35</v>
      </c>
      <c r="C1827" s="39">
        <f t="shared" si="67"/>
        <v>8.4498390313092978E-3</v>
      </c>
      <c r="F1827" s="2"/>
      <c r="G1827" s="2"/>
      <c r="H1827" s="68"/>
      <c r="I1827" s="45"/>
      <c r="J1827" s="45"/>
      <c r="K1827" s="45"/>
      <c r="L1827" s="45"/>
      <c r="M1827" s="45"/>
      <c r="N1827" s="45"/>
      <c r="O1827" s="45"/>
      <c r="P1827" s="45"/>
      <c r="Q1827" s="45"/>
      <c r="R1827" s="45"/>
      <c r="S1827" s="2"/>
      <c r="T1827" s="2"/>
      <c r="U1827" s="2"/>
      <c r="V1827" s="68"/>
    </row>
    <row r="1828" spans="1:22" x14ac:dyDescent="0.25">
      <c r="A1828" s="31">
        <v>40633</v>
      </c>
      <c r="B1828" s="5">
        <v>46.1</v>
      </c>
      <c r="C1828" s="39">
        <f t="shared" si="67"/>
        <v>5.2196725728444809E-3</v>
      </c>
      <c r="F1828" s="2"/>
      <c r="G1828" s="2"/>
      <c r="H1828" s="68"/>
      <c r="I1828" s="45"/>
      <c r="J1828" s="45"/>
      <c r="K1828" s="45"/>
      <c r="L1828" s="45"/>
      <c r="M1828" s="45"/>
      <c r="N1828" s="45"/>
      <c r="O1828" s="45"/>
      <c r="P1828" s="45"/>
      <c r="Q1828" s="45"/>
      <c r="R1828" s="45"/>
      <c r="S1828" s="2"/>
      <c r="T1828" s="2"/>
      <c r="U1828" s="2"/>
      <c r="V1828" s="68"/>
    </row>
    <row r="1829" spans="1:22" x14ac:dyDescent="0.25">
      <c r="A1829" s="31">
        <v>40632</v>
      </c>
      <c r="B1829" s="5">
        <v>46.45</v>
      </c>
      <c r="C1829" s="39">
        <f t="shared" si="67"/>
        <v>1.5621927589883768E-2</v>
      </c>
      <c r="F1829" s="2"/>
      <c r="G1829" s="2"/>
      <c r="H1829" s="68"/>
      <c r="I1829" s="45"/>
      <c r="J1829" s="45"/>
      <c r="K1829" s="45"/>
      <c r="L1829" s="45"/>
      <c r="M1829" s="45"/>
      <c r="N1829" s="45"/>
      <c r="O1829" s="45"/>
      <c r="P1829" s="45"/>
      <c r="Q1829" s="45"/>
      <c r="R1829" s="45"/>
      <c r="S1829" s="2"/>
      <c r="T1829" s="2"/>
      <c r="U1829" s="2"/>
      <c r="V1829" s="68"/>
    </row>
    <row r="1830" spans="1:22" x14ac:dyDescent="0.25">
      <c r="A1830" s="31">
        <v>40631</v>
      </c>
      <c r="B1830" s="5">
        <v>46.02</v>
      </c>
      <c r="C1830" s="39">
        <f t="shared" si="67"/>
        <v>9.1683680868795067E-3</v>
      </c>
      <c r="F1830" s="2"/>
      <c r="G1830" s="2"/>
      <c r="H1830" s="68"/>
      <c r="I1830" s="45"/>
      <c r="J1830" s="45"/>
      <c r="K1830" s="45"/>
      <c r="L1830" s="45"/>
      <c r="M1830" s="45"/>
      <c r="N1830" s="45"/>
      <c r="O1830" s="45"/>
      <c r="P1830" s="45"/>
      <c r="Q1830" s="45"/>
      <c r="R1830" s="45"/>
      <c r="S1830" s="2"/>
      <c r="T1830" s="2"/>
      <c r="U1830" s="2"/>
      <c r="V1830" s="68"/>
    </row>
    <row r="1831" spans="1:22" x14ac:dyDescent="0.25">
      <c r="A1831" s="31">
        <v>40630</v>
      </c>
      <c r="B1831" s="5">
        <v>45.96</v>
      </c>
      <c r="C1831" s="39">
        <f t="shared" si="67"/>
        <v>1.0718685143635755E-2</v>
      </c>
      <c r="F1831" s="2"/>
      <c r="G1831" s="2"/>
      <c r="H1831" s="68"/>
      <c r="I1831" s="45"/>
      <c r="J1831" s="45"/>
      <c r="K1831" s="45"/>
      <c r="L1831" s="45"/>
      <c r="M1831" s="45"/>
      <c r="N1831" s="45"/>
      <c r="O1831" s="45"/>
      <c r="P1831" s="45"/>
      <c r="Q1831" s="45"/>
      <c r="R1831" s="45"/>
      <c r="S1831" s="2"/>
      <c r="T1831" s="2"/>
      <c r="U1831" s="2"/>
      <c r="V1831" s="68"/>
    </row>
    <row r="1832" spans="1:22" x14ac:dyDescent="0.25">
      <c r="A1832" s="31">
        <v>40627</v>
      </c>
      <c r="B1832" s="5">
        <v>45.86</v>
      </c>
      <c r="C1832" s="39">
        <f t="shared" si="67"/>
        <v>5.0278824904471803E-3</v>
      </c>
      <c r="F1832" s="2"/>
      <c r="G1832" s="2"/>
      <c r="H1832" s="68"/>
      <c r="I1832" s="45"/>
      <c r="J1832" s="45"/>
      <c r="K1832" s="45"/>
      <c r="L1832" s="45"/>
      <c r="M1832" s="45"/>
      <c r="N1832" s="45"/>
      <c r="O1832" s="45"/>
      <c r="P1832" s="45"/>
      <c r="Q1832" s="45"/>
      <c r="R1832" s="45"/>
      <c r="S1832" s="2"/>
      <c r="T1832" s="2"/>
      <c r="U1832" s="2"/>
      <c r="V1832" s="68"/>
    </row>
    <row r="1833" spans="1:22" x14ac:dyDescent="0.25">
      <c r="A1833" s="31">
        <v>40626</v>
      </c>
      <c r="B1833" s="5">
        <v>45.73</v>
      </c>
      <c r="C1833" s="39">
        <f t="shared" si="67"/>
        <v>-2.1865092467132817E-4</v>
      </c>
      <c r="F1833" s="2"/>
      <c r="G1833" s="2"/>
      <c r="H1833" s="68"/>
      <c r="I1833" s="45"/>
      <c r="J1833" s="45"/>
      <c r="K1833" s="45"/>
      <c r="L1833" s="45"/>
      <c r="M1833" s="45"/>
      <c r="N1833" s="45"/>
      <c r="O1833" s="45"/>
      <c r="P1833" s="45"/>
      <c r="Q1833" s="45"/>
      <c r="R1833" s="45"/>
      <c r="S1833" s="2"/>
      <c r="T1833" s="2"/>
      <c r="U1833" s="2"/>
      <c r="V1833" s="68"/>
    </row>
    <row r="1834" spans="1:22" x14ac:dyDescent="0.25">
      <c r="A1834" s="31">
        <v>40625</v>
      </c>
      <c r="B1834" s="5">
        <v>45.6</v>
      </c>
      <c r="C1834" s="39">
        <f t="shared" si="67"/>
        <v>2.3071120901311835E-2</v>
      </c>
      <c r="F1834" s="2"/>
      <c r="G1834" s="2"/>
      <c r="H1834" s="68"/>
      <c r="I1834" s="45"/>
      <c r="J1834" s="45"/>
      <c r="K1834" s="45"/>
      <c r="L1834" s="45"/>
      <c r="M1834" s="45"/>
      <c r="N1834" s="45"/>
      <c r="O1834" s="45"/>
      <c r="P1834" s="45"/>
      <c r="Q1834" s="45"/>
      <c r="R1834" s="45"/>
      <c r="S1834" s="2"/>
      <c r="T1834" s="2"/>
      <c r="U1834" s="2"/>
      <c r="V1834" s="68"/>
    </row>
    <row r="1835" spans="1:22" x14ac:dyDescent="0.25">
      <c r="A1835" s="31">
        <v>40624</v>
      </c>
      <c r="B1835" s="5">
        <v>45.47</v>
      </c>
      <c r="C1835" s="39">
        <f t="shared" si="67"/>
        <v>3.719066601111206E-2</v>
      </c>
      <c r="F1835" s="2"/>
      <c r="G1835" s="2"/>
      <c r="H1835" s="68"/>
      <c r="I1835" s="45"/>
      <c r="J1835" s="45"/>
      <c r="K1835" s="45"/>
      <c r="L1835" s="45"/>
      <c r="M1835" s="45"/>
      <c r="N1835" s="45"/>
      <c r="O1835" s="45"/>
      <c r="P1835" s="45"/>
      <c r="Q1835" s="45"/>
      <c r="R1835" s="45"/>
      <c r="S1835" s="2"/>
      <c r="T1835" s="2"/>
      <c r="U1835" s="2"/>
      <c r="V1835" s="68"/>
    </row>
    <row r="1836" spans="1:22" x14ac:dyDescent="0.25">
      <c r="A1836" s="31">
        <v>40623</v>
      </c>
      <c r="B1836" s="5">
        <v>45.63</v>
      </c>
      <c r="C1836" s="39">
        <f t="shared" si="67"/>
        <v>2.2607345799137871E-2</v>
      </c>
      <c r="F1836" s="2"/>
      <c r="G1836" s="2"/>
      <c r="H1836" s="68"/>
      <c r="I1836" s="45"/>
      <c r="J1836" s="45"/>
      <c r="K1836" s="45"/>
      <c r="L1836" s="45"/>
      <c r="M1836" s="45"/>
      <c r="N1836" s="45"/>
      <c r="O1836" s="45"/>
      <c r="P1836" s="45"/>
      <c r="Q1836" s="45"/>
      <c r="R1836" s="45"/>
      <c r="S1836" s="2"/>
      <c r="T1836" s="2"/>
      <c r="U1836" s="2"/>
      <c r="V1836" s="68"/>
    </row>
    <row r="1837" spans="1:22" x14ac:dyDescent="0.25">
      <c r="A1837" s="31">
        <v>40620</v>
      </c>
      <c r="B1837" s="5">
        <v>45.74</v>
      </c>
      <c r="C1837" s="39">
        <f t="shared" si="67"/>
        <v>9.6661561056467504E-3</v>
      </c>
      <c r="F1837" s="2"/>
      <c r="G1837" s="2"/>
      <c r="H1837" s="68"/>
      <c r="I1837" s="45"/>
      <c r="J1837" s="45"/>
      <c r="K1837" s="45"/>
      <c r="L1837" s="45"/>
      <c r="M1837" s="45"/>
      <c r="N1837" s="45"/>
      <c r="O1837" s="45"/>
      <c r="P1837" s="45"/>
      <c r="Q1837" s="45"/>
      <c r="R1837" s="45"/>
      <c r="S1837" s="2"/>
      <c r="T1837" s="2"/>
      <c r="U1837" s="2"/>
      <c r="V1837" s="68"/>
    </row>
    <row r="1838" spans="1:22" x14ac:dyDescent="0.25">
      <c r="A1838" s="31">
        <v>40619</v>
      </c>
      <c r="B1838" s="5">
        <v>44.56</v>
      </c>
      <c r="C1838" s="39">
        <f t="shared" si="67"/>
        <v>-2.6136592975606478E-2</v>
      </c>
      <c r="F1838" s="2"/>
      <c r="G1838" s="2"/>
      <c r="H1838" s="68"/>
      <c r="I1838" s="45"/>
      <c r="J1838" s="45"/>
      <c r="K1838" s="45"/>
      <c r="L1838" s="45"/>
      <c r="M1838" s="45"/>
      <c r="N1838" s="45"/>
      <c r="O1838" s="45"/>
      <c r="P1838" s="45"/>
      <c r="Q1838" s="45"/>
      <c r="R1838" s="45"/>
      <c r="S1838" s="2"/>
      <c r="T1838" s="2"/>
      <c r="U1838" s="2"/>
      <c r="V1838" s="68"/>
    </row>
    <row r="1839" spans="1:22" x14ac:dyDescent="0.25">
      <c r="A1839" s="31">
        <v>40618</v>
      </c>
      <c r="B1839" s="5">
        <v>43.81</v>
      </c>
      <c r="C1839" s="39">
        <f t="shared" si="67"/>
        <v>-3.8509347520883565E-2</v>
      </c>
      <c r="F1839" s="2"/>
      <c r="G1839" s="2"/>
      <c r="H1839" s="68"/>
      <c r="I1839" s="45"/>
      <c r="J1839" s="45"/>
      <c r="K1839" s="45"/>
      <c r="L1839" s="45"/>
      <c r="M1839" s="45"/>
      <c r="N1839" s="45"/>
      <c r="O1839" s="45"/>
      <c r="P1839" s="45"/>
      <c r="Q1839" s="45"/>
      <c r="R1839" s="45"/>
      <c r="S1839" s="2"/>
      <c r="T1839" s="2"/>
      <c r="U1839" s="2"/>
      <c r="V1839" s="68"/>
    </row>
    <row r="1840" spans="1:22" x14ac:dyDescent="0.25">
      <c r="A1840" s="31">
        <v>40617</v>
      </c>
      <c r="B1840" s="5">
        <v>44.61</v>
      </c>
      <c r="C1840" s="39">
        <f t="shared" si="67"/>
        <v>-4.2783754283009061E-2</v>
      </c>
      <c r="F1840" s="2"/>
      <c r="G1840" s="2"/>
      <c r="H1840" s="68"/>
      <c r="I1840" s="45"/>
      <c r="J1840" s="45"/>
      <c r="K1840" s="45"/>
      <c r="L1840" s="45"/>
      <c r="M1840" s="45"/>
      <c r="N1840" s="45"/>
      <c r="O1840" s="45"/>
      <c r="P1840" s="45"/>
      <c r="Q1840" s="45"/>
      <c r="R1840" s="45"/>
      <c r="S1840" s="2"/>
      <c r="T1840" s="2"/>
      <c r="U1840" s="2"/>
      <c r="V1840" s="68"/>
    </row>
    <row r="1841" spans="1:22" x14ac:dyDescent="0.25">
      <c r="A1841" s="31">
        <v>40616</v>
      </c>
      <c r="B1841" s="5">
        <v>45.3</v>
      </c>
      <c r="C1841" s="39">
        <f t="shared" si="67"/>
        <v>-2.3992426743221308E-2</v>
      </c>
      <c r="F1841" s="2"/>
      <c r="G1841" s="2"/>
      <c r="H1841" s="68"/>
      <c r="I1841" s="45"/>
      <c r="J1841" s="45"/>
      <c r="K1841" s="45"/>
      <c r="L1841" s="45"/>
      <c r="M1841" s="45"/>
      <c r="N1841" s="45"/>
      <c r="O1841" s="45"/>
      <c r="P1841" s="45"/>
      <c r="Q1841" s="45"/>
      <c r="R1841" s="45"/>
      <c r="S1841" s="2"/>
      <c r="T1841" s="2"/>
      <c r="U1841" s="2"/>
      <c r="V1841" s="68"/>
    </row>
    <row r="1842" spans="1:22" x14ac:dyDescent="0.25">
      <c r="A1842" s="31">
        <v>40613</v>
      </c>
      <c r="B1842" s="5">
        <v>45.74</v>
      </c>
      <c r="C1842" s="39">
        <f t="shared" si="67"/>
        <v>1.209736517144689E-2</v>
      </c>
      <c r="F1842" s="2"/>
      <c r="G1842" s="2"/>
      <c r="H1842" s="68"/>
      <c r="I1842" s="45"/>
      <c r="J1842" s="45"/>
      <c r="K1842" s="45"/>
      <c r="L1842" s="45"/>
      <c r="M1842" s="45"/>
      <c r="N1842" s="45"/>
      <c r="O1842" s="45"/>
      <c r="P1842" s="45"/>
      <c r="Q1842" s="45"/>
      <c r="R1842" s="45"/>
      <c r="S1842" s="2"/>
      <c r="T1842" s="2"/>
      <c r="U1842" s="2"/>
      <c r="V1842" s="68"/>
    </row>
    <row r="1843" spans="1:22" x14ac:dyDescent="0.25">
      <c r="A1843" s="31">
        <v>40612</v>
      </c>
      <c r="B1843" s="5">
        <v>45.53</v>
      </c>
      <c r="C1843" s="39">
        <f t="shared" si="67"/>
        <v>2.1965952861513667E-4</v>
      </c>
      <c r="F1843" s="2"/>
      <c r="G1843" s="2"/>
      <c r="H1843" s="68"/>
      <c r="I1843" s="45"/>
      <c r="J1843" s="45"/>
      <c r="K1843" s="45"/>
      <c r="L1843" s="45"/>
      <c r="M1843" s="45"/>
      <c r="N1843" s="45"/>
      <c r="O1843" s="45"/>
      <c r="P1843" s="45"/>
      <c r="Q1843" s="45"/>
      <c r="R1843" s="45"/>
      <c r="S1843" s="2"/>
      <c r="T1843" s="2"/>
      <c r="U1843" s="2"/>
      <c r="V1843" s="68"/>
    </row>
    <row r="1844" spans="1:22" x14ac:dyDescent="0.25">
      <c r="A1844" s="31">
        <v>40611</v>
      </c>
      <c r="B1844" s="5">
        <v>46.56</v>
      </c>
      <c r="C1844" s="39">
        <f t="shared" si="67"/>
        <v>1.0362787035546658E-2</v>
      </c>
      <c r="F1844" s="2"/>
      <c r="G1844" s="2"/>
      <c r="H1844" s="68"/>
      <c r="I1844" s="45"/>
      <c r="J1844" s="45"/>
      <c r="K1844" s="45"/>
      <c r="L1844" s="45"/>
      <c r="M1844" s="45"/>
      <c r="N1844" s="45"/>
      <c r="O1844" s="45"/>
      <c r="P1844" s="45"/>
      <c r="Q1844" s="45"/>
      <c r="R1844" s="45"/>
      <c r="S1844" s="2"/>
      <c r="T1844" s="2"/>
      <c r="U1844" s="2"/>
      <c r="V1844" s="68"/>
    </row>
    <row r="1845" spans="1:22" x14ac:dyDescent="0.25">
      <c r="A1845" s="31">
        <v>40610</v>
      </c>
      <c r="B1845" s="5">
        <v>46.4</v>
      </c>
      <c r="C1845" s="39">
        <f t="shared" si="67"/>
        <v>2.5981157925695698E-2</v>
      </c>
      <c r="F1845" s="2"/>
      <c r="G1845" s="2"/>
      <c r="H1845" s="68"/>
      <c r="I1845" s="45"/>
      <c r="J1845" s="45"/>
      <c r="K1845" s="45"/>
      <c r="L1845" s="45"/>
      <c r="M1845" s="45"/>
      <c r="N1845" s="45"/>
      <c r="O1845" s="45"/>
      <c r="P1845" s="45"/>
      <c r="Q1845" s="45"/>
      <c r="R1845" s="45"/>
      <c r="S1845" s="2"/>
      <c r="T1845" s="2"/>
      <c r="U1845" s="2"/>
      <c r="V1845" s="68"/>
    </row>
    <row r="1846" spans="1:22" x14ac:dyDescent="0.25">
      <c r="A1846" s="31">
        <v>40609</v>
      </c>
      <c r="B1846" s="5">
        <v>45.19</v>
      </c>
      <c r="C1846" s="39">
        <f t="shared" si="67"/>
        <v>-9.0318930971521362E-3</v>
      </c>
      <c r="F1846" s="2"/>
      <c r="G1846" s="2"/>
      <c r="H1846" s="68"/>
      <c r="I1846" s="45"/>
      <c r="J1846" s="45"/>
      <c r="K1846" s="45"/>
      <c r="L1846" s="45"/>
      <c r="M1846" s="45"/>
      <c r="N1846" s="45"/>
      <c r="O1846" s="45"/>
      <c r="P1846" s="45"/>
      <c r="Q1846" s="45"/>
      <c r="R1846" s="45"/>
      <c r="S1846" s="2"/>
      <c r="T1846" s="2"/>
      <c r="U1846" s="2"/>
      <c r="V1846" s="68"/>
    </row>
    <row r="1847" spans="1:22" x14ac:dyDescent="0.25">
      <c r="A1847" s="31">
        <v>40606</v>
      </c>
      <c r="B1847" s="5">
        <v>45.52</v>
      </c>
      <c r="C1847" s="39">
        <f t="shared" si="67"/>
        <v>-2.5378219164770073E-2</v>
      </c>
      <c r="F1847" s="2"/>
      <c r="G1847" s="2"/>
      <c r="H1847" s="68"/>
      <c r="I1847" s="45"/>
      <c r="J1847" s="45"/>
      <c r="K1847" s="45"/>
      <c r="L1847" s="45"/>
      <c r="M1847" s="45"/>
      <c r="N1847" s="45"/>
      <c r="O1847" s="45"/>
      <c r="P1847" s="45"/>
      <c r="Q1847" s="45"/>
      <c r="R1847" s="45"/>
      <c r="S1847" s="2"/>
      <c r="T1847" s="2"/>
      <c r="U1847" s="2"/>
      <c r="V1847" s="68"/>
    </row>
    <row r="1848" spans="1:22" x14ac:dyDescent="0.25">
      <c r="A1848" s="31">
        <v>40605</v>
      </c>
      <c r="B1848" s="5">
        <v>46.08</v>
      </c>
      <c r="C1848" s="39">
        <f t="shared" si="67"/>
        <v>-1.2936791030719451E-2</v>
      </c>
      <c r="F1848" s="2"/>
      <c r="G1848" s="2"/>
      <c r="H1848" s="68"/>
      <c r="I1848" s="45"/>
      <c r="J1848" s="45"/>
      <c r="K1848" s="45"/>
      <c r="L1848" s="45"/>
      <c r="M1848" s="45"/>
      <c r="N1848" s="45"/>
      <c r="O1848" s="45"/>
      <c r="P1848" s="45"/>
      <c r="Q1848" s="45"/>
      <c r="R1848" s="45"/>
      <c r="S1848" s="2"/>
      <c r="T1848" s="2"/>
      <c r="U1848" s="2"/>
      <c r="V1848" s="68"/>
    </row>
    <row r="1849" spans="1:22" x14ac:dyDescent="0.25">
      <c r="A1849" s="31">
        <v>40604</v>
      </c>
      <c r="B1849" s="5">
        <v>45.21</v>
      </c>
      <c r="C1849" s="39">
        <f t="shared" si="67"/>
        <v>-1.5364656954616794E-2</v>
      </c>
      <c r="F1849" s="2"/>
      <c r="G1849" s="2"/>
      <c r="H1849" s="68"/>
      <c r="I1849" s="45"/>
      <c r="J1849" s="45"/>
      <c r="K1849" s="45"/>
      <c r="L1849" s="45"/>
      <c r="M1849" s="45"/>
      <c r="N1849" s="45"/>
      <c r="O1849" s="45"/>
      <c r="P1849" s="45"/>
      <c r="Q1849" s="45"/>
      <c r="R1849" s="45"/>
      <c r="S1849" s="2"/>
      <c r="T1849" s="2"/>
      <c r="U1849" s="2"/>
      <c r="V1849" s="68"/>
    </row>
    <row r="1850" spans="1:22" x14ac:dyDescent="0.25">
      <c r="A1850" s="31">
        <v>40603</v>
      </c>
      <c r="B1850" s="5">
        <v>45.6</v>
      </c>
      <c r="C1850" s="39">
        <f t="shared" si="67"/>
        <v>-7.8637364602145762E-3</v>
      </c>
      <c r="F1850" s="2"/>
      <c r="G1850" s="2"/>
      <c r="H1850" s="68"/>
      <c r="I1850" s="45"/>
      <c r="J1850" s="45"/>
      <c r="K1850" s="45"/>
      <c r="L1850" s="45"/>
      <c r="M1850" s="45"/>
      <c r="N1850" s="45"/>
      <c r="O1850" s="45"/>
      <c r="P1850" s="45"/>
      <c r="Q1850" s="45"/>
      <c r="R1850" s="45"/>
      <c r="S1850" s="2"/>
      <c r="T1850" s="2"/>
      <c r="U1850" s="2"/>
      <c r="V1850" s="68"/>
    </row>
    <row r="1851" spans="1:22" x14ac:dyDescent="0.25">
      <c r="A1851" s="31">
        <v>40602</v>
      </c>
      <c r="B1851" s="5">
        <v>46.69</v>
      </c>
      <c r="C1851" s="39">
        <f t="shared" si="67"/>
        <v>1.467124481546849E-2</v>
      </c>
      <c r="F1851" s="2"/>
      <c r="G1851" s="2"/>
      <c r="H1851" s="68"/>
      <c r="I1851" s="45"/>
      <c r="J1851" s="45"/>
      <c r="K1851" s="45"/>
      <c r="L1851" s="45"/>
      <c r="M1851" s="45"/>
      <c r="N1851" s="45"/>
      <c r="O1851" s="45"/>
      <c r="P1851" s="45"/>
      <c r="Q1851" s="45"/>
      <c r="R1851" s="45"/>
      <c r="S1851" s="2"/>
      <c r="T1851" s="2"/>
      <c r="U1851" s="2"/>
      <c r="V1851" s="68"/>
    </row>
    <row r="1852" spans="1:22" x14ac:dyDescent="0.25">
      <c r="A1852" s="31">
        <v>40599</v>
      </c>
      <c r="B1852" s="5">
        <v>46.68</v>
      </c>
      <c r="C1852" s="39">
        <f t="shared" si="67"/>
        <v>-2.7885203489535663E-2</v>
      </c>
      <c r="F1852" s="2"/>
      <c r="G1852" s="2"/>
      <c r="H1852" s="68"/>
      <c r="I1852" s="45"/>
      <c r="J1852" s="45"/>
      <c r="K1852" s="45"/>
      <c r="L1852" s="45"/>
      <c r="M1852" s="45"/>
      <c r="N1852" s="45"/>
      <c r="O1852" s="45"/>
      <c r="P1852" s="45"/>
      <c r="Q1852" s="45"/>
      <c r="R1852" s="45"/>
      <c r="S1852" s="2"/>
      <c r="T1852" s="2"/>
      <c r="U1852" s="2"/>
      <c r="V1852" s="68"/>
    </row>
    <row r="1853" spans="1:22" x14ac:dyDescent="0.25">
      <c r="A1853" s="31">
        <v>40598</v>
      </c>
      <c r="B1853" s="5">
        <v>45.91</v>
      </c>
      <c r="C1853" s="39">
        <f t="shared" si="67"/>
        <v>-4.0761003769048107E-2</v>
      </c>
      <c r="F1853" s="2"/>
      <c r="G1853" s="2"/>
      <c r="H1853" s="68"/>
      <c r="I1853" s="45"/>
      <c r="J1853" s="45"/>
      <c r="K1853" s="45"/>
      <c r="L1853" s="45"/>
      <c r="M1853" s="45"/>
      <c r="N1853" s="45"/>
      <c r="O1853" s="45"/>
      <c r="P1853" s="45"/>
      <c r="Q1853" s="45"/>
      <c r="R1853" s="45"/>
      <c r="S1853" s="2"/>
      <c r="T1853" s="2"/>
      <c r="U1853" s="2"/>
      <c r="V1853" s="68"/>
    </row>
    <row r="1854" spans="1:22" x14ac:dyDescent="0.25">
      <c r="A1854" s="31">
        <v>40597</v>
      </c>
      <c r="B1854" s="5">
        <v>45.96</v>
      </c>
      <c r="C1854" s="39">
        <f t="shared" si="67"/>
        <v>-4.2178776025683269E-2</v>
      </c>
      <c r="F1854" s="2"/>
      <c r="G1854" s="2"/>
      <c r="H1854" s="68"/>
      <c r="I1854" s="45"/>
      <c r="J1854" s="45"/>
      <c r="K1854" s="45"/>
      <c r="L1854" s="45"/>
      <c r="M1854" s="45"/>
      <c r="N1854" s="45"/>
      <c r="O1854" s="45"/>
      <c r="P1854" s="45"/>
      <c r="Q1854" s="45"/>
      <c r="R1854" s="45"/>
      <c r="S1854" s="2"/>
      <c r="T1854" s="2"/>
      <c r="U1854" s="2"/>
      <c r="V1854" s="68"/>
    </row>
    <row r="1855" spans="1:22" x14ac:dyDescent="0.25">
      <c r="A1855" s="31">
        <v>40596</v>
      </c>
      <c r="B1855" s="5">
        <v>46.01</v>
      </c>
      <c r="C1855" s="39">
        <f t="shared" si="67"/>
        <v>-1.7451697895387551E-2</v>
      </c>
      <c r="F1855" s="2"/>
      <c r="G1855" s="2"/>
      <c r="H1855" s="68"/>
      <c r="I1855" s="45"/>
      <c r="J1855" s="45"/>
      <c r="K1855" s="45"/>
      <c r="L1855" s="45"/>
      <c r="M1855" s="45"/>
      <c r="N1855" s="45"/>
      <c r="O1855" s="45"/>
      <c r="P1855" s="45"/>
      <c r="Q1855" s="45"/>
      <c r="R1855" s="45"/>
      <c r="S1855" s="2"/>
      <c r="T1855" s="2"/>
      <c r="U1855" s="2"/>
      <c r="V1855" s="68"/>
    </row>
    <row r="1856" spans="1:22" x14ac:dyDescent="0.25">
      <c r="A1856" s="31">
        <v>40592</v>
      </c>
      <c r="B1856" s="5">
        <v>48</v>
      </c>
      <c r="C1856" s="39">
        <f t="shared" si="67"/>
        <v>3.0888853033745344E-2</v>
      </c>
      <c r="F1856" s="2"/>
      <c r="G1856" s="2"/>
      <c r="H1856" s="68"/>
      <c r="I1856" s="45"/>
      <c r="J1856" s="45"/>
      <c r="K1856" s="45"/>
      <c r="L1856" s="45"/>
      <c r="M1856" s="45"/>
      <c r="N1856" s="45"/>
      <c r="O1856" s="45"/>
      <c r="P1856" s="45"/>
      <c r="Q1856" s="45"/>
      <c r="R1856" s="45"/>
      <c r="S1856" s="2"/>
      <c r="T1856" s="2"/>
      <c r="U1856" s="2"/>
      <c r="V1856" s="68"/>
    </row>
    <row r="1857" spans="1:22" x14ac:dyDescent="0.25">
      <c r="A1857" s="31">
        <v>40591</v>
      </c>
      <c r="B1857" s="5">
        <v>47.82</v>
      </c>
      <c r="C1857" s="39">
        <f t="shared" si="67"/>
        <v>2.6487405035892878E-2</v>
      </c>
      <c r="F1857" s="2"/>
      <c r="G1857" s="2"/>
      <c r="H1857" s="68"/>
      <c r="I1857" s="45"/>
      <c r="J1857" s="45"/>
      <c r="K1857" s="45"/>
      <c r="L1857" s="45"/>
      <c r="M1857" s="45"/>
      <c r="N1857" s="45"/>
      <c r="O1857" s="45"/>
      <c r="P1857" s="45"/>
      <c r="Q1857" s="45"/>
      <c r="R1857" s="45"/>
      <c r="S1857" s="2"/>
      <c r="T1857" s="2"/>
      <c r="U1857" s="2"/>
      <c r="V1857" s="68"/>
    </row>
    <row r="1858" spans="1:22" x14ac:dyDescent="0.25">
      <c r="A1858" s="31">
        <v>40590</v>
      </c>
      <c r="B1858" s="5">
        <v>47.94</v>
      </c>
      <c r="C1858" s="39">
        <f t="shared" si="67"/>
        <v>5.1578779659547519E-2</v>
      </c>
      <c r="F1858" s="2"/>
      <c r="G1858" s="2"/>
      <c r="H1858" s="68"/>
      <c r="I1858" s="45"/>
      <c r="J1858" s="45"/>
      <c r="K1858" s="45"/>
      <c r="L1858" s="45"/>
      <c r="M1858" s="45"/>
      <c r="N1858" s="45"/>
      <c r="O1858" s="45"/>
      <c r="P1858" s="45"/>
      <c r="Q1858" s="45"/>
      <c r="R1858" s="45"/>
      <c r="S1858" s="2"/>
      <c r="T1858" s="2"/>
      <c r="U1858" s="2"/>
      <c r="V1858" s="68"/>
    </row>
    <row r="1859" spans="1:22" x14ac:dyDescent="0.25">
      <c r="A1859" s="31">
        <v>40589</v>
      </c>
      <c r="B1859" s="5">
        <v>46.82</v>
      </c>
      <c r="C1859" s="39">
        <f t="shared" si="67"/>
        <v>3.720651064246018E-2</v>
      </c>
      <c r="F1859" s="2"/>
      <c r="G1859" s="2"/>
      <c r="H1859" s="68"/>
      <c r="I1859" s="45"/>
      <c r="J1859" s="45"/>
      <c r="K1859" s="45"/>
      <c r="L1859" s="45"/>
      <c r="M1859" s="45"/>
      <c r="N1859" s="45"/>
      <c r="O1859" s="45"/>
      <c r="P1859" s="45"/>
      <c r="Q1859" s="45"/>
      <c r="R1859" s="45"/>
      <c r="S1859" s="2"/>
      <c r="T1859" s="2"/>
      <c r="U1859" s="2"/>
      <c r="V1859" s="68"/>
    </row>
    <row r="1860" spans="1:22" x14ac:dyDescent="0.25">
      <c r="A1860" s="31">
        <v>40588</v>
      </c>
      <c r="B1860" s="5">
        <v>46.54</v>
      </c>
      <c r="C1860" s="39">
        <f t="shared" ref="C1860:C1923" si="68">LN(B1860/B1864)</f>
        <v>1.7338969279510518E-2</v>
      </c>
      <c r="F1860" s="2"/>
      <c r="G1860" s="2"/>
      <c r="H1860" s="68"/>
      <c r="I1860" s="45"/>
      <c r="J1860" s="45"/>
      <c r="K1860" s="45"/>
      <c r="L1860" s="45"/>
      <c r="M1860" s="45"/>
      <c r="N1860" s="45"/>
      <c r="O1860" s="45"/>
      <c r="P1860" s="45"/>
      <c r="Q1860" s="45"/>
      <c r="R1860" s="45"/>
      <c r="S1860" s="2"/>
      <c r="T1860" s="2"/>
      <c r="U1860" s="2"/>
      <c r="V1860" s="68"/>
    </row>
    <row r="1861" spans="1:22" x14ac:dyDescent="0.25">
      <c r="A1861" s="31">
        <v>40585</v>
      </c>
      <c r="B1861" s="5">
        <v>46.57</v>
      </c>
      <c r="C1861" s="39">
        <f t="shared" si="68"/>
        <v>2.3244231037381203E-2</v>
      </c>
      <c r="F1861" s="2"/>
      <c r="G1861" s="2"/>
      <c r="H1861" s="68"/>
      <c r="I1861" s="45"/>
      <c r="J1861" s="45"/>
      <c r="K1861" s="45"/>
      <c r="L1861" s="45"/>
      <c r="M1861" s="45"/>
      <c r="N1861" s="45"/>
      <c r="O1861" s="45"/>
      <c r="P1861" s="45"/>
      <c r="Q1861" s="45"/>
      <c r="R1861" s="45"/>
      <c r="S1861" s="2"/>
      <c r="T1861" s="2"/>
      <c r="U1861" s="2"/>
      <c r="V1861" s="68"/>
    </row>
    <row r="1862" spans="1:22" x14ac:dyDescent="0.25">
      <c r="A1862" s="31">
        <v>40584</v>
      </c>
      <c r="B1862" s="5">
        <v>45.53</v>
      </c>
      <c r="C1862" s="39">
        <f t="shared" si="68"/>
        <v>2.0861830707305445E-2</v>
      </c>
      <c r="F1862" s="2"/>
      <c r="G1862" s="2"/>
      <c r="H1862" s="68"/>
      <c r="I1862" s="45"/>
      <c r="J1862" s="45"/>
      <c r="K1862" s="45"/>
      <c r="L1862" s="45"/>
      <c r="M1862" s="45"/>
      <c r="N1862" s="45"/>
      <c r="O1862" s="45"/>
      <c r="P1862" s="45"/>
      <c r="Q1862" s="45"/>
      <c r="R1862" s="45"/>
      <c r="S1862" s="2"/>
      <c r="T1862" s="2"/>
      <c r="U1862" s="2"/>
      <c r="V1862" s="68"/>
    </row>
    <row r="1863" spans="1:22" x14ac:dyDescent="0.25">
      <c r="A1863" s="31">
        <v>40583</v>
      </c>
      <c r="B1863" s="5">
        <v>45.11</v>
      </c>
      <c r="C1863" s="39">
        <f t="shared" si="68"/>
        <v>-7.7288670040926225E-3</v>
      </c>
      <c r="F1863" s="2"/>
      <c r="G1863" s="2"/>
      <c r="H1863" s="68"/>
      <c r="I1863" s="45"/>
      <c r="J1863" s="45"/>
      <c r="K1863" s="45"/>
      <c r="L1863" s="45"/>
      <c r="M1863" s="45"/>
      <c r="N1863" s="45"/>
      <c r="O1863" s="45"/>
      <c r="P1863" s="45"/>
      <c r="Q1863" s="45"/>
      <c r="R1863" s="45"/>
      <c r="S1863" s="2"/>
      <c r="T1863" s="2"/>
      <c r="U1863" s="2"/>
      <c r="V1863" s="68"/>
    </row>
    <row r="1864" spans="1:22" x14ac:dyDescent="0.25">
      <c r="A1864" s="31">
        <v>40582</v>
      </c>
      <c r="B1864" s="5">
        <v>45.74</v>
      </c>
      <c r="C1864" s="39">
        <f t="shared" si="68"/>
        <v>6.3603679711471484E-3</v>
      </c>
      <c r="F1864" s="2"/>
      <c r="G1864" s="2"/>
      <c r="H1864" s="68"/>
      <c r="I1864" s="45"/>
      <c r="J1864" s="45"/>
      <c r="K1864" s="45"/>
      <c r="L1864" s="45"/>
      <c r="M1864" s="45"/>
      <c r="N1864" s="45"/>
      <c r="O1864" s="45"/>
      <c r="P1864" s="45"/>
      <c r="Q1864" s="45"/>
      <c r="R1864" s="45"/>
      <c r="S1864" s="2"/>
      <c r="T1864" s="2"/>
      <c r="U1864" s="2"/>
      <c r="V1864" s="68"/>
    </row>
    <row r="1865" spans="1:22" x14ac:dyDescent="0.25">
      <c r="A1865" s="31">
        <v>40581</v>
      </c>
      <c r="B1865" s="5">
        <v>45.5</v>
      </c>
      <c r="C1865" s="39">
        <f t="shared" si="68"/>
        <v>-9.4061723807973233E-3</v>
      </c>
      <c r="F1865" s="2"/>
      <c r="G1865" s="2"/>
      <c r="H1865" s="68"/>
      <c r="I1865" s="45"/>
      <c r="J1865" s="45"/>
      <c r="K1865" s="45"/>
      <c r="L1865" s="45"/>
      <c r="M1865" s="45"/>
      <c r="N1865" s="45"/>
      <c r="O1865" s="45"/>
      <c r="P1865" s="45"/>
      <c r="Q1865" s="45"/>
      <c r="R1865" s="45"/>
      <c r="S1865" s="2"/>
      <c r="T1865" s="2"/>
      <c r="U1865" s="2"/>
      <c r="V1865" s="68"/>
    </row>
    <row r="1866" spans="1:22" x14ac:dyDescent="0.25">
      <c r="A1866" s="31">
        <v>40578</v>
      </c>
      <c r="B1866" s="5">
        <v>44.59</v>
      </c>
      <c r="C1866" s="39">
        <f t="shared" si="68"/>
        <v>-7.8186481177976615E-3</v>
      </c>
      <c r="F1866" s="2"/>
      <c r="G1866" s="2"/>
      <c r="H1866" s="68"/>
      <c r="I1866" s="45"/>
      <c r="J1866" s="45"/>
      <c r="K1866" s="45"/>
      <c r="L1866" s="45"/>
      <c r="M1866" s="45"/>
      <c r="N1866" s="45"/>
      <c r="O1866" s="45"/>
      <c r="P1866" s="45"/>
      <c r="Q1866" s="45"/>
      <c r="R1866" s="45"/>
      <c r="S1866" s="2"/>
      <c r="T1866" s="2"/>
      <c r="U1866" s="2"/>
      <c r="V1866" s="68"/>
    </row>
    <row r="1867" spans="1:22" x14ac:dyDescent="0.25">
      <c r="A1867" s="31">
        <v>40577</v>
      </c>
      <c r="B1867" s="5">
        <v>45.46</v>
      </c>
      <c r="C1867" s="39">
        <f t="shared" si="68"/>
        <v>2.044515659517564E-2</v>
      </c>
      <c r="F1867" s="2"/>
      <c r="G1867" s="2"/>
      <c r="H1867" s="68"/>
      <c r="I1867" s="45"/>
      <c r="J1867" s="45"/>
      <c r="K1867" s="45"/>
      <c r="L1867" s="45"/>
      <c r="M1867" s="45"/>
      <c r="N1867" s="45"/>
      <c r="O1867" s="45"/>
      <c r="P1867" s="45"/>
      <c r="Q1867" s="45"/>
      <c r="R1867" s="45"/>
      <c r="S1867" s="2"/>
      <c r="T1867" s="2"/>
      <c r="U1867" s="2"/>
      <c r="V1867" s="68"/>
    </row>
    <row r="1868" spans="1:22" x14ac:dyDescent="0.25">
      <c r="A1868" s="31">
        <v>40576</v>
      </c>
      <c r="B1868" s="5">
        <v>45.45</v>
      </c>
      <c r="C1868" s="39">
        <f t="shared" si="68"/>
        <v>7.730574114855223E-3</v>
      </c>
      <c r="F1868" s="2"/>
      <c r="G1868" s="2"/>
      <c r="H1868" s="68"/>
      <c r="I1868" s="45"/>
      <c r="J1868" s="45"/>
      <c r="K1868" s="45"/>
      <c r="L1868" s="45"/>
      <c r="M1868" s="45"/>
      <c r="N1868" s="45"/>
      <c r="O1868" s="45"/>
      <c r="P1868" s="45"/>
      <c r="Q1868" s="45"/>
      <c r="R1868" s="45"/>
      <c r="S1868" s="2"/>
      <c r="T1868" s="2"/>
      <c r="U1868" s="2"/>
      <c r="V1868" s="68"/>
    </row>
    <row r="1869" spans="1:22" x14ac:dyDescent="0.25">
      <c r="A1869" s="31">
        <v>40575</v>
      </c>
      <c r="B1869" s="5">
        <v>45.93</v>
      </c>
      <c r="C1869" s="39">
        <f t="shared" si="68"/>
        <v>2.0900551806532601E-2</v>
      </c>
      <c r="F1869" s="2"/>
      <c r="G1869" s="2"/>
      <c r="H1869" s="68"/>
      <c r="I1869" s="45"/>
      <c r="J1869" s="45"/>
      <c r="K1869" s="45"/>
      <c r="L1869" s="45"/>
      <c r="M1869" s="45"/>
      <c r="N1869" s="45"/>
      <c r="O1869" s="45"/>
      <c r="P1869" s="45"/>
      <c r="Q1869" s="45"/>
      <c r="R1869" s="45"/>
      <c r="S1869" s="2"/>
      <c r="T1869" s="2"/>
      <c r="U1869" s="2"/>
      <c r="V1869" s="68"/>
    </row>
    <row r="1870" spans="1:22" x14ac:dyDescent="0.25">
      <c r="A1870" s="31">
        <v>40574</v>
      </c>
      <c r="B1870" s="5">
        <v>44.94</v>
      </c>
      <c r="C1870" s="39">
        <f t="shared" si="68"/>
        <v>1.5588467692910996E-3</v>
      </c>
      <c r="F1870" s="2"/>
      <c r="G1870" s="2"/>
      <c r="H1870" s="68"/>
      <c r="I1870" s="45"/>
      <c r="J1870" s="45"/>
      <c r="K1870" s="45"/>
      <c r="L1870" s="45"/>
      <c r="M1870" s="45"/>
      <c r="N1870" s="45"/>
      <c r="O1870" s="45"/>
      <c r="P1870" s="45"/>
      <c r="Q1870" s="45"/>
      <c r="R1870" s="45"/>
      <c r="S1870" s="2"/>
      <c r="T1870" s="2"/>
      <c r="U1870" s="2"/>
      <c r="V1870" s="68"/>
    </row>
    <row r="1871" spans="1:22" x14ac:dyDescent="0.25">
      <c r="A1871" s="31">
        <v>40571</v>
      </c>
      <c r="B1871" s="5">
        <v>44.54</v>
      </c>
      <c r="C1871" s="39">
        <f t="shared" si="68"/>
        <v>-1.071917364936468E-2</v>
      </c>
      <c r="F1871" s="2"/>
      <c r="G1871" s="2"/>
      <c r="H1871" s="68"/>
      <c r="I1871" s="45"/>
      <c r="J1871" s="45"/>
      <c r="K1871" s="45"/>
      <c r="L1871" s="45"/>
      <c r="M1871" s="45"/>
      <c r="N1871" s="45"/>
      <c r="O1871" s="45"/>
      <c r="P1871" s="45"/>
      <c r="Q1871" s="45"/>
      <c r="R1871" s="45"/>
      <c r="S1871" s="2"/>
      <c r="T1871" s="2"/>
      <c r="U1871" s="2"/>
      <c r="V1871" s="68"/>
    </row>
    <row r="1872" spans="1:22" x14ac:dyDescent="0.25">
      <c r="A1872" s="31">
        <v>40570</v>
      </c>
      <c r="B1872" s="5">
        <v>45.1</v>
      </c>
      <c r="C1872" s="39">
        <f t="shared" si="68"/>
        <v>-4.2040110594897323E-3</v>
      </c>
      <c r="F1872" s="2"/>
      <c r="G1872" s="2"/>
      <c r="H1872" s="68"/>
      <c r="I1872" s="45"/>
      <c r="J1872" s="45"/>
      <c r="K1872" s="45"/>
      <c r="L1872" s="45"/>
      <c r="M1872" s="45"/>
      <c r="N1872" s="45"/>
      <c r="O1872" s="45"/>
      <c r="P1872" s="45"/>
      <c r="Q1872" s="45"/>
      <c r="R1872" s="45"/>
      <c r="S1872" s="2"/>
      <c r="T1872" s="2"/>
      <c r="U1872" s="2"/>
      <c r="V1872" s="68"/>
    </row>
    <row r="1873" spans="1:22" x14ac:dyDescent="0.25">
      <c r="A1873" s="31">
        <v>40569</v>
      </c>
      <c r="B1873" s="5">
        <v>44.98</v>
      </c>
      <c r="C1873" s="39">
        <f t="shared" si="68"/>
        <v>5.1265018103052304E-3</v>
      </c>
      <c r="F1873" s="2"/>
      <c r="G1873" s="2"/>
      <c r="H1873" s="68"/>
      <c r="I1873" s="45"/>
      <c r="J1873" s="45"/>
      <c r="K1873" s="45"/>
      <c r="L1873" s="45"/>
      <c r="M1873" s="45"/>
      <c r="N1873" s="45"/>
      <c r="O1873" s="45"/>
      <c r="P1873" s="45"/>
      <c r="Q1873" s="45"/>
      <c r="R1873" s="45"/>
      <c r="S1873" s="2"/>
      <c r="T1873" s="2"/>
      <c r="U1873" s="2"/>
      <c r="V1873" s="68"/>
    </row>
    <row r="1874" spans="1:22" x14ac:dyDescent="0.25">
      <c r="A1874" s="31">
        <v>40568</v>
      </c>
      <c r="B1874" s="5">
        <v>44.87</v>
      </c>
      <c r="C1874" s="39">
        <f t="shared" si="68"/>
        <v>2.6192511112668817E-2</v>
      </c>
      <c r="F1874" s="2"/>
      <c r="G1874" s="2"/>
      <c r="H1874" s="68"/>
      <c r="I1874" s="45"/>
      <c r="J1874" s="45"/>
      <c r="K1874" s="45"/>
      <c r="L1874" s="45"/>
      <c r="M1874" s="45"/>
      <c r="N1874" s="45"/>
      <c r="O1874" s="45"/>
      <c r="P1874" s="45"/>
      <c r="Q1874" s="45"/>
      <c r="R1874" s="45"/>
      <c r="S1874" s="2"/>
      <c r="T1874" s="2"/>
      <c r="U1874" s="2"/>
      <c r="V1874" s="68"/>
    </row>
    <row r="1875" spans="1:22" x14ac:dyDescent="0.25">
      <c r="A1875" s="31">
        <v>40567</v>
      </c>
      <c r="B1875" s="5">
        <v>45.02</v>
      </c>
      <c r="C1875" s="39">
        <f t="shared" si="68"/>
        <v>6.0153907577219215E-3</v>
      </c>
      <c r="F1875" s="2"/>
      <c r="G1875" s="2"/>
      <c r="H1875" s="68"/>
      <c r="I1875" s="45"/>
      <c r="J1875" s="45"/>
      <c r="K1875" s="45"/>
      <c r="L1875" s="45"/>
      <c r="M1875" s="45"/>
      <c r="N1875" s="45"/>
      <c r="O1875" s="45"/>
      <c r="P1875" s="45"/>
      <c r="Q1875" s="45"/>
      <c r="R1875" s="45"/>
      <c r="S1875" s="2"/>
      <c r="T1875" s="2"/>
      <c r="U1875" s="2"/>
      <c r="V1875" s="68"/>
    </row>
    <row r="1876" spans="1:22" x14ac:dyDescent="0.25">
      <c r="A1876" s="31">
        <v>40564</v>
      </c>
      <c r="B1876" s="5">
        <v>45.29</v>
      </c>
      <c r="C1876" s="39">
        <f t="shared" si="68"/>
        <v>8.4257704684758544E-3</v>
      </c>
      <c r="F1876" s="2"/>
      <c r="G1876" s="2"/>
      <c r="H1876" s="68"/>
      <c r="I1876" s="45"/>
      <c r="J1876" s="45"/>
      <c r="K1876" s="45"/>
      <c r="L1876" s="45"/>
      <c r="M1876" s="45"/>
      <c r="N1876" s="45"/>
      <c r="O1876" s="45"/>
      <c r="P1876" s="45"/>
      <c r="Q1876" s="45"/>
      <c r="R1876" s="45"/>
      <c r="S1876" s="2"/>
      <c r="T1876" s="2"/>
      <c r="U1876" s="2"/>
      <c r="V1876" s="68"/>
    </row>
    <row r="1877" spans="1:22" x14ac:dyDescent="0.25">
      <c r="A1877" s="31">
        <v>40563</v>
      </c>
      <c r="B1877" s="5">
        <v>44.75</v>
      </c>
      <c r="C1877" s="39">
        <f t="shared" si="68"/>
        <v>6.7264827609508126E-3</v>
      </c>
      <c r="F1877" s="2"/>
      <c r="G1877" s="2"/>
      <c r="H1877" s="68"/>
      <c r="I1877" s="45"/>
      <c r="J1877" s="45"/>
      <c r="K1877" s="45"/>
      <c r="L1877" s="45"/>
      <c r="M1877" s="45"/>
      <c r="N1877" s="45"/>
      <c r="O1877" s="45"/>
      <c r="P1877" s="45"/>
      <c r="Q1877" s="45"/>
      <c r="R1877" s="45"/>
      <c r="S1877" s="2"/>
      <c r="T1877" s="2"/>
      <c r="U1877" s="2"/>
      <c r="V1877" s="68"/>
    </row>
    <row r="1878" spans="1:22" x14ac:dyDescent="0.25">
      <c r="A1878" s="31">
        <v>40562</v>
      </c>
      <c r="B1878" s="5">
        <v>43.71</v>
      </c>
      <c r="C1878" s="39">
        <f t="shared" si="68"/>
        <v>-2.2620281370666115E-2</v>
      </c>
      <c r="F1878" s="2"/>
      <c r="G1878" s="2"/>
      <c r="H1878" s="68"/>
      <c r="I1878" s="45"/>
      <c r="J1878" s="45"/>
      <c r="K1878" s="45"/>
      <c r="L1878" s="45"/>
      <c r="M1878" s="45"/>
      <c r="N1878" s="45"/>
      <c r="O1878" s="45"/>
      <c r="P1878" s="45"/>
      <c r="Q1878" s="45"/>
      <c r="R1878" s="45"/>
      <c r="S1878" s="2"/>
      <c r="T1878" s="2"/>
      <c r="U1878" s="2"/>
      <c r="V1878" s="68"/>
    </row>
    <row r="1879" spans="1:22" x14ac:dyDescent="0.25">
      <c r="A1879" s="31">
        <v>40561</v>
      </c>
      <c r="B1879" s="5">
        <v>44.75</v>
      </c>
      <c r="C1879" s="39">
        <f t="shared" si="68"/>
        <v>2.6034294365875614E-2</v>
      </c>
      <c r="F1879" s="2"/>
      <c r="G1879" s="2"/>
      <c r="H1879" s="68"/>
      <c r="I1879" s="45"/>
      <c r="J1879" s="45"/>
      <c r="K1879" s="45"/>
      <c r="L1879" s="45"/>
      <c r="M1879" s="45"/>
      <c r="N1879" s="45"/>
      <c r="O1879" s="45"/>
      <c r="P1879" s="45"/>
      <c r="Q1879" s="45"/>
      <c r="R1879" s="45"/>
      <c r="S1879" s="2"/>
      <c r="T1879" s="2"/>
      <c r="U1879" s="2"/>
      <c r="V1879" s="68"/>
    </row>
    <row r="1880" spans="1:22" x14ac:dyDescent="0.25">
      <c r="A1880" s="31">
        <v>40557</v>
      </c>
      <c r="B1880" s="5">
        <v>44.91</v>
      </c>
      <c r="C1880" s="39">
        <f t="shared" si="68"/>
        <v>3.4201045993287361E-2</v>
      </c>
      <c r="F1880" s="2"/>
      <c r="G1880" s="2"/>
      <c r="H1880" s="68"/>
      <c r="I1880" s="45"/>
      <c r="J1880" s="45"/>
      <c r="K1880" s="45"/>
      <c r="L1880" s="45"/>
      <c r="M1880" s="45"/>
      <c r="N1880" s="45"/>
      <c r="O1880" s="45"/>
      <c r="P1880" s="45"/>
      <c r="Q1880" s="45"/>
      <c r="R1880" s="45"/>
      <c r="S1880" s="2"/>
      <c r="T1880" s="2"/>
      <c r="U1880" s="2"/>
      <c r="V1880" s="68"/>
    </row>
    <row r="1881" spans="1:22" x14ac:dyDescent="0.25">
      <c r="A1881" s="31">
        <v>40556</v>
      </c>
      <c r="B1881" s="5">
        <v>44.45</v>
      </c>
      <c r="C1881" s="39">
        <f t="shared" si="68"/>
        <v>1.8390800995043515E-2</v>
      </c>
      <c r="F1881" s="2"/>
      <c r="G1881" s="2"/>
      <c r="H1881" s="68"/>
      <c r="I1881" s="45"/>
      <c r="J1881" s="45"/>
      <c r="K1881" s="45"/>
      <c r="L1881" s="45"/>
      <c r="M1881" s="45"/>
      <c r="N1881" s="45"/>
      <c r="O1881" s="45"/>
      <c r="P1881" s="45"/>
      <c r="Q1881" s="45"/>
      <c r="R1881" s="45"/>
      <c r="S1881" s="2"/>
      <c r="T1881" s="2"/>
      <c r="U1881" s="2"/>
      <c r="V1881" s="68"/>
    </row>
    <row r="1882" spans="1:22" x14ac:dyDescent="0.25">
      <c r="A1882" s="31">
        <v>40555</v>
      </c>
      <c r="B1882" s="5">
        <v>44.71</v>
      </c>
      <c r="C1882" s="39">
        <f t="shared" si="68"/>
        <v>5.1575403035623779E-3</v>
      </c>
      <c r="F1882" s="2"/>
      <c r="G1882" s="2"/>
      <c r="H1882" s="68"/>
      <c r="I1882" s="45"/>
      <c r="J1882" s="45"/>
      <c r="K1882" s="45"/>
      <c r="L1882" s="45"/>
      <c r="M1882" s="45"/>
      <c r="N1882" s="45"/>
      <c r="O1882" s="45"/>
      <c r="P1882" s="45"/>
      <c r="Q1882" s="45"/>
      <c r="R1882" s="45"/>
      <c r="S1882" s="2"/>
      <c r="T1882" s="2"/>
      <c r="U1882" s="2"/>
      <c r="V1882" s="68"/>
    </row>
    <row r="1883" spans="1:22" x14ac:dyDescent="0.25">
      <c r="A1883" s="31">
        <v>40554</v>
      </c>
      <c r="B1883" s="5">
        <v>43.6</v>
      </c>
      <c r="C1883" s="39">
        <f t="shared" si="68"/>
        <v>-2.4916351264534554E-2</v>
      </c>
      <c r="F1883" s="2"/>
      <c r="G1883" s="2"/>
      <c r="H1883" s="68"/>
      <c r="I1883" s="45"/>
      <c r="J1883" s="45"/>
      <c r="K1883" s="45"/>
      <c r="L1883" s="45"/>
      <c r="M1883" s="45"/>
      <c r="N1883" s="45"/>
      <c r="O1883" s="45"/>
      <c r="P1883" s="45"/>
      <c r="Q1883" s="45"/>
      <c r="R1883" s="45"/>
      <c r="S1883" s="2"/>
      <c r="T1883" s="2"/>
      <c r="U1883" s="2"/>
      <c r="V1883" s="68"/>
    </row>
    <row r="1884" spans="1:22" x14ac:dyDescent="0.25">
      <c r="A1884" s="31">
        <v>40553</v>
      </c>
      <c r="B1884" s="5">
        <v>43.4</v>
      </c>
      <c r="C1884" s="39">
        <f t="shared" si="68"/>
        <v>-1.7359960862480601E-2</v>
      </c>
      <c r="F1884" s="2"/>
      <c r="G1884" s="2"/>
      <c r="H1884" s="68"/>
      <c r="I1884" s="45"/>
      <c r="J1884" s="45"/>
      <c r="K1884" s="45"/>
      <c r="L1884" s="45"/>
      <c r="M1884" s="45"/>
      <c r="N1884" s="45"/>
      <c r="O1884" s="45"/>
      <c r="P1884" s="45"/>
      <c r="Q1884" s="45"/>
      <c r="R1884" s="45"/>
      <c r="S1884" s="2"/>
      <c r="T1884" s="2"/>
      <c r="U1884" s="2"/>
      <c r="V1884" s="68"/>
    </row>
    <row r="1885" spans="1:22" x14ac:dyDescent="0.25">
      <c r="A1885" s="31">
        <v>40550</v>
      </c>
      <c r="B1885" s="5">
        <v>43.64</v>
      </c>
      <c r="C1885" s="39">
        <f t="shared" si="68"/>
        <v>1.3758314483963265E-3</v>
      </c>
      <c r="F1885" s="2"/>
      <c r="G1885" s="2"/>
      <c r="H1885" s="68"/>
      <c r="I1885" s="45"/>
      <c r="J1885" s="45"/>
      <c r="K1885" s="45"/>
      <c r="L1885" s="45"/>
      <c r="M1885" s="45"/>
      <c r="N1885" s="45"/>
      <c r="O1885" s="45"/>
      <c r="P1885" s="45"/>
      <c r="Q1885" s="45"/>
      <c r="R1885" s="45"/>
      <c r="S1885" s="2"/>
      <c r="T1885" s="2"/>
      <c r="U1885" s="2"/>
      <c r="V1885" s="68"/>
    </row>
    <row r="1886" spans="1:22" x14ac:dyDescent="0.25">
      <c r="A1886" s="31">
        <v>40549</v>
      </c>
      <c r="B1886" s="5">
        <v>44.48</v>
      </c>
      <c r="C1886" s="39">
        <f t="shared" si="68"/>
        <v>4.7419700805790485E-2</v>
      </c>
      <c r="F1886" s="2"/>
      <c r="G1886" s="2"/>
      <c r="H1886" s="68"/>
      <c r="I1886" s="45"/>
      <c r="J1886" s="45"/>
      <c r="K1886" s="45"/>
      <c r="L1886" s="45"/>
      <c r="M1886" s="45"/>
      <c r="N1886" s="45"/>
      <c r="O1886" s="45"/>
      <c r="P1886" s="45"/>
      <c r="Q1886" s="45"/>
      <c r="R1886" s="45"/>
      <c r="S1886" s="2"/>
      <c r="T1886" s="2"/>
      <c r="U1886" s="2"/>
      <c r="V1886" s="68"/>
    </row>
    <row r="1887" spans="1:22" x14ac:dyDescent="0.25">
      <c r="A1887" s="31">
        <v>40548</v>
      </c>
      <c r="B1887" s="5">
        <v>44.7</v>
      </c>
      <c r="C1887" s="39">
        <f t="shared" si="68"/>
        <v>5.6842632673670977E-2</v>
      </c>
      <c r="F1887" s="2"/>
      <c r="G1887" s="2"/>
      <c r="H1887" s="68"/>
      <c r="I1887" s="45"/>
      <c r="J1887" s="45"/>
      <c r="K1887" s="45"/>
      <c r="L1887" s="45"/>
      <c r="M1887" s="45"/>
      <c r="N1887" s="45"/>
      <c r="O1887" s="45"/>
      <c r="P1887" s="45"/>
      <c r="Q1887" s="45"/>
      <c r="R1887" s="45"/>
      <c r="S1887" s="2"/>
      <c r="T1887" s="2"/>
      <c r="U1887" s="2"/>
      <c r="V1887" s="68"/>
    </row>
    <row r="1888" spans="1:22" x14ac:dyDescent="0.25">
      <c r="A1888" s="31">
        <v>40547</v>
      </c>
      <c r="B1888" s="5">
        <v>44.16</v>
      </c>
      <c r="C1888" s="39">
        <f t="shared" si="68"/>
        <v>4.1614881235634137E-2</v>
      </c>
      <c r="F1888" s="2"/>
      <c r="G1888" s="2"/>
      <c r="H1888" s="68"/>
      <c r="I1888" s="45"/>
      <c r="J1888" s="45"/>
      <c r="K1888" s="45"/>
      <c r="L1888" s="45"/>
      <c r="M1888" s="45"/>
      <c r="N1888" s="45"/>
      <c r="O1888" s="45"/>
      <c r="P1888" s="45"/>
      <c r="Q1888" s="45"/>
      <c r="R1888" s="45"/>
      <c r="S1888" s="2"/>
      <c r="T1888" s="2"/>
      <c r="U1888" s="2"/>
      <c r="V1888" s="68"/>
    </row>
    <row r="1889" spans="1:22" x14ac:dyDescent="0.25">
      <c r="A1889" s="31">
        <v>40546</v>
      </c>
      <c r="B1889" s="5">
        <v>43.58</v>
      </c>
      <c r="C1889" s="39">
        <f t="shared" si="68"/>
        <v>2.2509362004653234E-2</v>
      </c>
      <c r="F1889" s="2"/>
      <c r="G1889" s="2"/>
      <c r="H1889" s="68"/>
      <c r="I1889" s="45"/>
      <c r="J1889" s="45"/>
      <c r="K1889" s="45"/>
      <c r="L1889" s="45"/>
      <c r="M1889" s="45"/>
      <c r="N1889" s="45"/>
      <c r="O1889" s="45"/>
      <c r="P1889" s="45"/>
      <c r="Q1889" s="45"/>
      <c r="R1889" s="45"/>
      <c r="S1889" s="2"/>
      <c r="T1889" s="2"/>
      <c r="U1889" s="2"/>
      <c r="V1889" s="68"/>
    </row>
    <row r="1890" spans="1:22" x14ac:dyDescent="0.25">
      <c r="A1890" s="31">
        <v>40543</v>
      </c>
      <c r="B1890" s="5">
        <v>42.42</v>
      </c>
      <c r="C1890" s="39">
        <f t="shared" si="68"/>
        <v>-5.8761480633721845E-3</v>
      </c>
      <c r="F1890" s="2"/>
      <c r="G1890" s="2"/>
      <c r="H1890" s="68"/>
      <c r="I1890" s="45"/>
      <c r="J1890" s="45"/>
      <c r="K1890" s="45"/>
      <c r="L1890" s="45"/>
      <c r="M1890" s="45"/>
      <c r="N1890" s="45"/>
      <c r="O1890" s="45"/>
      <c r="P1890" s="45"/>
      <c r="Q1890" s="45"/>
      <c r="R1890" s="45"/>
      <c r="S1890" s="2"/>
      <c r="T1890" s="2"/>
      <c r="U1890" s="2"/>
      <c r="V1890" s="68"/>
    </row>
    <row r="1891" spans="1:22" x14ac:dyDescent="0.25">
      <c r="A1891" s="31">
        <v>40542</v>
      </c>
      <c r="B1891" s="5">
        <v>42.23</v>
      </c>
      <c r="C1891" s="39">
        <f t="shared" si="68"/>
        <v>3.5583005163977817E-3</v>
      </c>
      <c r="F1891" s="2"/>
      <c r="G1891" s="2"/>
      <c r="H1891" s="68"/>
      <c r="I1891" s="45"/>
      <c r="J1891" s="45"/>
      <c r="K1891" s="45"/>
      <c r="L1891" s="45"/>
      <c r="M1891" s="45"/>
      <c r="N1891" s="45"/>
      <c r="O1891" s="45"/>
      <c r="P1891" s="45"/>
      <c r="Q1891" s="45"/>
      <c r="R1891" s="45"/>
      <c r="S1891" s="2"/>
      <c r="T1891" s="2"/>
      <c r="U1891" s="2"/>
      <c r="V1891" s="68"/>
    </row>
    <row r="1892" spans="1:22" x14ac:dyDescent="0.25">
      <c r="A1892" s="31">
        <v>40541</v>
      </c>
      <c r="B1892" s="5">
        <v>42.36</v>
      </c>
      <c r="C1892" s="39">
        <f t="shared" si="68"/>
        <v>4.7326165000989486E-3</v>
      </c>
      <c r="F1892" s="2"/>
      <c r="G1892" s="2"/>
      <c r="H1892" s="68"/>
      <c r="I1892" s="45"/>
      <c r="J1892" s="45"/>
      <c r="K1892" s="45"/>
      <c r="L1892" s="45"/>
      <c r="M1892" s="45"/>
      <c r="N1892" s="45"/>
      <c r="O1892" s="45"/>
      <c r="P1892" s="45"/>
      <c r="Q1892" s="45"/>
      <c r="R1892" s="45"/>
      <c r="S1892" s="2"/>
      <c r="T1892" s="2"/>
      <c r="U1892" s="2"/>
      <c r="V1892" s="68"/>
    </row>
    <row r="1893" spans="1:22" x14ac:dyDescent="0.25">
      <c r="A1893" s="31">
        <v>40540</v>
      </c>
      <c r="B1893" s="5">
        <v>42.61</v>
      </c>
      <c r="C1893" s="39">
        <f t="shared" si="68"/>
        <v>3.8516900807512897E-2</v>
      </c>
      <c r="F1893" s="2"/>
      <c r="G1893" s="2"/>
      <c r="H1893" s="68"/>
      <c r="I1893" s="45"/>
      <c r="J1893" s="45"/>
      <c r="K1893" s="45"/>
      <c r="L1893" s="45"/>
      <c r="M1893" s="45"/>
      <c r="N1893" s="45"/>
      <c r="O1893" s="45"/>
      <c r="P1893" s="45"/>
      <c r="Q1893" s="45"/>
      <c r="R1893" s="45"/>
      <c r="S1893" s="2"/>
      <c r="T1893" s="2"/>
      <c r="U1893" s="2"/>
      <c r="V1893" s="68"/>
    </row>
    <row r="1894" spans="1:22" x14ac:dyDescent="0.25">
      <c r="A1894" s="31">
        <v>40539</v>
      </c>
      <c r="B1894" s="5">
        <v>42.67</v>
      </c>
      <c r="C1894" s="39">
        <f t="shared" si="68"/>
        <v>6.5867424987624809E-2</v>
      </c>
      <c r="F1894" s="2"/>
      <c r="G1894" s="2"/>
      <c r="H1894" s="68"/>
      <c r="I1894" s="45"/>
      <c r="J1894" s="45"/>
      <c r="K1894" s="45"/>
      <c r="L1894" s="45"/>
      <c r="M1894" s="45"/>
      <c r="N1894" s="45"/>
      <c r="O1894" s="45"/>
      <c r="P1894" s="45"/>
      <c r="Q1894" s="45"/>
      <c r="R1894" s="45"/>
      <c r="S1894" s="2"/>
      <c r="T1894" s="2"/>
      <c r="U1894" s="2"/>
      <c r="V1894" s="68"/>
    </row>
    <row r="1895" spans="1:22" x14ac:dyDescent="0.25">
      <c r="A1895" s="31">
        <v>40535</v>
      </c>
      <c r="B1895" s="5">
        <v>42.08</v>
      </c>
      <c r="C1895" s="39">
        <f t="shared" si="68"/>
        <v>5.8977333903215516E-2</v>
      </c>
      <c r="F1895" s="2"/>
      <c r="G1895" s="2"/>
      <c r="H1895" s="68"/>
      <c r="I1895" s="45"/>
      <c r="J1895" s="45"/>
      <c r="K1895" s="45"/>
      <c r="L1895" s="45"/>
      <c r="M1895" s="45"/>
      <c r="N1895" s="45"/>
      <c r="O1895" s="45"/>
      <c r="P1895" s="45"/>
      <c r="Q1895" s="45"/>
      <c r="R1895" s="45"/>
      <c r="S1895" s="2"/>
      <c r="T1895" s="2"/>
      <c r="U1895" s="2"/>
      <c r="V1895" s="68"/>
    </row>
    <row r="1896" spans="1:22" x14ac:dyDescent="0.25">
      <c r="A1896" s="31">
        <v>40534</v>
      </c>
      <c r="B1896" s="5">
        <v>42.16</v>
      </c>
      <c r="C1896" s="39">
        <f t="shared" si="68"/>
        <v>5.2279998937125337E-2</v>
      </c>
      <c r="F1896" s="2"/>
      <c r="G1896" s="2"/>
      <c r="H1896" s="68"/>
      <c r="I1896" s="45"/>
      <c r="J1896" s="45"/>
      <c r="K1896" s="45"/>
      <c r="L1896" s="45"/>
      <c r="M1896" s="45"/>
      <c r="N1896" s="45"/>
      <c r="O1896" s="45"/>
      <c r="P1896" s="45"/>
      <c r="Q1896" s="45"/>
      <c r="R1896" s="45"/>
      <c r="S1896" s="2"/>
      <c r="T1896" s="2"/>
      <c r="U1896" s="2"/>
      <c r="V1896" s="68"/>
    </row>
    <row r="1897" spans="1:22" x14ac:dyDescent="0.25">
      <c r="A1897" s="31">
        <v>40533</v>
      </c>
      <c r="B1897" s="5">
        <v>41</v>
      </c>
      <c r="C1897" s="39">
        <f t="shared" si="68"/>
        <v>1.9456345795125184E-2</v>
      </c>
      <c r="F1897" s="2"/>
      <c r="G1897" s="2"/>
      <c r="H1897" s="68"/>
      <c r="I1897" s="45"/>
      <c r="J1897" s="45"/>
      <c r="K1897" s="45"/>
      <c r="L1897" s="45"/>
      <c r="M1897" s="45"/>
      <c r="N1897" s="45"/>
      <c r="O1897" s="45"/>
      <c r="P1897" s="45"/>
      <c r="Q1897" s="45"/>
      <c r="R1897" s="45"/>
      <c r="S1897" s="2"/>
      <c r="T1897" s="2"/>
      <c r="U1897" s="2"/>
      <c r="V1897" s="68"/>
    </row>
    <row r="1898" spans="1:22" x14ac:dyDescent="0.25">
      <c r="A1898" s="31">
        <v>40532</v>
      </c>
      <c r="B1898" s="5">
        <v>39.950000000000003</v>
      </c>
      <c r="C1898" s="39">
        <f t="shared" si="68"/>
        <v>-2.0808281117183289E-2</v>
      </c>
      <c r="F1898" s="2"/>
      <c r="G1898" s="2"/>
      <c r="H1898" s="68"/>
      <c r="I1898" s="45"/>
      <c r="J1898" s="45"/>
      <c r="K1898" s="45"/>
      <c r="L1898" s="45"/>
      <c r="M1898" s="45"/>
      <c r="N1898" s="45"/>
      <c r="O1898" s="45"/>
      <c r="P1898" s="45"/>
      <c r="Q1898" s="45"/>
      <c r="R1898" s="45"/>
      <c r="S1898" s="2"/>
      <c r="T1898" s="2"/>
      <c r="U1898" s="2"/>
      <c r="V1898" s="68"/>
    </row>
    <row r="1899" spans="1:22" x14ac:dyDescent="0.25">
      <c r="A1899" s="31">
        <v>40529</v>
      </c>
      <c r="B1899" s="5">
        <v>39.67</v>
      </c>
      <c r="C1899" s="39">
        <f t="shared" si="68"/>
        <v>-4.5339127538708501E-2</v>
      </c>
      <c r="F1899" s="2"/>
      <c r="G1899" s="2"/>
      <c r="H1899" s="68"/>
      <c r="I1899" s="45"/>
      <c r="J1899" s="45"/>
      <c r="K1899" s="45"/>
      <c r="L1899" s="45"/>
      <c r="M1899" s="45"/>
      <c r="N1899" s="45"/>
      <c r="O1899" s="45"/>
      <c r="P1899" s="45"/>
      <c r="Q1899" s="45"/>
      <c r="R1899" s="45"/>
      <c r="S1899" s="2"/>
      <c r="T1899" s="2"/>
      <c r="U1899" s="2"/>
      <c r="V1899" s="68"/>
    </row>
    <row r="1900" spans="1:22" x14ac:dyDescent="0.25">
      <c r="A1900" s="31">
        <v>40528</v>
      </c>
      <c r="B1900" s="5">
        <v>40.012500000000003</v>
      </c>
      <c r="C1900" s="39">
        <f t="shared" si="68"/>
        <v>-3.4813350793328916E-2</v>
      </c>
      <c r="F1900" s="2"/>
      <c r="G1900" s="2"/>
      <c r="H1900" s="68"/>
      <c r="I1900" s="45"/>
      <c r="J1900" s="45"/>
      <c r="K1900" s="45"/>
      <c r="L1900" s="45"/>
      <c r="M1900" s="45"/>
      <c r="N1900" s="45"/>
      <c r="O1900" s="45"/>
      <c r="P1900" s="45"/>
      <c r="Q1900" s="45"/>
      <c r="R1900" s="45"/>
      <c r="S1900" s="2"/>
      <c r="T1900" s="2"/>
      <c r="U1900" s="2"/>
      <c r="V1900" s="68"/>
    </row>
    <row r="1901" spans="1:22" x14ac:dyDescent="0.25">
      <c r="A1901" s="31">
        <v>40527</v>
      </c>
      <c r="B1901" s="5">
        <v>40.21</v>
      </c>
      <c r="C1901" s="39">
        <f t="shared" si="68"/>
        <v>-1.4811428508531697E-2</v>
      </c>
      <c r="F1901" s="2"/>
      <c r="G1901" s="2"/>
      <c r="H1901" s="68"/>
      <c r="I1901" s="45"/>
      <c r="J1901" s="45"/>
      <c r="K1901" s="45"/>
      <c r="L1901" s="45"/>
      <c r="M1901" s="45"/>
      <c r="N1901" s="45"/>
      <c r="O1901" s="45"/>
      <c r="P1901" s="45"/>
      <c r="Q1901" s="45"/>
      <c r="R1901" s="45"/>
      <c r="S1901" s="2"/>
      <c r="T1901" s="2"/>
      <c r="U1901" s="2"/>
      <c r="V1901" s="68"/>
    </row>
    <row r="1902" spans="1:22" x14ac:dyDescent="0.25">
      <c r="A1902" s="31">
        <v>40526</v>
      </c>
      <c r="B1902" s="5">
        <v>40.79</v>
      </c>
      <c r="C1902" s="39">
        <f t="shared" si="68"/>
        <v>1.3078533117821683E-2</v>
      </c>
      <c r="F1902" s="2"/>
      <c r="G1902" s="2"/>
      <c r="H1902" s="68"/>
      <c r="I1902" s="45"/>
      <c r="J1902" s="45"/>
      <c r="K1902" s="45"/>
      <c r="L1902" s="45"/>
      <c r="M1902" s="45"/>
      <c r="N1902" s="45"/>
      <c r="O1902" s="45"/>
      <c r="P1902" s="45"/>
      <c r="Q1902" s="45"/>
      <c r="R1902" s="45"/>
      <c r="S1902" s="2"/>
      <c r="T1902" s="2"/>
      <c r="U1902" s="2"/>
      <c r="V1902" s="68"/>
    </row>
    <row r="1903" spans="1:22" x14ac:dyDescent="0.25">
      <c r="A1903" s="31">
        <v>40525</v>
      </c>
      <c r="B1903" s="5">
        <v>41.51</v>
      </c>
      <c r="C1903" s="39">
        <f t="shared" si="68"/>
        <v>5.5982917836529852E-2</v>
      </c>
      <c r="F1903" s="2"/>
      <c r="G1903" s="2"/>
      <c r="H1903" s="68"/>
      <c r="I1903" s="45"/>
      <c r="J1903" s="45"/>
      <c r="K1903" s="45"/>
      <c r="L1903" s="45"/>
      <c r="M1903" s="45"/>
      <c r="N1903" s="45"/>
      <c r="O1903" s="45"/>
      <c r="P1903" s="45"/>
      <c r="Q1903" s="45"/>
      <c r="R1903" s="45"/>
      <c r="S1903" s="2"/>
      <c r="T1903" s="2"/>
      <c r="U1903" s="2"/>
      <c r="V1903" s="68"/>
    </row>
    <row r="1904" spans="1:22" x14ac:dyDescent="0.25">
      <c r="A1904" s="31">
        <v>40522</v>
      </c>
      <c r="B1904" s="5">
        <v>41.43</v>
      </c>
      <c r="C1904" s="39">
        <f t="shared" si="68"/>
        <v>3.7503626761338303E-2</v>
      </c>
      <c r="F1904" s="2"/>
      <c r="G1904" s="2"/>
      <c r="H1904" s="68"/>
      <c r="I1904" s="45"/>
      <c r="J1904" s="45"/>
      <c r="K1904" s="45"/>
      <c r="L1904" s="45"/>
      <c r="M1904" s="45"/>
      <c r="N1904" s="45"/>
      <c r="O1904" s="45"/>
      <c r="P1904" s="45"/>
      <c r="Q1904" s="45"/>
      <c r="R1904" s="45"/>
      <c r="S1904" s="2"/>
      <c r="T1904" s="2"/>
      <c r="U1904" s="2"/>
      <c r="V1904" s="68"/>
    </row>
    <row r="1905" spans="1:22" x14ac:dyDescent="0.25">
      <c r="A1905" s="31">
        <v>40521</v>
      </c>
      <c r="B1905" s="5">
        <v>40.81</v>
      </c>
      <c r="C1905" s="39">
        <f t="shared" si="68"/>
        <v>2.9845537783889212E-2</v>
      </c>
      <c r="F1905" s="2"/>
      <c r="G1905" s="2"/>
      <c r="H1905" s="68"/>
      <c r="I1905" s="45"/>
      <c r="J1905" s="45"/>
      <c r="K1905" s="45"/>
      <c r="L1905" s="45"/>
      <c r="M1905" s="45"/>
      <c r="N1905" s="45"/>
      <c r="O1905" s="45"/>
      <c r="P1905" s="45"/>
      <c r="Q1905" s="45"/>
      <c r="R1905" s="45"/>
      <c r="S1905" s="2"/>
      <c r="T1905" s="2"/>
      <c r="U1905" s="2"/>
      <c r="V1905" s="68"/>
    </row>
    <row r="1906" spans="1:22" x14ac:dyDescent="0.25">
      <c r="A1906" s="31">
        <v>40520</v>
      </c>
      <c r="B1906" s="5">
        <v>40.26</v>
      </c>
      <c r="C1906" s="39">
        <f t="shared" si="68"/>
        <v>2.3879480777876463E-2</v>
      </c>
      <c r="F1906" s="2"/>
      <c r="G1906" s="2"/>
      <c r="H1906" s="68"/>
      <c r="I1906" s="45"/>
      <c r="J1906" s="45"/>
      <c r="K1906" s="45"/>
      <c r="L1906" s="45"/>
      <c r="M1906" s="45"/>
      <c r="N1906" s="45"/>
      <c r="O1906" s="45"/>
      <c r="P1906" s="45"/>
      <c r="Q1906" s="45"/>
      <c r="R1906" s="45"/>
      <c r="S1906" s="2"/>
      <c r="T1906" s="2"/>
      <c r="U1906" s="2"/>
      <c r="V1906" s="68"/>
    </row>
    <row r="1907" spans="1:22" x14ac:dyDescent="0.25">
      <c r="A1907" s="31">
        <v>40519</v>
      </c>
      <c r="B1907" s="5">
        <v>39.25</v>
      </c>
      <c r="C1907" s="39">
        <f t="shared" si="68"/>
        <v>2.8425686497951505E-2</v>
      </c>
      <c r="F1907" s="2"/>
      <c r="G1907" s="2"/>
      <c r="H1907" s="68"/>
      <c r="I1907" s="45"/>
      <c r="J1907" s="45"/>
      <c r="K1907" s="45"/>
      <c r="L1907" s="45"/>
      <c r="M1907" s="45"/>
      <c r="N1907" s="45"/>
      <c r="O1907" s="45"/>
      <c r="P1907" s="45"/>
      <c r="Q1907" s="45"/>
      <c r="R1907" s="45"/>
      <c r="S1907" s="2"/>
      <c r="T1907" s="2"/>
      <c r="U1907" s="2"/>
      <c r="V1907" s="68"/>
    </row>
    <row r="1908" spans="1:22" x14ac:dyDescent="0.25">
      <c r="A1908" s="31">
        <v>40518</v>
      </c>
      <c r="B1908" s="5">
        <v>39.905000000000001</v>
      </c>
      <c r="C1908" s="39">
        <f t="shared" si="68"/>
        <v>6.4830924907486098E-2</v>
      </c>
      <c r="F1908" s="2"/>
      <c r="G1908" s="2"/>
      <c r="H1908" s="68"/>
      <c r="I1908" s="45"/>
      <c r="J1908" s="45"/>
      <c r="K1908" s="45"/>
      <c r="L1908" s="45"/>
      <c r="M1908" s="45"/>
      <c r="N1908" s="45"/>
      <c r="O1908" s="45"/>
      <c r="P1908" s="45"/>
      <c r="Q1908" s="45"/>
      <c r="R1908" s="45"/>
      <c r="S1908" s="2"/>
      <c r="T1908" s="2"/>
      <c r="U1908" s="2"/>
      <c r="V1908" s="68"/>
    </row>
    <row r="1909" spans="1:22" x14ac:dyDescent="0.25">
      <c r="A1909" s="31">
        <v>40515</v>
      </c>
      <c r="B1909" s="5">
        <v>39.61</v>
      </c>
      <c r="C1909" s="39">
        <f t="shared" si="68"/>
        <v>4.3866682105581929E-2</v>
      </c>
      <c r="F1909" s="2"/>
      <c r="G1909" s="2"/>
      <c r="H1909" s="68"/>
      <c r="I1909" s="45"/>
      <c r="J1909" s="45"/>
      <c r="K1909" s="45"/>
      <c r="L1909" s="45"/>
      <c r="M1909" s="45"/>
      <c r="N1909" s="45"/>
      <c r="O1909" s="45"/>
      <c r="P1909" s="45"/>
      <c r="Q1909" s="45"/>
      <c r="R1909" s="45"/>
      <c r="S1909" s="2"/>
      <c r="T1909" s="2"/>
      <c r="U1909" s="2"/>
      <c r="V1909" s="68"/>
    </row>
    <row r="1910" spans="1:22" x14ac:dyDescent="0.25">
      <c r="A1910" s="31">
        <v>40514</v>
      </c>
      <c r="B1910" s="5">
        <v>39.31</v>
      </c>
      <c r="C1910" s="39">
        <f t="shared" si="68"/>
        <v>4.7138006457403833E-2</v>
      </c>
      <c r="F1910" s="2"/>
      <c r="G1910" s="2"/>
      <c r="H1910" s="68"/>
      <c r="I1910" s="45"/>
      <c r="J1910" s="45"/>
      <c r="K1910" s="45"/>
      <c r="L1910" s="45"/>
      <c r="M1910" s="45"/>
      <c r="N1910" s="45"/>
      <c r="O1910" s="45"/>
      <c r="P1910" s="45"/>
      <c r="Q1910" s="45"/>
      <c r="R1910" s="45"/>
      <c r="S1910" s="2"/>
      <c r="T1910" s="2"/>
      <c r="U1910" s="2"/>
      <c r="V1910" s="68"/>
    </row>
    <row r="1911" spans="1:22" x14ac:dyDescent="0.25">
      <c r="A1911" s="31">
        <v>40513</v>
      </c>
      <c r="B1911" s="5">
        <v>38.15</v>
      </c>
      <c r="C1911" s="39">
        <f t="shared" si="68"/>
        <v>-2.6208884961975579E-4</v>
      </c>
      <c r="F1911" s="2"/>
      <c r="G1911" s="2"/>
      <c r="H1911" s="68"/>
      <c r="I1911" s="45"/>
      <c r="J1911" s="45"/>
      <c r="K1911" s="45"/>
      <c r="L1911" s="45"/>
      <c r="M1911" s="45"/>
      <c r="N1911" s="45"/>
      <c r="O1911" s="45"/>
      <c r="P1911" s="45"/>
      <c r="Q1911" s="45"/>
      <c r="R1911" s="45"/>
      <c r="S1911" s="2"/>
      <c r="T1911" s="2"/>
      <c r="U1911" s="2"/>
      <c r="V1911" s="68"/>
    </row>
    <row r="1912" spans="1:22" x14ac:dyDescent="0.25">
      <c r="A1912" s="31">
        <v>40512</v>
      </c>
      <c r="B1912" s="5">
        <v>37.4</v>
      </c>
      <c r="C1912" s="39">
        <f t="shared" si="68"/>
        <v>-6.1309001848597437E-3</v>
      </c>
      <c r="F1912" s="2"/>
      <c r="G1912" s="2"/>
      <c r="H1912" s="68"/>
      <c r="I1912" s="45"/>
      <c r="J1912" s="45"/>
      <c r="K1912" s="45"/>
      <c r="L1912" s="45"/>
      <c r="M1912" s="45"/>
      <c r="N1912" s="45"/>
      <c r="O1912" s="45"/>
      <c r="P1912" s="45"/>
      <c r="Q1912" s="45"/>
      <c r="R1912" s="45"/>
      <c r="S1912" s="2"/>
      <c r="T1912" s="2"/>
      <c r="U1912" s="2"/>
      <c r="V1912" s="68"/>
    </row>
    <row r="1913" spans="1:22" x14ac:dyDescent="0.25">
      <c r="A1913" s="31">
        <v>40511</v>
      </c>
      <c r="B1913" s="5">
        <v>37.909999999999997</v>
      </c>
      <c r="C1913" s="39">
        <f t="shared" si="68"/>
        <v>-1.570301829857413E-2</v>
      </c>
      <c r="F1913" s="2"/>
      <c r="G1913" s="2"/>
      <c r="H1913" s="68"/>
      <c r="I1913" s="45"/>
      <c r="J1913" s="45"/>
      <c r="K1913" s="45"/>
      <c r="L1913" s="45"/>
      <c r="M1913" s="45"/>
      <c r="N1913" s="45"/>
      <c r="O1913" s="45"/>
      <c r="P1913" s="45"/>
      <c r="Q1913" s="45"/>
      <c r="R1913" s="45"/>
      <c r="S1913" s="2"/>
      <c r="T1913" s="2"/>
      <c r="U1913" s="2"/>
      <c r="V1913" s="68"/>
    </row>
    <row r="1914" spans="1:22" x14ac:dyDescent="0.25">
      <c r="A1914" s="31">
        <v>40508</v>
      </c>
      <c r="B1914" s="5">
        <v>37.5</v>
      </c>
      <c r="C1914" s="39">
        <f t="shared" si="68"/>
        <v>-4.9678658230547151E-2</v>
      </c>
      <c r="F1914" s="2"/>
      <c r="G1914" s="2"/>
      <c r="H1914" s="68"/>
      <c r="I1914" s="45"/>
      <c r="J1914" s="45"/>
      <c r="K1914" s="45"/>
      <c r="L1914" s="45"/>
      <c r="M1914" s="45"/>
      <c r="N1914" s="45"/>
      <c r="O1914" s="45"/>
      <c r="P1914" s="45"/>
      <c r="Q1914" s="45"/>
      <c r="R1914" s="45"/>
      <c r="S1914" s="2"/>
      <c r="T1914" s="2"/>
      <c r="U1914" s="2"/>
      <c r="V1914" s="68"/>
    </row>
    <row r="1915" spans="1:22" x14ac:dyDescent="0.25">
      <c r="A1915" s="31">
        <v>40506</v>
      </c>
      <c r="B1915" s="5">
        <v>38.159999999999997</v>
      </c>
      <c r="C1915" s="39">
        <f t="shared" si="68"/>
        <v>-3.8555276511564179E-2</v>
      </c>
      <c r="F1915" s="2"/>
      <c r="G1915" s="2"/>
      <c r="H1915" s="68"/>
      <c r="I1915" s="45"/>
      <c r="J1915" s="45"/>
      <c r="K1915" s="45"/>
      <c r="L1915" s="45"/>
      <c r="M1915" s="45"/>
      <c r="N1915" s="45"/>
      <c r="O1915" s="45"/>
      <c r="P1915" s="45"/>
      <c r="Q1915" s="45"/>
      <c r="R1915" s="45"/>
      <c r="S1915" s="2"/>
      <c r="T1915" s="2"/>
      <c r="U1915" s="2"/>
      <c r="V1915" s="68"/>
    </row>
    <row r="1916" spans="1:22" x14ac:dyDescent="0.25">
      <c r="A1916" s="31">
        <v>40505</v>
      </c>
      <c r="B1916" s="5">
        <v>37.630000000000003</v>
      </c>
      <c r="C1916" s="39">
        <f t="shared" si="68"/>
        <v>-4.0364807911048683E-2</v>
      </c>
      <c r="F1916" s="2"/>
      <c r="G1916" s="2"/>
      <c r="H1916" s="68"/>
      <c r="I1916" s="45"/>
      <c r="J1916" s="45"/>
      <c r="K1916" s="45"/>
      <c r="L1916" s="45"/>
      <c r="M1916" s="45"/>
      <c r="N1916" s="45"/>
      <c r="O1916" s="45"/>
      <c r="P1916" s="45"/>
      <c r="Q1916" s="45"/>
      <c r="R1916" s="45"/>
      <c r="S1916" s="2"/>
      <c r="T1916" s="2"/>
      <c r="U1916" s="2"/>
      <c r="V1916" s="68"/>
    </row>
    <row r="1917" spans="1:22" x14ac:dyDescent="0.25">
      <c r="A1917" s="31">
        <v>40504</v>
      </c>
      <c r="B1917" s="5">
        <v>38.51</v>
      </c>
      <c r="C1917" s="39">
        <f t="shared" si="68"/>
        <v>-2.8163663807007754E-2</v>
      </c>
      <c r="F1917" s="2"/>
      <c r="G1917" s="2"/>
      <c r="H1917" s="68"/>
      <c r="I1917" s="45"/>
      <c r="J1917" s="45"/>
      <c r="K1917" s="45"/>
      <c r="L1917" s="45"/>
      <c r="M1917" s="45"/>
      <c r="N1917" s="45"/>
      <c r="O1917" s="45"/>
      <c r="P1917" s="45"/>
      <c r="Q1917" s="45"/>
      <c r="R1917" s="45"/>
      <c r="S1917" s="2"/>
      <c r="T1917" s="2"/>
      <c r="U1917" s="2"/>
      <c r="V1917" s="68"/>
    </row>
    <row r="1918" spans="1:22" x14ac:dyDescent="0.25">
      <c r="A1918" s="31">
        <v>40501</v>
      </c>
      <c r="B1918" s="5">
        <v>39.409999999999997</v>
      </c>
      <c r="C1918" s="39">
        <f t="shared" si="68"/>
        <v>-1.6857865569697122E-2</v>
      </c>
      <c r="F1918" s="2"/>
      <c r="G1918" s="2"/>
      <c r="H1918" s="68"/>
      <c r="I1918" s="45"/>
      <c r="J1918" s="45"/>
      <c r="K1918" s="45"/>
      <c r="L1918" s="45"/>
      <c r="M1918" s="45"/>
      <c r="N1918" s="45"/>
      <c r="O1918" s="45"/>
      <c r="P1918" s="45"/>
      <c r="Q1918" s="45"/>
      <c r="R1918" s="45"/>
      <c r="S1918" s="2"/>
      <c r="T1918" s="2"/>
      <c r="U1918" s="2"/>
      <c r="V1918" s="68"/>
    </row>
    <row r="1919" spans="1:22" x14ac:dyDescent="0.25">
      <c r="A1919" s="31">
        <v>40500</v>
      </c>
      <c r="B1919" s="5">
        <v>39.659999999999997</v>
      </c>
      <c r="C1919" s="39">
        <f t="shared" si="68"/>
        <v>1.26151145782451E-3</v>
      </c>
      <c r="F1919" s="2"/>
      <c r="G1919" s="2"/>
      <c r="H1919" s="68"/>
      <c r="I1919" s="45"/>
      <c r="J1919" s="45"/>
      <c r="K1919" s="45"/>
      <c r="L1919" s="45"/>
      <c r="M1919" s="45"/>
      <c r="N1919" s="45"/>
      <c r="O1919" s="45"/>
      <c r="P1919" s="45"/>
      <c r="Q1919" s="45"/>
      <c r="R1919" s="45"/>
      <c r="S1919" s="2"/>
      <c r="T1919" s="2"/>
      <c r="U1919" s="2"/>
      <c r="V1919" s="68"/>
    </row>
    <row r="1920" spans="1:22" x14ac:dyDescent="0.25">
      <c r="A1920" s="31">
        <v>40499</v>
      </c>
      <c r="B1920" s="5">
        <v>39.18</v>
      </c>
      <c r="C1920" s="39">
        <f t="shared" si="68"/>
        <v>-2.1212916639192763E-2</v>
      </c>
      <c r="F1920" s="2"/>
      <c r="G1920" s="2"/>
      <c r="H1920" s="68"/>
      <c r="I1920" s="45"/>
      <c r="J1920" s="45"/>
      <c r="K1920" s="45"/>
      <c r="L1920" s="45"/>
      <c r="M1920" s="45"/>
      <c r="N1920" s="45"/>
      <c r="O1920" s="45"/>
      <c r="P1920" s="45"/>
      <c r="Q1920" s="45"/>
      <c r="R1920" s="45"/>
      <c r="S1920" s="2"/>
      <c r="T1920" s="2"/>
      <c r="U1920" s="2"/>
      <c r="V1920" s="68"/>
    </row>
    <row r="1921" spans="1:22" x14ac:dyDescent="0.25">
      <c r="A1921" s="31">
        <v>40498</v>
      </c>
      <c r="B1921" s="5">
        <v>39.61</v>
      </c>
      <c r="C1921" s="39">
        <f t="shared" si="68"/>
        <v>-2.5178944518413272E-2</v>
      </c>
      <c r="F1921" s="2"/>
      <c r="G1921" s="2"/>
      <c r="H1921" s="68"/>
      <c r="I1921" s="45"/>
      <c r="J1921" s="45"/>
      <c r="K1921" s="45"/>
      <c r="L1921" s="45"/>
      <c r="M1921" s="45"/>
      <c r="N1921" s="45"/>
      <c r="O1921" s="45"/>
      <c r="P1921" s="45"/>
      <c r="Q1921" s="45"/>
      <c r="R1921" s="45"/>
      <c r="S1921" s="2"/>
      <c r="T1921" s="2"/>
      <c r="U1921" s="2"/>
      <c r="V1921" s="68"/>
    </row>
    <row r="1922" spans="1:22" x14ac:dyDescent="0.25">
      <c r="A1922" s="31">
        <v>40497</v>
      </c>
      <c r="B1922" s="5">
        <v>40.08</v>
      </c>
      <c r="C1922" s="39">
        <f t="shared" si="68"/>
        <v>4.5011328807916633E-3</v>
      </c>
      <c r="F1922" s="2"/>
      <c r="G1922" s="2"/>
      <c r="H1922" s="68"/>
      <c r="I1922" s="45"/>
      <c r="J1922" s="45"/>
      <c r="K1922" s="45"/>
      <c r="L1922" s="45"/>
      <c r="M1922" s="45"/>
      <c r="N1922" s="45"/>
      <c r="O1922" s="45"/>
      <c r="P1922" s="45"/>
      <c r="Q1922" s="45"/>
      <c r="R1922" s="45"/>
      <c r="S1922" s="2"/>
      <c r="T1922" s="2"/>
      <c r="U1922" s="2"/>
      <c r="V1922" s="68"/>
    </row>
    <row r="1923" spans="1:22" x14ac:dyDescent="0.25">
      <c r="A1923" s="31">
        <v>40494</v>
      </c>
      <c r="B1923" s="5">
        <v>39.61</v>
      </c>
      <c r="C1923" s="39">
        <f t="shared" si="68"/>
        <v>-2.2467245580773891E-2</v>
      </c>
      <c r="F1923" s="2"/>
      <c r="G1923" s="2"/>
      <c r="H1923" s="68"/>
      <c r="I1923" s="45"/>
      <c r="J1923" s="45"/>
      <c r="K1923" s="45"/>
      <c r="L1923" s="45"/>
      <c r="M1923" s="45"/>
      <c r="N1923" s="45"/>
      <c r="O1923" s="45"/>
      <c r="P1923" s="45"/>
      <c r="Q1923" s="45"/>
      <c r="R1923" s="45"/>
      <c r="S1923" s="2"/>
      <c r="T1923" s="2"/>
      <c r="U1923" s="2"/>
      <c r="V1923" s="68"/>
    </row>
    <row r="1924" spans="1:22" x14ac:dyDescent="0.25">
      <c r="A1924" s="31">
        <v>40493</v>
      </c>
      <c r="B1924" s="5">
        <v>40.020000000000003</v>
      </c>
      <c r="C1924" s="39">
        <f t="shared" ref="C1924:C1987" si="69">LN(B1924/B1928)</f>
        <v>-2.2728251077555949E-2</v>
      </c>
      <c r="F1924" s="2"/>
      <c r="G1924" s="2"/>
      <c r="H1924" s="68"/>
      <c r="I1924" s="45"/>
      <c r="J1924" s="45"/>
      <c r="K1924" s="45"/>
      <c r="L1924" s="45"/>
      <c r="M1924" s="45"/>
      <c r="N1924" s="45"/>
      <c r="O1924" s="45"/>
      <c r="P1924" s="45"/>
      <c r="Q1924" s="45"/>
      <c r="R1924" s="45"/>
      <c r="S1924" s="2"/>
      <c r="T1924" s="2"/>
      <c r="U1924" s="2"/>
      <c r="V1924" s="68"/>
    </row>
    <row r="1925" spans="1:22" x14ac:dyDescent="0.25">
      <c r="A1925" s="31">
        <v>40492</v>
      </c>
      <c r="B1925" s="5">
        <v>40.619999999999997</v>
      </c>
      <c r="C1925" s="39">
        <f t="shared" si="69"/>
        <v>2.0393643861846594E-2</v>
      </c>
      <c r="F1925" s="2"/>
      <c r="G1925" s="2"/>
      <c r="H1925" s="68"/>
      <c r="I1925" s="45"/>
      <c r="J1925" s="45"/>
      <c r="K1925" s="45"/>
      <c r="L1925" s="45"/>
      <c r="M1925" s="45"/>
      <c r="N1925" s="45"/>
      <c r="O1925" s="45"/>
      <c r="P1925" s="45"/>
      <c r="Q1925" s="45"/>
      <c r="R1925" s="45"/>
      <c r="S1925" s="2"/>
      <c r="T1925" s="2"/>
      <c r="U1925" s="2"/>
      <c r="V1925" s="68"/>
    </row>
    <row r="1926" spans="1:22" x14ac:dyDescent="0.25">
      <c r="A1926" s="31">
        <v>40491</v>
      </c>
      <c r="B1926" s="5">
        <v>39.9</v>
      </c>
      <c r="C1926" s="39">
        <f t="shared" si="69"/>
        <v>5.6185866130561118E-2</v>
      </c>
      <c r="F1926" s="2"/>
      <c r="G1926" s="2"/>
      <c r="H1926" s="68"/>
      <c r="I1926" s="45"/>
      <c r="J1926" s="45"/>
      <c r="K1926" s="45"/>
      <c r="L1926" s="45"/>
      <c r="M1926" s="45"/>
      <c r="N1926" s="45"/>
      <c r="O1926" s="45"/>
      <c r="P1926" s="45"/>
      <c r="Q1926" s="45"/>
      <c r="R1926" s="45"/>
      <c r="S1926" s="2"/>
      <c r="T1926" s="2"/>
      <c r="U1926" s="2"/>
      <c r="V1926" s="68"/>
    </row>
    <row r="1927" spans="1:22" x14ac:dyDescent="0.25">
      <c r="A1927" s="31">
        <v>40490</v>
      </c>
      <c r="B1927" s="5">
        <v>40.51</v>
      </c>
      <c r="C1927" s="39">
        <f t="shared" si="69"/>
        <v>9.1712610441115783E-2</v>
      </c>
      <c r="F1927" s="2"/>
      <c r="G1927" s="2"/>
      <c r="H1927" s="68"/>
      <c r="I1927" s="45"/>
      <c r="J1927" s="45"/>
      <c r="K1927" s="45"/>
      <c r="L1927" s="45"/>
      <c r="M1927" s="45"/>
      <c r="N1927" s="45"/>
      <c r="O1927" s="45"/>
      <c r="P1927" s="45"/>
      <c r="Q1927" s="45"/>
      <c r="R1927" s="45"/>
      <c r="S1927" s="2"/>
      <c r="T1927" s="2"/>
      <c r="U1927" s="2"/>
      <c r="V1927" s="68"/>
    </row>
    <row r="1928" spans="1:22" x14ac:dyDescent="0.25">
      <c r="A1928" s="31">
        <v>40487</v>
      </c>
      <c r="B1928" s="5">
        <v>40.94</v>
      </c>
      <c r="C1928" s="39">
        <f t="shared" si="69"/>
        <v>8.9902259387199909E-2</v>
      </c>
      <c r="F1928" s="2"/>
      <c r="G1928" s="2"/>
      <c r="H1928" s="68"/>
      <c r="I1928" s="45"/>
      <c r="J1928" s="45"/>
      <c r="K1928" s="45"/>
      <c r="L1928" s="45"/>
      <c r="M1928" s="45"/>
      <c r="N1928" s="45"/>
      <c r="O1928" s="45"/>
      <c r="P1928" s="45"/>
      <c r="Q1928" s="45"/>
      <c r="R1928" s="45"/>
      <c r="S1928" s="2"/>
      <c r="T1928" s="2"/>
      <c r="U1928" s="2"/>
      <c r="V1928" s="68"/>
    </row>
    <row r="1929" spans="1:22" x14ac:dyDescent="0.25">
      <c r="A1929" s="31">
        <v>40486</v>
      </c>
      <c r="B1929" s="5">
        <v>39.799999999999997</v>
      </c>
      <c r="C1929" s="39">
        <f t="shared" si="69"/>
        <v>5.6065307685045938E-2</v>
      </c>
      <c r="F1929" s="2"/>
      <c r="G1929" s="2"/>
      <c r="H1929" s="68"/>
      <c r="I1929" s="45"/>
      <c r="J1929" s="45"/>
      <c r="K1929" s="45"/>
      <c r="L1929" s="45"/>
      <c r="M1929" s="45"/>
      <c r="N1929" s="45"/>
      <c r="O1929" s="45"/>
      <c r="P1929" s="45"/>
      <c r="Q1929" s="45"/>
      <c r="R1929" s="45"/>
      <c r="S1929" s="2"/>
      <c r="T1929" s="2"/>
      <c r="U1929" s="2"/>
      <c r="V1929" s="68"/>
    </row>
    <row r="1930" spans="1:22" x14ac:dyDescent="0.25">
      <c r="A1930" s="31">
        <v>40485</v>
      </c>
      <c r="B1930" s="5">
        <v>37.72</v>
      </c>
      <c r="C1930" s="39">
        <f t="shared" si="69"/>
        <v>5.582893671460875E-3</v>
      </c>
      <c r="F1930" s="2"/>
      <c r="G1930" s="2"/>
      <c r="H1930" s="68"/>
      <c r="I1930" s="45"/>
      <c r="J1930" s="45"/>
      <c r="K1930" s="45"/>
      <c r="L1930" s="45"/>
      <c r="M1930" s="45"/>
      <c r="N1930" s="45"/>
      <c r="O1930" s="45"/>
      <c r="P1930" s="45"/>
      <c r="Q1930" s="45"/>
      <c r="R1930" s="45"/>
      <c r="S1930" s="2"/>
      <c r="T1930" s="2"/>
      <c r="U1930" s="2"/>
      <c r="V1930" s="68"/>
    </row>
    <row r="1931" spans="1:22" x14ac:dyDescent="0.25">
      <c r="A1931" s="31">
        <v>40484</v>
      </c>
      <c r="B1931" s="5">
        <v>36.96</v>
      </c>
      <c r="C1931" s="39">
        <f t="shared" si="69"/>
        <v>-1.557078438487927E-2</v>
      </c>
      <c r="F1931" s="2"/>
      <c r="G1931" s="2"/>
      <c r="H1931" s="68"/>
      <c r="I1931" s="45"/>
      <c r="J1931" s="45"/>
      <c r="K1931" s="45"/>
      <c r="L1931" s="45"/>
      <c r="M1931" s="45"/>
      <c r="N1931" s="45"/>
      <c r="O1931" s="45"/>
      <c r="P1931" s="45"/>
      <c r="Q1931" s="45"/>
      <c r="R1931" s="45"/>
      <c r="S1931" s="2"/>
      <c r="T1931" s="2"/>
      <c r="U1931" s="2"/>
      <c r="V1931" s="68"/>
    </row>
    <row r="1932" spans="1:22" x14ac:dyDescent="0.25">
      <c r="A1932" s="31">
        <v>40483</v>
      </c>
      <c r="B1932" s="5">
        <v>37.42</v>
      </c>
      <c r="C1932" s="39">
        <f t="shared" si="69"/>
        <v>5.8965595668426353E-3</v>
      </c>
      <c r="F1932" s="2"/>
      <c r="G1932" s="2"/>
      <c r="H1932" s="68"/>
      <c r="I1932" s="45"/>
      <c r="J1932" s="45"/>
      <c r="K1932" s="45"/>
      <c r="L1932" s="45"/>
      <c r="M1932" s="45"/>
      <c r="N1932" s="45"/>
      <c r="O1932" s="45"/>
      <c r="P1932" s="45"/>
      <c r="Q1932" s="45"/>
      <c r="R1932" s="45"/>
      <c r="S1932" s="2"/>
      <c r="T1932" s="2"/>
      <c r="U1932" s="2"/>
      <c r="V1932" s="68"/>
    </row>
    <row r="1933" spans="1:22" x14ac:dyDescent="0.25">
      <c r="A1933" s="31">
        <v>40480</v>
      </c>
      <c r="B1933" s="5">
        <v>37.630000000000003</v>
      </c>
      <c r="C1933" s="39">
        <f t="shared" si="69"/>
        <v>1.4993587442705063E-2</v>
      </c>
      <c r="F1933" s="2"/>
      <c r="G1933" s="2"/>
      <c r="H1933" s="68"/>
      <c r="I1933" s="45"/>
      <c r="J1933" s="45"/>
      <c r="K1933" s="45"/>
      <c r="L1933" s="45"/>
      <c r="M1933" s="45"/>
      <c r="N1933" s="45"/>
      <c r="O1933" s="45"/>
      <c r="P1933" s="45"/>
      <c r="Q1933" s="45"/>
      <c r="R1933" s="45"/>
      <c r="S1933" s="2"/>
      <c r="T1933" s="2"/>
      <c r="U1933" s="2"/>
      <c r="V1933" s="68"/>
    </row>
    <row r="1934" spans="1:22" x14ac:dyDescent="0.25">
      <c r="A1934" s="31">
        <v>40479</v>
      </c>
      <c r="B1934" s="5">
        <v>37.51</v>
      </c>
      <c r="C1934" s="39">
        <f t="shared" si="69"/>
        <v>-5.0525303601692603E-3</v>
      </c>
      <c r="F1934" s="2"/>
      <c r="G1934" s="2"/>
      <c r="H1934" s="68"/>
      <c r="I1934" s="45"/>
      <c r="J1934" s="45"/>
      <c r="K1934" s="45"/>
      <c r="L1934" s="45"/>
      <c r="M1934" s="45"/>
      <c r="N1934" s="45"/>
      <c r="O1934" s="45"/>
      <c r="P1934" s="45"/>
      <c r="Q1934" s="45"/>
      <c r="R1934" s="45"/>
      <c r="S1934" s="2"/>
      <c r="T1934" s="2"/>
      <c r="U1934" s="2"/>
      <c r="V1934" s="68"/>
    </row>
    <row r="1935" spans="1:22" x14ac:dyDescent="0.25">
      <c r="A1935" s="31">
        <v>40478</v>
      </c>
      <c r="B1935" s="5">
        <v>37.54</v>
      </c>
      <c r="C1935" s="39">
        <f t="shared" si="69"/>
        <v>-4.2530632956023964E-3</v>
      </c>
      <c r="F1935" s="2"/>
      <c r="G1935" s="2"/>
      <c r="H1935" s="68"/>
      <c r="I1935" s="45"/>
      <c r="J1935" s="45"/>
      <c r="K1935" s="45"/>
      <c r="L1935" s="45"/>
      <c r="M1935" s="45"/>
      <c r="N1935" s="45"/>
      <c r="O1935" s="45"/>
      <c r="P1935" s="45"/>
      <c r="Q1935" s="45"/>
      <c r="R1935" s="45"/>
      <c r="S1935" s="2"/>
      <c r="T1935" s="2"/>
      <c r="U1935" s="2"/>
      <c r="V1935" s="68"/>
    </row>
    <row r="1936" spans="1:22" x14ac:dyDescent="0.25">
      <c r="A1936" s="31">
        <v>40477</v>
      </c>
      <c r="B1936" s="5">
        <v>37.200000000000003</v>
      </c>
      <c r="C1936" s="39">
        <f t="shared" si="69"/>
        <v>-2.3905520853554366E-2</v>
      </c>
      <c r="F1936" s="2"/>
      <c r="G1936" s="2"/>
      <c r="H1936" s="68"/>
      <c r="I1936" s="45"/>
      <c r="J1936" s="45"/>
      <c r="K1936" s="45"/>
      <c r="L1936" s="45"/>
      <c r="M1936" s="45"/>
      <c r="N1936" s="45"/>
      <c r="O1936" s="45"/>
      <c r="P1936" s="45"/>
      <c r="Q1936" s="45"/>
      <c r="R1936" s="45"/>
      <c r="S1936" s="2"/>
      <c r="T1936" s="2"/>
      <c r="U1936" s="2"/>
      <c r="V1936" s="68"/>
    </row>
    <row r="1937" spans="1:22" x14ac:dyDescent="0.25">
      <c r="A1937" s="31">
        <v>40476</v>
      </c>
      <c r="B1937" s="5">
        <v>37.07</v>
      </c>
      <c r="C1937" s="39">
        <f t="shared" si="69"/>
        <v>-1.6586790116403145E-2</v>
      </c>
      <c r="F1937" s="2"/>
      <c r="G1937" s="2"/>
      <c r="H1937" s="68"/>
      <c r="I1937" s="45"/>
      <c r="J1937" s="45"/>
      <c r="K1937" s="45"/>
      <c r="L1937" s="45"/>
      <c r="M1937" s="45"/>
      <c r="N1937" s="45"/>
      <c r="O1937" s="45"/>
      <c r="P1937" s="45"/>
      <c r="Q1937" s="45"/>
      <c r="R1937" s="45"/>
      <c r="S1937" s="2"/>
      <c r="T1937" s="2"/>
      <c r="U1937" s="2"/>
      <c r="V1937" s="68"/>
    </row>
    <row r="1938" spans="1:22" x14ac:dyDescent="0.25">
      <c r="A1938" s="31">
        <v>40473</v>
      </c>
      <c r="B1938" s="5">
        <v>37.700000000000003</v>
      </c>
      <c r="C1938" s="39">
        <f t="shared" si="69"/>
        <v>-1.3175421158564404E-2</v>
      </c>
      <c r="F1938" s="2"/>
      <c r="G1938" s="2"/>
      <c r="H1938" s="68"/>
      <c r="I1938" s="45"/>
      <c r="J1938" s="45"/>
      <c r="K1938" s="45"/>
      <c r="L1938" s="45"/>
      <c r="M1938" s="45"/>
      <c r="N1938" s="45"/>
      <c r="O1938" s="45"/>
      <c r="P1938" s="45"/>
      <c r="Q1938" s="45"/>
      <c r="R1938" s="45"/>
      <c r="S1938" s="2"/>
      <c r="T1938" s="2"/>
      <c r="U1938" s="2"/>
      <c r="V1938" s="68"/>
    </row>
    <row r="1939" spans="1:22" x14ac:dyDescent="0.25">
      <c r="A1939" s="31">
        <v>40472</v>
      </c>
      <c r="B1939" s="5">
        <v>37.700000000000003</v>
      </c>
      <c r="C1939" s="39">
        <f t="shared" si="69"/>
        <v>1.4696323290197042E-2</v>
      </c>
      <c r="F1939" s="2"/>
      <c r="G1939" s="2"/>
      <c r="H1939" s="68"/>
      <c r="I1939" s="45"/>
      <c r="J1939" s="45"/>
      <c r="K1939" s="45"/>
      <c r="L1939" s="45"/>
      <c r="M1939" s="45"/>
      <c r="N1939" s="45"/>
      <c r="O1939" s="45"/>
      <c r="P1939" s="45"/>
      <c r="Q1939" s="45"/>
      <c r="R1939" s="45"/>
      <c r="S1939" s="2"/>
      <c r="T1939" s="2"/>
      <c r="U1939" s="2"/>
      <c r="V1939" s="68"/>
    </row>
    <row r="1940" spans="1:22" x14ac:dyDescent="0.25">
      <c r="A1940" s="31">
        <v>40471</v>
      </c>
      <c r="B1940" s="5">
        <v>38.1</v>
      </c>
      <c r="C1940" s="39">
        <f t="shared" si="69"/>
        <v>-1.6141980275720946E-2</v>
      </c>
      <c r="F1940" s="2"/>
      <c r="G1940" s="2"/>
      <c r="H1940" s="68"/>
      <c r="I1940" s="45"/>
      <c r="J1940" s="45"/>
      <c r="K1940" s="45"/>
      <c r="L1940" s="45"/>
      <c r="M1940" s="45"/>
      <c r="N1940" s="45"/>
      <c r="O1940" s="45"/>
      <c r="P1940" s="45"/>
      <c r="Q1940" s="45"/>
      <c r="R1940" s="45"/>
      <c r="S1940" s="2"/>
      <c r="T1940" s="2"/>
      <c r="U1940" s="2"/>
      <c r="V1940" s="68"/>
    </row>
    <row r="1941" spans="1:22" x14ac:dyDescent="0.25">
      <c r="A1941" s="31">
        <v>40470</v>
      </c>
      <c r="B1941" s="5">
        <v>37.69</v>
      </c>
      <c r="C1941" s="39">
        <f t="shared" si="69"/>
        <v>-5.5476625437353544E-2</v>
      </c>
      <c r="F1941" s="2"/>
      <c r="G1941" s="2"/>
      <c r="H1941" s="68"/>
      <c r="I1941" s="45"/>
      <c r="J1941" s="45"/>
      <c r="K1941" s="45"/>
      <c r="L1941" s="45"/>
      <c r="M1941" s="45"/>
      <c r="N1941" s="45"/>
      <c r="O1941" s="45"/>
      <c r="P1941" s="45"/>
      <c r="Q1941" s="45"/>
      <c r="R1941" s="45"/>
      <c r="S1941" s="2"/>
      <c r="T1941" s="2"/>
      <c r="U1941" s="2"/>
      <c r="V1941" s="68"/>
    </row>
    <row r="1942" spans="1:22" x14ac:dyDescent="0.25">
      <c r="A1942" s="31">
        <v>40469</v>
      </c>
      <c r="B1942" s="5">
        <v>38.200000000000003</v>
      </c>
      <c r="C1942" s="39">
        <f t="shared" si="69"/>
        <v>-5.599426935457482E-2</v>
      </c>
      <c r="F1942" s="2"/>
      <c r="G1942" s="2"/>
      <c r="H1942" s="68"/>
      <c r="I1942" s="45"/>
      <c r="J1942" s="45"/>
      <c r="K1942" s="45"/>
      <c r="L1942" s="45"/>
      <c r="M1942" s="45"/>
      <c r="N1942" s="45"/>
      <c r="O1942" s="45"/>
      <c r="P1942" s="45"/>
      <c r="Q1942" s="45"/>
      <c r="R1942" s="45"/>
      <c r="S1942" s="2"/>
      <c r="T1942" s="2"/>
      <c r="U1942" s="2"/>
      <c r="V1942" s="68"/>
    </row>
    <row r="1943" spans="1:22" x14ac:dyDescent="0.25">
      <c r="A1943" s="31">
        <v>40466</v>
      </c>
      <c r="B1943" s="5">
        <v>37.15</v>
      </c>
      <c r="C1943" s="39">
        <f t="shared" si="69"/>
        <v>-6.7142798662739311E-2</v>
      </c>
      <c r="F1943" s="2"/>
      <c r="G1943" s="2"/>
      <c r="H1943" s="68"/>
      <c r="I1943" s="45"/>
      <c r="J1943" s="45"/>
      <c r="K1943" s="45"/>
      <c r="L1943" s="45"/>
      <c r="M1943" s="45"/>
      <c r="N1943" s="45"/>
      <c r="O1943" s="45"/>
      <c r="P1943" s="45"/>
      <c r="Q1943" s="45"/>
      <c r="R1943" s="45"/>
      <c r="S1943" s="2"/>
      <c r="T1943" s="2"/>
      <c r="U1943" s="2"/>
      <c r="V1943" s="68"/>
    </row>
    <row r="1944" spans="1:22" x14ac:dyDescent="0.25">
      <c r="A1944" s="31">
        <v>40465</v>
      </c>
      <c r="B1944" s="5">
        <v>38.72</v>
      </c>
      <c r="C1944" s="39">
        <f t="shared" si="69"/>
        <v>-1.5122677025392798E-2</v>
      </c>
      <c r="F1944" s="2"/>
      <c r="G1944" s="2"/>
      <c r="H1944" s="68"/>
      <c r="I1944" s="45"/>
      <c r="J1944" s="45"/>
      <c r="K1944" s="45"/>
      <c r="L1944" s="45"/>
      <c r="M1944" s="45"/>
      <c r="N1944" s="45"/>
      <c r="O1944" s="45"/>
      <c r="P1944" s="45"/>
      <c r="Q1944" s="45"/>
      <c r="R1944" s="45"/>
      <c r="S1944" s="2"/>
      <c r="T1944" s="2"/>
      <c r="U1944" s="2"/>
      <c r="V1944" s="68"/>
    </row>
    <row r="1945" spans="1:22" x14ac:dyDescent="0.25">
      <c r="A1945" s="31">
        <v>40464</v>
      </c>
      <c r="B1945" s="5">
        <v>39.840000000000003</v>
      </c>
      <c r="C1945" s="39">
        <f t="shared" si="69"/>
        <v>8.0645598367304946E-3</v>
      </c>
      <c r="F1945" s="2"/>
      <c r="G1945" s="2"/>
      <c r="H1945" s="68"/>
      <c r="I1945" s="45"/>
      <c r="J1945" s="45"/>
      <c r="K1945" s="45"/>
      <c r="L1945" s="45"/>
      <c r="M1945" s="45"/>
      <c r="N1945" s="45"/>
      <c r="O1945" s="45"/>
      <c r="P1945" s="45"/>
      <c r="Q1945" s="45"/>
      <c r="R1945" s="45"/>
      <c r="S1945" s="2"/>
      <c r="T1945" s="2"/>
      <c r="U1945" s="2"/>
      <c r="V1945" s="68"/>
    </row>
    <row r="1946" spans="1:22" x14ac:dyDescent="0.25">
      <c r="A1946" s="31">
        <v>40463</v>
      </c>
      <c r="B1946" s="5">
        <v>40.4</v>
      </c>
      <c r="C1946" s="39">
        <f t="shared" si="69"/>
        <v>1.2453461071286557E-2</v>
      </c>
      <c r="F1946" s="2"/>
      <c r="G1946" s="2"/>
      <c r="H1946" s="68"/>
      <c r="I1946" s="45"/>
      <c r="J1946" s="45"/>
      <c r="K1946" s="45"/>
      <c r="L1946" s="45"/>
      <c r="M1946" s="45"/>
      <c r="N1946" s="45"/>
      <c r="O1946" s="45"/>
      <c r="P1946" s="45"/>
      <c r="Q1946" s="45"/>
      <c r="R1946" s="45"/>
      <c r="S1946" s="2"/>
      <c r="T1946" s="2"/>
      <c r="U1946" s="2"/>
      <c r="V1946" s="68"/>
    </row>
    <row r="1947" spans="1:22" x14ac:dyDescent="0.25">
      <c r="A1947" s="31">
        <v>40462</v>
      </c>
      <c r="B1947" s="5">
        <v>39.729999999999997</v>
      </c>
      <c r="C1947" s="39">
        <f t="shared" si="69"/>
        <v>2.2678603647202692E-3</v>
      </c>
      <c r="F1947" s="2"/>
      <c r="G1947" s="2"/>
      <c r="H1947" s="68"/>
      <c r="I1947" s="45"/>
      <c r="J1947" s="45"/>
      <c r="K1947" s="45"/>
      <c r="L1947" s="45"/>
      <c r="M1947" s="45"/>
      <c r="N1947" s="45"/>
      <c r="O1947" s="45"/>
      <c r="P1947" s="45"/>
      <c r="Q1947" s="45"/>
      <c r="R1947" s="45"/>
      <c r="S1947" s="2"/>
      <c r="T1947" s="2"/>
      <c r="U1947" s="2"/>
      <c r="V1947" s="68"/>
    </row>
    <row r="1948" spans="1:22" x14ac:dyDescent="0.25">
      <c r="A1948" s="31">
        <v>40459</v>
      </c>
      <c r="B1948" s="5">
        <v>39.31</v>
      </c>
      <c r="C1948" s="39">
        <f t="shared" si="69"/>
        <v>9.2001671170117497E-3</v>
      </c>
      <c r="F1948" s="2"/>
      <c r="G1948" s="2"/>
      <c r="H1948" s="68"/>
      <c r="I1948" s="45"/>
      <c r="J1948" s="45"/>
      <c r="K1948" s="45"/>
      <c r="L1948" s="45"/>
      <c r="M1948" s="45"/>
      <c r="N1948" s="45"/>
      <c r="O1948" s="45"/>
      <c r="P1948" s="45"/>
      <c r="Q1948" s="45"/>
      <c r="R1948" s="45"/>
      <c r="S1948" s="2"/>
      <c r="T1948" s="2"/>
      <c r="U1948" s="2"/>
      <c r="V1948" s="68"/>
    </row>
    <row r="1949" spans="1:22" x14ac:dyDescent="0.25">
      <c r="A1949" s="31">
        <v>40458</v>
      </c>
      <c r="B1949" s="5">
        <v>39.520000000000003</v>
      </c>
      <c r="C1949" s="39">
        <f t="shared" si="69"/>
        <v>1.8128927498852195E-2</v>
      </c>
      <c r="F1949" s="2"/>
      <c r="G1949" s="2"/>
      <c r="H1949" s="68"/>
      <c r="I1949" s="45"/>
      <c r="J1949" s="45"/>
      <c r="K1949" s="45"/>
      <c r="L1949" s="45"/>
      <c r="M1949" s="45"/>
      <c r="N1949" s="45"/>
      <c r="O1949" s="45"/>
      <c r="P1949" s="45"/>
      <c r="Q1949" s="45"/>
      <c r="R1949" s="45"/>
      <c r="S1949" s="2"/>
      <c r="T1949" s="2"/>
      <c r="U1949" s="2"/>
      <c r="V1949" s="68"/>
    </row>
    <row r="1950" spans="1:22" x14ac:dyDescent="0.25">
      <c r="A1950" s="31">
        <v>40457</v>
      </c>
      <c r="B1950" s="5">
        <v>39.9</v>
      </c>
      <c r="C1950" s="39">
        <f t="shared" si="69"/>
        <v>4.721246202781422E-2</v>
      </c>
      <c r="F1950" s="2"/>
      <c r="G1950" s="2"/>
      <c r="H1950" s="68"/>
      <c r="I1950" s="45"/>
      <c r="J1950" s="45"/>
      <c r="K1950" s="45"/>
      <c r="L1950" s="45"/>
      <c r="M1950" s="45"/>
      <c r="N1950" s="45"/>
      <c r="O1950" s="45"/>
      <c r="P1950" s="45"/>
      <c r="Q1950" s="45"/>
      <c r="R1950" s="45"/>
      <c r="S1950" s="2"/>
      <c r="T1950" s="2"/>
      <c r="U1950" s="2"/>
      <c r="V1950" s="68"/>
    </row>
    <row r="1951" spans="1:22" x14ac:dyDescent="0.25">
      <c r="A1951" s="31">
        <v>40456</v>
      </c>
      <c r="B1951" s="5">
        <v>39.64</v>
      </c>
      <c r="C1951" s="39">
        <f t="shared" si="69"/>
        <v>3.1520867103973824E-2</v>
      </c>
      <c r="F1951" s="2"/>
      <c r="G1951" s="2"/>
      <c r="H1951" s="68"/>
      <c r="I1951" s="45"/>
      <c r="J1951" s="45"/>
      <c r="K1951" s="45"/>
      <c r="L1951" s="45"/>
      <c r="M1951" s="45"/>
      <c r="N1951" s="45"/>
      <c r="O1951" s="45"/>
      <c r="P1951" s="45"/>
      <c r="Q1951" s="45"/>
      <c r="R1951" s="45"/>
      <c r="S1951" s="2"/>
      <c r="T1951" s="2"/>
      <c r="U1951" s="2"/>
      <c r="V1951" s="68"/>
    </row>
    <row r="1952" spans="1:22" x14ac:dyDescent="0.25">
      <c r="A1952" s="31">
        <v>40455</v>
      </c>
      <c r="B1952" s="5">
        <v>38.950000000000003</v>
      </c>
      <c r="C1952" s="39">
        <f t="shared" si="69"/>
        <v>0</v>
      </c>
      <c r="F1952" s="2"/>
      <c r="G1952" s="2"/>
      <c r="H1952" s="68"/>
      <c r="I1952" s="45"/>
      <c r="J1952" s="45"/>
      <c r="K1952" s="45"/>
      <c r="L1952" s="45"/>
      <c r="M1952" s="45"/>
      <c r="N1952" s="45"/>
      <c r="O1952" s="45"/>
      <c r="P1952" s="45"/>
      <c r="Q1952" s="45"/>
      <c r="R1952" s="45"/>
      <c r="S1952" s="2"/>
      <c r="T1952" s="2"/>
      <c r="U1952" s="2"/>
      <c r="V1952" s="68"/>
    </row>
    <row r="1953" spans="1:22" x14ac:dyDescent="0.25">
      <c r="A1953" s="31">
        <v>40452</v>
      </c>
      <c r="B1953" s="5">
        <v>38.81</v>
      </c>
      <c r="C1953" s="39">
        <f t="shared" si="69"/>
        <v>-6.9328817937669889E-3</v>
      </c>
      <c r="F1953" s="2"/>
      <c r="G1953" s="2"/>
      <c r="H1953" s="68"/>
      <c r="I1953" s="45"/>
      <c r="J1953" s="45"/>
      <c r="K1953" s="45"/>
      <c r="L1953" s="45"/>
      <c r="M1953" s="45"/>
      <c r="N1953" s="45"/>
      <c r="O1953" s="45"/>
      <c r="P1953" s="45"/>
      <c r="Q1953" s="45"/>
      <c r="R1953" s="45"/>
      <c r="S1953" s="2"/>
      <c r="T1953" s="2"/>
      <c r="U1953" s="2"/>
      <c r="V1953" s="68"/>
    </row>
    <row r="1954" spans="1:22" x14ac:dyDescent="0.25">
      <c r="A1954" s="31">
        <v>40451</v>
      </c>
      <c r="B1954" s="5">
        <v>38.06</v>
      </c>
      <c r="C1954" s="39">
        <f t="shared" si="69"/>
        <v>-4.3508870336411438E-2</v>
      </c>
      <c r="F1954" s="2"/>
      <c r="G1954" s="2"/>
      <c r="H1954" s="68"/>
      <c r="I1954" s="45"/>
      <c r="J1954" s="45"/>
      <c r="K1954" s="45"/>
      <c r="L1954" s="45"/>
      <c r="M1954" s="45"/>
      <c r="N1954" s="45"/>
      <c r="O1954" s="45"/>
      <c r="P1954" s="45"/>
      <c r="Q1954" s="45"/>
      <c r="R1954" s="45"/>
      <c r="S1954" s="2"/>
      <c r="T1954" s="2"/>
      <c r="U1954" s="2"/>
      <c r="V1954" s="68"/>
    </row>
    <row r="1955" spans="1:22" x14ac:dyDescent="0.25">
      <c r="A1955" s="31">
        <v>40450</v>
      </c>
      <c r="B1955" s="5">
        <v>38.409999999999997</v>
      </c>
      <c r="C1955" s="39">
        <f t="shared" si="69"/>
        <v>-1.7804624633506818E-2</v>
      </c>
      <c r="F1955" s="2"/>
      <c r="G1955" s="2"/>
      <c r="H1955" s="68"/>
      <c r="I1955" s="45"/>
      <c r="J1955" s="45"/>
      <c r="K1955" s="45"/>
      <c r="L1955" s="45"/>
      <c r="M1955" s="45"/>
      <c r="N1955" s="45"/>
      <c r="O1955" s="45"/>
      <c r="P1955" s="45"/>
      <c r="Q1955" s="45"/>
      <c r="R1955" s="45"/>
      <c r="S1955" s="2"/>
      <c r="T1955" s="2"/>
      <c r="U1955" s="2"/>
      <c r="V1955" s="68"/>
    </row>
    <row r="1956" spans="1:22" x14ac:dyDescent="0.25">
      <c r="A1956" s="31">
        <v>40449</v>
      </c>
      <c r="B1956" s="5">
        <v>38.950000000000003</v>
      </c>
      <c r="C1956" s="39">
        <f t="shared" si="69"/>
        <v>-2.5099555670911752E-2</v>
      </c>
      <c r="F1956" s="2"/>
      <c r="G1956" s="2"/>
      <c r="H1956" s="68"/>
      <c r="I1956" s="45"/>
      <c r="J1956" s="45"/>
      <c r="K1956" s="45"/>
      <c r="L1956" s="45"/>
      <c r="M1956" s="45"/>
      <c r="N1956" s="45"/>
      <c r="O1956" s="45"/>
      <c r="P1956" s="45"/>
      <c r="Q1956" s="45"/>
      <c r="R1956" s="45"/>
      <c r="S1956" s="2"/>
      <c r="T1956" s="2"/>
      <c r="U1956" s="2"/>
      <c r="V1956" s="68"/>
    </row>
    <row r="1957" spans="1:22" x14ac:dyDescent="0.25">
      <c r="A1957" s="31">
        <v>40448</v>
      </c>
      <c r="B1957" s="5">
        <v>39.08</v>
      </c>
      <c r="C1957" s="39">
        <f t="shared" si="69"/>
        <v>-3.7910903676224475E-2</v>
      </c>
      <c r="F1957" s="2"/>
      <c r="G1957" s="2"/>
      <c r="H1957" s="68"/>
      <c r="I1957" s="45"/>
      <c r="J1957" s="45"/>
      <c r="K1957" s="45"/>
      <c r="L1957" s="45"/>
      <c r="M1957" s="45"/>
      <c r="N1957" s="45"/>
      <c r="O1957" s="45"/>
      <c r="P1957" s="45"/>
      <c r="Q1957" s="45"/>
      <c r="R1957" s="45"/>
      <c r="S1957" s="2"/>
      <c r="T1957" s="2"/>
      <c r="U1957" s="2"/>
      <c r="V1957" s="68"/>
    </row>
    <row r="1958" spans="1:22" x14ac:dyDescent="0.25">
      <c r="A1958" s="31">
        <v>40445</v>
      </c>
      <c r="B1958" s="5">
        <v>39.752499999999998</v>
      </c>
      <c r="C1958" s="39">
        <f t="shared" si="69"/>
        <v>-3.5522776243574437E-2</v>
      </c>
      <c r="F1958" s="2"/>
      <c r="G1958" s="2"/>
      <c r="H1958" s="68"/>
      <c r="I1958" s="45"/>
      <c r="J1958" s="45"/>
      <c r="K1958" s="45"/>
      <c r="L1958" s="45"/>
      <c r="M1958" s="45"/>
      <c r="N1958" s="45"/>
      <c r="O1958" s="45"/>
      <c r="P1958" s="45"/>
      <c r="Q1958" s="45"/>
      <c r="R1958" s="45"/>
      <c r="S1958" s="2"/>
      <c r="T1958" s="2"/>
      <c r="U1958" s="2"/>
      <c r="V1958" s="68"/>
    </row>
    <row r="1959" spans="1:22" x14ac:dyDescent="0.25">
      <c r="A1959" s="31">
        <v>40444</v>
      </c>
      <c r="B1959" s="5">
        <v>39.1</v>
      </c>
      <c r="C1959" s="39">
        <f t="shared" si="69"/>
        <v>-2.4255863246352167E-2</v>
      </c>
      <c r="F1959" s="2"/>
      <c r="G1959" s="2"/>
      <c r="H1959" s="68"/>
      <c r="I1959" s="45"/>
      <c r="J1959" s="45"/>
      <c r="K1959" s="45"/>
      <c r="L1959" s="45"/>
      <c r="M1959" s="45"/>
      <c r="N1959" s="45"/>
      <c r="O1959" s="45"/>
      <c r="P1959" s="45"/>
      <c r="Q1959" s="45"/>
      <c r="R1959" s="45"/>
      <c r="S1959" s="2"/>
      <c r="T1959" s="2"/>
      <c r="U1959" s="2"/>
      <c r="V1959" s="68"/>
    </row>
    <row r="1960" spans="1:22" x14ac:dyDescent="0.25">
      <c r="A1960" s="31">
        <v>40443</v>
      </c>
      <c r="B1960" s="5">
        <v>39.94</v>
      </c>
      <c r="C1960" s="39">
        <f t="shared" si="69"/>
        <v>-2.5949806528577105E-2</v>
      </c>
      <c r="F1960" s="2"/>
      <c r="G1960" s="2"/>
      <c r="H1960" s="68"/>
      <c r="I1960" s="45"/>
      <c r="J1960" s="45"/>
      <c r="K1960" s="45"/>
      <c r="L1960" s="45"/>
      <c r="M1960" s="45"/>
      <c r="N1960" s="45"/>
      <c r="O1960" s="45"/>
      <c r="P1960" s="45"/>
      <c r="Q1960" s="45"/>
      <c r="R1960" s="45"/>
      <c r="S1960" s="2"/>
      <c r="T1960" s="2"/>
      <c r="U1960" s="2"/>
      <c r="V1960" s="68"/>
    </row>
    <row r="1961" spans="1:22" x14ac:dyDescent="0.25">
      <c r="A1961" s="31">
        <v>40442</v>
      </c>
      <c r="B1961" s="5">
        <v>40.590000000000003</v>
      </c>
      <c r="C1961" s="39">
        <f t="shared" si="69"/>
        <v>-9.5624119599471234E-3</v>
      </c>
      <c r="F1961" s="2"/>
      <c r="G1961" s="2"/>
      <c r="H1961" s="68"/>
      <c r="I1961" s="45"/>
      <c r="J1961" s="45"/>
      <c r="K1961" s="45"/>
      <c r="L1961" s="45"/>
      <c r="M1961" s="45"/>
      <c r="N1961" s="45"/>
      <c r="O1961" s="45"/>
      <c r="P1961" s="45"/>
      <c r="Q1961" s="45"/>
      <c r="R1961" s="45"/>
      <c r="S1961" s="2"/>
      <c r="T1961" s="2"/>
      <c r="U1961" s="2"/>
      <c r="V1961" s="68"/>
    </row>
    <row r="1962" spans="1:22" x14ac:dyDescent="0.25">
      <c r="A1962" s="31">
        <v>40441</v>
      </c>
      <c r="B1962" s="5">
        <v>41.19</v>
      </c>
      <c r="C1962" s="39">
        <f t="shared" si="69"/>
        <v>1.1476136205722067E-2</v>
      </c>
      <c r="F1962" s="2"/>
      <c r="G1962" s="2"/>
      <c r="H1962" s="68"/>
      <c r="I1962" s="45"/>
      <c r="J1962" s="45"/>
      <c r="K1962" s="45"/>
      <c r="L1962" s="45"/>
      <c r="M1962" s="45"/>
      <c r="N1962" s="45"/>
      <c r="O1962" s="45"/>
      <c r="P1962" s="45"/>
      <c r="Q1962" s="45"/>
      <c r="R1962" s="45"/>
      <c r="S1962" s="2"/>
      <c r="T1962" s="2"/>
      <c r="U1962" s="2"/>
      <c r="V1962" s="68"/>
    </row>
    <row r="1963" spans="1:22" x14ac:dyDescent="0.25">
      <c r="A1963" s="31">
        <v>40438</v>
      </c>
      <c r="B1963" s="5">
        <v>40.06</v>
      </c>
      <c r="C1963" s="39">
        <f t="shared" si="69"/>
        <v>-2.611629090923738E-2</v>
      </c>
      <c r="F1963" s="2"/>
      <c r="G1963" s="2"/>
      <c r="H1963" s="68"/>
      <c r="I1963" s="45"/>
      <c r="J1963" s="45"/>
      <c r="K1963" s="45"/>
      <c r="L1963" s="45"/>
      <c r="M1963" s="45"/>
      <c r="N1963" s="45"/>
      <c r="O1963" s="45"/>
      <c r="P1963" s="45"/>
      <c r="Q1963" s="45"/>
      <c r="R1963" s="45"/>
      <c r="S1963" s="2"/>
      <c r="T1963" s="2"/>
      <c r="U1963" s="2"/>
      <c r="V1963" s="68"/>
    </row>
    <row r="1964" spans="1:22" x14ac:dyDescent="0.25">
      <c r="A1964" s="31">
        <v>40437</v>
      </c>
      <c r="B1964" s="5">
        <v>40.99</v>
      </c>
      <c r="C1964" s="39">
        <f t="shared" si="69"/>
        <v>3.046675272787298E-2</v>
      </c>
      <c r="F1964" s="2"/>
      <c r="G1964" s="2"/>
      <c r="H1964" s="68"/>
      <c r="I1964" s="45"/>
      <c r="J1964" s="45"/>
      <c r="K1964" s="45"/>
      <c r="L1964" s="45"/>
      <c r="M1964" s="45"/>
      <c r="N1964" s="45"/>
      <c r="O1964" s="45"/>
      <c r="P1964" s="45"/>
      <c r="Q1964" s="45"/>
      <c r="R1964" s="45"/>
      <c r="S1964" s="2"/>
      <c r="T1964" s="2"/>
      <c r="U1964" s="2"/>
      <c r="V1964" s="68"/>
    </row>
    <row r="1965" spans="1:22" x14ac:dyDescent="0.25">
      <c r="A1965" s="31">
        <v>40436</v>
      </c>
      <c r="B1965" s="5">
        <v>40.98</v>
      </c>
      <c r="C1965" s="39">
        <f t="shared" si="69"/>
        <v>2.1707808498230074E-2</v>
      </c>
      <c r="F1965" s="2"/>
      <c r="G1965" s="2"/>
      <c r="H1965" s="68"/>
      <c r="I1965" s="45"/>
      <c r="J1965" s="45"/>
      <c r="K1965" s="45"/>
      <c r="L1965" s="45"/>
      <c r="M1965" s="45"/>
      <c r="N1965" s="45"/>
      <c r="O1965" s="45"/>
      <c r="P1965" s="45"/>
      <c r="Q1965" s="45"/>
      <c r="R1965" s="45"/>
      <c r="S1965" s="2"/>
      <c r="T1965" s="2"/>
      <c r="U1965" s="2"/>
      <c r="V1965" s="68"/>
    </row>
    <row r="1966" spans="1:22" x14ac:dyDescent="0.25">
      <c r="A1966" s="31">
        <v>40435</v>
      </c>
      <c r="B1966" s="5">
        <v>40.72</v>
      </c>
      <c r="C1966" s="39">
        <f t="shared" si="69"/>
        <v>4.0085527075650849E-2</v>
      </c>
      <c r="F1966" s="2"/>
      <c r="G1966" s="2"/>
      <c r="H1966" s="68"/>
      <c r="I1966" s="45"/>
      <c r="J1966" s="45"/>
      <c r="K1966" s="45"/>
      <c r="L1966" s="45"/>
      <c r="M1966" s="45"/>
      <c r="N1966" s="45"/>
      <c r="O1966" s="45"/>
      <c r="P1966" s="45"/>
      <c r="Q1966" s="45"/>
      <c r="R1966" s="45"/>
      <c r="S1966" s="2"/>
      <c r="T1966" s="2"/>
      <c r="U1966" s="2"/>
      <c r="V1966" s="68"/>
    </row>
    <row r="1967" spans="1:22" x14ac:dyDescent="0.25">
      <c r="A1967" s="31">
        <v>40434</v>
      </c>
      <c r="B1967" s="5">
        <v>41.12</v>
      </c>
      <c r="C1967" s="39">
        <f t="shared" si="69"/>
        <v>7.1567054562156132E-2</v>
      </c>
      <c r="F1967" s="2"/>
      <c r="G1967" s="2"/>
      <c r="H1967" s="68"/>
      <c r="I1967" s="45"/>
      <c r="J1967" s="45"/>
      <c r="K1967" s="45"/>
      <c r="L1967" s="45"/>
      <c r="M1967" s="45"/>
      <c r="N1967" s="45"/>
      <c r="O1967" s="45"/>
      <c r="P1967" s="45"/>
      <c r="Q1967" s="45"/>
      <c r="R1967" s="45"/>
      <c r="S1967" s="2"/>
      <c r="T1967" s="2"/>
      <c r="U1967" s="2"/>
      <c r="V1967" s="68"/>
    </row>
    <row r="1968" spans="1:22" x14ac:dyDescent="0.25">
      <c r="A1968" s="31">
        <v>40431</v>
      </c>
      <c r="B1968" s="5">
        <v>39.76</v>
      </c>
      <c r="C1968" s="39">
        <f t="shared" si="69"/>
        <v>1.4950234110633261E-2</v>
      </c>
      <c r="F1968" s="2"/>
      <c r="G1968" s="2"/>
      <c r="H1968" s="68"/>
      <c r="I1968" s="45"/>
      <c r="J1968" s="45"/>
      <c r="K1968" s="45"/>
      <c r="L1968" s="45"/>
      <c r="M1968" s="45"/>
      <c r="N1968" s="45"/>
      <c r="O1968" s="45"/>
      <c r="P1968" s="45"/>
      <c r="Q1968" s="45"/>
      <c r="R1968" s="45"/>
      <c r="S1968" s="2"/>
      <c r="T1968" s="2"/>
      <c r="U1968" s="2"/>
      <c r="V1968" s="68"/>
    </row>
    <row r="1969" spans="1:22" x14ac:dyDescent="0.25">
      <c r="A1969" s="31">
        <v>40430</v>
      </c>
      <c r="B1969" s="5">
        <v>40.1</v>
      </c>
      <c r="C1969" s="39">
        <f t="shared" si="69"/>
        <v>4.9588487732437909E-2</v>
      </c>
      <c r="F1969" s="2"/>
      <c r="G1969" s="2"/>
      <c r="H1969" s="68"/>
      <c r="I1969" s="45"/>
      <c r="J1969" s="45"/>
      <c r="K1969" s="45"/>
      <c r="L1969" s="45"/>
      <c r="M1969" s="45"/>
      <c r="N1969" s="45"/>
      <c r="O1969" s="45"/>
      <c r="P1969" s="45"/>
      <c r="Q1969" s="45"/>
      <c r="R1969" s="45"/>
      <c r="S1969" s="2"/>
      <c r="T1969" s="2"/>
      <c r="U1969" s="2"/>
      <c r="V1969" s="68"/>
    </row>
    <row r="1970" spans="1:22" x14ac:dyDescent="0.25">
      <c r="A1970" s="31">
        <v>40429</v>
      </c>
      <c r="B1970" s="5">
        <v>39.119999999999997</v>
      </c>
      <c r="C1970" s="39">
        <f t="shared" si="69"/>
        <v>3.5913305226212396E-2</v>
      </c>
      <c r="F1970" s="2"/>
      <c r="G1970" s="2"/>
      <c r="H1970" s="68"/>
      <c r="I1970" s="45"/>
      <c r="J1970" s="45"/>
      <c r="K1970" s="45"/>
      <c r="L1970" s="45"/>
      <c r="M1970" s="45"/>
      <c r="N1970" s="45"/>
      <c r="O1970" s="45"/>
      <c r="P1970" s="45"/>
      <c r="Q1970" s="45"/>
      <c r="R1970" s="45"/>
      <c r="S1970" s="2"/>
      <c r="T1970" s="2"/>
      <c r="U1970" s="2"/>
      <c r="V1970" s="68"/>
    </row>
    <row r="1971" spans="1:22" x14ac:dyDescent="0.25">
      <c r="A1971" s="31">
        <v>40428</v>
      </c>
      <c r="B1971" s="5">
        <v>38.28</v>
      </c>
      <c r="C1971" s="39">
        <f t="shared" si="69"/>
        <v>5.1458297275475406E-2</v>
      </c>
      <c r="F1971" s="2"/>
      <c r="G1971" s="2"/>
      <c r="H1971" s="68"/>
      <c r="I1971" s="45"/>
      <c r="J1971" s="45"/>
      <c r="K1971" s="45"/>
      <c r="L1971" s="45"/>
      <c r="M1971" s="45"/>
      <c r="N1971" s="45"/>
      <c r="O1971" s="45"/>
      <c r="P1971" s="45"/>
      <c r="Q1971" s="45"/>
      <c r="R1971" s="45"/>
      <c r="S1971" s="2"/>
      <c r="T1971" s="2"/>
      <c r="U1971" s="2"/>
      <c r="V1971" s="68"/>
    </row>
    <row r="1972" spans="1:22" x14ac:dyDescent="0.25">
      <c r="A1972" s="31">
        <v>40424</v>
      </c>
      <c r="B1972" s="5">
        <v>39.17</v>
      </c>
      <c r="C1972" s="39">
        <f t="shared" si="69"/>
        <v>8.8567580632110635E-2</v>
      </c>
      <c r="F1972" s="2"/>
      <c r="G1972" s="2"/>
      <c r="H1972" s="68"/>
      <c r="I1972" s="45"/>
      <c r="J1972" s="45"/>
      <c r="K1972" s="45"/>
      <c r="L1972" s="45"/>
      <c r="M1972" s="45"/>
      <c r="N1972" s="45"/>
      <c r="O1972" s="45"/>
      <c r="P1972" s="45"/>
      <c r="Q1972" s="45"/>
      <c r="R1972" s="45"/>
      <c r="S1972" s="2"/>
      <c r="T1972" s="2"/>
      <c r="U1972" s="2"/>
      <c r="V1972" s="68"/>
    </row>
    <row r="1973" spans="1:22" x14ac:dyDescent="0.25">
      <c r="A1973" s="31">
        <v>40423</v>
      </c>
      <c r="B1973" s="5">
        <v>38.159999999999997</v>
      </c>
      <c r="C1973" s="39">
        <f t="shared" si="69"/>
        <v>4.1739606172765127E-2</v>
      </c>
      <c r="F1973" s="2"/>
      <c r="G1973" s="2"/>
      <c r="H1973" s="68"/>
      <c r="I1973" s="45"/>
      <c r="J1973" s="45"/>
      <c r="K1973" s="45"/>
      <c r="L1973" s="45"/>
      <c r="M1973" s="45"/>
      <c r="N1973" s="45"/>
      <c r="O1973" s="45"/>
      <c r="P1973" s="45"/>
      <c r="Q1973" s="45"/>
      <c r="R1973" s="45"/>
      <c r="S1973" s="2"/>
      <c r="T1973" s="2"/>
      <c r="U1973" s="2"/>
      <c r="V1973" s="68"/>
    </row>
    <row r="1974" spans="1:22" x14ac:dyDescent="0.25">
      <c r="A1974" s="31">
        <v>40422</v>
      </c>
      <c r="B1974" s="5">
        <v>37.74</v>
      </c>
      <c r="C1974" s="39">
        <f t="shared" si="69"/>
        <v>5.7532560322659361E-2</v>
      </c>
      <c r="F1974" s="2"/>
      <c r="G1974" s="2"/>
      <c r="H1974" s="68"/>
      <c r="I1974" s="45"/>
      <c r="J1974" s="45"/>
      <c r="K1974" s="45"/>
      <c r="L1974" s="45"/>
      <c r="M1974" s="45"/>
      <c r="N1974" s="45"/>
      <c r="O1974" s="45"/>
      <c r="P1974" s="45"/>
      <c r="Q1974" s="45"/>
      <c r="R1974" s="45"/>
      <c r="S1974" s="2"/>
      <c r="T1974" s="2"/>
      <c r="U1974" s="2"/>
      <c r="V1974" s="68"/>
    </row>
    <row r="1975" spans="1:22" x14ac:dyDescent="0.25">
      <c r="A1975" s="31">
        <v>40421</v>
      </c>
      <c r="B1975" s="5">
        <v>36.36</v>
      </c>
      <c r="C1975" s="39">
        <f t="shared" si="69"/>
        <v>3.5817644022923542E-3</v>
      </c>
      <c r="F1975" s="2"/>
      <c r="G1975" s="2"/>
      <c r="H1975" s="68"/>
      <c r="I1975" s="45"/>
      <c r="J1975" s="45"/>
      <c r="K1975" s="45"/>
      <c r="L1975" s="45"/>
      <c r="M1975" s="45"/>
      <c r="N1975" s="45"/>
      <c r="O1975" s="45"/>
      <c r="P1975" s="45"/>
      <c r="Q1975" s="45"/>
      <c r="R1975" s="45"/>
      <c r="S1975" s="2"/>
      <c r="T1975" s="2"/>
      <c r="U1975" s="2"/>
      <c r="V1975" s="68"/>
    </row>
    <row r="1976" spans="1:22" x14ac:dyDescent="0.25">
      <c r="A1976" s="31">
        <v>40420</v>
      </c>
      <c r="B1976" s="5">
        <v>35.85</v>
      </c>
      <c r="C1976" s="39">
        <f t="shared" si="69"/>
        <v>-9.99175673192048E-3</v>
      </c>
      <c r="F1976" s="2"/>
      <c r="G1976" s="2"/>
      <c r="H1976" s="68"/>
      <c r="I1976" s="45"/>
      <c r="J1976" s="45"/>
      <c r="K1976" s="45"/>
      <c r="L1976" s="45"/>
      <c r="M1976" s="45"/>
      <c r="N1976" s="45"/>
      <c r="O1976" s="45"/>
      <c r="P1976" s="45"/>
      <c r="Q1976" s="45"/>
      <c r="R1976" s="45"/>
      <c r="S1976" s="2"/>
      <c r="T1976" s="2"/>
      <c r="U1976" s="2"/>
      <c r="V1976" s="68"/>
    </row>
    <row r="1977" spans="1:22" x14ac:dyDescent="0.25">
      <c r="A1977" s="31">
        <v>40417</v>
      </c>
      <c r="B1977" s="5">
        <v>36.6</v>
      </c>
      <c r="C1977" s="39">
        <f t="shared" si="69"/>
        <v>-7.6211582810724893E-3</v>
      </c>
      <c r="F1977" s="2"/>
      <c r="G1977" s="2"/>
      <c r="H1977" s="68"/>
      <c r="I1977" s="45"/>
      <c r="J1977" s="45"/>
      <c r="K1977" s="45"/>
      <c r="L1977" s="45"/>
      <c r="M1977" s="45"/>
      <c r="N1977" s="45"/>
      <c r="O1977" s="45"/>
      <c r="P1977" s="45"/>
      <c r="Q1977" s="45"/>
      <c r="R1977" s="45"/>
      <c r="S1977" s="2"/>
      <c r="T1977" s="2"/>
      <c r="U1977" s="2"/>
      <c r="V1977" s="68"/>
    </row>
    <row r="1978" spans="1:22" x14ac:dyDescent="0.25">
      <c r="A1978" s="31">
        <v>40416</v>
      </c>
      <c r="B1978" s="5">
        <v>35.630000000000003</v>
      </c>
      <c r="C1978" s="39">
        <f t="shared" si="69"/>
        <v>-4.1506576306815035E-2</v>
      </c>
      <c r="F1978" s="2"/>
      <c r="G1978" s="2"/>
      <c r="H1978" s="68"/>
      <c r="I1978" s="45"/>
      <c r="J1978" s="45"/>
      <c r="K1978" s="45"/>
      <c r="L1978" s="45"/>
      <c r="M1978" s="45"/>
      <c r="N1978" s="45"/>
      <c r="O1978" s="45"/>
      <c r="P1978" s="45"/>
      <c r="Q1978" s="45"/>
      <c r="R1978" s="45"/>
      <c r="S1978" s="2"/>
      <c r="T1978" s="2"/>
      <c r="U1978" s="2"/>
      <c r="V1978" s="68"/>
    </row>
    <row r="1979" spans="1:22" x14ac:dyDescent="0.25">
      <c r="A1979" s="31">
        <v>40415</v>
      </c>
      <c r="B1979" s="5">
        <v>36.229999999999997</v>
      </c>
      <c r="C1979" s="39">
        <f t="shared" si="69"/>
        <v>-2.2920512255655157E-2</v>
      </c>
      <c r="F1979" s="2"/>
      <c r="G1979" s="2"/>
      <c r="H1979" s="68"/>
      <c r="I1979" s="45"/>
      <c r="J1979" s="45"/>
      <c r="K1979" s="45"/>
      <c r="L1979" s="45"/>
      <c r="M1979" s="45"/>
      <c r="N1979" s="45"/>
      <c r="O1979" s="45"/>
      <c r="P1979" s="45"/>
      <c r="Q1979" s="45"/>
      <c r="R1979" s="45"/>
      <c r="S1979" s="2"/>
      <c r="T1979" s="2"/>
      <c r="U1979" s="2"/>
      <c r="V1979" s="68"/>
    </row>
    <row r="1980" spans="1:22" x14ac:dyDescent="0.25">
      <c r="A1980" s="31">
        <v>40414</v>
      </c>
      <c r="B1980" s="5">
        <v>36.21</v>
      </c>
      <c r="C1980" s="39">
        <f t="shared" si="69"/>
        <v>-4.5351901252959605E-2</v>
      </c>
      <c r="F1980" s="2"/>
      <c r="G1980" s="2"/>
      <c r="H1980" s="68"/>
      <c r="I1980" s="45"/>
      <c r="J1980" s="45"/>
      <c r="K1980" s="45"/>
      <c r="L1980" s="45"/>
      <c r="M1980" s="45"/>
      <c r="N1980" s="45"/>
      <c r="O1980" s="45"/>
      <c r="P1980" s="45"/>
      <c r="Q1980" s="45"/>
      <c r="R1980" s="45"/>
      <c r="S1980" s="2"/>
      <c r="T1980" s="2"/>
      <c r="U1980" s="2"/>
      <c r="V1980" s="68"/>
    </row>
    <row r="1981" spans="1:22" x14ac:dyDescent="0.25">
      <c r="A1981" s="31">
        <v>40413</v>
      </c>
      <c r="B1981" s="5">
        <v>36.880000000000003</v>
      </c>
      <c r="C1981" s="39">
        <f t="shared" si="69"/>
        <v>-1.6138058681828202E-2</v>
      </c>
      <c r="F1981" s="2"/>
      <c r="G1981" s="2"/>
      <c r="H1981" s="68"/>
      <c r="I1981" s="45"/>
      <c r="J1981" s="45"/>
      <c r="K1981" s="45"/>
      <c r="L1981" s="45"/>
      <c r="M1981" s="45"/>
      <c r="N1981" s="45"/>
      <c r="O1981" s="45"/>
      <c r="P1981" s="45"/>
      <c r="Q1981" s="45"/>
      <c r="R1981" s="45"/>
      <c r="S1981" s="2"/>
      <c r="T1981" s="2"/>
      <c r="U1981" s="2"/>
      <c r="V1981" s="68"/>
    </row>
    <row r="1982" spans="1:22" x14ac:dyDescent="0.25">
      <c r="A1982" s="31">
        <v>40410</v>
      </c>
      <c r="B1982" s="5">
        <v>37.14</v>
      </c>
      <c r="C1982" s="39">
        <f t="shared" si="69"/>
        <v>-1.4700251354484247E-2</v>
      </c>
      <c r="F1982" s="2"/>
      <c r="G1982" s="2"/>
      <c r="H1982" s="68"/>
      <c r="I1982" s="45"/>
      <c r="J1982" s="45"/>
      <c r="K1982" s="45"/>
      <c r="L1982" s="45"/>
      <c r="M1982" s="45"/>
      <c r="N1982" s="45"/>
      <c r="O1982" s="45"/>
      <c r="P1982" s="45"/>
      <c r="Q1982" s="45"/>
      <c r="R1982" s="45"/>
      <c r="S1982" s="2"/>
      <c r="T1982" s="2"/>
      <c r="U1982" s="2"/>
      <c r="V1982" s="68"/>
    </row>
    <row r="1983" spans="1:22" x14ac:dyDescent="0.25">
      <c r="A1983" s="31">
        <v>40409</v>
      </c>
      <c r="B1983" s="5">
        <v>37.07</v>
      </c>
      <c r="C1983" s="39">
        <f t="shared" si="69"/>
        <v>-1.1532915813724188E-2</v>
      </c>
      <c r="F1983" s="2"/>
      <c r="G1983" s="2"/>
      <c r="H1983" s="68"/>
      <c r="I1983" s="45"/>
      <c r="J1983" s="45"/>
      <c r="K1983" s="45"/>
      <c r="L1983" s="45"/>
      <c r="M1983" s="45"/>
      <c r="N1983" s="45"/>
      <c r="O1983" s="45"/>
      <c r="P1983" s="45"/>
      <c r="Q1983" s="45"/>
      <c r="R1983" s="45"/>
      <c r="S1983" s="2"/>
      <c r="T1983" s="2"/>
      <c r="U1983" s="2"/>
      <c r="V1983" s="68"/>
    </row>
    <row r="1984" spans="1:22" x14ac:dyDescent="0.25">
      <c r="A1984" s="31">
        <v>40408</v>
      </c>
      <c r="B1984" s="5">
        <v>37.89</v>
      </c>
      <c r="C1984" s="39">
        <f t="shared" si="69"/>
        <v>2.1136071276678724E-3</v>
      </c>
      <c r="F1984" s="2"/>
      <c r="G1984" s="2"/>
      <c r="H1984" s="68"/>
      <c r="I1984" s="45"/>
      <c r="J1984" s="45"/>
      <c r="K1984" s="45"/>
      <c r="L1984" s="45"/>
      <c r="M1984" s="45"/>
      <c r="N1984" s="45"/>
      <c r="O1984" s="45"/>
      <c r="P1984" s="45"/>
      <c r="Q1984" s="45"/>
      <c r="R1984" s="45"/>
      <c r="S1984" s="2"/>
      <c r="T1984" s="2"/>
      <c r="U1984" s="2"/>
      <c r="V1984" s="68"/>
    </row>
    <row r="1985" spans="1:22" x14ac:dyDescent="0.25">
      <c r="A1985" s="31">
        <v>40407</v>
      </c>
      <c r="B1985" s="5">
        <v>37.479999999999997</v>
      </c>
      <c r="C1985" s="39">
        <f t="shared" si="69"/>
        <v>-7.7076793541442151E-3</v>
      </c>
      <c r="F1985" s="2"/>
      <c r="G1985" s="2"/>
      <c r="H1985" s="68"/>
      <c r="I1985" s="45"/>
      <c r="J1985" s="45"/>
      <c r="K1985" s="45"/>
      <c r="L1985" s="45"/>
      <c r="M1985" s="45"/>
      <c r="N1985" s="45"/>
      <c r="O1985" s="45"/>
      <c r="P1985" s="45"/>
      <c r="Q1985" s="45"/>
      <c r="R1985" s="45"/>
      <c r="S1985" s="2"/>
      <c r="T1985" s="2"/>
      <c r="U1985" s="2"/>
      <c r="V1985" s="68"/>
    </row>
    <row r="1986" spans="1:22" x14ac:dyDescent="0.25">
      <c r="A1986" s="31">
        <v>40406</v>
      </c>
      <c r="B1986" s="5">
        <v>37.69</v>
      </c>
      <c r="C1986" s="39">
        <f t="shared" si="69"/>
        <v>-3.8516340398695961E-2</v>
      </c>
      <c r="F1986" s="2"/>
      <c r="G1986" s="2"/>
      <c r="H1986" s="68"/>
      <c r="I1986" s="45"/>
      <c r="J1986" s="45"/>
      <c r="K1986" s="45"/>
      <c r="L1986" s="45"/>
      <c r="M1986" s="45"/>
      <c r="N1986" s="45"/>
      <c r="O1986" s="45"/>
      <c r="P1986" s="45"/>
      <c r="Q1986" s="45"/>
      <c r="R1986" s="45"/>
      <c r="S1986" s="2"/>
      <c r="T1986" s="2"/>
      <c r="U1986" s="2"/>
      <c r="V1986" s="68"/>
    </row>
    <row r="1987" spans="1:22" x14ac:dyDescent="0.25">
      <c r="A1987" s="31">
        <v>40403</v>
      </c>
      <c r="B1987" s="5">
        <v>37.5</v>
      </c>
      <c r="C1987" s="39">
        <f t="shared" si="69"/>
        <v>-6.0028365659685133E-2</v>
      </c>
      <c r="F1987" s="2"/>
      <c r="G1987" s="2"/>
      <c r="H1987" s="68"/>
      <c r="I1987" s="45"/>
      <c r="J1987" s="45"/>
      <c r="K1987" s="45"/>
      <c r="L1987" s="45"/>
      <c r="M1987" s="45"/>
      <c r="N1987" s="45"/>
      <c r="O1987" s="45"/>
      <c r="P1987" s="45"/>
      <c r="Q1987" s="45"/>
      <c r="R1987" s="45"/>
      <c r="S1987" s="2"/>
      <c r="T1987" s="2"/>
      <c r="U1987" s="2"/>
      <c r="V1987" s="68"/>
    </row>
    <row r="1988" spans="1:22" x14ac:dyDescent="0.25">
      <c r="A1988" s="31">
        <v>40402</v>
      </c>
      <c r="B1988" s="5">
        <v>37.81</v>
      </c>
      <c r="C1988" s="39">
        <f t="shared" ref="C1988:C2051" si="70">LN(B1988/B1992)</f>
        <v>-6.724577624942904E-2</v>
      </c>
      <c r="F1988" s="2"/>
      <c r="G1988" s="2"/>
      <c r="H1988" s="68"/>
      <c r="I1988" s="45"/>
      <c r="J1988" s="45"/>
      <c r="K1988" s="45"/>
      <c r="L1988" s="45"/>
      <c r="M1988" s="45"/>
      <c r="N1988" s="45"/>
      <c r="O1988" s="45"/>
      <c r="P1988" s="45"/>
      <c r="Q1988" s="45"/>
      <c r="R1988" s="45"/>
      <c r="S1988" s="2"/>
      <c r="T1988" s="2"/>
      <c r="U1988" s="2"/>
      <c r="V1988" s="68"/>
    </row>
    <row r="1989" spans="1:22" x14ac:dyDescent="0.25">
      <c r="A1989" s="31">
        <v>40401</v>
      </c>
      <c r="B1989" s="5">
        <v>37.770000000000003</v>
      </c>
      <c r="C1989" s="39">
        <f t="shared" si="70"/>
        <v>-8.8620707040124924E-2</v>
      </c>
      <c r="F1989" s="2"/>
      <c r="G1989" s="2"/>
      <c r="H1989" s="68"/>
      <c r="I1989" s="45"/>
      <c r="J1989" s="45"/>
      <c r="K1989" s="45"/>
      <c r="L1989" s="45"/>
      <c r="M1989" s="45"/>
      <c r="N1989" s="45"/>
      <c r="O1989" s="45"/>
      <c r="P1989" s="45"/>
      <c r="Q1989" s="45"/>
      <c r="R1989" s="45"/>
      <c r="S1989" s="2"/>
      <c r="T1989" s="2"/>
      <c r="U1989" s="2"/>
      <c r="V1989" s="68"/>
    </row>
    <row r="1990" spans="1:22" x14ac:dyDescent="0.25">
      <c r="A1990" s="31">
        <v>40400</v>
      </c>
      <c r="B1990" s="5">
        <v>39.17</v>
      </c>
      <c r="C1990" s="39">
        <f t="shared" si="70"/>
        <v>-5.2709192220258883E-2</v>
      </c>
      <c r="F1990" s="2"/>
      <c r="G1990" s="2"/>
      <c r="H1990" s="68"/>
      <c r="I1990" s="45"/>
      <c r="J1990" s="45"/>
      <c r="K1990" s="45"/>
      <c r="L1990" s="45"/>
      <c r="M1990" s="45"/>
      <c r="N1990" s="45"/>
      <c r="O1990" s="45"/>
      <c r="P1990" s="45"/>
      <c r="Q1990" s="45"/>
      <c r="R1990" s="45"/>
      <c r="S1990" s="2"/>
      <c r="T1990" s="2"/>
      <c r="U1990" s="2"/>
      <c r="V1990" s="68"/>
    </row>
    <row r="1991" spans="1:22" x14ac:dyDescent="0.25">
      <c r="A1991" s="31">
        <v>40399</v>
      </c>
      <c r="B1991" s="5">
        <v>39.82</v>
      </c>
      <c r="C1991" s="39">
        <f t="shared" si="70"/>
        <v>-3.1152086424307206E-2</v>
      </c>
      <c r="F1991" s="2"/>
      <c r="G1991" s="2"/>
      <c r="H1991" s="68"/>
      <c r="I1991" s="45"/>
      <c r="J1991" s="45"/>
      <c r="K1991" s="45"/>
      <c r="L1991" s="45"/>
      <c r="M1991" s="45"/>
      <c r="N1991" s="45"/>
      <c r="O1991" s="45"/>
      <c r="P1991" s="45"/>
      <c r="Q1991" s="45"/>
      <c r="R1991" s="45"/>
      <c r="S1991" s="2"/>
      <c r="T1991" s="2"/>
      <c r="U1991" s="2"/>
      <c r="V1991" s="68"/>
    </row>
    <row r="1992" spans="1:22" x14ac:dyDescent="0.25">
      <c r="A1992" s="31">
        <v>40396</v>
      </c>
      <c r="B1992" s="5">
        <v>40.44</v>
      </c>
      <c r="C1992" s="39">
        <f t="shared" si="70"/>
        <v>-2.9241849594497531E-2</v>
      </c>
      <c r="F1992" s="2"/>
      <c r="G1992" s="2"/>
      <c r="H1992" s="68"/>
      <c r="I1992" s="45"/>
      <c r="J1992" s="45"/>
      <c r="K1992" s="45"/>
      <c r="L1992" s="45"/>
      <c r="M1992" s="45"/>
      <c r="N1992" s="45"/>
      <c r="O1992" s="45"/>
      <c r="P1992" s="45"/>
      <c r="Q1992" s="45"/>
      <c r="R1992" s="45"/>
      <c r="S1992" s="2"/>
      <c r="T1992" s="2"/>
      <c r="U1992" s="2"/>
      <c r="V1992" s="68"/>
    </row>
    <row r="1993" spans="1:22" x14ac:dyDescent="0.25">
      <c r="A1993" s="31">
        <v>40395</v>
      </c>
      <c r="B1993" s="5">
        <v>41.27</v>
      </c>
      <c r="C1993" s="39">
        <f t="shared" si="70"/>
        <v>2.4280775914128964E-2</v>
      </c>
      <c r="F1993" s="2"/>
      <c r="G1993" s="2"/>
      <c r="H1993" s="68"/>
      <c r="I1993" s="45"/>
      <c r="J1993" s="45"/>
      <c r="K1993" s="45"/>
      <c r="L1993" s="45"/>
      <c r="M1993" s="45"/>
      <c r="N1993" s="45"/>
      <c r="O1993" s="45"/>
      <c r="P1993" s="45"/>
      <c r="Q1993" s="45"/>
      <c r="R1993" s="45"/>
      <c r="S1993" s="2"/>
      <c r="T1993" s="2"/>
      <c r="U1993" s="2"/>
      <c r="V1993" s="68"/>
    </row>
    <row r="1994" spans="1:22" x14ac:dyDescent="0.25">
      <c r="A1994" s="31">
        <v>40394</v>
      </c>
      <c r="B1994" s="5">
        <v>41.29</v>
      </c>
      <c r="C1994" s="39">
        <f t="shared" si="70"/>
        <v>2.6504618988816248E-2</v>
      </c>
      <c r="F1994" s="2"/>
      <c r="G1994" s="2"/>
      <c r="H1994" s="68"/>
      <c r="I1994" s="45"/>
      <c r="J1994" s="45"/>
      <c r="K1994" s="45"/>
      <c r="L1994" s="45"/>
      <c r="M1994" s="45"/>
      <c r="N1994" s="45"/>
      <c r="O1994" s="45"/>
      <c r="P1994" s="45"/>
      <c r="Q1994" s="45"/>
      <c r="R1994" s="45"/>
      <c r="S1994" s="2"/>
      <c r="T1994" s="2"/>
      <c r="U1994" s="2"/>
      <c r="V1994" s="68"/>
    </row>
    <row r="1995" spans="1:22" x14ac:dyDescent="0.25">
      <c r="A1995" s="31">
        <v>40393</v>
      </c>
      <c r="B1995" s="5">
        <v>41.08</v>
      </c>
      <c r="C1995" s="39">
        <f t="shared" si="70"/>
        <v>1.867376129724424E-2</v>
      </c>
      <c r="F1995" s="2"/>
      <c r="G1995" s="2"/>
      <c r="H1995" s="68"/>
      <c r="I1995" s="45"/>
      <c r="J1995" s="45"/>
      <c r="K1995" s="45"/>
      <c r="L1995" s="45"/>
      <c r="M1995" s="45"/>
      <c r="N1995" s="45"/>
      <c r="O1995" s="45"/>
      <c r="P1995" s="45"/>
      <c r="Q1995" s="45"/>
      <c r="R1995" s="45"/>
      <c r="S1995" s="2"/>
      <c r="T1995" s="2"/>
      <c r="U1995" s="2"/>
      <c r="V1995" s="68"/>
    </row>
    <row r="1996" spans="1:22" x14ac:dyDescent="0.25">
      <c r="A1996" s="31">
        <v>40392</v>
      </c>
      <c r="B1996" s="5">
        <v>41.64</v>
      </c>
      <c r="C1996" s="39">
        <f t="shared" si="70"/>
        <v>2.3078881733169538E-2</v>
      </c>
      <c r="F1996" s="2"/>
      <c r="G1996" s="2"/>
      <c r="H1996" s="68"/>
      <c r="I1996" s="45"/>
      <c r="J1996" s="45"/>
      <c r="K1996" s="45"/>
      <c r="L1996" s="45"/>
      <c r="M1996" s="45"/>
      <c r="N1996" s="45"/>
      <c r="O1996" s="45"/>
      <c r="P1996" s="45"/>
      <c r="Q1996" s="45"/>
      <c r="R1996" s="45"/>
      <c r="S1996" s="2"/>
      <c r="T1996" s="2"/>
      <c r="U1996" s="2"/>
      <c r="V1996" s="68"/>
    </row>
    <row r="1997" spans="1:22" x14ac:dyDescent="0.25">
      <c r="A1997" s="31">
        <v>40389</v>
      </c>
      <c r="B1997" s="5">
        <v>40.28</v>
      </c>
      <c r="C1997" s="39">
        <f t="shared" si="70"/>
        <v>-1.2405410349151762E-3</v>
      </c>
      <c r="F1997" s="2"/>
      <c r="G1997" s="2"/>
      <c r="H1997" s="68"/>
      <c r="I1997" s="45"/>
      <c r="J1997" s="45"/>
      <c r="K1997" s="45"/>
      <c r="L1997" s="45"/>
      <c r="M1997" s="45"/>
      <c r="N1997" s="45"/>
      <c r="O1997" s="45"/>
      <c r="P1997" s="45"/>
      <c r="Q1997" s="45"/>
      <c r="R1997" s="45"/>
      <c r="S1997" s="2"/>
      <c r="T1997" s="2"/>
      <c r="U1997" s="2"/>
      <c r="V1997" s="68"/>
    </row>
    <row r="1998" spans="1:22" x14ac:dyDescent="0.25">
      <c r="A1998" s="31">
        <v>40388</v>
      </c>
      <c r="B1998" s="5">
        <v>40.21</v>
      </c>
      <c r="C1998" s="39">
        <f t="shared" si="70"/>
        <v>9.4953237156297898E-3</v>
      </c>
      <c r="F1998" s="2"/>
      <c r="G1998" s="2"/>
      <c r="H1998" s="68"/>
      <c r="I1998" s="45"/>
      <c r="J1998" s="45"/>
      <c r="K1998" s="45"/>
      <c r="L1998" s="45"/>
      <c r="M1998" s="45"/>
      <c r="N1998" s="45"/>
      <c r="O1998" s="45"/>
      <c r="P1998" s="45"/>
      <c r="Q1998" s="45"/>
      <c r="R1998" s="45"/>
      <c r="S1998" s="2"/>
      <c r="T1998" s="2"/>
      <c r="U1998" s="2"/>
      <c r="V1998" s="68"/>
    </row>
    <row r="1999" spans="1:22" x14ac:dyDescent="0.25">
      <c r="A1999" s="31">
        <v>40387</v>
      </c>
      <c r="B1999" s="5">
        <v>40.32</v>
      </c>
      <c r="C1999" s="39">
        <f t="shared" si="70"/>
        <v>2.4351648899700894E-2</v>
      </c>
      <c r="F1999" s="2"/>
      <c r="G1999" s="2"/>
      <c r="H1999" s="68"/>
      <c r="I1999" s="45"/>
      <c r="J1999" s="45"/>
      <c r="K1999" s="45"/>
      <c r="L1999" s="45"/>
      <c r="M1999" s="45"/>
      <c r="N1999" s="45"/>
      <c r="O1999" s="45"/>
      <c r="P1999" s="45"/>
      <c r="Q1999" s="45"/>
      <c r="R1999" s="45"/>
      <c r="S1999" s="2"/>
      <c r="T1999" s="2"/>
      <c r="U1999" s="2"/>
      <c r="V1999" s="68"/>
    </row>
    <row r="2000" spans="1:22" x14ac:dyDescent="0.25">
      <c r="A2000" s="31">
        <v>40386</v>
      </c>
      <c r="B2000" s="5">
        <v>40.69</v>
      </c>
      <c r="C2000" s="39">
        <f t="shared" si="70"/>
        <v>5.7404204673187804E-2</v>
      </c>
      <c r="F2000" s="2"/>
      <c r="G2000" s="2"/>
      <c r="H2000" s="68"/>
      <c r="I2000" s="45"/>
      <c r="J2000" s="45"/>
      <c r="K2000" s="45"/>
      <c r="L2000" s="45"/>
      <c r="M2000" s="45"/>
      <c r="N2000" s="45"/>
      <c r="O2000" s="45"/>
      <c r="P2000" s="45"/>
      <c r="Q2000" s="45"/>
      <c r="R2000" s="45"/>
      <c r="S2000" s="2"/>
      <c r="T2000" s="2"/>
      <c r="U2000" s="2"/>
      <c r="V2000" s="68"/>
    </row>
    <row r="2001" spans="1:22" x14ac:dyDescent="0.25">
      <c r="A2001" s="31">
        <v>40385</v>
      </c>
      <c r="B2001" s="5">
        <v>40.33</v>
      </c>
      <c r="C2001" s="39">
        <f t="shared" si="70"/>
        <v>1.7509201682933122E-2</v>
      </c>
      <c r="F2001" s="2"/>
      <c r="G2001" s="2"/>
      <c r="H2001" s="68"/>
      <c r="I2001" s="45"/>
      <c r="J2001" s="45"/>
      <c r="K2001" s="45"/>
      <c r="L2001" s="45"/>
      <c r="M2001" s="45"/>
      <c r="N2001" s="45"/>
      <c r="O2001" s="45"/>
      <c r="P2001" s="45"/>
      <c r="Q2001" s="45"/>
      <c r="R2001" s="45"/>
      <c r="S2001" s="2"/>
      <c r="T2001" s="2"/>
      <c r="U2001" s="2"/>
      <c r="V2001" s="68"/>
    </row>
    <row r="2002" spans="1:22" x14ac:dyDescent="0.25">
      <c r="A2002" s="31">
        <v>40382</v>
      </c>
      <c r="B2002" s="5">
        <v>39.83</v>
      </c>
      <c r="C2002" s="39">
        <f t="shared" si="70"/>
        <v>2.0033635648661011E-2</v>
      </c>
      <c r="F2002" s="2"/>
      <c r="G2002" s="2"/>
      <c r="H2002" s="68"/>
      <c r="I2002" s="45"/>
      <c r="J2002" s="45"/>
      <c r="K2002" s="45"/>
      <c r="L2002" s="45"/>
      <c r="M2002" s="45"/>
      <c r="N2002" s="45"/>
      <c r="O2002" s="45"/>
      <c r="P2002" s="45"/>
      <c r="Q2002" s="45"/>
      <c r="R2002" s="45"/>
      <c r="S2002" s="2"/>
      <c r="T2002" s="2"/>
      <c r="U2002" s="2"/>
      <c r="V2002" s="68"/>
    </row>
    <row r="2003" spans="1:22" x14ac:dyDescent="0.25">
      <c r="A2003" s="31">
        <v>40381</v>
      </c>
      <c r="B2003" s="5">
        <v>39.35</v>
      </c>
      <c r="C2003" s="39">
        <f t="shared" si="70"/>
        <v>8.9343287337657739E-3</v>
      </c>
      <c r="F2003" s="2"/>
      <c r="G2003" s="2"/>
      <c r="H2003" s="68"/>
      <c r="I2003" s="45"/>
      <c r="J2003" s="45"/>
      <c r="K2003" s="45"/>
      <c r="L2003" s="45"/>
      <c r="M2003" s="45"/>
      <c r="N2003" s="45"/>
      <c r="O2003" s="45"/>
      <c r="P2003" s="45"/>
      <c r="Q2003" s="45"/>
      <c r="R2003" s="45"/>
      <c r="S2003" s="2"/>
      <c r="T2003" s="2"/>
      <c r="U2003" s="2"/>
      <c r="V2003" s="68"/>
    </row>
    <row r="2004" spans="1:22" x14ac:dyDescent="0.25">
      <c r="A2004" s="31">
        <v>40380</v>
      </c>
      <c r="B2004" s="5">
        <v>38.42</v>
      </c>
      <c r="C2004" s="39">
        <f t="shared" si="70"/>
        <v>-5.1735674399188747E-2</v>
      </c>
      <c r="F2004" s="2"/>
      <c r="G2004" s="2"/>
      <c r="H2004" s="68"/>
      <c r="I2004" s="45"/>
      <c r="J2004" s="45"/>
      <c r="K2004" s="45"/>
      <c r="L2004" s="45"/>
      <c r="M2004" s="45"/>
      <c r="N2004" s="45"/>
      <c r="O2004" s="45"/>
      <c r="P2004" s="45"/>
      <c r="Q2004" s="45"/>
      <c r="R2004" s="45"/>
      <c r="S2004" s="2"/>
      <c r="T2004" s="2"/>
      <c r="U2004" s="2"/>
      <c r="V2004" s="68"/>
    </row>
    <row r="2005" spans="1:22" x14ac:dyDescent="0.25">
      <c r="A2005" s="31">
        <v>40379</v>
      </c>
      <c r="B2005" s="5">
        <v>39.630000000000003</v>
      </c>
      <c r="C2005" s="39">
        <f t="shared" si="70"/>
        <v>-1.8004987513614085E-2</v>
      </c>
      <c r="F2005" s="2"/>
      <c r="G2005" s="2"/>
      <c r="H2005" s="68"/>
      <c r="I2005" s="45"/>
      <c r="J2005" s="45"/>
      <c r="K2005" s="45"/>
      <c r="L2005" s="45"/>
      <c r="M2005" s="45"/>
      <c r="N2005" s="45"/>
      <c r="O2005" s="45"/>
      <c r="P2005" s="45"/>
      <c r="Q2005" s="45"/>
      <c r="R2005" s="45"/>
      <c r="S2005" s="2"/>
      <c r="T2005" s="2"/>
      <c r="U2005" s="2"/>
      <c r="V2005" s="68"/>
    </row>
    <row r="2006" spans="1:22" x14ac:dyDescent="0.25">
      <c r="A2006" s="31">
        <v>40378</v>
      </c>
      <c r="B2006" s="5">
        <v>39.04</v>
      </c>
      <c r="C2006" s="39">
        <f t="shared" si="70"/>
        <v>-3.6221263434318272E-2</v>
      </c>
      <c r="F2006" s="2"/>
      <c r="G2006" s="2"/>
      <c r="H2006" s="68"/>
      <c r="I2006" s="45"/>
      <c r="J2006" s="45"/>
      <c r="K2006" s="45"/>
      <c r="L2006" s="45"/>
      <c r="M2006" s="45"/>
      <c r="N2006" s="45"/>
      <c r="O2006" s="45"/>
      <c r="P2006" s="45"/>
      <c r="Q2006" s="45"/>
      <c r="R2006" s="45"/>
      <c r="S2006" s="2"/>
      <c r="T2006" s="2"/>
      <c r="U2006" s="2"/>
      <c r="V2006" s="68"/>
    </row>
    <row r="2007" spans="1:22" x14ac:dyDescent="0.25">
      <c r="A2007" s="31">
        <v>40375</v>
      </c>
      <c r="B2007" s="5">
        <v>39</v>
      </c>
      <c r="C2007" s="39">
        <f t="shared" si="70"/>
        <v>-4.8599660818936562E-3</v>
      </c>
      <c r="F2007" s="2"/>
      <c r="G2007" s="2"/>
      <c r="H2007" s="68"/>
      <c r="I2007" s="45"/>
      <c r="J2007" s="45"/>
      <c r="K2007" s="45"/>
      <c r="L2007" s="45"/>
      <c r="M2007" s="45"/>
      <c r="N2007" s="45"/>
      <c r="O2007" s="45"/>
      <c r="P2007" s="45"/>
      <c r="Q2007" s="45"/>
      <c r="R2007" s="45"/>
      <c r="S2007" s="2"/>
      <c r="T2007" s="2"/>
      <c r="U2007" s="2"/>
      <c r="V2007" s="68"/>
    </row>
    <row r="2008" spans="1:22" x14ac:dyDescent="0.25">
      <c r="A2008" s="31">
        <v>40374</v>
      </c>
      <c r="B2008" s="5">
        <v>40.46</v>
      </c>
      <c r="C2008" s="39">
        <f t="shared" si="70"/>
        <v>4.0605754925942983E-2</v>
      </c>
      <c r="F2008" s="2"/>
      <c r="G2008" s="2"/>
      <c r="H2008" s="68"/>
      <c r="I2008" s="45"/>
      <c r="J2008" s="45"/>
      <c r="K2008" s="45"/>
      <c r="L2008" s="45"/>
      <c r="M2008" s="45"/>
      <c r="N2008" s="45"/>
      <c r="O2008" s="45"/>
      <c r="P2008" s="45"/>
      <c r="Q2008" s="45"/>
      <c r="R2008" s="45"/>
      <c r="S2008" s="2"/>
      <c r="T2008" s="2"/>
      <c r="U2008" s="2"/>
      <c r="V2008" s="68"/>
    </row>
    <row r="2009" spans="1:22" x14ac:dyDescent="0.25">
      <c r="A2009" s="31">
        <v>40373</v>
      </c>
      <c r="B2009" s="5">
        <v>40.35</v>
      </c>
      <c r="C2009" s="39">
        <f t="shared" si="70"/>
        <v>5.5803548135872197E-2</v>
      </c>
      <c r="F2009" s="2"/>
      <c r="G2009" s="2"/>
      <c r="H2009" s="68"/>
      <c r="I2009" s="45"/>
      <c r="J2009" s="45"/>
      <c r="K2009" s="45"/>
      <c r="L2009" s="45"/>
      <c r="M2009" s="45"/>
      <c r="N2009" s="45"/>
      <c r="O2009" s="45"/>
      <c r="P2009" s="45"/>
      <c r="Q2009" s="45"/>
      <c r="R2009" s="45"/>
      <c r="S2009" s="2"/>
      <c r="T2009" s="2"/>
      <c r="U2009" s="2"/>
      <c r="V2009" s="68"/>
    </row>
    <row r="2010" spans="1:22" x14ac:dyDescent="0.25">
      <c r="A2010" s="31">
        <v>40372</v>
      </c>
      <c r="B2010" s="5">
        <v>40.479999999999997</v>
      </c>
      <c r="C2010" s="39">
        <f t="shared" si="70"/>
        <v>5.9282267248743969E-2</v>
      </c>
      <c r="F2010" s="2"/>
      <c r="G2010" s="2"/>
      <c r="H2010" s="68"/>
      <c r="I2010" s="45"/>
      <c r="J2010" s="45"/>
      <c r="K2010" s="45"/>
      <c r="L2010" s="45"/>
      <c r="M2010" s="45"/>
      <c r="N2010" s="45"/>
      <c r="O2010" s="45"/>
      <c r="P2010" s="45"/>
      <c r="Q2010" s="45"/>
      <c r="R2010" s="45"/>
      <c r="S2010" s="2"/>
      <c r="T2010" s="2"/>
      <c r="U2010" s="2"/>
      <c r="V2010" s="68"/>
    </row>
    <row r="2011" spans="1:22" x14ac:dyDescent="0.25">
      <c r="A2011" s="31">
        <v>40371</v>
      </c>
      <c r="B2011" s="5">
        <v>39.19</v>
      </c>
      <c r="C2011" s="39">
        <f t="shared" si="70"/>
        <v>7.5777765978429598E-2</v>
      </c>
      <c r="F2011" s="2"/>
      <c r="G2011" s="2"/>
      <c r="H2011" s="68"/>
      <c r="I2011" s="45"/>
      <c r="J2011" s="45"/>
      <c r="K2011" s="45"/>
      <c r="L2011" s="45"/>
      <c r="M2011" s="45"/>
      <c r="N2011" s="45"/>
      <c r="O2011" s="45"/>
      <c r="P2011" s="45"/>
      <c r="Q2011" s="45"/>
      <c r="R2011" s="45"/>
      <c r="S2011" s="2"/>
      <c r="T2011" s="2"/>
      <c r="U2011" s="2"/>
      <c r="V2011" s="68"/>
    </row>
    <row r="2012" spans="1:22" x14ac:dyDescent="0.25">
      <c r="A2012" s="31">
        <v>40368</v>
      </c>
      <c r="B2012" s="5">
        <v>38.85</v>
      </c>
      <c r="C2012" s="39">
        <f t="shared" si="70"/>
        <v>8.092254549679409E-2</v>
      </c>
      <c r="F2012" s="2"/>
      <c r="G2012" s="2"/>
      <c r="H2012" s="68"/>
      <c r="I2012" s="45"/>
      <c r="J2012" s="45"/>
      <c r="K2012" s="45"/>
      <c r="L2012" s="45"/>
      <c r="M2012" s="45"/>
      <c r="N2012" s="45"/>
      <c r="O2012" s="45"/>
      <c r="P2012" s="45"/>
      <c r="Q2012" s="45"/>
      <c r="R2012" s="45"/>
      <c r="S2012" s="2"/>
      <c r="T2012" s="2"/>
      <c r="U2012" s="2"/>
      <c r="V2012" s="68"/>
    </row>
    <row r="2013" spans="1:22" x14ac:dyDescent="0.25">
      <c r="A2013" s="31">
        <v>40367</v>
      </c>
      <c r="B2013" s="5">
        <v>38.159999999999997</v>
      </c>
      <c r="C2013" s="39">
        <f t="shared" si="70"/>
        <v>5.604915138566284E-2</v>
      </c>
      <c r="F2013" s="2"/>
      <c r="G2013" s="2"/>
      <c r="H2013" s="68"/>
      <c r="I2013" s="45"/>
      <c r="J2013" s="45"/>
      <c r="K2013" s="45"/>
      <c r="L2013" s="45"/>
      <c r="M2013" s="45"/>
      <c r="N2013" s="45"/>
      <c r="O2013" s="45"/>
      <c r="P2013" s="45"/>
      <c r="Q2013" s="45"/>
      <c r="R2013" s="45"/>
      <c r="S2013" s="2"/>
      <c r="T2013" s="2"/>
      <c r="U2013" s="2"/>
      <c r="V2013" s="68"/>
    </row>
    <row r="2014" spans="1:22" x14ac:dyDescent="0.25">
      <c r="A2014" s="31">
        <v>40366</v>
      </c>
      <c r="B2014" s="5">
        <v>38.15</v>
      </c>
      <c r="C2014" s="39">
        <f t="shared" si="70"/>
        <v>4.1204330598321244E-2</v>
      </c>
      <c r="F2014" s="2"/>
      <c r="G2014" s="2"/>
      <c r="H2014" s="68"/>
      <c r="I2014" s="45"/>
      <c r="J2014" s="45"/>
      <c r="K2014" s="45"/>
      <c r="L2014" s="45"/>
      <c r="M2014" s="45"/>
      <c r="N2014" s="45"/>
      <c r="O2014" s="45"/>
      <c r="P2014" s="45"/>
      <c r="Q2014" s="45"/>
      <c r="R2014" s="45"/>
      <c r="S2014" s="2"/>
      <c r="T2014" s="2"/>
      <c r="U2014" s="2"/>
      <c r="V2014" s="68"/>
    </row>
    <row r="2015" spans="1:22" x14ac:dyDescent="0.25">
      <c r="A2015" s="31">
        <v>40365</v>
      </c>
      <c r="B2015" s="5">
        <v>36.33</v>
      </c>
      <c r="C2015" s="39">
        <f t="shared" si="70"/>
        <v>-1.9894374624103272E-2</v>
      </c>
      <c r="F2015" s="2"/>
      <c r="G2015" s="2"/>
      <c r="H2015" s="68"/>
      <c r="I2015" s="45"/>
      <c r="J2015" s="45"/>
      <c r="K2015" s="45"/>
      <c r="L2015" s="45"/>
      <c r="M2015" s="45"/>
      <c r="N2015" s="45"/>
      <c r="O2015" s="45"/>
      <c r="P2015" s="45"/>
      <c r="Q2015" s="45"/>
      <c r="R2015" s="45"/>
      <c r="S2015" s="2"/>
      <c r="T2015" s="2"/>
      <c r="U2015" s="2"/>
      <c r="V2015" s="68"/>
    </row>
    <row r="2016" spans="1:22" x14ac:dyDescent="0.25">
      <c r="A2016" s="31">
        <v>40361</v>
      </c>
      <c r="B2016" s="5">
        <v>35.83</v>
      </c>
      <c r="C2016" s="39">
        <f t="shared" si="70"/>
        <v>-7.291113166935792E-2</v>
      </c>
      <c r="F2016" s="2"/>
      <c r="G2016" s="2"/>
      <c r="H2016" s="68"/>
      <c r="I2016" s="45"/>
      <c r="J2016" s="45"/>
      <c r="K2016" s="45"/>
      <c r="L2016" s="45"/>
      <c r="M2016" s="45"/>
      <c r="N2016" s="45"/>
      <c r="O2016" s="45"/>
      <c r="P2016" s="45"/>
      <c r="Q2016" s="45"/>
      <c r="R2016" s="45"/>
      <c r="S2016" s="2"/>
      <c r="T2016" s="2"/>
      <c r="U2016" s="2"/>
      <c r="V2016" s="68"/>
    </row>
    <row r="2017" spans="1:22" x14ac:dyDescent="0.25">
      <c r="A2017" s="31">
        <v>40360</v>
      </c>
      <c r="B2017" s="5">
        <v>36.08</v>
      </c>
      <c r="C2017" s="39">
        <f t="shared" si="70"/>
        <v>-8.9041834540011786E-2</v>
      </c>
      <c r="F2017" s="2"/>
      <c r="G2017" s="2"/>
      <c r="H2017" s="68"/>
      <c r="I2017" s="45"/>
      <c r="J2017" s="45"/>
      <c r="K2017" s="45"/>
      <c r="L2017" s="45"/>
      <c r="M2017" s="45"/>
      <c r="N2017" s="45"/>
      <c r="O2017" s="45"/>
      <c r="P2017" s="45"/>
      <c r="Q2017" s="45"/>
      <c r="R2017" s="45"/>
      <c r="S2017" s="2"/>
      <c r="T2017" s="2"/>
      <c r="U2017" s="2"/>
      <c r="V2017" s="68"/>
    </row>
    <row r="2018" spans="1:22" x14ac:dyDescent="0.25">
      <c r="A2018" s="31">
        <v>40359</v>
      </c>
      <c r="B2018" s="5">
        <v>36.61</v>
      </c>
      <c r="C2018" s="39">
        <f t="shared" si="70"/>
        <v>-3.8053894808023535E-2</v>
      </c>
      <c r="F2018" s="2"/>
      <c r="G2018" s="2"/>
      <c r="H2018" s="68"/>
      <c r="I2018" s="45"/>
      <c r="J2018" s="45"/>
      <c r="K2018" s="45"/>
      <c r="L2018" s="45"/>
      <c r="M2018" s="45"/>
      <c r="N2018" s="45"/>
      <c r="O2018" s="45"/>
      <c r="P2018" s="45"/>
      <c r="Q2018" s="45"/>
      <c r="R2018" s="45"/>
      <c r="S2018" s="2"/>
      <c r="T2018" s="2"/>
      <c r="U2018" s="2"/>
      <c r="V2018" s="68"/>
    </row>
    <row r="2019" spans="1:22" x14ac:dyDescent="0.25">
      <c r="A2019" s="31">
        <v>40358</v>
      </c>
      <c r="B2019" s="5">
        <v>37.06</v>
      </c>
      <c r="C2019" s="39">
        <f t="shared" si="70"/>
        <v>-4.8198927310442154E-2</v>
      </c>
      <c r="F2019" s="2"/>
      <c r="G2019" s="2"/>
      <c r="H2019" s="68"/>
      <c r="I2019" s="45"/>
      <c r="J2019" s="45"/>
      <c r="K2019" s="45"/>
      <c r="L2019" s="45"/>
      <c r="M2019" s="45"/>
      <c r="N2019" s="45"/>
      <c r="O2019" s="45"/>
      <c r="P2019" s="45"/>
      <c r="Q2019" s="45"/>
      <c r="R2019" s="45"/>
      <c r="S2019" s="2"/>
      <c r="T2019" s="2"/>
      <c r="U2019" s="2"/>
      <c r="V2019" s="68"/>
    </row>
    <row r="2020" spans="1:22" x14ac:dyDescent="0.25">
      <c r="A2020" s="31">
        <v>40357</v>
      </c>
      <c r="B2020" s="5">
        <v>38.54</v>
      </c>
      <c r="C2020" s="39">
        <f t="shared" si="70"/>
        <v>5.4637835937567042E-3</v>
      </c>
      <c r="F2020" s="2"/>
      <c r="G2020" s="2"/>
      <c r="H2020" s="68"/>
      <c r="I2020" s="45"/>
      <c r="J2020" s="45"/>
      <c r="K2020" s="45"/>
      <c r="L2020" s="45"/>
      <c r="M2020" s="45"/>
      <c r="N2020" s="45"/>
      <c r="O2020" s="45"/>
      <c r="P2020" s="45"/>
      <c r="Q2020" s="45"/>
      <c r="R2020" s="45"/>
      <c r="S2020" s="2"/>
      <c r="T2020" s="2"/>
      <c r="U2020" s="2"/>
      <c r="V2020" s="68"/>
    </row>
    <row r="2021" spans="1:22" x14ac:dyDescent="0.25">
      <c r="A2021" s="31">
        <v>40354</v>
      </c>
      <c r="B2021" s="5">
        <v>39.44</v>
      </c>
      <c r="C2021" s="39">
        <f t="shared" si="70"/>
        <v>1.4557784870302881E-2</v>
      </c>
      <c r="F2021" s="2"/>
      <c r="G2021" s="2"/>
      <c r="H2021" s="68"/>
      <c r="I2021" s="45"/>
      <c r="J2021" s="45"/>
      <c r="K2021" s="45"/>
      <c r="L2021" s="45"/>
      <c r="M2021" s="45"/>
      <c r="N2021" s="45"/>
      <c r="O2021" s="45"/>
      <c r="P2021" s="45"/>
      <c r="Q2021" s="45"/>
      <c r="R2021" s="45"/>
      <c r="S2021" s="2"/>
      <c r="T2021" s="2"/>
      <c r="U2021" s="2"/>
      <c r="V2021" s="68"/>
    </row>
    <row r="2022" spans="1:22" x14ac:dyDescent="0.25">
      <c r="A2022" s="31">
        <v>40353</v>
      </c>
      <c r="B2022" s="5">
        <v>38.03</v>
      </c>
      <c r="C2022" s="39">
        <f t="shared" si="70"/>
        <v>-2.9791090576226423E-2</v>
      </c>
      <c r="F2022" s="2"/>
      <c r="G2022" s="2"/>
      <c r="H2022" s="68"/>
      <c r="I2022" s="45"/>
      <c r="J2022" s="45"/>
      <c r="K2022" s="45"/>
      <c r="L2022" s="45"/>
      <c r="M2022" s="45"/>
      <c r="N2022" s="45"/>
      <c r="O2022" s="45"/>
      <c r="P2022" s="45"/>
      <c r="Q2022" s="45"/>
      <c r="R2022" s="45"/>
      <c r="S2022" s="2"/>
      <c r="T2022" s="2"/>
      <c r="U2022" s="2"/>
      <c r="V2022" s="68"/>
    </row>
    <row r="2023" spans="1:22" x14ac:dyDescent="0.25">
      <c r="A2023" s="31">
        <v>40352</v>
      </c>
      <c r="B2023" s="5">
        <v>38.89</v>
      </c>
      <c r="C2023" s="39">
        <f t="shared" si="70"/>
        <v>1.1638564065564272E-2</v>
      </c>
      <c r="F2023" s="2"/>
      <c r="G2023" s="2"/>
      <c r="H2023" s="68"/>
      <c r="I2023" s="45"/>
      <c r="J2023" s="45"/>
      <c r="K2023" s="45"/>
      <c r="L2023" s="45"/>
      <c r="M2023" s="45"/>
      <c r="N2023" s="45"/>
      <c r="O2023" s="45"/>
      <c r="P2023" s="45"/>
      <c r="Q2023" s="45"/>
      <c r="R2023" s="45"/>
      <c r="S2023" s="2"/>
      <c r="T2023" s="2"/>
      <c r="U2023" s="2"/>
      <c r="V2023" s="68"/>
    </row>
    <row r="2024" spans="1:22" x14ac:dyDescent="0.25">
      <c r="A2024" s="31">
        <v>40351</v>
      </c>
      <c r="B2024" s="5">
        <v>38.33</v>
      </c>
      <c r="C2024" s="39">
        <f t="shared" si="70"/>
        <v>-4.9447075374612444E-3</v>
      </c>
      <c r="F2024" s="2"/>
      <c r="G2024" s="2"/>
      <c r="H2024" s="68"/>
      <c r="I2024" s="45"/>
      <c r="J2024" s="45"/>
      <c r="K2024" s="45"/>
      <c r="L2024" s="45"/>
      <c r="M2024" s="45"/>
      <c r="N2024" s="45"/>
      <c r="O2024" s="45"/>
      <c r="P2024" s="45"/>
      <c r="Q2024" s="45"/>
      <c r="R2024" s="45"/>
      <c r="S2024" s="2"/>
      <c r="T2024" s="2"/>
      <c r="U2024" s="2"/>
      <c r="V2024" s="68"/>
    </row>
    <row r="2025" spans="1:22" x14ac:dyDescent="0.25">
      <c r="A2025" s="31">
        <v>40350</v>
      </c>
      <c r="B2025" s="5">
        <v>38.869999999999997</v>
      </c>
      <c r="C2025" s="39">
        <f t="shared" si="70"/>
        <v>1.6079184591586939E-2</v>
      </c>
      <c r="F2025" s="2"/>
      <c r="G2025" s="2"/>
      <c r="H2025" s="68"/>
      <c r="I2025" s="45"/>
      <c r="J2025" s="45"/>
      <c r="K2025" s="45"/>
      <c r="L2025" s="45"/>
      <c r="M2025" s="45"/>
      <c r="N2025" s="45"/>
      <c r="O2025" s="45"/>
      <c r="P2025" s="45"/>
      <c r="Q2025" s="45"/>
      <c r="R2025" s="45"/>
      <c r="S2025" s="2"/>
      <c r="T2025" s="2"/>
      <c r="U2025" s="2"/>
      <c r="V2025" s="68"/>
    </row>
    <row r="2026" spans="1:22" x14ac:dyDescent="0.25">
      <c r="A2026" s="31">
        <v>40347</v>
      </c>
      <c r="B2026" s="5">
        <v>39.18</v>
      </c>
      <c r="C2026" s="39">
        <f t="shared" si="70"/>
        <v>4.8369119589902344E-2</v>
      </c>
      <c r="F2026" s="2"/>
      <c r="G2026" s="2"/>
      <c r="H2026" s="68"/>
      <c r="I2026" s="45"/>
      <c r="J2026" s="45"/>
      <c r="K2026" s="45"/>
      <c r="L2026" s="45"/>
      <c r="M2026" s="45"/>
      <c r="N2026" s="45"/>
      <c r="O2026" s="45"/>
      <c r="P2026" s="45"/>
      <c r="Q2026" s="45"/>
      <c r="R2026" s="45"/>
      <c r="S2026" s="2"/>
      <c r="T2026" s="2"/>
      <c r="U2026" s="2"/>
      <c r="V2026" s="68"/>
    </row>
    <row r="2027" spans="1:22" x14ac:dyDescent="0.25">
      <c r="A2027" s="31">
        <v>40346</v>
      </c>
      <c r="B2027" s="5">
        <v>38.44</v>
      </c>
      <c r="C2027" s="39">
        <f t="shared" si="70"/>
        <v>9.1468036115790012E-3</v>
      </c>
      <c r="F2027" s="2"/>
      <c r="G2027" s="2"/>
      <c r="H2027" s="68"/>
      <c r="I2027" s="45"/>
      <c r="J2027" s="45"/>
      <c r="K2027" s="45"/>
      <c r="L2027" s="45"/>
      <c r="M2027" s="45"/>
      <c r="N2027" s="45"/>
      <c r="O2027" s="45"/>
      <c r="P2027" s="45"/>
      <c r="Q2027" s="45"/>
      <c r="R2027" s="45"/>
      <c r="S2027" s="2"/>
      <c r="T2027" s="2"/>
      <c r="U2027" s="2"/>
      <c r="V2027" s="68"/>
    </row>
    <row r="2028" spans="1:22" x14ac:dyDescent="0.25">
      <c r="A2028" s="31">
        <v>40345</v>
      </c>
      <c r="B2028" s="5">
        <v>38.520000000000003</v>
      </c>
      <c r="C2028" s="39">
        <f t="shared" si="70"/>
        <v>5.9888214407216979E-3</v>
      </c>
      <c r="F2028" s="2"/>
      <c r="G2028" s="2"/>
      <c r="H2028" s="68"/>
      <c r="I2028" s="45"/>
      <c r="J2028" s="45"/>
      <c r="K2028" s="45"/>
      <c r="L2028" s="45"/>
      <c r="M2028" s="45"/>
      <c r="N2028" s="45"/>
      <c r="O2028" s="45"/>
      <c r="P2028" s="45"/>
      <c r="Q2028" s="45"/>
      <c r="R2028" s="45"/>
      <c r="S2028" s="2"/>
      <c r="T2028" s="2"/>
      <c r="U2028" s="2"/>
      <c r="V2028" s="68"/>
    </row>
    <row r="2029" spans="1:22" x14ac:dyDescent="0.25">
      <c r="A2029" s="31">
        <v>40344</v>
      </c>
      <c r="B2029" s="5">
        <v>38.25</v>
      </c>
      <c r="C2029" s="39">
        <f t="shared" si="70"/>
        <v>2.9987652354545057E-2</v>
      </c>
      <c r="F2029" s="2"/>
      <c r="G2029" s="2"/>
      <c r="H2029" s="68"/>
      <c r="I2029" s="45"/>
      <c r="J2029" s="45"/>
      <c r="K2029" s="45"/>
      <c r="L2029" s="45"/>
      <c r="M2029" s="45"/>
      <c r="N2029" s="45"/>
      <c r="O2029" s="45"/>
      <c r="P2029" s="45"/>
      <c r="Q2029" s="45"/>
      <c r="R2029" s="45"/>
      <c r="S2029" s="2"/>
      <c r="T2029" s="2"/>
      <c r="U2029" s="2"/>
      <c r="V2029" s="68"/>
    </row>
    <row r="2030" spans="1:22" x14ac:dyDescent="0.25">
      <c r="A2030" s="31">
        <v>40343</v>
      </c>
      <c r="B2030" s="5">
        <v>37.33</v>
      </c>
      <c r="C2030" s="39">
        <f t="shared" si="70"/>
        <v>-1.1982569146871146E-2</v>
      </c>
      <c r="F2030" s="2"/>
      <c r="G2030" s="2"/>
      <c r="H2030" s="68"/>
      <c r="I2030" s="45"/>
      <c r="J2030" s="45"/>
      <c r="K2030" s="45"/>
      <c r="L2030" s="45"/>
      <c r="M2030" s="45"/>
      <c r="N2030" s="45"/>
      <c r="O2030" s="45"/>
      <c r="P2030" s="45"/>
      <c r="Q2030" s="45"/>
      <c r="R2030" s="45"/>
      <c r="S2030" s="2"/>
      <c r="T2030" s="2"/>
      <c r="U2030" s="2"/>
      <c r="V2030" s="68"/>
    </row>
    <row r="2031" spans="1:22" x14ac:dyDescent="0.25">
      <c r="A2031" s="31">
        <v>40340</v>
      </c>
      <c r="B2031" s="5">
        <v>38.090000000000003</v>
      </c>
      <c r="C2031" s="39">
        <f t="shared" si="70"/>
        <v>3.6630214738222977E-2</v>
      </c>
      <c r="F2031" s="2"/>
      <c r="G2031" s="2"/>
      <c r="H2031" s="68"/>
      <c r="I2031" s="45"/>
      <c r="J2031" s="45"/>
      <c r="K2031" s="45"/>
      <c r="L2031" s="45"/>
      <c r="M2031" s="45"/>
      <c r="N2031" s="45"/>
      <c r="O2031" s="45"/>
      <c r="P2031" s="45"/>
      <c r="Q2031" s="45"/>
      <c r="R2031" s="45"/>
      <c r="S2031" s="2"/>
      <c r="T2031" s="2"/>
      <c r="U2031" s="2"/>
      <c r="V2031" s="68"/>
    </row>
    <row r="2032" spans="1:22" x14ac:dyDescent="0.25">
      <c r="A2032" s="31">
        <v>40339</v>
      </c>
      <c r="B2032" s="5">
        <v>38.29</v>
      </c>
      <c r="C2032" s="39">
        <f t="shared" si="70"/>
        <v>1.7652941616318876E-2</v>
      </c>
      <c r="F2032" s="2"/>
      <c r="G2032" s="2"/>
      <c r="H2032" s="68"/>
      <c r="I2032" s="45"/>
      <c r="J2032" s="45"/>
      <c r="K2032" s="45"/>
      <c r="L2032" s="45"/>
      <c r="M2032" s="45"/>
      <c r="N2032" s="45"/>
      <c r="O2032" s="45"/>
      <c r="P2032" s="45"/>
      <c r="Q2032" s="45"/>
      <c r="R2032" s="45"/>
      <c r="S2032" s="2"/>
      <c r="T2032" s="2"/>
      <c r="U2032" s="2"/>
      <c r="V2032" s="68"/>
    </row>
    <row r="2033" spans="1:22" x14ac:dyDescent="0.25">
      <c r="A2033" s="31">
        <v>40338</v>
      </c>
      <c r="B2033" s="5">
        <v>37.119999999999997</v>
      </c>
      <c r="C2033" s="39">
        <f t="shared" si="70"/>
        <v>-5.1966559073320408E-2</v>
      </c>
      <c r="F2033" s="2"/>
      <c r="G2033" s="2"/>
      <c r="H2033" s="68"/>
      <c r="I2033" s="45"/>
      <c r="J2033" s="45"/>
      <c r="K2033" s="45"/>
      <c r="L2033" s="45"/>
      <c r="M2033" s="45"/>
      <c r="N2033" s="45"/>
      <c r="O2033" s="45"/>
      <c r="P2033" s="45"/>
      <c r="Q2033" s="45"/>
      <c r="R2033" s="45"/>
      <c r="S2033" s="2"/>
      <c r="T2033" s="2"/>
      <c r="U2033" s="2"/>
      <c r="V2033" s="68"/>
    </row>
    <row r="2034" spans="1:22" x14ac:dyDescent="0.25">
      <c r="A2034" s="31">
        <v>40337</v>
      </c>
      <c r="B2034" s="5">
        <v>37.78</v>
      </c>
      <c r="C2034" s="39">
        <f t="shared" si="70"/>
        <v>-4.578583214029925E-2</v>
      </c>
      <c r="F2034" s="2"/>
      <c r="G2034" s="2"/>
      <c r="H2034" s="68"/>
      <c r="I2034" s="45"/>
      <c r="J2034" s="45"/>
      <c r="K2034" s="45"/>
      <c r="L2034" s="45"/>
      <c r="M2034" s="45"/>
      <c r="N2034" s="45"/>
      <c r="O2034" s="45"/>
      <c r="P2034" s="45"/>
      <c r="Q2034" s="45"/>
      <c r="R2034" s="45"/>
      <c r="S2034" s="2"/>
      <c r="T2034" s="2"/>
      <c r="U2034" s="2"/>
      <c r="V2034" s="68"/>
    </row>
    <row r="2035" spans="1:22" x14ac:dyDescent="0.25">
      <c r="A2035" s="31">
        <v>40336</v>
      </c>
      <c r="B2035" s="5">
        <v>36.72</v>
      </c>
      <c r="C2035" s="39">
        <f t="shared" si="70"/>
        <v>-4.837509723393061E-2</v>
      </c>
      <c r="F2035" s="2"/>
      <c r="G2035" s="2"/>
      <c r="H2035" s="68"/>
      <c r="I2035" s="45"/>
      <c r="J2035" s="45"/>
      <c r="K2035" s="45"/>
      <c r="L2035" s="45"/>
      <c r="M2035" s="45"/>
      <c r="N2035" s="45"/>
      <c r="O2035" s="45"/>
      <c r="P2035" s="45"/>
      <c r="Q2035" s="45"/>
      <c r="R2035" s="45"/>
      <c r="S2035" s="2"/>
      <c r="T2035" s="2"/>
      <c r="U2035" s="2"/>
      <c r="V2035" s="68"/>
    </row>
    <row r="2036" spans="1:22" x14ac:dyDescent="0.25">
      <c r="A2036" s="31">
        <v>40333</v>
      </c>
      <c r="B2036" s="5">
        <v>37.619999999999997</v>
      </c>
      <c r="C2036" s="39">
        <f t="shared" si="70"/>
        <v>-5.0788116301535367E-2</v>
      </c>
      <c r="F2036" s="2"/>
      <c r="G2036" s="2"/>
      <c r="H2036" s="68"/>
      <c r="I2036" s="45"/>
      <c r="J2036" s="45"/>
      <c r="K2036" s="45"/>
      <c r="L2036" s="45"/>
      <c r="M2036" s="45"/>
      <c r="N2036" s="45"/>
      <c r="O2036" s="45"/>
      <c r="P2036" s="45"/>
      <c r="Q2036" s="45"/>
      <c r="R2036" s="45"/>
      <c r="S2036" s="2"/>
      <c r="T2036" s="2"/>
      <c r="U2036" s="2"/>
      <c r="V2036" s="68"/>
    </row>
    <row r="2037" spans="1:22" x14ac:dyDescent="0.25">
      <c r="A2037" s="31">
        <v>40332</v>
      </c>
      <c r="B2037" s="5">
        <v>39.1</v>
      </c>
      <c r="C2037" s="39">
        <f t="shared" si="70"/>
        <v>-3.3202244984154874E-2</v>
      </c>
      <c r="F2037" s="2"/>
      <c r="G2037" s="2"/>
      <c r="H2037" s="68"/>
      <c r="I2037" s="45"/>
      <c r="J2037" s="45"/>
      <c r="K2037" s="45"/>
      <c r="L2037" s="45"/>
      <c r="M2037" s="45"/>
      <c r="N2037" s="45"/>
      <c r="O2037" s="45"/>
      <c r="P2037" s="45"/>
      <c r="Q2037" s="45"/>
      <c r="R2037" s="45"/>
      <c r="S2037" s="2"/>
      <c r="T2037" s="2"/>
      <c r="U2037" s="2"/>
      <c r="V2037" s="68"/>
    </row>
    <row r="2038" spans="1:22" x14ac:dyDescent="0.25">
      <c r="A2038" s="31">
        <v>40331</v>
      </c>
      <c r="B2038" s="5">
        <v>39.549999999999997</v>
      </c>
      <c r="C2038" s="39">
        <f t="shared" si="70"/>
        <v>1.9661044399156974E-2</v>
      </c>
      <c r="F2038" s="2"/>
      <c r="G2038" s="2"/>
      <c r="H2038" s="68"/>
      <c r="I2038" s="45"/>
      <c r="J2038" s="45"/>
      <c r="K2038" s="45"/>
      <c r="L2038" s="45"/>
      <c r="M2038" s="45"/>
      <c r="N2038" s="45"/>
      <c r="O2038" s="45"/>
      <c r="P2038" s="45"/>
      <c r="Q2038" s="45"/>
      <c r="R2038" s="45"/>
      <c r="S2038" s="2"/>
      <c r="T2038" s="2"/>
      <c r="U2038" s="2"/>
      <c r="V2038" s="68"/>
    </row>
    <row r="2039" spans="1:22" x14ac:dyDescent="0.25">
      <c r="A2039" s="31">
        <v>40330</v>
      </c>
      <c r="B2039" s="5">
        <v>38.54</v>
      </c>
      <c r="C2039" s="39">
        <f t="shared" si="70"/>
        <v>-1.0325336957833241E-2</v>
      </c>
      <c r="F2039" s="2"/>
      <c r="G2039" s="2"/>
      <c r="H2039" s="68"/>
      <c r="I2039" s="45"/>
      <c r="J2039" s="45"/>
      <c r="K2039" s="45"/>
      <c r="L2039" s="45"/>
      <c r="M2039" s="45"/>
      <c r="N2039" s="45"/>
      <c r="O2039" s="45"/>
      <c r="P2039" s="45"/>
      <c r="Q2039" s="45"/>
      <c r="R2039" s="45"/>
      <c r="S2039" s="2"/>
      <c r="T2039" s="2"/>
      <c r="U2039" s="2"/>
      <c r="V2039" s="68"/>
    </row>
    <row r="2040" spans="1:22" x14ac:dyDescent="0.25">
      <c r="A2040" s="31">
        <v>40326</v>
      </c>
      <c r="B2040" s="5">
        <v>39.58</v>
      </c>
      <c r="C2040" s="39">
        <f t="shared" si="70"/>
        <v>2.4553663174051277E-2</v>
      </c>
      <c r="F2040" s="2"/>
      <c r="G2040" s="2"/>
      <c r="H2040" s="68"/>
      <c r="I2040" s="45"/>
      <c r="J2040" s="45"/>
      <c r="K2040" s="45"/>
      <c r="L2040" s="45"/>
      <c r="M2040" s="45"/>
      <c r="N2040" s="45"/>
      <c r="O2040" s="45"/>
      <c r="P2040" s="45"/>
      <c r="Q2040" s="45"/>
      <c r="R2040" s="45"/>
      <c r="S2040" s="2"/>
      <c r="T2040" s="2"/>
      <c r="U2040" s="2"/>
      <c r="V2040" s="68"/>
    </row>
    <row r="2041" spans="1:22" x14ac:dyDescent="0.25">
      <c r="A2041" s="31">
        <v>40325</v>
      </c>
      <c r="B2041" s="5">
        <v>40.42</v>
      </c>
      <c r="C2041" s="39">
        <f t="shared" si="70"/>
        <v>9.19603846110679E-3</v>
      </c>
      <c r="F2041" s="2"/>
      <c r="G2041" s="2"/>
      <c r="H2041" s="68"/>
      <c r="I2041" s="45"/>
      <c r="J2041" s="45"/>
      <c r="K2041" s="45"/>
      <c r="L2041" s="45"/>
      <c r="M2041" s="45"/>
      <c r="N2041" s="45"/>
      <c r="O2041" s="45"/>
      <c r="P2041" s="45"/>
      <c r="Q2041" s="45"/>
      <c r="R2041" s="45"/>
      <c r="S2041" s="2"/>
      <c r="T2041" s="2"/>
      <c r="U2041" s="2"/>
      <c r="V2041" s="68"/>
    </row>
    <row r="2042" spans="1:22" x14ac:dyDescent="0.25">
      <c r="A2042" s="31">
        <v>40324</v>
      </c>
      <c r="B2042" s="5">
        <v>38.78</v>
      </c>
      <c r="C2042" s="39">
        <f t="shared" si="70"/>
        <v>2.4802211169567993E-2</v>
      </c>
      <c r="F2042" s="2"/>
      <c r="G2042" s="2"/>
      <c r="H2042" s="68"/>
      <c r="I2042" s="45"/>
      <c r="J2042" s="45"/>
      <c r="K2042" s="45"/>
      <c r="L2042" s="45"/>
      <c r="M2042" s="45"/>
      <c r="N2042" s="45"/>
      <c r="O2042" s="45"/>
      <c r="P2042" s="45"/>
      <c r="Q2042" s="45"/>
      <c r="R2042" s="45"/>
      <c r="S2042" s="2"/>
      <c r="T2042" s="2"/>
      <c r="U2042" s="2"/>
      <c r="V2042" s="68"/>
    </row>
    <row r="2043" spans="1:22" x14ac:dyDescent="0.25">
      <c r="A2043" s="31">
        <v>40323</v>
      </c>
      <c r="B2043" s="5">
        <v>38.94</v>
      </c>
      <c r="C2043" s="39">
        <f t="shared" si="70"/>
        <v>-1.1236073266925954E-2</v>
      </c>
      <c r="F2043" s="2"/>
      <c r="G2043" s="2"/>
      <c r="H2043" s="68"/>
      <c r="I2043" s="45"/>
      <c r="J2043" s="45"/>
      <c r="K2043" s="45"/>
      <c r="L2043" s="45"/>
      <c r="M2043" s="45"/>
      <c r="N2043" s="45"/>
      <c r="O2043" s="45"/>
      <c r="P2043" s="45"/>
      <c r="Q2043" s="45"/>
      <c r="R2043" s="45"/>
      <c r="S2043" s="2"/>
      <c r="T2043" s="2"/>
      <c r="U2043" s="2"/>
      <c r="V2043" s="68"/>
    </row>
    <row r="2044" spans="1:22" x14ac:dyDescent="0.25">
      <c r="A2044" s="31">
        <v>40322</v>
      </c>
      <c r="B2044" s="5">
        <v>38.619999999999997</v>
      </c>
      <c r="C2044" s="39">
        <f t="shared" si="70"/>
        <v>-1.0304058194596965E-2</v>
      </c>
      <c r="F2044" s="2"/>
      <c r="G2044" s="2"/>
      <c r="H2044" s="68"/>
      <c r="I2044" s="45"/>
      <c r="J2044" s="45"/>
      <c r="K2044" s="45"/>
      <c r="L2044" s="45"/>
      <c r="M2044" s="45"/>
      <c r="N2044" s="45"/>
      <c r="O2044" s="45"/>
      <c r="P2044" s="45"/>
      <c r="Q2044" s="45"/>
      <c r="R2044" s="45"/>
      <c r="S2044" s="2"/>
      <c r="T2044" s="2"/>
      <c r="U2044" s="2"/>
      <c r="V2044" s="68"/>
    </row>
    <row r="2045" spans="1:22" x14ac:dyDescent="0.25">
      <c r="A2045" s="31">
        <v>40319</v>
      </c>
      <c r="B2045" s="5">
        <v>40.049999999999997</v>
      </c>
      <c r="C2045" s="39">
        <f t="shared" si="70"/>
        <v>5.2572407979704769E-3</v>
      </c>
      <c r="F2045" s="2"/>
      <c r="G2045" s="2"/>
      <c r="H2045" s="68"/>
      <c r="I2045" s="45"/>
      <c r="J2045" s="45"/>
      <c r="K2045" s="45"/>
      <c r="L2045" s="45"/>
      <c r="M2045" s="45"/>
      <c r="N2045" s="45"/>
      <c r="O2045" s="45"/>
      <c r="P2045" s="45"/>
      <c r="Q2045" s="45"/>
      <c r="R2045" s="45"/>
      <c r="S2045" s="2"/>
      <c r="T2045" s="2"/>
      <c r="U2045" s="2"/>
      <c r="V2045" s="68"/>
    </row>
    <row r="2046" spans="1:22" x14ac:dyDescent="0.25">
      <c r="A2046" s="31">
        <v>40318</v>
      </c>
      <c r="B2046" s="5">
        <v>37.83</v>
      </c>
      <c r="C2046" s="39">
        <f t="shared" si="70"/>
        <v>-5.3023227272377453E-2</v>
      </c>
      <c r="F2046" s="2"/>
      <c r="G2046" s="2"/>
      <c r="H2046" s="68"/>
      <c r="I2046" s="45"/>
      <c r="J2046" s="45"/>
      <c r="K2046" s="45"/>
      <c r="L2046" s="45"/>
      <c r="M2046" s="45"/>
      <c r="N2046" s="45"/>
      <c r="O2046" s="45"/>
      <c r="P2046" s="45"/>
      <c r="Q2046" s="45"/>
      <c r="R2046" s="45"/>
      <c r="S2046" s="2"/>
      <c r="T2046" s="2"/>
      <c r="U2046" s="2"/>
      <c r="V2046" s="68"/>
    </row>
    <row r="2047" spans="1:22" x14ac:dyDescent="0.25">
      <c r="A2047" s="31">
        <v>40317</v>
      </c>
      <c r="B2047" s="5">
        <v>39.380000000000003</v>
      </c>
      <c r="C2047" s="39">
        <f t="shared" si="70"/>
        <v>-3.5669076206734776E-2</v>
      </c>
      <c r="F2047" s="2"/>
      <c r="G2047" s="2"/>
      <c r="H2047" s="68"/>
      <c r="I2047" s="45"/>
      <c r="J2047" s="45"/>
      <c r="K2047" s="45"/>
      <c r="L2047" s="45"/>
      <c r="M2047" s="45"/>
      <c r="N2047" s="45"/>
      <c r="O2047" s="45"/>
      <c r="P2047" s="45"/>
      <c r="Q2047" s="45"/>
      <c r="R2047" s="45"/>
      <c r="S2047" s="2"/>
      <c r="T2047" s="2"/>
      <c r="U2047" s="2"/>
      <c r="V2047" s="68"/>
    </row>
    <row r="2048" spans="1:22" x14ac:dyDescent="0.25">
      <c r="A2048" s="31">
        <v>40316</v>
      </c>
      <c r="B2048" s="5">
        <v>39.020000000000003</v>
      </c>
      <c r="C2048" s="39">
        <f t="shared" si="70"/>
        <v>-6.6186956697740232E-2</v>
      </c>
      <c r="F2048" s="2"/>
      <c r="G2048" s="2"/>
      <c r="H2048" s="68"/>
      <c r="I2048" s="45"/>
      <c r="J2048" s="45"/>
      <c r="K2048" s="45"/>
      <c r="L2048" s="45"/>
      <c r="M2048" s="45"/>
      <c r="N2048" s="45"/>
      <c r="O2048" s="45"/>
      <c r="P2048" s="45"/>
      <c r="Q2048" s="45"/>
      <c r="R2048" s="45"/>
      <c r="S2048" s="2"/>
      <c r="T2048" s="2"/>
      <c r="U2048" s="2"/>
      <c r="V2048" s="68"/>
    </row>
    <row r="2049" spans="1:22" x14ac:dyDescent="0.25">
      <c r="A2049" s="31">
        <v>40315</v>
      </c>
      <c r="B2049" s="5">
        <v>39.840000000000003</v>
      </c>
      <c r="C2049" s="39">
        <f t="shared" si="70"/>
        <v>-4.2026088585059511E-2</v>
      </c>
      <c r="F2049" s="2"/>
      <c r="G2049" s="2"/>
      <c r="H2049" s="68"/>
      <c r="I2049" s="45"/>
      <c r="J2049" s="45"/>
      <c r="K2049" s="45"/>
      <c r="L2049" s="45"/>
      <c r="M2049" s="45"/>
      <c r="N2049" s="45"/>
      <c r="O2049" s="45"/>
      <c r="P2049" s="45"/>
      <c r="Q2049" s="45"/>
      <c r="R2049" s="45"/>
      <c r="S2049" s="2"/>
      <c r="T2049" s="2"/>
      <c r="U2049" s="2"/>
      <c r="V2049" s="68"/>
    </row>
    <row r="2050" spans="1:22" x14ac:dyDescent="0.25">
      <c r="A2050" s="31">
        <v>40312</v>
      </c>
      <c r="B2050" s="5">
        <v>39.89</v>
      </c>
      <c r="C2050" s="39">
        <f t="shared" si="70"/>
        <v>-5.0352766995900002E-2</v>
      </c>
      <c r="F2050" s="2"/>
      <c r="G2050" s="2"/>
      <c r="H2050" s="68"/>
      <c r="I2050" s="45"/>
      <c r="J2050" s="45"/>
      <c r="K2050" s="45"/>
      <c r="L2050" s="45"/>
      <c r="M2050" s="45"/>
      <c r="N2050" s="45"/>
      <c r="O2050" s="45"/>
      <c r="P2050" s="45"/>
      <c r="Q2050" s="45"/>
      <c r="R2050" s="45"/>
      <c r="S2050" s="2"/>
      <c r="T2050" s="2"/>
      <c r="U2050" s="2"/>
      <c r="V2050" s="68"/>
    </row>
    <row r="2051" spans="1:22" x14ac:dyDescent="0.25">
      <c r="A2051" s="31">
        <v>40311</v>
      </c>
      <c r="B2051" s="5">
        <v>40.81</v>
      </c>
      <c r="C2051" s="39">
        <f t="shared" si="70"/>
        <v>1.2259410631903988E-3</v>
      </c>
      <c r="F2051" s="2"/>
      <c r="G2051" s="2"/>
      <c r="H2051" s="68"/>
      <c r="I2051" s="45"/>
      <c r="J2051" s="45"/>
      <c r="K2051" s="45"/>
      <c r="L2051" s="45"/>
      <c r="M2051" s="45"/>
      <c r="N2051" s="45"/>
      <c r="O2051" s="45"/>
      <c r="P2051" s="45"/>
      <c r="Q2051" s="45"/>
      <c r="R2051" s="45"/>
      <c r="S2051" s="2"/>
      <c r="T2051" s="2"/>
      <c r="U2051" s="2"/>
      <c r="V2051" s="68"/>
    </row>
    <row r="2052" spans="1:22" x14ac:dyDescent="0.25">
      <c r="A2052" s="31">
        <v>40310</v>
      </c>
      <c r="B2052" s="5">
        <v>41.69</v>
      </c>
      <c r="C2052" s="39">
        <f t="shared" ref="C2052:C2073" si="71">LN(B2052/B2056)</f>
        <v>2.1334142474991141E-2</v>
      </c>
      <c r="F2052" s="2"/>
      <c r="G2052" s="2"/>
      <c r="H2052" s="68"/>
      <c r="I2052" s="45"/>
      <c r="J2052" s="45"/>
      <c r="K2052" s="45"/>
      <c r="L2052" s="45"/>
      <c r="M2052" s="45"/>
      <c r="N2052" s="45"/>
      <c r="O2052" s="45"/>
      <c r="P2052" s="45"/>
      <c r="Q2052" s="45"/>
      <c r="R2052" s="45"/>
      <c r="S2052" s="2"/>
      <c r="T2052" s="2"/>
      <c r="U2052" s="2"/>
      <c r="V2052" s="68"/>
    </row>
    <row r="2053" spans="1:22" x14ac:dyDescent="0.25">
      <c r="A2053" s="31">
        <v>40309</v>
      </c>
      <c r="B2053" s="5">
        <v>41.55</v>
      </c>
      <c r="C2053" s="39">
        <f t="shared" si="71"/>
        <v>-2.5660709475661896E-2</v>
      </c>
      <c r="F2053" s="2"/>
      <c r="G2053" s="2"/>
      <c r="H2053" s="68"/>
      <c r="I2053" s="45"/>
      <c r="J2053" s="45"/>
      <c r="K2053" s="45"/>
      <c r="L2053" s="45"/>
      <c r="M2053" s="45"/>
      <c r="N2053" s="45"/>
      <c r="O2053" s="45"/>
      <c r="P2053" s="45"/>
      <c r="Q2053" s="45"/>
      <c r="R2053" s="45"/>
      <c r="S2053" s="2"/>
      <c r="T2053" s="2"/>
      <c r="U2053" s="2"/>
      <c r="V2053" s="68"/>
    </row>
    <row r="2054" spans="1:22" x14ac:dyDescent="0.25">
      <c r="A2054" s="31">
        <v>40308</v>
      </c>
      <c r="B2054" s="5">
        <v>41.95</v>
      </c>
      <c r="C2054" s="39">
        <f t="shared" si="71"/>
        <v>-1.2319511411964525E-2</v>
      </c>
      <c r="F2054" s="2"/>
      <c r="G2054" s="2"/>
      <c r="H2054" s="68"/>
      <c r="I2054" s="45"/>
      <c r="J2054" s="45"/>
      <c r="K2054" s="45"/>
      <c r="L2054" s="45"/>
      <c r="M2054" s="45"/>
      <c r="N2054" s="45"/>
      <c r="O2054" s="45"/>
      <c r="P2054" s="45"/>
      <c r="Q2054" s="45"/>
      <c r="R2054" s="45"/>
      <c r="S2054" s="2"/>
      <c r="T2054" s="2"/>
      <c r="U2054" s="2"/>
      <c r="V2054" s="68"/>
    </row>
    <row r="2055" spans="1:22" x14ac:dyDescent="0.25">
      <c r="A2055" s="31">
        <v>40305</v>
      </c>
      <c r="B2055" s="5">
        <v>40.76</v>
      </c>
      <c r="C2055" s="39">
        <f t="shared" si="71"/>
        <v>-6.5749147209682182E-2</v>
      </c>
      <c r="F2055" s="2"/>
      <c r="G2055" s="2"/>
      <c r="H2055" s="68"/>
      <c r="I2055" s="45"/>
      <c r="J2055" s="45"/>
      <c r="K2055" s="45"/>
      <c r="L2055" s="45"/>
      <c r="M2055" s="45"/>
      <c r="N2055" s="45"/>
      <c r="O2055" s="45"/>
      <c r="P2055" s="45"/>
      <c r="Q2055" s="45"/>
      <c r="R2055" s="45"/>
      <c r="S2055" s="2"/>
      <c r="T2055" s="2"/>
      <c r="U2055" s="2"/>
      <c r="V2055" s="68"/>
    </row>
    <row r="2056" spans="1:22" x14ac:dyDescent="0.25">
      <c r="A2056" s="31">
        <v>40304</v>
      </c>
      <c r="B2056" s="5">
        <v>40.81</v>
      </c>
      <c r="C2056" s="39">
        <f t="shared" si="71"/>
        <v>-4.2457510047618968E-2</v>
      </c>
      <c r="F2056" s="2"/>
      <c r="G2056" s="2"/>
      <c r="H2056" s="68"/>
      <c r="I2056" s="45"/>
      <c r="J2056" s="45"/>
      <c r="K2056" s="45"/>
      <c r="L2056" s="45"/>
      <c r="M2056" s="45"/>
      <c r="N2056" s="45"/>
      <c r="O2056" s="45"/>
      <c r="P2056" s="45"/>
      <c r="Q2056" s="45"/>
      <c r="R2056" s="45"/>
      <c r="S2056" s="2"/>
      <c r="T2056" s="2"/>
      <c r="U2056" s="2"/>
      <c r="V2056" s="68"/>
    </row>
    <row r="2057" spans="1:22" x14ac:dyDescent="0.25">
      <c r="A2057" s="31">
        <v>40303</v>
      </c>
      <c r="B2057" s="5">
        <v>42.63</v>
      </c>
      <c r="C2057" s="39">
        <f t="shared" si="71"/>
        <v>-3.1631403141142198E-2</v>
      </c>
      <c r="F2057" s="2"/>
      <c r="G2057" s="2"/>
      <c r="H2057" s="68"/>
      <c r="I2057" s="45"/>
      <c r="J2057" s="45"/>
      <c r="K2057" s="45"/>
      <c r="L2057" s="45"/>
      <c r="M2057" s="45"/>
      <c r="N2057" s="45"/>
      <c r="O2057" s="45"/>
      <c r="P2057" s="45"/>
      <c r="Q2057" s="45"/>
      <c r="R2057" s="45"/>
      <c r="S2057" s="2"/>
      <c r="T2057" s="2"/>
      <c r="U2057" s="2"/>
      <c r="V2057" s="68"/>
    </row>
    <row r="2058" spans="1:22" x14ac:dyDescent="0.25">
      <c r="A2058" s="31">
        <v>40302</v>
      </c>
      <c r="B2058" s="5">
        <v>42.47</v>
      </c>
      <c r="C2058" s="39">
        <f t="shared" si="71"/>
        <v>-2.3043030503103867E-2</v>
      </c>
      <c r="F2058" s="2"/>
      <c r="G2058" s="2"/>
      <c r="H2058" s="68"/>
      <c r="I2058" s="45"/>
      <c r="J2058" s="45"/>
      <c r="K2058" s="45"/>
      <c r="L2058" s="45"/>
      <c r="M2058" s="45"/>
      <c r="N2058" s="45"/>
      <c r="O2058" s="45"/>
      <c r="P2058" s="45"/>
      <c r="Q2058" s="45"/>
      <c r="R2058" s="45"/>
      <c r="S2058" s="2"/>
      <c r="T2058" s="2"/>
      <c r="U2058" s="2"/>
      <c r="V2058" s="68"/>
    </row>
    <row r="2059" spans="1:22" x14ac:dyDescent="0.25">
      <c r="A2059" s="31">
        <v>40301</v>
      </c>
      <c r="B2059" s="5">
        <v>43.53</v>
      </c>
      <c r="C2059" s="39">
        <f t="shared" si="71"/>
        <v>2.6066172077706964E-2</v>
      </c>
      <c r="F2059" s="2"/>
      <c r="G2059" s="2"/>
      <c r="H2059" s="68"/>
      <c r="I2059" s="45"/>
      <c r="J2059" s="45"/>
      <c r="K2059" s="45"/>
      <c r="L2059" s="45"/>
      <c r="M2059" s="45"/>
      <c r="N2059" s="45"/>
      <c r="O2059" s="45"/>
      <c r="P2059" s="45"/>
      <c r="Q2059" s="45"/>
      <c r="R2059" s="45"/>
      <c r="S2059" s="2"/>
      <c r="T2059" s="2"/>
      <c r="U2059" s="2"/>
      <c r="V2059" s="68"/>
    </row>
    <row r="2060" spans="1:22" x14ac:dyDescent="0.25">
      <c r="A2060" s="31">
        <v>40298</v>
      </c>
      <c r="B2060" s="5">
        <v>42.58</v>
      </c>
      <c r="C2060" s="39">
        <f t="shared" si="71"/>
        <v>-3.0301844234809246E-2</v>
      </c>
      <c r="F2060" s="2"/>
      <c r="G2060" s="2"/>
      <c r="H2060" s="68"/>
      <c r="I2060" s="45"/>
      <c r="J2060" s="45"/>
      <c r="K2060" s="45"/>
      <c r="L2060" s="45"/>
      <c r="M2060" s="45"/>
      <c r="N2060" s="45"/>
      <c r="O2060" s="45"/>
      <c r="P2060" s="45"/>
      <c r="Q2060" s="45"/>
      <c r="R2060" s="45"/>
      <c r="S2060" s="2"/>
      <c r="T2060" s="2"/>
      <c r="U2060" s="2"/>
      <c r="V2060" s="68"/>
    </row>
    <row r="2061" spans="1:22" x14ac:dyDescent="0.25">
      <c r="A2061" s="31">
        <v>40297</v>
      </c>
      <c r="B2061" s="5">
        <v>44</v>
      </c>
      <c r="C2061" s="39">
        <f t="shared" si="71"/>
        <v>-2.1138632838921902E-2</v>
      </c>
      <c r="F2061" s="2"/>
      <c r="G2061" s="2"/>
      <c r="H2061" s="68"/>
      <c r="I2061" s="45"/>
      <c r="J2061" s="45"/>
      <c r="K2061" s="45"/>
      <c r="L2061" s="45"/>
      <c r="M2061" s="45"/>
      <c r="N2061" s="45"/>
      <c r="O2061" s="45"/>
      <c r="P2061" s="45"/>
      <c r="Q2061" s="45"/>
      <c r="R2061" s="45"/>
      <c r="S2061" s="2"/>
      <c r="T2061" s="2"/>
      <c r="U2061" s="2"/>
      <c r="V2061" s="68"/>
    </row>
    <row r="2062" spans="1:22" x14ac:dyDescent="0.25">
      <c r="A2062" s="31">
        <v>40296</v>
      </c>
      <c r="B2062" s="5">
        <v>43.46</v>
      </c>
      <c r="C2062" s="39">
        <f t="shared" si="71"/>
        <v>-2.9026981233700025E-2</v>
      </c>
      <c r="F2062" s="2"/>
      <c r="G2062" s="2"/>
      <c r="H2062" s="68"/>
      <c r="I2062" s="45"/>
      <c r="J2062" s="45"/>
      <c r="K2062" s="45"/>
      <c r="L2062" s="45"/>
      <c r="M2062" s="45"/>
      <c r="N2062" s="45"/>
      <c r="O2062" s="45"/>
      <c r="P2062" s="45"/>
      <c r="Q2062" s="45"/>
      <c r="R2062" s="45"/>
      <c r="S2062" s="2"/>
      <c r="T2062" s="2"/>
      <c r="U2062" s="2"/>
      <c r="V2062" s="68"/>
    </row>
    <row r="2063" spans="1:22" x14ac:dyDescent="0.25">
      <c r="A2063" s="31">
        <v>40295</v>
      </c>
      <c r="B2063" s="5">
        <v>42.41</v>
      </c>
      <c r="C2063" s="39">
        <f t="shared" si="71"/>
        <v>-6.7025993074646406E-2</v>
      </c>
      <c r="F2063" s="2"/>
      <c r="G2063" s="2"/>
      <c r="H2063" s="68"/>
      <c r="I2063" s="45"/>
      <c r="J2063" s="45"/>
      <c r="K2063" s="45"/>
      <c r="L2063" s="45"/>
      <c r="M2063" s="45"/>
      <c r="N2063" s="45"/>
      <c r="O2063" s="45"/>
      <c r="P2063" s="45"/>
      <c r="Q2063" s="45"/>
      <c r="R2063" s="45"/>
      <c r="S2063" s="2"/>
      <c r="T2063" s="2"/>
      <c r="U2063" s="2"/>
      <c r="V2063" s="68"/>
    </row>
    <row r="2064" spans="1:22" x14ac:dyDescent="0.25">
      <c r="A2064" s="31">
        <v>40294</v>
      </c>
      <c r="B2064" s="5">
        <v>43.89</v>
      </c>
      <c r="C2064" s="39">
        <f t="shared" si="71"/>
        <v>-4.4342788561027309E-2</v>
      </c>
      <c r="F2064" s="2"/>
      <c r="G2064" s="2"/>
      <c r="H2064" s="68"/>
      <c r="I2064" s="45"/>
      <c r="J2064" s="45"/>
      <c r="K2064" s="45"/>
      <c r="L2064" s="45"/>
      <c r="M2064" s="45"/>
      <c r="N2064" s="45"/>
      <c r="O2064" s="45"/>
      <c r="P2064" s="45"/>
      <c r="Q2064" s="45"/>
      <c r="R2064" s="45"/>
      <c r="S2064" s="2"/>
      <c r="T2064" s="2"/>
      <c r="U2064" s="2"/>
      <c r="V2064" s="68"/>
    </row>
    <row r="2065" spans="1:22" x14ac:dyDescent="0.25">
      <c r="A2065" s="31">
        <v>40291</v>
      </c>
      <c r="B2065" s="5">
        <v>44.94</v>
      </c>
      <c r="C2065" s="39">
        <f t="shared" si="71"/>
        <v>-9.9635497111912209E-3</v>
      </c>
      <c r="F2065" s="2"/>
      <c r="G2065" s="2"/>
      <c r="H2065" s="68"/>
      <c r="I2065" s="45"/>
      <c r="J2065" s="45"/>
      <c r="K2065" s="45"/>
      <c r="L2065" s="45"/>
      <c r="M2065" s="45"/>
      <c r="N2065" s="45"/>
      <c r="O2065" s="45"/>
      <c r="P2065" s="45"/>
      <c r="Q2065" s="45"/>
      <c r="R2065" s="45"/>
      <c r="S2065" s="2"/>
      <c r="T2065" s="2"/>
      <c r="U2065" s="2"/>
      <c r="V2065" s="68"/>
    </row>
    <row r="2066" spans="1:22" x14ac:dyDescent="0.25">
      <c r="A2066" s="31">
        <v>40290</v>
      </c>
      <c r="B2066" s="5">
        <v>44.74</v>
      </c>
      <c r="C2066" s="39">
        <f t="shared" si="71"/>
        <v>-1.7942667643983622E-2</v>
      </c>
      <c r="F2066" s="2"/>
      <c r="G2066" s="2"/>
      <c r="H2066" s="68"/>
      <c r="I2066" s="45"/>
      <c r="J2066" s="45"/>
      <c r="K2066" s="45"/>
      <c r="L2066" s="45"/>
      <c r="M2066" s="45"/>
      <c r="N2066" s="45"/>
      <c r="O2066" s="45"/>
      <c r="P2066" s="45"/>
      <c r="Q2066" s="45"/>
      <c r="R2066" s="45"/>
      <c r="S2066" s="2"/>
      <c r="T2066" s="2"/>
      <c r="U2066" s="2"/>
      <c r="V2066" s="68"/>
    </row>
    <row r="2067" spans="1:22" x14ac:dyDescent="0.25">
      <c r="A2067" s="31">
        <v>40289</v>
      </c>
      <c r="B2067" s="5">
        <v>45.35</v>
      </c>
      <c r="C2067" s="39">
        <f t="shared" si="71"/>
        <v>-5.282464607686637E-2</v>
      </c>
      <c r="F2067" s="2"/>
      <c r="G2067" s="2"/>
      <c r="H2067" s="68"/>
      <c r="I2067" s="45"/>
      <c r="J2067" s="45"/>
      <c r="K2067" s="45"/>
      <c r="L2067" s="45"/>
      <c r="M2067" s="45"/>
      <c r="N2067" s="45"/>
      <c r="O2067" s="45"/>
      <c r="P2067" s="45"/>
      <c r="Q2067" s="45"/>
      <c r="R2067" s="45"/>
      <c r="S2067" s="2"/>
      <c r="T2067" s="2"/>
      <c r="U2067" s="2"/>
      <c r="V2067" s="68"/>
    </row>
    <row r="2068" spans="1:22" x14ac:dyDescent="0.25">
      <c r="A2068" s="31">
        <v>40288</v>
      </c>
      <c r="B2068" s="5">
        <v>45.88</v>
      </c>
      <c r="C2068" s="39">
        <f t="shared" si="71"/>
        <v>-3.9530838756635094E-2</v>
      </c>
      <c r="F2068" s="2"/>
      <c r="G2068" s="2"/>
      <c r="H2068" s="68"/>
      <c r="I2068" s="45"/>
      <c r="J2068" s="45"/>
      <c r="K2068" s="45"/>
      <c r="L2068" s="45"/>
      <c r="M2068" s="45"/>
      <c r="N2068" s="45"/>
      <c r="O2068" s="45"/>
      <c r="P2068" s="45"/>
      <c r="Q2068" s="45"/>
      <c r="R2068" s="45"/>
      <c r="S2068" s="2"/>
      <c r="T2068" s="2"/>
      <c r="U2068" s="2"/>
      <c r="V2068" s="68"/>
    </row>
    <row r="2069" spans="1:22" x14ac:dyDescent="0.25">
      <c r="A2069" s="31">
        <v>40287</v>
      </c>
      <c r="B2069" s="5">
        <v>45.39</v>
      </c>
      <c r="C2069" s="39">
        <f t="shared" si="71"/>
        <v>-1.0519492140706266E-2</v>
      </c>
      <c r="F2069" s="2"/>
      <c r="G2069" s="2"/>
      <c r="H2069" s="68"/>
      <c r="I2069" s="45"/>
      <c r="J2069" s="45"/>
      <c r="K2069" s="45"/>
      <c r="L2069" s="45"/>
      <c r="M2069" s="45"/>
      <c r="N2069" s="45"/>
      <c r="O2069" s="45"/>
      <c r="P2069" s="45"/>
      <c r="Q2069" s="45"/>
      <c r="R2069" s="45"/>
      <c r="S2069" s="2"/>
      <c r="T2069" s="2"/>
      <c r="U2069" s="2"/>
      <c r="V2069" s="68"/>
    </row>
    <row r="2070" spans="1:22" x14ac:dyDescent="0.25">
      <c r="A2070" s="31">
        <v>40284</v>
      </c>
      <c r="B2070" s="5">
        <v>45.55</v>
      </c>
      <c r="C2070" s="39">
        <f t="shared" si="71"/>
        <v>-1.2869629039640378E-2</v>
      </c>
      <c r="F2070" s="2"/>
      <c r="G2070" s="2"/>
      <c r="H2070" s="68"/>
      <c r="I2070" s="45"/>
      <c r="J2070" s="45"/>
      <c r="K2070" s="45"/>
      <c r="L2070" s="45"/>
      <c r="M2070" s="45"/>
      <c r="N2070" s="45"/>
      <c r="O2070" s="45"/>
      <c r="P2070" s="45"/>
      <c r="Q2070" s="45"/>
      <c r="R2070" s="45"/>
      <c r="S2070" s="2"/>
      <c r="T2070" s="2"/>
      <c r="U2070" s="2"/>
      <c r="V2070" s="68"/>
    </row>
    <row r="2071" spans="1:22" x14ac:dyDescent="0.25">
      <c r="A2071" s="31">
        <v>40283</v>
      </c>
      <c r="B2071" s="5">
        <v>47.81</v>
      </c>
      <c r="C2071" s="39">
        <f t="shared" si="71"/>
        <v>3.9028303302976651E-2</v>
      </c>
      <c r="F2071" s="2"/>
      <c r="G2071" s="2"/>
      <c r="H2071" s="68"/>
      <c r="I2071" s="45"/>
      <c r="J2071" s="45"/>
      <c r="K2071" s="45"/>
      <c r="L2071" s="45"/>
      <c r="M2071" s="45"/>
      <c r="N2071" s="45"/>
      <c r="O2071" s="45"/>
      <c r="P2071" s="45"/>
      <c r="Q2071" s="45"/>
      <c r="R2071" s="45"/>
      <c r="S2071" s="2"/>
      <c r="T2071" s="2"/>
      <c r="U2071" s="2"/>
      <c r="V2071" s="68"/>
    </row>
    <row r="2072" spans="1:22" x14ac:dyDescent="0.25">
      <c r="A2072" s="31">
        <v>40282</v>
      </c>
      <c r="B2072" s="5">
        <v>47.73</v>
      </c>
      <c r="C2072" s="39">
        <f t="shared" si="71"/>
        <v>4.2149783946262807E-2</v>
      </c>
      <c r="F2072" s="2"/>
      <c r="G2072" s="2"/>
      <c r="H2072" s="68"/>
      <c r="I2072" s="45"/>
      <c r="J2072" s="45"/>
      <c r="K2072" s="45"/>
      <c r="L2072" s="45"/>
      <c r="M2072" s="45"/>
      <c r="N2072" s="45"/>
      <c r="O2072" s="45"/>
      <c r="P2072" s="45"/>
      <c r="Q2072" s="45"/>
      <c r="R2072" s="45"/>
      <c r="S2072" s="2"/>
      <c r="T2072" s="2"/>
      <c r="U2072" s="2"/>
      <c r="V2072" s="68"/>
    </row>
    <row r="2073" spans="1:22" x14ac:dyDescent="0.25">
      <c r="A2073" s="31">
        <v>40281</v>
      </c>
      <c r="B2073" s="5">
        <v>45.87</v>
      </c>
      <c r="C2073" s="39">
        <f t="shared" si="71"/>
        <v>1.2062872449274944E-2</v>
      </c>
      <c r="F2073" s="2"/>
      <c r="G2073" s="2"/>
      <c r="H2073" s="68"/>
      <c r="I2073" s="45"/>
      <c r="J2073" s="45"/>
      <c r="K2073" s="45"/>
      <c r="L2073" s="45"/>
      <c r="M2073" s="45"/>
      <c r="N2073" s="45"/>
      <c r="O2073" s="45"/>
      <c r="P2073" s="45"/>
      <c r="Q2073" s="45"/>
      <c r="R2073" s="45"/>
      <c r="S2073" s="2"/>
      <c r="T2073" s="2"/>
      <c r="U2073" s="2"/>
      <c r="V2073" s="68"/>
    </row>
    <row r="2074" spans="1:22" x14ac:dyDescent="0.25">
      <c r="A2074" s="31">
        <v>40280</v>
      </c>
      <c r="B2074" s="5">
        <v>46.14</v>
      </c>
    </row>
    <row r="2075" spans="1:22" x14ac:dyDescent="0.25">
      <c r="A2075" s="31">
        <v>40277</v>
      </c>
      <c r="B2075" s="5">
        <v>45.98</v>
      </c>
    </row>
    <row r="2076" spans="1:22" x14ac:dyDescent="0.25">
      <c r="A2076" s="31">
        <v>40276</v>
      </c>
      <c r="B2076" s="5">
        <v>45.76</v>
      </c>
    </row>
    <row r="2077" spans="1:22" x14ac:dyDescent="0.25">
      <c r="A2077" s="31">
        <v>40275</v>
      </c>
      <c r="B2077" s="5">
        <v>45.32</v>
      </c>
    </row>
    <row r="2078" spans="1:22" x14ac:dyDescent="0.25">
      <c r="A2078" s="31">
        <v>40274</v>
      </c>
      <c r="B2078" s="5">
        <v>45.84</v>
      </c>
    </row>
    <row r="2079" spans="1:22" x14ac:dyDescent="0.25">
      <c r="A2079" s="31">
        <v>40273</v>
      </c>
      <c r="B2079" s="5">
        <v>45.34</v>
      </c>
    </row>
    <row r="2080" spans="1:22" x14ac:dyDescent="0.25">
      <c r="A2080" s="31">
        <v>40269</v>
      </c>
      <c r="B2080" s="5">
        <v>45.18</v>
      </c>
    </row>
    <row r="2081" spans="1:2" x14ac:dyDescent="0.25">
      <c r="A2081" s="31">
        <v>40268</v>
      </c>
      <c r="B2081" s="5">
        <v>44.7</v>
      </c>
    </row>
    <row r="2082" spans="1:2" x14ac:dyDescent="0.25">
      <c r="A2082" s="31">
        <v>40267</v>
      </c>
      <c r="B2082" s="5">
        <v>44.58</v>
      </c>
    </row>
    <row r="2083" spans="1:2" x14ac:dyDescent="0.25">
      <c r="A2083" s="31">
        <v>40266</v>
      </c>
      <c r="B2083" s="5">
        <v>44.86</v>
      </c>
    </row>
    <row r="2084" spans="1:2" x14ac:dyDescent="0.25">
      <c r="A2084" s="31">
        <v>40263</v>
      </c>
      <c r="B2084" s="5">
        <v>45.02</v>
      </c>
    </row>
    <row r="2085" spans="1:2" x14ac:dyDescent="0.25">
      <c r="A2085" s="31">
        <v>40262</v>
      </c>
      <c r="B2085" s="5">
        <v>44.94</v>
      </c>
    </row>
    <row r="2086" spans="1:2" x14ac:dyDescent="0.25">
      <c r="A2086" s="31">
        <v>40261</v>
      </c>
      <c r="B2086" s="5">
        <v>44.94</v>
      </c>
    </row>
    <row r="2087" spans="1:2" x14ac:dyDescent="0.25">
      <c r="A2087" s="31">
        <v>40260</v>
      </c>
      <c r="B2087" s="5">
        <v>44.58</v>
      </c>
    </row>
    <row r="2088" spans="1:2" x14ac:dyDescent="0.25">
      <c r="A2088" s="31">
        <v>40259</v>
      </c>
      <c r="B2088" s="5">
        <v>43.74</v>
      </c>
    </row>
    <row r="2089" spans="1:2" x14ac:dyDescent="0.25">
      <c r="A2089" s="31">
        <v>40256</v>
      </c>
      <c r="B2089" s="5">
        <v>43.45</v>
      </c>
    </row>
    <row r="2090" spans="1:2" x14ac:dyDescent="0.25">
      <c r="A2090" s="31">
        <v>40255</v>
      </c>
      <c r="B2090" s="5">
        <v>43.64</v>
      </c>
    </row>
    <row r="2091" spans="1:2" x14ac:dyDescent="0.25">
      <c r="A2091" s="31">
        <v>40254</v>
      </c>
      <c r="B2091" s="5">
        <v>43.79</v>
      </c>
    </row>
    <row r="2092" spans="1:2" x14ac:dyDescent="0.25">
      <c r="A2092" s="31">
        <v>40253</v>
      </c>
      <c r="B2092" s="5">
        <v>43.24</v>
      </c>
    </row>
    <row r="2093" spans="1:2" x14ac:dyDescent="0.25">
      <c r="A2093" s="31">
        <v>40252</v>
      </c>
      <c r="B2093" s="5">
        <v>43.07</v>
      </c>
    </row>
    <row r="2094" spans="1:2" x14ac:dyDescent="0.25">
      <c r="A2094" s="31">
        <v>40249</v>
      </c>
      <c r="B2094" s="5">
        <v>43.15</v>
      </c>
    </row>
    <row r="2095" spans="1:2" x14ac:dyDescent="0.25">
      <c r="A2095" s="31">
        <v>40248</v>
      </c>
      <c r="B2095" s="5">
        <v>43.18</v>
      </c>
    </row>
    <row r="2096" spans="1:2" x14ac:dyDescent="0.25">
      <c r="A2096" s="31">
        <v>40247</v>
      </c>
      <c r="B2096" s="5">
        <v>42.93</v>
      </c>
    </row>
    <row r="2097" spans="1:2" x14ac:dyDescent="0.25">
      <c r="A2097" s="31">
        <v>40246</v>
      </c>
      <c r="B2097" s="5">
        <v>42.42</v>
      </c>
    </row>
    <row r="2098" spans="1:2" x14ac:dyDescent="0.25">
      <c r="A2098" s="31">
        <v>40245</v>
      </c>
      <c r="B2098" s="5">
        <v>42.59</v>
      </c>
    </row>
    <row r="2099" spans="1:2" x14ac:dyDescent="0.25">
      <c r="A2099" s="31">
        <v>40242</v>
      </c>
      <c r="B2099" s="5">
        <v>42.81</v>
      </c>
    </row>
    <row r="2100" spans="1:2" x14ac:dyDescent="0.25">
      <c r="A2100" s="31">
        <v>40241</v>
      </c>
      <c r="B2100" s="5">
        <v>41.92</v>
      </c>
    </row>
    <row r="2101" spans="1:2" x14ac:dyDescent="0.25">
      <c r="A2101" s="31">
        <v>40240</v>
      </c>
      <c r="B2101" s="5">
        <v>41.53</v>
      </c>
    </row>
    <row r="2102" spans="1:2" x14ac:dyDescent="0.25">
      <c r="A2102" s="31">
        <v>40239</v>
      </c>
      <c r="B2102" s="5">
        <v>41.62</v>
      </c>
    </row>
    <row r="2103" spans="1:2" x14ac:dyDescent="0.25">
      <c r="A2103" s="31">
        <v>40238</v>
      </c>
      <c r="B2103" s="5">
        <v>41.83</v>
      </c>
    </row>
    <row r="2104" spans="1:2" x14ac:dyDescent="0.25">
      <c r="A2104" s="31">
        <v>40235</v>
      </c>
      <c r="B2104" s="5">
        <v>41.97</v>
      </c>
    </row>
    <row r="2105" spans="1:2" x14ac:dyDescent="0.25">
      <c r="A2105" s="31">
        <v>40234</v>
      </c>
      <c r="B2105" s="5">
        <v>40.64</v>
      </c>
    </row>
    <row r="2106" spans="1:2" x14ac:dyDescent="0.25">
      <c r="A2106" s="31">
        <v>40233</v>
      </c>
      <c r="B2106" s="5">
        <v>40.85</v>
      </c>
    </row>
    <row r="2107" spans="1:2" x14ac:dyDescent="0.25">
      <c r="A2107" s="31">
        <v>40232</v>
      </c>
      <c r="B2107" s="5">
        <v>39.880000000000003</v>
      </c>
    </row>
    <row r="2108" spans="1:2" x14ac:dyDescent="0.25">
      <c r="A2108" s="31">
        <v>40231</v>
      </c>
      <c r="B2108" s="5">
        <v>40.85</v>
      </c>
    </row>
    <row r="2109" spans="1:2" x14ac:dyDescent="0.25">
      <c r="A2109" s="31">
        <v>40228</v>
      </c>
      <c r="B2109" s="5">
        <v>40.03</v>
      </c>
    </row>
    <row r="2110" spans="1:2" x14ac:dyDescent="0.25">
      <c r="A2110" s="31">
        <v>40227</v>
      </c>
      <c r="B2110" s="5">
        <v>40.409999999999997</v>
      </c>
    </row>
    <row r="2111" spans="1:2" x14ac:dyDescent="0.25">
      <c r="A2111" s="31">
        <v>40226</v>
      </c>
      <c r="B2111" s="5">
        <v>40.04</v>
      </c>
    </row>
    <row r="2112" spans="1:2" x14ac:dyDescent="0.25">
      <c r="A2112" s="31">
        <v>40225</v>
      </c>
      <c r="B2112" s="5">
        <v>40.07</v>
      </c>
    </row>
    <row r="2113" spans="1:2" x14ac:dyDescent="0.25">
      <c r="A2113" s="31">
        <v>40221</v>
      </c>
      <c r="B2113" s="5">
        <v>38.950000000000003</v>
      </c>
    </row>
    <row r="2114" spans="1:2" x14ac:dyDescent="0.25">
      <c r="A2114" s="31">
        <v>40220</v>
      </c>
      <c r="B2114" s="5">
        <v>39.020000000000003</v>
      </c>
    </row>
    <row r="2115" spans="1:2" x14ac:dyDescent="0.25">
      <c r="A2115" s="31">
        <v>40219</v>
      </c>
      <c r="B2115" s="5">
        <v>38.869999999999997</v>
      </c>
    </row>
    <row r="2116" spans="1:2" x14ac:dyDescent="0.25">
      <c r="A2116" s="31">
        <v>40218</v>
      </c>
      <c r="B2116" s="5">
        <v>38.39</v>
      </c>
    </row>
    <row r="2117" spans="1:2" x14ac:dyDescent="0.25">
      <c r="A2117" s="31">
        <v>40217</v>
      </c>
      <c r="B2117" s="5">
        <v>37.700000000000003</v>
      </c>
    </row>
    <row r="2118" spans="1:2" x14ac:dyDescent="0.25">
      <c r="A2118" s="31">
        <v>40214</v>
      </c>
      <c r="B2118" s="5">
        <v>38.299999999999997</v>
      </c>
    </row>
    <row r="2119" spans="1:2" x14ac:dyDescent="0.25">
      <c r="A2119" s="31">
        <v>40213</v>
      </c>
      <c r="B2119" s="5">
        <v>38.35</v>
      </c>
    </row>
    <row r="2120" spans="1:2" x14ac:dyDescent="0.25">
      <c r="A2120" s="31">
        <v>40212</v>
      </c>
      <c r="B2120" s="5">
        <v>40.29</v>
      </c>
    </row>
    <row r="2121" spans="1:2" x14ac:dyDescent="0.25">
      <c r="A2121" s="31">
        <v>40211</v>
      </c>
      <c r="B2121" s="5">
        <v>40.549999999999997</v>
      </c>
    </row>
    <row r="2122" spans="1:2" x14ac:dyDescent="0.25">
      <c r="A2122" s="31">
        <v>40210</v>
      </c>
      <c r="B2122" s="5">
        <v>39.630000000000003</v>
      </c>
    </row>
    <row r="2123" spans="1:2" x14ac:dyDescent="0.25">
      <c r="A2123" s="31">
        <v>40207</v>
      </c>
      <c r="B2123" s="5">
        <v>38.94</v>
      </c>
    </row>
    <row r="2124" spans="1:2" x14ac:dyDescent="0.25">
      <c r="A2124" s="31">
        <v>40206</v>
      </c>
      <c r="B2124" s="5">
        <v>39.479999999999997</v>
      </c>
    </row>
    <row r="2125" spans="1:2" x14ac:dyDescent="0.25">
      <c r="A2125" s="31">
        <v>40205</v>
      </c>
      <c r="B2125" s="5">
        <v>39.33</v>
      </c>
    </row>
    <row r="2126" spans="1:2" x14ac:dyDescent="0.25">
      <c r="A2126" s="31">
        <v>40204</v>
      </c>
      <c r="B2126" s="5">
        <v>38.44</v>
      </c>
    </row>
    <row r="2127" spans="1:2" x14ac:dyDescent="0.25">
      <c r="A2127" s="31">
        <v>40203</v>
      </c>
      <c r="B2127" s="5">
        <v>39.21</v>
      </c>
    </row>
    <row r="2128" spans="1:2" x14ac:dyDescent="0.25">
      <c r="A2128" s="31">
        <v>40200</v>
      </c>
      <c r="B2128" s="5">
        <v>39.159999999999997</v>
      </c>
    </row>
    <row r="2129" spans="1:2" x14ac:dyDescent="0.25">
      <c r="A2129" s="31">
        <v>40199</v>
      </c>
      <c r="B2129" s="5">
        <v>40.54</v>
      </c>
    </row>
    <row r="2130" spans="1:2" x14ac:dyDescent="0.25">
      <c r="A2130" s="31">
        <v>40198</v>
      </c>
      <c r="B2130" s="5">
        <v>43.4</v>
      </c>
    </row>
    <row r="2131" spans="1:2" x14ac:dyDescent="0.25">
      <c r="A2131" s="31">
        <v>40197</v>
      </c>
      <c r="B2131" s="5">
        <v>43.28</v>
      </c>
    </row>
    <row r="2132" spans="1:2" x14ac:dyDescent="0.25">
      <c r="A2132" s="31">
        <v>40193</v>
      </c>
      <c r="B2132" s="5">
        <v>43.68</v>
      </c>
    </row>
    <row r="2133" spans="1:2" x14ac:dyDescent="0.25">
      <c r="A2133" s="31">
        <v>40192</v>
      </c>
      <c r="B2133" s="5">
        <v>44.69</v>
      </c>
    </row>
    <row r="2134" spans="1:2" x14ac:dyDescent="0.25">
      <c r="A2134" s="31">
        <v>40191</v>
      </c>
      <c r="B2134" s="5">
        <v>44.25</v>
      </c>
    </row>
    <row r="2135" spans="1:2" x14ac:dyDescent="0.25">
      <c r="A2135" s="31">
        <v>40190</v>
      </c>
      <c r="B2135" s="5">
        <v>43.49</v>
      </c>
    </row>
    <row r="2136" spans="1:2" x14ac:dyDescent="0.25">
      <c r="A2136" s="31">
        <v>40189</v>
      </c>
      <c r="B2136" s="5">
        <v>44.53</v>
      </c>
    </row>
    <row r="2137" spans="1:2" x14ac:dyDescent="0.25">
      <c r="A2137" s="31">
        <v>40186</v>
      </c>
      <c r="B2137" s="5">
        <v>44.68</v>
      </c>
    </row>
    <row r="2138" spans="1:2" x14ac:dyDescent="0.25">
      <c r="A2138" s="31">
        <v>40185</v>
      </c>
      <c r="B2138" s="5">
        <v>44.79</v>
      </c>
    </row>
    <row r="2139" spans="1:2" x14ac:dyDescent="0.25">
      <c r="A2139" s="31">
        <v>40184</v>
      </c>
      <c r="B2139" s="5">
        <v>43.92</v>
      </c>
    </row>
    <row r="2140" spans="1:2" x14ac:dyDescent="0.25">
      <c r="A2140" s="31">
        <v>40183</v>
      </c>
      <c r="B2140" s="5">
        <v>43.68</v>
      </c>
    </row>
    <row r="2141" spans="1:2" x14ac:dyDescent="0.25">
      <c r="A2141" s="31">
        <v>40182</v>
      </c>
      <c r="B2141" s="5">
        <v>42.85</v>
      </c>
    </row>
    <row r="2142" spans="1:2" x14ac:dyDescent="0.25">
      <c r="A2142" s="31">
        <v>40178</v>
      </c>
      <c r="B2142" s="5">
        <v>41.62</v>
      </c>
    </row>
    <row r="2143" spans="1:2" x14ac:dyDescent="0.25">
      <c r="A2143" s="31">
        <v>40177</v>
      </c>
      <c r="B2143" s="5">
        <v>41.53</v>
      </c>
    </row>
    <row r="2144" spans="1:2" x14ac:dyDescent="0.25">
      <c r="A2144" s="31">
        <v>40176</v>
      </c>
      <c r="B2144" s="5">
        <v>41.49</v>
      </c>
    </row>
    <row r="2145" spans="1:2" x14ac:dyDescent="0.25">
      <c r="A2145" s="31">
        <v>40175</v>
      </c>
      <c r="B2145" s="5">
        <v>41.72</v>
      </c>
    </row>
    <row r="2146" spans="1:2" x14ac:dyDescent="0.25">
      <c r="A2146" s="31">
        <v>40171</v>
      </c>
      <c r="B2146" s="5">
        <v>41.89</v>
      </c>
    </row>
    <row r="2147" spans="1:2" x14ac:dyDescent="0.25">
      <c r="A2147" s="31">
        <v>40170</v>
      </c>
      <c r="B2147" s="5">
        <v>41.56</v>
      </c>
    </row>
    <row r="2148" spans="1:2" x14ac:dyDescent="0.25">
      <c r="A2148" s="31">
        <v>40169</v>
      </c>
      <c r="B2148" s="5">
        <v>41.94</v>
      </c>
    </row>
    <row r="2149" spans="1:2" x14ac:dyDescent="0.25">
      <c r="A2149" s="31">
        <v>40168</v>
      </c>
      <c r="B2149" s="5">
        <v>41.9</v>
      </c>
    </row>
    <row r="2150" spans="1:2" x14ac:dyDescent="0.25">
      <c r="A2150" s="31">
        <v>40165</v>
      </c>
      <c r="B2150" s="5">
        <v>40.950000000000003</v>
      </c>
    </row>
    <row r="2151" spans="1:2" x14ac:dyDescent="0.25">
      <c r="A2151" s="31">
        <v>40164</v>
      </c>
      <c r="B2151" s="5">
        <v>40.270000000000003</v>
      </c>
    </row>
    <row r="2152" spans="1:2" x14ac:dyDescent="0.25">
      <c r="A2152" s="31">
        <v>40163</v>
      </c>
      <c r="B2152" s="5">
        <v>41.36</v>
      </c>
    </row>
    <row r="2153" spans="1:2" x14ac:dyDescent="0.25">
      <c r="A2153" s="31">
        <v>40162</v>
      </c>
      <c r="B2153" s="5">
        <v>40.86</v>
      </c>
    </row>
    <row r="2154" spans="1:2" x14ac:dyDescent="0.25">
      <c r="A2154" s="31">
        <v>40161</v>
      </c>
      <c r="B2154" s="5">
        <v>41.77</v>
      </c>
    </row>
    <row r="2155" spans="1:2" x14ac:dyDescent="0.25">
      <c r="A2155" s="31">
        <v>40158</v>
      </c>
      <c r="B2155" s="5">
        <v>40.96</v>
      </c>
    </row>
    <row r="2156" spans="1:2" x14ac:dyDescent="0.25">
      <c r="A2156" s="31">
        <v>40157</v>
      </c>
      <c r="B2156" s="5">
        <v>41.27</v>
      </c>
    </row>
    <row r="2157" spans="1:2" x14ac:dyDescent="0.25">
      <c r="A2157" s="31">
        <v>40156</v>
      </c>
      <c r="B2157" s="5">
        <v>41.19</v>
      </c>
    </row>
    <row r="2158" spans="1:2" x14ac:dyDescent="0.25">
      <c r="A2158" s="31">
        <v>40155</v>
      </c>
      <c r="B2158" s="5">
        <v>41.21</v>
      </c>
    </row>
    <row r="2159" spans="1:2" x14ac:dyDescent="0.25">
      <c r="A2159" s="31">
        <v>40154</v>
      </c>
      <c r="B2159" s="5">
        <v>41.25</v>
      </c>
    </row>
    <row r="2160" spans="1:2" x14ac:dyDescent="0.25">
      <c r="A2160" s="31">
        <v>40151</v>
      </c>
      <c r="B2160" s="5">
        <v>41.74</v>
      </c>
    </row>
    <row r="2161" spans="1:2" x14ac:dyDescent="0.25">
      <c r="A2161" s="31">
        <v>40150</v>
      </c>
      <c r="B2161" s="5">
        <v>41.4</v>
      </c>
    </row>
    <row r="2162" spans="1:2" x14ac:dyDescent="0.25">
      <c r="A2162" s="31">
        <v>40149</v>
      </c>
      <c r="B2162" s="5">
        <v>41.93</v>
      </c>
    </row>
    <row r="2163" spans="1:2" x14ac:dyDescent="0.25">
      <c r="A2163" s="31">
        <v>40148</v>
      </c>
      <c r="B2163" s="5">
        <v>42.22</v>
      </c>
    </row>
    <row r="2164" spans="1:2" x14ac:dyDescent="0.25">
      <c r="A2164" s="31">
        <v>40147</v>
      </c>
      <c r="B2164" s="5">
        <v>42.49</v>
      </c>
    </row>
    <row r="2165" spans="1:2" x14ac:dyDescent="0.25">
      <c r="A2165" s="31">
        <v>40144</v>
      </c>
      <c r="B2165" s="5">
        <v>41.33</v>
      </c>
    </row>
    <row r="2166" spans="1:2" x14ac:dyDescent="0.25">
      <c r="A2166" s="31">
        <v>40142</v>
      </c>
      <c r="B2166" s="5">
        <v>42.16</v>
      </c>
    </row>
    <row r="2167" spans="1:2" x14ac:dyDescent="0.25">
      <c r="A2167" s="31">
        <v>40141</v>
      </c>
      <c r="B2167" s="5">
        <v>42.48</v>
      </c>
    </row>
    <row r="2168" spans="1:2" x14ac:dyDescent="0.25">
      <c r="A2168" s="31">
        <v>40140</v>
      </c>
      <c r="B2168" s="5">
        <v>43.28</v>
      </c>
    </row>
    <row r="2169" spans="1:2" x14ac:dyDescent="0.25">
      <c r="A2169" s="31">
        <v>40137</v>
      </c>
      <c r="B2169" s="5">
        <v>42.46</v>
      </c>
    </row>
    <row r="2170" spans="1:2" x14ac:dyDescent="0.25">
      <c r="A2170" s="31">
        <v>40136</v>
      </c>
      <c r="B2170" s="5">
        <v>42.55</v>
      </c>
    </row>
    <row r="2171" spans="1:2" x14ac:dyDescent="0.25">
      <c r="A2171" s="31">
        <v>40135</v>
      </c>
      <c r="B2171" s="5">
        <v>43.38</v>
      </c>
    </row>
    <row r="2172" spans="1:2" x14ac:dyDescent="0.25">
      <c r="A2172" s="31">
        <v>40134</v>
      </c>
      <c r="B2172" s="5">
        <v>43.16</v>
      </c>
    </row>
    <row r="2173" spans="1:2" x14ac:dyDescent="0.25">
      <c r="A2173" s="31">
        <v>40133</v>
      </c>
      <c r="B2173" s="5">
        <v>43.04</v>
      </c>
    </row>
    <row r="2174" spans="1:2" x14ac:dyDescent="0.25">
      <c r="A2174" s="31">
        <v>40130</v>
      </c>
      <c r="B2174" s="5">
        <v>42.9</v>
      </c>
    </row>
    <row r="2175" spans="1:2" x14ac:dyDescent="0.25">
      <c r="A2175" s="31">
        <v>40129</v>
      </c>
      <c r="B2175" s="5">
        <v>43.3</v>
      </c>
    </row>
    <row r="2176" spans="1:2" x14ac:dyDescent="0.25">
      <c r="A2176" s="31">
        <v>40128</v>
      </c>
      <c r="B2176" s="5">
        <v>44.32</v>
      </c>
    </row>
    <row r="2177" spans="1:2" x14ac:dyDescent="0.25">
      <c r="A2177" s="31">
        <v>40127</v>
      </c>
      <c r="B2177" s="5">
        <v>44.17</v>
      </c>
    </row>
    <row r="2178" spans="1:2" x14ac:dyDescent="0.25">
      <c r="A2178" s="31">
        <v>40126</v>
      </c>
      <c r="B2178" s="5">
        <v>44.35</v>
      </c>
    </row>
    <row r="2179" spans="1:2" x14ac:dyDescent="0.25">
      <c r="A2179" s="31">
        <v>40123</v>
      </c>
      <c r="B2179" s="5">
        <v>43.48</v>
      </c>
    </row>
    <row r="2180" spans="1:2" x14ac:dyDescent="0.25">
      <c r="A2180" s="31">
        <v>40122</v>
      </c>
      <c r="B2180" s="5">
        <v>43.87</v>
      </c>
    </row>
    <row r="2181" spans="1:2" x14ac:dyDescent="0.25">
      <c r="A2181" s="31">
        <v>40121</v>
      </c>
      <c r="B2181" s="5">
        <v>42.21</v>
      </c>
    </row>
    <row r="2182" spans="1:2" x14ac:dyDescent="0.25">
      <c r="A2182" s="31">
        <v>40120</v>
      </c>
      <c r="B2182" s="5">
        <v>42.7</v>
      </c>
    </row>
    <row r="2183" spans="1:2" x14ac:dyDescent="0.25">
      <c r="A2183" s="31">
        <v>40119</v>
      </c>
      <c r="B2183" s="5">
        <v>42.58</v>
      </c>
    </row>
    <row r="2184" spans="1:2" x14ac:dyDescent="0.25">
      <c r="A2184" s="31">
        <v>40116</v>
      </c>
      <c r="B2184" s="5">
        <v>41.77</v>
      </c>
    </row>
    <row r="2185" spans="1:2" x14ac:dyDescent="0.25">
      <c r="A2185" s="31">
        <v>40115</v>
      </c>
      <c r="B2185" s="5">
        <v>44.35</v>
      </c>
    </row>
    <row r="2186" spans="1:2" x14ac:dyDescent="0.25">
      <c r="A2186" s="31">
        <v>40114</v>
      </c>
      <c r="B2186" s="5">
        <v>42.68</v>
      </c>
    </row>
    <row r="2187" spans="1:2" x14ac:dyDescent="0.25">
      <c r="A2187" s="31">
        <v>40113</v>
      </c>
      <c r="B2187" s="5">
        <v>43.9</v>
      </c>
    </row>
    <row r="2188" spans="1:2" x14ac:dyDescent="0.25">
      <c r="A2188" s="31">
        <v>40112</v>
      </c>
      <c r="B2188" s="5">
        <v>43.82</v>
      </c>
    </row>
    <row r="2189" spans="1:2" x14ac:dyDescent="0.25">
      <c r="A2189" s="31">
        <v>40109</v>
      </c>
      <c r="B2189" s="5">
        <v>45.23</v>
      </c>
    </row>
    <row r="2190" spans="1:2" x14ac:dyDescent="0.25">
      <c r="A2190" s="31">
        <v>40108</v>
      </c>
      <c r="B2190" s="5">
        <v>45.71</v>
      </c>
    </row>
    <row r="2191" spans="1:2" x14ac:dyDescent="0.25">
      <c r="A2191" s="31">
        <v>40107</v>
      </c>
      <c r="B2191" s="5">
        <v>44.65</v>
      </c>
    </row>
    <row r="2192" spans="1:2" x14ac:dyDescent="0.25">
      <c r="A2192" s="31">
        <v>40106</v>
      </c>
      <c r="B2192" s="5">
        <v>46.03</v>
      </c>
    </row>
    <row r="2193" spans="1:2" x14ac:dyDescent="0.25">
      <c r="A2193" s="31">
        <v>40105</v>
      </c>
      <c r="B2193" s="5">
        <v>45.98</v>
      </c>
    </row>
    <row r="2194" spans="1:2" x14ac:dyDescent="0.25">
      <c r="A2194" s="31">
        <v>40102</v>
      </c>
      <c r="B2194" s="5">
        <v>46.06</v>
      </c>
    </row>
    <row r="2195" spans="1:2" x14ac:dyDescent="0.25">
      <c r="A2195" s="31">
        <v>40101</v>
      </c>
      <c r="B2195" s="5">
        <v>47.16</v>
      </c>
    </row>
    <row r="2196" spans="1:2" x14ac:dyDescent="0.25">
      <c r="A2196" s="31">
        <v>40100</v>
      </c>
      <c r="B2196" s="5">
        <v>47.16</v>
      </c>
    </row>
    <row r="2197" spans="1:2" x14ac:dyDescent="0.25">
      <c r="A2197" s="31">
        <v>40099</v>
      </c>
      <c r="B2197" s="5">
        <v>45.66</v>
      </c>
    </row>
    <row r="2198" spans="1:2" x14ac:dyDescent="0.25">
      <c r="A2198" s="31">
        <v>40098</v>
      </c>
      <c r="B2198" s="5">
        <v>46.08</v>
      </c>
    </row>
    <row r="2199" spans="1:2" x14ac:dyDescent="0.25">
      <c r="A2199" s="31">
        <v>40095</v>
      </c>
      <c r="B2199" s="5">
        <v>45.85</v>
      </c>
    </row>
    <row r="2200" spans="1:2" x14ac:dyDescent="0.25">
      <c r="A2200" s="31">
        <v>40094</v>
      </c>
      <c r="B2200" s="5">
        <v>45.3</v>
      </c>
    </row>
    <row r="2201" spans="1:2" x14ac:dyDescent="0.25">
      <c r="A2201" s="31">
        <v>40093</v>
      </c>
      <c r="B2201" s="5">
        <v>45.7</v>
      </c>
    </row>
    <row r="2202" spans="1:2" x14ac:dyDescent="0.25">
      <c r="A2202" s="31">
        <v>40092</v>
      </c>
      <c r="B2202" s="5">
        <v>44.91</v>
      </c>
    </row>
    <row r="2203" spans="1:2" x14ac:dyDescent="0.25">
      <c r="A2203" s="31">
        <v>40091</v>
      </c>
      <c r="B2203" s="5">
        <v>43.8</v>
      </c>
    </row>
    <row r="2204" spans="1:2" x14ac:dyDescent="0.25">
      <c r="A2204" s="31">
        <v>40088</v>
      </c>
      <c r="B2204" s="5">
        <v>41.86</v>
      </c>
    </row>
    <row r="2205" spans="1:2" x14ac:dyDescent="0.25">
      <c r="A2205" s="31">
        <v>40087</v>
      </c>
      <c r="B2205" s="5">
        <v>41.37</v>
      </c>
    </row>
    <row r="2206" spans="1:2" x14ac:dyDescent="0.25">
      <c r="A2206" s="31">
        <v>40086</v>
      </c>
      <c r="B2206" s="5">
        <v>43.82</v>
      </c>
    </row>
    <row r="2207" spans="1:2" x14ac:dyDescent="0.25">
      <c r="A2207" s="31">
        <v>40085</v>
      </c>
      <c r="B2207" s="5">
        <v>44.88</v>
      </c>
    </row>
    <row r="2208" spans="1:2" x14ac:dyDescent="0.25">
      <c r="A2208" s="31">
        <v>40084</v>
      </c>
      <c r="B2208" s="5">
        <v>44.81</v>
      </c>
    </row>
    <row r="2209" spans="1:2" x14ac:dyDescent="0.25">
      <c r="A2209" s="31">
        <v>40081</v>
      </c>
      <c r="B2209" s="5">
        <v>43.65</v>
      </c>
    </row>
    <row r="2210" spans="1:2" x14ac:dyDescent="0.25">
      <c r="A2210" s="31">
        <v>40080</v>
      </c>
      <c r="B2210" s="5">
        <v>44.37</v>
      </c>
    </row>
    <row r="2211" spans="1:2" x14ac:dyDescent="0.25">
      <c r="A2211" s="31">
        <v>40079</v>
      </c>
      <c r="B2211" s="5">
        <v>45.06</v>
      </c>
    </row>
    <row r="2212" spans="1:2" x14ac:dyDescent="0.25">
      <c r="A2212" s="31">
        <v>40078</v>
      </c>
      <c r="B2212" s="5">
        <v>46.47</v>
      </c>
    </row>
    <row r="2213" spans="1:2" x14ac:dyDescent="0.25">
      <c r="A2213" s="31">
        <v>40077</v>
      </c>
      <c r="B2213" s="5">
        <v>44.55</v>
      </c>
    </row>
    <row r="2214" spans="1:2" x14ac:dyDescent="0.25">
      <c r="A2214" s="31">
        <v>40074</v>
      </c>
      <c r="B2214" s="5">
        <v>44.95</v>
      </c>
    </row>
    <row r="2215" spans="1:2" x14ac:dyDescent="0.25">
      <c r="A2215" s="31">
        <v>40073</v>
      </c>
      <c r="B2215" s="5">
        <v>44.96</v>
      </c>
    </row>
    <row r="2216" spans="1:2" x14ac:dyDescent="0.25">
      <c r="A2216" s="31">
        <v>40072</v>
      </c>
      <c r="B2216" s="5">
        <v>44.65</v>
      </c>
    </row>
    <row r="2217" spans="1:2" x14ac:dyDescent="0.25">
      <c r="A2217" s="31">
        <v>40071</v>
      </c>
      <c r="B2217" s="5">
        <v>43.19</v>
      </c>
    </row>
    <row r="2218" spans="1:2" x14ac:dyDescent="0.25">
      <c r="A2218" s="31">
        <v>40070</v>
      </c>
      <c r="B2218" s="5">
        <v>43.75</v>
      </c>
    </row>
    <row r="2219" spans="1:2" x14ac:dyDescent="0.25">
      <c r="A2219" s="31">
        <v>40067</v>
      </c>
      <c r="B2219" s="5">
        <v>42.5</v>
      </c>
    </row>
    <row r="2220" spans="1:2" x14ac:dyDescent="0.25">
      <c r="A2220" s="31">
        <v>40066</v>
      </c>
      <c r="B2220" s="5">
        <v>43.02</v>
      </c>
    </row>
    <row r="2221" spans="1:2" x14ac:dyDescent="0.25">
      <c r="A2221" s="31">
        <v>40065</v>
      </c>
      <c r="B2221" s="5">
        <v>42.86</v>
      </c>
    </row>
    <row r="2222" spans="1:2" x14ac:dyDescent="0.25">
      <c r="A2222" s="31">
        <v>40064</v>
      </c>
      <c r="B2222" s="5">
        <v>42.54</v>
      </c>
    </row>
    <row r="2223" spans="1:2" x14ac:dyDescent="0.25">
      <c r="A2223" s="31">
        <v>40060</v>
      </c>
      <c r="B2223" s="5">
        <v>42.34</v>
      </c>
    </row>
    <row r="2224" spans="1:2" x14ac:dyDescent="0.25">
      <c r="A2224" s="31">
        <v>40059</v>
      </c>
      <c r="B2224" s="5">
        <v>42.11</v>
      </c>
    </row>
    <row r="2225" spans="1:2" x14ac:dyDescent="0.25">
      <c r="A2225" s="31">
        <v>40058</v>
      </c>
      <c r="B2225" s="5">
        <v>40.86</v>
      </c>
    </row>
    <row r="2226" spans="1:2" x14ac:dyDescent="0.25">
      <c r="A2226" s="31">
        <v>40057</v>
      </c>
      <c r="B2226" s="5">
        <v>41.67</v>
      </c>
    </row>
    <row r="2227" spans="1:2" x14ac:dyDescent="0.25">
      <c r="A2227" s="31">
        <v>40056</v>
      </c>
      <c r="B2227" s="5">
        <v>43.46</v>
      </c>
    </row>
    <row r="2228" spans="1:2" x14ac:dyDescent="0.25">
      <c r="A2228" s="31">
        <v>40053</v>
      </c>
      <c r="B2228" s="5">
        <v>42.92</v>
      </c>
    </row>
    <row r="2229" spans="1:2" x14ac:dyDescent="0.25">
      <c r="A2229" s="31">
        <v>40052</v>
      </c>
      <c r="B2229" s="5">
        <v>43.45</v>
      </c>
    </row>
    <row r="2230" spans="1:2" x14ac:dyDescent="0.25">
      <c r="A2230" s="31">
        <v>40051</v>
      </c>
      <c r="B2230" s="5">
        <v>43.3</v>
      </c>
    </row>
    <row r="2231" spans="1:2" x14ac:dyDescent="0.25">
      <c r="A2231" s="31">
        <v>40050</v>
      </c>
      <c r="B2231" s="5">
        <v>43.58</v>
      </c>
    </row>
    <row r="2232" spans="1:2" x14ac:dyDescent="0.25">
      <c r="A2232" s="31">
        <v>40049</v>
      </c>
      <c r="B2232" s="5">
        <v>43.01</v>
      </c>
    </row>
    <row r="2233" spans="1:2" x14ac:dyDescent="0.25">
      <c r="A2233" s="31">
        <v>40046</v>
      </c>
      <c r="B2233" s="5">
        <v>43.66</v>
      </c>
    </row>
    <row r="2234" spans="1:2" x14ac:dyDescent="0.25">
      <c r="A2234" s="31">
        <v>40045</v>
      </c>
      <c r="B2234" s="5">
        <v>42.42</v>
      </c>
    </row>
    <row r="2235" spans="1:2" x14ac:dyDescent="0.25">
      <c r="A2235" s="31">
        <v>40044</v>
      </c>
      <c r="B2235" s="5">
        <v>41.41</v>
      </c>
    </row>
    <row r="2236" spans="1:2" x14ac:dyDescent="0.25">
      <c r="A2236" s="31">
        <v>40043</v>
      </c>
      <c r="B2236" s="5">
        <v>41.7</v>
      </c>
    </row>
    <row r="2237" spans="1:2" x14ac:dyDescent="0.25">
      <c r="A2237" s="31">
        <v>40042</v>
      </c>
      <c r="B2237" s="5">
        <v>40.729999999999997</v>
      </c>
    </row>
    <row r="2238" spans="1:2" x14ac:dyDescent="0.25">
      <c r="A2238" s="31">
        <v>40039</v>
      </c>
      <c r="B2238" s="5">
        <v>42.45</v>
      </c>
    </row>
    <row r="2239" spans="1:2" x14ac:dyDescent="0.25">
      <c r="A2239" s="31">
        <v>40038</v>
      </c>
      <c r="B2239" s="5">
        <v>42.9</v>
      </c>
    </row>
    <row r="2240" spans="1:2" x14ac:dyDescent="0.25">
      <c r="A2240" s="31">
        <v>40037</v>
      </c>
      <c r="B2240" s="5">
        <v>42.21</v>
      </c>
    </row>
    <row r="2241" spans="1:2" x14ac:dyDescent="0.25">
      <c r="A2241" s="31">
        <v>40036</v>
      </c>
      <c r="B2241" s="5">
        <v>41.24</v>
      </c>
    </row>
    <row r="2242" spans="1:2" x14ac:dyDescent="0.25">
      <c r="A2242" s="31">
        <v>40035</v>
      </c>
      <c r="B2242" s="5">
        <v>42.69</v>
      </c>
    </row>
    <row r="2243" spans="1:2" x14ac:dyDescent="0.25">
      <c r="A2243" s="31">
        <v>40032</v>
      </c>
      <c r="B2243" s="5">
        <v>42.36</v>
      </c>
    </row>
    <row r="2244" spans="1:2" x14ac:dyDescent="0.25">
      <c r="A2244" s="31">
        <v>40031</v>
      </c>
      <c r="B2244" s="5">
        <v>40.75</v>
      </c>
    </row>
    <row r="2245" spans="1:2" x14ac:dyDescent="0.25">
      <c r="A2245" s="31">
        <v>40030</v>
      </c>
      <c r="B2245" s="5">
        <v>41.78</v>
      </c>
    </row>
    <row r="2246" spans="1:2" x14ac:dyDescent="0.25">
      <c r="A2246" s="31">
        <v>40029</v>
      </c>
      <c r="B2246" s="5">
        <v>40.21</v>
      </c>
    </row>
    <row r="2247" spans="1:2" x14ac:dyDescent="0.25">
      <c r="A2247" s="31">
        <v>40028</v>
      </c>
      <c r="B2247" s="5">
        <v>39.6</v>
      </c>
    </row>
    <row r="2248" spans="1:2" x14ac:dyDescent="0.25">
      <c r="A2248" s="31">
        <v>40025</v>
      </c>
      <c r="B2248" s="5">
        <v>38.65</v>
      </c>
    </row>
    <row r="2249" spans="1:2" x14ac:dyDescent="0.25">
      <c r="A2249" s="31">
        <v>40024</v>
      </c>
      <c r="B2249" s="5">
        <v>38.47</v>
      </c>
    </row>
    <row r="2250" spans="1:2" x14ac:dyDescent="0.25">
      <c r="A2250" s="31">
        <v>40023</v>
      </c>
      <c r="B2250" s="5">
        <v>37.770000000000003</v>
      </c>
    </row>
    <row r="2251" spans="1:2" x14ac:dyDescent="0.25">
      <c r="A2251" s="31">
        <v>40022</v>
      </c>
      <c r="B2251" s="5">
        <v>38.08</v>
      </c>
    </row>
    <row r="2252" spans="1:2" x14ac:dyDescent="0.25">
      <c r="A2252" s="31">
        <v>40021</v>
      </c>
      <c r="B2252" s="5">
        <v>38.130000000000003</v>
      </c>
    </row>
    <row r="2253" spans="1:2" x14ac:dyDescent="0.25">
      <c r="A2253" s="31">
        <v>40018</v>
      </c>
      <c r="B2253" s="5">
        <v>37.92</v>
      </c>
    </row>
    <row r="2254" spans="1:2" x14ac:dyDescent="0.25">
      <c r="A2254" s="31">
        <v>40017</v>
      </c>
      <c r="B2254" s="5">
        <v>38.15</v>
      </c>
    </row>
    <row r="2255" spans="1:2" x14ac:dyDescent="0.25">
      <c r="A2255" s="31">
        <v>40016</v>
      </c>
      <c r="B2255" s="5">
        <v>36.83</v>
      </c>
    </row>
    <row r="2256" spans="1:2" x14ac:dyDescent="0.25">
      <c r="A2256" s="31">
        <v>40015</v>
      </c>
      <c r="B2256" s="5">
        <v>36.94</v>
      </c>
    </row>
    <row r="2257" spans="1:2" x14ac:dyDescent="0.25">
      <c r="A2257" s="31">
        <v>40014</v>
      </c>
      <c r="B2257" s="5">
        <v>36.979999999999997</v>
      </c>
    </row>
    <row r="2258" spans="1:2" x14ac:dyDescent="0.25">
      <c r="A2258" s="31">
        <v>40011</v>
      </c>
      <c r="B2258" s="5">
        <v>36.89</v>
      </c>
    </row>
    <row r="2259" spans="1:2" x14ac:dyDescent="0.25">
      <c r="A2259" s="31">
        <v>40010</v>
      </c>
      <c r="B2259" s="5">
        <v>36.130000000000003</v>
      </c>
    </row>
    <row r="2260" spans="1:2" x14ac:dyDescent="0.25">
      <c r="A2260" s="31">
        <v>40009</v>
      </c>
      <c r="B2260" s="5">
        <v>36.26</v>
      </c>
    </row>
    <row r="2261" spans="1:2" x14ac:dyDescent="0.25">
      <c r="A2261" s="31">
        <v>40008</v>
      </c>
      <c r="B2261" s="5">
        <v>34.700000000000003</v>
      </c>
    </row>
    <row r="2262" spans="1:2" x14ac:dyDescent="0.25">
      <c r="A2262" s="31">
        <v>40007</v>
      </c>
      <c r="B2262" s="5">
        <v>34.71</v>
      </c>
    </row>
    <row r="2263" spans="1:2" x14ac:dyDescent="0.25">
      <c r="A2263" s="31">
        <v>40004</v>
      </c>
      <c r="B2263" s="5">
        <v>32.340000000000003</v>
      </c>
    </row>
    <row r="2264" spans="1:2" x14ac:dyDescent="0.25">
      <c r="A2264" s="31">
        <v>40003</v>
      </c>
      <c r="B2264" s="5">
        <v>33.619999999999997</v>
      </c>
    </row>
    <row r="2265" spans="1:2" x14ac:dyDescent="0.25">
      <c r="A2265" s="31">
        <v>40002</v>
      </c>
      <c r="B2265" s="5">
        <v>32.71</v>
      </c>
    </row>
    <row r="2266" spans="1:2" x14ac:dyDescent="0.25">
      <c r="A2266" s="31">
        <v>40001</v>
      </c>
      <c r="B2266" s="5">
        <v>32.81</v>
      </c>
    </row>
    <row r="2267" spans="1:2" x14ac:dyDescent="0.25">
      <c r="A2267" s="31">
        <v>40000</v>
      </c>
      <c r="B2267" s="5">
        <v>32.6</v>
      </c>
    </row>
    <row r="2268" spans="1:2" x14ac:dyDescent="0.25">
      <c r="A2268" s="31">
        <v>39996</v>
      </c>
      <c r="B2268" s="5">
        <v>32.57</v>
      </c>
    </row>
    <row r="2269" spans="1:2" x14ac:dyDescent="0.25">
      <c r="A2269" s="31">
        <v>39995</v>
      </c>
      <c r="B2269" s="5">
        <v>33.770000000000003</v>
      </c>
    </row>
    <row r="2270" spans="1:2" x14ac:dyDescent="0.25">
      <c r="A2270" s="31">
        <v>39994</v>
      </c>
      <c r="B2270" s="5">
        <v>34.11</v>
      </c>
    </row>
    <row r="2271" spans="1:2" x14ac:dyDescent="0.25">
      <c r="A2271" s="31">
        <v>39993</v>
      </c>
      <c r="B2271" s="5">
        <v>34.6</v>
      </c>
    </row>
    <row r="2272" spans="1:2" x14ac:dyDescent="0.25">
      <c r="A2272" s="31">
        <v>39990</v>
      </c>
      <c r="B2272" s="5">
        <v>34.450000000000003</v>
      </c>
    </row>
    <row r="2273" spans="1:2" x14ac:dyDescent="0.25">
      <c r="A2273" s="31">
        <v>39989</v>
      </c>
      <c r="B2273" s="5">
        <v>34.14</v>
      </c>
    </row>
    <row r="2274" spans="1:2" x14ac:dyDescent="0.25">
      <c r="A2274" s="31">
        <v>39988</v>
      </c>
      <c r="B2274" s="5">
        <v>33.46</v>
      </c>
    </row>
    <row r="2275" spans="1:2" x14ac:dyDescent="0.25">
      <c r="A2275" s="31">
        <v>39987</v>
      </c>
      <c r="B2275" s="5">
        <v>33.57</v>
      </c>
    </row>
    <row r="2276" spans="1:2" x14ac:dyDescent="0.25">
      <c r="A2276" s="31">
        <v>39986</v>
      </c>
      <c r="B2276" s="5">
        <v>32.869999999999997</v>
      </c>
    </row>
    <row r="2277" spans="1:2" x14ac:dyDescent="0.25">
      <c r="A2277" s="31">
        <v>39983</v>
      </c>
      <c r="B2277" s="5">
        <v>35</v>
      </c>
    </row>
    <row r="2278" spans="1:2" x14ac:dyDescent="0.25">
      <c r="A2278" s="31">
        <v>39982</v>
      </c>
      <c r="B2278" s="5">
        <v>34.17</v>
      </c>
    </row>
    <row r="2279" spans="1:2" x14ac:dyDescent="0.25">
      <c r="A2279" s="31">
        <v>39981</v>
      </c>
      <c r="B2279" s="5">
        <v>32.729999999999997</v>
      </c>
    </row>
    <row r="2280" spans="1:2" x14ac:dyDescent="0.25">
      <c r="A2280" s="31">
        <v>39980</v>
      </c>
      <c r="B2280" s="5">
        <v>33.5</v>
      </c>
    </row>
    <row r="2281" spans="1:2" x14ac:dyDescent="0.25">
      <c r="A2281" s="31">
        <v>39979</v>
      </c>
      <c r="B2281" s="5">
        <v>34</v>
      </c>
    </row>
    <row r="2282" spans="1:2" x14ac:dyDescent="0.25">
      <c r="A2282" s="31">
        <v>39976</v>
      </c>
      <c r="B2282" s="5">
        <v>35.130000000000003</v>
      </c>
    </row>
    <row r="2283" spans="1:2" x14ac:dyDescent="0.25">
      <c r="A2283" s="31">
        <v>39975</v>
      </c>
      <c r="B2283" s="5">
        <v>34.94</v>
      </c>
    </row>
    <row r="2284" spans="1:2" x14ac:dyDescent="0.25">
      <c r="A2284" s="31">
        <v>39974</v>
      </c>
      <c r="B2284" s="5">
        <v>34.840000000000003</v>
      </c>
    </row>
    <row r="2285" spans="1:2" x14ac:dyDescent="0.25">
      <c r="A2285" s="31">
        <v>39973</v>
      </c>
      <c r="B2285" s="5">
        <v>35.26</v>
      </c>
    </row>
    <row r="2286" spans="1:2" x14ac:dyDescent="0.25">
      <c r="A2286" s="31">
        <v>39972</v>
      </c>
      <c r="B2286" s="5">
        <v>35.39</v>
      </c>
    </row>
    <row r="2287" spans="1:2" x14ac:dyDescent="0.25">
      <c r="A2287" s="31">
        <v>39969</v>
      </c>
      <c r="B2287" s="5">
        <v>34.549999999999997</v>
      </c>
    </row>
    <row r="2288" spans="1:2" x14ac:dyDescent="0.25">
      <c r="A2288" s="31">
        <v>39968</v>
      </c>
      <c r="B2288" s="5">
        <v>35.35</v>
      </c>
    </row>
    <row r="2289" spans="1:2" x14ac:dyDescent="0.25">
      <c r="A2289" s="31">
        <v>39967</v>
      </c>
      <c r="B2289" s="5">
        <v>33.979999999999997</v>
      </c>
    </row>
    <row r="2290" spans="1:2" x14ac:dyDescent="0.25">
      <c r="A2290" s="31">
        <v>39966</v>
      </c>
      <c r="B2290" s="5">
        <v>34.5</v>
      </c>
    </row>
    <row r="2291" spans="1:2" x14ac:dyDescent="0.25">
      <c r="A2291" s="31">
        <v>39965</v>
      </c>
      <c r="B2291" s="5">
        <v>36.11</v>
      </c>
    </row>
    <row r="2292" spans="1:2" x14ac:dyDescent="0.25">
      <c r="A2292" s="31">
        <v>39962</v>
      </c>
      <c r="B2292" s="5">
        <v>36.9</v>
      </c>
    </row>
    <row r="2293" spans="1:2" x14ac:dyDescent="0.25">
      <c r="A2293" s="31">
        <v>39961</v>
      </c>
      <c r="B2293" s="5">
        <v>36.65</v>
      </c>
    </row>
    <row r="2294" spans="1:2" x14ac:dyDescent="0.25">
      <c r="A2294" s="31">
        <v>39960</v>
      </c>
      <c r="B2294" s="5">
        <v>34.659999999999997</v>
      </c>
    </row>
    <row r="2295" spans="1:2" x14ac:dyDescent="0.25">
      <c r="A2295" s="31">
        <v>39959</v>
      </c>
      <c r="B2295" s="5">
        <v>36.54</v>
      </c>
    </row>
    <row r="2296" spans="1:2" x14ac:dyDescent="0.25">
      <c r="A2296" s="31">
        <v>39955</v>
      </c>
      <c r="B2296" s="5">
        <v>34.409999999999997</v>
      </c>
    </row>
    <row r="2297" spans="1:2" x14ac:dyDescent="0.25">
      <c r="A2297" s="31">
        <v>39954</v>
      </c>
      <c r="B2297" s="5">
        <v>34.9</v>
      </c>
    </row>
    <row r="2298" spans="1:2" x14ac:dyDescent="0.25">
      <c r="A2298" s="31">
        <v>39953</v>
      </c>
      <c r="B2298" s="5">
        <v>34.549999999999997</v>
      </c>
    </row>
    <row r="2299" spans="1:2" x14ac:dyDescent="0.25">
      <c r="A2299" s="31">
        <v>39952</v>
      </c>
      <c r="B2299" s="5">
        <v>35.81</v>
      </c>
    </row>
    <row r="2300" spans="1:2" x14ac:dyDescent="0.25">
      <c r="A2300" s="31">
        <v>39951</v>
      </c>
      <c r="B2300" s="5">
        <v>37.26</v>
      </c>
    </row>
    <row r="2301" spans="1:2" x14ac:dyDescent="0.25">
      <c r="A2301" s="31">
        <v>39948</v>
      </c>
      <c r="B2301" s="5">
        <v>34.909999999999997</v>
      </c>
    </row>
    <row r="2302" spans="1:2" x14ac:dyDescent="0.25">
      <c r="A2302" s="31">
        <v>39947</v>
      </c>
      <c r="B2302" s="5">
        <v>35.54</v>
      </c>
    </row>
    <row r="2303" spans="1:2" x14ac:dyDescent="0.25">
      <c r="A2303" s="31">
        <v>39946</v>
      </c>
      <c r="B2303" s="5">
        <v>34.049999999999997</v>
      </c>
    </row>
    <row r="2304" spans="1:2" x14ac:dyDescent="0.25">
      <c r="A2304" s="31">
        <v>39945</v>
      </c>
      <c r="B2304" s="5">
        <v>35.36</v>
      </c>
    </row>
    <row r="2305" spans="1:2" x14ac:dyDescent="0.25">
      <c r="A2305" s="31">
        <v>39944</v>
      </c>
      <c r="B2305" s="5">
        <v>35.83</v>
      </c>
    </row>
    <row r="2306" spans="1:2" x14ac:dyDescent="0.25">
      <c r="A2306" s="31">
        <v>39941</v>
      </c>
      <c r="B2306" s="5">
        <v>38.94</v>
      </c>
    </row>
    <row r="2307" spans="1:2" x14ac:dyDescent="0.25">
      <c r="A2307" s="31">
        <v>39940</v>
      </c>
      <c r="B2307" s="5">
        <v>35.24</v>
      </c>
    </row>
    <row r="2308" spans="1:2" x14ac:dyDescent="0.25">
      <c r="A2308" s="31">
        <v>39939</v>
      </c>
      <c r="B2308" s="5">
        <v>37.22</v>
      </c>
    </row>
    <row r="2309" spans="1:2" x14ac:dyDescent="0.25">
      <c r="A2309" s="31">
        <v>39938</v>
      </c>
      <c r="B2309" s="5">
        <v>34.82</v>
      </c>
    </row>
    <row r="2310" spans="1:2" x14ac:dyDescent="0.25">
      <c r="A2310" s="31">
        <v>39937</v>
      </c>
      <c r="B2310" s="5">
        <v>35.79</v>
      </c>
    </row>
    <row r="2311" spans="1:2" x14ac:dyDescent="0.25">
      <c r="A2311" s="31">
        <v>39934</v>
      </c>
      <c r="B2311" s="5">
        <v>32.49</v>
      </c>
    </row>
    <row r="2312" spans="1:2" x14ac:dyDescent="0.25">
      <c r="A2312" s="31">
        <v>39933</v>
      </c>
      <c r="B2312" s="5">
        <v>33</v>
      </c>
    </row>
    <row r="2313" spans="1:2" x14ac:dyDescent="0.25">
      <c r="A2313" s="31">
        <v>39932</v>
      </c>
      <c r="B2313" s="5">
        <v>34.479999999999997</v>
      </c>
    </row>
    <row r="2314" spans="1:2" x14ac:dyDescent="0.25">
      <c r="A2314" s="31">
        <v>39931</v>
      </c>
      <c r="B2314" s="5">
        <v>32.79</v>
      </c>
    </row>
    <row r="2315" spans="1:2" x14ac:dyDescent="0.25">
      <c r="A2315" s="31">
        <v>39930</v>
      </c>
      <c r="B2315" s="5">
        <v>32.78</v>
      </c>
    </row>
    <row r="2316" spans="1:2" x14ac:dyDescent="0.25">
      <c r="A2316" s="31">
        <v>39927</v>
      </c>
      <c r="B2316" s="5">
        <v>33.380000000000003</v>
      </c>
    </row>
    <row r="2317" spans="1:2" x14ac:dyDescent="0.25">
      <c r="A2317" s="31">
        <v>39926</v>
      </c>
      <c r="B2317" s="5">
        <v>33.21</v>
      </c>
    </row>
    <row r="2318" spans="1:2" x14ac:dyDescent="0.25">
      <c r="A2318" s="31">
        <v>39925</v>
      </c>
      <c r="B2318" s="5">
        <v>31.9</v>
      </c>
    </row>
    <row r="2319" spans="1:2" x14ac:dyDescent="0.25">
      <c r="A2319" s="31">
        <v>39924</v>
      </c>
      <c r="B2319" s="5">
        <v>32.53</v>
      </c>
    </row>
    <row r="2320" spans="1:2" x14ac:dyDescent="0.25">
      <c r="A2320" s="31">
        <v>39923</v>
      </c>
      <c r="B2320" s="5">
        <v>29.69</v>
      </c>
    </row>
    <row r="2321" spans="1:2" x14ac:dyDescent="0.25">
      <c r="A2321" s="31">
        <v>39920</v>
      </c>
      <c r="B2321" s="5">
        <v>33.26</v>
      </c>
    </row>
    <row r="2322" spans="1:2" x14ac:dyDescent="0.25">
      <c r="A2322" s="31">
        <v>39919</v>
      </c>
      <c r="B2322" s="5">
        <v>33.24</v>
      </c>
    </row>
    <row r="2323" spans="1:2" x14ac:dyDescent="0.25">
      <c r="A2323" s="31">
        <v>39918</v>
      </c>
      <c r="B2323" s="5">
        <v>32.56</v>
      </c>
    </row>
    <row r="2324" spans="1:2" x14ac:dyDescent="0.25">
      <c r="A2324" s="31">
        <v>39917</v>
      </c>
      <c r="B2324" s="5">
        <v>30.7</v>
      </c>
    </row>
    <row r="2325" spans="1:2" x14ac:dyDescent="0.25">
      <c r="A2325" s="31">
        <v>39916</v>
      </c>
      <c r="B2325" s="5">
        <v>33.700000000000003</v>
      </c>
    </row>
    <row r="2326" spans="1:2" x14ac:dyDescent="0.25">
      <c r="A2326" s="31">
        <v>39912</v>
      </c>
      <c r="B2326" s="5">
        <v>32.75</v>
      </c>
    </row>
    <row r="2327" spans="1:2" x14ac:dyDescent="0.25">
      <c r="A2327" s="31">
        <v>39911</v>
      </c>
      <c r="B2327" s="5">
        <v>27.43</v>
      </c>
    </row>
    <row r="2328" spans="1:2" x14ac:dyDescent="0.25">
      <c r="A2328" s="31">
        <v>39910</v>
      </c>
      <c r="B2328" s="5">
        <v>27.25</v>
      </c>
    </row>
    <row r="2329" spans="1:2" x14ac:dyDescent="0.25">
      <c r="A2329" s="31">
        <v>39909</v>
      </c>
      <c r="B2329" s="5">
        <v>28.2</v>
      </c>
    </row>
    <row r="2330" spans="1:2" x14ac:dyDescent="0.25">
      <c r="A2330" s="31">
        <v>39906</v>
      </c>
      <c r="B2330" s="5">
        <v>29.28</v>
      </c>
    </row>
    <row r="2331" spans="1:2" x14ac:dyDescent="0.25">
      <c r="A2331" s="31">
        <v>39905</v>
      </c>
      <c r="B2331" s="5">
        <v>28.16</v>
      </c>
    </row>
    <row r="2332" spans="1:2" x14ac:dyDescent="0.25">
      <c r="A2332" s="31">
        <v>39904</v>
      </c>
      <c r="B2332" s="5">
        <v>28.14</v>
      </c>
    </row>
    <row r="2333" spans="1:2" x14ac:dyDescent="0.25">
      <c r="A2333" s="31">
        <v>39903</v>
      </c>
      <c r="B2333" s="5">
        <v>26.58</v>
      </c>
    </row>
    <row r="2334" spans="1:2" x14ac:dyDescent="0.25">
      <c r="A2334" s="31">
        <v>39902</v>
      </c>
      <c r="B2334" s="5">
        <v>24.85</v>
      </c>
    </row>
    <row r="2335" spans="1:2" x14ac:dyDescent="0.25">
      <c r="A2335" s="31">
        <v>39899</v>
      </c>
      <c r="B2335" s="5">
        <v>27.4</v>
      </c>
    </row>
    <row r="2336" spans="1:2" x14ac:dyDescent="0.25">
      <c r="A2336" s="31">
        <v>39898</v>
      </c>
      <c r="B2336" s="5">
        <v>29.1</v>
      </c>
    </row>
    <row r="2337" spans="1:2" x14ac:dyDescent="0.25">
      <c r="A2337" s="31">
        <v>39897</v>
      </c>
      <c r="B2337" s="5">
        <v>28.56</v>
      </c>
    </row>
    <row r="2338" spans="1:2" x14ac:dyDescent="0.25">
      <c r="A2338" s="31">
        <v>39896</v>
      </c>
      <c r="B2338" s="5">
        <v>26.4</v>
      </c>
    </row>
    <row r="2339" spans="1:2" x14ac:dyDescent="0.25">
      <c r="A2339" s="31">
        <v>39895</v>
      </c>
      <c r="B2339" s="5">
        <v>28.86</v>
      </c>
    </row>
    <row r="2340" spans="1:2" x14ac:dyDescent="0.25">
      <c r="A2340" s="31">
        <v>39892</v>
      </c>
      <c r="B2340" s="5">
        <v>23.15</v>
      </c>
    </row>
    <row r="2341" spans="1:2" x14ac:dyDescent="0.25">
      <c r="A2341" s="31">
        <v>39891</v>
      </c>
      <c r="B2341" s="5">
        <v>24.95</v>
      </c>
    </row>
    <row r="2342" spans="1:2" x14ac:dyDescent="0.25">
      <c r="A2342" s="31">
        <v>39890</v>
      </c>
      <c r="B2342" s="5">
        <v>27.11</v>
      </c>
    </row>
    <row r="2343" spans="1:2" x14ac:dyDescent="0.25">
      <c r="A2343" s="31">
        <v>39889</v>
      </c>
      <c r="B2343" s="5">
        <v>25.14</v>
      </c>
    </row>
    <row r="2344" spans="1:2" x14ac:dyDescent="0.25">
      <c r="A2344" s="31">
        <v>39888</v>
      </c>
      <c r="B2344" s="5">
        <v>23.09</v>
      </c>
    </row>
    <row r="2345" spans="1:2" x14ac:dyDescent="0.25">
      <c r="A2345" s="31">
        <v>39885</v>
      </c>
      <c r="B2345" s="5">
        <v>23.75</v>
      </c>
    </row>
    <row r="2346" spans="1:2" x14ac:dyDescent="0.25">
      <c r="A2346" s="31">
        <v>39884</v>
      </c>
      <c r="B2346" s="5">
        <v>23.2</v>
      </c>
    </row>
    <row r="2347" spans="1:2" x14ac:dyDescent="0.25">
      <c r="A2347" s="31">
        <v>39883</v>
      </c>
      <c r="B2347" s="5">
        <v>20.399999999999999</v>
      </c>
    </row>
    <row r="2348" spans="1:2" x14ac:dyDescent="0.25">
      <c r="A2348" s="31">
        <v>39882</v>
      </c>
      <c r="B2348" s="5">
        <v>19.5</v>
      </c>
    </row>
    <row r="2349" spans="1:2" x14ac:dyDescent="0.25">
      <c r="A2349" s="31">
        <v>39881</v>
      </c>
      <c r="B2349" s="5">
        <v>15.9</v>
      </c>
    </row>
    <row r="2350" spans="1:2" x14ac:dyDescent="0.25">
      <c r="A2350" s="31">
        <v>39878</v>
      </c>
      <c r="B2350" s="5">
        <v>15.93</v>
      </c>
    </row>
    <row r="2351" spans="1:2" x14ac:dyDescent="0.25">
      <c r="A2351" s="31">
        <v>39877</v>
      </c>
      <c r="B2351" s="5">
        <v>16.600000000000001</v>
      </c>
    </row>
    <row r="2352" spans="1:2" x14ac:dyDescent="0.25">
      <c r="A2352" s="31">
        <v>39876</v>
      </c>
      <c r="B2352" s="5">
        <v>19.3</v>
      </c>
    </row>
    <row r="2353" spans="1:2" x14ac:dyDescent="0.25">
      <c r="A2353" s="31">
        <v>39875</v>
      </c>
      <c r="B2353" s="5">
        <v>21.01</v>
      </c>
    </row>
    <row r="2354" spans="1:2" x14ac:dyDescent="0.25">
      <c r="A2354" s="31">
        <v>39874</v>
      </c>
      <c r="B2354" s="5">
        <v>21.16</v>
      </c>
    </row>
    <row r="2355" spans="1:2" x14ac:dyDescent="0.25">
      <c r="A2355" s="31">
        <v>39871</v>
      </c>
      <c r="B2355" s="5">
        <v>22.85</v>
      </c>
    </row>
    <row r="2356" spans="1:2" x14ac:dyDescent="0.25">
      <c r="A2356" s="31">
        <v>39870</v>
      </c>
      <c r="B2356" s="5">
        <v>23.05</v>
      </c>
    </row>
    <row r="2357" spans="1:2" x14ac:dyDescent="0.25">
      <c r="A2357" s="31">
        <v>39869</v>
      </c>
      <c r="B2357" s="5">
        <v>21.73</v>
      </c>
    </row>
    <row r="2358" spans="1:2" x14ac:dyDescent="0.25">
      <c r="A2358" s="31">
        <v>39868</v>
      </c>
      <c r="B2358" s="5">
        <v>21.02</v>
      </c>
    </row>
    <row r="2359" spans="1:2" x14ac:dyDescent="0.25">
      <c r="A2359" s="31">
        <v>39867</v>
      </c>
      <c r="B2359" s="5">
        <v>19.510000000000002</v>
      </c>
    </row>
    <row r="2360" spans="1:2" x14ac:dyDescent="0.25">
      <c r="A2360" s="31">
        <v>39864</v>
      </c>
      <c r="B2360" s="5">
        <v>19.899999999999999</v>
      </c>
    </row>
    <row r="2361" spans="1:2" x14ac:dyDescent="0.25">
      <c r="A2361" s="31">
        <v>39863</v>
      </c>
      <c r="B2361" s="5">
        <v>20.6</v>
      </c>
    </row>
    <row r="2362" spans="1:2" x14ac:dyDescent="0.25">
      <c r="A2362" s="31">
        <v>39862</v>
      </c>
      <c r="B2362" s="5">
        <v>21.51</v>
      </c>
    </row>
    <row r="2363" spans="1:2" x14ac:dyDescent="0.25">
      <c r="A2363" s="31">
        <v>39861</v>
      </c>
      <c r="B2363" s="5">
        <v>21.65</v>
      </c>
    </row>
    <row r="2364" spans="1:2" x14ac:dyDescent="0.25">
      <c r="A2364" s="31">
        <v>39857</v>
      </c>
      <c r="B2364" s="5">
        <v>24.69</v>
      </c>
    </row>
    <row r="2365" spans="1:2" x14ac:dyDescent="0.25">
      <c r="A2365" s="31">
        <v>39856</v>
      </c>
      <c r="B2365" s="5">
        <v>26.19</v>
      </c>
    </row>
    <row r="2366" spans="1:2" x14ac:dyDescent="0.25">
      <c r="A2366" s="31">
        <v>39855</v>
      </c>
      <c r="B2366" s="5">
        <v>26.09</v>
      </c>
    </row>
    <row r="2367" spans="1:2" x14ac:dyDescent="0.25">
      <c r="A2367" s="31">
        <v>39854</v>
      </c>
      <c r="B2367" s="5">
        <v>24.62</v>
      </c>
    </row>
    <row r="2368" spans="1:2" x14ac:dyDescent="0.25">
      <c r="A2368" s="31">
        <v>39853</v>
      </c>
      <c r="B2368" s="5">
        <v>27.28</v>
      </c>
    </row>
    <row r="2369" spans="1:2" x14ac:dyDescent="0.25">
      <c r="A2369" s="31">
        <v>39850</v>
      </c>
      <c r="B2369" s="5">
        <v>27.63</v>
      </c>
    </row>
    <row r="2370" spans="1:2" x14ac:dyDescent="0.25">
      <c r="A2370" s="31">
        <v>39849</v>
      </c>
      <c r="B2370" s="5">
        <v>24.54</v>
      </c>
    </row>
    <row r="2371" spans="1:2" x14ac:dyDescent="0.25">
      <c r="A2371" s="31">
        <v>39848</v>
      </c>
      <c r="B2371" s="5">
        <v>24.04</v>
      </c>
    </row>
    <row r="2372" spans="1:2" x14ac:dyDescent="0.25">
      <c r="A2372" s="31">
        <v>39847</v>
      </c>
      <c r="B2372" s="5">
        <v>24.05</v>
      </c>
    </row>
    <row r="2373" spans="1:2" x14ac:dyDescent="0.25">
      <c r="A2373" s="31">
        <v>39846</v>
      </c>
      <c r="B2373" s="5">
        <v>25.19</v>
      </c>
    </row>
    <row r="2374" spans="1:2" x14ac:dyDescent="0.25">
      <c r="A2374" s="31">
        <v>39843</v>
      </c>
      <c r="B2374" s="5">
        <v>25.51</v>
      </c>
    </row>
    <row r="2375" spans="1:2" x14ac:dyDescent="0.25">
      <c r="A2375" s="31">
        <v>39842</v>
      </c>
      <c r="B2375" s="5">
        <v>25.43</v>
      </c>
    </row>
    <row r="2376" spans="1:2" x14ac:dyDescent="0.25">
      <c r="A2376" s="31">
        <v>39841</v>
      </c>
      <c r="B2376" s="5">
        <v>27.66</v>
      </c>
    </row>
    <row r="2377" spans="1:2" x14ac:dyDescent="0.25">
      <c r="A2377" s="31">
        <v>39840</v>
      </c>
      <c r="B2377" s="5">
        <v>25.06</v>
      </c>
    </row>
    <row r="2378" spans="1:2" x14ac:dyDescent="0.25">
      <c r="A2378" s="31">
        <v>39839</v>
      </c>
      <c r="B2378" s="5">
        <v>24.5</v>
      </c>
    </row>
    <row r="2379" spans="1:2" x14ac:dyDescent="0.25">
      <c r="A2379" s="31">
        <v>39836</v>
      </c>
      <c r="B2379" s="5">
        <v>24.28</v>
      </c>
    </row>
    <row r="2380" spans="1:2" x14ac:dyDescent="0.25">
      <c r="A2380" s="31">
        <v>39835</v>
      </c>
      <c r="B2380" s="5">
        <v>23.1</v>
      </c>
    </row>
    <row r="2381" spans="1:2" x14ac:dyDescent="0.25">
      <c r="A2381" s="31">
        <v>39834</v>
      </c>
      <c r="B2381" s="5">
        <v>22.63</v>
      </c>
    </row>
    <row r="2382" spans="1:2" x14ac:dyDescent="0.25">
      <c r="A2382" s="31">
        <v>39833</v>
      </c>
      <c r="B2382" s="5">
        <v>18.09</v>
      </c>
    </row>
    <row r="2383" spans="1:2" x14ac:dyDescent="0.25">
      <c r="A2383" s="31">
        <v>39829</v>
      </c>
      <c r="B2383" s="5">
        <v>22.82</v>
      </c>
    </row>
    <row r="2384" spans="1:2" x14ac:dyDescent="0.25">
      <c r="A2384" s="31">
        <v>39828</v>
      </c>
      <c r="B2384" s="5">
        <v>24.34</v>
      </c>
    </row>
    <row r="2385" spans="1:2" x14ac:dyDescent="0.25">
      <c r="A2385" s="31">
        <v>39827</v>
      </c>
      <c r="B2385" s="5">
        <v>25.91</v>
      </c>
    </row>
    <row r="2386" spans="1:2" x14ac:dyDescent="0.25">
      <c r="A2386" s="31">
        <v>39826</v>
      </c>
      <c r="B2386" s="5">
        <v>26.35</v>
      </c>
    </row>
    <row r="2387" spans="1:2" x14ac:dyDescent="0.25">
      <c r="A2387" s="31">
        <v>39825</v>
      </c>
      <c r="B2387" s="5">
        <v>24.91</v>
      </c>
    </row>
    <row r="2388" spans="1:2" x14ac:dyDescent="0.25">
      <c r="A2388" s="31">
        <v>39822</v>
      </c>
      <c r="B2388" s="5">
        <v>25.97</v>
      </c>
    </row>
    <row r="2389" spans="1:2" x14ac:dyDescent="0.25">
      <c r="A2389" s="31">
        <v>39821</v>
      </c>
      <c r="B2389" s="5">
        <v>27.22</v>
      </c>
    </row>
    <row r="2390" spans="1:2" x14ac:dyDescent="0.25">
      <c r="A2390" s="31">
        <v>39820</v>
      </c>
      <c r="B2390" s="5">
        <v>28.09</v>
      </c>
    </row>
    <row r="2391" spans="1:2" x14ac:dyDescent="0.25">
      <c r="A2391" s="31">
        <v>39819</v>
      </c>
      <c r="B2391" s="5">
        <v>29.88</v>
      </c>
    </row>
    <row r="2392" spans="1:2" x14ac:dyDescent="0.25">
      <c r="A2392" s="31">
        <v>39818</v>
      </c>
      <c r="B2392" s="5">
        <v>29.25</v>
      </c>
    </row>
    <row r="2393" spans="1:2" x14ac:dyDescent="0.25">
      <c r="A2393" s="31">
        <v>39815</v>
      </c>
      <c r="B2393" s="5">
        <v>31.35</v>
      </c>
    </row>
    <row r="2394" spans="1:2" x14ac:dyDescent="0.25">
      <c r="A2394" s="31">
        <v>39813</v>
      </c>
      <c r="B2394" s="5">
        <v>31.53</v>
      </c>
    </row>
    <row r="2395" spans="1:2" x14ac:dyDescent="0.25">
      <c r="A2395" s="31">
        <v>39812</v>
      </c>
      <c r="B2395" s="5">
        <v>31.01</v>
      </c>
    </row>
    <row r="2396" spans="1:2" x14ac:dyDescent="0.25">
      <c r="A2396" s="31">
        <v>39811</v>
      </c>
      <c r="B2396" s="5">
        <v>29.78</v>
      </c>
    </row>
    <row r="2397" spans="1:2" x14ac:dyDescent="0.25">
      <c r="A2397" s="31">
        <v>39808</v>
      </c>
      <c r="B2397" s="5">
        <v>29.8</v>
      </c>
    </row>
    <row r="2398" spans="1:2" x14ac:dyDescent="0.25">
      <c r="A2398" s="31">
        <v>39806</v>
      </c>
      <c r="B2398" s="5">
        <v>29.85</v>
      </c>
    </row>
    <row r="2399" spans="1:2" x14ac:dyDescent="0.25">
      <c r="A2399" s="31">
        <v>39805</v>
      </c>
      <c r="B2399" s="5">
        <v>29.11</v>
      </c>
    </row>
    <row r="2400" spans="1:2" x14ac:dyDescent="0.25">
      <c r="A2400" s="31">
        <v>39804</v>
      </c>
      <c r="B2400" s="5">
        <v>29.82</v>
      </c>
    </row>
    <row r="2401" spans="1:2" x14ac:dyDescent="0.25">
      <c r="A2401" s="31">
        <v>39801</v>
      </c>
      <c r="B2401" s="5">
        <v>30.32</v>
      </c>
    </row>
    <row r="2402" spans="1:2" x14ac:dyDescent="0.25">
      <c r="A2402" s="31">
        <v>39800</v>
      </c>
      <c r="B2402" s="5">
        <v>30.21</v>
      </c>
    </row>
    <row r="2403" spans="1:2" x14ac:dyDescent="0.25">
      <c r="A2403" s="31">
        <v>39799</v>
      </c>
      <c r="B2403" s="5">
        <v>31.86</v>
      </c>
    </row>
    <row r="2404" spans="1:2" x14ac:dyDescent="0.25">
      <c r="A2404" s="31">
        <v>39798</v>
      </c>
      <c r="B2404" s="5">
        <v>32.35</v>
      </c>
    </row>
    <row r="2405" spans="1:2" x14ac:dyDescent="0.25">
      <c r="A2405" s="31">
        <v>39797</v>
      </c>
      <c r="B2405" s="5">
        <v>28.63</v>
      </c>
    </row>
    <row r="2406" spans="1:2" x14ac:dyDescent="0.25">
      <c r="A2406" s="31">
        <v>39794</v>
      </c>
      <c r="B2406" s="5">
        <v>30.94</v>
      </c>
    </row>
    <row r="2407" spans="1:2" x14ac:dyDescent="0.25">
      <c r="A2407" s="31">
        <v>39793</v>
      </c>
      <c r="B2407" s="5">
        <v>29.94</v>
      </c>
    </row>
    <row r="2408" spans="1:2" x14ac:dyDescent="0.25">
      <c r="A2408" s="31">
        <v>39792</v>
      </c>
      <c r="B2408" s="5">
        <v>33.520000000000003</v>
      </c>
    </row>
    <row r="2409" spans="1:2" x14ac:dyDescent="0.25">
      <c r="A2409" s="31">
        <v>39791</v>
      </c>
      <c r="B2409" s="5">
        <v>33.96</v>
      </c>
    </row>
    <row r="2410" spans="1:2" x14ac:dyDescent="0.25">
      <c r="A2410" s="31">
        <v>39790</v>
      </c>
      <c r="B2410" s="5">
        <v>36.49</v>
      </c>
    </row>
    <row r="2411" spans="1:2" x14ac:dyDescent="0.25">
      <c r="A2411" s="31">
        <v>39787</v>
      </c>
      <c r="B2411" s="5">
        <v>33.35</v>
      </c>
    </row>
    <row r="2412" spans="1:2" x14ac:dyDescent="0.25">
      <c r="A2412" s="31">
        <v>39786</v>
      </c>
      <c r="B2412" s="5">
        <v>31.08</v>
      </c>
    </row>
    <row r="2413" spans="1:2" x14ac:dyDescent="0.25">
      <c r="A2413" s="31">
        <v>39785</v>
      </c>
      <c r="B2413" s="5">
        <v>30.25</v>
      </c>
    </row>
    <row r="2414" spans="1:2" x14ac:dyDescent="0.25">
      <c r="A2414" s="31">
        <v>39784</v>
      </c>
      <c r="B2414" s="5">
        <v>28.53</v>
      </c>
    </row>
    <row r="2415" spans="1:2" x14ac:dyDescent="0.25">
      <c r="A2415" s="31">
        <v>39783</v>
      </c>
      <c r="B2415" s="5">
        <v>26.12</v>
      </c>
    </row>
    <row r="2416" spans="1:2" x14ac:dyDescent="0.25">
      <c r="A2416" s="31">
        <v>39780</v>
      </c>
      <c r="B2416" s="5">
        <v>31.66</v>
      </c>
    </row>
    <row r="2417" spans="1:2" x14ac:dyDescent="0.25">
      <c r="A2417" s="31">
        <v>39778</v>
      </c>
      <c r="B2417" s="5">
        <v>30.62</v>
      </c>
    </row>
    <row r="2418" spans="1:2" x14ac:dyDescent="0.25">
      <c r="A2418" s="31">
        <v>39777</v>
      </c>
      <c r="B2418" s="5">
        <v>29.77</v>
      </c>
    </row>
    <row r="2419" spans="1:2" x14ac:dyDescent="0.25">
      <c r="A2419" s="31">
        <v>39776</v>
      </c>
      <c r="B2419" s="5">
        <v>27.58</v>
      </c>
    </row>
    <row r="2420" spans="1:2" x14ac:dyDescent="0.25">
      <c r="A2420" s="31">
        <v>39773</v>
      </c>
      <c r="B2420" s="5">
        <v>22.72</v>
      </c>
    </row>
    <row r="2421" spans="1:2" x14ac:dyDescent="0.25">
      <c r="A2421" s="31">
        <v>39772</v>
      </c>
      <c r="B2421" s="5">
        <v>23.38</v>
      </c>
    </row>
    <row r="2422" spans="1:2" x14ac:dyDescent="0.25">
      <c r="A2422" s="31">
        <v>39771</v>
      </c>
      <c r="B2422" s="5">
        <v>28.47</v>
      </c>
    </row>
    <row r="2423" spans="1:2" x14ac:dyDescent="0.25">
      <c r="A2423" s="31">
        <v>39770</v>
      </c>
      <c r="B2423" s="5">
        <v>32.14</v>
      </c>
    </row>
    <row r="2424" spans="1:2" x14ac:dyDescent="0.25">
      <c r="A2424" s="31">
        <v>39769</v>
      </c>
      <c r="B2424" s="5">
        <v>32.770000000000003</v>
      </c>
    </row>
    <row r="2425" spans="1:2" x14ac:dyDescent="0.25">
      <c r="A2425" s="31">
        <v>39766</v>
      </c>
      <c r="B2425" s="5">
        <v>34.47</v>
      </c>
    </row>
    <row r="2426" spans="1:2" x14ac:dyDescent="0.25">
      <c r="A2426" s="31">
        <v>39765</v>
      </c>
      <c r="B2426" s="5">
        <v>37.19</v>
      </c>
    </row>
    <row r="2427" spans="1:2" x14ac:dyDescent="0.25">
      <c r="A2427" s="31">
        <v>39764</v>
      </c>
      <c r="B2427" s="5">
        <v>34.57</v>
      </c>
    </row>
    <row r="2428" spans="1:2" x14ac:dyDescent="0.25">
      <c r="A2428" s="31">
        <v>39763</v>
      </c>
      <c r="B2428" s="5">
        <v>36.35</v>
      </c>
    </row>
    <row r="2429" spans="1:2" x14ac:dyDescent="0.25">
      <c r="A2429" s="31">
        <v>39762</v>
      </c>
      <c r="B2429" s="5">
        <v>36.409999999999997</v>
      </c>
    </row>
    <row r="2430" spans="1:2" x14ac:dyDescent="0.25">
      <c r="A2430" s="31">
        <v>39759</v>
      </c>
      <c r="B2430" s="5">
        <v>37.75</v>
      </c>
    </row>
    <row r="2431" spans="1:2" x14ac:dyDescent="0.25">
      <c r="A2431" s="31">
        <v>39758</v>
      </c>
      <c r="B2431" s="5">
        <v>38.26</v>
      </c>
    </row>
    <row r="2432" spans="1:2" x14ac:dyDescent="0.25">
      <c r="A2432" s="31">
        <v>39757</v>
      </c>
      <c r="B2432" s="5">
        <v>39.22</v>
      </c>
    </row>
    <row r="2433" spans="1:2" x14ac:dyDescent="0.25">
      <c r="A2433" s="31">
        <v>39756</v>
      </c>
      <c r="B2433" s="5">
        <v>42.17</v>
      </c>
    </row>
    <row r="2434" spans="1:2" x14ac:dyDescent="0.25">
      <c r="A2434" s="31">
        <v>39755</v>
      </c>
      <c r="B2434" s="5">
        <v>40.729999999999997</v>
      </c>
    </row>
    <row r="2435" spans="1:2" x14ac:dyDescent="0.25">
      <c r="A2435" s="31">
        <v>39752</v>
      </c>
      <c r="B2435" s="5">
        <v>41.25</v>
      </c>
    </row>
    <row r="2436" spans="1:2" x14ac:dyDescent="0.25">
      <c r="A2436" s="31">
        <v>39751</v>
      </c>
      <c r="B2436" s="5">
        <v>37.619999999999997</v>
      </c>
    </row>
    <row r="2437" spans="1:2" x14ac:dyDescent="0.25">
      <c r="A2437" s="31">
        <v>39750</v>
      </c>
      <c r="B2437" s="5">
        <v>35.71</v>
      </c>
    </row>
    <row r="2438" spans="1:2" x14ac:dyDescent="0.25">
      <c r="A2438" s="31">
        <v>39749</v>
      </c>
      <c r="B2438" s="5">
        <v>37.6</v>
      </c>
    </row>
    <row r="2439" spans="1:2" x14ac:dyDescent="0.25">
      <c r="A2439" s="31">
        <v>39748</v>
      </c>
      <c r="B2439" s="5">
        <v>34</v>
      </c>
    </row>
    <row r="2440" spans="1:2" x14ac:dyDescent="0.25">
      <c r="A2440" s="31">
        <v>39745</v>
      </c>
      <c r="B2440" s="5">
        <v>35.43</v>
      </c>
    </row>
    <row r="2441" spans="1:2" x14ac:dyDescent="0.25">
      <c r="A2441" s="31">
        <v>39744</v>
      </c>
      <c r="B2441" s="5">
        <v>37.85</v>
      </c>
    </row>
    <row r="2442" spans="1:2" x14ac:dyDescent="0.25">
      <c r="A2442" s="31">
        <v>39743</v>
      </c>
      <c r="B2442" s="5">
        <v>37.17</v>
      </c>
    </row>
    <row r="2443" spans="1:2" x14ac:dyDescent="0.25">
      <c r="A2443" s="31">
        <v>39742</v>
      </c>
      <c r="B2443" s="5">
        <v>39.74</v>
      </c>
    </row>
    <row r="2444" spans="1:2" x14ac:dyDescent="0.25">
      <c r="A2444" s="31">
        <v>39741</v>
      </c>
      <c r="B2444" s="5">
        <v>40.659999999999997</v>
      </c>
    </row>
    <row r="2445" spans="1:2" x14ac:dyDescent="0.25">
      <c r="A2445" s="31">
        <v>39738</v>
      </c>
      <c r="B2445" s="5">
        <v>39.33</v>
      </c>
    </row>
    <row r="2446" spans="1:2" x14ac:dyDescent="0.25">
      <c r="A2446" s="31">
        <v>39737</v>
      </c>
      <c r="B2446" s="5">
        <v>40.49</v>
      </c>
    </row>
    <row r="2447" spans="1:2" x14ac:dyDescent="0.25">
      <c r="A2447" s="31">
        <v>39736</v>
      </c>
      <c r="B2447" s="5">
        <v>38.49</v>
      </c>
    </row>
    <row r="2448" spans="1:2" x14ac:dyDescent="0.25">
      <c r="A2448" s="31">
        <v>39735</v>
      </c>
      <c r="B2448" s="5">
        <v>40.71</v>
      </c>
    </row>
    <row r="2449" spans="1:2" x14ac:dyDescent="0.25">
      <c r="A2449" s="31">
        <v>39734</v>
      </c>
      <c r="B2449" s="5">
        <v>41.99</v>
      </c>
    </row>
    <row r="2450" spans="1:2" x14ac:dyDescent="0.25">
      <c r="A2450" s="31">
        <v>39731</v>
      </c>
      <c r="B2450" s="5">
        <v>41.64</v>
      </c>
    </row>
    <row r="2451" spans="1:2" x14ac:dyDescent="0.25">
      <c r="A2451" s="31">
        <v>39730</v>
      </c>
      <c r="B2451" s="5">
        <v>36.68</v>
      </c>
    </row>
    <row r="2452" spans="1:2" x14ac:dyDescent="0.25">
      <c r="A2452" s="31">
        <v>39729</v>
      </c>
      <c r="B2452" s="5">
        <v>39.299999999999997</v>
      </c>
    </row>
    <row r="2453" spans="1:2" x14ac:dyDescent="0.25">
      <c r="A2453" s="31">
        <v>39728</v>
      </c>
      <c r="B2453" s="5">
        <v>39.32</v>
      </c>
    </row>
    <row r="2454" spans="1:2" x14ac:dyDescent="0.25">
      <c r="A2454" s="31">
        <v>39727</v>
      </c>
      <c r="B2454" s="5">
        <v>44</v>
      </c>
    </row>
    <row r="2455" spans="1:2" x14ac:dyDescent="0.25">
      <c r="A2455" s="31">
        <v>39724</v>
      </c>
      <c r="B2455" s="5">
        <v>45.9</v>
      </c>
    </row>
    <row r="2456" spans="1:2" x14ac:dyDescent="0.25">
      <c r="A2456" s="31">
        <v>39723</v>
      </c>
      <c r="B2456" s="5">
        <v>49.85</v>
      </c>
    </row>
    <row r="2457" spans="1:2" x14ac:dyDescent="0.25">
      <c r="A2457" s="31">
        <v>39722</v>
      </c>
      <c r="B2457" s="5">
        <v>49.63</v>
      </c>
    </row>
    <row r="2458" spans="1:2" x14ac:dyDescent="0.25">
      <c r="A2458" s="31">
        <v>39721</v>
      </c>
      <c r="B2458" s="5">
        <v>46.7</v>
      </c>
    </row>
    <row r="2459" spans="1:2" x14ac:dyDescent="0.25">
      <c r="A2459" s="31">
        <v>39720</v>
      </c>
      <c r="B2459" s="5">
        <v>41</v>
      </c>
    </row>
    <row r="2460" spans="1:2" x14ac:dyDescent="0.25">
      <c r="A2460" s="31">
        <v>39717</v>
      </c>
      <c r="B2460" s="5">
        <v>48.24</v>
      </c>
    </row>
    <row r="2461" spans="1:2" x14ac:dyDescent="0.25">
      <c r="A2461" s="31">
        <v>39716</v>
      </c>
      <c r="B2461" s="5">
        <v>43.46</v>
      </c>
    </row>
    <row r="2462" spans="1:2" x14ac:dyDescent="0.25">
      <c r="A2462" s="31">
        <v>39715</v>
      </c>
      <c r="B2462" s="5">
        <v>40.5</v>
      </c>
    </row>
    <row r="2463" spans="1:2" x14ac:dyDescent="0.25">
      <c r="A2463" s="31">
        <v>39714</v>
      </c>
      <c r="B2463" s="5">
        <v>40.56</v>
      </c>
    </row>
    <row r="2464" spans="1:2" x14ac:dyDescent="0.25">
      <c r="A2464" s="31">
        <v>39713</v>
      </c>
      <c r="B2464" s="5">
        <v>40.799999999999997</v>
      </c>
    </row>
    <row r="2465" spans="1:2" x14ac:dyDescent="0.25">
      <c r="A2465" s="31">
        <v>39710</v>
      </c>
      <c r="B2465" s="5">
        <v>47.05</v>
      </c>
    </row>
    <row r="2466" spans="1:2" x14ac:dyDescent="0.25">
      <c r="A2466" s="31">
        <v>39709</v>
      </c>
      <c r="B2466" s="5">
        <v>40.299999999999997</v>
      </c>
    </row>
    <row r="2467" spans="1:2" x14ac:dyDescent="0.25">
      <c r="A2467" s="31">
        <v>39708</v>
      </c>
      <c r="B2467" s="5">
        <v>35.770000000000003</v>
      </c>
    </row>
    <row r="2468" spans="1:2" x14ac:dyDescent="0.25">
      <c r="A2468" s="31">
        <v>39707</v>
      </c>
      <c r="B2468" s="5">
        <v>40.74</v>
      </c>
    </row>
    <row r="2469" spans="1:2" x14ac:dyDescent="0.25">
      <c r="A2469" s="31">
        <v>39706</v>
      </c>
      <c r="B2469" s="5">
        <v>37</v>
      </c>
    </row>
    <row r="2470" spans="1:2" x14ac:dyDescent="0.25">
      <c r="A2470" s="31">
        <v>39703</v>
      </c>
      <c r="B2470" s="5">
        <v>41.17</v>
      </c>
    </row>
    <row r="2471" spans="1:2" x14ac:dyDescent="0.25">
      <c r="A2471" s="31">
        <v>39702</v>
      </c>
      <c r="B2471" s="5">
        <v>41.65</v>
      </c>
    </row>
    <row r="2472" spans="1:2" x14ac:dyDescent="0.25">
      <c r="A2472" s="31">
        <v>39701</v>
      </c>
      <c r="B2472" s="5">
        <v>39.4</v>
      </c>
    </row>
    <row r="2473" spans="1:2" x14ac:dyDescent="0.25">
      <c r="A2473" s="31">
        <v>39700</v>
      </c>
      <c r="B2473" s="5">
        <v>39.47</v>
      </c>
    </row>
    <row r="2474" spans="1:2" x14ac:dyDescent="0.25">
      <c r="A2474" s="31">
        <v>39699</v>
      </c>
      <c r="B2474" s="5">
        <v>41.55</v>
      </c>
    </row>
    <row r="2475" spans="1:2" x14ac:dyDescent="0.25">
      <c r="A2475" s="31">
        <v>39696</v>
      </c>
      <c r="B2475" s="5">
        <v>39.6</v>
      </c>
    </row>
    <row r="2476" spans="1:2" x14ac:dyDescent="0.25">
      <c r="A2476" s="31">
        <v>39695</v>
      </c>
      <c r="B2476" s="5">
        <v>37.909999999999997</v>
      </c>
    </row>
    <row r="2477" spans="1:2" x14ac:dyDescent="0.25">
      <c r="A2477" s="31">
        <v>39694</v>
      </c>
      <c r="B2477" s="5">
        <v>39.71</v>
      </c>
    </row>
    <row r="2478" spans="1:2" x14ac:dyDescent="0.25">
      <c r="A2478" s="31">
        <v>39693</v>
      </c>
      <c r="B2478" s="5">
        <v>38.99</v>
      </c>
    </row>
    <row r="2479" spans="1:2" x14ac:dyDescent="0.25">
      <c r="A2479" s="31">
        <v>39689</v>
      </c>
      <c r="B2479" s="5">
        <v>38.49</v>
      </c>
    </row>
    <row r="2480" spans="1:2" x14ac:dyDescent="0.25">
      <c r="A2480" s="31">
        <v>39688</v>
      </c>
      <c r="B2480" s="5">
        <v>38.880000000000003</v>
      </c>
    </row>
    <row r="2481" spans="1:2" x14ac:dyDescent="0.25">
      <c r="A2481" s="31">
        <v>39687</v>
      </c>
      <c r="B2481" s="5">
        <v>37.14</v>
      </c>
    </row>
    <row r="2482" spans="1:2" x14ac:dyDescent="0.25">
      <c r="A2482" s="31">
        <v>39686</v>
      </c>
      <c r="B2482" s="5">
        <v>36.61</v>
      </c>
    </row>
    <row r="2483" spans="1:2" x14ac:dyDescent="0.25">
      <c r="A2483" s="31">
        <v>39685</v>
      </c>
      <c r="B2483" s="5">
        <v>36.130000000000003</v>
      </c>
    </row>
    <row r="2484" spans="1:2" x14ac:dyDescent="0.25">
      <c r="A2484" s="31">
        <v>39682</v>
      </c>
      <c r="B2484" s="5">
        <v>37.67</v>
      </c>
    </row>
    <row r="2485" spans="1:2" x14ac:dyDescent="0.25">
      <c r="A2485" s="31">
        <v>39681</v>
      </c>
      <c r="B2485" s="5">
        <v>36.26</v>
      </c>
    </row>
    <row r="2486" spans="1:2" x14ac:dyDescent="0.25">
      <c r="A2486" s="31">
        <v>39680</v>
      </c>
      <c r="B2486" s="5">
        <v>37</v>
      </c>
    </row>
    <row r="2487" spans="1:2" x14ac:dyDescent="0.25">
      <c r="A2487" s="31">
        <v>39679</v>
      </c>
      <c r="B2487" s="5">
        <v>35.58</v>
      </c>
    </row>
    <row r="2488" spans="1:2" x14ac:dyDescent="0.25">
      <c r="A2488" s="31">
        <v>39678</v>
      </c>
      <c r="B2488" s="5">
        <v>36.74</v>
      </c>
    </row>
    <row r="2489" spans="1:2" x14ac:dyDescent="0.25">
      <c r="A2489" s="31">
        <v>39675</v>
      </c>
      <c r="B2489" s="5">
        <v>38.07</v>
      </c>
    </row>
    <row r="2490" spans="1:2" x14ac:dyDescent="0.25">
      <c r="A2490" s="31">
        <v>39674</v>
      </c>
      <c r="B2490" s="5">
        <v>37.81</v>
      </c>
    </row>
    <row r="2491" spans="1:2" x14ac:dyDescent="0.25">
      <c r="A2491" s="31">
        <v>39673</v>
      </c>
      <c r="B2491" s="5">
        <v>36.909999999999997</v>
      </c>
    </row>
    <row r="2492" spans="1:2" x14ac:dyDescent="0.25">
      <c r="A2492" s="31">
        <v>39672</v>
      </c>
      <c r="B2492" s="5">
        <v>37.92</v>
      </c>
    </row>
    <row r="2493" spans="1:2" x14ac:dyDescent="0.25">
      <c r="A2493" s="31">
        <v>39671</v>
      </c>
      <c r="B2493" s="5">
        <v>41.89</v>
      </c>
    </row>
    <row r="2494" spans="1:2" x14ac:dyDescent="0.25">
      <c r="A2494" s="31">
        <v>39668</v>
      </c>
      <c r="B2494" s="5">
        <v>41.07</v>
      </c>
    </row>
    <row r="2495" spans="1:2" x14ac:dyDescent="0.25">
      <c r="A2495" s="31">
        <v>39667</v>
      </c>
      <c r="B2495" s="5">
        <v>39.81</v>
      </c>
    </row>
    <row r="2496" spans="1:2" x14ac:dyDescent="0.25">
      <c r="A2496" s="31">
        <v>39666</v>
      </c>
      <c r="B2496" s="5">
        <v>41.39</v>
      </c>
    </row>
    <row r="2497" spans="1:2" x14ac:dyDescent="0.25">
      <c r="A2497" s="31">
        <v>39665</v>
      </c>
      <c r="B2497" s="5">
        <v>41.89</v>
      </c>
    </row>
    <row r="2498" spans="1:2" x14ac:dyDescent="0.25">
      <c r="A2498" s="31">
        <v>39664</v>
      </c>
      <c r="B2498" s="5">
        <v>40.14</v>
      </c>
    </row>
    <row r="2499" spans="1:2" x14ac:dyDescent="0.25">
      <c r="A2499" s="31">
        <v>39661</v>
      </c>
      <c r="B2499" s="5">
        <v>40.76</v>
      </c>
    </row>
    <row r="2500" spans="1:2" x14ac:dyDescent="0.25">
      <c r="A2500" s="31">
        <v>39660</v>
      </c>
      <c r="B2500" s="5">
        <v>40.630000000000003</v>
      </c>
    </row>
    <row r="2501" spans="1:2" x14ac:dyDescent="0.25">
      <c r="A2501" s="31">
        <v>39659</v>
      </c>
      <c r="B2501" s="5">
        <v>41.57</v>
      </c>
    </row>
    <row r="2502" spans="1:2" x14ac:dyDescent="0.25">
      <c r="A2502" s="31">
        <v>39658</v>
      </c>
      <c r="B2502" s="5">
        <v>40.75</v>
      </c>
    </row>
    <row r="2503" spans="1:2" x14ac:dyDescent="0.25">
      <c r="A2503" s="31">
        <v>39657</v>
      </c>
      <c r="B2503" s="5">
        <v>37.659999999999997</v>
      </c>
    </row>
    <row r="2504" spans="1:2" x14ac:dyDescent="0.25">
      <c r="A2504" s="31">
        <v>39654</v>
      </c>
      <c r="B2504" s="5">
        <v>39.520000000000003</v>
      </c>
    </row>
    <row r="2505" spans="1:2" x14ac:dyDescent="0.25">
      <c r="A2505" s="31">
        <v>39653</v>
      </c>
      <c r="B2505" s="5">
        <v>39.14</v>
      </c>
    </row>
    <row r="2506" spans="1:2" x14ac:dyDescent="0.25">
      <c r="A2506" s="31">
        <v>39652</v>
      </c>
      <c r="B2506" s="5">
        <v>41.96</v>
      </c>
    </row>
    <row r="2507" spans="1:2" x14ac:dyDescent="0.25">
      <c r="A2507" s="31">
        <v>39651</v>
      </c>
      <c r="B2507" s="5">
        <v>40.86</v>
      </c>
    </row>
    <row r="2508" spans="1:2" x14ac:dyDescent="0.25">
      <c r="A2508" s="31">
        <v>39650</v>
      </c>
      <c r="B2508" s="5">
        <v>38.65</v>
      </c>
    </row>
    <row r="2509" spans="1:2" x14ac:dyDescent="0.25">
      <c r="A2509" s="31">
        <v>39647</v>
      </c>
      <c r="B2509" s="5">
        <v>40.020000000000003</v>
      </c>
    </row>
    <row r="2510" spans="1:2" x14ac:dyDescent="0.25">
      <c r="A2510" s="31">
        <v>39646</v>
      </c>
      <c r="B2510" s="5">
        <v>40.799999999999997</v>
      </c>
    </row>
    <row r="2511" spans="1:2" x14ac:dyDescent="0.25">
      <c r="A2511" s="31">
        <v>39645</v>
      </c>
      <c r="B2511" s="5">
        <v>35.94</v>
      </c>
    </row>
    <row r="2512" spans="1:2" x14ac:dyDescent="0.25">
      <c r="A2512" s="31">
        <v>39644</v>
      </c>
      <c r="B2512" s="5">
        <v>31.02</v>
      </c>
    </row>
    <row r="2513" spans="1:2" x14ac:dyDescent="0.25">
      <c r="A2513" s="31">
        <v>39643</v>
      </c>
      <c r="B2513" s="5">
        <v>31.69</v>
      </c>
    </row>
    <row r="2514" spans="1:2" x14ac:dyDescent="0.25">
      <c r="A2514" s="31">
        <v>39640</v>
      </c>
      <c r="B2514" s="5">
        <v>33.159999999999997</v>
      </c>
    </row>
    <row r="2515" spans="1:2" x14ac:dyDescent="0.25">
      <c r="A2515" s="31">
        <v>39639</v>
      </c>
      <c r="B2515" s="5">
        <v>34.51</v>
      </c>
    </row>
    <row r="2516" spans="1:2" x14ac:dyDescent="0.25">
      <c r="A2516" s="31">
        <v>39638</v>
      </c>
      <c r="B2516" s="5">
        <v>34.28</v>
      </c>
    </row>
    <row r="2517" spans="1:2" x14ac:dyDescent="0.25">
      <c r="A2517" s="31">
        <v>39637</v>
      </c>
      <c r="B2517" s="5">
        <v>35.770000000000003</v>
      </c>
    </row>
    <row r="2518" spans="1:2" x14ac:dyDescent="0.25">
      <c r="A2518" s="31">
        <v>39636</v>
      </c>
      <c r="B2518" s="5">
        <v>34.04</v>
      </c>
    </row>
    <row r="2519" spans="1:2" x14ac:dyDescent="0.25">
      <c r="A2519" s="31">
        <v>39632</v>
      </c>
      <c r="B2519" s="5">
        <v>35.31</v>
      </c>
    </row>
    <row r="2520" spans="1:2" x14ac:dyDescent="0.25">
      <c r="A2520" s="31">
        <v>39631</v>
      </c>
      <c r="B2520" s="5">
        <v>34.6</v>
      </c>
    </row>
    <row r="2521" spans="1:2" x14ac:dyDescent="0.25">
      <c r="A2521" s="31">
        <v>39630</v>
      </c>
      <c r="B2521" s="5">
        <v>34.020000000000003</v>
      </c>
    </row>
    <row r="2522" spans="1:2" x14ac:dyDescent="0.25">
      <c r="A2522" s="31">
        <v>39629</v>
      </c>
      <c r="B2522" s="5">
        <v>34.31</v>
      </c>
    </row>
    <row r="2523" spans="1:2" x14ac:dyDescent="0.25">
      <c r="A2523" s="31">
        <v>39626</v>
      </c>
      <c r="B2523" s="5">
        <v>35.049999999999997</v>
      </c>
    </row>
    <row r="2524" spans="1:2" x14ac:dyDescent="0.25">
      <c r="A2524" s="31">
        <v>39625</v>
      </c>
      <c r="B2524" s="5">
        <v>36.32</v>
      </c>
    </row>
    <row r="2525" spans="1:2" x14ac:dyDescent="0.25">
      <c r="A2525" s="31">
        <v>39624</v>
      </c>
      <c r="B2525" s="5">
        <v>37.909999999999997</v>
      </c>
    </row>
    <row r="2526" spans="1:2" x14ac:dyDescent="0.25">
      <c r="A2526" s="31">
        <v>39623</v>
      </c>
      <c r="B2526" s="5">
        <v>37.72</v>
      </c>
    </row>
    <row r="2527" spans="1:2" x14ac:dyDescent="0.25">
      <c r="A2527" s="31">
        <v>39622</v>
      </c>
      <c r="B2527" s="5">
        <v>36.869999999999997</v>
      </c>
    </row>
    <row r="2528" spans="1:2" x14ac:dyDescent="0.25">
      <c r="A2528" s="31">
        <v>39619</v>
      </c>
      <c r="B2528" s="5">
        <v>37.86</v>
      </c>
    </row>
    <row r="2529" spans="1:2" x14ac:dyDescent="0.25">
      <c r="A2529" s="31">
        <v>39618</v>
      </c>
      <c r="B2529" s="5">
        <v>38.65</v>
      </c>
    </row>
    <row r="2530" spans="1:2" x14ac:dyDescent="0.25">
      <c r="A2530" s="31">
        <v>39617</v>
      </c>
      <c r="B2530" s="5">
        <v>38.74</v>
      </c>
    </row>
    <row r="2531" spans="1:2" x14ac:dyDescent="0.25">
      <c r="A2531" s="31">
        <v>39616</v>
      </c>
      <c r="B2531" s="5">
        <v>39.04</v>
      </c>
    </row>
    <row r="2532" spans="1:2" x14ac:dyDescent="0.25">
      <c r="A2532" s="31">
        <v>39615</v>
      </c>
      <c r="B2532" s="5">
        <v>39.94</v>
      </c>
    </row>
    <row r="2533" spans="1:2" x14ac:dyDescent="0.25">
      <c r="A2533" s="31">
        <v>39612</v>
      </c>
      <c r="B2533" s="5">
        <v>39.58</v>
      </c>
    </row>
    <row r="2534" spans="1:2" x14ac:dyDescent="0.25">
      <c r="A2534" s="31">
        <v>39611</v>
      </c>
      <c r="B2534" s="5">
        <v>38.01</v>
      </c>
    </row>
    <row r="2535" spans="1:2" x14ac:dyDescent="0.25">
      <c r="A2535" s="31">
        <v>39610</v>
      </c>
      <c r="B2535" s="5">
        <v>37.130000000000003</v>
      </c>
    </row>
    <row r="2536" spans="1:2" x14ac:dyDescent="0.25">
      <c r="A2536" s="31">
        <v>39609</v>
      </c>
      <c r="B2536" s="5">
        <v>38.29</v>
      </c>
    </row>
    <row r="2537" spans="1:2" x14ac:dyDescent="0.25">
      <c r="A2537" s="31">
        <v>39608</v>
      </c>
      <c r="B2537" s="5">
        <v>37.51</v>
      </c>
    </row>
    <row r="2538" spans="1:2" x14ac:dyDescent="0.25">
      <c r="A2538" s="31">
        <v>39605</v>
      </c>
      <c r="B2538" s="5">
        <v>40.090000000000003</v>
      </c>
    </row>
    <row r="2539" spans="1:2" x14ac:dyDescent="0.25">
      <c r="A2539" s="31">
        <v>39604</v>
      </c>
      <c r="B2539" s="5">
        <v>42.1</v>
      </c>
    </row>
    <row r="2540" spans="1:2" x14ac:dyDescent="0.25">
      <c r="A2540" s="31">
        <v>39603</v>
      </c>
      <c r="B2540" s="5">
        <v>41.63</v>
      </c>
    </row>
    <row r="2541" spans="1:2" x14ac:dyDescent="0.25">
      <c r="A2541" s="31">
        <v>39602</v>
      </c>
      <c r="B2541" s="5">
        <v>41.89</v>
      </c>
    </row>
    <row r="2542" spans="1:2" x14ac:dyDescent="0.25">
      <c r="A2542" s="31">
        <v>39601</v>
      </c>
      <c r="B2542" s="5">
        <v>42.15</v>
      </c>
    </row>
    <row r="2543" spans="1:2" x14ac:dyDescent="0.25">
      <c r="A2543" s="31">
        <v>39598</v>
      </c>
      <c r="B2543" s="5">
        <v>43</v>
      </c>
    </row>
    <row r="2544" spans="1:2" x14ac:dyDescent="0.25">
      <c r="A2544" s="31">
        <v>39597</v>
      </c>
      <c r="B2544" s="5">
        <v>43.57</v>
      </c>
    </row>
    <row r="2545" spans="1:2" x14ac:dyDescent="0.25">
      <c r="A2545" s="31">
        <v>39596</v>
      </c>
      <c r="B2545" s="5">
        <v>42.86</v>
      </c>
    </row>
    <row r="2546" spans="1:2" x14ac:dyDescent="0.25">
      <c r="A2546" s="31">
        <v>39595</v>
      </c>
      <c r="B2546" s="5">
        <v>43.01</v>
      </c>
    </row>
    <row r="2547" spans="1:2" x14ac:dyDescent="0.25">
      <c r="A2547" s="31">
        <v>39591</v>
      </c>
      <c r="B2547" s="5">
        <v>42.32</v>
      </c>
    </row>
    <row r="2548" spans="1:2" x14ac:dyDescent="0.25">
      <c r="A2548" s="31">
        <v>39590</v>
      </c>
      <c r="B2548" s="5">
        <v>43.05</v>
      </c>
    </row>
    <row r="2549" spans="1:2" x14ac:dyDescent="0.25">
      <c r="A2549" s="31">
        <v>39589</v>
      </c>
      <c r="B2549" s="5">
        <v>42.42</v>
      </c>
    </row>
    <row r="2550" spans="1:2" x14ac:dyDescent="0.25">
      <c r="A2550" s="31">
        <v>39588</v>
      </c>
      <c r="B2550" s="5">
        <v>43.7</v>
      </c>
    </row>
    <row r="2551" spans="1:2" x14ac:dyDescent="0.25">
      <c r="A2551" s="31">
        <v>39587</v>
      </c>
      <c r="B2551" s="5">
        <v>45.99</v>
      </c>
    </row>
    <row r="2552" spans="1:2" x14ac:dyDescent="0.25">
      <c r="A2552" s="31">
        <v>39584</v>
      </c>
      <c r="B2552" s="5">
        <v>46.53</v>
      </c>
    </row>
    <row r="2553" spans="1:2" x14ac:dyDescent="0.25">
      <c r="A2553" s="31">
        <v>39583</v>
      </c>
      <c r="B2553" s="5">
        <v>47.02</v>
      </c>
    </row>
    <row r="2554" spans="1:2" x14ac:dyDescent="0.25">
      <c r="A2554" s="31">
        <v>39582</v>
      </c>
      <c r="B2554" s="5">
        <v>45.91</v>
      </c>
    </row>
    <row r="2555" spans="1:2" x14ac:dyDescent="0.25">
      <c r="A2555" s="31">
        <v>39581</v>
      </c>
      <c r="B2555" s="5">
        <v>45.48</v>
      </c>
    </row>
    <row r="2556" spans="1:2" x14ac:dyDescent="0.25">
      <c r="A2556" s="31">
        <v>39580</v>
      </c>
      <c r="B2556" s="5">
        <v>47.24</v>
      </c>
    </row>
    <row r="2557" spans="1:2" x14ac:dyDescent="0.25">
      <c r="A2557" s="31">
        <v>39577</v>
      </c>
      <c r="B2557" s="5">
        <v>46.57</v>
      </c>
    </row>
    <row r="2558" spans="1:2" x14ac:dyDescent="0.25">
      <c r="A2558" s="31">
        <v>39576</v>
      </c>
      <c r="B2558" s="5">
        <v>46.05</v>
      </c>
    </row>
    <row r="2559" spans="1:2" x14ac:dyDescent="0.25">
      <c r="A2559" s="31">
        <v>39575</v>
      </c>
      <c r="B2559" s="5">
        <v>46.57</v>
      </c>
    </row>
    <row r="2560" spans="1:2" x14ac:dyDescent="0.25">
      <c r="A2560" s="31">
        <v>39574</v>
      </c>
      <c r="B2560" s="5">
        <v>48.2</v>
      </c>
    </row>
    <row r="2561" spans="1:2" x14ac:dyDescent="0.25">
      <c r="A2561" s="31">
        <v>39573</v>
      </c>
      <c r="B2561" s="5">
        <v>48</v>
      </c>
    </row>
    <row r="2562" spans="1:2" x14ac:dyDescent="0.25">
      <c r="A2562" s="31">
        <v>39570</v>
      </c>
      <c r="B2562" s="5">
        <v>48.66</v>
      </c>
    </row>
    <row r="2563" spans="1:2" x14ac:dyDescent="0.25">
      <c r="A2563" s="31">
        <v>39569</v>
      </c>
      <c r="B2563" s="5">
        <v>49.25</v>
      </c>
    </row>
    <row r="2564" spans="1:2" x14ac:dyDescent="0.25">
      <c r="A2564" s="31">
        <v>39568</v>
      </c>
      <c r="B2564" s="5">
        <v>47.65</v>
      </c>
    </row>
    <row r="2565" spans="1:2" x14ac:dyDescent="0.25">
      <c r="A2565" s="31">
        <v>39567</v>
      </c>
      <c r="B2565" s="5">
        <v>47.08</v>
      </c>
    </row>
    <row r="2566" spans="1:2" x14ac:dyDescent="0.25">
      <c r="A2566" s="31">
        <v>39566</v>
      </c>
      <c r="B2566" s="5">
        <v>47.34</v>
      </c>
    </row>
    <row r="2567" spans="1:2" x14ac:dyDescent="0.25">
      <c r="A2567" s="31">
        <v>39563</v>
      </c>
      <c r="B2567" s="5">
        <v>47.79</v>
      </c>
    </row>
    <row r="2568" spans="1:2" x14ac:dyDescent="0.25">
      <c r="A2568" s="31">
        <v>39562</v>
      </c>
      <c r="B2568" s="5">
        <v>46.97</v>
      </c>
    </row>
    <row r="2569" spans="1:2" x14ac:dyDescent="0.25">
      <c r="A2569" s="31">
        <v>39561</v>
      </c>
      <c r="B2569" s="5">
        <v>45.15</v>
      </c>
    </row>
    <row r="2570" spans="1:2" x14ac:dyDescent="0.25">
      <c r="A2570" s="31">
        <v>39560</v>
      </c>
      <c r="B2570" s="5">
        <v>45.65</v>
      </c>
    </row>
    <row r="2571" spans="1:2" x14ac:dyDescent="0.25">
      <c r="A2571" s="31">
        <v>39559</v>
      </c>
      <c r="B2571" s="5">
        <v>45.23</v>
      </c>
    </row>
    <row r="2572" spans="1:2" x14ac:dyDescent="0.25">
      <c r="A2572" s="31">
        <v>39556</v>
      </c>
      <c r="B2572" s="5">
        <v>45.76</v>
      </c>
    </row>
    <row r="2573" spans="1:2" x14ac:dyDescent="0.25">
      <c r="A2573" s="31">
        <v>39555</v>
      </c>
      <c r="B2573" s="5">
        <v>45.12</v>
      </c>
    </row>
    <row r="2574" spans="1:2" x14ac:dyDescent="0.25">
      <c r="A2574" s="31">
        <v>39554</v>
      </c>
      <c r="B2574" s="5">
        <v>44.96</v>
      </c>
    </row>
    <row r="2575" spans="1:2" x14ac:dyDescent="0.25">
      <c r="A2575" s="31">
        <v>39553</v>
      </c>
      <c r="B2575" s="5">
        <v>42.12</v>
      </c>
    </row>
    <row r="2576" spans="1:2" x14ac:dyDescent="0.25">
      <c r="A2576" s="31">
        <v>39552</v>
      </c>
      <c r="B2576" s="5">
        <v>41.5</v>
      </c>
    </row>
    <row r="2577" spans="1:2" x14ac:dyDescent="0.25">
      <c r="A2577" s="31">
        <v>39549</v>
      </c>
      <c r="B2577" s="5">
        <v>42.53</v>
      </c>
    </row>
    <row r="2578" spans="1:2" x14ac:dyDescent="0.25">
      <c r="A2578" s="31">
        <v>39548</v>
      </c>
      <c r="B2578" s="5">
        <v>43.86</v>
      </c>
    </row>
    <row r="2579" spans="1:2" x14ac:dyDescent="0.25">
      <c r="A2579" s="31">
        <v>39547</v>
      </c>
      <c r="B2579" s="5">
        <v>44.3</v>
      </c>
    </row>
    <row r="2580" spans="1:2" x14ac:dyDescent="0.25">
      <c r="A2580" s="31">
        <v>39546</v>
      </c>
      <c r="B2580" s="5">
        <v>44.86</v>
      </c>
    </row>
    <row r="2581" spans="1:2" x14ac:dyDescent="0.25">
      <c r="A2581" s="31">
        <v>39545</v>
      </c>
      <c r="B2581" s="5">
        <v>45.54</v>
      </c>
    </row>
    <row r="2582" spans="1:2" x14ac:dyDescent="0.25">
      <c r="A2582" s="31">
        <v>39542</v>
      </c>
      <c r="B2582" s="5">
        <v>45.57</v>
      </c>
    </row>
    <row r="2583" spans="1:2" x14ac:dyDescent="0.25">
      <c r="A2583" s="31">
        <v>39541</v>
      </c>
      <c r="B2583" s="5">
        <v>46.28</v>
      </c>
    </row>
    <row r="2584" spans="1:2" x14ac:dyDescent="0.25">
      <c r="A2584" s="31">
        <v>39540</v>
      </c>
      <c r="B2584" s="5">
        <v>46.24</v>
      </c>
    </row>
    <row r="2585" spans="1:2" x14ac:dyDescent="0.25">
      <c r="A2585" s="31">
        <v>39539</v>
      </c>
      <c r="B2585" s="5">
        <v>47</v>
      </c>
    </row>
    <row r="2586" spans="1:2" x14ac:dyDescent="0.25">
      <c r="A2586" s="31">
        <v>39538</v>
      </c>
      <c r="B2586" s="5">
        <v>42.95</v>
      </c>
    </row>
    <row r="2587" spans="1:2" x14ac:dyDescent="0.25">
      <c r="A2587" s="31">
        <v>39535</v>
      </c>
      <c r="B2587" s="5">
        <v>42.71</v>
      </c>
    </row>
    <row r="2588" spans="1:2" x14ac:dyDescent="0.25">
      <c r="A2588" s="31">
        <v>39534</v>
      </c>
      <c r="B2588" s="5">
        <v>42.86</v>
      </c>
    </row>
    <row r="2589" spans="1:2" x14ac:dyDescent="0.25">
      <c r="A2589" s="31">
        <v>39533</v>
      </c>
      <c r="B2589" s="5">
        <v>44.11</v>
      </c>
    </row>
    <row r="2590" spans="1:2" x14ac:dyDescent="0.25">
      <c r="A2590" s="31">
        <v>39532</v>
      </c>
      <c r="B2590" s="5">
        <v>46.06</v>
      </c>
    </row>
    <row r="2591" spans="1:2" x14ac:dyDescent="0.25">
      <c r="A2591" s="31">
        <v>39531</v>
      </c>
      <c r="B2591" s="5">
        <v>46.55</v>
      </c>
    </row>
    <row r="2592" spans="1:2" x14ac:dyDescent="0.25">
      <c r="A2592" s="31">
        <v>39527</v>
      </c>
      <c r="B2592" s="5">
        <v>45.97</v>
      </c>
    </row>
    <row r="2593" spans="1:2" x14ac:dyDescent="0.25">
      <c r="A2593" s="31">
        <v>39526</v>
      </c>
      <c r="B2593" s="5">
        <v>42.47</v>
      </c>
    </row>
    <row r="2594" spans="1:2" x14ac:dyDescent="0.25">
      <c r="A2594" s="31">
        <v>39525</v>
      </c>
      <c r="B2594" s="5">
        <v>42.71</v>
      </c>
    </row>
    <row r="2595" spans="1:2" x14ac:dyDescent="0.25">
      <c r="A2595" s="31">
        <v>39524</v>
      </c>
      <c r="B2595" s="5">
        <v>40.31</v>
      </c>
    </row>
    <row r="2596" spans="1:2" x14ac:dyDescent="0.25">
      <c r="A2596" s="31">
        <v>39521</v>
      </c>
      <c r="B2596" s="5">
        <v>36.54</v>
      </c>
    </row>
    <row r="2597" spans="1:2" x14ac:dyDescent="0.25">
      <c r="A2597" s="31">
        <v>39520</v>
      </c>
      <c r="B2597" s="5">
        <v>38.11</v>
      </c>
    </row>
    <row r="2598" spans="1:2" x14ac:dyDescent="0.25">
      <c r="A2598" s="31">
        <v>39519</v>
      </c>
      <c r="B2598" s="5">
        <v>38.61</v>
      </c>
    </row>
    <row r="2599" spans="1:2" x14ac:dyDescent="0.25">
      <c r="A2599" s="31">
        <v>39518</v>
      </c>
      <c r="B2599" s="5">
        <v>38.840000000000003</v>
      </c>
    </row>
    <row r="2600" spans="1:2" x14ac:dyDescent="0.25">
      <c r="A2600" s="31">
        <v>39517</v>
      </c>
      <c r="B2600" s="5">
        <v>36.479999999999997</v>
      </c>
    </row>
    <row r="2601" spans="1:2" x14ac:dyDescent="0.25">
      <c r="A2601" s="31">
        <v>39514</v>
      </c>
      <c r="B2601" s="5">
        <v>37.56</v>
      </c>
    </row>
    <row r="2602" spans="1:2" x14ac:dyDescent="0.25">
      <c r="A2602" s="31">
        <v>39513</v>
      </c>
      <c r="B2602" s="5">
        <v>37.369999999999997</v>
      </c>
    </row>
    <row r="2603" spans="1:2" x14ac:dyDescent="0.25">
      <c r="A2603" s="31">
        <v>39512</v>
      </c>
      <c r="B2603" s="5">
        <v>38.741399999999999</v>
      </c>
    </row>
    <row r="2604" spans="1:2" x14ac:dyDescent="0.25">
      <c r="A2604" s="31">
        <v>39511</v>
      </c>
      <c r="B2604" s="5">
        <v>39.19</v>
      </c>
    </row>
    <row r="2605" spans="1:2" x14ac:dyDescent="0.25">
      <c r="A2605" s="31">
        <v>39510</v>
      </c>
      <c r="B2605" s="5">
        <v>39.82</v>
      </c>
    </row>
    <row r="2606" spans="1:2" x14ac:dyDescent="0.25">
      <c r="A2606" s="31">
        <v>39507</v>
      </c>
      <c r="B2606" s="5">
        <v>40.65</v>
      </c>
    </row>
    <row r="2607" spans="1:2" x14ac:dyDescent="0.25">
      <c r="A2607" s="31">
        <v>39506</v>
      </c>
      <c r="B2607" s="5">
        <v>42.44</v>
      </c>
    </row>
    <row r="2608" spans="1:2" x14ac:dyDescent="0.25">
      <c r="A2608" s="31">
        <v>39505</v>
      </c>
      <c r="B2608" s="5">
        <v>44.41</v>
      </c>
    </row>
    <row r="2609" spans="1:2" x14ac:dyDescent="0.25">
      <c r="A2609" s="31">
        <v>39504</v>
      </c>
      <c r="B2609" s="5">
        <v>43.72</v>
      </c>
    </row>
    <row r="2610" spans="1:2" x14ac:dyDescent="0.25">
      <c r="A2610" s="31">
        <v>39503</v>
      </c>
      <c r="B2610" s="5">
        <v>44.03</v>
      </c>
    </row>
    <row r="2611" spans="1:2" x14ac:dyDescent="0.25">
      <c r="A2611" s="31">
        <v>39500</v>
      </c>
      <c r="B2611" s="5">
        <v>43.93</v>
      </c>
    </row>
    <row r="2612" spans="1:2" x14ac:dyDescent="0.25">
      <c r="A2612" s="31">
        <v>39499</v>
      </c>
      <c r="B2612" s="5">
        <v>43.07</v>
      </c>
    </row>
    <row r="2613" spans="1:2" x14ac:dyDescent="0.25">
      <c r="A2613" s="31">
        <v>39498</v>
      </c>
      <c r="B2613" s="5">
        <v>43.15</v>
      </c>
    </row>
    <row r="2614" spans="1:2" x14ac:dyDescent="0.25">
      <c r="A2614" s="31">
        <v>39497</v>
      </c>
      <c r="B2614" s="5">
        <v>42.83</v>
      </c>
    </row>
    <row r="2615" spans="1:2" x14ac:dyDescent="0.25">
      <c r="A2615" s="31">
        <v>39493</v>
      </c>
      <c r="B2615" s="5">
        <v>43.25</v>
      </c>
    </row>
    <row r="2616" spans="1:2" x14ac:dyDescent="0.25">
      <c r="A2616" s="31">
        <v>39492</v>
      </c>
      <c r="B2616" s="5">
        <v>42.61</v>
      </c>
    </row>
    <row r="2617" spans="1:2" x14ac:dyDescent="0.25">
      <c r="A2617" s="31">
        <v>39491</v>
      </c>
      <c r="B2617" s="5">
        <v>44.1</v>
      </c>
    </row>
    <row r="2618" spans="1:2" x14ac:dyDescent="0.25">
      <c r="A2618" s="31">
        <v>39490</v>
      </c>
      <c r="B2618" s="5">
        <v>43.31</v>
      </c>
    </row>
    <row r="2619" spans="1:2" x14ac:dyDescent="0.25">
      <c r="A2619" s="31">
        <v>39489</v>
      </c>
      <c r="B2619" s="5">
        <v>43.35</v>
      </c>
    </row>
    <row r="2620" spans="1:2" x14ac:dyDescent="0.25">
      <c r="A2620" s="31">
        <v>39486</v>
      </c>
      <c r="B2620" s="5">
        <v>43.82</v>
      </c>
    </row>
    <row r="2621" spans="1:2" x14ac:dyDescent="0.25">
      <c r="A2621" s="31">
        <v>39485</v>
      </c>
      <c r="B2621" s="5">
        <v>45.11</v>
      </c>
    </row>
    <row r="2622" spans="1:2" x14ac:dyDescent="0.25">
      <c r="A2622" s="31">
        <v>39484</v>
      </c>
      <c r="B2622" s="5">
        <v>43.72</v>
      </c>
    </row>
    <row r="2623" spans="1:2" x14ac:dyDescent="0.25">
      <c r="A2623" s="31">
        <v>39483</v>
      </c>
      <c r="B2623" s="5">
        <v>43.89</v>
      </c>
    </row>
    <row r="2624" spans="1:2" x14ac:dyDescent="0.25">
      <c r="A2624" s="31">
        <v>39482</v>
      </c>
      <c r="B2624" s="5">
        <v>46.22</v>
      </c>
    </row>
    <row r="2625" spans="1:2" x14ac:dyDescent="0.25">
      <c r="A2625" s="31">
        <v>39479</v>
      </c>
      <c r="B2625" s="5">
        <v>48.25</v>
      </c>
    </row>
    <row r="2626" spans="1:2" x14ac:dyDescent="0.25">
      <c r="A2626" s="31">
        <v>39478</v>
      </c>
      <c r="B2626" s="5">
        <v>47.4</v>
      </c>
    </row>
    <row r="2627" spans="1:2" x14ac:dyDescent="0.25">
      <c r="A2627" s="31">
        <v>39477</v>
      </c>
      <c r="B2627" s="5">
        <v>47.35</v>
      </c>
    </row>
    <row r="2628" spans="1:2" x14ac:dyDescent="0.25">
      <c r="A2628" s="31">
        <v>39476</v>
      </c>
      <c r="B2628" s="5">
        <v>47.45</v>
      </c>
    </row>
    <row r="2629" spans="1:2" x14ac:dyDescent="0.25">
      <c r="A2629" s="31">
        <v>39475</v>
      </c>
      <c r="B2629" s="5">
        <v>45.57</v>
      </c>
    </row>
    <row r="2630" spans="1:2" x14ac:dyDescent="0.25">
      <c r="A2630" s="31">
        <v>39472</v>
      </c>
      <c r="B2630" s="5">
        <v>43.64</v>
      </c>
    </row>
    <row r="2631" spans="1:2" x14ac:dyDescent="0.25">
      <c r="A2631" s="31">
        <v>39471</v>
      </c>
      <c r="B2631" s="5">
        <v>44.96</v>
      </c>
    </row>
    <row r="2632" spans="1:2" x14ac:dyDescent="0.25">
      <c r="A2632" s="31">
        <v>39470</v>
      </c>
      <c r="B2632" s="5">
        <v>45.72</v>
      </c>
    </row>
    <row r="2633" spans="1:2" x14ac:dyDescent="0.25">
      <c r="A2633" s="31">
        <v>39469</v>
      </c>
      <c r="B2633" s="5">
        <v>40.86</v>
      </c>
    </row>
    <row r="2634" spans="1:2" x14ac:dyDescent="0.25">
      <c r="A2634" s="31">
        <v>39465</v>
      </c>
      <c r="B2634" s="5">
        <v>39.590000000000003</v>
      </c>
    </row>
    <row r="2635" spans="1:2" x14ac:dyDescent="0.25">
      <c r="A2635" s="31">
        <v>39464</v>
      </c>
      <c r="B2635" s="5">
        <v>40.04</v>
      </c>
    </row>
    <row r="2636" spans="1:2" x14ac:dyDescent="0.25">
      <c r="A2636" s="31">
        <v>39463</v>
      </c>
      <c r="B2636" s="5">
        <v>41.43</v>
      </c>
    </row>
    <row r="2637" spans="1:2" x14ac:dyDescent="0.25">
      <c r="A2637" s="31">
        <v>39462</v>
      </c>
      <c r="B2637" s="5">
        <v>39.17</v>
      </c>
    </row>
    <row r="2638" spans="1:2" x14ac:dyDescent="0.25">
      <c r="A2638" s="31">
        <v>39461</v>
      </c>
      <c r="B2638" s="5">
        <v>41.36</v>
      </c>
    </row>
    <row r="2639" spans="1:2" x14ac:dyDescent="0.25">
      <c r="A2639" s="31">
        <v>39458</v>
      </c>
      <c r="B2639" s="5">
        <v>40.86</v>
      </c>
    </row>
    <row r="2640" spans="1:2" x14ac:dyDescent="0.25">
      <c r="A2640" s="31">
        <v>39457</v>
      </c>
      <c r="B2640" s="5">
        <v>41.33</v>
      </c>
    </row>
    <row r="2641" spans="1:2" x14ac:dyDescent="0.25">
      <c r="A2641" s="31">
        <v>39456</v>
      </c>
      <c r="B2641" s="5">
        <v>40.26</v>
      </c>
    </row>
    <row r="2642" spans="1:2" x14ac:dyDescent="0.25">
      <c r="A2642" s="31">
        <v>39455</v>
      </c>
      <c r="B2642" s="5">
        <v>39.700000000000003</v>
      </c>
    </row>
    <row r="2643" spans="1:2" x14ac:dyDescent="0.25">
      <c r="A2643" s="31">
        <v>39454</v>
      </c>
      <c r="B2643" s="5">
        <v>41.34</v>
      </c>
    </row>
    <row r="2644" spans="1:2" x14ac:dyDescent="0.25">
      <c r="A2644" s="31">
        <v>39451</v>
      </c>
      <c r="B2644" s="5">
        <v>40.93</v>
      </c>
    </row>
    <row r="2645" spans="1:2" x14ac:dyDescent="0.25">
      <c r="A2645" s="31">
        <v>39450</v>
      </c>
      <c r="B2645" s="5">
        <v>41.88</v>
      </c>
    </row>
    <row r="2646" spans="1:2" x14ac:dyDescent="0.25">
      <c r="A2646" s="31">
        <v>39449</v>
      </c>
      <c r="B2646" s="5">
        <v>42.17</v>
      </c>
    </row>
    <row r="2647" spans="1:2" x14ac:dyDescent="0.25">
      <c r="A2647" s="31">
        <v>39447</v>
      </c>
      <c r="B2647" s="5">
        <v>43.65</v>
      </c>
    </row>
    <row r="2648" spans="1:2" x14ac:dyDescent="0.25">
      <c r="A2648" s="31">
        <v>39444</v>
      </c>
      <c r="B2648" s="5">
        <v>43.26</v>
      </c>
    </row>
    <row r="2649" spans="1:2" x14ac:dyDescent="0.25">
      <c r="A2649" s="31">
        <v>39443</v>
      </c>
      <c r="B2649" s="5">
        <v>43.64</v>
      </c>
    </row>
    <row r="2650" spans="1:2" x14ac:dyDescent="0.25">
      <c r="A2650" s="31">
        <v>39442</v>
      </c>
      <c r="B2650" s="5">
        <v>44.94</v>
      </c>
    </row>
    <row r="2651" spans="1:2" x14ac:dyDescent="0.25">
      <c r="A2651" s="31">
        <v>39440</v>
      </c>
      <c r="B2651" s="5">
        <v>44.83</v>
      </c>
    </row>
    <row r="2652" spans="1:2" x14ac:dyDescent="0.25">
      <c r="A2652" s="31">
        <v>39437</v>
      </c>
      <c r="B2652" s="5">
        <v>44.11</v>
      </c>
    </row>
    <row r="2653" spans="1:2" x14ac:dyDescent="0.25">
      <c r="A2653" s="31">
        <v>39436</v>
      </c>
      <c r="B2653" s="5">
        <v>43.33</v>
      </c>
    </row>
    <row r="2654" spans="1:2" x14ac:dyDescent="0.25">
      <c r="A2654" s="31">
        <v>39435</v>
      </c>
      <c r="B2654" s="5">
        <v>43.98</v>
      </c>
    </row>
    <row r="2655" spans="1:2" x14ac:dyDescent="0.25">
      <c r="A2655" s="31">
        <v>39434</v>
      </c>
      <c r="B2655" s="5">
        <v>43.9</v>
      </c>
    </row>
    <row r="2656" spans="1:2" x14ac:dyDescent="0.25">
      <c r="A2656" s="31">
        <v>39433</v>
      </c>
      <c r="B2656" s="5">
        <v>44.53</v>
      </c>
    </row>
    <row r="2657" spans="1:2" x14ac:dyDescent="0.25">
      <c r="A2657" s="31">
        <v>39430</v>
      </c>
      <c r="B2657" s="5">
        <v>45.2</v>
      </c>
    </row>
    <row r="2658" spans="1:2" x14ac:dyDescent="0.25">
      <c r="A2658" s="31">
        <v>39429</v>
      </c>
      <c r="B2658" s="5">
        <v>45.76</v>
      </c>
    </row>
    <row r="2659" spans="1:2" x14ac:dyDescent="0.25">
      <c r="A2659" s="31">
        <v>39428</v>
      </c>
      <c r="B2659" s="5">
        <v>46.15</v>
      </c>
    </row>
    <row r="2660" spans="1:2" x14ac:dyDescent="0.25">
      <c r="A2660" s="31">
        <v>39427</v>
      </c>
      <c r="B2660" s="5">
        <v>45.94</v>
      </c>
    </row>
    <row r="2661" spans="1:2" x14ac:dyDescent="0.25">
      <c r="A2661" s="31">
        <v>39426</v>
      </c>
      <c r="B2661" s="5">
        <v>47.42</v>
      </c>
    </row>
    <row r="2662" spans="1:2" x14ac:dyDescent="0.25">
      <c r="A2662" s="31">
        <v>39423</v>
      </c>
      <c r="B2662" s="5">
        <v>46.08</v>
      </c>
    </row>
    <row r="2663" spans="1:2" x14ac:dyDescent="0.25">
      <c r="A2663" s="31">
        <v>39422</v>
      </c>
      <c r="B2663" s="5">
        <v>46.21</v>
      </c>
    </row>
    <row r="2664" spans="1:2" x14ac:dyDescent="0.25">
      <c r="A2664" s="31">
        <v>39421</v>
      </c>
      <c r="B2664" s="5">
        <v>44.9</v>
      </c>
    </row>
    <row r="2665" spans="1:2" x14ac:dyDescent="0.25">
      <c r="A2665" s="31">
        <v>39420</v>
      </c>
      <c r="B2665" s="5">
        <v>44.15</v>
      </c>
    </row>
    <row r="2666" spans="1:2" x14ac:dyDescent="0.25">
      <c r="A2666" s="31">
        <v>39419</v>
      </c>
      <c r="B2666" s="5">
        <v>45.21</v>
      </c>
    </row>
    <row r="2667" spans="1:2" x14ac:dyDescent="0.25">
      <c r="A2667" s="31">
        <v>39416</v>
      </c>
      <c r="B2667" s="5">
        <v>45.62</v>
      </c>
    </row>
    <row r="2668" spans="1:2" x14ac:dyDescent="0.25">
      <c r="A2668" s="31">
        <v>39415</v>
      </c>
      <c r="B2668" s="5">
        <v>43.65</v>
      </c>
    </row>
    <row r="2669" spans="1:2" x14ac:dyDescent="0.25">
      <c r="A2669" s="31">
        <v>39414</v>
      </c>
      <c r="B2669" s="5">
        <v>43.96</v>
      </c>
    </row>
    <row r="2670" spans="1:2" x14ac:dyDescent="0.25">
      <c r="A2670" s="31">
        <v>39413</v>
      </c>
      <c r="B2670" s="5">
        <v>42.35</v>
      </c>
    </row>
    <row r="2671" spans="1:2" x14ac:dyDescent="0.25">
      <c r="A2671" s="31">
        <v>39412</v>
      </c>
      <c r="B2671" s="5">
        <v>40.46</v>
      </c>
    </row>
    <row r="2672" spans="1:2" x14ac:dyDescent="0.25">
      <c r="A2672" s="31">
        <v>39409</v>
      </c>
      <c r="B2672" s="5">
        <v>41.95</v>
      </c>
    </row>
    <row r="2673" spans="1:2" x14ac:dyDescent="0.25">
      <c r="A2673" s="31">
        <v>39407</v>
      </c>
      <c r="B2673" s="5">
        <v>40.68</v>
      </c>
    </row>
    <row r="2674" spans="1:2" x14ac:dyDescent="0.25">
      <c r="A2674" s="31">
        <v>39406</v>
      </c>
      <c r="B2674" s="5">
        <v>41.63</v>
      </c>
    </row>
    <row r="2675" spans="1:2" x14ac:dyDescent="0.25">
      <c r="A2675" s="31">
        <v>39405</v>
      </c>
      <c r="B2675" s="5">
        <v>41.37</v>
      </c>
    </row>
    <row r="2676" spans="1:2" x14ac:dyDescent="0.25">
      <c r="A2676" s="31">
        <v>39402</v>
      </c>
      <c r="B2676" s="5">
        <v>43.09</v>
      </c>
    </row>
    <row r="2677" spans="1:2" x14ac:dyDescent="0.25">
      <c r="A2677" s="31">
        <v>39401</v>
      </c>
      <c r="B2677" s="5">
        <v>43.53</v>
      </c>
    </row>
    <row r="2678" spans="1:2" x14ac:dyDescent="0.25">
      <c r="A2678" s="31">
        <v>39400</v>
      </c>
      <c r="B2678" s="5">
        <v>45.15</v>
      </c>
    </row>
    <row r="2679" spans="1:2" x14ac:dyDescent="0.25">
      <c r="A2679" s="31">
        <v>39399</v>
      </c>
      <c r="B2679" s="5">
        <v>45.05</v>
      </c>
    </row>
    <row r="2680" spans="1:2" x14ac:dyDescent="0.25">
      <c r="A2680" s="31">
        <v>39398</v>
      </c>
      <c r="B2680" s="5">
        <v>42.39</v>
      </c>
    </row>
    <row r="2681" spans="1:2" x14ac:dyDescent="0.25">
      <c r="A2681" s="31">
        <v>39395</v>
      </c>
      <c r="B2681" s="5">
        <v>42.31</v>
      </c>
    </row>
    <row r="2682" spans="1:2" x14ac:dyDescent="0.25">
      <c r="A2682" s="31">
        <v>39394</v>
      </c>
      <c r="B2682" s="5">
        <v>42.61</v>
      </c>
    </row>
    <row r="2683" spans="1:2" x14ac:dyDescent="0.25">
      <c r="A2683" s="31">
        <v>39393</v>
      </c>
      <c r="B2683" s="5">
        <v>42.24</v>
      </c>
    </row>
    <row r="2684" spans="1:2" x14ac:dyDescent="0.25">
      <c r="A2684" s="31">
        <v>39392</v>
      </c>
      <c r="B2684" s="5">
        <v>44.11</v>
      </c>
    </row>
    <row r="2685" spans="1:2" x14ac:dyDescent="0.25">
      <c r="A2685" s="31">
        <v>39391</v>
      </c>
      <c r="B2685" s="5">
        <v>42.77</v>
      </c>
    </row>
    <row r="2686" spans="1:2" x14ac:dyDescent="0.25">
      <c r="A2686" s="31">
        <v>39388</v>
      </c>
      <c r="B2686" s="5">
        <v>43.15</v>
      </c>
    </row>
    <row r="2687" spans="1:2" x14ac:dyDescent="0.25">
      <c r="A2687" s="31">
        <v>39387</v>
      </c>
      <c r="B2687" s="5">
        <v>44.32</v>
      </c>
    </row>
    <row r="2688" spans="1:2" x14ac:dyDescent="0.25">
      <c r="A2688" s="31">
        <v>39386</v>
      </c>
      <c r="B2688" s="5">
        <v>47</v>
      </c>
    </row>
    <row r="2689" spans="1:2" x14ac:dyDescent="0.25">
      <c r="A2689" s="31">
        <v>39385</v>
      </c>
      <c r="B2689" s="5">
        <v>46.56</v>
      </c>
    </row>
    <row r="2690" spans="1:2" x14ac:dyDescent="0.25">
      <c r="A2690" s="31">
        <v>39384</v>
      </c>
      <c r="B2690" s="5">
        <v>46.67</v>
      </c>
    </row>
    <row r="2691" spans="1:2" x14ac:dyDescent="0.25">
      <c r="A2691" s="31">
        <v>39381</v>
      </c>
      <c r="B2691" s="5">
        <v>47.32</v>
      </c>
    </row>
    <row r="2692" spans="1:2" x14ac:dyDescent="0.25">
      <c r="A2692" s="31">
        <v>39380</v>
      </c>
      <c r="B2692" s="5">
        <v>46.05</v>
      </c>
    </row>
    <row r="2693" spans="1:2" x14ac:dyDescent="0.25">
      <c r="A2693" s="31">
        <v>39379</v>
      </c>
      <c r="B2693" s="5">
        <v>46.27</v>
      </c>
    </row>
    <row r="2694" spans="1:2" x14ac:dyDescent="0.25">
      <c r="A2694" s="31">
        <v>39378</v>
      </c>
      <c r="B2694" s="5">
        <v>45.94</v>
      </c>
    </row>
    <row r="2695" spans="1:2" x14ac:dyDescent="0.25">
      <c r="A2695" s="31">
        <v>39377</v>
      </c>
      <c r="B2695" s="5">
        <v>45.37</v>
      </c>
    </row>
    <row r="2696" spans="1:2" x14ac:dyDescent="0.25">
      <c r="A2696" s="31">
        <v>39374</v>
      </c>
      <c r="B2696" s="5">
        <v>45.02</v>
      </c>
    </row>
    <row r="2697" spans="1:2" x14ac:dyDescent="0.25">
      <c r="A2697" s="31">
        <v>39373</v>
      </c>
      <c r="B2697" s="5">
        <v>45.9</v>
      </c>
    </row>
    <row r="2698" spans="1:2" x14ac:dyDescent="0.25">
      <c r="A2698" s="31">
        <v>39372</v>
      </c>
      <c r="B2698" s="5">
        <v>46.37</v>
      </c>
    </row>
    <row r="2699" spans="1:2" x14ac:dyDescent="0.25">
      <c r="A2699" s="31">
        <v>39371</v>
      </c>
      <c r="B2699" s="5">
        <v>45.11</v>
      </c>
    </row>
    <row r="2700" spans="1:2" x14ac:dyDescent="0.25">
      <c r="A2700" s="31">
        <v>39370</v>
      </c>
      <c r="B2700" s="5">
        <v>46.27</v>
      </c>
    </row>
    <row r="2701" spans="1:2" x14ac:dyDescent="0.25">
      <c r="A2701" s="31">
        <v>39367</v>
      </c>
      <c r="B2701" s="5">
        <v>46.82</v>
      </c>
    </row>
    <row r="2702" spans="1:2" x14ac:dyDescent="0.25">
      <c r="A2702" s="31">
        <v>39366</v>
      </c>
      <c r="B2702" s="5">
        <v>46.66</v>
      </c>
    </row>
    <row r="2703" spans="1:2" x14ac:dyDescent="0.25">
      <c r="A2703" s="31">
        <v>39365</v>
      </c>
      <c r="B2703" s="5">
        <v>46.91</v>
      </c>
    </row>
    <row r="2704" spans="1:2" x14ac:dyDescent="0.25">
      <c r="A2704" s="31">
        <v>39364</v>
      </c>
      <c r="B2704" s="5">
        <v>47.57</v>
      </c>
    </row>
    <row r="2705" spans="1:2" x14ac:dyDescent="0.25">
      <c r="A2705" s="31">
        <v>39363</v>
      </c>
      <c r="B2705" s="5">
        <v>47.44</v>
      </c>
    </row>
    <row r="2706" spans="1:2" x14ac:dyDescent="0.25">
      <c r="A2706" s="31">
        <v>39360</v>
      </c>
      <c r="B2706" s="5">
        <v>47.58</v>
      </c>
    </row>
    <row r="2707" spans="1:2" x14ac:dyDescent="0.25">
      <c r="A2707" s="31">
        <v>39359</v>
      </c>
      <c r="B2707" s="5">
        <v>47.25</v>
      </c>
    </row>
    <row r="2708" spans="1:2" x14ac:dyDescent="0.25">
      <c r="A2708" s="31">
        <v>39358</v>
      </c>
      <c r="B2708" s="5">
        <v>47</v>
      </c>
    </row>
    <row r="2709" spans="1:2" x14ac:dyDescent="0.25">
      <c r="A2709" s="31">
        <v>39357</v>
      </c>
      <c r="B2709" s="5">
        <v>47.16</v>
      </c>
    </row>
    <row r="2710" spans="1:2" x14ac:dyDescent="0.25">
      <c r="A2710" s="31">
        <v>39356</v>
      </c>
      <c r="B2710" s="5">
        <v>46.81</v>
      </c>
    </row>
    <row r="2711" spans="1:2" x14ac:dyDescent="0.25">
      <c r="A2711" s="31">
        <v>39353</v>
      </c>
      <c r="B2711" s="5">
        <v>45.82</v>
      </c>
    </row>
    <row r="2712" spans="1:2" x14ac:dyDescent="0.25">
      <c r="A2712" s="31">
        <v>39352</v>
      </c>
      <c r="B2712" s="5">
        <v>46.21</v>
      </c>
    </row>
    <row r="2713" spans="1:2" x14ac:dyDescent="0.25">
      <c r="A2713" s="31">
        <v>39351</v>
      </c>
      <c r="B2713" s="5">
        <v>46.13</v>
      </c>
    </row>
    <row r="2714" spans="1:2" x14ac:dyDescent="0.25">
      <c r="A2714" s="31">
        <v>39350</v>
      </c>
      <c r="B2714" s="5">
        <v>46.1</v>
      </c>
    </row>
    <row r="2715" spans="1:2" x14ac:dyDescent="0.25">
      <c r="A2715" s="31">
        <v>39349</v>
      </c>
      <c r="B2715" s="5">
        <v>46.34</v>
      </c>
    </row>
    <row r="2716" spans="1:2" x14ac:dyDescent="0.25">
      <c r="A2716" s="31">
        <v>39346</v>
      </c>
      <c r="B2716" s="5">
        <v>47.13</v>
      </c>
    </row>
    <row r="2717" spans="1:2" x14ac:dyDescent="0.25">
      <c r="A2717" s="31">
        <v>39345</v>
      </c>
      <c r="B2717" s="5">
        <v>46.96</v>
      </c>
    </row>
    <row r="2718" spans="1:2" x14ac:dyDescent="0.25">
      <c r="A2718" s="31">
        <v>39344</v>
      </c>
      <c r="B2718" s="5">
        <v>47.57</v>
      </c>
    </row>
    <row r="2719" spans="1:2" x14ac:dyDescent="0.25">
      <c r="A2719" s="31">
        <v>39343</v>
      </c>
      <c r="B2719" s="5">
        <v>47.82</v>
      </c>
    </row>
    <row r="2720" spans="1:2" x14ac:dyDescent="0.25">
      <c r="A2720" s="31">
        <v>39342</v>
      </c>
      <c r="B2720" s="5">
        <v>45.29</v>
      </c>
    </row>
    <row r="2721" spans="1:2" x14ac:dyDescent="0.25">
      <c r="A2721" s="31">
        <v>39339</v>
      </c>
      <c r="B2721" s="5">
        <v>45.54</v>
      </c>
    </row>
    <row r="2722" spans="1:2" x14ac:dyDescent="0.25">
      <c r="A2722" s="31">
        <v>39338</v>
      </c>
      <c r="B2722" s="5">
        <v>45.6</v>
      </c>
    </row>
    <row r="2723" spans="1:2" x14ac:dyDescent="0.25">
      <c r="A2723" s="31">
        <v>39337</v>
      </c>
      <c r="B2723" s="5">
        <v>44.47</v>
      </c>
    </row>
    <row r="2724" spans="1:2" x14ac:dyDescent="0.25">
      <c r="A2724" s="31">
        <v>39336</v>
      </c>
      <c r="B2724" s="5">
        <v>44.54</v>
      </c>
    </row>
    <row r="2725" spans="1:2" x14ac:dyDescent="0.25">
      <c r="A2725" s="31">
        <v>39335</v>
      </c>
      <c r="B2725" s="5">
        <v>43.93</v>
      </c>
    </row>
    <row r="2726" spans="1:2" x14ac:dyDescent="0.25">
      <c r="A2726" s="31">
        <v>39332</v>
      </c>
      <c r="B2726" s="5">
        <v>43.52</v>
      </c>
    </row>
    <row r="2727" spans="1:2" x14ac:dyDescent="0.25">
      <c r="A2727" s="31">
        <v>39331</v>
      </c>
      <c r="B2727" s="5">
        <v>44.21</v>
      </c>
    </row>
    <row r="2728" spans="1:2" x14ac:dyDescent="0.25">
      <c r="A2728" s="31">
        <v>39330</v>
      </c>
      <c r="B2728" s="5">
        <v>44.17</v>
      </c>
    </row>
    <row r="2729" spans="1:2" x14ac:dyDescent="0.25">
      <c r="A2729" s="31">
        <v>39329</v>
      </c>
      <c r="B2729" s="5">
        <v>45.3</v>
      </c>
    </row>
    <row r="2730" spans="1:2" x14ac:dyDescent="0.25">
      <c r="A2730" s="31">
        <v>39325</v>
      </c>
      <c r="B2730" s="5">
        <v>44.52</v>
      </c>
    </row>
    <row r="2731" spans="1:2" x14ac:dyDescent="0.25">
      <c r="A2731" s="31">
        <v>39324</v>
      </c>
      <c r="B2731" s="5">
        <v>43.97</v>
      </c>
    </row>
    <row r="2732" spans="1:2" x14ac:dyDescent="0.25">
      <c r="A2732" s="31">
        <v>39323</v>
      </c>
      <c r="B2732" s="5">
        <v>44.13</v>
      </c>
    </row>
    <row r="2733" spans="1:2" x14ac:dyDescent="0.25">
      <c r="A2733" s="31">
        <v>39322</v>
      </c>
      <c r="B2733" s="5">
        <v>43.6</v>
      </c>
    </row>
    <row r="2734" spans="1:2" x14ac:dyDescent="0.25">
      <c r="A2734" s="31">
        <v>39321</v>
      </c>
      <c r="B2734" s="5">
        <v>44.91</v>
      </c>
    </row>
    <row r="2735" spans="1:2" x14ac:dyDescent="0.25">
      <c r="A2735" s="31">
        <v>39318</v>
      </c>
      <c r="B2735" s="5">
        <v>45.95</v>
      </c>
    </row>
    <row r="2736" spans="1:2" x14ac:dyDescent="0.25">
      <c r="A2736" s="31">
        <v>39317</v>
      </c>
      <c r="B2736" s="5">
        <v>45.67</v>
      </c>
    </row>
    <row r="2737" spans="1:2" x14ac:dyDescent="0.25">
      <c r="A2737" s="31">
        <v>39316</v>
      </c>
      <c r="B2737" s="5">
        <v>46</v>
      </c>
    </row>
    <row r="2738" spans="1:2" x14ac:dyDescent="0.25">
      <c r="A2738" s="31">
        <v>39315</v>
      </c>
      <c r="B2738" s="5">
        <v>46.2</v>
      </c>
    </row>
    <row r="2739" spans="1:2" x14ac:dyDescent="0.25">
      <c r="A2739" s="31">
        <v>39314</v>
      </c>
      <c r="B2739" s="5">
        <v>46.49</v>
      </c>
    </row>
    <row r="2740" spans="1:2" x14ac:dyDescent="0.25">
      <c r="A2740" s="31">
        <v>39311</v>
      </c>
      <c r="B2740" s="5">
        <v>47.01</v>
      </c>
    </row>
    <row r="2741" spans="1:2" x14ac:dyDescent="0.25">
      <c r="A2741" s="31">
        <v>39310</v>
      </c>
      <c r="B2741" s="5">
        <v>45.47</v>
      </c>
    </row>
    <row r="2742" spans="1:2" x14ac:dyDescent="0.25">
      <c r="A2742" s="31">
        <v>39309</v>
      </c>
      <c r="B2742" s="5">
        <v>43</v>
      </c>
    </row>
    <row r="2743" spans="1:2" x14ac:dyDescent="0.25">
      <c r="A2743" s="31">
        <v>39308</v>
      </c>
      <c r="B2743" s="5">
        <v>43.3</v>
      </c>
    </row>
    <row r="2744" spans="1:2" x14ac:dyDescent="0.25">
      <c r="A2744" s="31">
        <v>39307</v>
      </c>
      <c r="B2744" s="5">
        <v>43.83</v>
      </c>
    </row>
    <row r="2745" spans="1:2" x14ac:dyDescent="0.25">
      <c r="A2745" s="31">
        <v>39304</v>
      </c>
      <c r="B2745" s="5">
        <v>44.25</v>
      </c>
    </row>
    <row r="2746" spans="1:2" x14ac:dyDescent="0.25">
      <c r="A2746" s="31">
        <v>39303</v>
      </c>
      <c r="B2746" s="5">
        <v>44.17</v>
      </c>
    </row>
    <row r="2747" spans="1:2" x14ac:dyDescent="0.25">
      <c r="A2747" s="31">
        <v>39302</v>
      </c>
      <c r="B2747" s="5">
        <v>46.51</v>
      </c>
    </row>
    <row r="2748" spans="1:2" x14ac:dyDescent="0.25">
      <c r="A2748" s="31">
        <v>39301</v>
      </c>
      <c r="B2748" s="5">
        <v>45.34</v>
      </c>
    </row>
    <row r="2749" spans="1:2" x14ac:dyDescent="0.25">
      <c r="A2749" s="31">
        <v>39300</v>
      </c>
      <c r="B2749" s="5">
        <v>45.11</v>
      </c>
    </row>
    <row r="2750" spans="1:2" x14ac:dyDescent="0.25">
      <c r="A2750" s="31">
        <v>39297</v>
      </c>
      <c r="B2750" s="5">
        <v>43.65</v>
      </c>
    </row>
    <row r="2751" spans="1:2" x14ac:dyDescent="0.25">
      <c r="A2751" s="31">
        <v>39296</v>
      </c>
      <c r="B2751" s="5">
        <v>44.59</v>
      </c>
    </row>
    <row r="2752" spans="1:2" x14ac:dyDescent="0.25">
      <c r="A2752" s="31">
        <v>39295</v>
      </c>
      <c r="B2752" s="5">
        <v>44.38</v>
      </c>
    </row>
    <row r="2753" spans="1:2" x14ac:dyDescent="0.25">
      <c r="A2753" s="31">
        <v>39294</v>
      </c>
      <c r="B2753" s="5">
        <v>44.01</v>
      </c>
    </row>
    <row r="2754" spans="1:2" x14ac:dyDescent="0.25">
      <c r="A2754" s="31">
        <v>39293</v>
      </c>
      <c r="B2754" s="5">
        <v>44.75</v>
      </c>
    </row>
    <row r="2755" spans="1:2" x14ac:dyDescent="0.25">
      <c r="A2755" s="31">
        <v>39290</v>
      </c>
      <c r="B2755" s="5">
        <v>44.23</v>
      </c>
    </row>
    <row r="2756" spans="1:2" x14ac:dyDescent="0.25">
      <c r="A2756" s="31">
        <v>39289</v>
      </c>
      <c r="B2756" s="5">
        <v>44.08</v>
      </c>
    </row>
    <row r="2757" spans="1:2" x14ac:dyDescent="0.25">
      <c r="A2757" s="31">
        <v>39288</v>
      </c>
      <c r="B2757" s="5">
        <v>45.27</v>
      </c>
    </row>
    <row r="2758" spans="1:2" x14ac:dyDescent="0.25">
      <c r="A2758" s="31">
        <v>39287</v>
      </c>
      <c r="B2758" s="5">
        <v>45.34</v>
      </c>
    </row>
    <row r="2759" spans="1:2" x14ac:dyDescent="0.25">
      <c r="A2759" s="31">
        <v>39286</v>
      </c>
      <c r="B2759" s="5">
        <v>47.15</v>
      </c>
    </row>
    <row r="2760" spans="1:2" x14ac:dyDescent="0.25">
      <c r="A2760" s="31">
        <v>39283</v>
      </c>
      <c r="B2760" s="5">
        <v>47.56</v>
      </c>
    </row>
    <row r="2761" spans="1:2" x14ac:dyDescent="0.25">
      <c r="A2761" s="31">
        <v>39282</v>
      </c>
      <c r="B2761" s="5">
        <v>48.62</v>
      </c>
    </row>
    <row r="2762" spans="1:2" x14ac:dyDescent="0.25">
      <c r="A2762" s="31">
        <v>39281</v>
      </c>
      <c r="B2762" s="5">
        <v>48.88</v>
      </c>
    </row>
    <row r="2763" spans="1:2" x14ac:dyDescent="0.25">
      <c r="A2763" s="31">
        <v>39280</v>
      </c>
      <c r="B2763" s="5">
        <v>49.92</v>
      </c>
    </row>
    <row r="2764" spans="1:2" x14ac:dyDescent="0.25">
      <c r="A2764" s="31">
        <v>39279</v>
      </c>
      <c r="B2764" s="5">
        <v>49.83</v>
      </c>
    </row>
    <row r="2765" spans="1:2" x14ac:dyDescent="0.25">
      <c r="A2765" s="31">
        <v>39276</v>
      </c>
      <c r="B2765" s="5">
        <v>50.05</v>
      </c>
    </row>
    <row r="2766" spans="1:2" x14ac:dyDescent="0.25">
      <c r="A2766" s="31">
        <v>39275</v>
      </c>
      <c r="B2766" s="5">
        <v>49.53</v>
      </c>
    </row>
    <row r="2767" spans="1:2" x14ac:dyDescent="0.25">
      <c r="A2767" s="31">
        <v>39274</v>
      </c>
      <c r="B2767" s="5">
        <v>48.13</v>
      </c>
    </row>
    <row r="2768" spans="1:2" x14ac:dyDescent="0.25">
      <c r="A2768" s="31">
        <v>39273</v>
      </c>
      <c r="B2768" s="5">
        <v>47.51</v>
      </c>
    </row>
    <row r="2769" spans="1:2" x14ac:dyDescent="0.25">
      <c r="A2769" s="31">
        <v>39272</v>
      </c>
      <c r="B2769" s="5">
        <v>48.79</v>
      </c>
    </row>
    <row r="2770" spans="1:2" x14ac:dyDescent="0.25">
      <c r="A2770" s="31">
        <v>39269</v>
      </c>
      <c r="B2770" s="5">
        <v>48.97</v>
      </c>
    </row>
    <row r="2771" spans="1:2" x14ac:dyDescent="0.25">
      <c r="A2771" s="31">
        <v>39268</v>
      </c>
      <c r="B2771" s="5">
        <v>48.79</v>
      </c>
    </row>
    <row r="2772" spans="1:2" x14ac:dyDescent="0.25">
      <c r="A2772" s="31">
        <v>39266</v>
      </c>
      <c r="B2772" s="5">
        <v>49.34</v>
      </c>
    </row>
    <row r="2773" spans="1:2" x14ac:dyDescent="0.25">
      <c r="A2773" s="31">
        <v>39265</v>
      </c>
      <c r="B2773" s="5">
        <v>49.15</v>
      </c>
    </row>
    <row r="2774" spans="1:2" x14ac:dyDescent="0.25">
      <c r="A2774" s="31">
        <v>39262</v>
      </c>
      <c r="B2774" s="5">
        <v>48.45</v>
      </c>
    </row>
    <row r="2775" spans="1:2" x14ac:dyDescent="0.25">
      <c r="A2775" s="31">
        <v>39261</v>
      </c>
      <c r="B2775" s="5">
        <v>48.96</v>
      </c>
    </row>
    <row r="2776" spans="1:2" x14ac:dyDescent="0.25">
      <c r="A2776" s="31">
        <v>39260</v>
      </c>
      <c r="B2776" s="5">
        <v>49.24</v>
      </c>
    </row>
    <row r="2777" spans="1:2" x14ac:dyDescent="0.25">
      <c r="A2777" s="31">
        <v>39259</v>
      </c>
      <c r="B2777" s="5">
        <v>48.6</v>
      </c>
    </row>
    <row r="2778" spans="1:2" x14ac:dyDescent="0.25">
      <c r="A2778" s="31">
        <v>39258</v>
      </c>
      <c r="B2778" s="5">
        <v>48.36</v>
      </c>
    </row>
    <row r="2779" spans="1:2" x14ac:dyDescent="0.25">
      <c r="A2779" s="31">
        <v>39255</v>
      </c>
      <c r="B2779" s="5">
        <v>48.72</v>
      </c>
    </row>
    <row r="2780" spans="1:2" x14ac:dyDescent="0.25">
      <c r="A2780" s="31">
        <v>39254</v>
      </c>
      <c r="B2780" s="5">
        <v>49.84</v>
      </c>
    </row>
    <row r="2781" spans="1:2" x14ac:dyDescent="0.25">
      <c r="A2781" s="31">
        <v>39253</v>
      </c>
      <c r="B2781" s="5">
        <v>49.46</v>
      </c>
    </row>
    <row r="2782" spans="1:2" x14ac:dyDescent="0.25">
      <c r="A2782" s="31">
        <v>39252</v>
      </c>
      <c r="B2782" s="5">
        <v>50.85</v>
      </c>
    </row>
    <row r="2783" spans="1:2" x14ac:dyDescent="0.25">
      <c r="A2783" s="31">
        <v>39251</v>
      </c>
      <c r="B2783" s="5">
        <v>50.43</v>
      </c>
    </row>
    <row r="2784" spans="1:2" x14ac:dyDescent="0.25">
      <c r="A2784" s="31">
        <v>39248</v>
      </c>
      <c r="B2784" s="5">
        <v>50.56</v>
      </c>
    </row>
    <row r="2785" spans="1:2" x14ac:dyDescent="0.25">
      <c r="A2785" s="31">
        <v>39247</v>
      </c>
      <c r="B2785" s="5">
        <v>50.32</v>
      </c>
    </row>
    <row r="2786" spans="1:2" x14ac:dyDescent="0.25">
      <c r="A2786" s="31">
        <v>39246</v>
      </c>
      <c r="B2786" s="5">
        <v>50.29</v>
      </c>
    </row>
    <row r="2787" spans="1:2" x14ac:dyDescent="0.25">
      <c r="A2787" s="31">
        <v>39245</v>
      </c>
      <c r="B2787" s="5">
        <v>49.35</v>
      </c>
    </row>
    <row r="2788" spans="1:2" x14ac:dyDescent="0.25">
      <c r="A2788" s="31">
        <v>39244</v>
      </c>
      <c r="B2788" s="5">
        <v>50.43</v>
      </c>
    </row>
    <row r="2789" spans="1:2" x14ac:dyDescent="0.25">
      <c r="A2789" s="31">
        <v>39241</v>
      </c>
      <c r="B2789" s="5">
        <v>50.41</v>
      </c>
    </row>
    <row r="2790" spans="1:2" x14ac:dyDescent="0.25">
      <c r="A2790" s="31">
        <v>39240</v>
      </c>
      <c r="B2790" s="5">
        <v>49.82</v>
      </c>
    </row>
    <row r="2791" spans="1:2" x14ac:dyDescent="0.25">
      <c r="A2791" s="31">
        <v>39239</v>
      </c>
      <c r="B2791" s="5">
        <v>50.56</v>
      </c>
    </row>
    <row r="2792" spans="1:2" x14ac:dyDescent="0.25">
      <c r="A2792" s="31">
        <v>39238</v>
      </c>
      <c r="B2792" s="5">
        <v>51.22</v>
      </c>
    </row>
    <row r="2793" spans="1:2" x14ac:dyDescent="0.25">
      <c r="A2793" s="31">
        <v>39237</v>
      </c>
      <c r="B2793" s="5">
        <v>51.57</v>
      </c>
    </row>
    <row r="2794" spans="1:2" x14ac:dyDescent="0.25">
      <c r="A2794" s="31">
        <v>39234</v>
      </c>
      <c r="B2794" s="5">
        <v>51.9</v>
      </c>
    </row>
    <row r="2795" spans="1:2" x14ac:dyDescent="0.25">
      <c r="A2795" s="31">
        <v>39233</v>
      </c>
      <c r="B2795" s="5">
        <v>51.83</v>
      </c>
    </row>
    <row r="2796" spans="1:2" x14ac:dyDescent="0.25">
      <c r="A2796" s="31">
        <v>39232</v>
      </c>
      <c r="B2796" s="5">
        <v>52.06</v>
      </c>
    </row>
    <row r="2797" spans="1:2" x14ac:dyDescent="0.25">
      <c r="A2797" s="31">
        <v>39231</v>
      </c>
      <c r="B2797" s="5">
        <v>51.82</v>
      </c>
    </row>
    <row r="2798" spans="1:2" x14ac:dyDescent="0.25">
      <c r="A2798" s="31">
        <v>39227</v>
      </c>
      <c r="B2798" s="5">
        <v>51.64</v>
      </c>
    </row>
    <row r="2799" spans="1:2" x14ac:dyDescent="0.25">
      <c r="A2799" s="31">
        <v>39226</v>
      </c>
      <c r="B2799" s="5">
        <v>51.59</v>
      </c>
    </row>
    <row r="2800" spans="1:2" x14ac:dyDescent="0.25">
      <c r="A2800" s="31">
        <v>39225</v>
      </c>
      <c r="B2800" s="5">
        <v>51.99</v>
      </c>
    </row>
    <row r="2801" spans="1:2" x14ac:dyDescent="0.25">
      <c r="A2801" s="31">
        <v>39224</v>
      </c>
      <c r="B2801" s="5">
        <v>52.29</v>
      </c>
    </row>
    <row r="2802" spans="1:2" x14ac:dyDescent="0.25">
      <c r="A2802" s="31">
        <v>39223</v>
      </c>
      <c r="B2802" s="5">
        <v>52.56</v>
      </c>
    </row>
    <row r="2803" spans="1:2" x14ac:dyDescent="0.25">
      <c r="A2803" s="31">
        <v>39220</v>
      </c>
      <c r="B2803" s="5">
        <v>52.54</v>
      </c>
    </row>
    <row r="2804" spans="1:2" x14ac:dyDescent="0.25">
      <c r="A2804" s="31">
        <v>39219</v>
      </c>
      <c r="B2804" s="5">
        <v>52.56</v>
      </c>
    </row>
    <row r="2805" spans="1:2" x14ac:dyDescent="0.25">
      <c r="A2805" s="31">
        <v>39218</v>
      </c>
      <c r="B2805" s="5">
        <v>52.98</v>
      </c>
    </row>
    <row r="2806" spans="1:2" x14ac:dyDescent="0.25">
      <c r="A2806" s="31">
        <v>39217</v>
      </c>
      <c r="B2806" s="5">
        <v>52.03</v>
      </c>
    </row>
    <row r="2807" spans="1:2" x14ac:dyDescent="0.25">
      <c r="A2807" s="31">
        <v>39216</v>
      </c>
      <c r="B2807" s="5">
        <v>51.83</v>
      </c>
    </row>
    <row r="2808" spans="1:2" x14ac:dyDescent="0.25">
      <c r="A2808" s="31">
        <v>39213</v>
      </c>
      <c r="B2808" s="5">
        <v>52.15</v>
      </c>
    </row>
    <row r="2809" spans="1:2" x14ac:dyDescent="0.25">
      <c r="A2809" s="31">
        <v>39212</v>
      </c>
      <c r="B2809" s="5">
        <v>52</v>
      </c>
    </row>
    <row r="2810" spans="1:2" x14ac:dyDescent="0.25">
      <c r="A2810" s="31">
        <v>39211</v>
      </c>
      <c r="B2810" s="5">
        <v>53.2</v>
      </c>
    </row>
    <row r="2811" spans="1:2" x14ac:dyDescent="0.25">
      <c r="A2811" s="31">
        <v>39210</v>
      </c>
      <c r="B2811" s="5">
        <v>52.45</v>
      </c>
    </row>
    <row r="2812" spans="1:2" x14ac:dyDescent="0.25">
      <c r="A2812" s="31">
        <v>39209</v>
      </c>
      <c r="B2812" s="5">
        <v>52.73</v>
      </c>
    </row>
    <row r="2813" spans="1:2" x14ac:dyDescent="0.25">
      <c r="A2813" s="31">
        <v>39206</v>
      </c>
      <c r="B2813" s="5">
        <v>52.63</v>
      </c>
    </row>
    <row r="2814" spans="1:2" x14ac:dyDescent="0.25">
      <c r="A2814" s="31">
        <v>39205</v>
      </c>
      <c r="B2814" s="5">
        <v>52.7</v>
      </c>
    </row>
    <row r="2815" spans="1:2" x14ac:dyDescent="0.25">
      <c r="A2815" s="31">
        <v>39204</v>
      </c>
      <c r="B2815" s="5">
        <v>52.55</v>
      </c>
    </row>
    <row r="2816" spans="1:2" x14ac:dyDescent="0.25">
      <c r="A2816" s="31">
        <v>39203</v>
      </c>
      <c r="B2816" s="5">
        <v>52.26</v>
      </c>
    </row>
    <row r="2817" spans="1:2" x14ac:dyDescent="0.25">
      <c r="A2817" s="31">
        <v>39202</v>
      </c>
      <c r="B2817" s="5">
        <v>52.1</v>
      </c>
    </row>
    <row r="2818" spans="1:2" x14ac:dyDescent="0.25">
      <c r="A2818" s="31">
        <v>39199</v>
      </c>
      <c r="B2818" s="5">
        <v>52.55</v>
      </c>
    </row>
    <row r="2819" spans="1:2" x14ac:dyDescent="0.25">
      <c r="A2819" s="31">
        <v>39198</v>
      </c>
      <c r="B2819" s="5">
        <v>52.94</v>
      </c>
    </row>
    <row r="2820" spans="1:2" x14ac:dyDescent="0.25">
      <c r="A2820" s="31">
        <v>39197</v>
      </c>
      <c r="B2820" s="5">
        <v>52.82</v>
      </c>
    </row>
    <row r="2821" spans="1:2" x14ac:dyDescent="0.25">
      <c r="A2821" s="31">
        <v>39196</v>
      </c>
      <c r="B2821" s="5">
        <v>52.16</v>
      </c>
    </row>
    <row r="2822" spans="1:2" x14ac:dyDescent="0.25">
      <c r="A2822" s="31">
        <v>39195</v>
      </c>
      <c r="B2822" s="5">
        <v>52.28</v>
      </c>
    </row>
    <row r="2823" spans="1:2" x14ac:dyDescent="0.25">
      <c r="A2823" s="31">
        <v>39192</v>
      </c>
      <c r="B2823" s="5">
        <v>52.54</v>
      </c>
    </row>
    <row r="2824" spans="1:2" x14ac:dyDescent="0.25">
      <c r="A2824" s="31">
        <v>39191</v>
      </c>
      <c r="B2824" s="5">
        <v>52.09</v>
      </c>
    </row>
    <row r="2825" spans="1:2" x14ac:dyDescent="0.25">
      <c r="A2825" s="31">
        <v>39190</v>
      </c>
      <c r="B2825" s="5">
        <v>52.07</v>
      </c>
    </row>
    <row r="2826" spans="1:2" x14ac:dyDescent="0.25">
      <c r="A2826" s="31">
        <v>39189</v>
      </c>
      <c r="B2826" s="5">
        <v>50.18</v>
      </c>
    </row>
    <row r="2827" spans="1:2" x14ac:dyDescent="0.25">
      <c r="A2827" s="31">
        <v>39188</v>
      </c>
      <c r="B2827" s="5">
        <v>49.97</v>
      </c>
    </row>
    <row r="2828" spans="1:2" x14ac:dyDescent="0.25">
      <c r="A2828" s="31">
        <v>39185</v>
      </c>
      <c r="B2828" s="5">
        <v>49.09</v>
      </c>
    </row>
    <row r="2829" spans="1:2" x14ac:dyDescent="0.25">
      <c r="A2829" s="31">
        <v>39184</v>
      </c>
      <c r="B2829" s="5">
        <v>49.2</v>
      </c>
    </row>
    <row r="2830" spans="1:2" x14ac:dyDescent="0.25">
      <c r="A2830" s="31">
        <v>39183</v>
      </c>
      <c r="B2830" s="5">
        <v>49.15</v>
      </c>
    </row>
    <row r="2831" spans="1:2" x14ac:dyDescent="0.25">
      <c r="A2831" s="31">
        <v>39182</v>
      </c>
      <c r="B2831" s="5">
        <v>49.24</v>
      </c>
    </row>
    <row r="2832" spans="1:2" x14ac:dyDescent="0.25">
      <c r="A2832" s="31">
        <v>39181</v>
      </c>
      <c r="B2832" s="5">
        <v>49</v>
      </c>
    </row>
    <row r="2833" spans="1:2" x14ac:dyDescent="0.25">
      <c r="A2833" s="31">
        <v>39177</v>
      </c>
      <c r="B2833" s="5">
        <v>48.77</v>
      </c>
    </row>
    <row r="2834" spans="1:2" x14ac:dyDescent="0.25">
      <c r="A2834" s="31">
        <v>39176</v>
      </c>
      <c r="B2834" s="5">
        <v>48.56</v>
      </c>
    </row>
    <row r="2835" spans="1:2" x14ac:dyDescent="0.25">
      <c r="A2835" s="31">
        <v>39175</v>
      </c>
      <c r="B2835" s="5">
        <v>48.56</v>
      </c>
    </row>
    <row r="2836" spans="1:2" x14ac:dyDescent="0.25">
      <c r="A2836" s="31">
        <v>39174</v>
      </c>
      <c r="B2836" s="5">
        <v>47.9</v>
      </c>
    </row>
    <row r="2837" spans="1:2" x14ac:dyDescent="0.25">
      <c r="A2837" s="31">
        <v>39171</v>
      </c>
      <c r="B2837" s="5">
        <v>48.38</v>
      </c>
    </row>
    <row r="2838" spans="1:2" x14ac:dyDescent="0.25">
      <c r="A2838" s="31">
        <v>39170</v>
      </c>
      <c r="B2838" s="5">
        <v>48.5</v>
      </c>
    </row>
    <row r="2839" spans="1:2" x14ac:dyDescent="0.25">
      <c r="A2839" s="31">
        <v>39169</v>
      </c>
      <c r="B2839" s="5">
        <v>47.99</v>
      </c>
    </row>
    <row r="2840" spans="1:2" x14ac:dyDescent="0.25">
      <c r="A2840" s="31">
        <v>39168</v>
      </c>
      <c r="B2840" s="5">
        <v>48.57</v>
      </c>
    </row>
    <row r="2841" spans="1:2" x14ac:dyDescent="0.25">
      <c r="A2841" s="31">
        <v>39167</v>
      </c>
      <c r="B2841" s="5">
        <v>48.7</v>
      </c>
    </row>
    <row r="2842" spans="1:2" x14ac:dyDescent="0.25">
      <c r="A2842" s="31">
        <v>39164</v>
      </c>
      <c r="B2842" s="5">
        <v>48.52</v>
      </c>
    </row>
    <row r="2843" spans="1:2" x14ac:dyDescent="0.25">
      <c r="A2843" s="31">
        <v>39163</v>
      </c>
      <c r="B2843" s="5">
        <v>48.47</v>
      </c>
    </row>
    <row r="2844" spans="1:2" x14ac:dyDescent="0.25">
      <c r="A2844" s="31">
        <v>39162</v>
      </c>
      <c r="B2844" s="5">
        <v>49.05</v>
      </c>
    </row>
    <row r="2845" spans="1:2" x14ac:dyDescent="0.25">
      <c r="A2845" s="31">
        <v>39161</v>
      </c>
      <c r="B2845" s="5">
        <v>47.75</v>
      </c>
    </row>
    <row r="2846" spans="1:2" x14ac:dyDescent="0.25">
      <c r="A2846" s="31">
        <v>39160</v>
      </c>
      <c r="B2846" s="5">
        <v>47.58</v>
      </c>
    </row>
    <row r="2847" spans="1:2" x14ac:dyDescent="0.25">
      <c r="A2847" s="31">
        <v>39157</v>
      </c>
      <c r="B2847" s="5">
        <v>47.03</v>
      </c>
    </row>
    <row r="2848" spans="1:2" x14ac:dyDescent="0.25">
      <c r="A2848" s="31">
        <v>39156</v>
      </c>
      <c r="B2848" s="5">
        <v>47.7</v>
      </c>
    </row>
    <row r="2849" spans="1:2" x14ac:dyDescent="0.25">
      <c r="A2849" s="31">
        <v>39155</v>
      </c>
      <c r="B2849" s="5">
        <v>47.3</v>
      </c>
    </row>
    <row r="2850" spans="1:2" x14ac:dyDescent="0.25">
      <c r="A2850" s="31">
        <v>39154</v>
      </c>
      <c r="B2850" s="5">
        <v>46.7</v>
      </c>
    </row>
    <row r="2851" spans="1:2" x14ac:dyDescent="0.25">
      <c r="A2851" s="31">
        <v>39153</v>
      </c>
      <c r="B2851" s="5">
        <v>48.84</v>
      </c>
    </row>
    <row r="2852" spans="1:2" x14ac:dyDescent="0.25">
      <c r="A2852" s="31">
        <v>39150</v>
      </c>
      <c r="B2852" s="5">
        <v>48.82</v>
      </c>
    </row>
    <row r="2853" spans="1:2" x14ac:dyDescent="0.25">
      <c r="A2853" s="31">
        <v>39149</v>
      </c>
      <c r="B2853" s="5">
        <v>48.74</v>
      </c>
    </row>
    <row r="2854" spans="1:2" x14ac:dyDescent="0.25">
      <c r="A2854" s="31">
        <v>39148</v>
      </c>
      <c r="B2854" s="5">
        <v>48.36</v>
      </c>
    </row>
    <row r="2855" spans="1:2" x14ac:dyDescent="0.25">
      <c r="A2855" s="31">
        <v>39147</v>
      </c>
      <c r="B2855" s="5">
        <v>48.52</v>
      </c>
    </row>
    <row r="2856" spans="1:2" x14ac:dyDescent="0.25">
      <c r="A2856" s="31">
        <v>39146</v>
      </c>
      <c r="B2856" s="5">
        <v>47.54</v>
      </c>
    </row>
    <row r="2857" spans="1:2" x14ac:dyDescent="0.25">
      <c r="A2857" s="31">
        <v>39143</v>
      </c>
      <c r="B2857" s="5">
        <v>48.19</v>
      </c>
    </row>
    <row r="2858" spans="1:2" x14ac:dyDescent="0.25">
      <c r="A2858" s="31">
        <v>39142</v>
      </c>
      <c r="B2858" s="5">
        <v>49.2</v>
      </c>
    </row>
    <row r="2859" spans="1:2" x14ac:dyDescent="0.25">
      <c r="A2859" s="31">
        <v>39141</v>
      </c>
      <c r="B2859" s="5">
        <v>49.39</v>
      </c>
    </row>
    <row r="2860" spans="1:2" x14ac:dyDescent="0.25">
      <c r="A2860" s="31">
        <v>39140</v>
      </c>
      <c r="B2860" s="5">
        <v>49.22</v>
      </c>
    </row>
    <row r="2861" spans="1:2" x14ac:dyDescent="0.25">
      <c r="A2861" s="31">
        <v>39139</v>
      </c>
      <c r="B2861" s="5">
        <v>50.81</v>
      </c>
    </row>
    <row r="2862" spans="1:2" x14ac:dyDescent="0.25">
      <c r="A2862" s="31">
        <v>39136</v>
      </c>
      <c r="B2862" s="5">
        <v>51.03</v>
      </c>
    </row>
    <row r="2863" spans="1:2" x14ac:dyDescent="0.25">
      <c r="A2863" s="31">
        <v>39135</v>
      </c>
      <c r="B2863" s="5">
        <v>51.64</v>
      </c>
    </row>
    <row r="2864" spans="1:2" x14ac:dyDescent="0.25">
      <c r="A2864" s="31">
        <v>39134</v>
      </c>
      <c r="B2864" s="5">
        <v>51.65</v>
      </c>
    </row>
    <row r="2865" spans="1:2" x14ac:dyDescent="0.25">
      <c r="A2865" s="31">
        <v>39133</v>
      </c>
      <c r="B2865" s="5">
        <v>51.63</v>
      </c>
    </row>
    <row r="2866" spans="1:2" x14ac:dyDescent="0.25">
      <c r="A2866" s="31">
        <v>39129</v>
      </c>
      <c r="B2866" s="5">
        <v>51.25</v>
      </c>
    </row>
    <row r="2867" spans="1:2" x14ac:dyDescent="0.25">
      <c r="A2867" s="31">
        <v>39128</v>
      </c>
      <c r="B2867" s="5">
        <v>51.21</v>
      </c>
    </row>
    <row r="2868" spans="1:2" x14ac:dyDescent="0.25">
      <c r="A2868" s="31">
        <v>39127</v>
      </c>
      <c r="B2868" s="5">
        <v>51.42</v>
      </c>
    </row>
    <row r="2869" spans="1:2" x14ac:dyDescent="0.25">
      <c r="A2869" s="31">
        <v>39126</v>
      </c>
      <c r="B2869" s="5">
        <v>50.95</v>
      </c>
    </row>
    <row r="2870" spans="1:2" x14ac:dyDescent="0.25">
      <c r="A2870" s="31">
        <v>39125</v>
      </c>
      <c r="B2870" s="5">
        <v>50.44</v>
      </c>
    </row>
    <row r="2871" spans="1:2" x14ac:dyDescent="0.25">
      <c r="A2871" s="31">
        <v>39122</v>
      </c>
      <c r="B2871" s="5">
        <v>50.42</v>
      </c>
    </row>
    <row r="2872" spans="1:2" x14ac:dyDescent="0.25">
      <c r="A2872" s="31">
        <v>39121</v>
      </c>
      <c r="B2872" s="5">
        <v>50.93</v>
      </c>
    </row>
    <row r="2873" spans="1:2" x14ac:dyDescent="0.25">
      <c r="A2873" s="31">
        <v>39120</v>
      </c>
      <c r="B2873" s="5">
        <v>51.21</v>
      </c>
    </row>
    <row r="2874" spans="1:2" x14ac:dyDescent="0.25">
      <c r="A2874" s="31">
        <v>39119</v>
      </c>
      <c r="B2874" s="5">
        <v>51</v>
      </c>
    </row>
    <row r="2875" spans="1:2" x14ac:dyDescent="0.25">
      <c r="A2875" s="31">
        <v>39118</v>
      </c>
      <c r="B2875" s="5">
        <v>50.96</v>
      </c>
    </row>
    <row r="2876" spans="1:2" x14ac:dyDescent="0.25">
      <c r="A2876" s="31">
        <v>39115</v>
      </c>
      <c r="B2876" s="5">
        <v>50.93</v>
      </c>
    </row>
    <row r="2877" spans="1:2" x14ac:dyDescent="0.25">
      <c r="A2877" s="31">
        <v>39114</v>
      </c>
      <c r="B2877" s="5">
        <v>51.21</v>
      </c>
    </row>
    <row r="2878" spans="1:2" x14ac:dyDescent="0.25">
      <c r="A2878" s="31">
        <v>39113</v>
      </c>
      <c r="B2878" s="5">
        <v>50.93</v>
      </c>
    </row>
    <row r="2879" spans="1:2" x14ac:dyDescent="0.25">
      <c r="A2879" s="31">
        <v>39112</v>
      </c>
      <c r="B2879" s="5">
        <v>50.18</v>
      </c>
    </row>
    <row r="2880" spans="1:2" x14ac:dyDescent="0.25">
      <c r="A2880" s="31">
        <v>39111</v>
      </c>
      <c r="B2880" s="5">
        <v>49.47</v>
      </c>
    </row>
    <row r="2881" spans="1:2" x14ac:dyDescent="0.25">
      <c r="A2881" s="31">
        <v>39108</v>
      </c>
      <c r="B2881" s="5">
        <v>49.7</v>
      </c>
    </row>
    <row r="2882" spans="1:2" x14ac:dyDescent="0.25">
      <c r="A2882" s="31">
        <v>39107</v>
      </c>
      <c r="B2882" s="5">
        <v>50.21</v>
      </c>
    </row>
    <row r="2883" spans="1:2" x14ac:dyDescent="0.25">
      <c r="A2883" s="31">
        <v>39106</v>
      </c>
      <c r="B2883" s="5">
        <v>50.36</v>
      </c>
    </row>
    <row r="2884" spans="1:2" x14ac:dyDescent="0.25">
      <c r="A2884" s="31">
        <v>39105</v>
      </c>
      <c r="B2884" s="5">
        <v>49.83</v>
      </c>
    </row>
    <row r="2885" spans="1:2" x14ac:dyDescent="0.25">
      <c r="A2885" s="31">
        <v>39104</v>
      </c>
      <c r="B2885" s="5">
        <v>49.66</v>
      </c>
    </row>
    <row r="2886" spans="1:2" x14ac:dyDescent="0.25">
      <c r="A2886" s="31">
        <v>39101</v>
      </c>
      <c r="B2886" s="5">
        <v>48.76</v>
      </c>
    </row>
    <row r="2887" spans="1:2" x14ac:dyDescent="0.25">
      <c r="A2887" s="31">
        <v>39100</v>
      </c>
      <c r="B2887" s="5">
        <v>48.15</v>
      </c>
    </row>
    <row r="2888" spans="1:2" x14ac:dyDescent="0.25">
      <c r="A2888" s="31">
        <v>39099</v>
      </c>
      <c r="B2888" s="5">
        <v>48.43</v>
      </c>
    </row>
    <row r="2889" spans="1:2" x14ac:dyDescent="0.25">
      <c r="A2889" s="31">
        <v>39098</v>
      </c>
      <c r="B2889" s="5">
        <v>48.39</v>
      </c>
    </row>
    <row r="2890" spans="1:2" x14ac:dyDescent="0.25">
      <c r="A2890" s="31">
        <v>39094</v>
      </c>
      <c r="B2890" s="5">
        <v>47.99</v>
      </c>
    </row>
    <row r="2891" spans="1:2" x14ac:dyDescent="0.25">
      <c r="A2891" s="31">
        <v>39093</v>
      </c>
      <c r="B2891" s="5">
        <v>48.31</v>
      </c>
    </row>
    <row r="2892" spans="1:2" x14ac:dyDescent="0.25">
      <c r="A2892" s="31">
        <v>39092</v>
      </c>
      <c r="B2892" s="5">
        <v>48.1</v>
      </c>
    </row>
    <row r="2893" spans="1:2" x14ac:dyDescent="0.25">
      <c r="A2893" s="31">
        <v>39091</v>
      </c>
      <c r="B2893" s="5">
        <v>47.75</v>
      </c>
    </row>
    <row r="2894" spans="1:2" x14ac:dyDescent="0.25">
      <c r="A2894" s="31">
        <v>39090</v>
      </c>
      <c r="B2894" s="5">
        <v>47.95</v>
      </c>
    </row>
    <row r="2895" spans="1:2" x14ac:dyDescent="0.25">
      <c r="A2895" s="31">
        <v>39087</v>
      </c>
      <c r="B2895" s="5">
        <v>47.79</v>
      </c>
    </row>
    <row r="2896" spans="1:2" x14ac:dyDescent="0.25">
      <c r="A2896" s="31">
        <v>39086</v>
      </c>
      <c r="B2896" s="5">
        <v>48.19</v>
      </c>
    </row>
    <row r="2897" spans="1:2" x14ac:dyDescent="0.25">
      <c r="A2897" s="31">
        <v>39085</v>
      </c>
      <c r="B2897" s="5">
        <v>48.07</v>
      </c>
    </row>
    <row r="2898" spans="1:2" x14ac:dyDescent="0.25">
      <c r="A2898" s="31">
        <v>39080</v>
      </c>
      <c r="B2898" s="5">
        <v>48.3</v>
      </c>
    </row>
    <row r="2899" spans="1:2" x14ac:dyDescent="0.25">
      <c r="A2899" s="31">
        <v>39079</v>
      </c>
      <c r="B2899" s="5">
        <v>48.92</v>
      </c>
    </row>
    <row r="2900" spans="1:2" x14ac:dyDescent="0.25">
      <c r="A2900" s="31">
        <v>39078</v>
      </c>
      <c r="B2900" s="5">
        <v>48.95</v>
      </c>
    </row>
    <row r="2901" spans="1:2" x14ac:dyDescent="0.25">
      <c r="A2901" s="31">
        <v>39077</v>
      </c>
      <c r="B2901" s="5">
        <v>48.31</v>
      </c>
    </row>
    <row r="2902" spans="1:2" x14ac:dyDescent="0.25">
      <c r="A2902" s="31">
        <v>39073</v>
      </c>
      <c r="B2902" s="5">
        <v>47.89</v>
      </c>
    </row>
    <row r="2903" spans="1:2" x14ac:dyDescent="0.25">
      <c r="A2903" s="31">
        <v>39072</v>
      </c>
      <c r="B2903" s="5">
        <v>48.65</v>
      </c>
    </row>
    <row r="2904" spans="1:2" x14ac:dyDescent="0.25">
      <c r="A2904" s="31">
        <v>39071</v>
      </c>
      <c r="B2904" s="5">
        <v>48.22</v>
      </c>
    </row>
    <row r="2905" spans="1:2" x14ac:dyDescent="0.25">
      <c r="A2905" s="31">
        <v>39070</v>
      </c>
      <c r="B2905" s="5">
        <v>48.27</v>
      </c>
    </row>
    <row r="2906" spans="1:2" x14ac:dyDescent="0.25">
      <c r="A2906" s="31">
        <v>39069</v>
      </c>
      <c r="B2906" s="5">
        <v>48.23</v>
      </c>
    </row>
    <row r="2907" spans="1:2" x14ac:dyDescent="0.25">
      <c r="A2907" s="31">
        <v>39066</v>
      </c>
      <c r="B2907" s="5">
        <v>48.3</v>
      </c>
    </row>
    <row r="2908" spans="1:2" x14ac:dyDescent="0.25">
      <c r="A2908" s="31">
        <v>39065</v>
      </c>
      <c r="B2908" s="5">
        <v>47.95</v>
      </c>
    </row>
    <row r="2909" spans="1:2" x14ac:dyDescent="0.25">
      <c r="A2909" s="31">
        <v>39064</v>
      </c>
      <c r="B2909" s="5">
        <v>47.6</v>
      </c>
    </row>
    <row r="2910" spans="1:2" x14ac:dyDescent="0.25">
      <c r="A2910" s="31">
        <v>39063</v>
      </c>
      <c r="B2910" s="5">
        <v>47.63</v>
      </c>
    </row>
    <row r="2911" spans="1:2" x14ac:dyDescent="0.25">
      <c r="A2911" s="31">
        <v>39062</v>
      </c>
      <c r="B2911" s="5">
        <v>47.55</v>
      </c>
    </row>
    <row r="2912" spans="1:2" x14ac:dyDescent="0.25">
      <c r="A2912" s="31">
        <v>39059</v>
      </c>
      <c r="B2912" s="5">
        <v>46.76</v>
      </c>
    </row>
    <row r="2913" spans="1:2" x14ac:dyDescent="0.25">
      <c r="A2913" s="31">
        <v>39058</v>
      </c>
      <c r="B2913" s="5">
        <v>46.63</v>
      </c>
    </row>
    <row r="2914" spans="1:2" x14ac:dyDescent="0.25">
      <c r="A2914" s="31">
        <v>39057</v>
      </c>
      <c r="B2914" s="5">
        <v>46.83</v>
      </c>
    </row>
    <row r="2915" spans="1:2" x14ac:dyDescent="0.25">
      <c r="A2915" s="31">
        <v>39056</v>
      </c>
      <c r="B2915" s="5">
        <v>47.2</v>
      </c>
    </row>
    <row r="2916" spans="1:2" x14ac:dyDescent="0.25">
      <c r="A2916" s="31">
        <v>39055</v>
      </c>
      <c r="B2916" s="5">
        <v>46.84</v>
      </c>
    </row>
    <row r="2917" spans="1:2" x14ac:dyDescent="0.25">
      <c r="A2917" s="31">
        <v>39052</v>
      </c>
      <c r="B2917" s="5">
        <v>46.01</v>
      </c>
    </row>
    <row r="2918" spans="1:2" x14ac:dyDescent="0.25">
      <c r="A2918" s="31">
        <v>39051</v>
      </c>
      <c r="B2918" s="5">
        <v>46.28</v>
      </c>
    </row>
    <row r="2919" spans="1:2" x14ac:dyDescent="0.25">
      <c r="A2919" s="31">
        <v>39050</v>
      </c>
      <c r="B2919" s="5">
        <v>46.67</v>
      </c>
    </row>
    <row r="2920" spans="1:2" x14ac:dyDescent="0.25">
      <c r="A2920" s="31">
        <v>39049</v>
      </c>
      <c r="B2920" s="5">
        <v>46.2</v>
      </c>
    </row>
    <row r="2921" spans="1:2" x14ac:dyDescent="0.25">
      <c r="A2921" s="31">
        <v>39048</v>
      </c>
      <c r="B2921" s="5">
        <v>46.63</v>
      </c>
    </row>
    <row r="2922" spans="1:2" x14ac:dyDescent="0.25">
      <c r="A2922" s="31">
        <v>39045</v>
      </c>
      <c r="B2922" s="5">
        <v>47.27</v>
      </c>
    </row>
    <row r="2923" spans="1:2" x14ac:dyDescent="0.25">
      <c r="A2923" s="31">
        <v>39043</v>
      </c>
      <c r="B2923" s="5">
        <v>47.59</v>
      </c>
    </row>
    <row r="2924" spans="1:2" x14ac:dyDescent="0.25">
      <c r="A2924" s="31">
        <v>39042</v>
      </c>
      <c r="B2924" s="5">
        <v>47.75</v>
      </c>
    </row>
    <row r="2925" spans="1:2" x14ac:dyDescent="0.25">
      <c r="A2925" s="31">
        <v>39041</v>
      </c>
      <c r="B2925" s="5">
        <v>47.9</v>
      </c>
    </row>
    <row r="2926" spans="1:2" x14ac:dyDescent="0.25">
      <c r="A2926" s="31">
        <v>39038</v>
      </c>
      <c r="B2926" s="5">
        <v>47.66</v>
      </c>
    </row>
    <row r="2927" spans="1:2" x14ac:dyDescent="0.25">
      <c r="A2927" s="31">
        <v>39037</v>
      </c>
      <c r="B2927" s="5">
        <v>47.85</v>
      </c>
    </row>
    <row r="2928" spans="1:2" x14ac:dyDescent="0.25">
      <c r="A2928" s="31">
        <v>39036</v>
      </c>
      <c r="B2928" s="5">
        <v>47.45</v>
      </c>
    </row>
    <row r="2929" spans="1:2" x14ac:dyDescent="0.25">
      <c r="A2929" s="31">
        <v>39035</v>
      </c>
      <c r="B2929" s="5">
        <v>47.75</v>
      </c>
    </row>
    <row r="2930" spans="1:2" x14ac:dyDescent="0.25">
      <c r="A2930" s="31">
        <v>39034</v>
      </c>
      <c r="B2930" s="5">
        <v>47.66</v>
      </c>
    </row>
    <row r="2931" spans="1:2" x14ac:dyDescent="0.25">
      <c r="A2931" s="31">
        <v>39031</v>
      </c>
      <c r="B2931" s="5">
        <v>47.61</v>
      </c>
    </row>
    <row r="2932" spans="1:2" x14ac:dyDescent="0.25">
      <c r="A2932" s="31">
        <v>39030</v>
      </c>
      <c r="B2932" s="5">
        <v>47.24</v>
      </c>
    </row>
    <row r="2933" spans="1:2" x14ac:dyDescent="0.25">
      <c r="A2933" s="31">
        <v>39029</v>
      </c>
      <c r="B2933" s="5">
        <v>47.64</v>
      </c>
    </row>
    <row r="2934" spans="1:2" x14ac:dyDescent="0.25">
      <c r="A2934" s="31">
        <v>39028</v>
      </c>
      <c r="B2934" s="5">
        <v>47.49</v>
      </c>
    </row>
    <row r="2935" spans="1:2" x14ac:dyDescent="0.25">
      <c r="A2935" s="31">
        <v>39027</v>
      </c>
      <c r="B2935" s="5">
        <v>47.65</v>
      </c>
    </row>
    <row r="2936" spans="1:2" x14ac:dyDescent="0.25">
      <c r="A2936" s="31">
        <v>39024</v>
      </c>
      <c r="B2936" s="5">
        <v>46.89</v>
      </c>
    </row>
    <row r="2937" spans="1:2" x14ac:dyDescent="0.25">
      <c r="A2937" s="31">
        <v>39023</v>
      </c>
      <c r="B2937" s="5">
        <v>46.9</v>
      </c>
    </row>
    <row r="2938" spans="1:2" x14ac:dyDescent="0.25">
      <c r="A2938" s="31">
        <v>39022</v>
      </c>
      <c r="B2938" s="5">
        <v>46.93</v>
      </c>
    </row>
    <row r="2939" spans="1:2" x14ac:dyDescent="0.25">
      <c r="A2939" s="31">
        <v>39021</v>
      </c>
      <c r="B2939" s="5">
        <v>47.44</v>
      </c>
    </row>
    <row r="2940" spans="1:2" x14ac:dyDescent="0.25">
      <c r="A2940" s="31">
        <v>39020</v>
      </c>
      <c r="B2940" s="5">
        <v>47.45</v>
      </c>
    </row>
    <row r="2941" spans="1:2" x14ac:dyDescent="0.25">
      <c r="A2941" s="31">
        <v>39017</v>
      </c>
      <c r="B2941" s="5">
        <v>47.29</v>
      </c>
    </row>
    <row r="2942" spans="1:2" x14ac:dyDescent="0.25">
      <c r="A2942" s="31">
        <v>39016</v>
      </c>
      <c r="B2942" s="5">
        <v>47.77</v>
      </c>
    </row>
    <row r="2943" spans="1:2" x14ac:dyDescent="0.25">
      <c r="A2943" s="31">
        <v>39015</v>
      </c>
      <c r="B2943" s="5">
        <v>47.27</v>
      </c>
    </row>
    <row r="2944" spans="1:2" x14ac:dyDescent="0.25">
      <c r="A2944" s="31">
        <v>39014</v>
      </c>
      <c r="B2944" s="5">
        <v>47.14</v>
      </c>
    </row>
    <row r="2945" spans="1:2" x14ac:dyDescent="0.25">
      <c r="A2945" s="31">
        <v>39013</v>
      </c>
      <c r="B2945" s="5">
        <v>47.39</v>
      </c>
    </row>
    <row r="2946" spans="1:2" x14ac:dyDescent="0.25">
      <c r="A2946" s="31">
        <v>39010</v>
      </c>
      <c r="B2946" s="5">
        <v>47.12</v>
      </c>
    </row>
    <row r="2947" spans="1:2" x14ac:dyDescent="0.25">
      <c r="A2947" s="31">
        <v>39009</v>
      </c>
      <c r="B2947" s="5">
        <v>46.87</v>
      </c>
    </row>
    <row r="2948" spans="1:2" x14ac:dyDescent="0.25">
      <c r="A2948" s="31">
        <v>39008</v>
      </c>
      <c r="B2948" s="5">
        <v>47.21</v>
      </c>
    </row>
    <row r="2949" spans="1:2" x14ac:dyDescent="0.25">
      <c r="A2949" s="31">
        <v>39007</v>
      </c>
      <c r="B2949" s="5">
        <v>47.99</v>
      </c>
    </row>
    <row r="2950" spans="1:2" x14ac:dyDescent="0.25">
      <c r="A2950" s="31">
        <v>39006</v>
      </c>
      <c r="B2950" s="5">
        <v>47.73</v>
      </c>
    </row>
    <row r="2951" spans="1:2" x14ac:dyDescent="0.25">
      <c r="A2951" s="31">
        <v>39003</v>
      </c>
      <c r="B2951" s="5">
        <v>48.16</v>
      </c>
    </row>
    <row r="2952" spans="1:2" x14ac:dyDescent="0.25">
      <c r="A2952" s="31">
        <v>39002</v>
      </c>
      <c r="B2952" s="5">
        <v>48.26</v>
      </c>
    </row>
    <row r="2953" spans="1:2" x14ac:dyDescent="0.25">
      <c r="A2953" s="31">
        <v>39001</v>
      </c>
      <c r="B2953" s="5">
        <v>47.64</v>
      </c>
    </row>
    <row r="2954" spans="1:2" x14ac:dyDescent="0.25">
      <c r="A2954" s="31">
        <v>39000</v>
      </c>
      <c r="B2954" s="5">
        <v>47.53</v>
      </c>
    </row>
    <row r="2955" spans="1:2" x14ac:dyDescent="0.25">
      <c r="A2955" s="31">
        <v>38999</v>
      </c>
      <c r="B2955" s="5">
        <v>47.11</v>
      </c>
    </row>
    <row r="2956" spans="1:2" x14ac:dyDescent="0.25">
      <c r="A2956" s="31">
        <v>38996</v>
      </c>
      <c r="B2956" s="5">
        <v>46.86</v>
      </c>
    </row>
    <row r="2957" spans="1:2" x14ac:dyDescent="0.25">
      <c r="A2957" s="31">
        <v>38995</v>
      </c>
      <c r="B2957" s="5">
        <v>47.41</v>
      </c>
    </row>
    <row r="2958" spans="1:2" x14ac:dyDescent="0.25">
      <c r="A2958" s="31">
        <v>38994</v>
      </c>
      <c r="B2958" s="5">
        <v>47.49</v>
      </c>
    </row>
    <row r="2959" spans="1:2" x14ac:dyDescent="0.25">
      <c r="A2959" s="31">
        <v>38993</v>
      </c>
      <c r="B2959" s="5">
        <v>47.41</v>
      </c>
    </row>
    <row r="2960" spans="1:2" x14ac:dyDescent="0.25">
      <c r="A2960" s="31">
        <v>38992</v>
      </c>
      <c r="B2960" s="5">
        <v>46.87</v>
      </c>
    </row>
    <row r="2961" spans="1:2" x14ac:dyDescent="0.25">
      <c r="A2961" s="31">
        <v>38989</v>
      </c>
      <c r="B2961" s="5">
        <v>46.96</v>
      </c>
    </row>
    <row r="2962" spans="1:2" x14ac:dyDescent="0.25">
      <c r="A2962" s="31">
        <v>38988</v>
      </c>
      <c r="B2962" s="5">
        <v>47.15</v>
      </c>
    </row>
    <row r="2963" spans="1:2" x14ac:dyDescent="0.25">
      <c r="A2963" s="31">
        <v>38987</v>
      </c>
      <c r="B2963" s="5">
        <v>46.84</v>
      </c>
    </row>
    <row r="2964" spans="1:2" x14ac:dyDescent="0.25">
      <c r="A2964" s="31">
        <v>38986</v>
      </c>
      <c r="B2964" s="5">
        <v>46.9</v>
      </c>
    </row>
    <row r="2965" spans="1:2" x14ac:dyDescent="0.25">
      <c r="A2965" s="31">
        <v>38985</v>
      </c>
      <c r="B2965" s="5">
        <v>46.91</v>
      </c>
    </row>
    <row r="2966" spans="1:2" x14ac:dyDescent="0.25">
      <c r="A2966" s="31">
        <v>38982</v>
      </c>
      <c r="B2966" s="5">
        <v>46.82</v>
      </c>
    </row>
    <row r="2967" spans="1:2" x14ac:dyDescent="0.25">
      <c r="A2967" s="31">
        <v>38981</v>
      </c>
      <c r="B2967" s="5">
        <v>46.81</v>
      </c>
    </row>
    <row r="2968" spans="1:2" x14ac:dyDescent="0.25">
      <c r="A2968" s="31">
        <v>38980</v>
      </c>
      <c r="B2968" s="5">
        <v>47.22</v>
      </c>
    </row>
    <row r="2969" spans="1:2" x14ac:dyDescent="0.25">
      <c r="A2969" s="31">
        <v>38979</v>
      </c>
      <c r="B2969" s="5">
        <v>46.8</v>
      </c>
    </row>
    <row r="2970" spans="1:2" x14ac:dyDescent="0.25">
      <c r="A2970" s="31">
        <v>38978</v>
      </c>
      <c r="B2970" s="5">
        <v>46.58</v>
      </c>
    </row>
    <row r="2971" spans="1:2" x14ac:dyDescent="0.25">
      <c r="A2971" s="31">
        <v>38975</v>
      </c>
      <c r="B2971" s="5">
        <v>46.95</v>
      </c>
    </row>
    <row r="2972" spans="1:2" x14ac:dyDescent="0.25">
      <c r="A2972" s="31">
        <v>38974</v>
      </c>
      <c r="B2972" s="5">
        <v>46.5</v>
      </c>
    </row>
    <row r="2973" spans="1:2" x14ac:dyDescent="0.25">
      <c r="A2973" s="31">
        <v>38973</v>
      </c>
      <c r="B2973" s="5">
        <v>46.4</v>
      </c>
    </row>
    <row r="2974" spans="1:2" x14ac:dyDescent="0.25">
      <c r="A2974" s="31">
        <v>38972</v>
      </c>
      <c r="B2974" s="5">
        <v>46.01</v>
      </c>
    </row>
    <row r="2975" spans="1:2" x14ac:dyDescent="0.25">
      <c r="A2975" s="31">
        <v>38971</v>
      </c>
      <c r="B2975" s="5">
        <v>45.39</v>
      </c>
    </row>
    <row r="2976" spans="1:2" x14ac:dyDescent="0.25">
      <c r="A2976" s="31">
        <v>38968</v>
      </c>
      <c r="B2976" s="5">
        <v>45.26</v>
      </c>
    </row>
    <row r="2977" spans="1:2" x14ac:dyDescent="0.25">
      <c r="A2977" s="31">
        <v>38967</v>
      </c>
      <c r="B2977" s="5">
        <v>45.2</v>
      </c>
    </row>
    <row r="2978" spans="1:2" x14ac:dyDescent="0.25">
      <c r="A2978" s="31">
        <v>38966</v>
      </c>
      <c r="B2978" s="5">
        <v>45.88</v>
      </c>
    </row>
    <row r="2979" spans="1:2" x14ac:dyDescent="0.25">
      <c r="A2979" s="31">
        <v>38965</v>
      </c>
      <c r="B2979" s="5">
        <v>45.8</v>
      </c>
    </row>
    <row r="2980" spans="1:2" x14ac:dyDescent="0.25">
      <c r="A2980" s="31">
        <v>38961</v>
      </c>
      <c r="B2980" s="5">
        <v>45.73</v>
      </c>
    </row>
    <row r="2981" spans="1:2" x14ac:dyDescent="0.25">
      <c r="A2981" s="31">
        <v>38960</v>
      </c>
      <c r="B2981" s="5">
        <v>45.66</v>
      </c>
    </row>
    <row r="2982" spans="1:2" x14ac:dyDescent="0.25">
      <c r="A2982" s="31">
        <v>38959</v>
      </c>
      <c r="B2982" s="5">
        <v>45.73</v>
      </c>
    </row>
    <row r="2983" spans="1:2" x14ac:dyDescent="0.25">
      <c r="A2983" s="31">
        <v>38958</v>
      </c>
      <c r="B2983" s="5">
        <v>45.97</v>
      </c>
    </row>
    <row r="2984" spans="1:2" x14ac:dyDescent="0.25">
      <c r="A2984" s="31">
        <v>38957</v>
      </c>
      <c r="B2984" s="5">
        <v>46.02</v>
      </c>
    </row>
    <row r="2985" spans="1:2" x14ac:dyDescent="0.25">
      <c r="A2985" s="31">
        <v>38954</v>
      </c>
      <c r="B2985" s="5">
        <v>45.52</v>
      </c>
    </row>
    <row r="2986" spans="1:2" x14ac:dyDescent="0.25">
      <c r="A2986" s="31">
        <v>38953</v>
      </c>
      <c r="B2986" s="5">
        <v>45.68</v>
      </c>
    </row>
    <row r="2987" spans="1:2" x14ac:dyDescent="0.25">
      <c r="A2987" s="31">
        <v>38952</v>
      </c>
      <c r="B2987" s="5">
        <v>45.52</v>
      </c>
    </row>
    <row r="2988" spans="1:2" x14ac:dyDescent="0.25">
      <c r="A2988" s="31">
        <v>38951</v>
      </c>
      <c r="B2988" s="5">
        <v>45.35</v>
      </c>
    </row>
    <row r="2989" spans="1:2" x14ac:dyDescent="0.25">
      <c r="A2989" s="31">
        <v>38950</v>
      </c>
      <c r="B2989" s="5">
        <v>45.46</v>
      </c>
    </row>
    <row r="2990" spans="1:2" x14ac:dyDescent="0.25">
      <c r="A2990" s="31">
        <v>38947</v>
      </c>
      <c r="B2990" s="5">
        <v>45.71</v>
      </c>
    </row>
    <row r="2991" spans="1:2" x14ac:dyDescent="0.25">
      <c r="A2991" s="31">
        <v>38946</v>
      </c>
      <c r="B2991" s="5">
        <v>45.46</v>
      </c>
    </row>
    <row r="2992" spans="1:2" x14ac:dyDescent="0.25">
      <c r="A2992" s="31">
        <v>38945</v>
      </c>
      <c r="B2992" s="5">
        <v>45.47</v>
      </c>
    </row>
    <row r="2993" spans="1:2" x14ac:dyDescent="0.25">
      <c r="A2993" s="31">
        <v>38944</v>
      </c>
      <c r="B2993" s="5">
        <v>45.04</v>
      </c>
    </row>
    <row r="2994" spans="1:2" x14ac:dyDescent="0.25">
      <c r="A2994" s="31">
        <v>38943</v>
      </c>
      <c r="B2994" s="5">
        <v>43.89</v>
      </c>
    </row>
    <row r="2995" spans="1:2" x14ac:dyDescent="0.25">
      <c r="A2995" s="31">
        <v>38940</v>
      </c>
      <c r="B2995" s="5">
        <v>43.93</v>
      </c>
    </row>
    <row r="2996" spans="1:2" x14ac:dyDescent="0.25">
      <c r="A2996" s="31">
        <v>38939</v>
      </c>
      <c r="B2996" s="5">
        <v>44.05</v>
      </c>
    </row>
    <row r="2997" spans="1:2" x14ac:dyDescent="0.25">
      <c r="A2997" s="31">
        <v>38938</v>
      </c>
      <c r="B2997" s="5">
        <v>44.35</v>
      </c>
    </row>
    <row r="2998" spans="1:2" x14ac:dyDescent="0.25">
      <c r="A2998" s="31">
        <v>38937</v>
      </c>
      <c r="B2998" s="5">
        <v>44.99</v>
      </c>
    </row>
    <row r="2999" spans="1:2" x14ac:dyDescent="0.25">
      <c r="A2999" s="31">
        <v>38936</v>
      </c>
      <c r="B2999" s="5">
        <v>45.27</v>
      </c>
    </row>
    <row r="3000" spans="1:2" x14ac:dyDescent="0.25">
      <c r="A3000" s="31">
        <v>38933</v>
      </c>
      <c r="B3000" s="5">
        <v>45.12</v>
      </c>
    </row>
    <row r="3001" spans="1:2" x14ac:dyDescent="0.25">
      <c r="A3001" s="31">
        <v>38932</v>
      </c>
      <c r="B3001" s="5">
        <v>45.66</v>
      </c>
    </row>
    <row r="3002" spans="1:2" x14ac:dyDescent="0.25">
      <c r="A3002" s="31">
        <v>38931</v>
      </c>
      <c r="B3002" s="5">
        <v>45.49</v>
      </c>
    </row>
    <row r="3003" spans="1:2" x14ac:dyDescent="0.25">
      <c r="A3003" s="31">
        <v>38930</v>
      </c>
      <c r="B3003" s="5">
        <v>45.51</v>
      </c>
    </row>
    <row r="3004" spans="1:2" x14ac:dyDescent="0.25">
      <c r="A3004" s="31">
        <v>38929</v>
      </c>
      <c r="B3004" s="5">
        <v>45.62</v>
      </c>
    </row>
    <row r="3005" spans="1:2" x14ac:dyDescent="0.25">
      <c r="A3005" s="31">
        <v>38926</v>
      </c>
      <c r="B3005" s="5">
        <v>45.48</v>
      </c>
    </row>
    <row r="3006" spans="1:2" x14ac:dyDescent="0.25">
      <c r="A3006" s="31">
        <v>38925</v>
      </c>
      <c r="B3006" s="5">
        <v>44.7</v>
      </c>
    </row>
    <row r="3007" spans="1:2" x14ac:dyDescent="0.25">
      <c r="A3007" s="31">
        <v>38924</v>
      </c>
      <c r="B3007" s="5">
        <v>44.65</v>
      </c>
    </row>
    <row r="3008" spans="1:2" x14ac:dyDescent="0.25">
      <c r="A3008" s="31">
        <v>38923</v>
      </c>
      <c r="B3008" s="5">
        <v>44.63</v>
      </c>
    </row>
    <row r="3009" spans="1:2" x14ac:dyDescent="0.25">
      <c r="A3009" s="31">
        <v>38922</v>
      </c>
      <c r="B3009" s="5">
        <v>44.2</v>
      </c>
    </row>
    <row r="3010" spans="1:2" x14ac:dyDescent="0.25">
      <c r="A3010" s="31">
        <v>38919</v>
      </c>
      <c r="B3010" s="5">
        <v>43.15</v>
      </c>
    </row>
    <row r="3011" spans="1:2" x14ac:dyDescent="0.25">
      <c r="A3011" s="31">
        <v>38918</v>
      </c>
      <c r="B3011" s="5">
        <v>42.98</v>
      </c>
    </row>
    <row r="3012" spans="1:2" x14ac:dyDescent="0.25">
      <c r="A3012" s="31">
        <v>38917</v>
      </c>
      <c r="B3012" s="5">
        <v>43.05</v>
      </c>
    </row>
    <row r="3013" spans="1:2" x14ac:dyDescent="0.25">
      <c r="A3013" s="31">
        <v>38916</v>
      </c>
      <c r="B3013" s="5">
        <v>40.71</v>
      </c>
    </row>
    <row r="3014" spans="1:2" x14ac:dyDescent="0.25">
      <c r="A3014" s="31">
        <v>38915</v>
      </c>
      <c r="B3014" s="5">
        <v>40.729999999999997</v>
      </c>
    </row>
    <row r="3015" spans="1:2" x14ac:dyDescent="0.25">
      <c r="A3015" s="31">
        <v>38912</v>
      </c>
      <c r="B3015" s="5">
        <v>40.89</v>
      </c>
    </row>
    <row r="3016" spans="1:2" x14ac:dyDescent="0.25">
      <c r="A3016" s="31">
        <v>38911</v>
      </c>
      <c r="B3016" s="5">
        <v>41.39</v>
      </c>
    </row>
    <row r="3017" spans="1:2" x14ac:dyDescent="0.25">
      <c r="A3017" s="31">
        <v>38910</v>
      </c>
      <c r="B3017" s="5">
        <v>42.25</v>
      </c>
    </row>
    <row r="3018" spans="1:2" x14ac:dyDescent="0.25">
      <c r="A3018" s="31">
        <v>38909</v>
      </c>
      <c r="B3018" s="5">
        <v>42.87</v>
      </c>
    </row>
    <row r="3019" spans="1:2" x14ac:dyDescent="0.25">
      <c r="A3019" s="31">
        <v>38908</v>
      </c>
      <c r="B3019" s="5">
        <v>42.58</v>
      </c>
    </row>
    <row r="3020" spans="1:2" x14ac:dyDescent="0.25">
      <c r="A3020" s="31">
        <v>38905</v>
      </c>
      <c r="B3020" s="5">
        <v>42.41</v>
      </c>
    </row>
    <row r="3021" spans="1:2" x14ac:dyDescent="0.25">
      <c r="A3021" s="31">
        <v>38904</v>
      </c>
      <c r="B3021" s="5">
        <v>42.45</v>
      </c>
    </row>
    <row r="3022" spans="1:2" x14ac:dyDescent="0.25">
      <c r="A3022" s="31">
        <v>38903</v>
      </c>
      <c r="B3022" s="5">
        <v>42.41</v>
      </c>
    </row>
    <row r="3023" spans="1:2" x14ac:dyDescent="0.25">
      <c r="A3023" s="31">
        <v>38901</v>
      </c>
      <c r="B3023" s="5">
        <v>42.87</v>
      </c>
    </row>
    <row r="3024" spans="1:2" x14ac:dyDescent="0.25">
      <c r="A3024" s="31">
        <v>38898</v>
      </c>
      <c r="B3024" s="5">
        <v>42</v>
      </c>
    </row>
    <row r="3025" spans="1:2" x14ac:dyDescent="0.25">
      <c r="A3025" s="31">
        <v>38897</v>
      </c>
      <c r="B3025" s="5">
        <v>42.68</v>
      </c>
    </row>
    <row r="3026" spans="1:2" x14ac:dyDescent="0.25">
      <c r="A3026" s="31">
        <v>38896</v>
      </c>
      <c r="B3026" s="5">
        <v>41.27</v>
      </c>
    </row>
    <row r="3027" spans="1:2" x14ac:dyDescent="0.25">
      <c r="A3027" s="31">
        <v>38895</v>
      </c>
      <c r="B3027" s="5">
        <v>40.840000000000003</v>
      </c>
    </row>
    <row r="3028" spans="1:2" x14ac:dyDescent="0.25">
      <c r="A3028" s="31">
        <v>38894</v>
      </c>
      <c r="B3028" s="5">
        <v>41.5</v>
      </c>
    </row>
    <row r="3029" spans="1:2" x14ac:dyDescent="0.25">
      <c r="A3029" s="31">
        <v>38891</v>
      </c>
      <c r="B3029" s="5">
        <v>40.869999999999997</v>
      </c>
    </row>
    <row r="3030" spans="1:2" x14ac:dyDescent="0.25">
      <c r="A3030" s="31">
        <v>38890</v>
      </c>
      <c r="B3030" s="5">
        <v>41.07</v>
      </c>
    </row>
    <row r="3031" spans="1:2" x14ac:dyDescent="0.25">
      <c r="A3031" s="31">
        <v>38889</v>
      </c>
      <c r="B3031" s="5">
        <v>41.21</v>
      </c>
    </row>
    <row r="3032" spans="1:2" x14ac:dyDescent="0.25">
      <c r="A3032" s="31">
        <v>38888</v>
      </c>
      <c r="B3032" s="5">
        <v>40.49</v>
      </c>
    </row>
    <row r="3033" spans="1:2" x14ac:dyDescent="0.25">
      <c r="A3033" s="31">
        <v>38887</v>
      </c>
      <c r="B3033" s="5">
        <v>39.950000000000003</v>
      </c>
    </row>
    <row r="3034" spans="1:2" x14ac:dyDescent="0.25">
      <c r="A3034" s="31">
        <v>38884</v>
      </c>
      <c r="B3034" s="5">
        <v>40.159999999999997</v>
      </c>
    </row>
    <row r="3035" spans="1:2" x14ac:dyDescent="0.25">
      <c r="A3035" s="31">
        <v>38883</v>
      </c>
      <c r="B3035" s="5">
        <v>40.6</v>
      </c>
    </row>
    <row r="3036" spans="1:2" x14ac:dyDescent="0.25">
      <c r="A3036" s="31">
        <v>38882</v>
      </c>
      <c r="B3036" s="5">
        <v>39.97</v>
      </c>
    </row>
    <row r="3037" spans="1:2" x14ac:dyDescent="0.25">
      <c r="A3037" s="31">
        <v>38881</v>
      </c>
      <c r="B3037" s="5">
        <v>40.53</v>
      </c>
    </row>
    <row r="3038" spans="1:2" x14ac:dyDescent="0.25">
      <c r="A3038" s="31">
        <v>38880</v>
      </c>
      <c r="B3038" s="5">
        <v>41.6</v>
      </c>
    </row>
    <row r="3039" spans="1:2" x14ac:dyDescent="0.25">
      <c r="A3039" s="31">
        <v>38877</v>
      </c>
      <c r="B3039" s="5">
        <v>42.36</v>
      </c>
    </row>
    <row r="3040" spans="1:2" x14ac:dyDescent="0.25">
      <c r="A3040" s="31">
        <v>38876</v>
      </c>
      <c r="B3040" s="5">
        <v>42.35</v>
      </c>
    </row>
    <row r="3041" spans="1:2" x14ac:dyDescent="0.25">
      <c r="A3041" s="31">
        <v>38875</v>
      </c>
      <c r="B3041" s="5">
        <v>42.25</v>
      </c>
    </row>
    <row r="3042" spans="1:2" x14ac:dyDescent="0.25">
      <c r="A3042" s="31">
        <v>38874</v>
      </c>
      <c r="B3042" s="5">
        <v>42.38</v>
      </c>
    </row>
    <row r="3043" spans="1:2" x14ac:dyDescent="0.25">
      <c r="A3043" s="31">
        <v>38873</v>
      </c>
      <c r="B3043" s="5">
        <v>42.97</v>
      </c>
    </row>
    <row r="3044" spans="1:2" x14ac:dyDescent="0.25">
      <c r="A3044" s="31">
        <v>38870</v>
      </c>
      <c r="B3044" s="5">
        <v>43.81</v>
      </c>
    </row>
    <row r="3045" spans="1:2" x14ac:dyDescent="0.25">
      <c r="A3045" s="31">
        <v>38869</v>
      </c>
      <c r="B3045" s="5">
        <v>43.58</v>
      </c>
    </row>
    <row r="3046" spans="1:2" x14ac:dyDescent="0.25">
      <c r="A3046" s="31">
        <v>38868</v>
      </c>
      <c r="B3046" s="5">
        <v>42.64</v>
      </c>
    </row>
    <row r="3047" spans="1:2" x14ac:dyDescent="0.25">
      <c r="A3047" s="31">
        <v>38867</v>
      </c>
      <c r="B3047" s="5">
        <v>42.44</v>
      </c>
    </row>
    <row r="3048" spans="1:2" x14ac:dyDescent="0.25">
      <c r="A3048" s="31">
        <v>38863</v>
      </c>
      <c r="B3048" s="5">
        <v>43.23</v>
      </c>
    </row>
    <row r="3049" spans="1:2" x14ac:dyDescent="0.25">
      <c r="A3049" s="31">
        <v>38862</v>
      </c>
      <c r="B3049" s="5">
        <v>42.85</v>
      </c>
    </row>
    <row r="3050" spans="1:2" x14ac:dyDescent="0.25">
      <c r="A3050" s="31">
        <v>38861</v>
      </c>
      <c r="B3050" s="5">
        <v>42.15</v>
      </c>
    </row>
    <row r="3051" spans="1:2" x14ac:dyDescent="0.25">
      <c r="A3051" s="31">
        <v>38860</v>
      </c>
      <c r="B3051" s="5">
        <v>42.17</v>
      </c>
    </row>
    <row r="3052" spans="1:2" x14ac:dyDescent="0.25">
      <c r="A3052" s="31">
        <v>38859</v>
      </c>
      <c r="B3052" s="5">
        <v>42.64</v>
      </c>
    </row>
    <row r="3053" spans="1:2" x14ac:dyDescent="0.25">
      <c r="A3053" s="31">
        <v>38856</v>
      </c>
      <c r="B3053" s="5">
        <v>42.75</v>
      </c>
    </row>
    <row r="3054" spans="1:2" x14ac:dyDescent="0.25">
      <c r="A3054" s="31">
        <v>38855</v>
      </c>
      <c r="B3054" s="5">
        <v>42.74</v>
      </c>
    </row>
    <row r="3055" spans="1:2" x14ac:dyDescent="0.25">
      <c r="A3055" s="31">
        <v>38854</v>
      </c>
      <c r="B3055" s="5">
        <v>43.25</v>
      </c>
    </row>
    <row r="3056" spans="1:2" x14ac:dyDescent="0.25">
      <c r="A3056" s="31">
        <v>38853</v>
      </c>
      <c r="B3056" s="5">
        <v>44.32</v>
      </c>
    </row>
    <row r="3057" spans="1:2" x14ac:dyDescent="0.25">
      <c r="A3057" s="31">
        <v>38852</v>
      </c>
      <c r="B3057" s="5">
        <v>44.54</v>
      </c>
    </row>
    <row r="3058" spans="1:2" x14ac:dyDescent="0.25">
      <c r="A3058" s="31">
        <v>38849</v>
      </c>
      <c r="B3058" s="5">
        <v>44.32</v>
      </c>
    </row>
    <row r="3059" spans="1:2" x14ac:dyDescent="0.25">
      <c r="A3059" s="31">
        <v>38848</v>
      </c>
      <c r="B3059" s="5">
        <v>45.15</v>
      </c>
    </row>
    <row r="3060" spans="1:2" x14ac:dyDescent="0.25">
      <c r="A3060" s="31">
        <v>38847</v>
      </c>
      <c r="B3060" s="5">
        <v>45.92</v>
      </c>
    </row>
    <row r="3061" spans="1:2" x14ac:dyDescent="0.25">
      <c r="A3061" s="31">
        <v>38846</v>
      </c>
      <c r="B3061" s="5">
        <v>46.02</v>
      </c>
    </row>
    <row r="3062" spans="1:2" x14ac:dyDescent="0.25">
      <c r="A3062" s="31">
        <v>38845</v>
      </c>
      <c r="B3062" s="5">
        <v>46.1</v>
      </c>
    </row>
    <row r="3063" spans="1:2" x14ac:dyDescent="0.25">
      <c r="A3063" s="31">
        <v>38842</v>
      </c>
      <c r="B3063" s="5">
        <v>46.65</v>
      </c>
    </row>
    <row r="3064" spans="1:2" x14ac:dyDescent="0.25">
      <c r="A3064" s="31">
        <v>38841</v>
      </c>
      <c r="B3064" s="5">
        <v>45.69</v>
      </c>
    </row>
    <row r="3065" spans="1:2" x14ac:dyDescent="0.25">
      <c r="A3065" s="31">
        <v>38840</v>
      </c>
      <c r="B3065" s="5">
        <v>45.46</v>
      </c>
    </row>
    <row r="3066" spans="1:2" x14ac:dyDescent="0.25">
      <c r="A3066" s="31">
        <v>38839</v>
      </c>
      <c r="B3066" s="5">
        <v>45.5</v>
      </c>
    </row>
    <row r="3067" spans="1:2" x14ac:dyDescent="0.25">
      <c r="A3067" s="31">
        <v>38838</v>
      </c>
      <c r="B3067" s="5">
        <v>44.78</v>
      </c>
    </row>
    <row r="3068" spans="1:2" x14ac:dyDescent="0.25">
      <c r="A3068" s="31">
        <v>38835</v>
      </c>
      <c r="B3068" s="5">
        <v>45.38</v>
      </c>
    </row>
    <row r="3069" spans="1:2" x14ac:dyDescent="0.25">
      <c r="A3069" s="31">
        <v>38834</v>
      </c>
      <c r="B3069" s="5">
        <v>43.95</v>
      </c>
    </row>
    <row r="3070" spans="1:2" x14ac:dyDescent="0.25">
      <c r="A3070" s="31">
        <v>38833</v>
      </c>
      <c r="B3070" s="5">
        <v>42.66</v>
      </c>
    </row>
    <row r="3071" spans="1:2" x14ac:dyDescent="0.25">
      <c r="A3071" s="31">
        <v>38832</v>
      </c>
      <c r="B3071" s="5">
        <v>42.22</v>
      </c>
    </row>
    <row r="3072" spans="1:2" x14ac:dyDescent="0.25">
      <c r="A3072" s="31">
        <v>38831</v>
      </c>
      <c r="B3072" s="5">
        <v>42.68</v>
      </c>
    </row>
    <row r="3073" spans="1:2" x14ac:dyDescent="0.25">
      <c r="A3073" s="31">
        <v>38828</v>
      </c>
      <c r="B3073" s="5">
        <v>42.5</v>
      </c>
    </row>
    <row r="3074" spans="1:2" x14ac:dyDescent="0.25">
      <c r="A3074" s="31">
        <v>38827</v>
      </c>
      <c r="B3074" s="5">
        <v>42.6</v>
      </c>
    </row>
    <row r="3075" spans="1:2" x14ac:dyDescent="0.25">
      <c r="A3075" s="31">
        <v>38826</v>
      </c>
      <c r="B3075" s="5">
        <v>42.62</v>
      </c>
    </row>
    <row r="3076" spans="1:2" x14ac:dyDescent="0.25">
      <c r="A3076" s="31">
        <v>38825</v>
      </c>
      <c r="B3076" s="5">
        <v>42.6</v>
      </c>
    </row>
    <row r="3077" spans="1:2" x14ac:dyDescent="0.25">
      <c r="A3077" s="31">
        <v>38824</v>
      </c>
      <c r="B3077" s="5">
        <v>42</v>
      </c>
    </row>
    <row r="3078" spans="1:2" x14ac:dyDescent="0.25">
      <c r="A3078" s="31">
        <v>38820</v>
      </c>
      <c r="B3078" s="5">
        <v>42.19</v>
      </c>
    </row>
    <row r="3079" spans="1:2" x14ac:dyDescent="0.25">
      <c r="A3079" s="31">
        <v>38819</v>
      </c>
      <c r="B3079" s="5">
        <v>41.9</v>
      </c>
    </row>
    <row r="3080" spans="1:2" x14ac:dyDescent="0.25">
      <c r="A3080" s="31">
        <v>38818</v>
      </c>
      <c r="B3080" s="5">
        <v>41.61</v>
      </c>
    </row>
    <row r="3081" spans="1:2" x14ac:dyDescent="0.25">
      <c r="A3081" s="31">
        <v>38817</v>
      </c>
      <c r="B3081" s="5">
        <v>41.88</v>
      </c>
    </row>
    <row r="3082" spans="1:2" x14ac:dyDescent="0.25">
      <c r="A3082" s="31">
        <v>38814</v>
      </c>
      <c r="B3082" s="5">
        <v>41.7</v>
      </c>
    </row>
    <row r="3083" spans="1:2" x14ac:dyDescent="0.25">
      <c r="A3083" s="31">
        <v>38813</v>
      </c>
      <c r="B3083" s="5">
        <v>42.29</v>
      </c>
    </row>
    <row r="3084" spans="1:2" x14ac:dyDescent="0.25">
      <c r="A3084" s="31">
        <v>38812</v>
      </c>
      <c r="B3084" s="5">
        <v>42.54</v>
      </c>
    </row>
    <row r="3085" spans="1:2" x14ac:dyDescent="0.25">
      <c r="A3085" s="31">
        <v>38811</v>
      </c>
      <c r="B3085" s="5">
        <v>42.27</v>
      </c>
    </row>
    <row r="3086" spans="1:2" x14ac:dyDescent="0.25">
      <c r="A3086" s="31">
        <v>38810</v>
      </c>
      <c r="B3086" s="5">
        <v>41.93</v>
      </c>
    </row>
    <row r="3087" spans="1:2" x14ac:dyDescent="0.25">
      <c r="A3087" s="31">
        <v>38807</v>
      </c>
      <c r="B3087" s="5">
        <v>41.64</v>
      </c>
    </row>
    <row r="3088" spans="1:2" x14ac:dyDescent="0.25">
      <c r="A3088" s="31">
        <v>38806</v>
      </c>
      <c r="B3088" s="5">
        <v>41.53</v>
      </c>
    </row>
    <row r="3089" spans="1:2" x14ac:dyDescent="0.25">
      <c r="A3089" s="31">
        <v>38805</v>
      </c>
      <c r="B3089" s="5">
        <v>41.68</v>
      </c>
    </row>
    <row r="3090" spans="1:2" x14ac:dyDescent="0.25">
      <c r="A3090" s="31">
        <v>38804</v>
      </c>
      <c r="B3090" s="5">
        <v>41.56</v>
      </c>
    </row>
    <row r="3091" spans="1:2" x14ac:dyDescent="0.25">
      <c r="A3091" s="31">
        <v>38803</v>
      </c>
      <c r="B3091" s="5">
        <v>42.11</v>
      </c>
    </row>
    <row r="3092" spans="1:2" x14ac:dyDescent="0.25">
      <c r="A3092" s="31">
        <v>38800</v>
      </c>
      <c r="B3092" s="5">
        <v>42.1</v>
      </c>
    </row>
    <row r="3093" spans="1:2" x14ac:dyDescent="0.25">
      <c r="A3093" s="31">
        <v>38799</v>
      </c>
      <c r="B3093" s="5">
        <v>42.04</v>
      </c>
    </row>
    <row r="3094" spans="1:2" x14ac:dyDescent="0.25">
      <c r="A3094" s="31">
        <v>38798</v>
      </c>
      <c r="B3094" s="5">
        <v>42.05</v>
      </c>
    </row>
    <row r="3095" spans="1:2" x14ac:dyDescent="0.25">
      <c r="A3095" s="31">
        <v>38797</v>
      </c>
      <c r="B3095" s="5">
        <v>41.2</v>
      </c>
    </row>
    <row r="3096" spans="1:2" x14ac:dyDescent="0.25">
      <c r="A3096" s="31">
        <v>38796</v>
      </c>
      <c r="B3096" s="5">
        <v>41.45</v>
      </c>
    </row>
    <row r="3097" spans="1:2" x14ac:dyDescent="0.25">
      <c r="A3097" s="31">
        <v>38793</v>
      </c>
      <c r="B3097" s="5">
        <v>41.4</v>
      </c>
    </row>
    <row r="3098" spans="1:2" x14ac:dyDescent="0.25">
      <c r="A3098" s="31">
        <v>38792</v>
      </c>
      <c r="B3098" s="5">
        <v>41.32</v>
      </c>
    </row>
    <row r="3099" spans="1:2" x14ac:dyDescent="0.25">
      <c r="A3099" s="31">
        <v>38791</v>
      </c>
      <c r="B3099" s="5">
        <v>41.22</v>
      </c>
    </row>
    <row r="3100" spans="1:2" x14ac:dyDescent="0.25">
      <c r="A3100" s="31">
        <v>38790</v>
      </c>
      <c r="B3100" s="5">
        <v>41.38</v>
      </c>
    </row>
    <row r="3101" spans="1:2" x14ac:dyDescent="0.25">
      <c r="A3101" s="31">
        <v>38789</v>
      </c>
      <c r="B3101" s="5">
        <v>41.06</v>
      </c>
    </row>
    <row r="3102" spans="1:2" x14ac:dyDescent="0.25">
      <c r="A3102" s="31">
        <v>38786</v>
      </c>
      <c r="B3102" s="5">
        <v>41.13</v>
      </c>
    </row>
    <row r="3103" spans="1:2" x14ac:dyDescent="0.25">
      <c r="A3103" s="31">
        <v>38785</v>
      </c>
      <c r="B3103" s="5">
        <v>41.05</v>
      </c>
    </row>
    <row r="3104" spans="1:2" x14ac:dyDescent="0.25">
      <c r="A3104" s="31">
        <v>38784</v>
      </c>
      <c r="B3104" s="5">
        <v>41.6</v>
      </c>
    </row>
    <row r="3105" spans="1:2" x14ac:dyDescent="0.25">
      <c r="A3105" s="31">
        <v>38783</v>
      </c>
      <c r="B3105" s="5">
        <v>41.48</v>
      </c>
    </row>
    <row r="3106" spans="1:2" x14ac:dyDescent="0.25">
      <c r="A3106" s="31">
        <v>38782</v>
      </c>
      <c r="B3106" s="5">
        <v>41.43</v>
      </c>
    </row>
    <row r="3107" spans="1:2" x14ac:dyDescent="0.25">
      <c r="A3107" s="31">
        <v>38779</v>
      </c>
      <c r="B3107" s="5">
        <v>41.59</v>
      </c>
    </row>
    <row r="3108" spans="1:2" x14ac:dyDescent="0.25">
      <c r="A3108" s="31">
        <v>38778</v>
      </c>
      <c r="B3108" s="5">
        <v>41.66</v>
      </c>
    </row>
    <row r="3109" spans="1:2" x14ac:dyDescent="0.25">
      <c r="A3109" s="31">
        <v>38777</v>
      </c>
      <c r="B3109" s="5">
        <v>41.63</v>
      </c>
    </row>
    <row r="3110" spans="1:2" x14ac:dyDescent="0.25">
      <c r="A3110" s="31">
        <v>38776</v>
      </c>
      <c r="B3110" s="5">
        <v>41.14</v>
      </c>
    </row>
    <row r="3111" spans="1:2" x14ac:dyDescent="0.25">
      <c r="A3111" s="31">
        <v>38775</v>
      </c>
      <c r="B3111" s="5">
        <v>41.58</v>
      </c>
    </row>
    <row r="3112" spans="1:2" x14ac:dyDescent="0.25">
      <c r="A3112" s="31">
        <v>38772</v>
      </c>
      <c r="B3112" s="5">
        <v>41.66</v>
      </c>
    </row>
    <row r="3113" spans="1:2" x14ac:dyDescent="0.25">
      <c r="A3113" s="31">
        <v>38771</v>
      </c>
      <c r="B3113" s="5">
        <v>41.11</v>
      </c>
    </row>
    <row r="3114" spans="1:2" x14ac:dyDescent="0.25">
      <c r="A3114" s="31">
        <v>38770</v>
      </c>
      <c r="B3114" s="5">
        <v>41.41</v>
      </c>
    </row>
    <row r="3115" spans="1:2" x14ac:dyDescent="0.25">
      <c r="A3115" s="31">
        <v>38769</v>
      </c>
      <c r="B3115" s="5">
        <v>40.700000000000003</v>
      </c>
    </row>
    <row r="3116" spans="1:2" x14ac:dyDescent="0.25">
      <c r="A3116" s="31">
        <v>38765</v>
      </c>
      <c r="B3116" s="5">
        <v>40.78</v>
      </c>
    </row>
    <row r="3117" spans="1:2" x14ac:dyDescent="0.25">
      <c r="A3117" s="31">
        <v>38764</v>
      </c>
      <c r="B3117" s="5">
        <v>40.82</v>
      </c>
    </row>
    <row r="3118" spans="1:2" x14ac:dyDescent="0.25">
      <c r="A3118" s="31">
        <v>38763</v>
      </c>
      <c r="B3118" s="5">
        <v>40.32</v>
      </c>
    </row>
    <row r="3119" spans="1:2" x14ac:dyDescent="0.25">
      <c r="A3119" s="31">
        <v>38762</v>
      </c>
      <c r="B3119" s="5">
        <v>40.1</v>
      </c>
    </row>
    <row r="3120" spans="1:2" x14ac:dyDescent="0.25">
      <c r="A3120" s="31">
        <v>38761</v>
      </c>
      <c r="B3120" s="5">
        <v>39.770000000000003</v>
      </c>
    </row>
    <row r="3121" spans="1:2" x14ac:dyDescent="0.25">
      <c r="A3121" s="31">
        <v>38758</v>
      </c>
      <c r="B3121" s="5">
        <v>39.92</v>
      </c>
    </row>
    <row r="3122" spans="1:2" x14ac:dyDescent="0.25">
      <c r="A3122" s="31">
        <v>38757</v>
      </c>
      <c r="B3122" s="5">
        <v>39.770000000000003</v>
      </c>
    </row>
    <row r="3123" spans="1:2" x14ac:dyDescent="0.25">
      <c r="A3123" s="31">
        <v>38756</v>
      </c>
      <c r="B3123" s="5">
        <v>39.6</v>
      </c>
    </row>
    <row r="3124" spans="1:2" x14ac:dyDescent="0.25">
      <c r="A3124" s="31">
        <v>38755</v>
      </c>
      <c r="B3124" s="5">
        <v>39.26</v>
      </c>
    </row>
    <row r="3125" spans="1:2" x14ac:dyDescent="0.25">
      <c r="A3125" s="31">
        <v>38754</v>
      </c>
      <c r="B3125" s="5">
        <v>39.44</v>
      </c>
    </row>
    <row r="3126" spans="1:2" x14ac:dyDescent="0.25">
      <c r="A3126" s="31">
        <v>38751</v>
      </c>
      <c r="B3126" s="5">
        <v>39.53</v>
      </c>
    </row>
    <row r="3127" spans="1:2" x14ac:dyDescent="0.25">
      <c r="A3127" s="31">
        <v>38750</v>
      </c>
      <c r="B3127" s="5">
        <v>39.99</v>
      </c>
    </row>
    <row r="3128" spans="1:2" x14ac:dyDescent="0.25">
      <c r="A3128" s="31">
        <v>38749</v>
      </c>
      <c r="B3128" s="5">
        <v>39.880000000000003</v>
      </c>
    </row>
    <row r="3129" spans="1:2" x14ac:dyDescent="0.25">
      <c r="A3129" s="31">
        <v>38748</v>
      </c>
      <c r="B3129" s="5">
        <v>39.75</v>
      </c>
    </row>
    <row r="3130" spans="1:2" x14ac:dyDescent="0.25">
      <c r="A3130" s="31">
        <v>38747</v>
      </c>
      <c r="B3130" s="5">
        <v>39.85</v>
      </c>
    </row>
    <row r="3131" spans="1:2" x14ac:dyDescent="0.25">
      <c r="A3131" s="31">
        <v>38744</v>
      </c>
      <c r="B3131" s="5">
        <v>39.75</v>
      </c>
    </row>
    <row r="3132" spans="1:2" x14ac:dyDescent="0.25">
      <c r="A3132" s="31">
        <v>38743</v>
      </c>
      <c r="B3132" s="5">
        <v>39.590000000000003</v>
      </c>
    </row>
    <row r="3133" spans="1:2" x14ac:dyDescent="0.25">
      <c r="A3133" s="31">
        <v>38742</v>
      </c>
      <c r="B3133" s="5">
        <v>38.479999999999997</v>
      </c>
    </row>
    <row r="3134" spans="1:2" x14ac:dyDescent="0.25">
      <c r="A3134" s="31">
        <v>38741</v>
      </c>
      <c r="B3134" s="5">
        <v>38.11</v>
      </c>
    </row>
    <row r="3135" spans="1:2" x14ac:dyDescent="0.25">
      <c r="A3135" s="31">
        <v>38740</v>
      </c>
      <c r="B3135" s="5">
        <v>38.270000000000003</v>
      </c>
    </row>
    <row r="3136" spans="1:2" x14ac:dyDescent="0.25">
      <c r="A3136" s="31">
        <v>38737</v>
      </c>
      <c r="B3136" s="5">
        <v>38.049999999999997</v>
      </c>
    </row>
    <row r="3137" spans="1:2" x14ac:dyDescent="0.25">
      <c r="A3137" s="31">
        <v>38736</v>
      </c>
      <c r="B3137" s="5">
        <v>39.06</v>
      </c>
    </row>
    <row r="3138" spans="1:2" x14ac:dyDescent="0.25">
      <c r="A3138" s="31">
        <v>38735</v>
      </c>
      <c r="B3138" s="5">
        <v>39.35</v>
      </c>
    </row>
    <row r="3139" spans="1:2" x14ac:dyDescent="0.25">
      <c r="A3139" s="31">
        <v>38734</v>
      </c>
      <c r="B3139" s="5">
        <v>39.71</v>
      </c>
    </row>
    <row r="3140" spans="1:2" x14ac:dyDescent="0.25">
      <c r="A3140" s="31">
        <v>38730</v>
      </c>
      <c r="B3140" s="5">
        <v>39.92</v>
      </c>
    </row>
    <row r="3141" spans="1:2" x14ac:dyDescent="0.25">
      <c r="A3141" s="31">
        <v>38729</v>
      </c>
      <c r="B3141" s="5">
        <v>39.950000000000003</v>
      </c>
    </row>
    <row r="3142" spans="1:2" x14ac:dyDescent="0.25">
      <c r="A3142" s="31">
        <v>38728</v>
      </c>
      <c r="B3142" s="5">
        <v>40.700000000000003</v>
      </c>
    </row>
    <row r="3143" spans="1:2" x14ac:dyDescent="0.25">
      <c r="A3143" s="31">
        <v>38727</v>
      </c>
      <c r="B3143" s="5">
        <v>40.729999999999997</v>
      </c>
    </row>
    <row r="3144" spans="1:2" x14ac:dyDescent="0.25">
      <c r="A3144" s="31">
        <v>38726</v>
      </c>
      <c r="B3144" s="5">
        <v>40.67</v>
      </c>
    </row>
    <row r="3145" spans="1:2" x14ac:dyDescent="0.25">
      <c r="A3145" s="31">
        <v>38723</v>
      </c>
      <c r="B3145" s="5">
        <v>40.020000000000003</v>
      </c>
    </row>
    <row r="3146" spans="1:2" x14ac:dyDescent="0.25">
      <c r="A3146" s="31">
        <v>38722</v>
      </c>
      <c r="B3146" s="5">
        <v>39.74</v>
      </c>
    </row>
    <row r="3147" spans="1:2" x14ac:dyDescent="0.25">
      <c r="A3147" s="31">
        <v>38721</v>
      </c>
      <c r="B3147" s="5">
        <v>39.619999999999997</v>
      </c>
    </row>
    <row r="3148" spans="1:2" x14ac:dyDescent="0.25">
      <c r="A3148" s="31">
        <v>38720</v>
      </c>
      <c r="B3148" s="5">
        <v>40.19</v>
      </c>
    </row>
    <row r="3149" spans="1:2" x14ac:dyDescent="0.25">
      <c r="A3149" s="31">
        <v>38716</v>
      </c>
      <c r="B3149" s="5">
        <v>39.69</v>
      </c>
    </row>
    <row r="3150" spans="1:2" x14ac:dyDescent="0.25">
      <c r="A3150" s="31">
        <v>38715</v>
      </c>
      <c r="B3150" s="5">
        <v>39.86</v>
      </c>
    </row>
    <row r="3151" spans="1:2" x14ac:dyDescent="0.25">
      <c r="A3151" s="31">
        <v>38714</v>
      </c>
      <c r="B3151" s="5">
        <v>39.909999999999997</v>
      </c>
    </row>
    <row r="3152" spans="1:2" x14ac:dyDescent="0.25">
      <c r="A3152" s="31">
        <v>38713</v>
      </c>
      <c r="B3152" s="5">
        <v>40.1</v>
      </c>
    </row>
    <row r="3153" spans="1:2" x14ac:dyDescent="0.25">
      <c r="A3153" s="31">
        <v>38709</v>
      </c>
      <c r="B3153" s="5">
        <v>40.200000000000003</v>
      </c>
    </row>
    <row r="3154" spans="1:2" x14ac:dyDescent="0.25">
      <c r="A3154" s="31">
        <v>38708</v>
      </c>
      <c r="B3154" s="5">
        <v>40.049999999999997</v>
      </c>
    </row>
    <row r="3155" spans="1:2" x14ac:dyDescent="0.25">
      <c r="A3155" s="31">
        <v>38707</v>
      </c>
      <c r="B3155" s="5">
        <v>39.83</v>
      </c>
    </row>
    <row r="3156" spans="1:2" x14ac:dyDescent="0.25">
      <c r="A3156" s="31">
        <v>38706</v>
      </c>
      <c r="B3156" s="5">
        <v>39.6</v>
      </c>
    </row>
    <row r="3157" spans="1:2" x14ac:dyDescent="0.25">
      <c r="A3157" s="31">
        <v>38705</v>
      </c>
      <c r="B3157" s="5">
        <v>39.6</v>
      </c>
    </row>
    <row r="3158" spans="1:2" x14ac:dyDescent="0.25">
      <c r="A3158" s="31">
        <v>38702</v>
      </c>
      <c r="B3158" s="5">
        <v>39.79</v>
      </c>
    </row>
    <row r="3159" spans="1:2" x14ac:dyDescent="0.25">
      <c r="A3159" s="31">
        <v>38701</v>
      </c>
      <c r="B3159" s="5">
        <v>39.58</v>
      </c>
    </row>
    <row r="3160" spans="1:2" x14ac:dyDescent="0.25">
      <c r="A3160" s="31">
        <v>38700</v>
      </c>
      <c r="B3160" s="5">
        <v>39.549999999999997</v>
      </c>
    </row>
    <row r="3161" spans="1:2" x14ac:dyDescent="0.25">
      <c r="A3161" s="31">
        <v>38699</v>
      </c>
      <c r="B3161" s="5">
        <v>39.409999999999997</v>
      </c>
    </row>
    <row r="3162" spans="1:2" x14ac:dyDescent="0.25">
      <c r="A3162" s="31">
        <v>38698</v>
      </c>
      <c r="B3162" s="5">
        <v>39.15</v>
      </c>
    </row>
    <row r="3163" spans="1:2" x14ac:dyDescent="0.25">
      <c r="A3163" s="31">
        <v>38695</v>
      </c>
      <c r="B3163" s="5">
        <v>39.119999999999997</v>
      </c>
    </row>
    <row r="3164" spans="1:2" x14ac:dyDescent="0.25">
      <c r="A3164" s="31">
        <v>38694</v>
      </c>
      <c r="B3164" s="5">
        <v>38.65</v>
      </c>
    </row>
    <row r="3165" spans="1:2" x14ac:dyDescent="0.25">
      <c r="A3165" s="31">
        <v>38693</v>
      </c>
      <c r="B3165" s="5">
        <v>38.47</v>
      </c>
    </row>
    <row r="3166" spans="1:2" x14ac:dyDescent="0.25">
      <c r="A3166" s="31">
        <v>38692</v>
      </c>
      <c r="B3166" s="5">
        <v>38.85</v>
      </c>
    </row>
    <row r="3167" spans="1:2" x14ac:dyDescent="0.25">
      <c r="A3167" s="31">
        <v>38691</v>
      </c>
      <c r="B3167" s="5">
        <v>38.85</v>
      </c>
    </row>
    <row r="3168" spans="1:2" x14ac:dyDescent="0.25">
      <c r="A3168" s="31">
        <v>38688</v>
      </c>
      <c r="B3168" s="5">
        <v>38.99</v>
      </c>
    </row>
    <row r="3169" spans="1:2" x14ac:dyDescent="0.25">
      <c r="A3169" s="31">
        <v>38687</v>
      </c>
      <c r="B3169" s="5">
        <v>38.57</v>
      </c>
    </row>
    <row r="3170" spans="1:2" x14ac:dyDescent="0.25">
      <c r="A3170" s="31">
        <v>38686</v>
      </c>
      <c r="B3170" s="5">
        <v>38.25</v>
      </c>
    </row>
    <row r="3171" spans="1:2" x14ac:dyDescent="0.25">
      <c r="A3171" s="31">
        <v>38685</v>
      </c>
      <c r="B3171" s="5">
        <v>38.96</v>
      </c>
    </row>
    <row r="3172" spans="1:2" x14ac:dyDescent="0.25">
      <c r="A3172" s="31">
        <v>38684</v>
      </c>
      <c r="B3172" s="5">
        <v>38.9</v>
      </c>
    </row>
    <row r="3173" spans="1:2" x14ac:dyDescent="0.25">
      <c r="A3173" s="31">
        <v>38681</v>
      </c>
      <c r="B3173" s="5">
        <v>38.86</v>
      </c>
    </row>
    <row r="3174" spans="1:2" x14ac:dyDescent="0.25">
      <c r="A3174" s="31">
        <v>38679</v>
      </c>
      <c r="B3174" s="5">
        <v>38.78</v>
      </c>
    </row>
    <row r="3175" spans="1:2" x14ac:dyDescent="0.25">
      <c r="A3175" s="31">
        <v>38678</v>
      </c>
      <c r="B3175" s="5">
        <v>38.200000000000003</v>
      </c>
    </row>
    <row r="3176" spans="1:2" x14ac:dyDescent="0.25">
      <c r="A3176" s="31">
        <v>38677</v>
      </c>
      <c r="B3176" s="5">
        <v>37.82</v>
      </c>
    </row>
    <row r="3177" spans="1:2" x14ac:dyDescent="0.25">
      <c r="A3177" s="31">
        <v>38674</v>
      </c>
      <c r="B3177" s="5">
        <v>38.03</v>
      </c>
    </row>
    <row r="3178" spans="1:2" x14ac:dyDescent="0.25">
      <c r="A3178" s="31">
        <v>38673</v>
      </c>
      <c r="B3178" s="5">
        <v>37.93</v>
      </c>
    </row>
    <row r="3179" spans="1:2" x14ac:dyDescent="0.25">
      <c r="A3179" s="31">
        <v>38672</v>
      </c>
      <c r="B3179" s="5">
        <v>37.81</v>
      </c>
    </row>
    <row r="3180" spans="1:2" x14ac:dyDescent="0.25">
      <c r="A3180" s="31">
        <v>38671</v>
      </c>
      <c r="B3180" s="5">
        <v>37.729999999999997</v>
      </c>
    </row>
    <row r="3181" spans="1:2" x14ac:dyDescent="0.25">
      <c r="A3181" s="31">
        <v>38670</v>
      </c>
      <c r="B3181" s="5">
        <v>38.130000000000003</v>
      </c>
    </row>
    <row r="3182" spans="1:2" x14ac:dyDescent="0.25">
      <c r="A3182" s="31">
        <v>38667</v>
      </c>
      <c r="B3182" s="5">
        <v>38.26</v>
      </c>
    </row>
    <row r="3183" spans="1:2" x14ac:dyDescent="0.25">
      <c r="A3183" s="31">
        <v>38666</v>
      </c>
      <c r="B3183" s="5">
        <v>38.32</v>
      </c>
    </row>
    <row r="3184" spans="1:2" x14ac:dyDescent="0.25">
      <c r="A3184" s="31">
        <v>38665</v>
      </c>
      <c r="B3184" s="5">
        <v>37.72</v>
      </c>
    </row>
    <row r="3185" spans="1:2" x14ac:dyDescent="0.25">
      <c r="A3185" s="31">
        <v>38664</v>
      </c>
      <c r="B3185" s="5">
        <v>37.340000000000003</v>
      </c>
    </row>
    <row r="3186" spans="1:2" x14ac:dyDescent="0.25">
      <c r="A3186" s="31">
        <v>38663</v>
      </c>
      <c r="B3186" s="5">
        <v>37.68</v>
      </c>
    </row>
    <row r="3187" spans="1:2" x14ac:dyDescent="0.25">
      <c r="A3187" s="31">
        <v>38660</v>
      </c>
      <c r="B3187" s="5">
        <v>37.31</v>
      </c>
    </row>
    <row r="3188" spans="1:2" x14ac:dyDescent="0.25">
      <c r="A3188" s="31">
        <v>38659</v>
      </c>
      <c r="B3188" s="5">
        <v>37.090000000000003</v>
      </c>
    </row>
    <row r="3189" spans="1:2" x14ac:dyDescent="0.25">
      <c r="A3189" s="31">
        <v>38658</v>
      </c>
      <c r="B3189" s="5">
        <v>37.200000000000003</v>
      </c>
    </row>
    <row r="3190" spans="1:2" x14ac:dyDescent="0.25">
      <c r="A3190" s="31">
        <v>38657</v>
      </c>
      <c r="B3190" s="5">
        <v>36.85</v>
      </c>
    </row>
    <row r="3191" spans="1:2" x14ac:dyDescent="0.25">
      <c r="A3191" s="31">
        <v>38656</v>
      </c>
      <c r="B3191" s="5">
        <v>36.619999999999997</v>
      </c>
    </row>
    <row r="3192" spans="1:2" x14ac:dyDescent="0.25">
      <c r="A3192" s="31">
        <v>38653</v>
      </c>
      <c r="B3192" s="5">
        <v>36.44</v>
      </c>
    </row>
    <row r="3193" spans="1:2" x14ac:dyDescent="0.25">
      <c r="A3193" s="31">
        <v>38652</v>
      </c>
      <c r="B3193" s="5">
        <v>36.03</v>
      </c>
    </row>
    <row r="3194" spans="1:2" x14ac:dyDescent="0.25">
      <c r="A3194" s="31">
        <v>38651</v>
      </c>
      <c r="B3194" s="5">
        <v>36.1</v>
      </c>
    </row>
    <row r="3195" spans="1:2" x14ac:dyDescent="0.25">
      <c r="A3195" s="31">
        <v>38650</v>
      </c>
      <c r="B3195" s="5">
        <v>35.72</v>
      </c>
    </row>
    <row r="3196" spans="1:2" x14ac:dyDescent="0.25">
      <c r="A3196" s="31">
        <v>38649</v>
      </c>
      <c r="B3196" s="5">
        <v>35.76</v>
      </c>
    </row>
    <row r="3197" spans="1:2" x14ac:dyDescent="0.25">
      <c r="A3197" s="31">
        <v>38646</v>
      </c>
      <c r="B3197" s="5">
        <v>35.130000000000003</v>
      </c>
    </row>
    <row r="3198" spans="1:2" x14ac:dyDescent="0.25">
      <c r="A3198" s="31">
        <v>38645</v>
      </c>
      <c r="B3198" s="5">
        <v>34.75</v>
      </c>
    </row>
    <row r="3199" spans="1:2" x14ac:dyDescent="0.25">
      <c r="A3199" s="31">
        <v>38644</v>
      </c>
      <c r="B3199" s="5">
        <v>34.729999999999997</v>
      </c>
    </row>
    <row r="3200" spans="1:2" x14ac:dyDescent="0.25">
      <c r="A3200" s="31">
        <v>38643</v>
      </c>
      <c r="B3200" s="5">
        <v>33.770000000000003</v>
      </c>
    </row>
    <row r="3201" spans="1:2" x14ac:dyDescent="0.25">
      <c r="A3201" s="31">
        <v>38642</v>
      </c>
      <c r="B3201" s="5">
        <v>34</v>
      </c>
    </row>
    <row r="3202" spans="1:2" x14ac:dyDescent="0.25">
      <c r="A3202" s="31">
        <v>38639</v>
      </c>
      <c r="B3202" s="5">
        <v>34.08</v>
      </c>
    </row>
    <row r="3203" spans="1:2" x14ac:dyDescent="0.25">
      <c r="A3203" s="31">
        <v>38638</v>
      </c>
      <c r="B3203" s="5">
        <v>33.75</v>
      </c>
    </row>
    <row r="3204" spans="1:2" x14ac:dyDescent="0.25">
      <c r="A3204" s="31">
        <v>38637</v>
      </c>
      <c r="B3204" s="5">
        <v>33.270000000000003</v>
      </c>
    </row>
    <row r="3205" spans="1:2" x14ac:dyDescent="0.25">
      <c r="A3205" s="31">
        <v>38636</v>
      </c>
      <c r="B3205" s="5">
        <v>33.31</v>
      </c>
    </row>
    <row r="3206" spans="1:2" x14ac:dyDescent="0.25">
      <c r="A3206" s="31">
        <v>38635</v>
      </c>
      <c r="B3206" s="5">
        <v>33.520000000000003</v>
      </c>
    </row>
    <row r="3207" spans="1:2" x14ac:dyDescent="0.25">
      <c r="A3207" s="31">
        <v>38632</v>
      </c>
      <c r="B3207" s="5">
        <v>33.9</v>
      </c>
    </row>
    <row r="3208" spans="1:2" x14ac:dyDescent="0.25">
      <c r="A3208" s="31">
        <v>38631</v>
      </c>
      <c r="B3208" s="5">
        <v>33.659999999999997</v>
      </c>
    </row>
    <row r="3209" spans="1:2" x14ac:dyDescent="0.25">
      <c r="A3209" s="31">
        <v>38630</v>
      </c>
      <c r="B3209" s="5">
        <v>33.450000000000003</v>
      </c>
    </row>
    <row r="3210" spans="1:2" x14ac:dyDescent="0.25">
      <c r="A3210" s="31">
        <v>38629</v>
      </c>
      <c r="B3210" s="5">
        <v>33.6</v>
      </c>
    </row>
    <row r="3211" spans="1:2" x14ac:dyDescent="0.25">
      <c r="A3211" s="31">
        <v>38628</v>
      </c>
      <c r="B3211" s="5">
        <v>34.119999999999997</v>
      </c>
    </row>
    <row r="3212" spans="1:2" x14ac:dyDescent="0.25">
      <c r="A3212" s="31">
        <v>38625</v>
      </c>
      <c r="B3212" s="5">
        <v>33.93</v>
      </c>
    </row>
    <row r="3213" spans="1:2" x14ac:dyDescent="0.25">
      <c r="A3213" s="31">
        <v>38624</v>
      </c>
      <c r="B3213" s="5">
        <v>34.35</v>
      </c>
    </row>
    <row r="3214" spans="1:2" x14ac:dyDescent="0.25">
      <c r="A3214" s="31">
        <v>38623</v>
      </c>
      <c r="B3214" s="5">
        <v>33.92</v>
      </c>
    </row>
    <row r="3215" spans="1:2" x14ac:dyDescent="0.25">
      <c r="A3215" s="31">
        <v>38622</v>
      </c>
      <c r="B3215" s="5">
        <v>33.880000000000003</v>
      </c>
    </row>
    <row r="3216" spans="1:2" x14ac:dyDescent="0.25">
      <c r="A3216" s="31">
        <v>38621</v>
      </c>
      <c r="B3216" s="5">
        <v>33.92</v>
      </c>
    </row>
    <row r="3217" spans="1:2" x14ac:dyDescent="0.25">
      <c r="A3217" s="31">
        <v>38618</v>
      </c>
      <c r="B3217" s="5">
        <v>34.07</v>
      </c>
    </row>
    <row r="3218" spans="1:2" x14ac:dyDescent="0.25">
      <c r="A3218" s="31">
        <v>38617</v>
      </c>
      <c r="B3218" s="5">
        <v>34.25</v>
      </c>
    </row>
    <row r="3219" spans="1:2" x14ac:dyDescent="0.25">
      <c r="A3219" s="31">
        <v>38616</v>
      </c>
      <c r="B3219" s="5">
        <v>34.01</v>
      </c>
    </row>
    <row r="3220" spans="1:2" x14ac:dyDescent="0.25">
      <c r="A3220" s="31">
        <v>38615</v>
      </c>
      <c r="B3220" s="5">
        <v>34.53</v>
      </c>
    </row>
    <row r="3221" spans="1:2" x14ac:dyDescent="0.25">
      <c r="A3221" s="31">
        <v>38614</v>
      </c>
      <c r="B3221" s="5">
        <v>34.590000000000003</v>
      </c>
    </row>
    <row r="3222" spans="1:2" x14ac:dyDescent="0.25">
      <c r="A3222" s="31">
        <v>38611</v>
      </c>
      <c r="B3222" s="5">
        <v>34.99</v>
      </c>
    </row>
    <row r="3223" spans="1:2" x14ac:dyDescent="0.25">
      <c r="A3223" s="31">
        <v>38610</v>
      </c>
      <c r="B3223" s="5">
        <v>34.130000000000003</v>
      </c>
    </row>
    <row r="3224" spans="1:2" x14ac:dyDescent="0.25">
      <c r="A3224" s="31">
        <v>38609</v>
      </c>
      <c r="B3224" s="5">
        <v>34.24</v>
      </c>
    </row>
    <row r="3225" spans="1:2" x14ac:dyDescent="0.25">
      <c r="A3225" s="31">
        <v>38608</v>
      </c>
      <c r="B3225" s="5">
        <v>34.15</v>
      </c>
    </row>
    <row r="3226" spans="1:2" x14ac:dyDescent="0.25">
      <c r="A3226" s="31">
        <v>38607</v>
      </c>
      <c r="B3226" s="5">
        <v>34.57</v>
      </c>
    </row>
    <row r="3227" spans="1:2" x14ac:dyDescent="0.25">
      <c r="A3227" s="31">
        <v>38604</v>
      </c>
      <c r="B3227" s="5">
        <v>34.82</v>
      </c>
    </row>
    <row r="3228" spans="1:2" x14ac:dyDescent="0.25">
      <c r="A3228" s="31">
        <v>38603</v>
      </c>
      <c r="B3228" s="5">
        <v>34.64</v>
      </c>
    </row>
    <row r="3229" spans="1:2" x14ac:dyDescent="0.25">
      <c r="A3229" s="31">
        <v>38602</v>
      </c>
      <c r="B3229" s="5">
        <v>34.89</v>
      </c>
    </row>
    <row r="3230" spans="1:2" x14ac:dyDescent="0.25">
      <c r="A3230" s="31">
        <v>38601</v>
      </c>
      <c r="B3230" s="5">
        <v>34.57</v>
      </c>
    </row>
    <row r="3231" spans="1:2" x14ac:dyDescent="0.25">
      <c r="A3231" s="31">
        <v>38597</v>
      </c>
      <c r="B3231" s="5">
        <v>34.11</v>
      </c>
    </row>
    <row r="3232" spans="1:2" x14ac:dyDescent="0.25">
      <c r="A3232" s="31">
        <v>38596</v>
      </c>
      <c r="B3232" s="5">
        <v>34.06</v>
      </c>
    </row>
    <row r="3233" spans="1:2" x14ac:dyDescent="0.25">
      <c r="A3233" s="31">
        <v>38595</v>
      </c>
      <c r="B3233" s="5">
        <v>33.89</v>
      </c>
    </row>
    <row r="3234" spans="1:2" x14ac:dyDescent="0.25">
      <c r="A3234" s="31">
        <v>38594</v>
      </c>
      <c r="B3234" s="5">
        <v>33.58</v>
      </c>
    </row>
    <row r="3235" spans="1:2" x14ac:dyDescent="0.25">
      <c r="A3235" s="31">
        <v>38593</v>
      </c>
      <c r="B3235" s="5">
        <v>33.909999999999997</v>
      </c>
    </row>
    <row r="3236" spans="1:2" x14ac:dyDescent="0.25">
      <c r="A3236" s="31">
        <v>38590</v>
      </c>
      <c r="B3236" s="5">
        <v>33.65</v>
      </c>
    </row>
    <row r="3237" spans="1:2" x14ac:dyDescent="0.25">
      <c r="A3237" s="31">
        <v>38589</v>
      </c>
      <c r="B3237" s="5">
        <v>34.119999999999997</v>
      </c>
    </row>
    <row r="3238" spans="1:2" x14ac:dyDescent="0.25">
      <c r="A3238" s="31">
        <v>38588</v>
      </c>
      <c r="B3238" s="5">
        <v>33.85</v>
      </c>
    </row>
    <row r="3239" spans="1:2" x14ac:dyDescent="0.25">
      <c r="A3239" s="31">
        <v>38587</v>
      </c>
      <c r="B3239" s="5">
        <v>34.35</v>
      </c>
    </row>
    <row r="3240" spans="1:2" x14ac:dyDescent="0.25">
      <c r="A3240" s="31">
        <v>38586</v>
      </c>
      <c r="B3240" s="5">
        <v>34.51</v>
      </c>
    </row>
    <row r="3241" spans="1:2" x14ac:dyDescent="0.25">
      <c r="A3241" s="31">
        <v>38583</v>
      </c>
      <c r="B3241" s="5">
        <v>34.54</v>
      </c>
    </row>
    <row r="3242" spans="1:2" x14ac:dyDescent="0.25">
      <c r="A3242" s="31">
        <v>38582</v>
      </c>
      <c r="B3242" s="5">
        <v>34.659999999999997</v>
      </c>
    </row>
    <row r="3243" spans="1:2" x14ac:dyDescent="0.25">
      <c r="A3243" s="31">
        <v>38581</v>
      </c>
      <c r="B3243" s="5">
        <v>34.46</v>
      </c>
    </row>
    <row r="3244" spans="1:2" x14ac:dyDescent="0.25">
      <c r="A3244" s="31">
        <v>38580</v>
      </c>
      <c r="B3244" s="5">
        <v>34.58</v>
      </c>
    </row>
    <row r="3245" spans="1:2" x14ac:dyDescent="0.25">
      <c r="A3245" s="31">
        <v>38579</v>
      </c>
      <c r="B3245" s="5">
        <v>34.65</v>
      </c>
    </row>
    <row r="3246" spans="1:2" x14ac:dyDescent="0.25">
      <c r="A3246" s="31">
        <v>38576</v>
      </c>
      <c r="B3246" s="5">
        <v>34.31</v>
      </c>
    </row>
    <row r="3247" spans="1:2" x14ac:dyDescent="0.25">
      <c r="A3247" s="31">
        <v>38575</v>
      </c>
      <c r="B3247" s="5">
        <v>34.81</v>
      </c>
    </row>
    <row r="3248" spans="1:2" x14ac:dyDescent="0.25">
      <c r="A3248" s="31">
        <v>38574</v>
      </c>
      <c r="B3248" s="5">
        <v>34.799999999999997</v>
      </c>
    </row>
    <row r="3249" spans="1:2" x14ac:dyDescent="0.25">
      <c r="A3249" s="31">
        <v>38573</v>
      </c>
      <c r="B3249" s="5">
        <v>35.03</v>
      </c>
    </row>
    <row r="3250" spans="1:2" x14ac:dyDescent="0.25">
      <c r="A3250" s="31">
        <v>38572</v>
      </c>
      <c r="B3250" s="5">
        <v>34.99</v>
      </c>
    </row>
    <row r="3251" spans="1:2" x14ac:dyDescent="0.25">
      <c r="A3251" s="31">
        <v>38569</v>
      </c>
      <c r="B3251" s="5">
        <v>35.25</v>
      </c>
    </row>
    <row r="3252" spans="1:2" x14ac:dyDescent="0.25">
      <c r="A3252" s="31">
        <v>38568</v>
      </c>
      <c r="B3252" s="5">
        <v>35.46</v>
      </c>
    </row>
    <row r="3253" spans="1:2" x14ac:dyDescent="0.25">
      <c r="A3253" s="31">
        <v>38567</v>
      </c>
      <c r="B3253" s="5">
        <v>35.61</v>
      </c>
    </row>
    <row r="3254" spans="1:2" x14ac:dyDescent="0.25">
      <c r="A3254" s="31">
        <v>38566</v>
      </c>
      <c r="B3254" s="5">
        <v>35.549999999999997</v>
      </c>
    </row>
    <row r="3255" spans="1:2" x14ac:dyDescent="0.25">
      <c r="A3255" s="31">
        <v>38565</v>
      </c>
      <c r="B3255" s="5">
        <v>35.299999999999997</v>
      </c>
    </row>
    <row r="3256" spans="1:2" x14ac:dyDescent="0.25">
      <c r="A3256" s="31">
        <v>38562</v>
      </c>
      <c r="B3256" s="5">
        <v>35.14</v>
      </c>
    </row>
    <row r="3257" spans="1:2" x14ac:dyDescent="0.25">
      <c r="A3257" s="31">
        <v>38561</v>
      </c>
      <c r="B3257" s="5">
        <v>35.46</v>
      </c>
    </row>
    <row r="3258" spans="1:2" x14ac:dyDescent="0.25">
      <c r="A3258" s="31">
        <v>38560</v>
      </c>
      <c r="B3258" s="5">
        <v>35.35</v>
      </c>
    </row>
    <row r="3259" spans="1:2" x14ac:dyDescent="0.25">
      <c r="A3259" s="31">
        <v>38559</v>
      </c>
      <c r="B3259" s="5">
        <v>35.369999999999997</v>
      </c>
    </row>
    <row r="3260" spans="1:2" x14ac:dyDescent="0.25">
      <c r="A3260" s="31">
        <v>38558</v>
      </c>
      <c r="B3260" s="5">
        <v>35.44</v>
      </c>
    </row>
    <row r="3261" spans="1:2" x14ac:dyDescent="0.25">
      <c r="A3261" s="31">
        <v>38555</v>
      </c>
      <c r="B3261" s="5">
        <v>35.6</v>
      </c>
    </row>
    <row r="3262" spans="1:2" x14ac:dyDescent="0.25">
      <c r="A3262" s="31">
        <v>38554</v>
      </c>
      <c r="B3262" s="5">
        <v>35.4</v>
      </c>
    </row>
    <row r="3263" spans="1:2" x14ac:dyDescent="0.25">
      <c r="A3263" s="31">
        <v>38553</v>
      </c>
      <c r="B3263" s="5">
        <v>35.159999999999997</v>
      </c>
    </row>
    <row r="3264" spans="1:2" x14ac:dyDescent="0.25">
      <c r="A3264" s="31">
        <v>38552</v>
      </c>
      <c r="B3264" s="5">
        <v>35.21</v>
      </c>
    </row>
    <row r="3265" spans="1:2" x14ac:dyDescent="0.25">
      <c r="A3265" s="31">
        <v>38551</v>
      </c>
      <c r="B3265" s="5">
        <v>35.51</v>
      </c>
    </row>
    <row r="3266" spans="1:2" x14ac:dyDescent="0.25">
      <c r="A3266" s="31">
        <v>38548</v>
      </c>
      <c r="B3266" s="5">
        <v>35.86</v>
      </c>
    </row>
    <row r="3267" spans="1:2" x14ac:dyDescent="0.25">
      <c r="A3267" s="31">
        <v>38547</v>
      </c>
      <c r="B3267" s="5">
        <v>35.69</v>
      </c>
    </row>
    <row r="3268" spans="1:2" x14ac:dyDescent="0.25">
      <c r="A3268" s="31">
        <v>38546</v>
      </c>
      <c r="B3268" s="5">
        <v>35.49</v>
      </c>
    </row>
    <row r="3269" spans="1:2" x14ac:dyDescent="0.25">
      <c r="A3269" s="31">
        <v>38545</v>
      </c>
      <c r="B3269" s="5">
        <v>35.25</v>
      </c>
    </row>
    <row r="3270" spans="1:2" x14ac:dyDescent="0.25">
      <c r="A3270" s="31">
        <v>38544</v>
      </c>
      <c r="B3270" s="5">
        <v>34.96</v>
      </c>
    </row>
    <row r="3271" spans="1:2" x14ac:dyDescent="0.25">
      <c r="A3271" s="31">
        <v>38541</v>
      </c>
      <c r="B3271" s="5">
        <v>34.81</v>
      </c>
    </row>
    <row r="3272" spans="1:2" x14ac:dyDescent="0.25">
      <c r="A3272" s="31">
        <v>38540</v>
      </c>
      <c r="B3272" s="5">
        <v>34.46</v>
      </c>
    </row>
    <row r="3273" spans="1:2" x14ac:dyDescent="0.25">
      <c r="A3273" s="31">
        <v>38539</v>
      </c>
      <c r="B3273" s="5">
        <v>34.6</v>
      </c>
    </row>
    <row r="3274" spans="1:2" x14ac:dyDescent="0.25">
      <c r="A3274" s="31">
        <v>38538</v>
      </c>
      <c r="B3274" s="5">
        <v>34.97</v>
      </c>
    </row>
    <row r="3275" spans="1:2" x14ac:dyDescent="0.25">
      <c r="A3275" s="31">
        <v>38534</v>
      </c>
      <c r="B3275" s="5">
        <v>35.06</v>
      </c>
    </row>
    <row r="3276" spans="1:2" x14ac:dyDescent="0.25">
      <c r="A3276" s="31">
        <v>38533</v>
      </c>
      <c r="B3276" s="5">
        <v>35.32</v>
      </c>
    </row>
    <row r="3277" spans="1:2" x14ac:dyDescent="0.25">
      <c r="A3277" s="31">
        <v>38532</v>
      </c>
      <c r="B3277" s="5">
        <v>35.96</v>
      </c>
    </row>
    <row r="3278" spans="1:2" x14ac:dyDescent="0.25">
      <c r="A3278" s="31">
        <v>38531</v>
      </c>
      <c r="B3278" s="5">
        <v>35.92</v>
      </c>
    </row>
    <row r="3279" spans="1:2" x14ac:dyDescent="0.25">
      <c r="A3279" s="31">
        <v>38530</v>
      </c>
      <c r="B3279" s="5">
        <v>35.590000000000003</v>
      </c>
    </row>
    <row r="3280" spans="1:2" x14ac:dyDescent="0.25">
      <c r="A3280" s="31">
        <v>38527</v>
      </c>
      <c r="B3280" s="5">
        <v>35.57</v>
      </c>
    </row>
    <row r="3281" spans="1:2" x14ac:dyDescent="0.25">
      <c r="A3281" s="31">
        <v>38526</v>
      </c>
      <c r="B3281" s="5">
        <v>35.93</v>
      </c>
    </row>
    <row r="3282" spans="1:2" x14ac:dyDescent="0.25">
      <c r="A3282" s="31">
        <v>38525</v>
      </c>
      <c r="B3282" s="5">
        <v>36.26</v>
      </c>
    </row>
    <row r="3283" spans="1:2" x14ac:dyDescent="0.25">
      <c r="A3283" s="31">
        <v>38524</v>
      </c>
      <c r="B3283" s="5">
        <v>36.04</v>
      </c>
    </row>
    <row r="3284" spans="1:2" x14ac:dyDescent="0.25">
      <c r="A3284" s="31">
        <v>38523</v>
      </c>
      <c r="B3284" s="5">
        <v>36.049999999999997</v>
      </c>
    </row>
    <row r="3285" spans="1:2" x14ac:dyDescent="0.25">
      <c r="A3285" s="31">
        <v>38520</v>
      </c>
      <c r="B3285" s="5">
        <v>36.08</v>
      </c>
    </row>
    <row r="3286" spans="1:2" x14ac:dyDescent="0.25">
      <c r="A3286" s="31">
        <v>38519</v>
      </c>
      <c r="B3286" s="5">
        <v>35.9</v>
      </c>
    </row>
    <row r="3287" spans="1:2" x14ac:dyDescent="0.25">
      <c r="A3287" s="31">
        <v>38518</v>
      </c>
      <c r="B3287" s="5">
        <v>35.71</v>
      </c>
    </row>
    <row r="3288" spans="1:2" x14ac:dyDescent="0.25">
      <c r="A3288" s="31">
        <v>38517</v>
      </c>
      <c r="B3288" s="5">
        <v>35.6</v>
      </c>
    </row>
    <row r="3289" spans="1:2" x14ac:dyDescent="0.25">
      <c r="A3289" s="31">
        <v>38516</v>
      </c>
      <c r="B3289" s="5">
        <v>35.5</v>
      </c>
    </row>
    <row r="3290" spans="1:2" x14ac:dyDescent="0.25">
      <c r="A3290" s="31">
        <v>38513</v>
      </c>
      <c r="B3290" s="5">
        <v>35.43</v>
      </c>
    </row>
    <row r="3291" spans="1:2" x14ac:dyDescent="0.25">
      <c r="A3291" s="31">
        <v>38512</v>
      </c>
      <c r="B3291" s="5">
        <v>35.5</v>
      </c>
    </row>
    <row r="3292" spans="1:2" x14ac:dyDescent="0.25">
      <c r="A3292" s="31">
        <v>38511</v>
      </c>
      <c r="B3292" s="5">
        <v>35.67</v>
      </c>
    </row>
    <row r="3293" spans="1:2" x14ac:dyDescent="0.25">
      <c r="A3293" s="31">
        <v>38510</v>
      </c>
      <c r="B3293" s="5">
        <v>35.479999999999997</v>
      </c>
    </row>
    <row r="3294" spans="1:2" x14ac:dyDescent="0.25">
      <c r="A3294" s="31">
        <v>38509</v>
      </c>
      <c r="B3294" s="5">
        <v>35.51</v>
      </c>
    </row>
    <row r="3295" spans="1:2" x14ac:dyDescent="0.25">
      <c r="A3295" s="31">
        <v>38506</v>
      </c>
      <c r="B3295" s="5">
        <v>35.549999999999997</v>
      </c>
    </row>
    <row r="3296" spans="1:2" x14ac:dyDescent="0.25">
      <c r="A3296" s="31">
        <v>38505</v>
      </c>
      <c r="B3296" s="5">
        <v>35.74</v>
      </c>
    </row>
    <row r="3297" spans="1:2" x14ac:dyDescent="0.25">
      <c r="A3297" s="31">
        <v>38504</v>
      </c>
      <c r="B3297" s="5">
        <v>35.76</v>
      </c>
    </row>
    <row r="3298" spans="1:2" x14ac:dyDescent="0.25">
      <c r="A3298" s="31">
        <v>38503</v>
      </c>
      <c r="B3298" s="5">
        <v>35.75</v>
      </c>
    </row>
    <row r="3299" spans="1:2" x14ac:dyDescent="0.25">
      <c r="A3299" s="31">
        <v>38499</v>
      </c>
      <c r="B3299" s="5">
        <v>35.799999999999997</v>
      </c>
    </row>
    <row r="3300" spans="1:2" x14ac:dyDescent="0.25">
      <c r="A3300" s="31">
        <v>38498</v>
      </c>
      <c r="B3300" s="5">
        <v>35.94</v>
      </c>
    </row>
    <row r="3301" spans="1:2" x14ac:dyDescent="0.25">
      <c r="A3301" s="31">
        <v>38497</v>
      </c>
      <c r="B3301" s="5">
        <v>35.909999999999997</v>
      </c>
    </row>
    <row r="3302" spans="1:2" x14ac:dyDescent="0.25">
      <c r="A3302" s="31">
        <v>38496</v>
      </c>
      <c r="B3302" s="5">
        <v>35.89</v>
      </c>
    </row>
    <row r="3303" spans="1:2" x14ac:dyDescent="0.25">
      <c r="A3303" s="31">
        <v>38495</v>
      </c>
      <c r="B3303" s="5">
        <v>35.909999999999997</v>
      </c>
    </row>
    <row r="3304" spans="1:2" x14ac:dyDescent="0.25">
      <c r="A3304" s="31">
        <v>38492</v>
      </c>
      <c r="B3304" s="5">
        <v>36.06</v>
      </c>
    </row>
    <row r="3305" spans="1:2" x14ac:dyDescent="0.25">
      <c r="A3305" s="31">
        <v>38491</v>
      </c>
      <c r="B3305" s="5">
        <v>36.19</v>
      </c>
    </row>
    <row r="3306" spans="1:2" x14ac:dyDescent="0.25">
      <c r="A3306" s="31">
        <v>38490</v>
      </c>
      <c r="B3306" s="5">
        <v>36.049999999999997</v>
      </c>
    </row>
    <row r="3307" spans="1:2" x14ac:dyDescent="0.25">
      <c r="A3307" s="31">
        <v>38489</v>
      </c>
      <c r="B3307" s="5">
        <v>35.21</v>
      </c>
    </row>
    <row r="3308" spans="1:2" x14ac:dyDescent="0.25">
      <c r="A3308" s="31">
        <v>38488</v>
      </c>
      <c r="B3308" s="5">
        <v>34.74</v>
      </c>
    </row>
    <row r="3309" spans="1:2" x14ac:dyDescent="0.25">
      <c r="A3309" s="31">
        <v>38485</v>
      </c>
      <c r="B3309" s="5">
        <v>34.46</v>
      </c>
    </row>
    <row r="3310" spans="1:2" x14ac:dyDescent="0.25">
      <c r="A3310" s="31">
        <v>38484</v>
      </c>
      <c r="B3310" s="5">
        <v>34.83</v>
      </c>
    </row>
    <row r="3311" spans="1:2" x14ac:dyDescent="0.25">
      <c r="A3311" s="31">
        <v>38483</v>
      </c>
      <c r="B3311" s="5">
        <v>35.299999999999997</v>
      </c>
    </row>
    <row r="3312" spans="1:2" x14ac:dyDescent="0.25">
      <c r="A3312" s="31">
        <v>38482</v>
      </c>
      <c r="B3312" s="5">
        <v>35.14</v>
      </c>
    </row>
    <row r="3313" spans="1:2" x14ac:dyDescent="0.25">
      <c r="A3313" s="31">
        <v>38481</v>
      </c>
      <c r="B3313" s="5">
        <v>35.96</v>
      </c>
    </row>
    <row r="3314" spans="1:2" x14ac:dyDescent="0.25">
      <c r="A3314" s="31">
        <v>38478</v>
      </c>
      <c r="B3314" s="5">
        <v>35.61</v>
      </c>
    </row>
    <row r="3315" spans="1:2" x14ac:dyDescent="0.25">
      <c r="A3315" s="31">
        <v>38477</v>
      </c>
      <c r="B3315" s="5">
        <v>35.9</v>
      </c>
    </row>
    <row r="3316" spans="1:2" x14ac:dyDescent="0.25">
      <c r="A3316" s="31">
        <v>38476</v>
      </c>
      <c r="B3316" s="5">
        <v>36.1</v>
      </c>
    </row>
    <row r="3317" spans="1:2" x14ac:dyDescent="0.25">
      <c r="A3317" s="31">
        <v>38475</v>
      </c>
      <c r="B3317" s="5">
        <v>35.5</v>
      </c>
    </row>
    <row r="3318" spans="1:2" x14ac:dyDescent="0.25">
      <c r="A3318" s="31">
        <v>38474</v>
      </c>
      <c r="B3318" s="5">
        <v>35.57</v>
      </c>
    </row>
    <row r="3319" spans="1:2" x14ac:dyDescent="0.25">
      <c r="A3319" s="31">
        <v>38471</v>
      </c>
      <c r="B3319" s="5">
        <v>35.49</v>
      </c>
    </row>
    <row r="3320" spans="1:2" x14ac:dyDescent="0.25">
      <c r="A3320" s="31">
        <v>38470</v>
      </c>
      <c r="B3320" s="5">
        <v>35.020000000000003</v>
      </c>
    </row>
    <row r="3321" spans="1:2" x14ac:dyDescent="0.25">
      <c r="A3321" s="31">
        <v>38469</v>
      </c>
      <c r="B3321" s="5">
        <v>35.5</v>
      </c>
    </row>
    <row r="3322" spans="1:2" x14ac:dyDescent="0.25">
      <c r="A3322" s="31">
        <v>38468</v>
      </c>
      <c r="B3322" s="5">
        <v>35.08</v>
      </c>
    </row>
    <row r="3323" spans="1:2" x14ac:dyDescent="0.25">
      <c r="A3323" s="31">
        <v>38467</v>
      </c>
      <c r="B3323" s="5">
        <v>35.17</v>
      </c>
    </row>
    <row r="3324" spans="1:2" x14ac:dyDescent="0.25">
      <c r="A3324" s="31">
        <v>38464</v>
      </c>
      <c r="B3324" s="5">
        <v>34.869999999999997</v>
      </c>
    </row>
    <row r="3325" spans="1:2" x14ac:dyDescent="0.25">
      <c r="A3325" s="31">
        <v>38463</v>
      </c>
      <c r="B3325" s="5">
        <v>35.08</v>
      </c>
    </row>
    <row r="3326" spans="1:2" x14ac:dyDescent="0.25">
      <c r="A3326" s="31">
        <v>38462</v>
      </c>
      <c r="B3326" s="5">
        <v>34.76</v>
      </c>
    </row>
    <row r="3327" spans="1:2" x14ac:dyDescent="0.25">
      <c r="A3327" s="31">
        <v>38461</v>
      </c>
      <c r="B3327" s="5">
        <v>34.950000000000003</v>
      </c>
    </row>
    <row r="3328" spans="1:2" x14ac:dyDescent="0.25">
      <c r="A3328" s="31">
        <v>38460</v>
      </c>
      <c r="B3328" s="5">
        <v>34.64</v>
      </c>
    </row>
    <row r="3329" spans="1:2" x14ac:dyDescent="0.25">
      <c r="A3329" s="31">
        <v>38457</v>
      </c>
      <c r="B3329" s="5">
        <v>33.93</v>
      </c>
    </row>
    <row r="3330" spans="1:2" x14ac:dyDescent="0.25">
      <c r="A3330" s="31">
        <v>38456</v>
      </c>
      <c r="B3330" s="5">
        <v>34.19</v>
      </c>
    </row>
    <row r="3331" spans="1:2" x14ac:dyDescent="0.25">
      <c r="A3331" s="31">
        <v>38455</v>
      </c>
      <c r="B3331" s="5">
        <v>34.57</v>
      </c>
    </row>
    <row r="3332" spans="1:2" x14ac:dyDescent="0.25">
      <c r="A3332" s="31">
        <v>38454</v>
      </c>
      <c r="B3332" s="5">
        <v>35.04</v>
      </c>
    </row>
    <row r="3333" spans="1:2" x14ac:dyDescent="0.25">
      <c r="A3333" s="31">
        <v>38453</v>
      </c>
      <c r="B3333" s="5">
        <v>34.619999999999997</v>
      </c>
    </row>
    <row r="3334" spans="1:2" x14ac:dyDescent="0.25">
      <c r="A3334" s="31">
        <v>38450</v>
      </c>
      <c r="B3334" s="5">
        <v>34.5</v>
      </c>
    </row>
    <row r="3335" spans="1:2" x14ac:dyDescent="0.25">
      <c r="A3335" s="31">
        <v>38449</v>
      </c>
      <c r="B3335" s="5">
        <v>34.799999999999997</v>
      </c>
    </row>
    <row r="3336" spans="1:2" x14ac:dyDescent="0.25">
      <c r="A3336" s="31">
        <v>38448</v>
      </c>
      <c r="B3336" s="5">
        <v>34.68</v>
      </c>
    </row>
    <row r="3337" spans="1:2" x14ac:dyDescent="0.25">
      <c r="A3337" s="31">
        <v>38447</v>
      </c>
      <c r="B3337" s="5">
        <v>34.58</v>
      </c>
    </row>
    <row r="3338" spans="1:2" x14ac:dyDescent="0.25">
      <c r="A3338" s="31">
        <v>38446</v>
      </c>
      <c r="B3338" s="5">
        <v>33.770000000000003</v>
      </c>
    </row>
    <row r="3339" spans="1:2" x14ac:dyDescent="0.25">
      <c r="A3339" s="31">
        <v>38443</v>
      </c>
      <c r="B3339" s="5">
        <v>34.25</v>
      </c>
    </row>
    <row r="3340" spans="1:2" x14ac:dyDescent="0.25">
      <c r="A3340" s="31">
        <v>38442</v>
      </c>
      <c r="B3340" s="5">
        <v>34.6</v>
      </c>
    </row>
    <row r="3341" spans="1:2" x14ac:dyDescent="0.25">
      <c r="A3341" s="31">
        <v>38441</v>
      </c>
      <c r="B3341" s="5">
        <v>34.950000000000003</v>
      </c>
    </row>
    <row r="3342" spans="1:2" x14ac:dyDescent="0.25">
      <c r="A3342" s="31">
        <v>38440</v>
      </c>
      <c r="B3342" s="5">
        <v>34.58</v>
      </c>
    </row>
    <row r="3343" spans="1:2" x14ac:dyDescent="0.25">
      <c r="A3343" s="31">
        <v>38439</v>
      </c>
      <c r="B3343" s="5">
        <v>34.85</v>
      </c>
    </row>
    <row r="3344" spans="1:2" x14ac:dyDescent="0.25">
      <c r="A3344" s="31">
        <v>38435</v>
      </c>
      <c r="B3344" s="5">
        <v>34.93</v>
      </c>
    </row>
    <row r="3345" spans="1:2" x14ac:dyDescent="0.25">
      <c r="A3345" s="31">
        <v>38434</v>
      </c>
      <c r="B3345" s="5">
        <v>34.93</v>
      </c>
    </row>
    <row r="3346" spans="1:2" x14ac:dyDescent="0.25">
      <c r="A3346" s="31">
        <v>38433</v>
      </c>
      <c r="B3346" s="5">
        <v>35.06</v>
      </c>
    </row>
    <row r="3347" spans="1:2" x14ac:dyDescent="0.25">
      <c r="A3347" s="31">
        <v>38432</v>
      </c>
      <c r="B3347" s="5">
        <v>35.79</v>
      </c>
    </row>
    <row r="3348" spans="1:2" x14ac:dyDescent="0.25">
      <c r="A3348" s="31">
        <v>38429</v>
      </c>
      <c r="B3348" s="5">
        <v>36.01</v>
      </c>
    </row>
    <row r="3349" spans="1:2" x14ac:dyDescent="0.25">
      <c r="A3349" s="31">
        <v>38428</v>
      </c>
      <c r="B3349" s="5">
        <v>36.15</v>
      </c>
    </row>
    <row r="3350" spans="1:2" x14ac:dyDescent="0.25">
      <c r="A3350" s="31">
        <v>38427</v>
      </c>
      <c r="B3350" s="5">
        <v>36.25</v>
      </c>
    </row>
    <row r="3351" spans="1:2" x14ac:dyDescent="0.25">
      <c r="A3351" s="31">
        <v>38426</v>
      </c>
      <c r="B3351" s="5">
        <v>36.25</v>
      </c>
    </row>
    <row r="3352" spans="1:2" x14ac:dyDescent="0.25">
      <c r="A3352" s="31">
        <v>38425</v>
      </c>
      <c r="B3352" s="5">
        <v>36.450000000000003</v>
      </c>
    </row>
    <row r="3353" spans="1:2" x14ac:dyDescent="0.25">
      <c r="A3353" s="31">
        <v>38422</v>
      </c>
      <c r="B3353" s="5">
        <v>36.11</v>
      </c>
    </row>
    <row r="3354" spans="1:2" x14ac:dyDescent="0.25">
      <c r="A3354" s="31">
        <v>38421</v>
      </c>
      <c r="B3354" s="5">
        <v>36.36</v>
      </c>
    </row>
    <row r="3355" spans="1:2" x14ac:dyDescent="0.25">
      <c r="A3355" s="31">
        <v>38420</v>
      </c>
      <c r="B3355" s="5">
        <v>36.47</v>
      </c>
    </row>
    <row r="3356" spans="1:2" x14ac:dyDescent="0.25">
      <c r="A3356" s="31">
        <v>38419</v>
      </c>
      <c r="B3356" s="5">
        <v>36.94</v>
      </c>
    </row>
    <row r="3357" spans="1:2" x14ac:dyDescent="0.25">
      <c r="A3357" s="31">
        <v>38418</v>
      </c>
      <c r="B3357" s="5">
        <v>37.340000000000003</v>
      </c>
    </row>
    <row r="3358" spans="1:2" x14ac:dyDescent="0.25">
      <c r="A3358" s="31">
        <v>38415</v>
      </c>
      <c r="B3358" s="5">
        <v>37.51</v>
      </c>
    </row>
    <row r="3359" spans="1:2" x14ac:dyDescent="0.25">
      <c r="A3359" s="31">
        <v>38414</v>
      </c>
      <c r="B3359" s="5">
        <v>37.01</v>
      </c>
    </row>
    <row r="3360" spans="1:2" x14ac:dyDescent="0.25">
      <c r="A3360" s="31">
        <v>38413</v>
      </c>
      <c r="B3360" s="5">
        <v>36.99</v>
      </c>
    </row>
    <row r="3361" spans="1:2" x14ac:dyDescent="0.25">
      <c r="A3361" s="31">
        <v>38412</v>
      </c>
      <c r="B3361" s="5">
        <v>37.090000000000003</v>
      </c>
    </row>
    <row r="3362" spans="1:2" x14ac:dyDescent="0.25">
      <c r="A3362" s="31">
        <v>38411</v>
      </c>
      <c r="B3362" s="5">
        <v>36.549999999999997</v>
      </c>
    </row>
    <row r="3363" spans="1:2" x14ac:dyDescent="0.25">
      <c r="A3363" s="31">
        <v>38408</v>
      </c>
      <c r="B3363" s="5">
        <v>36.97</v>
      </c>
    </row>
    <row r="3364" spans="1:2" x14ac:dyDescent="0.25">
      <c r="A3364" s="31">
        <v>38407</v>
      </c>
      <c r="B3364" s="5">
        <v>36.68</v>
      </c>
    </row>
    <row r="3365" spans="1:2" x14ac:dyDescent="0.25">
      <c r="A3365" s="31">
        <v>38406</v>
      </c>
      <c r="B3365" s="5">
        <v>36.479999999999997</v>
      </c>
    </row>
    <row r="3366" spans="1:2" x14ac:dyDescent="0.25">
      <c r="A3366" s="31">
        <v>38405</v>
      </c>
      <c r="B3366" s="5">
        <v>35.93</v>
      </c>
    </row>
    <row r="3367" spans="1:2" x14ac:dyDescent="0.25">
      <c r="A3367" s="31">
        <v>38401</v>
      </c>
      <c r="B3367" s="5">
        <v>36.51</v>
      </c>
    </row>
    <row r="3368" spans="1:2" x14ac:dyDescent="0.25">
      <c r="A3368" s="31">
        <v>38400</v>
      </c>
      <c r="B3368" s="5">
        <v>36.78</v>
      </c>
    </row>
    <row r="3369" spans="1:2" x14ac:dyDescent="0.25">
      <c r="A3369" s="31">
        <v>38399</v>
      </c>
      <c r="B3369" s="5">
        <v>37.33</v>
      </c>
    </row>
    <row r="3370" spans="1:2" x14ac:dyDescent="0.25">
      <c r="A3370" s="31">
        <v>38398</v>
      </c>
      <c r="B3370" s="5">
        <v>37.549999999999997</v>
      </c>
    </row>
    <row r="3371" spans="1:2" x14ac:dyDescent="0.25">
      <c r="A3371" s="31">
        <v>38397</v>
      </c>
      <c r="B3371" s="5">
        <v>37.5</v>
      </c>
    </row>
    <row r="3372" spans="1:2" x14ac:dyDescent="0.25">
      <c r="A3372" s="31">
        <v>38394</v>
      </c>
      <c r="B3372" s="5">
        <v>37.479999999999997</v>
      </c>
    </row>
    <row r="3373" spans="1:2" x14ac:dyDescent="0.25">
      <c r="A3373" s="31">
        <v>38393</v>
      </c>
      <c r="B3373" s="5">
        <v>37.450000000000003</v>
      </c>
    </row>
    <row r="3374" spans="1:2" x14ac:dyDescent="0.25">
      <c r="A3374" s="31">
        <v>38392</v>
      </c>
      <c r="B3374" s="5">
        <v>37.5</v>
      </c>
    </row>
    <row r="3375" spans="1:2" x14ac:dyDescent="0.25">
      <c r="A3375" s="31">
        <v>38391</v>
      </c>
      <c r="B3375" s="5">
        <v>37.76</v>
      </c>
    </row>
    <row r="3376" spans="1:2" x14ac:dyDescent="0.25">
      <c r="A3376" s="31">
        <v>38390</v>
      </c>
      <c r="B3376" s="5">
        <v>37.97</v>
      </c>
    </row>
    <row r="3377" spans="1:2" x14ac:dyDescent="0.25">
      <c r="A3377" s="31">
        <v>38387</v>
      </c>
      <c r="B3377" s="5">
        <v>37.69</v>
      </c>
    </row>
    <row r="3378" spans="1:2" x14ac:dyDescent="0.25">
      <c r="A3378" s="31">
        <v>38386</v>
      </c>
      <c r="B3378" s="5">
        <v>37.39</v>
      </c>
    </row>
    <row r="3379" spans="1:2" x14ac:dyDescent="0.25">
      <c r="A3379" s="31">
        <v>38385</v>
      </c>
      <c r="B3379" s="5">
        <v>37.520000000000003</v>
      </c>
    </row>
    <row r="3380" spans="1:2" x14ac:dyDescent="0.25">
      <c r="A3380" s="31">
        <v>38384</v>
      </c>
      <c r="B3380" s="5">
        <v>37.5</v>
      </c>
    </row>
    <row r="3381" spans="1:2" x14ac:dyDescent="0.25">
      <c r="A3381" s="31">
        <v>38383</v>
      </c>
      <c r="B3381" s="5">
        <v>37.33</v>
      </c>
    </row>
    <row r="3382" spans="1:2" x14ac:dyDescent="0.25">
      <c r="A3382" s="31">
        <v>38380</v>
      </c>
      <c r="B3382" s="5">
        <v>37</v>
      </c>
    </row>
    <row r="3383" spans="1:2" x14ac:dyDescent="0.25">
      <c r="A3383" s="31">
        <v>38379</v>
      </c>
      <c r="B3383" s="5">
        <v>36.75</v>
      </c>
    </row>
    <row r="3384" spans="1:2" x14ac:dyDescent="0.25">
      <c r="A3384" s="31">
        <v>38378</v>
      </c>
      <c r="B3384" s="5">
        <v>36.83</v>
      </c>
    </row>
    <row r="3385" spans="1:2" x14ac:dyDescent="0.25">
      <c r="A3385" s="31">
        <v>38377</v>
      </c>
      <c r="B3385" s="5">
        <v>36.86</v>
      </c>
    </row>
    <row r="3386" spans="1:2" x14ac:dyDescent="0.25">
      <c r="A3386" s="31">
        <v>38376</v>
      </c>
      <c r="B3386" s="5">
        <v>36.880000000000003</v>
      </c>
    </row>
    <row r="3387" spans="1:2" x14ac:dyDescent="0.25">
      <c r="A3387" s="31">
        <v>38373</v>
      </c>
      <c r="B3387" s="5">
        <v>36.85</v>
      </c>
    </row>
    <row r="3388" spans="1:2" x14ac:dyDescent="0.25">
      <c r="A3388" s="31">
        <v>38372</v>
      </c>
      <c r="B3388" s="5">
        <v>37.25</v>
      </c>
    </row>
    <row r="3389" spans="1:2" x14ac:dyDescent="0.25">
      <c r="A3389" s="31">
        <v>38371</v>
      </c>
      <c r="B3389" s="5">
        <v>37.840000000000003</v>
      </c>
    </row>
    <row r="3390" spans="1:2" x14ac:dyDescent="0.25">
      <c r="A3390" s="31">
        <v>38370</v>
      </c>
      <c r="B3390" s="5">
        <v>38.4</v>
      </c>
    </row>
    <row r="3391" spans="1:2" x14ac:dyDescent="0.25">
      <c r="A3391" s="31">
        <v>38366</v>
      </c>
      <c r="B3391" s="5">
        <v>37.81</v>
      </c>
    </row>
    <row r="3392" spans="1:2" x14ac:dyDescent="0.25">
      <c r="A3392" s="31">
        <v>38365</v>
      </c>
      <c r="B3392" s="5">
        <v>37.770000000000003</v>
      </c>
    </row>
    <row r="3393" spans="1:2" x14ac:dyDescent="0.25">
      <c r="A3393" s="31">
        <v>38364</v>
      </c>
      <c r="B3393" s="5">
        <v>37.99</v>
      </c>
    </row>
    <row r="3394" spans="1:2" x14ac:dyDescent="0.25">
      <c r="A3394" s="31">
        <v>38363</v>
      </c>
      <c r="B3394" s="5">
        <v>37.9</v>
      </c>
    </row>
    <row r="3395" spans="1:2" x14ac:dyDescent="0.25">
      <c r="A3395" s="31">
        <v>38362</v>
      </c>
      <c r="B3395" s="5">
        <v>38.270000000000003</v>
      </c>
    </row>
    <row r="3396" spans="1:2" x14ac:dyDescent="0.25">
      <c r="A3396" s="31">
        <v>38359</v>
      </c>
      <c r="B3396" s="5">
        <v>38.4</v>
      </c>
    </row>
    <row r="3397" spans="1:2" x14ac:dyDescent="0.25">
      <c r="A3397" s="31">
        <v>38358</v>
      </c>
      <c r="B3397" s="5">
        <v>38.71</v>
      </c>
    </row>
    <row r="3398" spans="1:2" x14ac:dyDescent="0.25">
      <c r="A3398" s="31">
        <v>38357</v>
      </c>
      <c r="B3398" s="5">
        <v>38.49</v>
      </c>
    </row>
    <row r="3399" spans="1:2" x14ac:dyDescent="0.25">
      <c r="A3399" s="31">
        <v>38356</v>
      </c>
      <c r="B3399" s="5">
        <v>38.409999999999997</v>
      </c>
    </row>
    <row r="3400" spans="1:2" x14ac:dyDescent="0.25">
      <c r="A3400" s="31">
        <v>38355</v>
      </c>
      <c r="B3400" s="5">
        <v>39.15</v>
      </c>
    </row>
    <row r="3401" spans="1:2" x14ac:dyDescent="0.25">
      <c r="A3401" s="31">
        <v>38352</v>
      </c>
      <c r="B3401" s="5">
        <v>39.01</v>
      </c>
    </row>
    <row r="3402" spans="1:2" x14ac:dyDescent="0.25">
      <c r="A3402" s="31">
        <v>38351</v>
      </c>
      <c r="B3402" s="5">
        <v>39.08</v>
      </c>
    </row>
    <row r="3403" spans="1:2" x14ac:dyDescent="0.25">
      <c r="A3403" s="31">
        <v>38350</v>
      </c>
      <c r="B3403" s="5">
        <v>39.159999999999997</v>
      </c>
    </row>
    <row r="3404" spans="1:2" x14ac:dyDescent="0.25">
      <c r="A3404" s="31">
        <v>38349</v>
      </c>
      <c r="B3404" s="5">
        <v>39.21</v>
      </c>
    </row>
    <row r="3405" spans="1:2" x14ac:dyDescent="0.25">
      <c r="A3405" s="31">
        <v>38348</v>
      </c>
      <c r="B3405" s="5">
        <v>39.01</v>
      </c>
    </row>
    <row r="3406" spans="1:2" x14ac:dyDescent="0.25">
      <c r="A3406" s="31">
        <v>38344</v>
      </c>
      <c r="B3406" s="5">
        <v>39.159999999999997</v>
      </c>
    </row>
    <row r="3407" spans="1:2" x14ac:dyDescent="0.25">
      <c r="A3407" s="31">
        <v>38343</v>
      </c>
      <c r="B3407" s="5">
        <v>39.03</v>
      </c>
    </row>
    <row r="3408" spans="1:2" x14ac:dyDescent="0.25">
      <c r="A3408" s="31">
        <v>38342</v>
      </c>
      <c r="B3408" s="5">
        <v>39.07</v>
      </c>
    </row>
    <row r="3409" spans="1:2" x14ac:dyDescent="0.25">
      <c r="A3409" s="31">
        <v>38341</v>
      </c>
      <c r="B3409" s="5">
        <v>38.6</v>
      </c>
    </row>
    <row r="3410" spans="1:2" x14ac:dyDescent="0.25">
      <c r="A3410" s="31">
        <v>38338</v>
      </c>
      <c r="B3410" s="5">
        <v>38.520000000000003</v>
      </c>
    </row>
    <row r="3411" spans="1:2" x14ac:dyDescent="0.25">
      <c r="A3411" s="31">
        <v>38337</v>
      </c>
      <c r="B3411" s="5">
        <v>38.93</v>
      </c>
    </row>
    <row r="3412" spans="1:2" x14ac:dyDescent="0.25">
      <c r="A3412" s="31">
        <v>38336</v>
      </c>
      <c r="B3412" s="5">
        <v>39.03</v>
      </c>
    </row>
    <row r="3413" spans="1:2" x14ac:dyDescent="0.25">
      <c r="A3413" s="31">
        <v>38335</v>
      </c>
      <c r="B3413" s="5">
        <v>38.74</v>
      </c>
    </row>
    <row r="3414" spans="1:2" x14ac:dyDescent="0.25">
      <c r="A3414" s="31">
        <v>38334</v>
      </c>
      <c r="B3414" s="5">
        <v>38.25</v>
      </c>
    </row>
    <row r="3415" spans="1:2" x14ac:dyDescent="0.25">
      <c r="A3415" s="31">
        <v>38331</v>
      </c>
      <c r="B3415" s="5">
        <v>37.630000000000003</v>
      </c>
    </row>
    <row r="3416" spans="1:2" x14ac:dyDescent="0.25">
      <c r="A3416" s="31">
        <v>38330</v>
      </c>
      <c r="B3416" s="5">
        <v>37.69</v>
      </c>
    </row>
    <row r="3417" spans="1:2" x14ac:dyDescent="0.25">
      <c r="A3417" s="31">
        <v>38329</v>
      </c>
      <c r="B3417" s="5">
        <v>37.549999999999997</v>
      </c>
    </row>
    <row r="3418" spans="1:2" x14ac:dyDescent="0.25">
      <c r="A3418" s="31">
        <v>38328</v>
      </c>
      <c r="B3418" s="5">
        <v>37.81</v>
      </c>
    </row>
    <row r="3419" spans="1:2" x14ac:dyDescent="0.25">
      <c r="A3419" s="31">
        <v>38327</v>
      </c>
      <c r="B3419" s="5">
        <v>38.119999999999997</v>
      </c>
    </row>
    <row r="3420" spans="1:2" x14ac:dyDescent="0.25">
      <c r="A3420" s="31">
        <v>38324</v>
      </c>
      <c r="B3420" s="5">
        <v>38.06</v>
      </c>
    </row>
    <row r="3421" spans="1:2" x14ac:dyDescent="0.25">
      <c r="A3421" s="31">
        <v>38323</v>
      </c>
      <c r="B3421" s="5">
        <v>38.44</v>
      </c>
    </row>
    <row r="3422" spans="1:2" x14ac:dyDescent="0.25">
      <c r="A3422" s="31">
        <v>38322</v>
      </c>
      <c r="B3422" s="5">
        <v>38.28</v>
      </c>
    </row>
    <row r="3423" spans="1:2" x14ac:dyDescent="0.25">
      <c r="A3423" s="31">
        <v>38321</v>
      </c>
      <c r="B3423" s="5">
        <v>37.65</v>
      </c>
    </row>
    <row r="3424" spans="1:2" x14ac:dyDescent="0.25">
      <c r="A3424" s="31">
        <v>38320</v>
      </c>
      <c r="B3424" s="5">
        <v>37.31</v>
      </c>
    </row>
    <row r="3425" spans="1:2" x14ac:dyDescent="0.25">
      <c r="A3425" s="31">
        <v>38317</v>
      </c>
      <c r="B3425" s="5">
        <v>37.69</v>
      </c>
    </row>
    <row r="3426" spans="1:2" x14ac:dyDescent="0.25">
      <c r="A3426" s="31">
        <v>38315</v>
      </c>
      <c r="B3426" s="5">
        <v>37.700000000000003</v>
      </c>
    </row>
    <row r="3427" spans="1:2" x14ac:dyDescent="0.25">
      <c r="A3427" s="31">
        <v>38314</v>
      </c>
      <c r="B3427" s="5">
        <v>37.56</v>
      </c>
    </row>
    <row r="3428" spans="1:2" x14ac:dyDescent="0.25">
      <c r="A3428" s="31">
        <v>38313</v>
      </c>
      <c r="B3428" s="5">
        <v>37.549999999999997</v>
      </c>
    </row>
    <row r="3429" spans="1:2" x14ac:dyDescent="0.25">
      <c r="A3429" s="31">
        <v>38310</v>
      </c>
      <c r="B3429" s="5">
        <v>37.42</v>
      </c>
    </row>
    <row r="3430" spans="1:2" x14ac:dyDescent="0.25">
      <c r="A3430" s="31">
        <v>38309</v>
      </c>
      <c r="B3430" s="5">
        <v>37.82</v>
      </c>
    </row>
    <row r="3431" spans="1:2" x14ac:dyDescent="0.25">
      <c r="A3431" s="31">
        <v>38308</v>
      </c>
      <c r="B3431" s="5">
        <v>38.270000000000003</v>
      </c>
    </row>
    <row r="3432" spans="1:2" x14ac:dyDescent="0.25">
      <c r="A3432" s="31">
        <v>38307</v>
      </c>
      <c r="B3432" s="5">
        <v>38.47</v>
      </c>
    </row>
    <row r="3433" spans="1:2" x14ac:dyDescent="0.25">
      <c r="A3433" s="31">
        <v>38306</v>
      </c>
      <c r="B3433" s="5">
        <v>39.159999999999997</v>
      </c>
    </row>
    <row r="3434" spans="1:2" x14ac:dyDescent="0.25">
      <c r="A3434" s="31">
        <v>38303</v>
      </c>
      <c r="B3434" s="5">
        <v>39.17</v>
      </c>
    </row>
    <row r="3435" spans="1:2" x14ac:dyDescent="0.25">
      <c r="A3435" s="31">
        <v>38302</v>
      </c>
      <c r="B3435" s="5">
        <v>39.18</v>
      </c>
    </row>
    <row r="3436" spans="1:2" x14ac:dyDescent="0.25">
      <c r="A3436" s="31">
        <v>38301</v>
      </c>
      <c r="B3436" s="5">
        <v>38.950000000000003</v>
      </c>
    </row>
    <row r="3437" spans="1:2" x14ac:dyDescent="0.25">
      <c r="A3437" s="31">
        <v>38300</v>
      </c>
      <c r="B3437" s="5">
        <v>39.11</v>
      </c>
    </row>
    <row r="3438" spans="1:2" x14ac:dyDescent="0.25">
      <c r="A3438" s="31">
        <v>38299</v>
      </c>
      <c r="B3438" s="5">
        <v>39.28</v>
      </c>
    </row>
    <row r="3439" spans="1:2" x14ac:dyDescent="0.25">
      <c r="A3439" s="31">
        <v>38296</v>
      </c>
      <c r="B3439" s="5">
        <v>39.35</v>
      </c>
    </row>
    <row r="3440" spans="1:2" x14ac:dyDescent="0.25">
      <c r="A3440" s="31">
        <v>38295</v>
      </c>
      <c r="B3440" s="5">
        <v>39.64</v>
      </c>
    </row>
    <row r="3441" spans="1:2" x14ac:dyDescent="0.25">
      <c r="A3441" s="31">
        <v>38294</v>
      </c>
      <c r="B3441" s="5">
        <v>38.85</v>
      </c>
    </row>
    <row r="3442" spans="1:2" x14ac:dyDescent="0.25">
      <c r="A3442" s="31">
        <v>38293</v>
      </c>
      <c r="B3442" s="5">
        <v>38.549999999999997</v>
      </c>
    </row>
    <row r="3443" spans="1:2" x14ac:dyDescent="0.25">
      <c r="A3443" s="31">
        <v>38292</v>
      </c>
      <c r="B3443" s="5">
        <v>38.5</v>
      </c>
    </row>
    <row r="3444" spans="1:2" x14ac:dyDescent="0.25">
      <c r="A3444" s="31">
        <v>38289</v>
      </c>
      <c r="B3444" s="5">
        <v>38.6</v>
      </c>
    </row>
    <row r="3445" spans="1:2" x14ac:dyDescent="0.25">
      <c r="A3445" s="31">
        <v>38288</v>
      </c>
      <c r="B3445" s="5">
        <v>38.479999999999997</v>
      </c>
    </row>
    <row r="3446" spans="1:2" x14ac:dyDescent="0.25">
      <c r="A3446" s="31">
        <v>38287</v>
      </c>
      <c r="B3446" s="5">
        <v>38.020000000000003</v>
      </c>
    </row>
    <row r="3447" spans="1:2" x14ac:dyDescent="0.25">
      <c r="A3447" s="31">
        <v>38286</v>
      </c>
      <c r="B3447" s="5">
        <v>37.49</v>
      </c>
    </row>
    <row r="3448" spans="1:2" x14ac:dyDescent="0.25">
      <c r="A3448" s="31">
        <v>38285</v>
      </c>
      <c r="B3448" s="5">
        <v>37.020000000000003</v>
      </c>
    </row>
    <row r="3449" spans="1:2" x14ac:dyDescent="0.25">
      <c r="A3449" s="31">
        <v>38282</v>
      </c>
      <c r="B3449" s="5">
        <v>37.47</v>
      </c>
    </row>
    <row r="3450" spans="1:2" x14ac:dyDescent="0.25">
      <c r="A3450" s="31">
        <v>38281</v>
      </c>
      <c r="B3450" s="5">
        <v>37.700000000000003</v>
      </c>
    </row>
    <row r="3451" spans="1:2" x14ac:dyDescent="0.25">
      <c r="A3451" s="31">
        <v>38280</v>
      </c>
      <c r="B3451" s="5">
        <v>37.25</v>
      </c>
    </row>
    <row r="3452" spans="1:2" x14ac:dyDescent="0.25">
      <c r="A3452" s="31">
        <v>38279</v>
      </c>
      <c r="B3452" s="5">
        <v>37.979999999999997</v>
      </c>
    </row>
    <row r="3453" spans="1:2" x14ac:dyDescent="0.25">
      <c r="A3453" s="31">
        <v>38278</v>
      </c>
      <c r="B3453" s="5">
        <v>39</v>
      </c>
    </row>
    <row r="3454" spans="1:2" x14ac:dyDescent="0.25">
      <c r="A3454" s="31">
        <v>38275</v>
      </c>
      <c r="B3454" s="5">
        <v>38.74</v>
      </c>
    </row>
    <row r="3455" spans="1:2" x14ac:dyDescent="0.25">
      <c r="A3455" s="31">
        <v>38274</v>
      </c>
      <c r="B3455" s="5">
        <v>38.53</v>
      </c>
    </row>
    <row r="3456" spans="1:2" x14ac:dyDescent="0.25">
      <c r="A3456" s="31">
        <v>38273</v>
      </c>
      <c r="B3456" s="5">
        <v>39.24</v>
      </c>
    </row>
    <row r="3457" spans="1:2" x14ac:dyDescent="0.25">
      <c r="A3457" s="31">
        <v>38272</v>
      </c>
      <c r="B3457" s="5">
        <v>39.51</v>
      </c>
    </row>
    <row r="3458" spans="1:2" x14ac:dyDescent="0.25">
      <c r="A3458" s="31">
        <v>38271</v>
      </c>
      <c r="B3458" s="5">
        <v>39.380000000000003</v>
      </c>
    </row>
    <row r="3459" spans="1:2" x14ac:dyDescent="0.25">
      <c r="A3459" s="31">
        <v>38268</v>
      </c>
      <c r="B3459" s="5">
        <v>39.65</v>
      </c>
    </row>
    <row r="3460" spans="1:2" x14ac:dyDescent="0.25">
      <c r="A3460" s="31">
        <v>38267</v>
      </c>
      <c r="B3460" s="5">
        <v>39.53</v>
      </c>
    </row>
    <row r="3461" spans="1:2" x14ac:dyDescent="0.25">
      <c r="A3461" s="31">
        <v>38266</v>
      </c>
      <c r="B3461" s="5">
        <v>39.49</v>
      </c>
    </row>
    <row r="3462" spans="1:2" x14ac:dyDescent="0.25">
      <c r="A3462" s="31">
        <v>38265</v>
      </c>
      <c r="B3462" s="5">
        <v>39.46</v>
      </c>
    </row>
    <row r="3463" spans="1:2" x14ac:dyDescent="0.25">
      <c r="A3463" s="31">
        <v>38264</v>
      </c>
      <c r="B3463" s="5">
        <v>39.76</v>
      </c>
    </row>
    <row r="3464" spans="1:2" x14ac:dyDescent="0.25">
      <c r="A3464" s="31">
        <v>38261</v>
      </c>
      <c r="B3464" s="5">
        <v>40.340000000000003</v>
      </c>
    </row>
    <row r="3465" spans="1:2" x14ac:dyDescent="0.25">
      <c r="A3465" s="31">
        <v>38260</v>
      </c>
      <c r="B3465" s="5">
        <v>39.729999999999997</v>
      </c>
    </row>
    <row r="3466" spans="1:2" x14ac:dyDescent="0.25">
      <c r="A3466" s="31">
        <v>38259</v>
      </c>
      <c r="B3466" s="5">
        <v>39.68</v>
      </c>
    </row>
    <row r="3467" spans="1:2" x14ac:dyDescent="0.25">
      <c r="A3467" s="31">
        <v>38258</v>
      </c>
      <c r="B3467" s="5">
        <v>39.380000000000003</v>
      </c>
    </row>
    <row r="3468" spans="1:2" x14ac:dyDescent="0.25">
      <c r="A3468" s="31">
        <v>38257</v>
      </c>
      <c r="B3468" s="5">
        <v>39.130000000000003</v>
      </c>
    </row>
    <row r="3469" spans="1:2" x14ac:dyDescent="0.25">
      <c r="A3469" s="31">
        <v>38254</v>
      </c>
      <c r="B3469" s="5">
        <v>39.75</v>
      </c>
    </row>
    <row r="3470" spans="1:2" x14ac:dyDescent="0.25">
      <c r="A3470" s="31">
        <v>38253</v>
      </c>
      <c r="B3470" s="5">
        <v>39.46</v>
      </c>
    </row>
    <row r="3471" spans="1:2" x14ac:dyDescent="0.25">
      <c r="A3471" s="31">
        <v>38252</v>
      </c>
      <c r="B3471" s="5">
        <v>39.85</v>
      </c>
    </row>
    <row r="3472" spans="1:2" x14ac:dyDescent="0.25">
      <c r="A3472" s="31">
        <v>38251</v>
      </c>
      <c r="B3472" s="5">
        <v>40.1</v>
      </c>
    </row>
    <row r="3473" spans="1:2" x14ac:dyDescent="0.25">
      <c r="A3473" s="31">
        <v>38250</v>
      </c>
      <c r="B3473" s="5">
        <v>39.380000000000003</v>
      </c>
    </row>
    <row r="3474" spans="1:2" x14ac:dyDescent="0.25">
      <c r="A3474" s="31">
        <v>38247</v>
      </c>
      <c r="B3474" s="5">
        <v>39.65</v>
      </c>
    </row>
    <row r="3475" spans="1:2" x14ac:dyDescent="0.25">
      <c r="A3475" s="31">
        <v>38246</v>
      </c>
      <c r="B3475" s="5">
        <v>39.58</v>
      </c>
    </row>
    <row r="3476" spans="1:2" x14ac:dyDescent="0.25">
      <c r="A3476" s="31">
        <v>38245</v>
      </c>
      <c r="B3476" s="5">
        <v>39.08</v>
      </c>
    </row>
    <row r="3477" spans="1:2" x14ac:dyDescent="0.25">
      <c r="A3477" s="31">
        <v>38244</v>
      </c>
      <c r="B3477" s="5">
        <v>39.49</v>
      </c>
    </row>
    <row r="3478" spans="1:2" x14ac:dyDescent="0.25">
      <c r="A3478" s="31">
        <v>38243</v>
      </c>
      <c r="B3478" s="5">
        <v>39.159999999999997</v>
      </c>
    </row>
    <row r="3479" spans="1:2" x14ac:dyDescent="0.25">
      <c r="A3479" s="31">
        <v>38240</v>
      </c>
      <c r="B3479" s="5">
        <v>39.799999999999997</v>
      </c>
    </row>
    <row r="3480" spans="1:2" x14ac:dyDescent="0.25">
      <c r="A3480" s="31">
        <v>38239</v>
      </c>
      <c r="B3480" s="5">
        <v>39.74</v>
      </c>
    </row>
    <row r="3481" spans="1:2" x14ac:dyDescent="0.25">
      <c r="A3481" s="31">
        <v>38238</v>
      </c>
      <c r="B3481" s="5">
        <v>39.369999999999997</v>
      </c>
    </row>
    <row r="3482" spans="1:2" x14ac:dyDescent="0.25">
      <c r="A3482" s="31">
        <v>38237</v>
      </c>
      <c r="B3482" s="5">
        <v>39.869999999999997</v>
      </c>
    </row>
    <row r="3483" spans="1:2" x14ac:dyDescent="0.25">
      <c r="A3483" s="31">
        <v>38233</v>
      </c>
      <c r="B3483" s="5">
        <v>39.85</v>
      </c>
    </row>
    <row r="3484" spans="1:2" x14ac:dyDescent="0.25">
      <c r="A3484" s="31">
        <v>38232</v>
      </c>
      <c r="B3484" s="5">
        <v>39.840000000000003</v>
      </c>
    </row>
    <row r="3485" spans="1:2" x14ac:dyDescent="0.25">
      <c r="A3485" s="31">
        <v>38231</v>
      </c>
      <c r="B3485" s="5">
        <v>39.26</v>
      </c>
    </row>
    <row r="3486" spans="1:2" x14ac:dyDescent="0.25">
      <c r="A3486" s="31">
        <v>38230</v>
      </c>
      <c r="B3486" s="5">
        <v>39.58</v>
      </c>
    </row>
    <row r="3487" spans="1:2" x14ac:dyDescent="0.25">
      <c r="A3487" s="31">
        <v>38229</v>
      </c>
      <c r="B3487" s="5">
        <v>39.1</v>
      </c>
    </row>
    <row r="3488" spans="1:2" x14ac:dyDescent="0.25">
      <c r="A3488" s="31">
        <v>38226</v>
      </c>
      <c r="B3488" s="5">
        <v>39.72</v>
      </c>
    </row>
    <row r="3489" spans="1:2" x14ac:dyDescent="0.25">
      <c r="A3489" s="31">
        <v>38225</v>
      </c>
      <c r="B3489" s="5">
        <v>39.450000000000003</v>
      </c>
    </row>
    <row r="3490" spans="1:2" x14ac:dyDescent="0.25">
      <c r="A3490" s="31">
        <v>38224</v>
      </c>
      <c r="B3490" s="5">
        <v>39.44</v>
      </c>
    </row>
    <row r="3491" spans="1:2" x14ac:dyDescent="0.25">
      <c r="A3491" s="31">
        <v>38223</v>
      </c>
      <c r="B3491" s="5">
        <v>38.590000000000003</v>
      </c>
    </row>
    <row r="3492" spans="1:2" x14ac:dyDescent="0.25">
      <c r="A3492" s="31">
        <v>38222</v>
      </c>
      <c r="B3492" s="5">
        <v>38.549999999999997</v>
      </c>
    </row>
    <row r="3493" spans="1:2" x14ac:dyDescent="0.25">
      <c r="A3493" s="31">
        <v>38219</v>
      </c>
      <c r="B3493" s="5">
        <v>38.65</v>
      </c>
    </row>
    <row r="3494" spans="1:2" x14ac:dyDescent="0.25">
      <c r="A3494" s="31">
        <v>38218</v>
      </c>
      <c r="B3494" s="5">
        <v>38</v>
      </c>
    </row>
    <row r="3495" spans="1:2" x14ac:dyDescent="0.25">
      <c r="A3495" s="31">
        <v>38217</v>
      </c>
      <c r="B3495" s="5">
        <v>38.32</v>
      </c>
    </row>
    <row r="3496" spans="1:2" x14ac:dyDescent="0.25">
      <c r="A3496" s="31">
        <v>38216</v>
      </c>
      <c r="B3496" s="5">
        <v>37.93</v>
      </c>
    </row>
    <row r="3497" spans="1:2" x14ac:dyDescent="0.25">
      <c r="A3497" s="31">
        <v>38215</v>
      </c>
      <c r="B3497" s="5">
        <v>37.74</v>
      </c>
    </row>
    <row r="3498" spans="1:2" x14ac:dyDescent="0.25">
      <c r="A3498" s="31">
        <v>38212</v>
      </c>
      <c r="B3498" s="5">
        <v>36.869999999999997</v>
      </c>
    </row>
    <row r="3499" spans="1:2" x14ac:dyDescent="0.25">
      <c r="A3499" s="31">
        <v>38211</v>
      </c>
      <c r="B3499" s="5">
        <v>36.86</v>
      </c>
    </row>
    <row r="3500" spans="1:2" x14ac:dyDescent="0.25">
      <c r="A3500" s="31">
        <v>38210</v>
      </c>
      <c r="B3500" s="5">
        <v>36.9</v>
      </c>
    </row>
    <row r="3501" spans="1:2" x14ac:dyDescent="0.25">
      <c r="A3501" s="31">
        <v>38209</v>
      </c>
      <c r="B3501" s="5">
        <v>36.99</v>
      </c>
    </row>
    <row r="3502" spans="1:2" x14ac:dyDescent="0.25">
      <c r="A3502" s="31">
        <v>38208</v>
      </c>
      <c r="B3502" s="5">
        <v>36.07</v>
      </c>
    </row>
    <row r="3503" spans="1:2" x14ac:dyDescent="0.25">
      <c r="A3503" s="31">
        <v>38205</v>
      </c>
      <c r="B3503" s="5">
        <v>36.090000000000003</v>
      </c>
    </row>
    <row r="3504" spans="1:2" x14ac:dyDescent="0.25">
      <c r="A3504" s="31">
        <v>38204</v>
      </c>
      <c r="B3504" s="5">
        <v>36.28</v>
      </c>
    </row>
    <row r="3505" spans="1:2" x14ac:dyDescent="0.25">
      <c r="A3505" s="31">
        <v>38203</v>
      </c>
      <c r="B3505" s="5">
        <v>37.21</v>
      </c>
    </row>
    <row r="3506" spans="1:2" x14ac:dyDescent="0.25">
      <c r="A3506" s="31">
        <v>38202</v>
      </c>
      <c r="B3506" s="5">
        <v>37.07</v>
      </c>
    </row>
    <row r="3507" spans="1:2" x14ac:dyDescent="0.25">
      <c r="A3507" s="31">
        <v>38201</v>
      </c>
      <c r="B3507" s="5">
        <v>37.409999999999997</v>
      </c>
    </row>
    <row r="3508" spans="1:2" x14ac:dyDescent="0.25">
      <c r="A3508" s="31">
        <v>38198</v>
      </c>
      <c r="B3508" s="5">
        <v>37.33</v>
      </c>
    </row>
    <row r="3509" spans="1:2" x14ac:dyDescent="0.25">
      <c r="A3509" s="31">
        <v>38197</v>
      </c>
      <c r="B3509" s="5">
        <v>37.14</v>
      </c>
    </row>
    <row r="3510" spans="1:2" x14ac:dyDescent="0.25">
      <c r="A3510" s="31">
        <v>38196</v>
      </c>
      <c r="B3510" s="5">
        <v>37.07</v>
      </c>
    </row>
    <row r="3511" spans="1:2" x14ac:dyDescent="0.25">
      <c r="A3511" s="31">
        <v>38195</v>
      </c>
      <c r="B3511" s="5">
        <v>36.909999999999997</v>
      </c>
    </row>
    <row r="3512" spans="1:2" x14ac:dyDescent="0.25">
      <c r="A3512" s="31">
        <v>38194</v>
      </c>
      <c r="B3512" s="5">
        <v>36.47</v>
      </c>
    </row>
    <row r="3513" spans="1:2" x14ac:dyDescent="0.25">
      <c r="A3513" s="31">
        <v>38191</v>
      </c>
      <c r="B3513" s="5">
        <v>36.53</v>
      </c>
    </row>
    <row r="3514" spans="1:2" x14ac:dyDescent="0.25">
      <c r="A3514" s="31">
        <v>38190</v>
      </c>
      <c r="B3514" s="5">
        <v>36.78</v>
      </c>
    </row>
    <row r="3515" spans="1:2" x14ac:dyDescent="0.25">
      <c r="A3515" s="31">
        <v>38189</v>
      </c>
      <c r="B3515" s="5">
        <v>36.82</v>
      </c>
    </row>
    <row r="3516" spans="1:2" x14ac:dyDescent="0.25">
      <c r="A3516" s="31">
        <v>38188</v>
      </c>
      <c r="B3516" s="5">
        <v>36.4</v>
      </c>
    </row>
    <row r="3517" spans="1:2" x14ac:dyDescent="0.25">
      <c r="A3517" s="31">
        <v>38187</v>
      </c>
      <c r="B3517" s="5">
        <v>36</v>
      </c>
    </row>
    <row r="3518" spans="1:2" x14ac:dyDescent="0.25">
      <c r="A3518" s="31">
        <v>38184</v>
      </c>
      <c r="B3518" s="5">
        <v>35.869999999999997</v>
      </c>
    </row>
    <row r="3519" spans="1:2" x14ac:dyDescent="0.25">
      <c r="A3519" s="31">
        <v>38183</v>
      </c>
      <c r="B3519" s="5">
        <v>36</v>
      </c>
    </row>
    <row r="3520" spans="1:2" x14ac:dyDescent="0.25">
      <c r="A3520" s="31">
        <v>38182</v>
      </c>
      <c r="B3520" s="5">
        <v>36.450000000000003</v>
      </c>
    </row>
    <row r="3521" spans="1:2" x14ac:dyDescent="0.25">
      <c r="A3521" s="31">
        <v>38181</v>
      </c>
      <c r="B3521" s="5">
        <v>37.14</v>
      </c>
    </row>
    <row r="3522" spans="1:2" x14ac:dyDescent="0.25">
      <c r="A3522" s="31">
        <v>38180</v>
      </c>
      <c r="B3522" s="5">
        <v>36.9</v>
      </c>
    </row>
    <row r="3523" spans="1:2" x14ac:dyDescent="0.25">
      <c r="A3523" s="31">
        <v>38177</v>
      </c>
      <c r="B3523" s="5">
        <v>36.83</v>
      </c>
    </row>
    <row r="3524" spans="1:2" x14ac:dyDescent="0.25">
      <c r="A3524" s="31">
        <v>38176</v>
      </c>
      <c r="B3524" s="5">
        <v>36.75</v>
      </c>
    </row>
    <row r="3525" spans="1:2" x14ac:dyDescent="0.25">
      <c r="A3525" s="31">
        <v>38175</v>
      </c>
      <c r="B3525" s="5">
        <v>36.86</v>
      </c>
    </row>
    <row r="3526" spans="1:2" x14ac:dyDescent="0.25">
      <c r="A3526" s="31">
        <v>38174</v>
      </c>
      <c r="B3526" s="5">
        <v>37.25</v>
      </c>
    </row>
    <row r="3527" spans="1:2" x14ac:dyDescent="0.25">
      <c r="A3527" s="31">
        <v>38170</v>
      </c>
      <c r="B3527" s="5">
        <v>38.08</v>
      </c>
    </row>
    <row r="3528" spans="1:2" x14ac:dyDescent="0.25">
      <c r="A3528" s="31">
        <v>38169</v>
      </c>
      <c r="B3528" s="5">
        <v>38.17</v>
      </c>
    </row>
    <row r="3529" spans="1:2" x14ac:dyDescent="0.25">
      <c r="A3529" s="31">
        <v>38168</v>
      </c>
      <c r="B3529" s="5">
        <v>38.770000000000003</v>
      </c>
    </row>
    <row r="3530" spans="1:2" x14ac:dyDescent="0.25">
      <c r="A3530" s="31">
        <v>38167</v>
      </c>
      <c r="B3530" s="5">
        <v>38.29</v>
      </c>
    </row>
    <row r="3531" spans="1:2" x14ac:dyDescent="0.25">
      <c r="A3531" s="31">
        <v>38166</v>
      </c>
      <c r="B3531" s="5">
        <v>37.950000000000003</v>
      </c>
    </row>
    <row r="3532" spans="1:2" x14ac:dyDescent="0.25">
      <c r="A3532" s="31">
        <v>38163</v>
      </c>
      <c r="B3532" s="5">
        <v>37.99</v>
      </c>
    </row>
    <row r="3533" spans="1:2" x14ac:dyDescent="0.25">
      <c r="A3533" s="31">
        <v>38162</v>
      </c>
      <c r="B3533" s="5">
        <v>37.770000000000003</v>
      </c>
    </row>
    <row r="3534" spans="1:2" x14ac:dyDescent="0.25">
      <c r="A3534" s="31">
        <v>38161</v>
      </c>
      <c r="B3534" s="5">
        <v>37.619999999999997</v>
      </c>
    </row>
    <row r="3535" spans="1:2" x14ac:dyDescent="0.25">
      <c r="A3535" s="31">
        <v>38160</v>
      </c>
      <c r="B3535" s="5">
        <v>36.96</v>
      </c>
    </row>
    <row r="3536" spans="1:2" x14ac:dyDescent="0.25">
      <c r="A3536" s="31">
        <v>38159</v>
      </c>
      <c r="B3536" s="5">
        <v>37</v>
      </c>
    </row>
    <row r="3537" spans="1:2" x14ac:dyDescent="0.25">
      <c r="A3537" s="31">
        <v>38156</v>
      </c>
      <c r="B3537" s="5">
        <v>37.229999999999997</v>
      </c>
    </row>
    <row r="3538" spans="1:2" x14ac:dyDescent="0.25">
      <c r="A3538" s="31">
        <v>38155</v>
      </c>
      <c r="B3538" s="5">
        <v>37.32</v>
      </c>
    </row>
    <row r="3539" spans="1:2" x14ac:dyDescent="0.25">
      <c r="A3539" s="31">
        <v>38154</v>
      </c>
      <c r="B3539" s="5">
        <v>37.32</v>
      </c>
    </row>
    <row r="3540" spans="1:2" x14ac:dyDescent="0.25">
      <c r="A3540" s="31">
        <v>38153</v>
      </c>
      <c r="B3540" s="5">
        <v>37.25</v>
      </c>
    </row>
    <row r="3541" spans="1:2" x14ac:dyDescent="0.25">
      <c r="A3541" s="31">
        <v>38152</v>
      </c>
      <c r="B3541" s="5">
        <v>37.159999999999997</v>
      </c>
    </row>
    <row r="3542" spans="1:2" x14ac:dyDescent="0.25">
      <c r="A3542" s="31">
        <v>38148</v>
      </c>
      <c r="B3542" s="5">
        <v>37.799999999999997</v>
      </c>
    </row>
    <row r="3543" spans="1:2" x14ac:dyDescent="0.25">
      <c r="A3543" s="31">
        <v>38147</v>
      </c>
      <c r="B3543" s="5">
        <v>37.68</v>
      </c>
    </row>
    <row r="3544" spans="1:2" x14ac:dyDescent="0.25">
      <c r="A3544" s="31">
        <v>38146</v>
      </c>
      <c r="B3544" s="5">
        <v>38.06</v>
      </c>
    </row>
    <row r="3545" spans="1:2" x14ac:dyDescent="0.25">
      <c r="A3545" s="31">
        <v>38145</v>
      </c>
      <c r="B3545" s="5">
        <v>38.14</v>
      </c>
    </row>
    <row r="3546" spans="1:2" x14ac:dyDescent="0.25">
      <c r="A3546" s="31">
        <v>38142</v>
      </c>
      <c r="B3546" s="5">
        <v>37.28</v>
      </c>
    </row>
    <row r="3547" spans="1:2" x14ac:dyDescent="0.25">
      <c r="A3547" s="31">
        <v>38141</v>
      </c>
      <c r="B3547" s="5">
        <v>36.96</v>
      </c>
    </row>
    <row r="3548" spans="1:2" x14ac:dyDescent="0.25">
      <c r="A3548" s="31">
        <v>38140</v>
      </c>
      <c r="B3548" s="5">
        <v>37.299999999999997</v>
      </c>
    </row>
    <row r="3549" spans="1:2" x14ac:dyDescent="0.25">
      <c r="A3549" s="31">
        <v>38139</v>
      </c>
      <c r="B3549" s="5">
        <v>36.85</v>
      </c>
    </row>
    <row r="3550" spans="1:2" x14ac:dyDescent="0.25">
      <c r="A3550" s="31">
        <v>38135</v>
      </c>
      <c r="B3550" s="5">
        <v>36.840000000000003</v>
      </c>
    </row>
    <row r="3551" spans="1:2" x14ac:dyDescent="0.25">
      <c r="A3551" s="31">
        <v>38134</v>
      </c>
      <c r="B3551" s="5">
        <v>36.950000000000003</v>
      </c>
    </row>
    <row r="3552" spans="1:2" x14ac:dyDescent="0.25">
      <c r="A3552" s="31">
        <v>38133</v>
      </c>
      <c r="B3552" s="5">
        <v>36.83</v>
      </c>
    </row>
    <row r="3553" spans="1:2" x14ac:dyDescent="0.25">
      <c r="A3553" s="31">
        <v>38132</v>
      </c>
      <c r="B3553" s="5">
        <v>36.840000000000003</v>
      </c>
    </row>
    <row r="3554" spans="1:2" x14ac:dyDescent="0.25">
      <c r="A3554" s="31">
        <v>38131</v>
      </c>
      <c r="B3554" s="5">
        <v>36.08</v>
      </c>
    </row>
    <row r="3555" spans="1:2" x14ac:dyDescent="0.25">
      <c r="A3555" s="31">
        <v>38128</v>
      </c>
      <c r="B3555" s="5">
        <v>36.08</v>
      </c>
    </row>
    <row r="3556" spans="1:2" x14ac:dyDescent="0.25">
      <c r="A3556" s="31">
        <v>38127</v>
      </c>
      <c r="B3556" s="5">
        <v>35.909999999999997</v>
      </c>
    </row>
    <row r="3557" spans="1:2" x14ac:dyDescent="0.25">
      <c r="A3557" s="31">
        <v>38126</v>
      </c>
      <c r="B3557" s="5">
        <v>35.74</v>
      </c>
    </row>
    <row r="3558" spans="1:2" x14ac:dyDescent="0.25">
      <c r="A3558" s="31">
        <v>38125</v>
      </c>
      <c r="B3558" s="5">
        <v>35.57</v>
      </c>
    </row>
    <row r="3559" spans="1:2" x14ac:dyDescent="0.25">
      <c r="A3559" s="31">
        <v>38124</v>
      </c>
      <c r="B3559" s="5">
        <v>35.31</v>
      </c>
    </row>
    <row r="3560" spans="1:2" x14ac:dyDescent="0.25">
      <c r="A3560" s="31">
        <v>38121</v>
      </c>
      <c r="B3560" s="5">
        <v>35.659999999999997</v>
      </c>
    </row>
    <row r="3561" spans="1:2" x14ac:dyDescent="0.25">
      <c r="A3561" s="31">
        <v>38120</v>
      </c>
      <c r="B3561" s="5">
        <v>35.75</v>
      </c>
    </row>
    <row r="3562" spans="1:2" x14ac:dyDescent="0.25">
      <c r="A3562" s="31">
        <v>38119</v>
      </c>
      <c r="B3562" s="5">
        <v>35.770000000000003</v>
      </c>
    </row>
    <row r="3563" spans="1:2" x14ac:dyDescent="0.25">
      <c r="A3563" s="31">
        <v>38118</v>
      </c>
      <c r="B3563" s="5">
        <v>35.19</v>
      </c>
    </row>
    <row r="3564" spans="1:2" x14ac:dyDescent="0.25">
      <c r="A3564" s="31">
        <v>38117</v>
      </c>
      <c r="B3564" s="5">
        <v>35.409999999999997</v>
      </c>
    </row>
    <row r="3565" spans="1:2" x14ac:dyDescent="0.25">
      <c r="A3565" s="31">
        <v>38114</v>
      </c>
      <c r="B3565" s="5">
        <v>36.479999999999997</v>
      </c>
    </row>
    <row r="3566" spans="1:2" x14ac:dyDescent="0.25">
      <c r="A3566" s="31">
        <v>38113</v>
      </c>
      <c r="B3566" s="5">
        <v>37.6</v>
      </c>
    </row>
    <row r="3567" spans="1:2" x14ac:dyDescent="0.25">
      <c r="A3567" s="31">
        <v>38112</v>
      </c>
      <c r="B3567" s="5">
        <v>38.049999999999997</v>
      </c>
    </row>
    <row r="3568" spans="1:2" x14ac:dyDescent="0.25">
      <c r="A3568" s="31">
        <v>38111</v>
      </c>
      <c r="B3568" s="5">
        <v>38.31</v>
      </c>
    </row>
    <row r="3569" spans="1:2" x14ac:dyDescent="0.25">
      <c r="A3569" s="31">
        <v>38110</v>
      </c>
      <c r="B3569" s="5">
        <v>37.86</v>
      </c>
    </row>
    <row r="3570" spans="1:2" x14ac:dyDescent="0.25">
      <c r="A3570" s="31">
        <v>38107</v>
      </c>
      <c r="B3570" s="5">
        <v>37.6</v>
      </c>
    </row>
    <row r="3571" spans="1:2" x14ac:dyDescent="0.25">
      <c r="A3571" s="31">
        <v>38106</v>
      </c>
      <c r="B3571" s="5">
        <v>37.65</v>
      </c>
    </row>
    <row r="3572" spans="1:2" x14ac:dyDescent="0.25">
      <c r="A3572" s="31">
        <v>38105</v>
      </c>
      <c r="B3572" s="5">
        <v>37.93</v>
      </c>
    </row>
    <row r="3573" spans="1:2" x14ac:dyDescent="0.25">
      <c r="A3573" s="31">
        <v>38104</v>
      </c>
      <c r="B3573" s="5">
        <v>38.619999999999997</v>
      </c>
    </row>
    <row r="3574" spans="1:2" x14ac:dyDescent="0.25">
      <c r="A3574" s="31">
        <v>38103</v>
      </c>
      <c r="B3574" s="5">
        <v>38.549999999999997</v>
      </c>
    </row>
    <row r="3575" spans="1:2" x14ac:dyDescent="0.25">
      <c r="A3575" s="31">
        <v>38100</v>
      </c>
      <c r="B3575" s="5">
        <v>38.299999999999997</v>
      </c>
    </row>
    <row r="3576" spans="1:2" x14ac:dyDescent="0.25">
      <c r="A3576" s="31">
        <v>38099</v>
      </c>
      <c r="B3576" s="5">
        <v>38.380000000000003</v>
      </c>
    </row>
    <row r="3577" spans="1:2" x14ac:dyDescent="0.25">
      <c r="A3577" s="31">
        <v>38098</v>
      </c>
      <c r="B3577" s="5">
        <v>37.68</v>
      </c>
    </row>
    <row r="3578" spans="1:2" x14ac:dyDescent="0.25">
      <c r="A3578" s="31">
        <v>38097</v>
      </c>
      <c r="B3578" s="5">
        <v>38.54</v>
      </c>
    </row>
    <row r="3579" spans="1:2" x14ac:dyDescent="0.25">
      <c r="A3579" s="31">
        <v>38096</v>
      </c>
      <c r="B3579" s="5">
        <v>39.36</v>
      </c>
    </row>
    <row r="3580" spans="1:2" x14ac:dyDescent="0.25">
      <c r="A3580" s="31">
        <v>38093</v>
      </c>
      <c r="B3580" s="5">
        <v>39.26</v>
      </c>
    </row>
    <row r="3581" spans="1:2" x14ac:dyDescent="0.25">
      <c r="A3581" s="31">
        <v>38092</v>
      </c>
      <c r="B3581" s="5">
        <v>38.770000000000003</v>
      </c>
    </row>
    <row r="3582" spans="1:2" x14ac:dyDescent="0.25">
      <c r="A3582" s="31">
        <v>38091</v>
      </c>
      <c r="B3582" s="5">
        <v>39.270000000000003</v>
      </c>
    </row>
    <row r="3583" spans="1:2" x14ac:dyDescent="0.25">
      <c r="A3583" s="31">
        <v>38090</v>
      </c>
      <c r="B3583" s="5">
        <v>40.04</v>
      </c>
    </row>
    <row r="3584" spans="1:2" x14ac:dyDescent="0.25">
      <c r="A3584" s="31">
        <v>38089</v>
      </c>
      <c r="B3584" s="5">
        <v>41.56</v>
      </c>
    </row>
    <row r="3585" spans="1:2" x14ac:dyDescent="0.25">
      <c r="A3585" s="31">
        <v>38085</v>
      </c>
      <c r="B3585" s="5">
        <v>41.15</v>
      </c>
    </row>
    <row r="3586" spans="1:2" x14ac:dyDescent="0.25">
      <c r="A3586" s="31">
        <v>38084</v>
      </c>
      <c r="B3586" s="5">
        <v>41.37</v>
      </c>
    </row>
    <row r="3587" spans="1:2" x14ac:dyDescent="0.25">
      <c r="A3587" s="31">
        <v>38083</v>
      </c>
      <c r="B3587" s="5">
        <v>41.5</v>
      </c>
    </row>
    <row r="3588" spans="1:2" x14ac:dyDescent="0.25">
      <c r="A3588" s="31">
        <v>38082</v>
      </c>
      <c r="B3588" s="5">
        <v>41.75</v>
      </c>
    </row>
    <row r="3589" spans="1:2" x14ac:dyDescent="0.25">
      <c r="A3589" s="31">
        <v>38079</v>
      </c>
      <c r="B3589" s="5">
        <v>41.53</v>
      </c>
    </row>
    <row r="3590" spans="1:2" x14ac:dyDescent="0.25">
      <c r="A3590" s="31">
        <v>38078</v>
      </c>
      <c r="B3590" s="5">
        <v>42.26</v>
      </c>
    </row>
    <row r="3591" spans="1:2" x14ac:dyDescent="0.25">
      <c r="A3591" s="31">
        <v>38077</v>
      </c>
      <c r="B3591" s="5">
        <v>41.95</v>
      </c>
    </row>
    <row r="3592" spans="1:2" x14ac:dyDescent="0.25">
      <c r="A3592" s="31">
        <v>38076</v>
      </c>
      <c r="B3592" s="5">
        <v>41.98</v>
      </c>
    </row>
    <row r="3593" spans="1:2" x14ac:dyDescent="0.25">
      <c r="A3593" s="31">
        <v>38075</v>
      </c>
      <c r="B3593" s="5">
        <v>42.06</v>
      </c>
    </row>
    <row r="3594" spans="1:2" x14ac:dyDescent="0.25">
      <c r="A3594" s="31">
        <v>38072</v>
      </c>
      <c r="B3594" s="5">
        <v>41.25</v>
      </c>
    </row>
    <row r="3595" spans="1:2" x14ac:dyDescent="0.25">
      <c r="A3595" s="31">
        <v>38071</v>
      </c>
      <c r="B3595" s="5">
        <v>41.5</v>
      </c>
    </row>
    <row r="3596" spans="1:2" x14ac:dyDescent="0.25">
      <c r="A3596" s="31">
        <v>38070</v>
      </c>
      <c r="B3596" s="5">
        <v>40.74</v>
      </c>
    </row>
    <row r="3597" spans="1:2" x14ac:dyDescent="0.25">
      <c r="A3597" s="31">
        <v>38069</v>
      </c>
      <c r="B3597" s="5">
        <v>40.98</v>
      </c>
    </row>
    <row r="3598" spans="1:2" x14ac:dyDescent="0.25">
      <c r="A3598" s="31">
        <v>38068</v>
      </c>
      <c r="B3598" s="5">
        <v>40.799999999999997</v>
      </c>
    </row>
    <row r="3599" spans="1:2" x14ac:dyDescent="0.25">
      <c r="A3599" s="31">
        <v>38065</v>
      </c>
      <c r="B3599" s="5">
        <v>41.33</v>
      </c>
    </row>
    <row r="3600" spans="1:2" x14ac:dyDescent="0.25">
      <c r="A3600" s="31">
        <v>38064</v>
      </c>
      <c r="B3600" s="5">
        <v>42.02</v>
      </c>
    </row>
    <row r="3601" spans="1:2" x14ac:dyDescent="0.25">
      <c r="A3601" s="31">
        <v>38063</v>
      </c>
      <c r="B3601" s="5">
        <v>42.28</v>
      </c>
    </row>
    <row r="3602" spans="1:2" x14ac:dyDescent="0.25">
      <c r="A3602" s="31">
        <v>38062</v>
      </c>
      <c r="B3602" s="5">
        <v>41.33</v>
      </c>
    </row>
    <row r="3603" spans="1:2" x14ac:dyDescent="0.25">
      <c r="A3603" s="31">
        <v>38061</v>
      </c>
      <c r="B3603" s="5">
        <v>40.93</v>
      </c>
    </row>
    <row r="3604" spans="1:2" x14ac:dyDescent="0.25">
      <c r="A3604" s="31">
        <v>38058</v>
      </c>
      <c r="B3604" s="5">
        <v>41.52</v>
      </c>
    </row>
    <row r="3605" spans="1:2" x14ac:dyDescent="0.25">
      <c r="A3605" s="31">
        <v>38057</v>
      </c>
      <c r="B3605" s="5">
        <v>41.31</v>
      </c>
    </row>
    <row r="3606" spans="1:2" x14ac:dyDescent="0.25">
      <c r="A3606" s="31">
        <v>38056</v>
      </c>
      <c r="B3606" s="5">
        <v>42.03</v>
      </c>
    </row>
    <row r="3607" spans="1:2" x14ac:dyDescent="0.25">
      <c r="A3607" s="31">
        <v>38055</v>
      </c>
      <c r="B3607" s="5">
        <v>42.47</v>
      </c>
    </row>
    <row r="3608" spans="1:2" x14ac:dyDescent="0.25">
      <c r="A3608" s="31">
        <v>38054</v>
      </c>
      <c r="B3608" s="5">
        <v>42.94</v>
      </c>
    </row>
    <row r="3609" spans="1:2" x14ac:dyDescent="0.25">
      <c r="A3609" s="31">
        <v>38051</v>
      </c>
      <c r="B3609" s="5">
        <v>43.01</v>
      </c>
    </row>
    <row r="3610" spans="1:2" x14ac:dyDescent="0.25">
      <c r="A3610" s="31">
        <v>38050</v>
      </c>
      <c r="B3610" s="5">
        <v>42.6</v>
      </c>
    </row>
    <row r="3611" spans="1:2" x14ac:dyDescent="0.25">
      <c r="A3611" s="31">
        <v>38049</v>
      </c>
      <c r="B3611" s="5">
        <v>42.1</v>
      </c>
    </row>
    <row r="3612" spans="1:2" x14ac:dyDescent="0.25">
      <c r="A3612" s="31">
        <v>38048</v>
      </c>
      <c r="B3612" s="5">
        <v>41.67</v>
      </c>
    </row>
    <row r="3613" spans="1:2" x14ac:dyDescent="0.25">
      <c r="A3613" s="31">
        <v>38047</v>
      </c>
      <c r="B3613" s="5">
        <v>41.53</v>
      </c>
    </row>
    <row r="3614" spans="1:2" x14ac:dyDescent="0.25">
      <c r="A3614" s="31">
        <v>38044</v>
      </c>
      <c r="B3614" s="5">
        <v>41.02</v>
      </c>
    </row>
    <row r="3615" spans="1:2" x14ac:dyDescent="0.25">
      <c r="A3615" s="31">
        <v>38043</v>
      </c>
      <c r="B3615" s="5">
        <v>40.56</v>
      </c>
    </row>
    <row r="3616" spans="1:2" x14ac:dyDescent="0.25">
      <c r="A3616" s="31">
        <v>38042</v>
      </c>
      <c r="B3616" s="5">
        <v>40.35</v>
      </c>
    </row>
    <row r="3617" spans="1:2" x14ac:dyDescent="0.25">
      <c r="A3617" s="31">
        <v>38041</v>
      </c>
      <c r="B3617" s="5">
        <v>40.200000000000003</v>
      </c>
    </row>
    <row r="3618" spans="1:2" x14ac:dyDescent="0.25">
      <c r="A3618" s="31">
        <v>38040</v>
      </c>
      <c r="B3618" s="5">
        <v>40.31</v>
      </c>
    </row>
    <row r="3619" spans="1:2" x14ac:dyDescent="0.25">
      <c r="A3619" s="31">
        <v>38037</v>
      </c>
      <c r="B3619" s="5">
        <v>40.57</v>
      </c>
    </row>
    <row r="3620" spans="1:2" x14ac:dyDescent="0.25">
      <c r="A3620" s="31">
        <v>38036</v>
      </c>
      <c r="B3620" s="5">
        <v>40.82</v>
      </c>
    </row>
    <row r="3621" spans="1:2" x14ac:dyDescent="0.25">
      <c r="A3621" s="31">
        <v>38035</v>
      </c>
      <c r="B3621" s="5">
        <v>40.479999999999997</v>
      </c>
    </row>
    <row r="3622" spans="1:2" x14ac:dyDescent="0.25">
      <c r="A3622" s="31">
        <v>38034</v>
      </c>
      <c r="B3622" s="5">
        <v>40.659999999999997</v>
      </c>
    </row>
    <row r="3623" spans="1:2" x14ac:dyDescent="0.25">
      <c r="A3623" s="31">
        <v>38030</v>
      </c>
      <c r="B3623" s="5">
        <v>40.159999999999997</v>
      </c>
    </row>
    <row r="3624" spans="1:2" x14ac:dyDescent="0.25">
      <c r="A3624" s="31">
        <v>38029</v>
      </c>
      <c r="B3624" s="5">
        <v>40.36</v>
      </c>
    </row>
    <row r="3625" spans="1:2" x14ac:dyDescent="0.25">
      <c r="A3625" s="31">
        <v>38028</v>
      </c>
      <c r="B3625" s="5">
        <v>40.270000000000003</v>
      </c>
    </row>
    <row r="3626" spans="1:2" x14ac:dyDescent="0.25">
      <c r="A3626" s="31">
        <v>38027</v>
      </c>
      <c r="B3626" s="5">
        <v>39.479999999999997</v>
      </c>
    </row>
    <row r="3627" spans="1:2" x14ac:dyDescent="0.25">
      <c r="A3627" s="31">
        <v>38026</v>
      </c>
      <c r="B3627" s="5">
        <v>39.51</v>
      </c>
    </row>
    <row r="3628" spans="1:2" x14ac:dyDescent="0.25">
      <c r="A3628" s="31">
        <v>38023</v>
      </c>
      <c r="B3628" s="5">
        <v>39.729999999999997</v>
      </c>
    </row>
    <row r="3629" spans="1:2" x14ac:dyDescent="0.25">
      <c r="A3629" s="31">
        <v>38022</v>
      </c>
      <c r="B3629" s="5">
        <v>38.96</v>
      </c>
    </row>
    <row r="3630" spans="1:2" x14ac:dyDescent="0.25">
      <c r="A3630" s="31">
        <v>38021</v>
      </c>
      <c r="B3630" s="5">
        <v>38.92</v>
      </c>
    </row>
    <row r="3631" spans="1:2" x14ac:dyDescent="0.25">
      <c r="A3631" s="31">
        <v>38020</v>
      </c>
      <c r="B3631" s="5">
        <v>39.130000000000003</v>
      </c>
    </row>
    <row r="3632" spans="1:2" x14ac:dyDescent="0.25">
      <c r="A3632" s="31">
        <v>38019</v>
      </c>
      <c r="B3632" s="5">
        <v>39.01</v>
      </c>
    </row>
    <row r="3633" spans="1:2" x14ac:dyDescent="0.25">
      <c r="A3633" s="31">
        <v>38016</v>
      </c>
      <c r="B3633" s="5">
        <v>38.89</v>
      </c>
    </row>
    <row r="3634" spans="1:2" x14ac:dyDescent="0.25">
      <c r="A3634" s="31">
        <v>38015</v>
      </c>
      <c r="B3634" s="5">
        <v>39.049999999999997</v>
      </c>
    </row>
    <row r="3635" spans="1:2" x14ac:dyDescent="0.25">
      <c r="A3635" s="31">
        <v>38014</v>
      </c>
      <c r="B3635" s="5">
        <v>39.119999999999997</v>
      </c>
    </row>
    <row r="3636" spans="1:2" x14ac:dyDescent="0.25">
      <c r="A3636" s="31">
        <v>38013</v>
      </c>
      <c r="B3636" s="5">
        <v>40.03</v>
      </c>
    </row>
    <row r="3637" spans="1:2" x14ac:dyDescent="0.25">
      <c r="A3637" s="31">
        <v>38012</v>
      </c>
      <c r="B3637" s="5">
        <v>40.26</v>
      </c>
    </row>
    <row r="3638" spans="1:2" x14ac:dyDescent="0.25">
      <c r="A3638" s="31">
        <v>38009</v>
      </c>
      <c r="B3638" s="5">
        <v>39.6</v>
      </c>
    </row>
    <row r="3639" spans="1:2" x14ac:dyDescent="0.25">
      <c r="A3639" s="31">
        <v>38008</v>
      </c>
      <c r="B3639" s="5">
        <v>39.94</v>
      </c>
    </row>
    <row r="3640" spans="1:2" x14ac:dyDescent="0.25">
      <c r="A3640" s="31">
        <v>38007</v>
      </c>
      <c r="B3640" s="5">
        <v>40.1</v>
      </c>
    </row>
    <row r="3641" spans="1:2" x14ac:dyDescent="0.25">
      <c r="A3641" s="31">
        <v>38006</v>
      </c>
      <c r="B3641" s="5">
        <v>39.090000000000003</v>
      </c>
    </row>
    <row r="3642" spans="1:2" x14ac:dyDescent="0.25">
      <c r="A3642" s="31">
        <v>38002</v>
      </c>
      <c r="B3642" s="5">
        <v>39.270000000000003</v>
      </c>
    </row>
    <row r="3643" spans="1:2" x14ac:dyDescent="0.25">
      <c r="A3643" s="31">
        <v>38001</v>
      </c>
      <c r="B3643" s="5">
        <v>38.92</v>
      </c>
    </row>
    <row r="3644" spans="1:2" x14ac:dyDescent="0.25">
      <c r="A3644" s="31">
        <v>38000</v>
      </c>
      <c r="B3644" s="5">
        <v>39.22</v>
      </c>
    </row>
    <row r="3645" spans="1:2" x14ac:dyDescent="0.25">
      <c r="A3645" s="31">
        <v>37999</v>
      </c>
      <c r="B3645" s="5">
        <v>38.9</v>
      </c>
    </row>
    <row r="3646" spans="1:2" x14ac:dyDescent="0.25">
      <c r="A3646" s="31">
        <v>37998</v>
      </c>
      <c r="B3646" s="5">
        <v>38.79</v>
      </c>
    </row>
    <row r="3647" spans="1:2" x14ac:dyDescent="0.25">
      <c r="A3647" s="31">
        <v>37995</v>
      </c>
      <c r="B3647" s="5">
        <v>38.76</v>
      </c>
    </row>
    <row r="3648" spans="1:2" x14ac:dyDescent="0.25">
      <c r="A3648" s="31">
        <v>37994</v>
      </c>
      <c r="B3648" s="5">
        <v>38.67</v>
      </c>
    </row>
    <row r="3649" spans="1:2" x14ac:dyDescent="0.25">
      <c r="A3649" s="31">
        <v>37993</v>
      </c>
      <c r="B3649" s="5">
        <v>38.020000000000003</v>
      </c>
    </row>
    <row r="3650" spans="1:2" x14ac:dyDescent="0.25">
      <c r="A3650" s="31">
        <v>37992</v>
      </c>
      <c r="B3650" s="5">
        <v>37.47</v>
      </c>
    </row>
    <row r="3651" spans="1:2" x14ac:dyDescent="0.25">
      <c r="A3651" s="31">
        <v>37991</v>
      </c>
      <c r="B3651" s="5">
        <v>36.549999999999997</v>
      </c>
    </row>
    <row r="3652" spans="1:2" x14ac:dyDescent="0.25">
      <c r="A3652" s="31">
        <v>37988</v>
      </c>
      <c r="B3652" s="5">
        <v>36.619999999999997</v>
      </c>
    </row>
    <row r="3653" spans="1:2" x14ac:dyDescent="0.25">
      <c r="A3653" s="31">
        <v>37986</v>
      </c>
      <c r="B3653" s="5">
        <v>36.729999999999997</v>
      </c>
    </row>
    <row r="3654" spans="1:2" x14ac:dyDescent="0.25">
      <c r="A3654" s="31">
        <v>37985</v>
      </c>
      <c r="B3654" s="5">
        <v>36.6</v>
      </c>
    </row>
    <row r="3655" spans="1:2" x14ac:dyDescent="0.25">
      <c r="A3655" s="31">
        <v>37984</v>
      </c>
      <c r="B3655" s="5">
        <v>36.53</v>
      </c>
    </row>
    <row r="3656" spans="1:2" x14ac:dyDescent="0.25">
      <c r="A3656" s="31">
        <v>37981</v>
      </c>
      <c r="B3656" s="5">
        <v>36.22</v>
      </c>
    </row>
    <row r="3657" spans="1:2" x14ac:dyDescent="0.25">
      <c r="A3657" s="31">
        <v>37979</v>
      </c>
      <c r="B3657" s="5">
        <v>36.130000000000003</v>
      </c>
    </row>
    <row r="3658" spans="1:2" x14ac:dyDescent="0.25">
      <c r="A3658" s="31">
        <v>37978</v>
      </c>
      <c r="B3658" s="5">
        <v>36.17</v>
      </c>
    </row>
    <row r="3659" spans="1:2" x14ac:dyDescent="0.25">
      <c r="A3659" s="31">
        <v>37977</v>
      </c>
      <c r="B3659" s="5">
        <v>36.1</v>
      </c>
    </row>
    <row r="3660" spans="1:2" x14ac:dyDescent="0.25">
      <c r="A3660" s="31">
        <v>37974</v>
      </c>
      <c r="B3660" s="5">
        <v>35.78</v>
      </c>
    </row>
    <row r="3661" spans="1:2" x14ac:dyDescent="0.25">
      <c r="A3661" s="31">
        <v>37973</v>
      </c>
      <c r="B3661" s="5">
        <v>35.65</v>
      </c>
    </row>
    <row r="3662" spans="1:2" x14ac:dyDescent="0.25">
      <c r="A3662" s="31">
        <v>37972</v>
      </c>
      <c r="B3662" s="5">
        <v>35.659999999999997</v>
      </c>
    </row>
    <row r="3663" spans="1:2" x14ac:dyDescent="0.25">
      <c r="A3663" s="31">
        <v>37971</v>
      </c>
      <c r="B3663" s="5">
        <v>35.72</v>
      </c>
    </row>
    <row r="3664" spans="1:2" x14ac:dyDescent="0.25">
      <c r="A3664" s="31">
        <v>37970</v>
      </c>
      <c r="B3664" s="5">
        <v>35.26</v>
      </c>
    </row>
    <row r="3665" spans="1:2" x14ac:dyDescent="0.25">
      <c r="A3665" s="31">
        <v>37967</v>
      </c>
      <c r="B3665" s="5">
        <v>35.090000000000003</v>
      </c>
    </row>
    <row r="3666" spans="1:2" x14ac:dyDescent="0.25">
      <c r="A3666" s="31">
        <v>37966</v>
      </c>
      <c r="B3666" s="5">
        <v>34.979999999999997</v>
      </c>
    </row>
    <row r="3667" spans="1:2" x14ac:dyDescent="0.25">
      <c r="A3667" s="31">
        <v>37965</v>
      </c>
      <c r="B3667" s="5">
        <v>34.67</v>
      </c>
    </row>
    <row r="3668" spans="1:2" x14ac:dyDescent="0.25">
      <c r="A3668" s="31">
        <v>37964</v>
      </c>
      <c r="B3668" s="5">
        <v>34.83</v>
      </c>
    </row>
    <row r="3669" spans="1:2" x14ac:dyDescent="0.25">
      <c r="A3669" s="31">
        <v>37963</v>
      </c>
      <c r="B3669" s="5">
        <v>35.46</v>
      </c>
    </row>
    <row r="3670" spans="1:2" x14ac:dyDescent="0.25">
      <c r="A3670" s="31">
        <v>37960</v>
      </c>
      <c r="B3670" s="5">
        <v>34.96</v>
      </c>
    </row>
    <row r="3671" spans="1:2" x14ac:dyDescent="0.25">
      <c r="A3671" s="31">
        <v>37959</v>
      </c>
      <c r="B3671" s="5">
        <v>35.39</v>
      </c>
    </row>
    <row r="3672" spans="1:2" x14ac:dyDescent="0.25">
      <c r="A3672" s="31">
        <v>37958</v>
      </c>
      <c r="B3672" s="5">
        <v>35.82</v>
      </c>
    </row>
    <row r="3673" spans="1:2" x14ac:dyDescent="0.25">
      <c r="A3673" s="31">
        <v>37957</v>
      </c>
      <c r="B3673" s="5">
        <v>35.81</v>
      </c>
    </row>
    <row r="3674" spans="1:2" x14ac:dyDescent="0.25">
      <c r="A3674" s="31">
        <v>37956</v>
      </c>
      <c r="B3674" s="5">
        <v>35.659999999999997</v>
      </c>
    </row>
    <row r="3675" spans="1:2" x14ac:dyDescent="0.25">
      <c r="A3675" s="31">
        <v>37953</v>
      </c>
      <c r="B3675" s="5">
        <v>35.4</v>
      </c>
    </row>
    <row r="3676" spans="1:2" x14ac:dyDescent="0.25">
      <c r="A3676" s="31">
        <v>37951</v>
      </c>
      <c r="B3676" s="5">
        <v>35.51</v>
      </c>
    </row>
    <row r="3677" spans="1:2" x14ac:dyDescent="0.25">
      <c r="A3677" s="31">
        <v>37950</v>
      </c>
      <c r="B3677" s="5">
        <v>35.53</v>
      </c>
    </row>
    <row r="3678" spans="1:2" x14ac:dyDescent="0.25">
      <c r="A3678" s="31">
        <v>37949</v>
      </c>
      <c r="B3678" s="5">
        <v>35.270000000000003</v>
      </c>
    </row>
    <row r="3679" spans="1:2" x14ac:dyDescent="0.25">
      <c r="A3679" s="31">
        <v>37946</v>
      </c>
      <c r="B3679" s="5">
        <v>35</v>
      </c>
    </row>
    <row r="3680" spans="1:2" x14ac:dyDescent="0.25">
      <c r="A3680" s="31">
        <v>37945</v>
      </c>
      <c r="B3680" s="5">
        <v>34.630000000000003</v>
      </c>
    </row>
    <row r="3681" spans="1:2" x14ac:dyDescent="0.25">
      <c r="A3681" s="31">
        <v>37944</v>
      </c>
      <c r="B3681" s="5">
        <v>34.76</v>
      </c>
    </row>
    <row r="3682" spans="1:2" x14ac:dyDescent="0.25">
      <c r="A3682" s="31">
        <v>37943</v>
      </c>
      <c r="B3682" s="5">
        <v>34.89</v>
      </c>
    </row>
    <row r="3683" spans="1:2" x14ac:dyDescent="0.25">
      <c r="A3683" s="31">
        <v>37942</v>
      </c>
      <c r="B3683" s="5">
        <v>35.409999999999997</v>
      </c>
    </row>
    <row r="3684" spans="1:2" x14ac:dyDescent="0.25">
      <c r="A3684" s="31">
        <v>37939</v>
      </c>
      <c r="B3684" s="5">
        <v>35.46</v>
      </c>
    </row>
    <row r="3685" spans="1:2" x14ac:dyDescent="0.25">
      <c r="A3685" s="31">
        <v>37938</v>
      </c>
      <c r="B3685" s="5">
        <v>35.86</v>
      </c>
    </row>
    <row r="3686" spans="1:2" x14ac:dyDescent="0.25">
      <c r="A3686" s="31">
        <v>37937</v>
      </c>
      <c r="B3686" s="5">
        <v>35.89</v>
      </c>
    </row>
    <row r="3687" spans="1:2" x14ac:dyDescent="0.25">
      <c r="A3687" s="31">
        <v>37936</v>
      </c>
      <c r="B3687" s="5">
        <v>36.04</v>
      </c>
    </row>
    <row r="3688" spans="1:2" x14ac:dyDescent="0.25">
      <c r="A3688" s="31">
        <v>37935</v>
      </c>
      <c r="B3688" s="5">
        <v>35.89</v>
      </c>
    </row>
    <row r="3689" spans="1:2" x14ac:dyDescent="0.25">
      <c r="A3689" s="31">
        <v>37932</v>
      </c>
      <c r="B3689" s="5">
        <v>36.04</v>
      </c>
    </row>
    <row r="3690" spans="1:2" x14ac:dyDescent="0.25">
      <c r="A3690" s="31">
        <v>37931</v>
      </c>
      <c r="B3690" s="5">
        <v>36.31</v>
      </c>
    </row>
    <row r="3691" spans="1:2" x14ac:dyDescent="0.25">
      <c r="A3691" s="31">
        <v>37930</v>
      </c>
      <c r="B3691" s="5">
        <v>36.53</v>
      </c>
    </row>
    <row r="3692" spans="1:2" x14ac:dyDescent="0.25">
      <c r="A3692" s="31">
        <v>37929</v>
      </c>
      <c r="B3692" s="5">
        <v>36.6</v>
      </c>
    </row>
    <row r="3693" spans="1:2" x14ac:dyDescent="0.25">
      <c r="A3693" s="31">
        <v>37928</v>
      </c>
      <c r="B3693" s="5">
        <v>36.71</v>
      </c>
    </row>
    <row r="3694" spans="1:2" x14ac:dyDescent="0.25">
      <c r="A3694" s="31">
        <v>37925</v>
      </c>
      <c r="B3694" s="5">
        <v>35.9</v>
      </c>
    </row>
    <row r="3695" spans="1:2" x14ac:dyDescent="0.25">
      <c r="A3695" s="31">
        <v>37924</v>
      </c>
      <c r="B3695" s="5">
        <v>35.840000000000003</v>
      </c>
    </row>
    <row r="3696" spans="1:2" x14ac:dyDescent="0.25">
      <c r="A3696" s="31">
        <v>37923</v>
      </c>
      <c r="B3696" s="5">
        <v>35.93</v>
      </c>
    </row>
    <row r="3697" spans="1:2" x14ac:dyDescent="0.25">
      <c r="A3697" s="31">
        <v>37922</v>
      </c>
      <c r="B3697" s="5">
        <v>35.549999999999997</v>
      </c>
    </row>
    <row r="3698" spans="1:2" x14ac:dyDescent="0.25">
      <c r="A3698" s="31">
        <v>37921</v>
      </c>
      <c r="B3698" s="5">
        <v>34.950000000000003</v>
      </c>
    </row>
    <row r="3699" spans="1:2" x14ac:dyDescent="0.25">
      <c r="A3699" s="31">
        <v>37918</v>
      </c>
      <c r="B3699" s="5">
        <v>34.770000000000003</v>
      </c>
    </row>
    <row r="3700" spans="1:2" x14ac:dyDescent="0.25">
      <c r="A3700" s="31">
        <v>37917</v>
      </c>
      <c r="B3700" s="5">
        <v>35</v>
      </c>
    </row>
    <row r="3701" spans="1:2" x14ac:dyDescent="0.25">
      <c r="A3701" s="31">
        <v>37916</v>
      </c>
      <c r="B3701" s="5">
        <v>34.979999999999997</v>
      </c>
    </row>
    <row r="3702" spans="1:2" x14ac:dyDescent="0.25">
      <c r="A3702" s="31">
        <v>37915</v>
      </c>
      <c r="B3702" s="5">
        <v>36.67</v>
      </c>
    </row>
    <row r="3703" spans="1:2" x14ac:dyDescent="0.25">
      <c r="A3703" s="31">
        <v>37914</v>
      </c>
      <c r="B3703" s="5">
        <v>36.6</v>
      </c>
    </row>
    <row r="3704" spans="1:2" x14ac:dyDescent="0.25">
      <c r="A3704" s="31">
        <v>37911</v>
      </c>
      <c r="B3704" s="5">
        <v>36.340000000000003</v>
      </c>
    </row>
    <row r="3705" spans="1:2" x14ac:dyDescent="0.25">
      <c r="A3705" s="31">
        <v>37910</v>
      </c>
      <c r="B3705" s="5">
        <v>36.840000000000003</v>
      </c>
    </row>
    <row r="3706" spans="1:2" x14ac:dyDescent="0.25">
      <c r="A3706" s="31">
        <v>37909</v>
      </c>
      <c r="B3706" s="5">
        <v>36.6</v>
      </c>
    </row>
    <row r="3707" spans="1:2" x14ac:dyDescent="0.25">
      <c r="A3707" s="31">
        <v>37908</v>
      </c>
      <c r="B3707" s="5">
        <v>36.78</v>
      </c>
    </row>
    <row r="3708" spans="1:2" x14ac:dyDescent="0.25">
      <c r="A3708" s="31">
        <v>37907</v>
      </c>
      <c r="B3708" s="5">
        <v>36.44</v>
      </c>
    </row>
    <row r="3709" spans="1:2" x14ac:dyDescent="0.25">
      <c r="A3709" s="31">
        <v>37904</v>
      </c>
      <c r="B3709" s="5">
        <v>35.520000000000003</v>
      </c>
    </row>
    <row r="3710" spans="1:2" x14ac:dyDescent="0.25">
      <c r="A3710" s="31">
        <v>37903</v>
      </c>
      <c r="B3710" s="5">
        <v>35.700000000000003</v>
      </c>
    </row>
    <row r="3711" spans="1:2" x14ac:dyDescent="0.25">
      <c r="A3711" s="31">
        <v>37902</v>
      </c>
      <c r="B3711" s="5">
        <v>35.61</v>
      </c>
    </row>
    <row r="3712" spans="1:2" x14ac:dyDescent="0.25">
      <c r="A3712" s="31">
        <v>37901</v>
      </c>
      <c r="B3712" s="5">
        <v>36.090000000000003</v>
      </c>
    </row>
    <row r="3713" spans="1:2" x14ac:dyDescent="0.25">
      <c r="A3713" s="31">
        <v>37900</v>
      </c>
      <c r="B3713" s="5">
        <v>35.549999999999997</v>
      </c>
    </row>
    <row r="3714" spans="1:2" x14ac:dyDescent="0.25">
      <c r="A3714" s="31">
        <v>37897</v>
      </c>
      <c r="B3714" s="5">
        <v>35.17</v>
      </c>
    </row>
    <row r="3715" spans="1:2" x14ac:dyDescent="0.25">
      <c r="A3715" s="31">
        <v>37896</v>
      </c>
      <c r="B3715" s="5">
        <v>35.020000000000003</v>
      </c>
    </row>
    <row r="3716" spans="1:2" x14ac:dyDescent="0.25">
      <c r="A3716" s="31">
        <v>37895</v>
      </c>
      <c r="B3716" s="5">
        <v>35.380000000000003</v>
      </c>
    </row>
    <row r="3717" spans="1:2" x14ac:dyDescent="0.25">
      <c r="A3717" s="31">
        <v>37894</v>
      </c>
      <c r="B3717" s="5">
        <v>34.33</v>
      </c>
    </row>
    <row r="3718" spans="1:2" x14ac:dyDescent="0.25">
      <c r="A3718" s="31">
        <v>37893</v>
      </c>
      <c r="B3718" s="5">
        <v>34.65</v>
      </c>
    </row>
    <row r="3719" spans="1:2" x14ac:dyDescent="0.25">
      <c r="A3719" s="31">
        <v>37890</v>
      </c>
      <c r="B3719" s="5">
        <v>34.19</v>
      </c>
    </row>
    <row r="3720" spans="1:2" x14ac:dyDescent="0.25">
      <c r="A3720" s="31">
        <v>37889</v>
      </c>
      <c r="B3720" s="5">
        <v>34.479999999999997</v>
      </c>
    </row>
    <row r="3721" spans="1:2" x14ac:dyDescent="0.25">
      <c r="A3721" s="31">
        <v>37888</v>
      </c>
      <c r="B3721" s="5">
        <v>34.869999999999997</v>
      </c>
    </row>
    <row r="3722" spans="1:2" x14ac:dyDescent="0.25">
      <c r="A3722" s="31">
        <v>37887</v>
      </c>
      <c r="B3722" s="5">
        <v>35.450000000000003</v>
      </c>
    </row>
    <row r="3723" spans="1:2" x14ac:dyDescent="0.25">
      <c r="A3723" s="31">
        <v>37886</v>
      </c>
      <c r="B3723" s="5">
        <v>34.99</v>
      </c>
    </row>
    <row r="3724" spans="1:2" x14ac:dyDescent="0.25">
      <c r="A3724" s="31">
        <v>37883</v>
      </c>
      <c r="B3724" s="5">
        <v>35.49</v>
      </c>
    </row>
    <row r="3725" spans="1:2" x14ac:dyDescent="0.25">
      <c r="A3725" s="31">
        <v>37882</v>
      </c>
      <c r="B3725" s="5">
        <v>35.74</v>
      </c>
    </row>
    <row r="3726" spans="1:2" x14ac:dyDescent="0.25">
      <c r="A3726" s="31">
        <v>37881</v>
      </c>
      <c r="B3726" s="5">
        <v>34.659999999999997</v>
      </c>
    </row>
    <row r="3727" spans="1:2" x14ac:dyDescent="0.25">
      <c r="A3727" s="31">
        <v>37880</v>
      </c>
      <c r="B3727" s="5">
        <v>34.6</v>
      </c>
    </row>
    <row r="3728" spans="1:2" x14ac:dyDescent="0.25">
      <c r="A3728" s="31">
        <v>37879</v>
      </c>
      <c r="B3728" s="5">
        <v>33.97</v>
      </c>
    </row>
    <row r="3729" spans="1:2" x14ac:dyDescent="0.25">
      <c r="A3729" s="31">
        <v>37876</v>
      </c>
      <c r="B3729" s="5">
        <v>34</v>
      </c>
    </row>
    <row r="3730" spans="1:2" x14ac:dyDescent="0.25">
      <c r="A3730" s="31">
        <v>37875</v>
      </c>
      <c r="B3730" s="5">
        <v>33.68</v>
      </c>
    </row>
    <row r="3731" spans="1:2" x14ac:dyDescent="0.25">
      <c r="A3731" s="31">
        <v>37874</v>
      </c>
      <c r="B3731" s="5">
        <v>33.380000000000003</v>
      </c>
    </row>
    <row r="3732" spans="1:2" x14ac:dyDescent="0.25">
      <c r="A3732" s="31">
        <v>37873</v>
      </c>
      <c r="B3732" s="5">
        <v>34.26</v>
      </c>
    </row>
    <row r="3733" spans="1:2" x14ac:dyDescent="0.25">
      <c r="A3733" s="31">
        <v>37872</v>
      </c>
      <c r="B3733" s="5">
        <v>34.65</v>
      </c>
    </row>
    <row r="3734" spans="1:2" x14ac:dyDescent="0.25">
      <c r="A3734" s="31">
        <v>37869</v>
      </c>
      <c r="B3734" s="5">
        <v>34.19</v>
      </c>
    </row>
    <row r="3735" spans="1:2" x14ac:dyDescent="0.25">
      <c r="A3735" s="31">
        <v>37868</v>
      </c>
      <c r="B3735" s="5">
        <v>34.68</v>
      </c>
    </row>
    <row r="3736" spans="1:2" x14ac:dyDescent="0.25">
      <c r="A3736" s="31">
        <v>37867</v>
      </c>
      <c r="B3736" s="5">
        <v>34.86</v>
      </c>
    </row>
    <row r="3737" spans="1:2" x14ac:dyDescent="0.25">
      <c r="A3737" s="31">
        <v>37866</v>
      </c>
      <c r="B3737" s="5">
        <v>34.700000000000003</v>
      </c>
    </row>
    <row r="3738" spans="1:2" x14ac:dyDescent="0.25">
      <c r="A3738" s="31">
        <v>37862</v>
      </c>
      <c r="B3738" s="5">
        <v>34.22</v>
      </c>
    </row>
    <row r="3739" spans="1:2" x14ac:dyDescent="0.25">
      <c r="A3739" s="31">
        <v>37861</v>
      </c>
      <c r="B3739" s="5">
        <v>33.909999999999997</v>
      </c>
    </row>
    <row r="3740" spans="1:2" x14ac:dyDescent="0.25">
      <c r="A3740" s="31">
        <v>37860</v>
      </c>
      <c r="B3740" s="5">
        <v>33.26</v>
      </c>
    </row>
    <row r="3741" spans="1:2" x14ac:dyDescent="0.25">
      <c r="A3741" s="31">
        <v>37859</v>
      </c>
      <c r="B3741" s="5">
        <v>33.380000000000003</v>
      </c>
    </row>
    <row r="3742" spans="1:2" x14ac:dyDescent="0.25">
      <c r="A3742" s="31">
        <v>37858</v>
      </c>
      <c r="B3742" s="5">
        <v>33.74</v>
      </c>
    </row>
    <row r="3743" spans="1:2" x14ac:dyDescent="0.25">
      <c r="A3743" s="31">
        <v>37855</v>
      </c>
      <c r="B3743" s="5">
        <v>33.92</v>
      </c>
    </row>
    <row r="3744" spans="1:2" x14ac:dyDescent="0.25">
      <c r="A3744" s="31">
        <v>37854</v>
      </c>
      <c r="B3744" s="5">
        <v>34.6</v>
      </c>
    </row>
    <row r="3745" spans="1:2" x14ac:dyDescent="0.25">
      <c r="A3745" s="31">
        <v>37853</v>
      </c>
      <c r="B3745" s="5">
        <v>34.83</v>
      </c>
    </row>
    <row r="3746" spans="1:2" x14ac:dyDescent="0.25">
      <c r="A3746" s="31">
        <v>37852</v>
      </c>
      <c r="B3746" s="5">
        <v>34.19</v>
      </c>
    </row>
    <row r="3747" spans="1:2" x14ac:dyDescent="0.25">
      <c r="A3747" s="31">
        <v>37851</v>
      </c>
      <c r="B3747" s="5">
        <v>34.049999999999997</v>
      </c>
    </row>
    <row r="3748" spans="1:2" x14ac:dyDescent="0.25">
      <c r="A3748" s="31">
        <v>37848</v>
      </c>
      <c r="B3748" s="5">
        <v>33.659999999999997</v>
      </c>
    </row>
    <row r="3749" spans="1:2" x14ac:dyDescent="0.25">
      <c r="A3749" s="31">
        <v>37847</v>
      </c>
      <c r="B3749" s="5">
        <v>33.9</v>
      </c>
    </row>
    <row r="3750" spans="1:2" x14ac:dyDescent="0.25">
      <c r="A3750" s="31">
        <v>37846</v>
      </c>
      <c r="B3750" s="5">
        <v>33.43</v>
      </c>
    </row>
    <row r="3751" spans="1:2" x14ac:dyDescent="0.25">
      <c r="A3751" s="31">
        <v>37845</v>
      </c>
      <c r="B3751" s="5">
        <v>33.64</v>
      </c>
    </row>
    <row r="3752" spans="1:2" x14ac:dyDescent="0.25">
      <c r="A3752" s="31">
        <v>37844</v>
      </c>
      <c r="B3752" s="5">
        <v>33.22</v>
      </c>
    </row>
    <row r="3753" spans="1:2" x14ac:dyDescent="0.25">
      <c r="A3753" s="31">
        <v>37841</v>
      </c>
      <c r="B3753" s="5">
        <v>32.99</v>
      </c>
    </row>
    <row r="3754" spans="1:2" x14ac:dyDescent="0.25">
      <c r="A3754" s="31">
        <v>37840</v>
      </c>
      <c r="B3754" s="5">
        <v>32.85</v>
      </c>
    </row>
    <row r="3755" spans="1:2" x14ac:dyDescent="0.25">
      <c r="A3755" s="31">
        <v>37839</v>
      </c>
      <c r="B3755" s="5">
        <v>32.99</v>
      </c>
    </row>
    <row r="3756" spans="1:2" x14ac:dyDescent="0.25">
      <c r="A3756" s="31">
        <v>37838</v>
      </c>
      <c r="B3756" s="5">
        <v>32.76</v>
      </c>
    </row>
    <row r="3757" spans="1:2" x14ac:dyDescent="0.25">
      <c r="A3757" s="31">
        <v>37837</v>
      </c>
      <c r="B3757" s="5">
        <v>33.729999999999997</v>
      </c>
    </row>
    <row r="3758" spans="1:2" x14ac:dyDescent="0.25">
      <c r="A3758" s="31">
        <v>37834</v>
      </c>
      <c r="B3758" s="5">
        <v>33.36</v>
      </c>
    </row>
    <row r="3759" spans="1:2" x14ac:dyDescent="0.25">
      <c r="A3759" s="31">
        <v>37833</v>
      </c>
      <c r="B3759" s="5">
        <v>35.049999999999997</v>
      </c>
    </row>
    <row r="3760" spans="1:2" x14ac:dyDescent="0.25">
      <c r="A3760" s="31">
        <v>37832</v>
      </c>
      <c r="B3760" s="5">
        <v>35.06</v>
      </c>
    </row>
    <row r="3761" spans="1:2" x14ac:dyDescent="0.25">
      <c r="A3761" s="31">
        <v>37831</v>
      </c>
      <c r="B3761" s="5">
        <v>35.24</v>
      </c>
    </row>
    <row r="3762" spans="1:2" x14ac:dyDescent="0.25">
      <c r="A3762" s="31">
        <v>37830</v>
      </c>
      <c r="B3762" s="5">
        <v>35.49</v>
      </c>
    </row>
    <row r="3763" spans="1:2" x14ac:dyDescent="0.25">
      <c r="A3763" s="31">
        <v>37827</v>
      </c>
      <c r="B3763" s="5">
        <v>35.47</v>
      </c>
    </row>
    <row r="3764" spans="1:2" x14ac:dyDescent="0.25">
      <c r="A3764" s="31">
        <v>37826</v>
      </c>
      <c r="B3764" s="5">
        <v>34.58</v>
      </c>
    </row>
    <row r="3765" spans="1:2" x14ac:dyDescent="0.25">
      <c r="A3765" s="31">
        <v>37825</v>
      </c>
      <c r="B3765" s="5">
        <v>34.86</v>
      </c>
    </row>
    <row r="3766" spans="1:2" x14ac:dyDescent="0.25">
      <c r="A3766" s="31">
        <v>37824</v>
      </c>
      <c r="B3766" s="5">
        <v>34.94</v>
      </c>
    </row>
    <row r="3767" spans="1:2" x14ac:dyDescent="0.25">
      <c r="A3767" s="31">
        <v>37823</v>
      </c>
      <c r="B3767" s="5">
        <v>34.43</v>
      </c>
    </row>
    <row r="3768" spans="1:2" x14ac:dyDescent="0.25">
      <c r="A3768" s="31">
        <v>37820</v>
      </c>
      <c r="B3768" s="5">
        <v>35.33</v>
      </c>
    </row>
    <row r="3769" spans="1:2" x14ac:dyDescent="0.25">
      <c r="A3769" s="31">
        <v>37819</v>
      </c>
      <c r="B3769" s="5">
        <v>35.04</v>
      </c>
    </row>
    <row r="3770" spans="1:2" x14ac:dyDescent="0.25">
      <c r="A3770" s="31">
        <v>37818</v>
      </c>
      <c r="B3770" s="5">
        <v>36.25</v>
      </c>
    </row>
    <row r="3771" spans="1:2" x14ac:dyDescent="0.25">
      <c r="A3771" s="31">
        <v>37817</v>
      </c>
      <c r="B3771" s="5">
        <v>37.29</v>
      </c>
    </row>
    <row r="3772" spans="1:2" x14ac:dyDescent="0.25">
      <c r="A3772" s="31">
        <v>37816</v>
      </c>
      <c r="B3772" s="5">
        <v>37.299999999999997</v>
      </c>
    </row>
    <row r="3773" spans="1:2" x14ac:dyDescent="0.25">
      <c r="A3773" s="31">
        <v>37813</v>
      </c>
      <c r="B3773" s="5">
        <v>35.76</v>
      </c>
    </row>
    <row r="3774" spans="1:2" x14ac:dyDescent="0.25">
      <c r="A3774" s="31">
        <v>37812</v>
      </c>
      <c r="B3774" s="5">
        <v>35.01</v>
      </c>
    </row>
    <row r="3775" spans="1:2" x14ac:dyDescent="0.25">
      <c r="A3775" s="31">
        <v>37811</v>
      </c>
      <c r="B3775" s="5">
        <v>35.659999999999997</v>
      </c>
    </row>
    <row r="3776" spans="1:2" x14ac:dyDescent="0.25">
      <c r="A3776" s="31">
        <v>37810</v>
      </c>
      <c r="B3776" s="5">
        <v>35.4</v>
      </c>
    </row>
    <row r="3777" spans="1:2" x14ac:dyDescent="0.25">
      <c r="A3777" s="31">
        <v>37809</v>
      </c>
      <c r="B3777" s="5">
        <v>35.07</v>
      </c>
    </row>
    <row r="3778" spans="1:2" x14ac:dyDescent="0.25">
      <c r="A3778" s="31">
        <v>37805</v>
      </c>
      <c r="B3778" s="5">
        <v>34.130000000000003</v>
      </c>
    </row>
    <row r="3779" spans="1:2" x14ac:dyDescent="0.25">
      <c r="A3779" s="31">
        <v>37804</v>
      </c>
      <c r="B3779" s="5">
        <v>34.369999999999997</v>
      </c>
    </row>
    <row r="3780" spans="1:2" x14ac:dyDescent="0.25">
      <c r="A3780" s="31">
        <v>37803</v>
      </c>
      <c r="B3780" s="5">
        <v>34.21</v>
      </c>
    </row>
    <row r="3781" spans="1:2" x14ac:dyDescent="0.25">
      <c r="A3781" s="31">
        <v>37802</v>
      </c>
      <c r="B3781" s="5">
        <v>34.18</v>
      </c>
    </row>
    <row r="3782" spans="1:2" x14ac:dyDescent="0.25">
      <c r="A3782" s="31">
        <v>37799</v>
      </c>
      <c r="B3782" s="5">
        <v>33.9</v>
      </c>
    </row>
    <row r="3783" spans="1:2" x14ac:dyDescent="0.25">
      <c r="A3783" s="31">
        <v>37798</v>
      </c>
      <c r="B3783" s="5">
        <v>34.4</v>
      </c>
    </row>
    <row r="3784" spans="1:2" x14ac:dyDescent="0.25">
      <c r="A3784" s="31">
        <v>37797</v>
      </c>
      <c r="B3784" s="5">
        <v>33.99</v>
      </c>
    </row>
    <row r="3785" spans="1:2" x14ac:dyDescent="0.25">
      <c r="A3785" s="31">
        <v>37796</v>
      </c>
      <c r="B3785" s="5">
        <v>34.299999999999997</v>
      </c>
    </row>
    <row r="3786" spans="1:2" x14ac:dyDescent="0.25">
      <c r="A3786" s="31">
        <v>37795</v>
      </c>
      <c r="B3786" s="5">
        <v>33.85</v>
      </c>
    </row>
    <row r="3787" spans="1:2" x14ac:dyDescent="0.25">
      <c r="A3787" s="31">
        <v>37792</v>
      </c>
      <c r="B3787" s="5">
        <v>34.799999999999997</v>
      </c>
    </row>
    <row r="3788" spans="1:2" x14ac:dyDescent="0.25">
      <c r="A3788" s="31">
        <v>37791</v>
      </c>
      <c r="B3788" s="5">
        <v>34.450000000000003</v>
      </c>
    </row>
    <row r="3789" spans="1:2" x14ac:dyDescent="0.25">
      <c r="A3789" s="31">
        <v>37790</v>
      </c>
      <c r="B3789" s="5">
        <v>35.07</v>
      </c>
    </row>
    <row r="3790" spans="1:2" x14ac:dyDescent="0.25">
      <c r="A3790" s="31">
        <v>37789</v>
      </c>
      <c r="B3790" s="5">
        <v>36.090000000000003</v>
      </c>
    </row>
    <row r="3791" spans="1:2" x14ac:dyDescent="0.25">
      <c r="A3791" s="31">
        <v>37788</v>
      </c>
      <c r="B3791" s="5">
        <v>35.950000000000003</v>
      </c>
    </row>
    <row r="3792" spans="1:2" x14ac:dyDescent="0.25">
      <c r="A3792" s="31">
        <v>37785</v>
      </c>
      <c r="B3792" s="5">
        <v>34.700000000000003</v>
      </c>
    </row>
    <row r="3793" spans="1:2" x14ac:dyDescent="0.25">
      <c r="A3793" s="31">
        <v>37784</v>
      </c>
      <c r="B3793" s="5">
        <v>34.700000000000003</v>
      </c>
    </row>
    <row r="3794" spans="1:2" x14ac:dyDescent="0.25">
      <c r="A3794" s="31">
        <v>37783</v>
      </c>
      <c r="B3794" s="5">
        <v>34.54</v>
      </c>
    </row>
    <row r="3795" spans="1:2" x14ac:dyDescent="0.25">
      <c r="A3795" s="31">
        <v>37782</v>
      </c>
      <c r="B3795" s="5">
        <v>34.08</v>
      </c>
    </row>
    <row r="3796" spans="1:2" x14ac:dyDescent="0.25">
      <c r="A3796" s="31">
        <v>37781</v>
      </c>
      <c r="B3796" s="5">
        <v>33.76</v>
      </c>
    </row>
    <row r="3797" spans="1:2" x14ac:dyDescent="0.25">
      <c r="A3797" s="31">
        <v>37778</v>
      </c>
      <c r="B3797" s="5">
        <v>35.130000000000003</v>
      </c>
    </row>
    <row r="3798" spans="1:2" x14ac:dyDescent="0.25">
      <c r="A3798" s="31">
        <v>37777</v>
      </c>
      <c r="B3798" s="5">
        <v>35.1</v>
      </c>
    </row>
    <row r="3799" spans="1:2" x14ac:dyDescent="0.25">
      <c r="A3799" s="31">
        <v>37776</v>
      </c>
      <c r="B3799" s="5">
        <v>34.69</v>
      </c>
    </row>
    <row r="3800" spans="1:2" x14ac:dyDescent="0.25">
      <c r="A3800" s="31">
        <v>37775</v>
      </c>
      <c r="B3800" s="5">
        <v>33.82</v>
      </c>
    </row>
    <row r="3801" spans="1:2" x14ac:dyDescent="0.25">
      <c r="A3801" s="31">
        <v>37774</v>
      </c>
      <c r="B3801" s="5">
        <v>33.92</v>
      </c>
    </row>
    <row r="3802" spans="1:2" x14ac:dyDescent="0.25">
      <c r="A3802" s="31">
        <v>37771</v>
      </c>
      <c r="B3802" s="5">
        <v>32.86</v>
      </c>
    </row>
    <row r="3803" spans="1:2" x14ac:dyDescent="0.25">
      <c r="A3803" s="31">
        <v>37770</v>
      </c>
      <c r="B3803" s="5">
        <v>32.270000000000003</v>
      </c>
    </row>
    <row r="3804" spans="1:2" x14ac:dyDescent="0.25">
      <c r="A3804" s="31">
        <v>37769</v>
      </c>
      <c r="B3804" s="5">
        <v>32.549999999999997</v>
      </c>
    </row>
    <row r="3805" spans="1:2" x14ac:dyDescent="0.25">
      <c r="A3805" s="31">
        <v>37768</v>
      </c>
      <c r="B3805" s="5">
        <v>32.049999999999997</v>
      </c>
    </row>
    <row r="3806" spans="1:2" x14ac:dyDescent="0.25">
      <c r="A3806" s="31">
        <v>37764</v>
      </c>
      <c r="B3806" s="5">
        <v>30.9</v>
      </c>
    </row>
    <row r="3807" spans="1:2" x14ac:dyDescent="0.25">
      <c r="A3807" s="31">
        <v>37763</v>
      </c>
      <c r="B3807" s="5">
        <v>30.49</v>
      </c>
    </row>
    <row r="3808" spans="1:2" x14ac:dyDescent="0.25">
      <c r="A3808" s="31">
        <v>37762</v>
      </c>
      <c r="B3808" s="5">
        <v>30.55</v>
      </c>
    </row>
    <row r="3809" spans="1:2" x14ac:dyDescent="0.25">
      <c r="A3809" s="31">
        <v>37761</v>
      </c>
      <c r="B3809" s="5">
        <v>30.43</v>
      </c>
    </row>
    <row r="3810" spans="1:2" x14ac:dyDescent="0.25">
      <c r="A3810" s="31">
        <v>37760</v>
      </c>
      <c r="B3810" s="5">
        <v>30.42</v>
      </c>
    </row>
    <row r="3811" spans="1:2" x14ac:dyDescent="0.25">
      <c r="A3811" s="31">
        <v>37757</v>
      </c>
      <c r="B3811" s="5">
        <v>31.25</v>
      </c>
    </row>
    <row r="3812" spans="1:2" x14ac:dyDescent="0.25">
      <c r="A3812" s="31">
        <v>37756</v>
      </c>
      <c r="B3812" s="5">
        <v>31.04</v>
      </c>
    </row>
    <row r="3813" spans="1:2" x14ac:dyDescent="0.25">
      <c r="A3813" s="31">
        <v>37755</v>
      </c>
      <c r="B3813" s="5">
        <v>30.49</v>
      </c>
    </row>
    <row r="3814" spans="1:2" x14ac:dyDescent="0.25">
      <c r="A3814" s="31">
        <v>37754</v>
      </c>
      <c r="B3814" s="5">
        <v>30.72</v>
      </c>
    </row>
    <row r="3815" spans="1:2" x14ac:dyDescent="0.25">
      <c r="A3815" s="31">
        <v>37753</v>
      </c>
      <c r="B3815" s="5">
        <v>30.94</v>
      </c>
    </row>
    <row r="3816" spans="1:2" x14ac:dyDescent="0.25">
      <c r="A3816" s="31">
        <v>37750</v>
      </c>
      <c r="B3816" s="5">
        <v>30.08</v>
      </c>
    </row>
    <row r="3817" spans="1:2" x14ac:dyDescent="0.25">
      <c r="A3817" s="31">
        <v>37749</v>
      </c>
      <c r="B3817" s="5">
        <v>29.96</v>
      </c>
    </row>
    <row r="3818" spans="1:2" x14ac:dyDescent="0.25">
      <c r="A3818" s="31">
        <v>37748</v>
      </c>
      <c r="B3818" s="5">
        <v>30.82</v>
      </c>
    </row>
    <row r="3819" spans="1:2" x14ac:dyDescent="0.25">
      <c r="A3819" s="31">
        <v>37747</v>
      </c>
      <c r="B3819" s="5">
        <v>30.71</v>
      </c>
    </row>
    <row r="3820" spans="1:2" x14ac:dyDescent="0.25">
      <c r="A3820" s="31">
        <v>37746</v>
      </c>
      <c r="B3820" s="5">
        <v>30.36</v>
      </c>
    </row>
    <row r="3821" spans="1:2" x14ac:dyDescent="0.25">
      <c r="A3821" s="31">
        <v>37743</v>
      </c>
      <c r="B3821" s="5">
        <v>29.86</v>
      </c>
    </row>
    <row r="3822" spans="1:2" x14ac:dyDescent="0.25">
      <c r="A3822" s="31">
        <v>37742</v>
      </c>
      <c r="B3822" s="5">
        <v>29.28</v>
      </c>
    </row>
    <row r="3823" spans="1:2" x14ac:dyDescent="0.25">
      <c r="A3823" s="31">
        <v>37741</v>
      </c>
      <c r="B3823" s="5">
        <v>29.35</v>
      </c>
    </row>
    <row r="3824" spans="1:2" x14ac:dyDescent="0.25">
      <c r="A3824" s="31">
        <v>37740</v>
      </c>
      <c r="B3824" s="5">
        <v>29.14</v>
      </c>
    </row>
    <row r="3825" spans="1:2" x14ac:dyDescent="0.25">
      <c r="A3825" s="31">
        <v>37739</v>
      </c>
      <c r="B3825" s="5">
        <v>28.81</v>
      </c>
    </row>
    <row r="3826" spans="1:2" x14ac:dyDescent="0.25">
      <c r="A3826" s="31">
        <v>37736</v>
      </c>
      <c r="B3826" s="5">
        <v>27.96</v>
      </c>
    </row>
    <row r="3827" spans="1:2" x14ac:dyDescent="0.25">
      <c r="A3827" s="31">
        <v>37735</v>
      </c>
      <c r="B3827" s="5">
        <v>28.56</v>
      </c>
    </row>
    <row r="3828" spans="1:2" x14ac:dyDescent="0.25">
      <c r="A3828" s="31">
        <v>37734</v>
      </c>
      <c r="B3828" s="5">
        <v>29.44</v>
      </c>
    </row>
    <row r="3829" spans="1:2" x14ac:dyDescent="0.25">
      <c r="A3829" s="31">
        <v>37733</v>
      </c>
      <c r="B3829" s="5">
        <v>28.68</v>
      </c>
    </row>
    <row r="3830" spans="1:2" x14ac:dyDescent="0.25">
      <c r="A3830" s="31">
        <v>37732</v>
      </c>
      <c r="B3830" s="5">
        <v>27.45</v>
      </c>
    </row>
    <row r="3831" spans="1:2" x14ac:dyDescent="0.25">
      <c r="A3831" s="31">
        <v>37728</v>
      </c>
      <c r="B3831" s="5">
        <v>27.31</v>
      </c>
    </row>
    <row r="3832" spans="1:2" x14ac:dyDescent="0.25">
      <c r="A3832" s="31">
        <v>37727</v>
      </c>
      <c r="B3832" s="5">
        <v>26.5</v>
      </c>
    </row>
    <row r="3833" spans="1:2" x14ac:dyDescent="0.25">
      <c r="A3833" s="31">
        <v>37726</v>
      </c>
      <c r="B3833" s="5">
        <v>26.87</v>
      </c>
    </row>
    <row r="3834" spans="1:2" x14ac:dyDescent="0.25">
      <c r="A3834" s="31">
        <v>37725</v>
      </c>
      <c r="B3834" s="5">
        <v>26.54</v>
      </c>
    </row>
    <row r="3835" spans="1:2" x14ac:dyDescent="0.25">
      <c r="A3835" s="31">
        <v>37722</v>
      </c>
      <c r="B3835" s="5">
        <v>25.59</v>
      </c>
    </row>
    <row r="3836" spans="1:2" x14ac:dyDescent="0.25">
      <c r="A3836" s="31">
        <v>37721</v>
      </c>
      <c r="B3836" s="5">
        <v>25.72</v>
      </c>
    </row>
    <row r="3837" spans="1:2" x14ac:dyDescent="0.25">
      <c r="A3837" s="31">
        <v>37720</v>
      </c>
      <c r="B3837" s="5">
        <v>25.73</v>
      </c>
    </row>
    <row r="3838" spans="1:2" x14ac:dyDescent="0.25">
      <c r="A3838" s="31">
        <v>37719</v>
      </c>
      <c r="B3838" s="5">
        <v>25.99</v>
      </c>
    </row>
    <row r="3839" spans="1:2" x14ac:dyDescent="0.25">
      <c r="A3839" s="31">
        <v>37718</v>
      </c>
      <c r="B3839" s="5">
        <v>25.64</v>
      </c>
    </row>
    <row r="3840" spans="1:2" x14ac:dyDescent="0.25">
      <c r="A3840" s="31">
        <v>37715</v>
      </c>
      <c r="B3840" s="5">
        <v>25.58</v>
      </c>
    </row>
    <row r="3841" spans="1:2" x14ac:dyDescent="0.25">
      <c r="A3841" s="31">
        <v>37714</v>
      </c>
      <c r="B3841" s="5">
        <v>24.94</v>
      </c>
    </row>
    <row r="3842" spans="1:2" x14ac:dyDescent="0.25">
      <c r="A3842" s="31">
        <v>37713</v>
      </c>
      <c r="B3842" s="5">
        <v>25.11</v>
      </c>
    </row>
    <row r="3843" spans="1:2" x14ac:dyDescent="0.25">
      <c r="A3843" s="31">
        <v>37712</v>
      </c>
      <c r="B3843" s="5">
        <v>24.23</v>
      </c>
    </row>
    <row r="3844" spans="1:2" x14ac:dyDescent="0.25">
      <c r="A3844" s="31">
        <v>37711</v>
      </c>
      <c r="B3844" s="5">
        <v>23.71</v>
      </c>
    </row>
    <row r="3845" spans="1:2" x14ac:dyDescent="0.25">
      <c r="A3845" s="31">
        <v>37708</v>
      </c>
      <c r="B3845" s="5">
        <v>24.45</v>
      </c>
    </row>
    <row r="3846" spans="1:2" x14ac:dyDescent="0.25">
      <c r="A3846" s="31">
        <v>37707</v>
      </c>
      <c r="B3846" s="5">
        <v>24.12</v>
      </c>
    </row>
    <row r="3847" spans="1:2" x14ac:dyDescent="0.25">
      <c r="A3847" s="31">
        <v>37706</v>
      </c>
      <c r="B3847" s="5">
        <v>24.17</v>
      </c>
    </row>
    <row r="3848" spans="1:2" x14ac:dyDescent="0.25">
      <c r="A3848" s="31">
        <v>37705</v>
      </c>
      <c r="B3848" s="5">
        <v>24.14</v>
      </c>
    </row>
    <row r="3849" spans="1:2" x14ac:dyDescent="0.25">
      <c r="A3849" s="31">
        <v>37704</v>
      </c>
      <c r="B3849" s="5">
        <v>23.63</v>
      </c>
    </row>
    <row r="3850" spans="1:2" x14ac:dyDescent="0.25">
      <c r="A3850" s="31">
        <v>37701</v>
      </c>
      <c r="B3850" s="5">
        <v>24.65</v>
      </c>
    </row>
    <row r="3851" spans="1:2" x14ac:dyDescent="0.25">
      <c r="A3851" s="31">
        <v>37700</v>
      </c>
      <c r="B3851" s="5">
        <v>23.53</v>
      </c>
    </row>
    <row r="3852" spans="1:2" x14ac:dyDescent="0.25">
      <c r="A3852" s="31">
        <v>37699</v>
      </c>
      <c r="B3852" s="5">
        <v>23.33</v>
      </c>
    </row>
    <row r="3853" spans="1:2" x14ac:dyDescent="0.25">
      <c r="A3853" s="31">
        <v>37698</v>
      </c>
      <c r="B3853" s="5">
        <v>22.81</v>
      </c>
    </row>
    <row r="3854" spans="1:2" x14ac:dyDescent="0.25">
      <c r="A3854" s="31">
        <v>37697</v>
      </c>
      <c r="B3854" s="5">
        <v>22.56</v>
      </c>
    </row>
    <row r="3855" spans="1:2" x14ac:dyDescent="0.25">
      <c r="A3855" s="31">
        <v>37694</v>
      </c>
      <c r="B3855" s="5">
        <v>21.26</v>
      </c>
    </row>
    <row r="3856" spans="1:2" x14ac:dyDescent="0.25">
      <c r="A3856" s="31">
        <v>37693</v>
      </c>
      <c r="B3856" s="5">
        <v>21.72</v>
      </c>
    </row>
    <row r="3857" spans="1:2" x14ac:dyDescent="0.25">
      <c r="A3857" s="31">
        <v>37692</v>
      </c>
      <c r="B3857" s="5">
        <v>20.75</v>
      </c>
    </row>
    <row r="3858" spans="1:2" x14ac:dyDescent="0.25">
      <c r="A3858" s="31">
        <v>37691</v>
      </c>
      <c r="B3858" s="5">
        <v>20.75</v>
      </c>
    </row>
    <row r="3859" spans="1:2" x14ac:dyDescent="0.25">
      <c r="A3859" s="31">
        <v>37690</v>
      </c>
      <c r="B3859" s="5">
        <v>21.44</v>
      </c>
    </row>
    <row r="3860" spans="1:2" x14ac:dyDescent="0.25">
      <c r="A3860" s="31">
        <v>37687</v>
      </c>
      <c r="B3860" s="5">
        <v>22.29</v>
      </c>
    </row>
    <row r="3861" spans="1:2" x14ac:dyDescent="0.25">
      <c r="A3861" s="31">
        <v>37686</v>
      </c>
      <c r="B3861" s="5">
        <v>22</v>
      </c>
    </row>
    <row r="3862" spans="1:2" x14ac:dyDescent="0.25">
      <c r="A3862" s="31">
        <v>37685</v>
      </c>
      <c r="B3862" s="5">
        <v>22.81</v>
      </c>
    </row>
    <row r="3863" spans="1:2" x14ac:dyDescent="0.25">
      <c r="A3863" s="31">
        <v>37684</v>
      </c>
      <c r="B3863" s="5">
        <v>22.4</v>
      </c>
    </row>
    <row r="3864" spans="1:2" x14ac:dyDescent="0.25">
      <c r="A3864" s="31">
        <v>37683</v>
      </c>
      <c r="B3864" s="5">
        <v>22.85</v>
      </c>
    </row>
    <row r="3865" spans="1:2" x14ac:dyDescent="0.25">
      <c r="A3865" s="31">
        <v>37680</v>
      </c>
      <c r="B3865" s="5">
        <v>22.68</v>
      </c>
    </row>
    <row r="3866" spans="1:2" x14ac:dyDescent="0.25">
      <c r="A3866" s="31">
        <v>37679</v>
      </c>
      <c r="B3866" s="5">
        <v>22.66</v>
      </c>
    </row>
    <row r="3867" spans="1:2" x14ac:dyDescent="0.25">
      <c r="A3867" s="31">
        <v>37678</v>
      </c>
      <c r="B3867" s="5">
        <v>22.34</v>
      </c>
    </row>
    <row r="3868" spans="1:2" x14ac:dyDescent="0.25">
      <c r="A3868" s="31">
        <v>37677</v>
      </c>
      <c r="B3868" s="5">
        <v>22.55</v>
      </c>
    </row>
    <row r="3869" spans="1:2" x14ac:dyDescent="0.25">
      <c r="A3869" s="31">
        <v>37676</v>
      </c>
      <c r="B3869" s="5">
        <v>22.3</v>
      </c>
    </row>
    <row r="3870" spans="1:2" x14ac:dyDescent="0.25">
      <c r="A3870" s="31">
        <v>37673</v>
      </c>
      <c r="B3870" s="5">
        <v>22.88</v>
      </c>
    </row>
    <row r="3871" spans="1:2" x14ac:dyDescent="0.25">
      <c r="A3871" s="31">
        <v>37672</v>
      </c>
      <c r="B3871" s="5">
        <v>22.69</v>
      </c>
    </row>
    <row r="3872" spans="1:2" x14ac:dyDescent="0.25">
      <c r="A3872" s="31">
        <v>37671</v>
      </c>
      <c r="B3872" s="5">
        <v>22.5</v>
      </c>
    </row>
    <row r="3873" spans="1:2" x14ac:dyDescent="0.25">
      <c r="A3873" s="31">
        <v>37670</v>
      </c>
      <c r="B3873" s="5">
        <v>22.5</v>
      </c>
    </row>
    <row r="3874" spans="1:2" x14ac:dyDescent="0.25">
      <c r="A3874" s="31">
        <v>37666</v>
      </c>
      <c r="B3874" s="5">
        <v>21.85</v>
      </c>
    </row>
    <row r="3875" spans="1:2" x14ac:dyDescent="0.25">
      <c r="A3875" s="31">
        <v>37665</v>
      </c>
      <c r="B3875" s="5">
        <v>21.29</v>
      </c>
    </row>
    <row r="3876" spans="1:2" x14ac:dyDescent="0.25">
      <c r="A3876" s="31">
        <v>37664</v>
      </c>
      <c r="B3876" s="5">
        <v>21.51</v>
      </c>
    </row>
    <row r="3877" spans="1:2" x14ac:dyDescent="0.25">
      <c r="A3877" s="31">
        <v>37663</v>
      </c>
      <c r="B3877" s="5">
        <v>22</v>
      </c>
    </row>
    <row r="3878" spans="1:2" x14ac:dyDescent="0.25">
      <c r="A3878" s="31">
        <v>37662</v>
      </c>
      <c r="B3878" s="5">
        <v>22.1</v>
      </c>
    </row>
    <row r="3879" spans="1:2" x14ac:dyDescent="0.25">
      <c r="A3879" s="31">
        <v>37659</v>
      </c>
      <c r="B3879" s="5">
        <v>21.98</v>
      </c>
    </row>
    <row r="3880" spans="1:2" x14ac:dyDescent="0.25">
      <c r="A3880" s="31">
        <v>37658</v>
      </c>
      <c r="B3880" s="5">
        <v>22.31</v>
      </c>
    </row>
    <row r="3881" spans="1:2" x14ac:dyDescent="0.25">
      <c r="A3881" s="31">
        <v>37657</v>
      </c>
      <c r="B3881" s="5">
        <v>22.94</v>
      </c>
    </row>
    <row r="3882" spans="1:2" x14ac:dyDescent="0.25">
      <c r="A3882" s="31">
        <v>37656</v>
      </c>
      <c r="B3882" s="5">
        <v>23.05</v>
      </c>
    </row>
    <row r="3883" spans="1:2" x14ac:dyDescent="0.25">
      <c r="A3883" s="31">
        <v>37655</v>
      </c>
      <c r="B3883" s="5">
        <v>23.58</v>
      </c>
    </row>
    <row r="3884" spans="1:2" x14ac:dyDescent="0.25">
      <c r="A3884" s="31">
        <v>37652</v>
      </c>
      <c r="B3884" s="5">
        <v>23.34</v>
      </c>
    </row>
    <row r="3885" spans="1:2" x14ac:dyDescent="0.25">
      <c r="A3885" s="31">
        <v>37651</v>
      </c>
      <c r="B3885" s="5">
        <v>23.04</v>
      </c>
    </row>
    <row r="3886" spans="1:2" x14ac:dyDescent="0.25">
      <c r="A3886" s="31">
        <v>37650</v>
      </c>
      <c r="B3886" s="5">
        <v>23.51</v>
      </c>
    </row>
    <row r="3887" spans="1:2" x14ac:dyDescent="0.25">
      <c r="A3887" s="31">
        <v>37649</v>
      </c>
      <c r="B3887" s="5">
        <v>23.51</v>
      </c>
    </row>
    <row r="3888" spans="1:2" x14ac:dyDescent="0.25">
      <c r="A3888" s="31">
        <v>37648</v>
      </c>
      <c r="B3888" s="5">
        <v>23.29</v>
      </c>
    </row>
    <row r="3889" spans="1:2" x14ac:dyDescent="0.25">
      <c r="A3889" s="31">
        <v>37645</v>
      </c>
      <c r="B3889" s="5">
        <v>23.81</v>
      </c>
    </row>
    <row r="3890" spans="1:2" x14ac:dyDescent="0.25">
      <c r="A3890" s="31">
        <v>37644</v>
      </c>
      <c r="B3890" s="5">
        <v>25.13</v>
      </c>
    </row>
    <row r="3891" spans="1:2" x14ac:dyDescent="0.25">
      <c r="A3891" s="31">
        <v>37643</v>
      </c>
      <c r="B3891" s="5">
        <v>24.7</v>
      </c>
    </row>
    <row r="3892" spans="1:2" x14ac:dyDescent="0.25">
      <c r="A3892" s="31">
        <v>37642</v>
      </c>
      <c r="B3892" s="5">
        <v>25.42</v>
      </c>
    </row>
    <row r="3893" spans="1:2" x14ac:dyDescent="0.25">
      <c r="A3893" s="31">
        <v>37638</v>
      </c>
      <c r="B3893" s="5">
        <v>26.19</v>
      </c>
    </row>
    <row r="3894" spans="1:2" x14ac:dyDescent="0.25">
      <c r="A3894" s="31">
        <v>37637</v>
      </c>
      <c r="B3894" s="5">
        <v>26.78</v>
      </c>
    </row>
    <row r="3895" spans="1:2" x14ac:dyDescent="0.25">
      <c r="A3895" s="31">
        <v>37636</v>
      </c>
      <c r="B3895" s="5">
        <v>27.08</v>
      </c>
    </row>
    <row r="3896" spans="1:2" x14ac:dyDescent="0.25">
      <c r="A3896" s="31">
        <v>37635</v>
      </c>
      <c r="B3896" s="5">
        <v>27.59</v>
      </c>
    </row>
    <row r="3897" spans="1:2" x14ac:dyDescent="0.25">
      <c r="A3897" s="31">
        <v>37634</v>
      </c>
      <c r="B3897" s="5">
        <v>27.28</v>
      </c>
    </row>
    <row r="3898" spans="1:2" x14ac:dyDescent="0.25">
      <c r="A3898" s="31">
        <v>37631</v>
      </c>
      <c r="B3898" s="5">
        <v>27.09</v>
      </c>
    </row>
    <row r="3899" spans="1:2" x14ac:dyDescent="0.25">
      <c r="A3899" s="31">
        <v>37630</v>
      </c>
      <c r="B3899" s="5">
        <v>27.3</v>
      </c>
    </row>
    <row r="3900" spans="1:2" x14ac:dyDescent="0.25">
      <c r="A3900" s="31">
        <v>37629</v>
      </c>
      <c r="B3900" s="5">
        <v>26.77</v>
      </c>
    </row>
    <row r="3901" spans="1:2" x14ac:dyDescent="0.25">
      <c r="A3901" s="31">
        <v>37628</v>
      </c>
      <c r="B3901" s="5">
        <v>27.84</v>
      </c>
    </row>
    <row r="3902" spans="1:2" x14ac:dyDescent="0.25">
      <c r="A3902" s="31">
        <v>37627</v>
      </c>
      <c r="B3902" s="5">
        <v>27.98</v>
      </c>
    </row>
    <row r="3903" spans="1:2" x14ac:dyDescent="0.25">
      <c r="A3903" s="31">
        <v>37624</v>
      </c>
      <c r="B3903" s="5">
        <v>25.94</v>
      </c>
    </row>
    <row r="3904" spans="1:2" x14ac:dyDescent="0.25">
      <c r="A3904" s="31">
        <v>37623</v>
      </c>
      <c r="B3904" s="5">
        <v>25.44</v>
      </c>
    </row>
    <row r="3905" spans="1:2" x14ac:dyDescent="0.25">
      <c r="A3905" s="31">
        <v>37621</v>
      </c>
      <c r="B3905" s="5">
        <v>24</v>
      </c>
    </row>
    <row r="3906" spans="1:2" x14ac:dyDescent="0.25">
      <c r="A3906" s="31">
        <v>37620</v>
      </c>
      <c r="B3906" s="5">
        <v>23.99</v>
      </c>
    </row>
    <row r="3907" spans="1:2" x14ac:dyDescent="0.25">
      <c r="A3907" s="31">
        <v>37617</v>
      </c>
      <c r="B3907" s="5">
        <v>23.8</v>
      </c>
    </row>
    <row r="3908" spans="1:2" x14ac:dyDescent="0.25">
      <c r="A3908" s="31">
        <v>37616</v>
      </c>
      <c r="B3908" s="5">
        <v>24.45</v>
      </c>
    </row>
    <row r="3909" spans="1:2" x14ac:dyDescent="0.25">
      <c r="A3909" s="31">
        <v>37614</v>
      </c>
      <c r="B3909" s="5">
        <v>24.2</v>
      </c>
    </row>
    <row r="3910" spans="1:2" x14ac:dyDescent="0.25">
      <c r="A3910" s="31">
        <v>37613</v>
      </c>
      <c r="B3910" s="5">
        <v>24.71</v>
      </c>
    </row>
    <row r="3911" spans="1:2" x14ac:dyDescent="0.25">
      <c r="A3911" s="31">
        <v>37610</v>
      </c>
      <c r="B3911" s="5">
        <v>24.87</v>
      </c>
    </row>
    <row r="3912" spans="1:2" x14ac:dyDescent="0.25">
      <c r="A3912" s="31">
        <v>37609</v>
      </c>
      <c r="B3912" s="5">
        <v>23.33</v>
      </c>
    </row>
    <row r="3913" spans="1:2" x14ac:dyDescent="0.25">
      <c r="A3913" s="31">
        <v>37608</v>
      </c>
      <c r="B3913" s="5">
        <v>24</v>
      </c>
    </row>
    <row r="3914" spans="1:2" x14ac:dyDescent="0.25">
      <c r="A3914" s="31">
        <v>37607</v>
      </c>
      <c r="B3914" s="5">
        <v>25.02</v>
      </c>
    </row>
    <row r="3915" spans="1:2" x14ac:dyDescent="0.25">
      <c r="A3915" s="31">
        <v>37606</v>
      </c>
      <c r="B3915" s="5">
        <v>24.8</v>
      </c>
    </row>
    <row r="3916" spans="1:2" x14ac:dyDescent="0.25">
      <c r="A3916" s="31">
        <v>37603</v>
      </c>
      <c r="B3916" s="5">
        <v>23.62</v>
      </c>
    </row>
    <row r="3917" spans="1:2" x14ac:dyDescent="0.25">
      <c r="A3917" s="31">
        <v>37602</v>
      </c>
      <c r="B3917" s="5">
        <v>24.15</v>
      </c>
    </row>
    <row r="3918" spans="1:2" x14ac:dyDescent="0.25">
      <c r="A3918" s="31">
        <v>37601</v>
      </c>
      <c r="B3918" s="5">
        <v>24.09</v>
      </c>
    </row>
    <row r="3919" spans="1:2" x14ac:dyDescent="0.25">
      <c r="A3919" s="31">
        <v>37600</v>
      </c>
      <c r="B3919" s="5">
        <v>24.15</v>
      </c>
    </row>
    <row r="3920" spans="1:2" x14ac:dyDescent="0.25">
      <c r="A3920" s="31">
        <v>37599</v>
      </c>
      <c r="B3920" s="5">
        <v>23.26</v>
      </c>
    </row>
    <row r="3921" spans="1:2" x14ac:dyDescent="0.25">
      <c r="A3921" s="31">
        <v>37596</v>
      </c>
      <c r="B3921" s="5">
        <v>24.43</v>
      </c>
    </row>
    <row r="3922" spans="1:2" x14ac:dyDescent="0.25">
      <c r="A3922" s="31">
        <v>37595</v>
      </c>
      <c r="B3922" s="5">
        <v>23.61</v>
      </c>
    </row>
    <row r="3923" spans="1:2" x14ac:dyDescent="0.25">
      <c r="A3923" s="31">
        <v>37594</v>
      </c>
      <c r="B3923" s="5">
        <v>24.7</v>
      </c>
    </row>
    <row r="3924" spans="1:2" x14ac:dyDescent="0.25">
      <c r="A3924" s="31">
        <v>37593</v>
      </c>
      <c r="B3924" s="5">
        <v>24.61</v>
      </c>
    </row>
    <row r="3925" spans="1:2" x14ac:dyDescent="0.25">
      <c r="A3925" s="31">
        <v>37592</v>
      </c>
      <c r="B3925" s="5">
        <v>25.22</v>
      </c>
    </row>
    <row r="3926" spans="1:2" x14ac:dyDescent="0.25">
      <c r="A3926" s="31">
        <v>37589</v>
      </c>
      <c r="B3926" s="5">
        <v>25.17</v>
      </c>
    </row>
    <row r="3927" spans="1:2" x14ac:dyDescent="0.25">
      <c r="A3927" s="31">
        <v>37587</v>
      </c>
      <c r="B3927" s="5">
        <v>25.19</v>
      </c>
    </row>
    <row r="3928" spans="1:2" x14ac:dyDescent="0.25">
      <c r="A3928" s="31">
        <v>37586</v>
      </c>
      <c r="B3928" s="5">
        <v>24.19</v>
      </c>
    </row>
    <row r="3929" spans="1:2" x14ac:dyDescent="0.25">
      <c r="A3929" s="31">
        <v>37585</v>
      </c>
      <c r="B3929" s="5">
        <v>24.95</v>
      </c>
    </row>
    <row r="3930" spans="1:2" x14ac:dyDescent="0.25">
      <c r="A3930" s="31">
        <v>37582</v>
      </c>
      <c r="B3930" s="5">
        <v>24.99</v>
      </c>
    </row>
    <row r="3931" spans="1:2" x14ac:dyDescent="0.25">
      <c r="A3931" s="31">
        <v>37581</v>
      </c>
      <c r="B3931" s="5">
        <v>24.89</v>
      </c>
    </row>
    <row r="3932" spans="1:2" x14ac:dyDescent="0.25">
      <c r="A3932" s="31">
        <v>37580</v>
      </c>
      <c r="B3932" s="5">
        <v>23.72</v>
      </c>
    </row>
    <row r="3933" spans="1:2" x14ac:dyDescent="0.25">
      <c r="A3933" s="31">
        <v>37579</v>
      </c>
      <c r="B3933" s="5">
        <v>21.95</v>
      </c>
    </row>
    <row r="3934" spans="1:2" x14ac:dyDescent="0.25">
      <c r="A3934" s="31">
        <v>37578</v>
      </c>
      <c r="B3934" s="5">
        <v>21.89</v>
      </c>
    </row>
    <row r="3935" spans="1:2" x14ac:dyDescent="0.25">
      <c r="A3935" s="31">
        <v>37575</v>
      </c>
      <c r="B3935" s="5">
        <v>22.09</v>
      </c>
    </row>
    <row r="3936" spans="1:2" x14ac:dyDescent="0.25">
      <c r="A3936" s="31">
        <v>37574</v>
      </c>
      <c r="B3936" s="5">
        <v>21.92</v>
      </c>
    </row>
    <row r="3937" spans="1:2" x14ac:dyDescent="0.25">
      <c r="A3937" s="31">
        <v>37573</v>
      </c>
      <c r="B3937" s="5">
        <v>20.95</v>
      </c>
    </row>
    <row r="3938" spans="1:2" x14ac:dyDescent="0.25">
      <c r="A3938" s="31">
        <v>37572</v>
      </c>
      <c r="B3938" s="5">
        <v>20.54</v>
      </c>
    </row>
    <row r="3939" spans="1:2" x14ac:dyDescent="0.25">
      <c r="A3939" s="31">
        <v>37571</v>
      </c>
      <c r="B3939" s="5">
        <v>20.420000000000002</v>
      </c>
    </row>
    <row r="3940" spans="1:2" x14ac:dyDescent="0.25">
      <c r="A3940" s="31">
        <v>37568</v>
      </c>
      <c r="B3940" s="5">
        <v>20.2</v>
      </c>
    </row>
    <row r="3941" spans="1:2" x14ac:dyDescent="0.25">
      <c r="A3941" s="31">
        <v>37567</v>
      </c>
      <c r="B3941" s="5">
        <v>20.6</v>
      </c>
    </row>
    <row r="3942" spans="1:2" x14ac:dyDescent="0.25">
      <c r="A3942" s="31">
        <v>37566</v>
      </c>
      <c r="B3942" s="5">
        <v>22.06</v>
      </c>
    </row>
    <row r="3943" spans="1:2" x14ac:dyDescent="0.25">
      <c r="A3943" s="31">
        <v>37565</v>
      </c>
      <c r="B3943" s="5">
        <v>22.47</v>
      </c>
    </row>
    <row r="3944" spans="1:2" x14ac:dyDescent="0.25">
      <c r="A3944" s="31">
        <v>37564</v>
      </c>
      <c r="B3944" s="5">
        <v>22.01</v>
      </c>
    </row>
    <row r="3945" spans="1:2" x14ac:dyDescent="0.25">
      <c r="A3945" s="31">
        <v>37561</v>
      </c>
      <c r="B3945" s="5">
        <v>21.52</v>
      </c>
    </row>
    <row r="3946" spans="1:2" x14ac:dyDescent="0.25">
      <c r="A3946" s="31">
        <v>37560</v>
      </c>
      <c r="B3946" s="5">
        <v>20.75</v>
      </c>
    </row>
    <row r="3947" spans="1:2" x14ac:dyDescent="0.25">
      <c r="A3947" s="31">
        <v>37559</v>
      </c>
      <c r="B3947" s="5">
        <v>21.05</v>
      </c>
    </row>
    <row r="3948" spans="1:2" x14ac:dyDescent="0.25">
      <c r="A3948" s="31">
        <v>37558</v>
      </c>
      <c r="B3948" s="5">
        <v>20.46</v>
      </c>
    </row>
    <row r="3949" spans="1:2" x14ac:dyDescent="0.25">
      <c r="A3949" s="31">
        <v>37557</v>
      </c>
      <c r="B3949" s="5">
        <v>21.25</v>
      </c>
    </row>
    <row r="3950" spans="1:2" x14ac:dyDescent="0.25">
      <c r="A3950" s="31">
        <v>37554</v>
      </c>
      <c r="B3950" s="5">
        <v>20.37</v>
      </c>
    </row>
    <row r="3951" spans="1:2" x14ac:dyDescent="0.25">
      <c r="A3951" s="31">
        <v>37553</v>
      </c>
      <c r="B3951" s="5">
        <v>19.7</v>
      </c>
    </row>
    <row r="3952" spans="1:2" x14ac:dyDescent="0.25">
      <c r="A3952" s="31">
        <v>37552</v>
      </c>
      <c r="B3952" s="5">
        <v>19.77</v>
      </c>
    </row>
    <row r="3953" spans="1:2" x14ac:dyDescent="0.25">
      <c r="A3953" s="31">
        <v>37551</v>
      </c>
      <c r="B3953" s="5">
        <v>19.91</v>
      </c>
    </row>
    <row r="3954" spans="1:2" x14ac:dyDescent="0.25">
      <c r="A3954" s="31">
        <v>37550</v>
      </c>
      <c r="B3954" s="5">
        <v>20.27</v>
      </c>
    </row>
    <row r="3955" spans="1:2" x14ac:dyDescent="0.25">
      <c r="A3955" s="31">
        <v>37547</v>
      </c>
      <c r="B3955" s="5">
        <v>18.97</v>
      </c>
    </row>
    <row r="3956" spans="1:2" x14ac:dyDescent="0.25">
      <c r="A3956" s="31">
        <v>37546</v>
      </c>
      <c r="B3956" s="5">
        <v>18.79</v>
      </c>
    </row>
    <row r="3957" spans="1:2" x14ac:dyDescent="0.25">
      <c r="A3957" s="31">
        <v>37545</v>
      </c>
      <c r="B3957" s="5">
        <v>18.29</v>
      </c>
    </row>
    <row r="3958" spans="1:2" x14ac:dyDescent="0.25">
      <c r="A3958" s="31">
        <v>37544</v>
      </c>
      <c r="B3958" s="5">
        <v>18.61</v>
      </c>
    </row>
    <row r="3959" spans="1:2" x14ac:dyDescent="0.25">
      <c r="A3959" s="31">
        <v>37543</v>
      </c>
      <c r="B3959" s="5">
        <v>16.88</v>
      </c>
    </row>
    <row r="3960" spans="1:2" x14ac:dyDescent="0.25">
      <c r="A3960" s="31">
        <v>37540</v>
      </c>
      <c r="B3960" s="5">
        <v>17.190000000000001</v>
      </c>
    </row>
    <row r="3961" spans="1:2" x14ac:dyDescent="0.25">
      <c r="A3961" s="31">
        <v>37539</v>
      </c>
      <c r="B3961" s="5">
        <v>15.95</v>
      </c>
    </row>
    <row r="3962" spans="1:2" x14ac:dyDescent="0.25">
      <c r="A3962" s="31">
        <v>37538</v>
      </c>
      <c r="B3962" s="5">
        <v>15.45</v>
      </c>
    </row>
    <row r="3963" spans="1:2" x14ac:dyDescent="0.25">
      <c r="A3963" s="31">
        <v>37537</v>
      </c>
      <c r="B3963" s="5">
        <v>16.600000000000001</v>
      </c>
    </row>
    <row r="3964" spans="1:2" x14ac:dyDescent="0.25">
      <c r="A3964" s="31">
        <v>37536</v>
      </c>
      <c r="B3964" s="5">
        <v>16.77</v>
      </c>
    </row>
    <row r="3965" spans="1:2" x14ac:dyDescent="0.25">
      <c r="A3965" s="31">
        <v>37533</v>
      </c>
      <c r="B3965" s="5">
        <v>16.54</v>
      </c>
    </row>
    <row r="3966" spans="1:2" x14ac:dyDescent="0.25">
      <c r="A3966" s="31">
        <v>37532</v>
      </c>
      <c r="B3966" s="5">
        <v>17.62</v>
      </c>
    </row>
    <row r="3967" spans="1:2" x14ac:dyDescent="0.25">
      <c r="A3967" s="31">
        <v>37531</v>
      </c>
      <c r="B3967" s="5">
        <v>18.25</v>
      </c>
    </row>
    <row r="3968" spans="1:2" x14ac:dyDescent="0.25">
      <c r="A3968" s="31">
        <v>37530</v>
      </c>
      <c r="B3968" s="5">
        <v>19.739999999999998</v>
      </c>
    </row>
    <row r="3969" spans="1:2" x14ac:dyDescent="0.25">
      <c r="A3969" s="31">
        <v>37529</v>
      </c>
      <c r="B3969" s="5">
        <v>18.989999999999998</v>
      </c>
    </row>
    <row r="3970" spans="1:2" x14ac:dyDescent="0.25">
      <c r="A3970" s="31">
        <v>37526</v>
      </c>
      <c r="B3970" s="5">
        <v>18.34</v>
      </c>
    </row>
    <row r="3971" spans="1:2" x14ac:dyDescent="0.25">
      <c r="A3971" s="31">
        <v>37525</v>
      </c>
      <c r="B3971" s="5">
        <v>19.27</v>
      </c>
    </row>
    <row r="3972" spans="1:2" x14ac:dyDescent="0.25">
      <c r="A3972" s="31">
        <v>37524</v>
      </c>
      <c r="B3972" s="5">
        <v>18.89</v>
      </c>
    </row>
    <row r="3973" spans="1:2" x14ac:dyDescent="0.25">
      <c r="A3973" s="31">
        <v>37523</v>
      </c>
      <c r="B3973" s="5">
        <v>18.64</v>
      </c>
    </row>
    <row r="3974" spans="1:2" x14ac:dyDescent="0.25">
      <c r="A3974" s="31">
        <v>37522</v>
      </c>
      <c r="B3974" s="5">
        <v>19.25</v>
      </c>
    </row>
    <row r="3975" spans="1:2" x14ac:dyDescent="0.25">
      <c r="A3975" s="31">
        <v>37519</v>
      </c>
      <c r="B3975" s="5">
        <v>20.18</v>
      </c>
    </row>
    <row r="3976" spans="1:2" x14ac:dyDescent="0.25">
      <c r="A3976" s="31">
        <v>37518</v>
      </c>
      <c r="B3976" s="5">
        <v>19.87</v>
      </c>
    </row>
    <row r="3977" spans="1:2" x14ac:dyDescent="0.25">
      <c r="A3977" s="31">
        <v>37517</v>
      </c>
      <c r="B3977" s="5">
        <v>20.440000000000001</v>
      </c>
    </row>
    <row r="3978" spans="1:2" x14ac:dyDescent="0.25">
      <c r="A3978" s="31">
        <v>37516</v>
      </c>
      <c r="B3978" s="5">
        <v>21.55</v>
      </c>
    </row>
    <row r="3979" spans="1:2" x14ac:dyDescent="0.25">
      <c r="A3979" s="31">
        <v>37515</v>
      </c>
      <c r="B3979" s="5">
        <v>21.71</v>
      </c>
    </row>
    <row r="3980" spans="1:2" x14ac:dyDescent="0.25">
      <c r="A3980" s="31">
        <v>37512</v>
      </c>
      <c r="B3980" s="5">
        <v>22.04</v>
      </c>
    </row>
    <row r="3981" spans="1:2" x14ac:dyDescent="0.25">
      <c r="A3981" s="31">
        <v>37511</v>
      </c>
      <c r="B3981" s="5">
        <v>22.01</v>
      </c>
    </row>
    <row r="3982" spans="1:2" x14ac:dyDescent="0.25">
      <c r="A3982" s="31">
        <v>37510</v>
      </c>
      <c r="B3982" s="5">
        <v>22.98</v>
      </c>
    </row>
    <row r="3983" spans="1:2" x14ac:dyDescent="0.25">
      <c r="A3983" s="31">
        <v>37509</v>
      </c>
      <c r="B3983" s="5">
        <v>23.15</v>
      </c>
    </row>
    <row r="3984" spans="1:2" x14ac:dyDescent="0.25">
      <c r="A3984" s="31">
        <v>37508</v>
      </c>
      <c r="B3984" s="5">
        <v>23.59</v>
      </c>
    </row>
    <row r="3985" spans="1:2" x14ac:dyDescent="0.25">
      <c r="A3985" s="31">
        <v>37505</v>
      </c>
      <c r="B3985" s="5">
        <v>23.91</v>
      </c>
    </row>
    <row r="3986" spans="1:2" x14ac:dyDescent="0.25">
      <c r="A3986" s="31">
        <v>37504</v>
      </c>
      <c r="B3986" s="5">
        <v>24.1</v>
      </c>
    </row>
    <row r="3987" spans="1:2" x14ac:dyDescent="0.25">
      <c r="A3987" s="31">
        <v>37503</v>
      </c>
      <c r="B3987" s="5">
        <v>25.39</v>
      </c>
    </row>
    <row r="3988" spans="1:2" x14ac:dyDescent="0.25">
      <c r="A3988" s="31">
        <v>37502</v>
      </c>
      <c r="B3988" s="5">
        <v>24.75</v>
      </c>
    </row>
    <row r="3989" spans="1:2" x14ac:dyDescent="0.25">
      <c r="A3989" s="31">
        <v>37498</v>
      </c>
      <c r="B3989" s="5">
        <v>26.4</v>
      </c>
    </row>
    <row r="3990" spans="1:2" x14ac:dyDescent="0.25">
      <c r="A3990" s="31">
        <v>37497</v>
      </c>
      <c r="B3990" s="5">
        <v>26.6</v>
      </c>
    </row>
    <row r="3991" spans="1:2" x14ac:dyDescent="0.25">
      <c r="A3991" s="31">
        <v>37496</v>
      </c>
      <c r="B3991" s="5">
        <v>26.28</v>
      </c>
    </row>
    <row r="3992" spans="1:2" x14ac:dyDescent="0.25">
      <c r="A3992" s="31">
        <v>37495</v>
      </c>
      <c r="B3992" s="5">
        <v>26.75</v>
      </c>
    </row>
    <row r="3993" spans="1:2" x14ac:dyDescent="0.25">
      <c r="A3993" s="31">
        <v>37494</v>
      </c>
      <c r="B3993" s="5">
        <v>26.49</v>
      </c>
    </row>
    <row r="3994" spans="1:2" x14ac:dyDescent="0.25">
      <c r="A3994" s="31">
        <v>37491</v>
      </c>
      <c r="B3994" s="5">
        <v>25.71</v>
      </c>
    </row>
    <row r="3995" spans="1:2" x14ac:dyDescent="0.25">
      <c r="A3995" s="31">
        <v>37490</v>
      </c>
      <c r="B3995" s="5">
        <v>26.69</v>
      </c>
    </row>
    <row r="3996" spans="1:2" x14ac:dyDescent="0.25">
      <c r="A3996" s="31">
        <v>37489</v>
      </c>
      <c r="B3996" s="5">
        <v>26.88</v>
      </c>
    </row>
    <row r="3997" spans="1:2" x14ac:dyDescent="0.25">
      <c r="A3997" s="31">
        <v>37488</v>
      </c>
      <c r="B3997" s="5">
        <v>26.54</v>
      </c>
    </row>
    <row r="3998" spans="1:2" x14ac:dyDescent="0.25">
      <c r="A3998" s="31">
        <v>37487</v>
      </c>
      <c r="B3998" s="5">
        <v>27.21</v>
      </c>
    </row>
    <row r="3999" spans="1:2" x14ac:dyDescent="0.25">
      <c r="A3999" s="31">
        <v>37484</v>
      </c>
      <c r="B3999" s="5">
        <v>24.86</v>
      </c>
    </row>
    <row r="4000" spans="1:2" x14ac:dyDescent="0.25">
      <c r="A4000" s="31">
        <v>37483</v>
      </c>
      <c r="B4000" s="5">
        <v>24.79</v>
      </c>
    </row>
    <row r="4001" spans="1:2" x14ac:dyDescent="0.25">
      <c r="A4001" s="31">
        <v>37482</v>
      </c>
      <c r="B4001" s="5">
        <v>25.14</v>
      </c>
    </row>
    <row r="4002" spans="1:2" x14ac:dyDescent="0.25">
      <c r="A4002" s="31">
        <v>37481</v>
      </c>
      <c r="B4002" s="5">
        <v>24.4</v>
      </c>
    </row>
    <row r="4003" spans="1:2" x14ac:dyDescent="0.25">
      <c r="A4003" s="31">
        <v>37480</v>
      </c>
      <c r="B4003" s="5">
        <v>25.46</v>
      </c>
    </row>
    <row r="4004" spans="1:2" x14ac:dyDescent="0.25">
      <c r="A4004" s="31">
        <v>37477</v>
      </c>
      <c r="B4004" s="5">
        <v>26.35</v>
      </c>
    </row>
    <row r="4005" spans="1:2" x14ac:dyDescent="0.25">
      <c r="A4005" s="31">
        <v>37476</v>
      </c>
      <c r="B4005" s="5">
        <v>26.38</v>
      </c>
    </row>
    <row r="4006" spans="1:2" x14ac:dyDescent="0.25">
      <c r="A4006" s="31">
        <v>37475</v>
      </c>
      <c r="B4006" s="5">
        <v>24.04</v>
      </c>
    </row>
    <row r="4007" spans="1:2" x14ac:dyDescent="0.25">
      <c r="A4007" s="31">
        <v>37474</v>
      </c>
      <c r="B4007" s="5">
        <v>23.65</v>
      </c>
    </row>
    <row r="4008" spans="1:2" x14ac:dyDescent="0.25">
      <c r="A4008" s="31">
        <v>37473</v>
      </c>
      <c r="B4008" s="5">
        <v>22.35</v>
      </c>
    </row>
    <row r="4009" spans="1:2" x14ac:dyDescent="0.25">
      <c r="A4009" s="31">
        <v>37470</v>
      </c>
      <c r="B4009" s="5">
        <v>23.85</v>
      </c>
    </row>
    <row r="4010" spans="1:2" x14ac:dyDescent="0.25">
      <c r="A4010" s="31">
        <v>37469</v>
      </c>
      <c r="B4010" s="5">
        <v>25.02</v>
      </c>
    </row>
    <row r="4011" spans="1:2" x14ac:dyDescent="0.25">
      <c r="A4011" s="31">
        <v>37468</v>
      </c>
      <c r="B4011" s="5">
        <v>24.96</v>
      </c>
    </row>
    <row r="4012" spans="1:2" x14ac:dyDescent="0.25">
      <c r="A4012" s="31">
        <v>37467</v>
      </c>
      <c r="B4012" s="5">
        <v>24.89</v>
      </c>
    </row>
    <row r="4013" spans="1:2" x14ac:dyDescent="0.25">
      <c r="A4013" s="31">
        <v>37466</v>
      </c>
      <c r="B4013" s="5">
        <v>25.1</v>
      </c>
    </row>
    <row r="4014" spans="1:2" x14ac:dyDescent="0.25">
      <c r="A4014" s="31">
        <v>37463</v>
      </c>
      <c r="B4014" s="5">
        <v>22.25</v>
      </c>
    </row>
    <row r="4015" spans="1:2" x14ac:dyDescent="0.25">
      <c r="A4015" s="31">
        <v>37462</v>
      </c>
      <c r="B4015" s="5">
        <v>22.35</v>
      </c>
    </row>
    <row r="4016" spans="1:2" x14ac:dyDescent="0.25">
      <c r="A4016" s="31">
        <v>37461</v>
      </c>
      <c r="B4016" s="5">
        <v>23.3</v>
      </c>
    </row>
    <row r="4017" spans="1:2" x14ac:dyDescent="0.25">
      <c r="A4017" s="31">
        <v>37460</v>
      </c>
      <c r="B4017" s="5">
        <v>20.079999999999998</v>
      </c>
    </row>
    <row r="4018" spans="1:2" x14ac:dyDescent="0.25">
      <c r="A4018" s="31">
        <v>37459</v>
      </c>
      <c r="B4018" s="5">
        <v>24.52</v>
      </c>
    </row>
    <row r="4019" spans="1:2" x14ac:dyDescent="0.25">
      <c r="A4019" s="31">
        <v>37456</v>
      </c>
      <c r="B4019" s="5">
        <v>26.1</v>
      </c>
    </row>
    <row r="4020" spans="1:2" x14ac:dyDescent="0.25">
      <c r="A4020" s="31">
        <v>37455</v>
      </c>
      <c r="B4020" s="5">
        <v>27.2</v>
      </c>
    </row>
    <row r="4021" spans="1:2" x14ac:dyDescent="0.25">
      <c r="A4021" s="31">
        <v>37454</v>
      </c>
      <c r="B4021" s="5">
        <v>28.14</v>
      </c>
    </row>
    <row r="4022" spans="1:2" x14ac:dyDescent="0.25">
      <c r="A4022" s="31">
        <v>37453</v>
      </c>
      <c r="B4022" s="5">
        <v>28.5</v>
      </c>
    </row>
    <row r="4023" spans="1:2" x14ac:dyDescent="0.25">
      <c r="A4023" s="31">
        <v>37452</v>
      </c>
      <c r="B4023" s="5">
        <v>30.08</v>
      </c>
    </row>
    <row r="4024" spans="1:2" x14ac:dyDescent="0.25">
      <c r="A4024" s="31">
        <v>37449</v>
      </c>
      <c r="B4024" s="5">
        <v>30.21</v>
      </c>
    </row>
    <row r="4025" spans="1:2" x14ac:dyDescent="0.25">
      <c r="A4025" s="31">
        <v>37448</v>
      </c>
      <c r="B4025" s="5">
        <v>30.57</v>
      </c>
    </row>
    <row r="4026" spans="1:2" x14ac:dyDescent="0.25">
      <c r="A4026" s="31">
        <v>37447</v>
      </c>
      <c r="B4026" s="5">
        <v>30.15</v>
      </c>
    </row>
    <row r="4027" spans="1:2" x14ac:dyDescent="0.25">
      <c r="A4027" s="31">
        <v>37446</v>
      </c>
      <c r="B4027" s="5">
        <v>31.27</v>
      </c>
    </row>
    <row r="4028" spans="1:2" x14ac:dyDescent="0.25">
      <c r="A4028" s="31">
        <v>37445</v>
      </c>
      <c r="B4028" s="5">
        <v>32.28</v>
      </c>
    </row>
    <row r="4029" spans="1:2" x14ac:dyDescent="0.25">
      <c r="A4029" s="31">
        <v>37442</v>
      </c>
      <c r="B4029" s="5">
        <v>32.590000000000003</v>
      </c>
    </row>
    <row r="4030" spans="1:2" x14ac:dyDescent="0.25">
      <c r="A4030" s="31">
        <v>37440</v>
      </c>
      <c r="B4030" s="5">
        <v>30.95</v>
      </c>
    </row>
    <row r="4031" spans="1:2" x14ac:dyDescent="0.25">
      <c r="A4031" s="31">
        <v>37439</v>
      </c>
      <c r="B4031" s="5">
        <v>31.23</v>
      </c>
    </row>
    <row r="4032" spans="1:2" x14ac:dyDescent="0.25">
      <c r="A4032" s="31">
        <v>37438</v>
      </c>
      <c r="B4032" s="5">
        <v>31.36</v>
      </c>
    </row>
    <row r="4033" spans="1:2" x14ac:dyDescent="0.25">
      <c r="A4033" s="31">
        <v>37435</v>
      </c>
      <c r="B4033" s="5">
        <v>33.92</v>
      </c>
    </row>
    <row r="4034" spans="1:2" x14ac:dyDescent="0.25">
      <c r="A4034" s="31">
        <v>37434</v>
      </c>
      <c r="B4034" s="5">
        <v>32.72</v>
      </c>
    </row>
    <row r="4035" spans="1:2" x14ac:dyDescent="0.25">
      <c r="A4035" s="31">
        <v>37433</v>
      </c>
      <c r="B4035" s="5">
        <v>31.49</v>
      </c>
    </row>
    <row r="4036" spans="1:2" x14ac:dyDescent="0.25">
      <c r="A4036" s="31">
        <v>37432</v>
      </c>
      <c r="B4036" s="5">
        <v>32.93</v>
      </c>
    </row>
    <row r="4037" spans="1:2" x14ac:dyDescent="0.25">
      <c r="A4037" s="31">
        <v>37431</v>
      </c>
      <c r="B4037" s="5">
        <v>33.18</v>
      </c>
    </row>
    <row r="4038" spans="1:2" x14ac:dyDescent="0.25">
      <c r="A4038" s="31">
        <v>37428</v>
      </c>
      <c r="B4038" s="5">
        <v>32.99</v>
      </c>
    </row>
    <row r="4039" spans="1:2" x14ac:dyDescent="0.25">
      <c r="A4039" s="31">
        <v>37427</v>
      </c>
      <c r="B4039" s="5">
        <v>33.380000000000003</v>
      </c>
    </row>
    <row r="4040" spans="1:2" x14ac:dyDescent="0.25">
      <c r="A4040" s="31">
        <v>37426</v>
      </c>
      <c r="B4040" s="5">
        <v>34.61</v>
      </c>
    </row>
    <row r="4041" spans="1:2" x14ac:dyDescent="0.25">
      <c r="A4041" s="31">
        <v>37425</v>
      </c>
      <c r="B4041" s="5">
        <v>35.020000000000003</v>
      </c>
    </row>
    <row r="4042" spans="1:2" x14ac:dyDescent="0.25">
      <c r="A4042" s="31">
        <v>37424</v>
      </c>
      <c r="B4042" s="5">
        <v>35.479999999999997</v>
      </c>
    </row>
    <row r="4043" spans="1:2" x14ac:dyDescent="0.25">
      <c r="A4043" s="31">
        <v>37421</v>
      </c>
      <c r="B4043" s="5">
        <v>33</v>
      </c>
    </row>
    <row r="4044" spans="1:2" x14ac:dyDescent="0.25">
      <c r="A4044" s="31">
        <v>37420</v>
      </c>
      <c r="B4044" s="5">
        <v>32.659999999999997</v>
      </c>
    </row>
    <row r="4045" spans="1:2" x14ac:dyDescent="0.25">
      <c r="A4045" s="31">
        <v>37419</v>
      </c>
      <c r="B4045" s="5">
        <v>33.17</v>
      </c>
    </row>
    <row r="4046" spans="1:2" x14ac:dyDescent="0.25">
      <c r="A4046" s="31">
        <v>37418</v>
      </c>
      <c r="B4046" s="5">
        <v>32.93</v>
      </c>
    </row>
    <row r="4047" spans="1:2" x14ac:dyDescent="0.25">
      <c r="A4047" s="31">
        <v>37417</v>
      </c>
      <c r="B4047" s="5">
        <v>33.880000000000003</v>
      </c>
    </row>
    <row r="4048" spans="1:2" x14ac:dyDescent="0.25">
      <c r="A4048" s="31">
        <v>37414</v>
      </c>
      <c r="B4048" s="5">
        <v>33.69</v>
      </c>
    </row>
    <row r="4049" spans="1:2" x14ac:dyDescent="0.25">
      <c r="A4049" s="31">
        <v>37413</v>
      </c>
      <c r="B4049" s="5">
        <v>33.69</v>
      </c>
    </row>
    <row r="4050" spans="1:2" x14ac:dyDescent="0.25">
      <c r="A4050" s="31">
        <v>37412</v>
      </c>
      <c r="B4050" s="5">
        <v>34.700000000000003</v>
      </c>
    </row>
    <row r="4051" spans="1:2" x14ac:dyDescent="0.25">
      <c r="A4051" s="31">
        <v>37411</v>
      </c>
      <c r="B4051" s="5">
        <v>34.65</v>
      </c>
    </row>
    <row r="4052" spans="1:2" x14ac:dyDescent="0.25">
      <c r="A4052" s="31">
        <v>37410</v>
      </c>
      <c r="B4052" s="5">
        <v>34.659999999999997</v>
      </c>
    </row>
    <row r="4053" spans="1:2" x14ac:dyDescent="0.25">
      <c r="A4053" s="31">
        <v>37407</v>
      </c>
      <c r="B4053" s="5">
        <v>35.950000000000003</v>
      </c>
    </row>
    <row r="4054" spans="1:2" x14ac:dyDescent="0.25">
      <c r="A4054" s="31">
        <v>37406</v>
      </c>
      <c r="B4054" s="5">
        <v>36.01</v>
      </c>
    </row>
    <row r="4055" spans="1:2" x14ac:dyDescent="0.25">
      <c r="A4055" s="31">
        <v>37405</v>
      </c>
      <c r="B4055" s="5">
        <v>36.97</v>
      </c>
    </row>
    <row r="4056" spans="1:2" x14ac:dyDescent="0.25">
      <c r="A4056" s="31">
        <v>37404</v>
      </c>
      <c r="B4056" s="5">
        <v>37.200000000000003</v>
      </c>
    </row>
    <row r="4057" spans="1:2" x14ac:dyDescent="0.25">
      <c r="A4057" s="31">
        <v>37400</v>
      </c>
      <c r="B4057" s="5">
        <v>37.799999999999997</v>
      </c>
    </row>
    <row r="4058" spans="1:2" x14ac:dyDescent="0.25">
      <c r="A4058" s="31">
        <v>37399</v>
      </c>
      <c r="B4058" s="5">
        <v>38.369999999999997</v>
      </c>
    </row>
    <row r="4059" spans="1:2" x14ac:dyDescent="0.25">
      <c r="A4059" s="31">
        <v>37398</v>
      </c>
      <c r="B4059" s="5">
        <v>37.56</v>
      </c>
    </row>
    <row r="4060" spans="1:2" x14ac:dyDescent="0.25">
      <c r="A4060" s="31">
        <v>37397</v>
      </c>
      <c r="B4060" s="5">
        <v>37.520000000000003</v>
      </c>
    </row>
    <row r="4061" spans="1:2" x14ac:dyDescent="0.25">
      <c r="A4061" s="31">
        <v>37396</v>
      </c>
      <c r="B4061" s="5">
        <v>37.46</v>
      </c>
    </row>
    <row r="4062" spans="1:2" x14ac:dyDescent="0.25">
      <c r="A4062" s="31">
        <v>37393</v>
      </c>
      <c r="B4062" s="5">
        <v>38.1</v>
      </c>
    </row>
    <row r="4063" spans="1:2" x14ac:dyDescent="0.25">
      <c r="A4063" s="31">
        <v>37392</v>
      </c>
      <c r="B4063" s="5">
        <v>37.83</v>
      </c>
    </row>
    <row r="4064" spans="1:2" x14ac:dyDescent="0.25">
      <c r="A4064" s="31">
        <v>37391</v>
      </c>
      <c r="B4064" s="5">
        <v>36.96</v>
      </c>
    </row>
    <row r="4065" spans="1:2" x14ac:dyDescent="0.25">
      <c r="A4065" s="31">
        <v>37390</v>
      </c>
      <c r="B4065" s="5">
        <v>37.590000000000003</v>
      </c>
    </row>
    <row r="4066" spans="1:2" x14ac:dyDescent="0.25">
      <c r="A4066" s="31">
        <v>37389</v>
      </c>
      <c r="B4066" s="5">
        <v>36.340000000000003</v>
      </c>
    </row>
    <row r="4067" spans="1:2" x14ac:dyDescent="0.25">
      <c r="A4067" s="31">
        <v>37386</v>
      </c>
      <c r="B4067" s="5">
        <v>35.08</v>
      </c>
    </row>
    <row r="4068" spans="1:2" x14ac:dyDescent="0.25">
      <c r="A4068" s="31">
        <v>37385</v>
      </c>
      <c r="B4068" s="5">
        <v>35.770000000000003</v>
      </c>
    </row>
    <row r="4069" spans="1:2" x14ac:dyDescent="0.25">
      <c r="A4069" s="31">
        <v>37384</v>
      </c>
      <c r="B4069" s="5">
        <v>36.909999999999997</v>
      </c>
    </row>
    <row r="4070" spans="1:2" x14ac:dyDescent="0.25">
      <c r="A4070" s="31">
        <v>37383</v>
      </c>
      <c r="B4070" s="5">
        <v>34.630000000000003</v>
      </c>
    </row>
    <row r="4071" spans="1:2" x14ac:dyDescent="0.25">
      <c r="A4071" s="31">
        <v>37382</v>
      </c>
      <c r="B4071" s="5">
        <v>34.4</v>
      </c>
    </row>
    <row r="4072" spans="1:2" x14ac:dyDescent="0.25">
      <c r="A4072" s="31">
        <v>37379</v>
      </c>
      <c r="B4072" s="5">
        <v>35.68</v>
      </c>
    </row>
    <row r="4073" spans="1:2" x14ac:dyDescent="0.25">
      <c r="A4073" s="31">
        <v>37378</v>
      </c>
      <c r="B4073" s="5">
        <v>36.25</v>
      </c>
    </row>
    <row r="4074" spans="1:2" x14ac:dyDescent="0.25">
      <c r="A4074" s="31">
        <v>37377</v>
      </c>
      <c r="B4074" s="5">
        <v>35.5</v>
      </c>
    </row>
    <row r="4075" spans="1:2" x14ac:dyDescent="0.25">
      <c r="A4075" s="31">
        <v>37376</v>
      </c>
      <c r="B4075" s="5">
        <v>35.1</v>
      </c>
    </row>
    <row r="4076" spans="1:2" x14ac:dyDescent="0.25">
      <c r="A4076" s="31">
        <v>37375</v>
      </c>
      <c r="B4076" s="5">
        <v>34.340000000000003</v>
      </c>
    </row>
    <row r="4077" spans="1:2" x14ac:dyDescent="0.25">
      <c r="A4077" s="31">
        <v>37372</v>
      </c>
      <c r="B4077" s="5">
        <v>34.99</v>
      </c>
    </row>
    <row r="4078" spans="1:2" x14ac:dyDescent="0.25">
      <c r="A4078" s="31">
        <v>37371</v>
      </c>
      <c r="B4078" s="5">
        <v>35.03</v>
      </c>
    </row>
    <row r="4079" spans="1:2" x14ac:dyDescent="0.25">
      <c r="A4079" s="31">
        <v>37370</v>
      </c>
      <c r="B4079" s="5">
        <v>35.89</v>
      </c>
    </row>
    <row r="4080" spans="1:2" x14ac:dyDescent="0.25">
      <c r="A4080" s="31">
        <v>37369</v>
      </c>
      <c r="B4080" s="5">
        <v>36.6</v>
      </c>
    </row>
    <row r="4081" spans="1:2" x14ac:dyDescent="0.25">
      <c r="A4081" s="31">
        <v>37368</v>
      </c>
      <c r="B4081" s="5">
        <v>36.6</v>
      </c>
    </row>
    <row r="4082" spans="1:2" x14ac:dyDescent="0.25">
      <c r="A4082" s="31">
        <v>37365</v>
      </c>
      <c r="B4082" s="5">
        <v>37.76</v>
      </c>
    </row>
    <row r="4083" spans="1:2" x14ac:dyDescent="0.25">
      <c r="A4083" s="31">
        <v>37364</v>
      </c>
      <c r="B4083" s="5">
        <v>37.26</v>
      </c>
    </row>
    <row r="4084" spans="1:2" x14ac:dyDescent="0.25">
      <c r="A4084" s="31">
        <v>37363</v>
      </c>
      <c r="B4084" s="5">
        <v>37.270000000000003</v>
      </c>
    </row>
    <row r="4085" spans="1:2" x14ac:dyDescent="0.25">
      <c r="A4085" s="31">
        <v>37362</v>
      </c>
      <c r="B4085" s="5">
        <v>35.380000000000003</v>
      </c>
    </row>
    <row r="4086" spans="1:2" x14ac:dyDescent="0.25">
      <c r="A4086" s="31">
        <v>37361</v>
      </c>
      <c r="B4086" s="5">
        <v>34.4</v>
      </c>
    </row>
    <row r="4087" spans="1:2" x14ac:dyDescent="0.25">
      <c r="A4087" s="31">
        <v>37358</v>
      </c>
      <c r="B4087" s="5">
        <v>34.28</v>
      </c>
    </row>
    <row r="4088" spans="1:2" x14ac:dyDescent="0.25">
      <c r="A4088" s="31">
        <v>37357</v>
      </c>
      <c r="B4088" s="5">
        <v>33.46</v>
      </c>
    </row>
    <row r="4089" spans="1:2" x14ac:dyDescent="0.25">
      <c r="A4089" s="31">
        <v>37356</v>
      </c>
      <c r="B4089" s="5">
        <v>35.04</v>
      </c>
    </row>
    <row r="4090" spans="1:2" x14ac:dyDescent="0.25">
      <c r="A4090" s="31">
        <v>37355</v>
      </c>
      <c r="B4090" s="5">
        <v>35.19</v>
      </c>
    </row>
    <row r="4091" spans="1:2" x14ac:dyDescent="0.25">
      <c r="A4091" s="31">
        <v>37354</v>
      </c>
      <c r="B4091" s="5">
        <v>34.979999999999997</v>
      </c>
    </row>
    <row r="4092" spans="1:2" x14ac:dyDescent="0.25">
      <c r="A4092" s="31">
        <v>37351</v>
      </c>
      <c r="B4092" s="5">
        <v>34.86</v>
      </c>
    </row>
    <row r="4093" spans="1:2" x14ac:dyDescent="0.25">
      <c r="A4093" s="31">
        <v>37350</v>
      </c>
      <c r="B4093" s="5">
        <v>34.44</v>
      </c>
    </row>
    <row r="4094" spans="1:2" x14ac:dyDescent="0.25">
      <c r="A4094" s="31">
        <v>37349</v>
      </c>
      <c r="B4094" s="5">
        <v>35.01</v>
      </c>
    </row>
    <row r="4095" spans="1:2" x14ac:dyDescent="0.25">
      <c r="A4095" s="31">
        <v>37348</v>
      </c>
      <c r="B4095" s="5">
        <v>35.31</v>
      </c>
    </row>
    <row r="4096" spans="1:2" x14ac:dyDescent="0.25">
      <c r="A4096" s="31">
        <v>37347</v>
      </c>
      <c r="B4096" s="5">
        <v>35.61</v>
      </c>
    </row>
    <row r="4097" spans="1:2" x14ac:dyDescent="0.25">
      <c r="A4097" s="31">
        <v>37343</v>
      </c>
      <c r="B4097" s="5">
        <v>35.65</v>
      </c>
    </row>
    <row r="4098" spans="1:2" x14ac:dyDescent="0.25">
      <c r="A4098" s="31">
        <v>37342</v>
      </c>
      <c r="B4098" s="5">
        <v>35.5</v>
      </c>
    </row>
    <row r="4099" spans="1:2" x14ac:dyDescent="0.25">
      <c r="A4099" s="31">
        <v>37341</v>
      </c>
      <c r="B4099" s="5">
        <v>35.15</v>
      </c>
    </row>
    <row r="4100" spans="1:2" x14ac:dyDescent="0.25">
      <c r="A4100" s="31">
        <v>37340</v>
      </c>
      <c r="B4100" s="5">
        <v>34.950000000000003</v>
      </c>
    </row>
    <row r="4101" spans="1:2" x14ac:dyDescent="0.25">
      <c r="A4101" s="31">
        <v>37337</v>
      </c>
      <c r="B4101" s="5">
        <v>35.200000000000003</v>
      </c>
    </row>
    <row r="4102" spans="1:2" x14ac:dyDescent="0.25">
      <c r="A4102" s="31">
        <v>37336</v>
      </c>
      <c r="B4102" s="5">
        <v>34.79</v>
      </c>
    </row>
    <row r="4103" spans="1:2" x14ac:dyDescent="0.25">
      <c r="A4103" s="31">
        <v>37335</v>
      </c>
      <c r="B4103" s="5">
        <v>35.19</v>
      </c>
    </row>
    <row r="4104" spans="1:2" x14ac:dyDescent="0.25">
      <c r="A4104" s="31">
        <v>37334</v>
      </c>
      <c r="B4104" s="5">
        <v>36.090000000000003</v>
      </c>
    </row>
    <row r="4105" spans="1:2" x14ac:dyDescent="0.25">
      <c r="A4105" s="31">
        <v>37333</v>
      </c>
      <c r="B4105" s="5">
        <v>35.340000000000003</v>
      </c>
    </row>
    <row r="4106" spans="1:2" x14ac:dyDescent="0.25">
      <c r="A4106" s="31">
        <v>37330</v>
      </c>
      <c r="B4106" s="5">
        <v>36.01</v>
      </c>
    </row>
    <row r="4107" spans="1:2" x14ac:dyDescent="0.25">
      <c r="A4107" s="31">
        <v>37329</v>
      </c>
      <c r="B4107" s="5">
        <v>35.11</v>
      </c>
    </row>
    <row r="4108" spans="1:2" x14ac:dyDescent="0.25">
      <c r="A4108" s="31">
        <v>37328</v>
      </c>
      <c r="B4108" s="5">
        <v>35.369999999999997</v>
      </c>
    </row>
    <row r="4109" spans="1:2" x14ac:dyDescent="0.25">
      <c r="A4109" s="31">
        <v>37327</v>
      </c>
      <c r="B4109" s="5">
        <v>36.25</v>
      </c>
    </row>
    <row r="4110" spans="1:2" x14ac:dyDescent="0.25">
      <c r="A4110" s="31">
        <v>37326</v>
      </c>
      <c r="B4110" s="5">
        <v>36.299999999999997</v>
      </c>
    </row>
    <row r="4111" spans="1:2" x14ac:dyDescent="0.25">
      <c r="A4111" s="31">
        <v>37323</v>
      </c>
      <c r="B4111" s="5">
        <v>34.74</v>
      </c>
    </row>
    <row r="4112" spans="1:2" x14ac:dyDescent="0.25">
      <c r="A4112" s="31">
        <v>37322</v>
      </c>
      <c r="B4112" s="5">
        <v>34.049999999999997</v>
      </c>
    </row>
    <row r="4113" spans="1:2" x14ac:dyDescent="0.25">
      <c r="A4113" s="31">
        <v>37321</v>
      </c>
      <c r="B4113" s="5">
        <v>34.049999999999997</v>
      </c>
    </row>
    <row r="4114" spans="1:2" x14ac:dyDescent="0.25">
      <c r="A4114" s="31">
        <v>37320</v>
      </c>
      <c r="B4114" s="5">
        <v>32.51</v>
      </c>
    </row>
    <row r="4115" spans="1:2" x14ac:dyDescent="0.25">
      <c r="A4115" s="31">
        <v>37319</v>
      </c>
      <c r="B4115" s="5">
        <v>32.5</v>
      </c>
    </row>
    <row r="4116" spans="1:2" x14ac:dyDescent="0.25">
      <c r="A4116" s="31">
        <v>37316</v>
      </c>
      <c r="B4116" s="5">
        <v>29.66</v>
      </c>
    </row>
    <row r="4117" spans="1:2" x14ac:dyDescent="0.25">
      <c r="A4117" s="31">
        <v>37315</v>
      </c>
      <c r="B4117" s="5">
        <v>29.25</v>
      </c>
    </row>
    <row r="4118" spans="1:2" x14ac:dyDescent="0.25">
      <c r="A4118" s="31">
        <v>37314</v>
      </c>
      <c r="B4118" s="5">
        <v>28.96</v>
      </c>
    </row>
    <row r="4119" spans="1:2" x14ac:dyDescent="0.25">
      <c r="A4119" s="31">
        <v>37313</v>
      </c>
      <c r="B4119" s="5">
        <v>28.96</v>
      </c>
    </row>
    <row r="4120" spans="1:2" x14ac:dyDescent="0.25">
      <c r="A4120" s="31">
        <v>37312</v>
      </c>
      <c r="B4120" s="5">
        <v>29</v>
      </c>
    </row>
    <row r="4121" spans="1:2" x14ac:dyDescent="0.25">
      <c r="A4121" s="31">
        <v>37309</v>
      </c>
      <c r="B4121" s="5">
        <v>28.19</v>
      </c>
    </row>
    <row r="4122" spans="1:2" x14ac:dyDescent="0.25">
      <c r="A4122" s="31">
        <v>37308</v>
      </c>
      <c r="B4122" s="5">
        <v>29.14</v>
      </c>
    </row>
    <row r="4123" spans="1:2" x14ac:dyDescent="0.25">
      <c r="A4123" s="31">
        <v>37307</v>
      </c>
      <c r="B4123" s="5">
        <v>29.41</v>
      </c>
    </row>
    <row r="4124" spans="1:2" x14ac:dyDescent="0.25">
      <c r="A4124" s="31">
        <v>37306</v>
      </c>
      <c r="B4124" s="5">
        <v>29.03</v>
      </c>
    </row>
    <row r="4125" spans="1:2" x14ac:dyDescent="0.25">
      <c r="A4125" s="31">
        <v>37302</v>
      </c>
      <c r="B4125" s="5">
        <v>30.05</v>
      </c>
    </row>
    <row r="4126" spans="1:2" x14ac:dyDescent="0.25">
      <c r="A4126" s="31">
        <v>37301</v>
      </c>
      <c r="B4126" s="5">
        <v>30.21</v>
      </c>
    </row>
    <row r="4127" spans="1:2" x14ac:dyDescent="0.25">
      <c r="A4127" s="31">
        <v>37300</v>
      </c>
      <c r="B4127" s="5">
        <v>30.25</v>
      </c>
    </row>
    <row r="4128" spans="1:2" x14ac:dyDescent="0.25">
      <c r="A4128" s="31">
        <v>37299</v>
      </c>
      <c r="B4128" s="5">
        <v>31.49</v>
      </c>
    </row>
    <row r="4129" spans="1:2" x14ac:dyDescent="0.25">
      <c r="A4129" s="31">
        <v>37298</v>
      </c>
      <c r="B4129" s="5">
        <v>31.84</v>
      </c>
    </row>
    <row r="4130" spans="1:2" x14ac:dyDescent="0.25">
      <c r="A4130" s="31">
        <v>37295</v>
      </c>
      <c r="B4130" s="5">
        <v>31.12</v>
      </c>
    </row>
    <row r="4131" spans="1:2" x14ac:dyDescent="0.25">
      <c r="A4131" s="31">
        <v>37294</v>
      </c>
      <c r="B4131" s="5">
        <v>30.07</v>
      </c>
    </row>
    <row r="4132" spans="1:2" x14ac:dyDescent="0.25">
      <c r="A4132" s="31">
        <v>37293</v>
      </c>
      <c r="B4132" s="5">
        <v>29.44</v>
      </c>
    </row>
    <row r="4133" spans="1:2" x14ac:dyDescent="0.25">
      <c r="A4133" s="31">
        <v>37292</v>
      </c>
      <c r="B4133" s="5">
        <v>29.02</v>
      </c>
    </row>
    <row r="4134" spans="1:2" x14ac:dyDescent="0.25">
      <c r="A4134" s="31">
        <v>37291</v>
      </c>
      <c r="B4134" s="5">
        <v>30.56</v>
      </c>
    </row>
    <row r="4135" spans="1:2" x14ac:dyDescent="0.25">
      <c r="A4135" s="31">
        <v>37288</v>
      </c>
      <c r="B4135" s="5">
        <v>32.159999999999997</v>
      </c>
    </row>
    <row r="4136" spans="1:2" x14ac:dyDescent="0.25">
      <c r="A4136" s="31">
        <v>37287</v>
      </c>
      <c r="B4136" s="5">
        <v>34.049999999999997</v>
      </c>
    </row>
    <row r="4137" spans="1:2" x14ac:dyDescent="0.25">
      <c r="A4137" s="31">
        <v>37286</v>
      </c>
      <c r="B4137" s="5">
        <v>33.06</v>
      </c>
    </row>
    <row r="4138" spans="1:2" x14ac:dyDescent="0.25">
      <c r="A4138" s="31">
        <v>37285</v>
      </c>
      <c r="B4138" s="5">
        <v>32.049999999999997</v>
      </c>
    </row>
    <row r="4139" spans="1:2" x14ac:dyDescent="0.25">
      <c r="A4139" s="31">
        <v>37284</v>
      </c>
      <c r="B4139" s="5">
        <v>34.31</v>
      </c>
    </row>
    <row r="4140" spans="1:2" x14ac:dyDescent="0.25">
      <c r="A4140" s="31">
        <v>37281</v>
      </c>
      <c r="B4140" s="5">
        <v>34.99</v>
      </c>
    </row>
    <row r="4141" spans="1:2" x14ac:dyDescent="0.25">
      <c r="A4141" s="31">
        <v>37280</v>
      </c>
      <c r="B4141" s="5">
        <v>35.9</v>
      </c>
    </row>
    <row r="4142" spans="1:2" x14ac:dyDescent="0.25">
      <c r="A4142" s="31">
        <v>37279</v>
      </c>
      <c r="B4142" s="5">
        <v>35.75</v>
      </c>
    </row>
    <row r="4143" spans="1:2" x14ac:dyDescent="0.25">
      <c r="A4143" s="31">
        <v>37278</v>
      </c>
      <c r="B4143" s="5">
        <v>35.76</v>
      </c>
    </row>
    <row r="4144" spans="1:2" x14ac:dyDescent="0.25">
      <c r="A4144" s="31">
        <v>37274</v>
      </c>
      <c r="B4144" s="5">
        <v>35.909999999999997</v>
      </c>
    </row>
    <row r="4145" spans="1:2" x14ac:dyDescent="0.25">
      <c r="A4145" s="31">
        <v>37273</v>
      </c>
      <c r="B4145" s="5">
        <v>36.85</v>
      </c>
    </row>
    <row r="4146" spans="1:2" x14ac:dyDescent="0.25">
      <c r="A4146" s="31">
        <v>37272</v>
      </c>
      <c r="B4146" s="5">
        <v>36.51</v>
      </c>
    </row>
    <row r="4147" spans="1:2" x14ac:dyDescent="0.25">
      <c r="A4147" s="31">
        <v>37271</v>
      </c>
      <c r="B4147" s="5">
        <v>37.869999999999997</v>
      </c>
    </row>
    <row r="4148" spans="1:2" x14ac:dyDescent="0.25">
      <c r="A4148" s="31">
        <v>37270</v>
      </c>
      <c r="B4148" s="5">
        <v>37.31</v>
      </c>
    </row>
    <row r="4149" spans="1:2" x14ac:dyDescent="0.25">
      <c r="A4149" s="31">
        <v>37267</v>
      </c>
      <c r="B4149" s="5">
        <v>38.340000000000003</v>
      </c>
    </row>
    <row r="4150" spans="1:2" x14ac:dyDescent="0.25">
      <c r="A4150" s="31">
        <v>37266</v>
      </c>
      <c r="B4150" s="5">
        <v>39.14</v>
      </c>
    </row>
    <row r="4151" spans="1:2" x14ac:dyDescent="0.25">
      <c r="A4151" s="31">
        <v>37265</v>
      </c>
      <c r="B4151" s="5">
        <v>38.71</v>
      </c>
    </row>
    <row r="4152" spans="1:2" x14ac:dyDescent="0.25">
      <c r="A4152" s="31">
        <v>37264</v>
      </c>
      <c r="B4152" s="5">
        <v>38.6</v>
      </c>
    </row>
    <row r="4153" spans="1:2" x14ac:dyDescent="0.25">
      <c r="A4153" s="31">
        <v>37263</v>
      </c>
      <c r="B4153" s="5">
        <v>38.9</v>
      </c>
    </row>
    <row r="4154" spans="1:2" x14ac:dyDescent="0.25">
      <c r="A4154" s="31">
        <v>37260</v>
      </c>
      <c r="B4154" s="5">
        <v>39</v>
      </c>
    </row>
    <row r="4155" spans="1:2" x14ac:dyDescent="0.25">
      <c r="A4155" s="31">
        <v>37259</v>
      </c>
      <c r="B4155" s="5">
        <v>37.32</v>
      </c>
    </row>
    <row r="4156" spans="1:2" x14ac:dyDescent="0.25">
      <c r="A4156" s="31">
        <v>37258</v>
      </c>
      <c r="B4156" s="5">
        <v>36.35</v>
      </c>
    </row>
    <row r="4157" spans="1:2" x14ac:dyDescent="0.25">
      <c r="A4157" s="31">
        <v>37256</v>
      </c>
      <c r="B4157" s="5">
        <v>36.35</v>
      </c>
    </row>
    <row r="4158" spans="1:2" x14ac:dyDescent="0.25">
      <c r="A4158" s="31">
        <v>37253</v>
      </c>
      <c r="B4158" s="5">
        <v>36.549999999999997</v>
      </c>
    </row>
    <row r="4159" spans="1:2" x14ac:dyDescent="0.25">
      <c r="A4159" s="31">
        <v>37252</v>
      </c>
      <c r="B4159" s="5">
        <v>36.32</v>
      </c>
    </row>
    <row r="4160" spans="1:2" x14ac:dyDescent="0.25">
      <c r="A4160" s="31">
        <v>37251</v>
      </c>
      <c r="B4160" s="5">
        <v>36.31</v>
      </c>
    </row>
    <row r="4161" spans="1:2" x14ac:dyDescent="0.25">
      <c r="A4161" s="31">
        <v>37249</v>
      </c>
      <c r="B4161" s="5">
        <v>36.04</v>
      </c>
    </row>
    <row r="4162" spans="1:2" x14ac:dyDescent="0.25">
      <c r="A4162" s="31">
        <v>37246</v>
      </c>
      <c r="B4162" s="5">
        <v>35.75</v>
      </c>
    </row>
    <row r="4163" spans="1:2" x14ac:dyDescent="0.25">
      <c r="A4163" s="31">
        <v>37245</v>
      </c>
      <c r="B4163" s="5">
        <v>36.520000000000003</v>
      </c>
    </row>
    <row r="4164" spans="1:2" x14ac:dyDescent="0.25">
      <c r="A4164" s="31">
        <v>37244</v>
      </c>
      <c r="B4164" s="5">
        <v>38</v>
      </c>
    </row>
    <row r="4165" spans="1:2" x14ac:dyDescent="0.25">
      <c r="A4165" s="31">
        <v>37243</v>
      </c>
      <c r="B4165" s="5">
        <v>37.19</v>
      </c>
    </row>
    <row r="4166" spans="1:2" x14ac:dyDescent="0.25">
      <c r="A4166" s="31">
        <v>37242</v>
      </c>
      <c r="B4166" s="5">
        <v>36.700000000000003</v>
      </c>
    </row>
    <row r="4167" spans="1:2" x14ac:dyDescent="0.25">
      <c r="A4167" s="31">
        <v>37239</v>
      </c>
      <c r="B4167" s="5">
        <v>36.04</v>
      </c>
    </row>
    <row r="4168" spans="1:2" x14ac:dyDescent="0.25">
      <c r="A4168" s="31">
        <v>37238</v>
      </c>
      <c r="B4168" s="5">
        <v>37.090000000000003</v>
      </c>
    </row>
    <row r="4169" spans="1:2" x14ac:dyDescent="0.25">
      <c r="A4169" s="31">
        <v>37237</v>
      </c>
      <c r="B4169" s="5">
        <v>38.369999999999997</v>
      </c>
    </row>
    <row r="4170" spans="1:2" x14ac:dyDescent="0.25">
      <c r="A4170" s="31">
        <v>37236</v>
      </c>
      <c r="B4170" s="5">
        <v>38.5</v>
      </c>
    </row>
    <row r="4171" spans="1:2" x14ac:dyDescent="0.25">
      <c r="A4171" s="31">
        <v>37235</v>
      </c>
      <c r="B4171" s="5">
        <v>38.68</v>
      </c>
    </row>
    <row r="4172" spans="1:2" x14ac:dyDescent="0.25">
      <c r="A4172" s="31">
        <v>37232</v>
      </c>
      <c r="B4172" s="5">
        <v>39.770000000000003</v>
      </c>
    </row>
    <row r="4173" spans="1:2" x14ac:dyDescent="0.25">
      <c r="A4173" s="31">
        <v>37231</v>
      </c>
      <c r="B4173" s="5">
        <v>40.380000000000003</v>
      </c>
    </row>
    <row r="4174" spans="1:2" x14ac:dyDescent="0.25">
      <c r="A4174" s="31">
        <v>37230</v>
      </c>
      <c r="B4174" s="5">
        <v>39.020000000000003</v>
      </c>
    </row>
    <row r="4175" spans="1:2" x14ac:dyDescent="0.25">
      <c r="A4175" s="31">
        <v>37229</v>
      </c>
      <c r="B4175" s="5">
        <v>37.22</v>
      </c>
    </row>
    <row r="4176" spans="1:2" x14ac:dyDescent="0.25">
      <c r="A4176" s="31">
        <v>37228</v>
      </c>
      <c r="B4176" s="5">
        <v>36.549999999999997</v>
      </c>
    </row>
    <row r="4177" spans="1:2" x14ac:dyDescent="0.25">
      <c r="A4177" s="31">
        <v>37225</v>
      </c>
      <c r="B4177" s="5">
        <v>37.72</v>
      </c>
    </row>
    <row r="4178" spans="1:2" x14ac:dyDescent="0.25">
      <c r="A4178" s="31">
        <v>37224</v>
      </c>
      <c r="B4178" s="5">
        <v>38.06</v>
      </c>
    </row>
    <row r="4179" spans="1:2" x14ac:dyDescent="0.25">
      <c r="A4179" s="31">
        <v>37223</v>
      </c>
      <c r="B4179" s="5">
        <v>37.5</v>
      </c>
    </row>
    <row r="4180" spans="1:2" x14ac:dyDescent="0.25">
      <c r="A4180" s="31">
        <v>37222</v>
      </c>
      <c r="B4180" s="5">
        <v>39.799999999999997</v>
      </c>
    </row>
    <row r="4181" spans="1:2" x14ac:dyDescent="0.25">
      <c r="A4181" s="31">
        <v>37221</v>
      </c>
      <c r="B4181" s="5">
        <v>39.49</v>
      </c>
    </row>
    <row r="4182" spans="1:2" x14ac:dyDescent="0.25">
      <c r="A4182" s="31">
        <v>37218</v>
      </c>
      <c r="B4182" s="5">
        <v>39.39</v>
      </c>
    </row>
    <row r="4183" spans="1:2" x14ac:dyDescent="0.25">
      <c r="A4183" s="31">
        <v>37216</v>
      </c>
      <c r="B4183" s="5">
        <v>38.840000000000003</v>
      </c>
    </row>
    <row r="4184" spans="1:2" x14ac:dyDescent="0.25">
      <c r="A4184" s="31">
        <v>37215</v>
      </c>
      <c r="B4184" s="5">
        <v>39.4</v>
      </c>
    </row>
    <row r="4185" spans="1:2" x14ac:dyDescent="0.25">
      <c r="A4185" s="31">
        <v>37214</v>
      </c>
      <c r="B4185" s="5">
        <v>40.1</v>
      </c>
    </row>
    <row r="4186" spans="1:2" x14ac:dyDescent="0.25">
      <c r="A4186" s="31">
        <v>37211</v>
      </c>
      <c r="B4186" s="5">
        <v>39.409999999999997</v>
      </c>
    </row>
    <row r="4187" spans="1:2" x14ac:dyDescent="0.25">
      <c r="A4187" s="31">
        <v>37210</v>
      </c>
      <c r="B4187" s="5">
        <v>39.549999999999997</v>
      </c>
    </row>
    <row r="4188" spans="1:2" x14ac:dyDescent="0.25">
      <c r="A4188" s="31">
        <v>37209</v>
      </c>
      <c r="B4188" s="5">
        <v>39.65</v>
      </c>
    </row>
    <row r="4189" spans="1:2" x14ac:dyDescent="0.25">
      <c r="A4189" s="31">
        <v>37208</v>
      </c>
      <c r="B4189" s="5">
        <v>39.35</v>
      </c>
    </row>
    <row r="4190" spans="1:2" x14ac:dyDescent="0.25">
      <c r="A4190" s="31">
        <v>37207</v>
      </c>
      <c r="B4190" s="5">
        <v>38.799999999999997</v>
      </c>
    </row>
    <row r="4191" spans="1:2" x14ac:dyDescent="0.25">
      <c r="A4191" s="31">
        <v>37204</v>
      </c>
      <c r="B4191" s="5">
        <v>39.049999999999997</v>
      </c>
    </row>
    <row r="4192" spans="1:2" x14ac:dyDescent="0.25">
      <c r="A4192" s="31">
        <v>37203</v>
      </c>
      <c r="B4192" s="5">
        <v>38.799999999999997</v>
      </c>
    </row>
    <row r="4193" spans="1:2" x14ac:dyDescent="0.25">
      <c r="A4193" s="31">
        <v>37202</v>
      </c>
      <c r="B4193" s="5">
        <v>38.590000000000003</v>
      </c>
    </row>
    <row r="4194" spans="1:2" x14ac:dyDescent="0.25">
      <c r="A4194" s="31">
        <v>37201</v>
      </c>
      <c r="B4194" s="5">
        <v>37.54</v>
      </c>
    </row>
    <row r="4195" spans="1:2" x14ac:dyDescent="0.25">
      <c r="A4195" s="31">
        <v>37200</v>
      </c>
      <c r="B4195" s="5">
        <v>36.36</v>
      </c>
    </row>
    <row r="4196" spans="1:2" x14ac:dyDescent="0.25">
      <c r="A4196" s="31">
        <v>37197</v>
      </c>
      <c r="B4196" s="5">
        <v>36.04</v>
      </c>
    </row>
    <row r="4197" spans="1:2" x14ac:dyDescent="0.25">
      <c r="A4197" s="31">
        <v>37196</v>
      </c>
      <c r="B4197" s="5">
        <v>36.340000000000003</v>
      </c>
    </row>
    <row r="4198" spans="1:2" x14ac:dyDescent="0.25">
      <c r="A4198" s="31">
        <v>37195</v>
      </c>
      <c r="B4198" s="5">
        <v>35.36</v>
      </c>
    </row>
    <row r="4199" spans="1:2" x14ac:dyDescent="0.25">
      <c r="A4199" s="31">
        <v>37194</v>
      </c>
      <c r="B4199" s="5">
        <v>35.51</v>
      </c>
    </row>
    <row r="4200" spans="1:2" x14ac:dyDescent="0.25">
      <c r="A4200" s="31">
        <v>37193</v>
      </c>
      <c r="B4200" s="5">
        <v>35.71</v>
      </c>
    </row>
    <row r="4201" spans="1:2" x14ac:dyDescent="0.25">
      <c r="A4201" s="31">
        <v>37190</v>
      </c>
      <c r="B4201" s="5">
        <v>37.549999999999997</v>
      </c>
    </row>
    <row r="4202" spans="1:2" x14ac:dyDescent="0.25">
      <c r="A4202" s="31">
        <v>37189</v>
      </c>
      <c r="B4202" s="5">
        <v>37.479999999999997</v>
      </c>
    </row>
    <row r="4203" spans="1:2" x14ac:dyDescent="0.25">
      <c r="A4203" s="31">
        <v>37188</v>
      </c>
      <c r="B4203" s="5">
        <v>36.22</v>
      </c>
    </row>
    <row r="4204" spans="1:2" x14ac:dyDescent="0.25">
      <c r="A4204" s="31">
        <v>37187</v>
      </c>
      <c r="B4204" s="5">
        <v>35.76</v>
      </c>
    </row>
    <row r="4205" spans="1:2" x14ac:dyDescent="0.25">
      <c r="A4205" s="31">
        <v>37186</v>
      </c>
      <c r="B4205" s="5">
        <v>35.31</v>
      </c>
    </row>
    <row r="4206" spans="1:2" x14ac:dyDescent="0.25">
      <c r="A4206" s="31">
        <v>37183</v>
      </c>
      <c r="B4206" s="5">
        <v>33.869999999999997</v>
      </c>
    </row>
    <row r="4207" spans="1:2" x14ac:dyDescent="0.25">
      <c r="A4207" s="31">
        <v>37182</v>
      </c>
      <c r="B4207" s="5">
        <v>34.14</v>
      </c>
    </row>
    <row r="4208" spans="1:2" x14ac:dyDescent="0.25">
      <c r="A4208" s="31">
        <v>37181</v>
      </c>
      <c r="B4208" s="5">
        <v>34.6</v>
      </c>
    </row>
    <row r="4209" spans="1:2" x14ac:dyDescent="0.25">
      <c r="A4209" s="31">
        <v>37180</v>
      </c>
      <c r="B4209" s="5">
        <v>33.94</v>
      </c>
    </row>
    <row r="4210" spans="1:2" x14ac:dyDescent="0.25">
      <c r="A4210" s="31">
        <v>37179</v>
      </c>
      <c r="B4210" s="5">
        <v>33.549999999999997</v>
      </c>
    </row>
    <row r="4211" spans="1:2" x14ac:dyDescent="0.25">
      <c r="A4211" s="31">
        <v>37176</v>
      </c>
      <c r="B4211" s="5">
        <v>32.89</v>
      </c>
    </row>
    <row r="4212" spans="1:2" x14ac:dyDescent="0.25">
      <c r="A4212" s="31">
        <v>37175</v>
      </c>
      <c r="B4212" s="5">
        <v>33.42</v>
      </c>
    </row>
    <row r="4213" spans="1:2" x14ac:dyDescent="0.25">
      <c r="A4213" s="31">
        <v>37174</v>
      </c>
      <c r="B4213" s="5">
        <v>33.39</v>
      </c>
    </row>
    <row r="4214" spans="1:2" x14ac:dyDescent="0.25">
      <c r="A4214" s="31">
        <v>37173</v>
      </c>
      <c r="B4214" s="5">
        <v>32.950000000000003</v>
      </c>
    </row>
    <row r="4215" spans="1:2" x14ac:dyDescent="0.25">
      <c r="A4215" s="31">
        <v>37172</v>
      </c>
      <c r="B4215" s="5">
        <v>32.44</v>
      </c>
    </row>
    <row r="4216" spans="1:2" x14ac:dyDescent="0.25">
      <c r="A4216" s="31">
        <v>37169</v>
      </c>
      <c r="B4216" s="5">
        <v>33.409999999999997</v>
      </c>
    </row>
    <row r="4217" spans="1:2" x14ac:dyDescent="0.25">
      <c r="A4217" s="31">
        <v>37168</v>
      </c>
      <c r="B4217" s="5">
        <v>34.159999999999997</v>
      </c>
    </row>
    <row r="4218" spans="1:2" x14ac:dyDescent="0.25">
      <c r="A4218" s="31">
        <v>37167</v>
      </c>
      <c r="B4218" s="5">
        <v>34.67</v>
      </c>
    </row>
    <row r="4219" spans="1:2" x14ac:dyDescent="0.25">
      <c r="A4219" s="31">
        <v>37166</v>
      </c>
      <c r="B4219" s="5">
        <v>34.65</v>
      </c>
    </row>
    <row r="4220" spans="1:2" x14ac:dyDescent="0.25">
      <c r="A4220" s="31">
        <v>37165</v>
      </c>
      <c r="B4220" s="5">
        <v>33.67</v>
      </c>
    </row>
    <row r="4221" spans="1:2" x14ac:dyDescent="0.25">
      <c r="A4221" s="31">
        <v>37162</v>
      </c>
      <c r="B4221" s="5">
        <v>33.82</v>
      </c>
    </row>
    <row r="4222" spans="1:2" x14ac:dyDescent="0.25">
      <c r="A4222" s="31">
        <v>37161</v>
      </c>
      <c r="B4222" s="5">
        <v>32.799999999999997</v>
      </c>
    </row>
    <row r="4223" spans="1:2" x14ac:dyDescent="0.25">
      <c r="A4223" s="31">
        <v>37160</v>
      </c>
      <c r="B4223" s="5">
        <v>32.270000000000003</v>
      </c>
    </row>
    <row r="4224" spans="1:2" x14ac:dyDescent="0.25">
      <c r="A4224" s="31">
        <v>37159</v>
      </c>
      <c r="B4224" s="5">
        <v>32.93</v>
      </c>
    </row>
    <row r="4225" spans="1:2" x14ac:dyDescent="0.25">
      <c r="A4225" s="31">
        <v>37158</v>
      </c>
      <c r="B4225" s="5">
        <v>32.26</v>
      </c>
    </row>
    <row r="4226" spans="1:2" x14ac:dyDescent="0.25">
      <c r="A4226" s="31">
        <v>37155</v>
      </c>
      <c r="B4226" s="5">
        <v>30.82</v>
      </c>
    </row>
    <row r="4227" spans="1:2" x14ac:dyDescent="0.25">
      <c r="A4227" s="31">
        <v>37154</v>
      </c>
      <c r="B4227" s="5">
        <v>31.56</v>
      </c>
    </row>
    <row r="4228" spans="1:2" x14ac:dyDescent="0.25">
      <c r="A4228" s="31">
        <v>37153</v>
      </c>
      <c r="B4228" s="5">
        <v>34.11</v>
      </c>
    </row>
    <row r="4229" spans="1:2" x14ac:dyDescent="0.25">
      <c r="A4229" s="31">
        <v>37152</v>
      </c>
      <c r="B4229" s="5">
        <v>34.5</v>
      </c>
    </row>
    <row r="4230" spans="1:2" x14ac:dyDescent="0.25">
      <c r="A4230" s="31">
        <v>37151</v>
      </c>
      <c r="B4230" s="5">
        <v>34.909999999999997</v>
      </c>
    </row>
    <row r="4231" spans="1:2" x14ac:dyDescent="0.25">
      <c r="A4231" s="31">
        <v>37144</v>
      </c>
      <c r="B4231" s="5">
        <v>36.9</v>
      </c>
    </row>
    <row r="4232" spans="1:2" x14ac:dyDescent="0.25">
      <c r="A4232" s="31">
        <v>37141</v>
      </c>
      <c r="B4232" s="5">
        <v>36.64</v>
      </c>
    </row>
    <row r="4233" spans="1:2" x14ac:dyDescent="0.25">
      <c r="A4233" s="31">
        <v>37140</v>
      </c>
      <c r="B4233" s="5">
        <v>36.58</v>
      </c>
    </row>
    <row r="4234" spans="1:2" x14ac:dyDescent="0.25">
      <c r="A4234" s="31">
        <v>37139</v>
      </c>
      <c r="B4234" s="5">
        <v>37.979999999999997</v>
      </c>
    </row>
    <row r="4235" spans="1:2" x14ac:dyDescent="0.25">
      <c r="A4235" s="31">
        <v>37138</v>
      </c>
      <c r="B4235" s="5">
        <v>39.44</v>
      </c>
    </row>
    <row r="4236" spans="1:2" x14ac:dyDescent="0.25">
      <c r="A4236" s="31">
        <v>37134</v>
      </c>
      <c r="B4236" s="5">
        <v>39.020000000000003</v>
      </c>
    </row>
    <row r="4237" spans="1:2" x14ac:dyDescent="0.25">
      <c r="A4237" s="31">
        <v>37133</v>
      </c>
      <c r="B4237" s="5">
        <v>38.86</v>
      </c>
    </row>
    <row r="4238" spans="1:2" x14ac:dyDescent="0.25">
      <c r="A4238" s="31">
        <v>37132</v>
      </c>
      <c r="B4238" s="5">
        <v>39.19</v>
      </c>
    </row>
    <row r="4239" spans="1:2" x14ac:dyDescent="0.25">
      <c r="A4239" s="31">
        <v>37131</v>
      </c>
      <c r="B4239" s="5">
        <v>40.1</v>
      </c>
    </row>
    <row r="4240" spans="1:2" x14ac:dyDescent="0.25">
      <c r="A4240" s="31">
        <v>37130</v>
      </c>
      <c r="B4240" s="5">
        <v>40.700000000000003</v>
      </c>
    </row>
    <row r="4241" spans="1:2" x14ac:dyDescent="0.25">
      <c r="A4241" s="31">
        <v>37127</v>
      </c>
      <c r="B4241" s="5">
        <v>40.53</v>
      </c>
    </row>
    <row r="4242" spans="1:2" x14ac:dyDescent="0.25">
      <c r="A4242" s="31">
        <v>37126</v>
      </c>
      <c r="B4242" s="5">
        <v>40.32</v>
      </c>
    </row>
    <row r="4243" spans="1:2" x14ac:dyDescent="0.25">
      <c r="A4243" s="31">
        <v>37125</v>
      </c>
      <c r="B4243" s="5">
        <v>40.799999999999997</v>
      </c>
    </row>
    <row r="4244" spans="1:2" x14ac:dyDescent="0.25">
      <c r="A4244" s="31">
        <v>37124</v>
      </c>
      <c r="B4244" s="5">
        <v>40.020000000000003</v>
      </c>
    </row>
    <row r="4245" spans="1:2" x14ac:dyDescent="0.25">
      <c r="A4245" s="31">
        <v>37123</v>
      </c>
      <c r="B4245" s="5">
        <v>40.69</v>
      </c>
    </row>
    <row r="4246" spans="1:2" x14ac:dyDescent="0.25">
      <c r="A4246" s="31">
        <v>37120</v>
      </c>
      <c r="B4246" s="5">
        <v>41.08</v>
      </c>
    </row>
    <row r="4247" spans="1:2" x14ac:dyDescent="0.25">
      <c r="A4247" s="31">
        <v>37119</v>
      </c>
      <c r="B4247" s="5">
        <v>41.77</v>
      </c>
    </row>
    <row r="4248" spans="1:2" x14ac:dyDescent="0.25">
      <c r="A4248" s="31">
        <v>37118</v>
      </c>
      <c r="B4248" s="5">
        <v>41.74</v>
      </c>
    </row>
    <row r="4249" spans="1:2" x14ac:dyDescent="0.25">
      <c r="A4249" s="31">
        <v>37117</v>
      </c>
      <c r="B4249" s="5">
        <v>41.84</v>
      </c>
    </row>
    <row r="4250" spans="1:2" x14ac:dyDescent="0.25">
      <c r="A4250" s="31">
        <v>37116</v>
      </c>
      <c r="B4250" s="5">
        <v>41.71</v>
      </c>
    </row>
    <row r="4251" spans="1:2" x14ac:dyDescent="0.25">
      <c r="A4251" s="31">
        <v>37113</v>
      </c>
      <c r="B4251" s="5">
        <v>41.84</v>
      </c>
    </row>
    <row r="4252" spans="1:2" x14ac:dyDescent="0.25">
      <c r="A4252" s="31">
        <v>37112</v>
      </c>
      <c r="B4252" s="5">
        <v>41.49</v>
      </c>
    </row>
    <row r="4253" spans="1:2" x14ac:dyDescent="0.25">
      <c r="A4253" s="31">
        <v>37111</v>
      </c>
      <c r="B4253" s="5">
        <v>41.67</v>
      </c>
    </row>
    <row r="4254" spans="1:2" x14ac:dyDescent="0.25">
      <c r="A4254" s="31">
        <v>37110</v>
      </c>
      <c r="B4254" s="5">
        <v>42.35</v>
      </c>
    </row>
    <row r="4255" spans="1:2" x14ac:dyDescent="0.25">
      <c r="A4255" s="31">
        <v>37109</v>
      </c>
      <c r="B4255" s="5">
        <v>42.34</v>
      </c>
    </row>
    <row r="4256" spans="1:2" x14ac:dyDescent="0.25">
      <c r="A4256" s="31">
        <v>37106</v>
      </c>
      <c r="B4256" s="5">
        <v>42.9</v>
      </c>
    </row>
    <row r="4257" spans="1:2" x14ac:dyDescent="0.25">
      <c r="A4257" s="31">
        <v>37105</v>
      </c>
      <c r="B4257" s="5">
        <v>43.08</v>
      </c>
    </row>
    <row r="4258" spans="1:2" x14ac:dyDescent="0.25">
      <c r="A4258" s="31">
        <v>37104</v>
      </c>
      <c r="B4258" s="5">
        <v>43.08</v>
      </c>
    </row>
    <row r="4259" spans="1:2" x14ac:dyDescent="0.25">
      <c r="A4259" s="31">
        <v>37103</v>
      </c>
      <c r="B4259" s="5">
        <v>42.88</v>
      </c>
    </row>
    <row r="4260" spans="1:2" x14ac:dyDescent="0.25">
      <c r="A4260" s="31">
        <v>37102</v>
      </c>
      <c r="B4260" s="5">
        <v>43.38</v>
      </c>
    </row>
    <row r="4261" spans="1:2" x14ac:dyDescent="0.25">
      <c r="A4261" s="31">
        <v>37099</v>
      </c>
      <c r="B4261" s="5">
        <v>43.78</v>
      </c>
    </row>
    <row r="4262" spans="1:2" x14ac:dyDescent="0.25">
      <c r="A4262" s="31">
        <v>37098</v>
      </c>
      <c r="B4262" s="5">
        <v>42.82</v>
      </c>
    </row>
    <row r="4263" spans="1:2" x14ac:dyDescent="0.25">
      <c r="A4263" s="31">
        <v>37097</v>
      </c>
      <c r="B4263" s="5">
        <v>42.48</v>
      </c>
    </row>
    <row r="4264" spans="1:2" x14ac:dyDescent="0.25">
      <c r="A4264" s="31">
        <v>37096</v>
      </c>
      <c r="B4264" s="5">
        <v>42.27</v>
      </c>
    </row>
    <row r="4265" spans="1:2" x14ac:dyDescent="0.25">
      <c r="A4265" s="31">
        <v>37095</v>
      </c>
      <c r="B4265" s="5">
        <v>42.59</v>
      </c>
    </row>
    <row r="4266" spans="1:2" x14ac:dyDescent="0.25">
      <c r="A4266" s="31">
        <v>37092</v>
      </c>
      <c r="B4266" s="5">
        <v>42.98</v>
      </c>
    </row>
    <row r="4267" spans="1:2" x14ac:dyDescent="0.25">
      <c r="A4267" s="31">
        <v>37091</v>
      </c>
      <c r="B4267" s="5">
        <v>43.28</v>
      </c>
    </row>
    <row r="4268" spans="1:2" x14ac:dyDescent="0.25">
      <c r="A4268" s="31">
        <v>37090</v>
      </c>
      <c r="B4268" s="5">
        <v>43.16</v>
      </c>
    </row>
    <row r="4269" spans="1:2" x14ac:dyDescent="0.25">
      <c r="A4269" s="31">
        <v>37089</v>
      </c>
      <c r="B4269" s="5">
        <v>41.89</v>
      </c>
    </row>
    <row r="4270" spans="1:2" x14ac:dyDescent="0.25">
      <c r="A4270" s="31">
        <v>37088</v>
      </c>
      <c r="B4270" s="5">
        <v>40.799999999999997</v>
      </c>
    </row>
    <row r="4271" spans="1:2" x14ac:dyDescent="0.25">
      <c r="A4271" s="31">
        <v>37085</v>
      </c>
      <c r="B4271" s="5">
        <v>42.14</v>
      </c>
    </row>
    <row r="4272" spans="1:2" x14ac:dyDescent="0.25">
      <c r="A4272" s="31">
        <v>37084</v>
      </c>
      <c r="B4272" s="5">
        <v>42.13</v>
      </c>
    </row>
    <row r="4273" spans="1:2" x14ac:dyDescent="0.25">
      <c r="A4273" s="31">
        <v>37083</v>
      </c>
      <c r="B4273" s="5">
        <v>41.64</v>
      </c>
    </row>
    <row r="4274" spans="1:2" x14ac:dyDescent="0.25">
      <c r="A4274" s="31">
        <v>37082</v>
      </c>
      <c r="B4274" s="5">
        <v>41.6</v>
      </c>
    </row>
    <row r="4275" spans="1:2" x14ac:dyDescent="0.25">
      <c r="A4275" s="31">
        <v>37081</v>
      </c>
      <c r="B4275" s="5">
        <v>43.56</v>
      </c>
    </row>
    <row r="4276" spans="1:2" x14ac:dyDescent="0.25">
      <c r="A4276" s="31">
        <v>37078</v>
      </c>
      <c r="B4276" s="5">
        <v>44.08</v>
      </c>
    </row>
    <row r="4277" spans="1:2" x14ac:dyDescent="0.25">
      <c r="A4277" s="31">
        <v>37077</v>
      </c>
      <c r="B4277" s="5">
        <v>45.09</v>
      </c>
    </row>
    <row r="4278" spans="1:2" x14ac:dyDescent="0.25">
      <c r="A4278" s="31">
        <v>37075</v>
      </c>
      <c r="B4278" s="5">
        <v>45.21</v>
      </c>
    </row>
    <row r="4279" spans="1:2" x14ac:dyDescent="0.25">
      <c r="A4279" s="31">
        <v>37074</v>
      </c>
      <c r="B4279" s="5">
        <v>45.02</v>
      </c>
    </row>
    <row r="4280" spans="1:2" x14ac:dyDescent="0.25">
      <c r="A4280" s="31">
        <v>37071</v>
      </c>
      <c r="B4280" s="5">
        <v>43.71</v>
      </c>
    </row>
    <row r="4281" spans="1:2" x14ac:dyDescent="0.25">
      <c r="A4281" s="31">
        <v>37070</v>
      </c>
      <c r="B4281" s="5">
        <v>44.23</v>
      </c>
    </row>
    <row r="4282" spans="1:2" x14ac:dyDescent="0.25">
      <c r="A4282" s="31">
        <v>37069</v>
      </c>
      <c r="B4282" s="5">
        <v>43.27</v>
      </c>
    </row>
    <row r="4283" spans="1:2" x14ac:dyDescent="0.25">
      <c r="A4283" s="31">
        <v>37068</v>
      </c>
      <c r="B4283" s="5">
        <v>43.92</v>
      </c>
    </row>
    <row r="4284" spans="1:2" x14ac:dyDescent="0.25">
      <c r="A4284" s="31">
        <v>37067</v>
      </c>
      <c r="B4284" s="5">
        <v>45.04</v>
      </c>
    </row>
    <row r="4285" spans="1:2" x14ac:dyDescent="0.25">
      <c r="A4285" s="31">
        <v>37064</v>
      </c>
      <c r="B4285" s="5">
        <v>45.12</v>
      </c>
    </row>
    <row r="4286" spans="1:2" x14ac:dyDescent="0.25">
      <c r="A4286" s="31">
        <v>37063</v>
      </c>
      <c r="B4286" s="5">
        <v>46.32</v>
      </c>
    </row>
    <row r="4287" spans="1:2" x14ac:dyDescent="0.25">
      <c r="A4287" s="31">
        <v>37062</v>
      </c>
      <c r="B4287" s="5">
        <v>44.82</v>
      </c>
    </row>
    <row r="4288" spans="1:2" x14ac:dyDescent="0.25">
      <c r="A4288" s="31">
        <v>37061</v>
      </c>
      <c r="B4288" s="5">
        <v>43.76</v>
      </c>
    </row>
    <row r="4289" spans="1:2" x14ac:dyDescent="0.25">
      <c r="A4289" s="31">
        <v>37060</v>
      </c>
      <c r="B4289" s="5">
        <v>43.55</v>
      </c>
    </row>
    <row r="4290" spans="1:2" x14ac:dyDescent="0.25">
      <c r="A4290" s="31">
        <v>37057</v>
      </c>
      <c r="B4290" s="5">
        <v>44.13</v>
      </c>
    </row>
    <row r="4291" spans="1:2" x14ac:dyDescent="0.25">
      <c r="A4291" s="31">
        <v>37056</v>
      </c>
      <c r="B4291" s="5">
        <v>42.85</v>
      </c>
    </row>
    <row r="4292" spans="1:2" x14ac:dyDescent="0.25">
      <c r="A4292" s="31">
        <v>37055</v>
      </c>
      <c r="B4292" s="5">
        <v>43.15</v>
      </c>
    </row>
    <row r="4293" spans="1:2" x14ac:dyDescent="0.25">
      <c r="A4293" s="31">
        <v>37054</v>
      </c>
      <c r="B4293" s="5">
        <v>42.75</v>
      </c>
    </row>
    <row r="4294" spans="1:2" x14ac:dyDescent="0.25">
      <c r="A4294" s="31">
        <v>37053</v>
      </c>
      <c r="B4294" s="5">
        <v>43.43</v>
      </c>
    </row>
    <row r="4295" spans="1:2" x14ac:dyDescent="0.25">
      <c r="A4295" s="31">
        <v>37050</v>
      </c>
      <c r="B4295" s="5">
        <v>43.45</v>
      </c>
    </row>
    <row r="4296" spans="1:2" x14ac:dyDescent="0.25">
      <c r="A4296" s="31">
        <v>37049</v>
      </c>
      <c r="B4296" s="5">
        <v>44.85</v>
      </c>
    </row>
    <row r="4297" spans="1:2" x14ac:dyDescent="0.25">
      <c r="A4297" s="31">
        <v>37048</v>
      </c>
      <c r="B4297" s="5">
        <v>46.04</v>
      </c>
    </row>
    <row r="4298" spans="1:2" x14ac:dyDescent="0.25">
      <c r="A4298" s="31">
        <v>37047</v>
      </c>
      <c r="B4298" s="5">
        <v>47.67</v>
      </c>
    </row>
    <row r="4299" spans="1:2" x14ac:dyDescent="0.25">
      <c r="A4299" s="31">
        <v>37046</v>
      </c>
      <c r="B4299" s="5">
        <v>48.66</v>
      </c>
    </row>
    <row r="4300" spans="1:2" x14ac:dyDescent="0.25">
      <c r="A4300" s="31">
        <v>37043</v>
      </c>
      <c r="B4300" s="5">
        <v>48.06</v>
      </c>
    </row>
    <row r="4301" spans="1:2" x14ac:dyDescent="0.25">
      <c r="A4301" s="31">
        <v>37042</v>
      </c>
      <c r="B4301" s="5">
        <v>48.31</v>
      </c>
    </row>
    <row r="4302" spans="1:2" x14ac:dyDescent="0.25">
      <c r="A4302" s="31">
        <v>37041</v>
      </c>
      <c r="B4302" s="5">
        <v>47.79</v>
      </c>
    </row>
    <row r="4303" spans="1:2" x14ac:dyDescent="0.25">
      <c r="A4303" s="31">
        <v>37040</v>
      </c>
      <c r="B4303" s="5">
        <v>48.49</v>
      </c>
    </row>
    <row r="4304" spans="1:2" x14ac:dyDescent="0.25">
      <c r="A4304" s="31">
        <v>37036</v>
      </c>
      <c r="B4304" s="5">
        <v>47.87</v>
      </c>
    </row>
    <row r="4305" spans="1:2" x14ac:dyDescent="0.25">
      <c r="A4305" s="31">
        <v>37035</v>
      </c>
      <c r="B4305" s="5">
        <v>49.34</v>
      </c>
    </row>
    <row r="4306" spans="1:2" x14ac:dyDescent="0.25">
      <c r="A4306" s="31">
        <v>37034</v>
      </c>
      <c r="B4306" s="5">
        <v>48.09</v>
      </c>
    </row>
    <row r="4307" spans="1:2" x14ac:dyDescent="0.25">
      <c r="A4307" s="31">
        <v>37033</v>
      </c>
      <c r="B4307" s="5">
        <v>49.17</v>
      </c>
    </row>
    <row r="4308" spans="1:2" x14ac:dyDescent="0.25">
      <c r="A4308" s="31">
        <v>37032</v>
      </c>
      <c r="B4308" s="5">
        <v>48.59</v>
      </c>
    </row>
    <row r="4309" spans="1:2" x14ac:dyDescent="0.25">
      <c r="A4309" s="31">
        <v>37029</v>
      </c>
      <c r="B4309" s="5">
        <v>47.34</v>
      </c>
    </row>
    <row r="4310" spans="1:2" x14ac:dyDescent="0.25">
      <c r="A4310" s="31">
        <v>37028</v>
      </c>
      <c r="B4310" s="5">
        <v>47.37</v>
      </c>
    </row>
    <row r="4311" spans="1:2" x14ac:dyDescent="0.25">
      <c r="A4311" s="31">
        <v>37027</v>
      </c>
      <c r="B4311" s="5">
        <v>47.49</v>
      </c>
    </row>
    <row r="4312" spans="1:2" x14ac:dyDescent="0.25">
      <c r="A4312" s="31">
        <v>37026</v>
      </c>
      <c r="B4312" s="5">
        <v>46.47</v>
      </c>
    </row>
    <row r="4313" spans="1:2" x14ac:dyDescent="0.25">
      <c r="A4313" s="31">
        <v>37025</v>
      </c>
      <c r="B4313" s="5">
        <v>46.83</v>
      </c>
    </row>
    <row r="4314" spans="1:2" x14ac:dyDescent="0.25">
      <c r="A4314" s="31">
        <v>37022</v>
      </c>
      <c r="B4314" s="5">
        <v>45.65</v>
      </c>
    </row>
    <row r="4315" spans="1:2" x14ac:dyDescent="0.25">
      <c r="A4315" s="31">
        <v>37021</v>
      </c>
      <c r="B4315" s="5">
        <v>46.7</v>
      </c>
    </row>
    <row r="4316" spans="1:2" x14ac:dyDescent="0.25">
      <c r="A4316" s="31">
        <v>37020</v>
      </c>
      <c r="B4316" s="5">
        <v>46.44</v>
      </c>
    </row>
    <row r="4317" spans="1:2" x14ac:dyDescent="0.25">
      <c r="A4317" s="31">
        <v>37019</v>
      </c>
      <c r="B4317" s="5">
        <v>46.94</v>
      </c>
    </row>
    <row r="4318" spans="1:2" x14ac:dyDescent="0.25">
      <c r="A4318" s="31">
        <v>37018</v>
      </c>
      <c r="B4318" s="5">
        <v>48.36</v>
      </c>
    </row>
    <row r="4319" spans="1:2" x14ac:dyDescent="0.25">
      <c r="A4319" s="31">
        <v>37015</v>
      </c>
      <c r="B4319" s="5">
        <v>49.74</v>
      </c>
    </row>
    <row r="4320" spans="1:2" x14ac:dyDescent="0.25">
      <c r="A4320" s="31">
        <v>37014</v>
      </c>
      <c r="B4320" s="5">
        <v>48.16</v>
      </c>
    </row>
    <row r="4321" spans="1:2" x14ac:dyDescent="0.25">
      <c r="A4321" s="31">
        <v>37013</v>
      </c>
      <c r="B4321" s="5">
        <v>48.72</v>
      </c>
    </row>
    <row r="4322" spans="1:2" x14ac:dyDescent="0.25">
      <c r="A4322" s="31">
        <v>37012</v>
      </c>
      <c r="B4322" s="5">
        <v>47.9</v>
      </c>
    </row>
    <row r="4323" spans="1:2" x14ac:dyDescent="0.25">
      <c r="A4323" s="31">
        <v>37011</v>
      </c>
      <c r="B4323" s="5">
        <v>47.16</v>
      </c>
    </row>
    <row r="4324" spans="1:2" x14ac:dyDescent="0.25">
      <c r="A4324" s="31">
        <v>37008</v>
      </c>
      <c r="B4324" s="5">
        <v>49</v>
      </c>
    </row>
    <row r="4325" spans="1:2" x14ac:dyDescent="0.25">
      <c r="A4325" s="31">
        <v>37007</v>
      </c>
      <c r="B4325" s="5">
        <v>47.67</v>
      </c>
    </row>
    <row r="4326" spans="1:2" x14ac:dyDescent="0.25">
      <c r="A4326" s="31">
        <v>37006</v>
      </c>
      <c r="B4326" s="5">
        <v>46.67</v>
      </c>
    </row>
    <row r="4327" spans="1:2" x14ac:dyDescent="0.25">
      <c r="A4327" s="31">
        <v>37005</v>
      </c>
      <c r="B4327" s="5">
        <v>46.59</v>
      </c>
    </row>
    <row r="4328" spans="1:2" x14ac:dyDescent="0.25">
      <c r="A4328" s="31">
        <v>37004</v>
      </c>
      <c r="B4328" s="5">
        <v>46.49</v>
      </c>
    </row>
    <row r="4329" spans="1:2" x14ac:dyDescent="0.25">
      <c r="A4329" s="31">
        <v>37001</v>
      </c>
      <c r="B4329" s="5">
        <v>46.98</v>
      </c>
    </row>
    <row r="4330" spans="1:2" x14ac:dyDescent="0.25">
      <c r="A4330" s="31">
        <v>37000</v>
      </c>
      <c r="B4330" s="5">
        <v>47.97</v>
      </c>
    </row>
    <row r="4331" spans="1:2" x14ac:dyDescent="0.25">
      <c r="A4331" s="31">
        <v>36999</v>
      </c>
      <c r="B4331" s="5">
        <v>48.26</v>
      </c>
    </row>
    <row r="4332" spans="1:2" x14ac:dyDescent="0.25">
      <c r="A4332" s="31">
        <v>36998</v>
      </c>
      <c r="B4332" s="5">
        <v>44.6</v>
      </c>
    </row>
    <row r="4333" spans="1:2" x14ac:dyDescent="0.25">
      <c r="A4333" s="31">
        <v>36997</v>
      </c>
      <c r="B4333" s="5">
        <v>44.72</v>
      </c>
    </row>
    <row r="4334" spans="1:2" x14ac:dyDescent="0.25">
      <c r="A4334" s="31">
        <v>36993</v>
      </c>
      <c r="B4334" s="5">
        <v>44.6</v>
      </c>
    </row>
    <row r="4335" spans="1:2" x14ac:dyDescent="0.25">
      <c r="A4335" s="31">
        <v>36992</v>
      </c>
      <c r="B4335" s="5">
        <v>43.98</v>
      </c>
    </row>
    <row r="4336" spans="1:2" x14ac:dyDescent="0.25">
      <c r="A4336" s="31">
        <v>36991</v>
      </c>
      <c r="B4336" s="5">
        <v>42.56</v>
      </c>
    </row>
    <row r="4337" spans="1:2" x14ac:dyDescent="0.25">
      <c r="A4337" s="31">
        <v>36990</v>
      </c>
      <c r="B4337" s="5">
        <v>39.729999999999997</v>
      </c>
    </row>
    <row r="4338" spans="1:2" x14ac:dyDescent="0.25">
      <c r="A4338" s="31">
        <v>36987</v>
      </c>
      <c r="B4338" s="5">
        <v>39.700000000000003</v>
      </c>
    </row>
    <row r="4339" spans="1:2" x14ac:dyDescent="0.25">
      <c r="A4339" s="31">
        <v>36986</v>
      </c>
      <c r="B4339" s="5">
        <v>41.77</v>
      </c>
    </row>
    <row r="4340" spans="1:2" x14ac:dyDescent="0.25">
      <c r="A4340" s="31">
        <v>36985</v>
      </c>
      <c r="B4340" s="5">
        <v>39.799999999999997</v>
      </c>
    </row>
    <row r="4341" spans="1:2" x14ac:dyDescent="0.25">
      <c r="A4341" s="31">
        <v>36984</v>
      </c>
      <c r="B4341" s="5">
        <v>41.6</v>
      </c>
    </row>
    <row r="4342" spans="1:2" x14ac:dyDescent="0.25">
      <c r="A4342" s="31">
        <v>36983</v>
      </c>
      <c r="B4342" s="5">
        <v>44.6</v>
      </c>
    </row>
    <row r="4343" spans="1:2" x14ac:dyDescent="0.25">
      <c r="A4343" s="31">
        <v>36980</v>
      </c>
      <c r="B4343" s="5">
        <v>44.9</v>
      </c>
    </row>
    <row r="4344" spans="1:2" x14ac:dyDescent="0.25">
      <c r="A4344" s="31">
        <v>36979</v>
      </c>
      <c r="B4344" s="5">
        <v>43</v>
      </c>
    </row>
    <row r="4345" spans="1:2" x14ac:dyDescent="0.25">
      <c r="A4345" s="31">
        <v>36978</v>
      </c>
      <c r="B4345" s="5">
        <v>42.55</v>
      </c>
    </row>
    <row r="4346" spans="1:2" x14ac:dyDescent="0.25">
      <c r="A4346" s="31">
        <v>36977</v>
      </c>
      <c r="B4346" s="5">
        <v>43.36</v>
      </c>
    </row>
    <row r="4347" spans="1:2" x14ac:dyDescent="0.25">
      <c r="A4347" s="31">
        <v>36976</v>
      </c>
      <c r="B4347" s="5">
        <v>42.11</v>
      </c>
    </row>
    <row r="4348" spans="1:2" x14ac:dyDescent="0.25">
      <c r="A4348" s="31">
        <v>36973</v>
      </c>
      <c r="B4348" s="5">
        <v>41.71</v>
      </c>
    </row>
    <row r="4349" spans="1:2" x14ac:dyDescent="0.25">
      <c r="A4349" s="31">
        <v>36972</v>
      </c>
      <c r="B4349" s="5">
        <v>38.909999999999997</v>
      </c>
    </row>
    <row r="4350" spans="1:2" x14ac:dyDescent="0.25">
      <c r="A4350" s="31">
        <v>36971</v>
      </c>
      <c r="B4350" s="5">
        <v>40.200000000000003</v>
      </c>
    </row>
    <row r="4351" spans="1:2" x14ac:dyDescent="0.25">
      <c r="A4351" s="31">
        <v>36970</v>
      </c>
      <c r="B4351" s="5">
        <v>42.59</v>
      </c>
    </row>
    <row r="4352" spans="1:2" x14ac:dyDescent="0.25">
      <c r="A4352" s="31">
        <v>36969</v>
      </c>
      <c r="B4352" s="5">
        <v>45.15</v>
      </c>
    </row>
    <row r="4353" spans="1:2" x14ac:dyDescent="0.25">
      <c r="A4353" s="31">
        <v>36966</v>
      </c>
      <c r="B4353" s="5">
        <v>44.58</v>
      </c>
    </row>
    <row r="4354" spans="1:2" x14ac:dyDescent="0.25">
      <c r="A4354" s="31">
        <v>36965</v>
      </c>
      <c r="B4354" s="5">
        <v>45.26</v>
      </c>
    </row>
    <row r="4355" spans="1:2" x14ac:dyDescent="0.25">
      <c r="A4355" s="31">
        <v>36964</v>
      </c>
      <c r="B4355" s="5">
        <v>43.75</v>
      </c>
    </row>
    <row r="4356" spans="1:2" x14ac:dyDescent="0.25">
      <c r="A4356" s="31">
        <v>36963</v>
      </c>
      <c r="B4356" s="5">
        <v>47.4</v>
      </c>
    </row>
    <row r="4357" spans="1:2" x14ac:dyDescent="0.25">
      <c r="A4357" s="31">
        <v>36962</v>
      </c>
      <c r="B4357" s="5">
        <v>45.49</v>
      </c>
    </row>
    <row r="4358" spans="1:2" x14ac:dyDescent="0.25">
      <c r="A4358" s="31">
        <v>36959</v>
      </c>
      <c r="B4358" s="5">
        <v>48.95</v>
      </c>
    </row>
    <row r="4359" spans="1:2" x14ac:dyDescent="0.25">
      <c r="A4359" s="31">
        <v>36958</v>
      </c>
      <c r="B4359" s="5">
        <v>50.24</v>
      </c>
    </row>
    <row r="4360" spans="1:2" x14ac:dyDescent="0.25">
      <c r="A4360" s="31">
        <v>36957</v>
      </c>
      <c r="B4360" s="5">
        <v>50.25</v>
      </c>
    </row>
    <row r="4361" spans="1:2" x14ac:dyDescent="0.25">
      <c r="A4361" s="31">
        <v>36956</v>
      </c>
      <c r="B4361" s="5">
        <v>47.96</v>
      </c>
    </row>
    <row r="4362" spans="1:2" x14ac:dyDescent="0.25">
      <c r="A4362" s="31">
        <v>36955</v>
      </c>
      <c r="B4362" s="5">
        <v>46.76</v>
      </c>
    </row>
    <row r="4363" spans="1:2" x14ac:dyDescent="0.25">
      <c r="A4363" s="31">
        <v>36952</v>
      </c>
      <c r="B4363" s="5">
        <v>45.8</v>
      </c>
    </row>
    <row r="4364" spans="1:2" x14ac:dyDescent="0.25">
      <c r="A4364" s="31">
        <v>36951</v>
      </c>
      <c r="B4364" s="5">
        <v>46.11</v>
      </c>
    </row>
    <row r="4365" spans="1:2" x14ac:dyDescent="0.25">
      <c r="A4365" s="31">
        <v>36950</v>
      </c>
      <c r="B4365" s="5">
        <v>46.66</v>
      </c>
    </row>
    <row r="4366" spans="1:2" x14ac:dyDescent="0.25">
      <c r="A4366" s="31">
        <v>36949</v>
      </c>
      <c r="B4366" s="5">
        <v>47.6</v>
      </c>
    </row>
    <row r="4367" spans="1:2" x14ac:dyDescent="0.25">
      <c r="A4367" s="31">
        <v>36948</v>
      </c>
      <c r="B4367" s="5">
        <v>48.55</v>
      </c>
    </row>
    <row r="4368" spans="1:2" x14ac:dyDescent="0.25">
      <c r="A4368" s="31">
        <v>36945</v>
      </c>
      <c r="B4368" s="5">
        <v>47.05</v>
      </c>
    </row>
    <row r="4369" spans="1:2" x14ac:dyDescent="0.25">
      <c r="A4369" s="31">
        <v>36944</v>
      </c>
      <c r="B4369" s="5">
        <v>48.3</v>
      </c>
    </row>
    <row r="4370" spans="1:2" x14ac:dyDescent="0.25">
      <c r="A4370" s="31">
        <v>36943</v>
      </c>
      <c r="B4370" s="5">
        <v>47.35</v>
      </c>
    </row>
    <row r="4371" spans="1:2" x14ac:dyDescent="0.25">
      <c r="A4371" s="31">
        <v>36942</v>
      </c>
      <c r="B4371" s="5">
        <v>49.95</v>
      </c>
    </row>
    <row r="4372" spans="1:2" x14ac:dyDescent="0.25">
      <c r="A4372" s="31">
        <v>36938</v>
      </c>
      <c r="B4372" s="5">
        <v>51.99</v>
      </c>
    </row>
    <row r="4373" spans="1:2" x14ac:dyDescent="0.25">
      <c r="A4373" s="31">
        <v>36937</v>
      </c>
      <c r="B4373" s="5">
        <v>51.11</v>
      </c>
    </row>
    <row r="4374" spans="1:2" x14ac:dyDescent="0.25">
      <c r="A4374" s="31">
        <v>36936</v>
      </c>
      <c r="B4374" s="5">
        <v>51.19</v>
      </c>
    </row>
    <row r="4375" spans="1:2" x14ac:dyDescent="0.25">
      <c r="A4375" s="31">
        <v>36935</v>
      </c>
      <c r="B4375" s="5">
        <v>51.14</v>
      </c>
    </row>
    <row r="4376" spans="1:2" x14ac:dyDescent="0.25">
      <c r="A4376" s="31">
        <v>36934</v>
      </c>
      <c r="B4376" s="5">
        <v>52.55</v>
      </c>
    </row>
    <row r="4377" spans="1:2" x14ac:dyDescent="0.25">
      <c r="A4377" s="31">
        <v>36931</v>
      </c>
      <c r="B4377" s="5">
        <v>51.95</v>
      </c>
    </row>
    <row r="4378" spans="1:2" x14ac:dyDescent="0.25">
      <c r="A4378" s="31">
        <v>36930</v>
      </c>
      <c r="B4378" s="5">
        <v>51.68</v>
      </c>
    </row>
    <row r="4379" spans="1:2" x14ac:dyDescent="0.25">
      <c r="A4379" s="31">
        <v>36929</v>
      </c>
      <c r="B4379" s="5">
        <v>52.33</v>
      </c>
    </row>
    <row r="4380" spans="1:2" x14ac:dyDescent="0.25">
      <c r="A4380" s="31">
        <v>36928</v>
      </c>
      <c r="B4380" s="5">
        <v>52.28</v>
      </c>
    </row>
    <row r="4381" spans="1:2" x14ac:dyDescent="0.25">
      <c r="A4381" s="31">
        <v>36927</v>
      </c>
      <c r="B4381" s="5">
        <v>54.6</v>
      </c>
    </row>
    <row r="4382" spans="1:2" x14ac:dyDescent="0.25">
      <c r="A4382" s="31">
        <v>36924</v>
      </c>
      <c r="B4382" s="5">
        <v>54.64</v>
      </c>
    </row>
    <row r="4383" spans="1:2" x14ac:dyDescent="0.25">
      <c r="A4383" s="31">
        <v>36923</v>
      </c>
      <c r="B4383" s="5">
        <v>55.85</v>
      </c>
    </row>
    <row r="4384" spans="1:2" x14ac:dyDescent="0.25">
      <c r="A4384" s="31">
        <v>36922</v>
      </c>
      <c r="B4384" s="5">
        <v>54.99</v>
      </c>
    </row>
    <row r="4385" spans="1:2" x14ac:dyDescent="0.25">
      <c r="A4385" s="31">
        <v>36921</v>
      </c>
      <c r="B4385" s="5">
        <v>55.98</v>
      </c>
    </row>
    <row r="4386" spans="1:2" x14ac:dyDescent="0.25">
      <c r="A4386" s="31">
        <v>36920</v>
      </c>
      <c r="B4386" s="5">
        <v>55.12</v>
      </c>
    </row>
    <row r="4387" spans="1:2" x14ac:dyDescent="0.25">
      <c r="A4387" s="31">
        <v>36917</v>
      </c>
      <c r="B4387" s="5">
        <v>54.19</v>
      </c>
    </row>
    <row r="4388" spans="1:2" x14ac:dyDescent="0.25">
      <c r="A4388" s="31">
        <v>36916</v>
      </c>
      <c r="B4388" s="5">
        <v>53.06</v>
      </c>
    </row>
    <row r="4389" spans="1:2" x14ac:dyDescent="0.25">
      <c r="A4389" s="31">
        <v>36915</v>
      </c>
      <c r="B4389" s="5">
        <v>53.25</v>
      </c>
    </row>
    <row r="4390" spans="1:2" x14ac:dyDescent="0.25">
      <c r="A4390" s="31">
        <v>36914</v>
      </c>
      <c r="B4390" s="5">
        <v>51.69</v>
      </c>
    </row>
    <row r="4391" spans="1:2" x14ac:dyDescent="0.25">
      <c r="A4391" s="31">
        <v>36913</v>
      </c>
      <c r="B4391" s="5">
        <v>50.88</v>
      </c>
    </row>
    <row r="4392" spans="1:2" x14ac:dyDescent="0.25">
      <c r="A4392" s="31">
        <v>36910</v>
      </c>
      <c r="B4392" s="5">
        <v>50.56</v>
      </c>
    </row>
    <row r="4393" spans="1:2" x14ac:dyDescent="0.25">
      <c r="A4393" s="31">
        <v>36909</v>
      </c>
      <c r="B4393" s="5">
        <v>51.44</v>
      </c>
    </row>
    <row r="4394" spans="1:2" x14ac:dyDescent="0.25">
      <c r="A4394" s="31">
        <v>36908</v>
      </c>
      <c r="B4394" s="5">
        <v>53</v>
      </c>
    </row>
    <row r="4395" spans="1:2" x14ac:dyDescent="0.25">
      <c r="A4395" s="31">
        <v>36907</v>
      </c>
      <c r="B4395" s="5">
        <v>53.19</v>
      </c>
    </row>
    <row r="4396" spans="1:2" x14ac:dyDescent="0.25">
      <c r="A4396" s="31">
        <v>36903</v>
      </c>
      <c r="B4396" s="5">
        <v>53.31</v>
      </c>
    </row>
    <row r="4397" spans="1:2" x14ac:dyDescent="0.25">
      <c r="A4397" s="31">
        <v>36902</v>
      </c>
      <c r="B4397" s="5">
        <v>54.12</v>
      </c>
    </row>
    <row r="4398" spans="1:2" x14ac:dyDescent="0.25">
      <c r="A4398" s="31">
        <v>36901</v>
      </c>
      <c r="B4398" s="5">
        <v>50.94</v>
      </c>
    </row>
    <row r="4399" spans="1:2" x14ac:dyDescent="0.25">
      <c r="A4399" s="31">
        <v>36900</v>
      </c>
      <c r="B4399" s="5">
        <v>48.69</v>
      </c>
    </row>
    <row r="4400" spans="1:2" x14ac:dyDescent="0.25">
      <c r="A4400" s="31">
        <v>36899</v>
      </c>
      <c r="B4400" s="5">
        <v>49.25</v>
      </c>
    </row>
    <row r="4401" spans="1:2" x14ac:dyDescent="0.25">
      <c r="A4401" s="31">
        <v>36896</v>
      </c>
      <c r="B4401" s="5">
        <v>48.94</v>
      </c>
    </row>
    <row r="4402" spans="1:2" x14ac:dyDescent="0.25">
      <c r="A4402" s="31">
        <v>36895</v>
      </c>
      <c r="B4402" s="5">
        <v>52</v>
      </c>
    </row>
    <row r="4403" spans="1:2" x14ac:dyDescent="0.25">
      <c r="A4403" s="31">
        <v>36894</v>
      </c>
      <c r="B4403" s="5">
        <v>50.62</v>
      </c>
    </row>
    <row r="4404" spans="1:2" x14ac:dyDescent="0.25">
      <c r="A4404" s="31">
        <v>36893</v>
      </c>
      <c r="B4404" s="5">
        <v>44</v>
      </c>
    </row>
    <row r="4405" spans="1:2" x14ac:dyDescent="0.25">
      <c r="A4405" s="31">
        <v>36889</v>
      </c>
      <c r="B4405" s="5">
        <v>45.44</v>
      </c>
    </row>
    <row r="4406" spans="1:2" x14ac:dyDescent="0.25">
      <c r="A4406" s="31">
        <v>36888</v>
      </c>
      <c r="B4406" s="5">
        <v>46.94</v>
      </c>
    </row>
    <row r="4407" spans="1:2" x14ac:dyDescent="0.25">
      <c r="A4407" s="31">
        <v>36887</v>
      </c>
      <c r="B4407" s="5">
        <v>46.38</v>
      </c>
    </row>
    <row r="4408" spans="1:2" x14ac:dyDescent="0.25">
      <c r="A4408" s="31">
        <v>36886</v>
      </c>
      <c r="B4408" s="5">
        <v>45.75</v>
      </c>
    </row>
    <row r="4409" spans="1:2" x14ac:dyDescent="0.25">
      <c r="A4409" s="31">
        <v>36882</v>
      </c>
      <c r="B4409" s="5">
        <v>45.62</v>
      </c>
    </row>
    <row r="4410" spans="1:2" x14ac:dyDescent="0.25">
      <c r="A4410" s="31">
        <v>36881</v>
      </c>
      <c r="B4410" s="5">
        <v>45.19</v>
      </c>
    </row>
    <row r="4411" spans="1:2" x14ac:dyDescent="0.25">
      <c r="A4411" s="31">
        <v>36880</v>
      </c>
      <c r="B4411" s="5">
        <v>43.5</v>
      </c>
    </row>
    <row r="4412" spans="1:2" x14ac:dyDescent="0.25">
      <c r="A4412" s="31">
        <v>36879</v>
      </c>
      <c r="B4412" s="5">
        <v>44.81</v>
      </c>
    </row>
    <row r="4413" spans="1:2" x14ac:dyDescent="0.25">
      <c r="A4413" s="31">
        <v>36878</v>
      </c>
      <c r="B4413" s="5">
        <v>45.38</v>
      </c>
    </row>
    <row r="4414" spans="1:2" x14ac:dyDescent="0.25">
      <c r="A4414" s="31">
        <v>36875</v>
      </c>
      <c r="B4414" s="5">
        <v>43.94</v>
      </c>
    </row>
    <row r="4415" spans="1:2" x14ac:dyDescent="0.25">
      <c r="A4415" s="31">
        <v>36874</v>
      </c>
      <c r="B4415" s="5">
        <v>42.88</v>
      </c>
    </row>
    <row r="4416" spans="1:2" x14ac:dyDescent="0.25">
      <c r="A4416" s="31">
        <v>36873</v>
      </c>
      <c r="B4416" s="5">
        <v>44.5</v>
      </c>
    </row>
    <row r="4417" spans="1:2" x14ac:dyDescent="0.25">
      <c r="A4417" s="31">
        <v>36872</v>
      </c>
      <c r="B4417" s="5">
        <v>43</v>
      </c>
    </row>
    <row r="4418" spans="1:2" x14ac:dyDescent="0.25">
      <c r="A4418" s="31">
        <v>36871</v>
      </c>
      <c r="B4418" s="5">
        <v>42.5</v>
      </c>
    </row>
    <row r="4419" spans="1:2" x14ac:dyDescent="0.25">
      <c r="A4419" s="31">
        <v>36868</v>
      </c>
      <c r="B4419" s="5">
        <v>40</v>
      </c>
    </row>
    <row r="4420" spans="1:2" x14ac:dyDescent="0.25">
      <c r="A4420" s="31">
        <v>36867</v>
      </c>
      <c r="B4420" s="5">
        <v>39.19</v>
      </c>
    </row>
    <row r="4421" spans="1:2" x14ac:dyDescent="0.25">
      <c r="A4421" s="31">
        <v>36866</v>
      </c>
      <c r="B4421" s="5">
        <v>40.06</v>
      </c>
    </row>
    <row r="4422" spans="1:2" x14ac:dyDescent="0.25">
      <c r="A4422" s="31">
        <v>36865</v>
      </c>
      <c r="B4422" s="5">
        <v>41.31</v>
      </c>
    </row>
    <row r="4423" spans="1:2" x14ac:dyDescent="0.25">
      <c r="A4423" s="31">
        <v>36864</v>
      </c>
      <c r="B4423" s="5">
        <v>37.94</v>
      </c>
    </row>
    <row r="4424" spans="1:2" x14ac:dyDescent="0.25">
      <c r="A4424" s="31">
        <v>36861</v>
      </c>
      <c r="B4424" s="5">
        <v>37.31</v>
      </c>
    </row>
    <row r="4425" spans="1:2" x14ac:dyDescent="0.25">
      <c r="A4425" s="31">
        <v>36860</v>
      </c>
      <c r="B4425" s="5">
        <v>36.880000000000003</v>
      </c>
    </row>
    <row r="4426" spans="1:2" x14ac:dyDescent="0.25">
      <c r="A4426" s="31">
        <v>36859</v>
      </c>
      <c r="B4426" s="5">
        <v>37.94</v>
      </c>
    </row>
    <row r="4427" spans="1:2" x14ac:dyDescent="0.25">
      <c r="A4427" s="31">
        <v>36858</v>
      </c>
      <c r="B4427" s="5">
        <v>38</v>
      </c>
    </row>
    <row r="4428" spans="1:2" x14ac:dyDescent="0.25">
      <c r="A4428" s="31">
        <v>36857</v>
      </c>
      <c r="B4428" s="5">
        <v>39.380000000000003</v>
      </c>
    </row>
    <row r="4429" spans="1:2" x14ac:dyDescent="0.25">
      <c r="A4429" s="31">
        <v>36854</v>
      </c>
      <c r="B4429" s="5">
        <v>39.119999999999997</v>
      </c>
    </row>
    <row r="4430" spans="1:2" x14ac:dyDescent="0.25">
      <c r="A4430" s="31">
        <v>36852</v>
      </c>
      <c r="B4430" s="5">
        <v>37.44</v>
      </c>
    </row>
    <row r="4431" spans="1:2" x14ac:dyDescent="0.25">
      <c r="A4431" s="31">
        <v>36851</v>
      </c>
      <c r="B4431" s="5">
        <v>38.69</v>
      </c>
    </row>
    <row r="4432" spans="1:2" x14ac:dyDescent="0.25">
      <c r="A4432" s="31">
        <v>36850</v>
      </c>
      <c r="B4432" s="5">
        <v>38.56</v>
      </c>
    </row>
    <row r="4433" spans="1:2" x14ac:dyDescent="0.25">
      <c r="A4433" s="31">
        <v>36847</v>
      </c>
      <c r="B4433" s="5">
        <v>39.619999999999997</v>
      </c>
    </row>
    <row r="4434" spans="1:2" x14ac:dyDescent="0.25">
      <c r="A4434" s="31">
        <v>36846</v>
      </c>
      <c r="B4434" s="5">
        <v>40.880000000000003</v>
      </c>
    </row>
    <row r="4435" spans="1:2" x14ac:dyDescent="0.25">
      <c r="A4435" s="31">
        <v>36845</v>
      </c>
      <c r="B4435" s="5">
        <v>40.75</v>
      </c>
    </row>
    <row r="4436" spans="1:2" x14ac:dyDescent="0.25">
      <c r="A4436" s="31">
        <v>36844</v>
      </c>
      <c r="B4436" s="5">
        <v>42.56</v>
      </c>
    </row>
    <row r="4437" spans="1:2" x14ac:dyDescent="0.25">
      <c r="A4437" s="31">
        <v>36843</v>
      </c>
      <c r="B4437" s="5">
        <v>42.12</v>
      </c>
    </row>
    <row r="4438" spans="1:2" x14ac:dyDescent="0.25">
      <c r="A4438" s="31">
        <v>36840</v>
      </c>
      <c r="B4438" s="5">
        <v>42.81</v>
      </c>
    </row>
    <row r="4439" spans="1:2" x14ac:dyDescent="0.25">
      <c r="A4439" s="31">
        <v>36839</v>
      </c>
      <c r="B4439" s="5">
        <v>44.12</v>
      </c>
    </row>
    <row r="4440" spans="1:2" x14ac:dyDescent="0.25">
      <c r="A4440" s="31">
        <v>36838</v>
      </c>
      <c r="B4440" s="5">
        <v>43.56</v>
      </c>
    </row>
    <row r="4441" spans="1:2" x14ac:dyDescent="0.25">
      <c r="A4441" s="31">
        <v>36837</v>
      </c>
      <c r="B4441" s="5">
        <v>44.94</v>
      </c>
    </row>
    <row r="4442" spans="1:2" x14ac:dyDescent="0.25">
      <c r="A4442" s="31">
        <v>36836</v>
      </c>
      <c r="B4442" s="5">
        <v>45.5</v>
      </c>
    </row>
    <row r="4443" spans="1:2" x14ac:dyDescent="0.25">
      <c r="A4443" s="31">
        <v>36833</v>
      </c>
      <c r="B4443" s="5">
        <v>44.44</v>
      </c>
    </row>
    <row r="4444" spans="1:2" x14ac:dyDescent="0.25">
      <c r="A4444" s="31">
        <v>36832</v>
      </c>
      <c r="B4444" s="5">
        <v>45.5</v>
      </c>
    </row>
    <row r="4445" spans="1:2" x14ac:dyDescent="0.25">
      <c r="A4445" s="31">
        <v>36831</v>
      </c>
      <c r="B4445" s="5">
        <v>45.69</v>
      </c>
    </row>
    <row r="4446" spans="1:2" x14ac:dyDescent="0.25">
      <c r="A4446" s="31">
        <v>36830</v>
      </c>
      <c r="B4446" s="5">
        <v>45.5</v>
      </c>
    </row>
    <row r="4447" spans="1:2" x14ac:dyDescent="0.25">
      <c r="A4447" s="31">
        <v>36829</v>
      </c>
      <c r="B4447" s="5">
        <v>43.75</v>
      </c>
    </row>
    <row r="4448" spans="1:2" x14ac:dyDescent="0.25">
      <c r="A4448" s="31">
        <v>36826</v>
      </c>
      <c r="B4448" s="5">
        <v>42.69</v>
      </c>
    </row>
    <row r="4449" spans="1:2" x14ac:dyDescent="0.25">
      <c r="A4449" s="31">
        <v>36825</v>
      </c>
      <c r="B4449" s="5">
        <v>40</v>
      </c>
    </row>
    <row r="4450" spans="1:2" x14ac:dyDescent="0.25">
      <c r="A4450" s="31">
        <v>36824</v>
      </c>
      <c r="B4450" s="5">
        <v>40</v>
      </c>
    </row>
    <row r="4451" spans="1:2" x14ac:dyDescent="0.25">
      <c r="A4451" s="31">
        <v>36823</v>
      </c>
      <c r="B4451" s="5">
        <v>40.06</v>
      </c>
    </row>
    <row r="4452" spans="1:2" x14ac:dyDescent="0.25">
      <c r="A4452" s="31">
        <v>36822</v>
      </c>
      <c r="B4452" s="5">
        <v>38.380000000000003</v>
      </c>
    </row>
    <row r="4453" spans="1:2" x14ac:dyDescent="0.25">
      <c r="A4453" s="31">
        <v>36819</v>
      </c>
      <c r="B4453" s="5">
        <v>38.380000000000003</v>
      </c>
    </row>
    <row r="4454" spans="1:2" x14ac:dyDescent="0.25">
      <c r="A4454" s="31">
        <v>36818</v>
      </c>
      <c r="B4454" s="5">
        <v>38.94</v>
      </c>
    </row>
    <row r="4455" spans="1:2" x14ac:dyDescent="0.25">
      <c r="A4455" s="31">
        <v>36817</v>
      </c>
      <c r="B4455" s="5">
        <v>36.880000000000003</v>
      </c>
    </row>
    <row r="4456" spans="1:2" x14ac:dyDescent="0.25">
      <c r="A4456" s="31">
        <v>36816</v>
      </c>
      <c r="B4456" s="5">
        <v>37.94</v>
      </c>
    </row>
    <row r="4457" spans="1:2" x14ac:dyDescent="0.25">
      <c r="A4457" s="31">
        <v>36815</v>
      </c>
      <c r="B4457" s="5">
        <v>39.56</v>
      </c>
    </row>
    <row r="4458" spans="1:2" x14ac:dyDescent="0.25">
      <c r="A4458" s="31">
        <v>36812</v>
      </c>
      <c r="B4458" s="5">
        <v>39.69</v>
      </c>
    </row>
    <row r="4459" spans="1:2" x14ac:dyDescent="0.25">
      <c r="A4459" s="31">
        <v>36811</v>
      </c>
      <c r="B4459" s="5">
        <v>37.81</v>
      </c>
    </row>
    <row r="4460" spans="1:2" x14ac:dyDescent="0.25">
      <c r="A4460" s="31">
        <v>36810</v>
      </c>
      <c r="B4460" s="5">
        <v>40.69</v>
      </c>
    </row>
    <row r="4461" spans="1:2" x14ac:dyDescent="0.25">
      <c r="A4461" s="31">
        <v>36809</v>
      </c>
      <c r="B4461" s="5">
        <v>40.81</v>
      </c>
    </row>
    <row r="4462" spans="1:2" x14ac:dyDescent="0.25">
      <c r="A4462" s="31">
        <v>36808</v>
      </c>
      <c r="B4462" s="5">
        <v>42.06</v>
      </c>
    </row>
    <row r="4463" spans="1:2" x14ac:dyDescent="0.25">
      <c r="A4463" s="31">
        <v>36805</v>
      </c>
      <c r="B4463" s="5">
        <v>42.88</v>
      </c>
    </row>
    <row r="4464" spans="1:2" x14ac:dyDescent="0.25">
      <c r="A4464" s="31">
        <v>36804</v>
      </c>
      <c r="B4464" s="5">
        <v>44.44</v>
      </c>
    </row>
    <row r="4465" spans="1:2" x14ac:dyDescent="0.25">
      <c r="A4465" s="31">
        <v>36803</v>
      </c>
      <c r="B4465" s="5">
        <v>45.56</v>
      </c>
    </row>
    <row r="4466" spans="1:2" x14ac:dyDescent="0.25">
      <c r="A4466" s="31">
        <v>36802</v>
      </c>
      <c r="B4466" s="5">
        <v>46.75</v>
      </c>
    </row>
    <row r="4467" spans="1:2" x14ac:dyDescent="0.25">
      <c r="A4467" s="31">
        <v>36801</v>
      </c>
      <c r="B4467" s="5">
        <v>47.5</v>
      </c>
    </row>
    <row r="4468" spans="1:2" x14ac:dyDescent="0.25">
      <c r="A4468" s="31">
        <v>36798</v>
      </c>
      <c r="B4468" s="5">
        <v>46.19</v>
      </c>
    </row>
    <row r="4469" spans="1:2" x14ac:dyDescent="0.25">
      <c r="A4469" s="31">
        <v>36797</v>
      </c>
      <c r="B4469" s="5">
        <v>46.88</v>
      </c>
    </row>
    <row r="4470" spans="1:2" x14ac:dyDescent="0.25">
      <c r="A4470" s="31">
        <v>36796</v>
      </c>
      <c r="B4470" s="5">
        <v>45.5</v>
      </c>
    </row>
    <row r="4471" spans="1:2" x14ac:dyDescent="0.25">
      <c r="A4471" s="31">
        <v>36795</v>
      </c>
      <c r="B4471" s="5">
        <v>46.06</v>
      </c>
    </row>
    <row r="4472" spans="1:2" x14ac:dyDescent="0.25">
      <c r="A4472" s="31">
        <v>36794</v>
      </c>
      <c r="B4472" s="5">
        <v>47</v>
      </c>
    </row>
    <row r="4473" spans="1:2" x14ac:dyDescent="0.25">
      <c r="A4473" s="31">
        <v>36791</v>
      </c>
      <c r="B4473" s="5">
        <v>47.25</v>
      </c>
    </row>
    <row r="4474" spans="1:2" x14ac:dyDescent="0.25">
      <c r="A4474" s="31">
        <v>36790</v>
      </c>
      <c r="B4474" s="5">
        <v>44.62</v>
      </c>
    </row>
    <row r="4475" spans="1:2" x14ac:dyDescent="0.25">
      <c r="A4475" s="31">
        <v>36789</v>
      </c>
      <c r="B4475" s="5">
        <v>46.5</v>
      </c>
    </row>
    <row r="4476" spans="1:2" x14ac:dyDescent="0.25">
      <c r="A4476" s="31">
        <v>36788</v>
      </c>
      <c r="B4476" s="5">
        <v>46.88</v>
      </c>
    </row>
    <row r="4477" spans="1:2" x14ac:dyDescent="0.25">
      <c r="A4477" s="31">
        <v>36787</v>
      </c>
      <c r="B4477" s="5">
        <v>46.56</v>
      </c>
    </row>
    <row r="4478" spans="1:2" x14ac:dyDescent="0.25">
      <c r="A4478" s="31">
        <v>36784</v>
      </c>
      <c r="B4478" s="5">
        <v>49.12</v>
      </c>
    </row>
    <row r="4479" spans="1:2" x14ac:dyDescent="0.25">
      <c r="A4479" s="31">
        <v>36783</v>
      </c>
      <c r="B4479" s="5">
        <v>50</v>
      </c>
    </row>
    <row r="4480" spans="1:2" x14ac:dyDescent="0.25">
      <c r="A4480" s="31">
        <v>36782</v>
      </c>
      <c r="B4480" s="5">
        <v>50.69</v>
      </c>
    </row>
    <row r="4481" spans="1:2" x14ac:dyDescent="0.25">
      <c r="A4481" s="31">
        <v>36781</v>
      </c>
      <c r="B4481" s="5">
        <v>52.81</v>
      </c>
    </row>
    <row r="4482" spans="1:2" x14ac:dyDescent="0.25">
      <c r="A4482" s="31">
        <v>36780</v>
      </c>
      <c r="B4482" s="5">
        <v>57.5</v>
      </c>
    </row>
    <row r="4483" spans="1:2" x14ac:dyDescent="0.25">
      <c r="A4483" s="31">
        <v>36777</v>
      </c>
      <c r="B4483" s="5">
        <v>57.81</v>
      </c>
    </row>
    <row r="4484" spans="1:2" x14ac:dyDescent="0.25">
      <c r="A4484" s="31">
        <v>36776</v>
      </c>
      <c r="B4484" s="5">
        <v>57.25</v>
      </c>
    </row>
    <row r="4485" spans="1:2" x14ac:dyDescent="0.25">
      <c r="A4485" s="31">
        <v>36775</v>
      </c>
      <c r="B4485" s="5">
        <v>56</v>
      </c>
    </row>
    <row r="4486" spans="1:2" x14ac:dyDescent="0.25">
      <c r="A4486" s="31">
        <v>36774</v>
      </c>
      <c r="B4486" s="5">
        <v>57.12</v>
      </c>
    </row>
    <row r="4487" spans="1:2" x14ac:dyDescent="0.25">
      <c r="A4487" s="31">
        <v>36770</v>
      </c>
      <c r="B4487" s="5">
        <v>56.31</v>
      </c>
    </row>
    <row r="4488" spans="1:2" x14ac:dyDescent="0.25">
      <c r="A4488" s="31">
        <v>36769</v>
      </c>
      <c r="B4488" s="5">
        <v>55.88</v>
      </c>
    </row>
    <row r="4489" spans="1:2" x14ac:dyDescent="0.25">
      <c r="A4489" s="31">
        <v>36768</v>
      </c>
      <c r="B4489" s="5">
        <v>53.25</v>
      </c>
    </row>
    <row r="4490" spans="1:2" x14ac:dyDescent="0.25">
      <c r="A4490" s="31">
        <v>36767</v>
      </c>
      <c r="B4490" s="5">
        <v>51.88</v>
      </c>
    </row>
    <row r="4491" spans="1:2" x14ac:dyDescent="0.25">
      <c r="A4491" s="31">
        <v>36766</v>
      </c>
      <c r="B4491" s="5">
        <v>52.69</v>
      </c>
    </row>
    <row r="4492" spans="1:2" x14ac:dyDescent="0.25">
      <c r="A4492" s="31">
        <v>36763</v>
      </c>
      <c r="B4492" s="5">
        <v>52.06</v>
      </c>
    </row>
    <row r="4493" spans="1:2" x14ac:dyDescent="0.25">
      <c r="A4493" s="31">
        <v>36762</v>
      </c>
      <c r="B4493" s="5">
        <v>53.25</v>
      </c>
    </row>
    <row r="4494" spans="1:2" x14ac:dyDescent="0.25">
      <c r="A4494" s="31">
        <v>36761</v>
      </c>
      <c r="B4494" s="5">
        <v>54.31</v>
      </c>
    </row>
    <row r="4495" spans="1:2" x14ac:dyDescent="0.25">
      <c r="A4495" s="31">
        <v>36760</v>
      </c>
      <c r="B4495" s="5">
        <v>52.75</v>
      </c>
    </row>
    <row r="4496" spans="1:2" x14ac:dyDescent="0.25">
      <c r="A4496" s="31">
        <v>36759</v>
      </c>
      <c r="B4496" s="5">
        <v>50.94</v>
      </c>
    </row>
    <row r="4497" spans="1:2" x14ac:dyDescent="0.25">
      <c r="A4497" s="31">
        <v>36756</v>
      </c>
      <c r="B4497" s="5">
        <v>50.75</v>
      </c>
    </row>
    <row r="4498" spans="1:2" x14ac:dyDescent="0.25">
      <c r="A4498" s="31">
        <v>36755</v>
      </c>
      <c r="B4498" s="5">
        <v>50.69</v>
      </c>
    </row>
    <row r="4499" spans="1:2" x14ac:dyDescent="0.25">
      <c r="A4499" s="31">
        <v>36754</v>
      </c>
      <c r="B4499" s="5">
        <v>50.38</v>
      </c>
    </row>
    <row r="4500" spans="1:2" x14ac:dyDescent="0.25">
      <c r="A4500" s="31">
        <v>36753</v>
      </c>
      <c r="B4500" s="5">
        <v>51.81</v>
      </c>
    </row>
    <row r="4501" spans="1:2" x14ac:dyDescent="0.25">
      <c r="A4501" s="31">
        <v>36752</v>
      </c>
      <c r="B4501" s="5">
        <v>52.75</v>
      </c>
    </row>
    <row r="4502" spans="1:2" x14ac:dyDescent="0.25">
      <c r="A4502" s="31">
        <v>36749</v>
      </c>
      <c r="B4502" s="5">
        <v>52</v>
      </c>
    </row>
    <row r="4503" spans="1:2" x14ac:dyDescent="0.25">
      <c r="A4503" s="31">
        <v>36748</v>
      </c>
      <c r="B4503" s="5">
        <v>51.88</v>
      </c>
    </row>
    <row r="4504" spans="1:2" x14ac:dyDescent="0.25">
      <c r="A4504" s="31">
        <v>36747</v>
      </c>
      <c r="B4504" s="5">
        <v>52.31</v>
      </c>
    </row>
    <row r="4505" spans="1:2" x14ac:dyDescent="0.25">
      <c r="A4505" s="31">
        <v>36746</v>
      </c>
      <c r="B4505" s="5">
        <v>53.5</v>
      </c>
    </row>
    <row r="4506" spans="1:2" x14ac:dyDescent="0.25">
      <c r="A4506" s="31">
        <v>36745</v>
      </c>
      <c r="B4506" s="5">
        <v>53.56</v>
      </c>
    </row>
    <row r="4507" spans="1:2" x14ac:dyDescent="0.25">
      <c r="A4507" s="31">
        <v>36742</v>
      </c>
      <c r="B4507" s="5">
        <v>52.44</v>
      </c>
    </row>
    <row r="4508" spans="1:2" x14ac:dyDescent="0.25">
      <c r="A4508" s="31">
        <v>36741</v>
      </c>
      <c r="B4508" s="5">
        <v>50.25</v>
      </c>
    </row>
    <row r="4509" spans="1:2" x14ac:dyDescent="0.25">
      <c r="A4509" s="31">
        <v>36740</v>
      </c>
      <c r="B4509" s="5">
        <v>51.44</v>
      </c>
    </row>
    <row r="4510" spans="1:2" x14ac:dyDescent="0.25">
      <c r="A4510" s="31">
        <v>36739</v>
      </c>
      <c r="B4510" s="5">
        <v>51.62</v>
      </c>
    </row>
    <row r="4511" spans="1:2" x14ac:dyDescent="0.25">
      <c r="A4511" s="31">
        <v>36738</v>
      </c>
      <c r="B4511" s="5">
        <v>49.81</v>
      </c>
    </row>
    <row r="4512" spans="1:2" x14ac:dyDescent="0.25">
      <c r="A4512" s="31">
        <v>36735</v>
      </c>
      <c r="B4512" s="5">
        <v>48.38</v>
      </c>
    </row>
    <row r="4513" spans="1:2" x14ac:dyDescent="0.25">
      <c r="A4513" s="31">
        <v>36734</v>
      </c>
      <c r="B4513" s="5">
        <v>49.88</v>
      </c>
    </row>
    <row r="4514" spans="1:2" x14ac:dyDescent="0.25">
      <c r="A4514" s="31">
        <v>36733</v>
      </c>
      <c r="B4514" s="5">
        <v>49.38</v>
      </c>
    </row>
    <row r="4515" spans="1:2" x14ac:dyDescent="0.25">
      <c r="A4515" s="31">
        <v>36732</v>
      </c>
      <c r="B4515" s="5">
        <v>51.25</v>
      </c>
    </row>
    <row r="4516" spans="1:2" x14ac:dyDescent="0.25">
      <c r="A4516" s="31">
        <v>36731</v>
      </c>
      <c r="B4516" s="5">
        <v>51.56</v>
      </c>
    </row>
    <row r="4517" spans="1:2" x14ac:dyDescent="0.25">
      <c r="A4517" s="31">
        <v>36728</v>
      </c>
      <c r="B4517" s="5">
        <v>52.73</v>
      </c>
    </row>
    <row r="4518" spans="1:2" x14ac:dyDescent="0.25">
      <c r="A4518" s="31">
        <v>36727</v>
      </c>
      <c r="B4518" s="5">
        <v>51.31</v>
      </c>
    </row>
    <row r="4519" spans="1:2" x14ac:dyDescent="0.25">
      <c r="A4519" s="31">
        <v>36726</v>
      </c>
      <c r="B4519" s="5">
        <v>50.69</v>
      </c>
    </row>
    <row r="4520" spans="1:2" x14ac:dyDescent="0.25">
      <c r="A4520" s="31">
        <v>36725</v>
      </c>
      <c r="B4520" s="5">
        <v>50.94</v>
      </c>
    </row>
    <row r="4521" spans="1:2" x14ac:dyDescent="0.25">
      <c r="A4521" s="31">
        <v>36724</v>
      </c>
      <c r="B4521" s="5">
        <v>52.03</v>
      </c>
    </row>
    <row r="4522" spans="1:2" x14ac:dyDescent="0.25">
      <c r="A4522" s="31">
        <v>36721</v>
      </c>
      <c r="B4522" s="5">
        <v>52.5</v>
      </c>
    </row>
    <row r="4523" spans="1:2" x14ac:dyDescent="0.25">
      <c r="A4523" s="31">
        <v>36720</v>
      </c>
      <c r="B4523" s="5">
        <v>50.75</v>
      </c>
    </row>
    <row r="4524" spans="1:2" x14ac:dyDescent="0.25">
      <c r="A4524" s="31">
        <v>36719</v>
      </c>
      <c r="B4524" s="5">
        <v>50.56</v>
      </c>
    </row>
    <row r="4525" spans="1:2" x14ac:dyDescent="0.25">
      <c r="A4525" s="31">
        <v>36718</v>
      </c>
      <c r="B4525" s="5">
        <v>50.69</v>
      </c>
    </row>
    <row r="4526" spans="1:2" x14ac:dyDescent="0.25">
      <c r="A4526" s="31">
        <v>36717</v>
      </c>
      <c r="B4526" s="5">
        <v>49.75</v>
      </c>
    </row>
    <row r="4527" spans="1:2" x14ac:dyDescent="0.25">
      <c r="A4527" s="31">
        <v>36714</v>
      </c>
      <c r="B4527" s="5">
        <v>50.06</v>
      </c>
    </row>
    <row r="4528" spans="1:2" x14ac:dyDescent="0.25">
      <c r="A4528" s="31">
        <v>36713</v>
      </c>
      <c r="B4528" s="5">
        <v>48</v>
      </c>
    </row>
    <row r="4529" spans="1:2" x14ac:dyDescent="0.25">
      <c r="A4529" s="31">
        <v>36712</v>
      </c>
      <c r="B4529" s="5">
        <v>47.75</v>
      </c>
    </row>
    <row r="4530" spans="1:2" x14ac:dyDescent="0.25">
      <c r="A4530" s="31">
        <v>36710</v>
      </c>
      <c r="B4530" s="5">
        <v>47.56</v>
      </c>
    </row>
    <row r="4531" spans="1:2" x14ac:dyDescent="0.25">
      <c r="A4531" s="31">
        <v>36707</v>
      </c>
      <c r="B4531" s="5">
        <v>46.06</v>
      </c>
    </row>
    <row r="4532" spans="1:2" x14ac:dyDescent="0.25">
      <c r="A4532" s="31">
        <v>36706</v>
      </c>
      <c r="B4532" s="5">
        <v>47.62</v>
      </c>
    </row>
    <row r="4533" spans="1:2" x14ac:dyDescent="0.25">
      <c r="A4533" s="31">
        <v>36705</v>
      </c>
      <c r="B4533" s="5">
        <v>47.05</v>
      </c>
    </row>
    <row r="4534" spans="1:2" x14ac:dyDescent="0.25">
      <c r="A4534" s="31">
        <v>36704</v>
      </c>
      <c r="B4534" s="5">
        <v>47.94</v>
      </c>
    </row>
    <row r="4535" spans="1:2" x14ac:dyDescent="0.25">
      <c r="A4535" s="31">
        <v>36703</v>
      </c>
      <c r="B4535" s="5">
        <v>47.56</v>
      </c>
    </row>
    <row r="4536" spans="1:2" x14ac:dyDescent="0.25">
      <c r="A4536" s="31">
        <v>36700</v>
      </c>
      <c r="B4536" s="5">
        <v>46.88</v>
      </c>
    </row>
    <row r="4537" spans="1:2" x14ac:dyDescent="0.25">
      <c r="A4537" s="31">
        <v>36699</v>
      </c>
      <c r="B4537" s="5">
        <v>46.38</v>
      </c>
    </row>
    <row r="4538" spans="1:2" x14ac:dyDescent="0.25">
      <c r="A4538" s="31">
        <v>36698</v>
      </c>
      <c r="B4538" s="5">
        <v>47</v>
      </c>
    </row>
    <row r="4539" spans="1:2" x14ac:dyDescent="0.25">
      <c r="A4539" s="31">
        <v>36697</v>
      </c>
      <c r="B4539" s="5">
        <v>47.94</v>
      </c>
    </row>
    <row r="4540" spans="1:2" x14ac:dyDescent="0.25">
      <c r="A4540" s="31">
        <v>36696</v>
      </c>
      <c r="B4540" s="5">
        <v>46.88</v>
      </c>
    </row>
    <row r="4541" spans="1:2" x14ac:dyDescent="0.25">
      <c r="A4541" s="31">
        <v>36693</v>
      </c>
      <c r="B4541" s="5">
        <v>45.44</v>
      </c>
    </row>
    <row r="4542" spans="1:2" x14ac:dyDescent="0.25">
      <c r="A4542" s="31">
        <v>36692</v>
      </c>
      <c r="B4542" s="5">
        <v>48.81</v>
      </c>
    </row>
    <row r="4543" spans="1:2" x14ac:dyDescent="0.25">
      <c r="A4543" s="31">
        <v>36691</v>
      </c>
      <c r="B4543" s="5">
        <v>50.06</v>
      </c>
    </row>
    <row r="4544" spans="1:2" x14ac:dyDescent="0.25">
      <c r="A4544" s="31">
        <v>36690</v>
      </c>
      <c r="B4544" s="5">
        <v>48.19</v>
      </c>
    </row>
    <row r="4545" spans="1:2" x14ac:dyDescent="0.25">
      <c r="A4545" s="31">
        <v>36689</v>
      </c>
      <c r="B4545" s="5">
        <v>48.59</v>
      </c>
    </row>
    <row r="4546" spans="1:2" x14ac:dyDescent="0.25">
      <c r="A4546" s="31">
        <v>36686</v>
      </c>
      <c r="B4546" s="5">
        <v>73.31</v>
      </c>
    </row>
    <row r="4547" spans="1:2" x14ac:dyDescent="0.25">
      <c r="A4547" s="31">
        <v>36685</v>
      </c>
      <c r="B4547" s="5">
        <v>76.5</v>
      </c>
    </row>
    <row r="4548" spans="1:2" x14ac:dyDescent="0.25">
      <c r="A4548" s="31">
        <v>36684</v>
      </c>
      <c r="B4548" s="5">
        <v>76.88</v>
      </c>
    </row>
    <row r="4549" spans="1:2" x14ac:dyDescent="0.25">
      <c r="A4549" s="31">
        <v>36683</v>
      </c>
      <c r="B4549" s="5">
        <v>77</v>
      </c>
    </row>
    <row r="4550" spans="1:2" x14ac:dyDescent="0.25">
      <c r="A4550" s="31">
        <v>36682</v>
      </c>
      <c r="B4550" s="5">
        <v>79.38</v>
      </c>
    </row>
    <row r="4551" spans="1:2" x14ac:dyDescent="0.25">
      <c r="A4551" s="31">
        <v>36679</v>
      </c>
      <c r="B4551" s="5">
        <v>80.69</v>
      </c>
    </row>
    <row r="4552" spans="1:2" x14ac:dyDescent="0.25">
      <c r="A4552" s="31">
        <v>36678</v>
      </c>
      <c r="B4552" s="5">
        <v>77.13</v>
      </c>
    </row>
    <row r="4553" spans="1:2" x14ac:dyDescent="0.25">
      <c r="A4553" s="31">
        <v>36677</v>
      </c>
      <c r="B4553" s="5">
        <v>74.69</v>
      </c>
    </row>
    <row r="4554" spans="1:2" x14ac:dyDescent="0.25">
      <c r="A4554" s="31">
        <v>36676</v>
      </c>
      <c r="B4554" s="5">
        <v>73.5</v>
      </c>
    </row>
    <row r="4555" spans="1:2" x14ac:dyDescent="0.25">
      <c r="A4555" s="31">
        <v>36672</v>
      </c>
      <c r="B4555" s="5">
        <v>70.5</v>
      </c>
    </row>
    <row r="4556" spans="1:2" x14ac:dyDescent="0.25">
      <c r="A4556" s="31">
        <v>36671</v>
      </c>
      <c r="B4556" s="5">
        <v>70.25</v>
      </c>
    </row>
    <row r="4557" spans="1:2" x14ac:dyDescent="0.25">
      <c r="A4557" s="31">
        <v>36670</v>
      </c>
      <c r="B4557" s="5">
        <v>71.62</v>
      </c>
    </row>
    <row r="4558" spans="1:2" x14ac:dyDescent="0.25">
      <c r="A4558" s="31">
        <v>36669</v>
      </c>
      <c r="B4558" s="5">
        <v>73.12</v>
      </c>
    </row>
    <row r="4559" spans="1:2" x14ac:dyDescent="0.25">
      <c r="A4559" s="31">
        <v>36668</v>
      </c>
      <c r="B4559" s="5">
        <v>72.19</v>
      </c>
    </row>
    <row r="4560" spans="1:2" x14ac:dyDescent="0.25">
      <c r="A4560" s="31">
        <v>36665</v>
      </c>
      <c r="B4560" s="5">
        <v>72.5</v>
      </c>
    </row>
    <row r="4561" spans="1:2" x14ac:dyDescent="0.25">
      <c r="A4561" s="31">
        <v>36664</v>
      </c>
      <c r="B4561" s="5">
        <v>75.12</v>
      </c>
    </row>
    <row r="4562" spans="1:2" x14ac:dyDescent="0.25">
      <c r="A4562" s="31">
        <v>36663</v>
      </c>
      <c r="B4562" s="5">
        <v>74</v>
      </c>
    </row>
    <row r="4563" spans="1:2" x14ac:dyDescent="0.25">
      <c r="A4563" s="31">
        <v>36662</v>
      </c>
      <c r="B4563" s="5">
        <v>74.25</v>
      </c>
    </row>
    <row r="4564" spans="1:2" x14ac:dyDescent="0.25">
      <c r="A4564" s="31">
        <v>36661</v>
      </c>
      <c r="B4564" s="5">
        <v>74.62</v>
      </c>
    </row>
    <row r="4565" spans="1:2" x14ac:dyDescent="0.25">
      <c r="A4565" s="31">
        <v>36658</v>
      </c>
      <c r="B4565" s="5">
        <v>71.62</v>
      </c>
    </row>
    <row r="4566" spans="1:2" x14ac:dyDescent="0.25">
      <c r="A4566" s="31">
        <v>36657</v>
      </c>
      <c r="B4566" s="5">
        <v>70</v>
      </c>
    </row>
    <row r="4567" spans="1:2" x14ac:dyDescent="0.25">
      <c r="A4567" s="31">
        <v>36656</v>
      </c>
      <c r="B4567" s="5">
        <v>68.75</v>
      </c>
    </row>
    <row r="4568" spans="1:2" x14ac:dyDescent="0.25">
      <c r="A4568" s="31">
        <v>36655</v>
      </c>
      <c r="B4568" s="5">
        <v>70.88</v>
      </c>
    </row>
    <row r="4569" spans="1:2" x14ac:dyDescent="0.25">
      <c r="A4569" s="31">
        <v>36654</v>
      </c>
      <c r="B4569" s="5">
        <v>72</v>
      </c>
    </row>
    <row r="4570" spans="1:2" x14ac:dyDescent="0.25">
      <c r="A4570" s="31">
        <v>36651</v>
      </c>
      <c r="B4570" s="5">
        <v>72.19</v>
      </c>
    </row>
    <row r="4571" spans="1:2" x14ac:dyDescent="0.25">
      <c r="A4571" s="31">
        <v>36650</v>
      </c>
      <c r="B4571" s="5">
        <v>73.25</v>
      </c>
    </row>
    <row r="4572" spans="1:2" x14ac:dyDescent="0.25">
      <c r="A4572" s="31">
        <v>36649</v>
      </c>
      <c r="B4572" s="5">
        <v>74.25</v>
      </c>
    </row>
    <row r="4573" spans="1:2" x14ac:dyDescent="0.25">
      <c r="A4573" s="31">
        <v>36648</v>
      </c>
      <c r="B4573" s="5">
        <v>76.12</v>
      </c>
    </row>
    <row r="4574" spans="1:2" x14ac:dyDescent="0.25">
      <c r="A4574" s="31">
        <v>36647</v>
      </c>
      <c r="B4574" s="5">
        <v>73.75</v>
      </c>
    </row>
    <row r="4575" spans="1:2" x14ac:dyDescent="0.25">
      <c r="A4575" s="31">
        <v>36644</v>
      </c>
      <c r="B4575" s="5">
        <v>72.12</v>
      </c>
    </row>
    <row r="4576" spans="1:2" x14ac:dyDescent="0.25">
      <c r="A4576" s="31">
        <v>36643</v>
      </c>
      <c r="B4576" s="5">
        <v>73.88</v>
      </c>
    </row>
    <row r="4577" spans="1:2" x14ac:dyDescent="0.25">
      <c r="A4577" s="31">
        <v>36642</v>
      </c>
      <c r="B4577" s="5">
        <v>76.44</v>
      </c>
    </row>
    <row r="4578" spans="1:2" x14ac:dyDescent="0.25">
      <c r="A4578" s="31">
        <v>36641</v>
      </c>
      <c r="B4578" s="5">
        <v>78.06</v>
      </c>
    </row>
    <row r="4579" spans="1:2" x14ac:dyDescent="0.25">
      <c r="A4579" s="31">
        <v>36640</v>
      </c>
      <c r="B4579" s="5">
        <v>74.75</v>
      </c>
    </row>
    <row r="4580" spans="1:2" x14ac:dyDescent="0.25">
      <c r="A4580" s="31">
        <v>36636</v>
      </c>
      <c r="B4580" s="5">
        <v>77.31</v>
      </c>
    </row>
    <row r="4581" spans="1:2" x14ac:dyDescent="0.25">
      <c r="A4581" s="31">
        <v>36635</v>
      </c>
      <c r="B4581" s="5">
        <v>78</v>
      </c>
    </row>
    <row r="4582" spans="1:2" x14ac:dyDescent="0.25">
      <c r="A4582" s="31">
        <v>36634</v>
      </c>
      <c r="B4582" s="5">
        <v>80.5</v>
      </c>
    </row>
    <row r="4583" spans="1:2" x14ac:dyDescent="0.25">
      <c r="A4583" s="31">
        <v>36633</v>
      </c>
      <c r="B4583" s="5">
        <v>78.63</v>
      </c>
    </row>
    <row r="4584" spans="1:2" x14ac:dyDescent="0.25">
      <c r="A4584" s="31">
        <v>36630</v>
      </c>
      <c r="B4584" s="5">
        <v>78.87</v>
      </c>
    </row>
    <row r="4585" spans="1:2" x14ac:dyDescent="0.25">
      <c r="A4585" s="31">
        <v>36629</v>
      </c>
      <c r="B4585" s="5">
        <v>84.5</v>
      </c>
    </row>
    <row r="4586" spans="1:2" x14ac:dyDescent="0.25">
      <c r="A4586" s="31">
        <v>36628</v>
      </c>
      <c r="B4586" s="5">
        <v>86.81</v>
      </c>
    </row>
    <row r="4587" spans="1:2" x14ac:dyDescent="0.25">
      <c r="A4587" s="31">
        <v>36627</v>
      </c>
      <c r="B4587" s="5">
        <v>86</v>
      </c>
    </row>
    <row r="4588" spans="1:2" x14ac:dyDescent="0.25">
      <c r="A4588" s="31">
        <v>36626</v>
      </c>
      <c r="B4588" s="5">
        <v>88.12</v>
      </c>
    </row>
    <row r="4589" spans="1:2" x14ac:dyDescent="0.25">
      <c r="A4589" s="31">
        <v>36623</v>
      </c>
      <c r="B4589" s="5">
        <v>86.37</v>
      </c>
    </row>
    <row r="4590" spans="1:2" x14ac:dyDescent="0.25">
      <c r="A4590" s="31">
        <v>36622</v>
      </c>
      <c r="B4590" s="5">
        <v>87.44</v>
      </c>
    </row>
    <row r="4591" spans="1:2" x14ac:dyDescent="0.25">
      <c r="A4591" s="31">
        <v>36621</v>
      </c>
      <c r="B4591" s="5">
        <v>86.37</v>
      </c>
    </row>
    <row r="4592" spans="1:2" x14ac:dyDescent="0.25">
      <c r="A4592" s="31">
        <v>36620</v>
      </c>
      <c r="B4592" s="5">
        <v>86.75</v>
      </c>
    </row>
    <row r="4593" spans="1:2" x14ac:dyDescent="0.25">
      <c r="A4593" s="31">
        <v>36619</v>
      </c>
      <c r="B4593" s="5">
        <v>92.5</v>
      </c>
    </row>
    <row r="4594" spans="1:2" x14ac:dyDescent="0.25">
      <c r="A4594" s="31">
        <v>36616</v>
      </c>
      <c r="B4594" s="5">
        <v>87.19</v>
      </c>
    </row>
    <row r="4595" spans="1:2" x14ac:dyDescent="0.25">
      <c r="A4595" s="31">
        <v>36615</v>
      </c>
      <c r="B4595" s="5">
        <v>87</v>
      </c>
    </row>
    <row r="4596" spans="1:2" x14ac:dyDescent="0.25">
      <c r="A4596" s="31">
        <v>36614</v>
      </c>
      <c r="B4596" s="5">
        <v>90.38</v>
      </c>
    </row>
    <row r="4597" spans="1:2" x14ac:dyDescent="0.25">
      <c r="A4597" s="31">
        <v>36613</v>
      </c>
      <c r="B4597" s="5">
        <v>94.25</v>
      </c>
    </row>
    <row r="4598" spans="1:2" x14ac:dyDescent="0.25">
      <c r="A4598" s="31">
        <v>36612</v>
      </c>
      <c r="B4598" s="5">
        <v>94.69</v>
      </c>
    </row>
    <row r="4599" spans="1:2" x14ac:dyDescent="0.25">
      <c r="A4599" s="31">
        <v>36609</v>
      </c>
      <c r="B4599" s="5">
        <v>96.19</v>
      </c>
    </row>
    <row r="4600" spans="1:2" x14ac:dyDescent="0.25">
      <c r="A4600" s="31">
        <v>36608</v>
      </c>
      <c r="B4600" s="5">
        <v>98.5</v>
      </c>
    </row>
    <row r="4601" spans="1:2" x14ac:dyDescent="0.25">
      <c r="A4601" s="31">
        <v>36607</v>
      </c>
      <c r="B4601" s="5">
        <v>91.56</v>
      </c>
    </row>
    <row r="4602" spans="1:2" x14ac:dyDescent="0.25">
      <c r="A4602" s="31">
        <v>36606</v>
      </c>
      <c r="B4602" s="5">
        <v>92</v>
      </c>
    </row>
    <row r="4603" spans="1:2" x14ac:dyDescent="0.25">
      <c r="A4603" s="31">
        <v>36605</v>
      </c>
      <c r="B4603" s="5">
        <v>86.56</v>
      </c>
    </row>
    <row r="4604" spans="1:2" x14ac:dyDescent="0.25">
      <c r="A4604" s="31">
        <v>36602</v>
      </c>
      <c r="B4604" s="5">
        <v>91</v>
      </c>
    </row>
    <row r="4605" spans="1:2" x14ac:dyDescent="0.25">
      <c r="A4605" s="31">
        <v>36601</v>
      </c>
      <c r="B4605" s="5">
        <v>90.12</v>
      </c>
    </row>
    <row r="4606" spans="1:2" x14ac:dyDescent="0.25">
      <c r="A4606" s="31">
        <v>36600</v>
      </c>
      <c r="B4606" s="5">
        <v>83.13</v>
      </c>
    </row>
    <row r="4607" spans="1:2" x14ac:dyDescent="0.25">
      <c r="A4607" s="31">
        <v>36599</v>
      </c>
      <c r="B4607" s="5">
        <v>79</v>
      </c>
    </row>
    <row r="4608" spans="1:2" x14ac:dyDescent="0.25">
      <c r="A4608" s="31">
        <v>36598</v>
      </c>
      <c r="B4608" s="5">
        <v>80.06</v>
      </c>
    </row>
    <row r="4609" spans="1:2" x14ac:dyDescent="0.25">
      <c r="A4609" s="31">
        <v>36595</v>
      </c>
      <c r="B4609" s="5">
        <v>78.69</v>
      </c>
    </row>
    <row r="4610" spans="1:2" x14ac:dyDescent="0.25">
      <c r="A4610" s="31">
        <v>36594</v>
      </c>
      <c r="B4610" s="5">
        <v>81.12</v>
      </c>
    </row>
    <row r="4611" spans="1:2" x14ac:dyDescent="0.25">
      <c r="A4611" s="31">
        <v>36593</v>
      </c>
      <c r="B4611" s="5">
        <v>79</v>
      </c>
    </row>
    <row r="4612" spans="1:2" x14ac:dyDescent="0.25">
      <c r="A4612" s="31">
        <v>36592</v>
      </c>
      <c r="B4612" s="5">
        <v>81.81</v>
      </c>
    </row>
    <row r="4613" spans="1:2" x14ac:dyDescent="0.25">
      <c r="A4613" s="31">
        <v>36591</v>
      </c>
      <c r="B4613" s="5">
        <v>83.44</v>
      </c>
    </row>
    <row r="4614" spans="1:2" x14ac:dyDescent="0.25">
      <c r="A4614" s="31">
        <v>36588</v>
      </c>
      <c r="B4614" s="5">
        <v>81.12</v>
      </c>
    </row>
    <row r="4615" spans="1:2" x14ac:dyDescent="0.25">
      <c r="A4615" s="31">
        <v>36587</v>
      </c>
      <c r="B4615" s="5">
        <v>80.56</v>
      </c>
    </row>
    <row r="4616" spans="1:2" x14ac:dyDescent="0.25">
      <c r="A4616" s="31">
        <v>36586</v>
      </c>
      <c r="B4616" s="5">
        <v>82</v>
      </c>
    </row>
    <row r="4617" spans="1:2" x14ac:dyDescent="0.25">
      <c r="A4617" s="31">
        <v>36585</v>
      </c>
      <c r="B4617" s="5">
        <v>79.62</v>
      </c>
    </row>
    <row r="4618" spans="1:2" x14ac:dyDescent="0.25">
      <c r="A4618" s="31">
        <v>36584</v>
      </c>
      <c r="B4618" s="5">
        <v>77.94</v>
      </c>
    </row>
    <row r="4619" spans="1:2" x14ac:dyDescent="0.25">
      <c r="A4619" s="31">
        <v>36581</v>
      </c>
      <c r="B4619" s="5">
        <v>75.87</v>
      </c>
    </row>
    <row r="4620" spans="1:2" x14ac:dyDescent="0.25">
      <c r="A4620" s="31">
        <v>36580</v>
      </c>
      <c r="B4620" s="5">
        <v>76</v>
      </c>
    </row>
    <row r="4621" spans="1:2" x14ac:dyDescent="0.25">
      <c r="A4621" s="31">
        <v>36579</v>
      </c>
      <c r="B4621" s="5">
        <v>77.37</v>
      </c>
    </row>
    <row r="4622" spans="1:2" x14ac:dyDescent="0.25">
      <c r="A4622" s="31">
        <v>36578</v>
      </c>
      <c r="B4622" s="5">
        <v>77.25</v>
      </c>
    </row>
    <row r="4623" spans="1:2" x14ac:dyDescent="0.25">
      <c r="A4623" s="31">
        <v>36574</v>
      </c>
      <c r="B4623" s="5">
        <v>74.75</v>
      </c>
    </row>
    <row r="4624" spans="1:2" x14ac:dyDescent="0.25">
      <c r="A4624" s="31">
        <v>36573</v>
      </c>
      <c r="B4624" s="5">
        <v>78.38</v>
      </c>
    </row>
    <row r="4625" spans="1:2" x14ac:dyDescent="0.25">
      <c r="A4625" s="31">
        <v>36572</v>
      </c>
      <c r="B4625" s="5">
        <v>79.5</v>
      </c>
    </row>
    <row r="4626" spans="1:2" x14ac:dyDescent="0.25">
      <c r="A4626" s="31">
        <v>36571</v>
      </c>
      <c r="B4626" s="5">
        <v>81.06</v>
      </c>
    </row>
    <row r="4627" spans="1:2" x14ac:dyDescent="0.25">
      <c r="A4627" s="31">
        <v>36570</v>
      </c>
      <c r="B4627" s="5">
        <v>79.06</v>
      </c>
    </row>
    <row r="4628" spans="1:2" x14ac:dyDescent="0.25">
      <c r="A4628" s="31">
        <v>36567</v>
      </c>
      <c r="B4628" s="5">
        <v>82.62</v>
      </c>
    </row>
    <row r="4629" spans="1:2" x14ac:dyDescent="0.25">
      <c r="A4629" s="31">
        <v>36566</v>
      </c>
      <c r="B4629" s="5">
        <v>83.13</v>
      </c>
    </row>
    <row r="4630" spans="1:2" x14ac:dyDescent="0.25">
      <c r="A4630" s="31">
        <v>36565</v>
      </c>
      <c r="B4630" s="5">
        <v>82.88</v>
      </c>
    </row>
    <row r="4631" spans="1:2" x14ac:dyDescent="0.25">
      <c r="A4631" s="31">
        <v>36564</v>
      </c>
      <c r="B4631" s="5">
        <v>85.06</v>
      </c>
    </row>
    <row r="4632" spans="1:2" x14ac:dyDescent="0.25">
      <c r="A4632" s="31">
        <v>36563</v>
      </c>
      <c r="B4632" s="5">
        <v>82.19</v>
      </c>
    </row>
    <row r="4633" spans="1:2" x14ac:dyDescent="0.25">
      <c r="A4633" s="31">
        <v>36560</v>
      </c>
      <c r="B4633" s="5">
        <v>81.75</v>
      </c>
    </row>
    <row r="4634" spans="1:2" x14ac:dyDescent="0.25">
      <c r="A4634" s="31">
        <v>36559</v>
      </c>
      <c r="B4634" s="5">
        <v>83.19</v>
      </c>
    </row>
    <row r="4635" spans="1:2" x14ac:dyDescent="0.25">
      <c r="A4635" s="31">
        <v>36558</v>
      </c>
      <c r="B4635" s="5">
        <v>82.38</v>
      </c>
    </row>
    <row r="4636" spans="1:2" x14ac:dyDescent="0.25">
      <c r="A4636" s="31">
        <v>36557</v>
      </c>
      <c r="B4636" s="5">
        <v>83.75</v>
      </c>
    </row>
    <row r="4637" spans="1:2" x14ac:dyDescent="0.25">
      <c r="A4637" s="31">
        <v>36556</v>
      </c>
      <c r="B4637" s="5">
        <v>80.69</v>
      </c>
    </row>
    <row r="4638" spans="1:2" x14ac:dyDescent="0.25">
      <c r="A4638" s="31">
        <v>36553</v>
      </c>
      <c r="B4638" s="5">
        <v>76.69</v>
      </c>
    </row>
    <row r="4639" spans="1:2" x14ac:dyDescent="0.25">
      <c r="A4639" s="31">
        <v>36552</v>
      </c>
      <c r="B4639" s="5">
        <v>80.69</v>
      </c>
    </row>
    <row r="4640" spans="1:2" x14ac:dyDescent="0.25">
      <c r="A4640" s="31">
        <v>36551</v>
      </c>
      <c r="B4640" s="5">
        <v>78.44</v>
      </c>
    </row>
    <row r="4641" spans="1:2" x14ac:dyDescent="0.25">
      <c r="A4641" s="31">
        <v>36550</v>
      </c>
      <c r="B4641" s="5">
        <v>74.62</v>
      </c>
    </row>
    <row r="4642" spans="1:2" x14ac:dyDescent="0.25">
      <c r="A4642" s="31">
        <v>36549</v>
      </c>
      <c r="B4642" s="5">
        <v>73</v>
      </c>
    </row>
    <row r="4643" spans="1:2" x14ac:dyDescent="0.25">
      <c r="A4643" s="31">
        <v>36546</v>
      </c>
      <c r="B4643" s="5">
        <v>72.94</v>
      </c>
    </row>
    <row r="4644" spans="1:2" x14ac:dyDescent="0.25">
      <c r="A4644" s="31">
        <v>36545</v>
      </c>
      <c r="B4644" s="5">
        <v>74.06</v>
      </c>
    </row>
    <row r="4645" spans="1:2" x14ac:dyDescent="0.25">
      <c r="A4645" s="31">
        <v>36544</v>
      </c>
      <c r="B4645" s="5">
        <v>74.13</v>
      </c>
    </row>
    <row r="4646" spans="1:2" x14ac:dyDescent="0.25">
      <c r="A4646" s="31">
        <v>36543</v>
      </c>
      <c r="B4646" s="5">
        <v>71</v>
      </c>
    </row>
    <row r="4647" spans="1:2" x14ac:dyDescent="0.25">
      <c r="A4647" s="31">
        <v>36539</v>
      </c>
      <c r="B4647" s="5">
        <v>73.88</v>
      </c>
    </row>
    <row r="4648" spans="1:2" x14ac:dyDescent="0.25">
      <c r="A4648" s="31">
        <v>36538</v>
      </c>
      <c r="B4648" s="5">
        <v>71.31</v>
      </c>
    </row>
    <row r="4649" spans="1:2" x14ac:dyDescent="0.25">
      <c r="A4649" s="31">
        <v>36537</v>
      </c>
      <c r="B4649" s="5">
        <v>70.25</v>
      </c>
    </row>
    <row r="4650" spans="1:2" x14ac:dyDescent="0.25">
      <c r="A4650" s="31">
        <v>36536</v>
      </c>
      <c r="B4650" s="5">
        <v>69.81</v>
      </c>
    </row>
    <row r="4651" spans="1:2" x14ac:dyDescent="0.25">
      <c r="A4651" s="31">
        <v>36535</v>
      </c>
      <c r="B4651" s="5">
        <v>71.5</v>
      </c>
    </row>
    <row r="4652" spans="1:2" x14ac:dyDescent="0.25">
      <c r="A4652" s="31">
        <v>36532</v>
      </c>
      <c r="B4652" s="5">
        <v>72.75</v>
      </c>
    </row>
    <row r="4653" spans="1:2" x14ac:dyDescent="0.25">
      <c r="A4653" s="31">
        <v>36531</v>
      </c>
      <c r="B4653" s="5">
        <v>71.44</v>
      </c>
    </row>
    <row r="4654" spans="1:2" x14ac:dyDescent="0.25">
      <c r="A4654" s="31">
        <v>36530</v>
      </c>
      <c r="B4654" s="5">
        <v>70.44</v>
      </c>
    </row>
    <row r="4655" spans="1:2" x14ac:dyDescent="0.25">
      <c r="A4655" s="31">
        <v>36529</v>
      </c>
      <c r="B4655" s="5">
        <v>70.88</v>
      </c>
    </row>
    <row r="4656" spans="1:2" x14ac:dyDescent="0.25">
      <c r="A4656" s="31">
        <v>36528</v>
      </c>
      <c r="B4656" s="5">
        <v>72.87</v>
      </c>
    </row>
    <row r="4657" spans="1:2" x14ac:dyDescent="0.25">
      <c r="A4657" s="31">
        <v>36525</v>
      </c>
      <c r="B4657" s="5">
        <v>77.69</v>
      </c>
    </row>
    <row r="4658" spans="1:2" x14ac:dyDescent="0.25">
      <c r="A4658" s="31">
        <v>36524</v>
      </c>
      <c r="B4658" s="5">
        <v>78.06</v>
      </c>
    </row>
    <row r="4659" spans="1:2" x14ac:dyDescent="0.25">
      <c r="A4659" s="31">
        <v>36523</v>
      </c>
      <c r="B4659" s="5">
        <v>77.56</v>
      </c>
    </row>
    <row r="4660" spans="1:2" x14ac:dyDescent="0.25">
      <c r="A4660" s="31">
        <v>36522</v>
      </c>
      <c r="B4660" s="5">
        <v>76.44</v>
      </c>
    </row>
    <row r="4661" spans="1:2" x14ac:dyDescent="0.25">
      <c r="A4661" s="31">
        <v>36521</v>
      </c>
      <c r="B4661" s="5">
        <v>76.5</v>
      </c>
    </row>
    <row r="4662" spans="1:2" x14ac:dyDescent="0.25">
      <c r="A4662" s="31">
        <v>36517</v>
      </c>
      <c r="B4662" s="5">
        <v>77.5</v>
      </c>
    </row>
    <row r="4663" spans="1:2" x14ac:dyDescent="0.25">
      <c r="A4663" s="31">
        <v>36516</v>
      </c>
      <c r="B4663" s="5">
        <v>74.88</v>
      </c>
    </row>
    <row r="4664" spans="1:2" x14ac:dyDescent="0.25">
      <c r="A4664" s="31">
        <v>36515</v>
      </c>
      <c r="B4664" s="5">
        <v>75</v>
      </c>
    </row>
    <row r="4665" spans="1:2" x14ac:dyDescent="0.25">
      <c r="A4665" s="31">
        <v>36514</v>
      </c>
      <c r="B4665" s="5">
        <v>72.25</v>
      </c>
    </row>
    <row r="4666" spans="1:2" x14ac:dyDescent="0.25">
      <c r="A4666" s="31">
        <v>36511</v>
      </c>
      <c r="B4666" s="5">
        <v>72.75</v>
      </c>
    </row>
    <row r="4667" spans="1:2" x14ac:dyDescent="0.25">
      <c r="A4667" s="31">
        <v>36510</v>
      </c>
      <c r="B4667" s="5">
        <v>75</v>
      </c>
    </row>
    <row r="4668" spans="1:2" x14ac:dyDescent="0.25">
      <c r="A4668" s="31">
        <v>36509</v>
      </c>
      <c r="B4668" s="5">
        <v>75.5</v>
      </c>
    </row>
    <row r="4669" spans="1:2" x14ac:dyDescent="0.25">
      <c r="A4669" s="31">
        <v>36508</v>
      </c>
      <c r="B4669" s="5">
        <v>76.56</v>
      </c>
    </row>
    <row r="4670" spans="1:2" x14ac:dyDescent="0.25">
      <c r="A4670" s="31">
        <v>36507</v>
      </c>
      <c r="B4670" s="5">
        <v>78.53</v>
      </c>
    </row>
    <row r="4671" spans="1:2" x14ac:dyDescent="0.25">
      <c r="A4671" s="31">
        <v>36504</v>
      </c>
      <c r="B4671" s="5">
        <v>78.94</v>
      </c>
    </row>
    <row r="4672" spans="1:2" x14ac:dyDescent="0.25">
      <c r="A4672" s="31">
        <v>36503</v>
      </c>
      <c r="B4672" s="5">
        <v>77.88</v>
      </c>
    </row>
    <row r="4673" spans="1:2" x14ac:dyDescent="0.25">
      <c r="A4673" s="31">
        <v>36502</v>
      </c>
      <c r="B4673" s="5">
        <v>77.72</v>
      </c>
    </row>
    <row r="4674" spans="1:2" x14ac:dyDescent="0.25">
      <c r="A4674" s="31">
        <v>36501</v>
      </c>
      <c r="B4674" s="5">
        <v>78.63</v>
      </c>
    </row>
    <row r="4675" spans="1:2" x14ac:dyDescent="0.25">
      <c r="A4675" s="31">
        <v>36500</v>
      </c>
      <c r="B4675" s="5">
        <v>78.87</v>
      </c>
    </row>
    <row r="4676" spans="1:2" x14ac:dyDescent="0.25">
      <c r="A4676" s="31">
        <v>36497</v>
      </c>
      <c r="B4676" s="5">
        <v>82</v>
      </c>
    </row>
    <row r="4677" spans="1:2" x14ac:dyDescent="0.25">
      <c r="A4677" s="31">
        <v>36496</v>
      </c>
      <c r="B4677" s="5">
        <v>79.06</v>
      </c>
    </row>
    <row r="4678" spans="1:2" x14ac:dyDescent="0.25">
      <c r="A4678" s="31">
        <v>36495</v>
      </c>
      <c r="B4678" s="5">
        <v>77.39</v>
      </c>
    </row>
    <row r="4679" spans="1:2" x14ac:dyDescent="0.25">
      <c r="A4679" s="31">
        <v>36494</v>
      </c>
      <c r="B4679" s="5">
        <v>77.25</v>
      </c>
    </row>
    <row r="4680" spans="1:2" x14ac:dyDescent="0.25">
      <c r="A4680" s="31">
        <v>36493</v>
      </c>
      <c r="B4680" s="5">
        <v>76.94</v>
      </c>
    </row>
    <row r="4681" spans="1:2" x14ac:dyDescent="0.25">
      <c r="A4681" s="31">
        <v>36490</v>
      </c>
      <c r="B4681" s="5">
        <v>79.06</v>
      </c>
    </row>
    <row r="4682" spans="1:2" x14ac:dyDescent="0.25">
      <c r="A4682" s="31">
        <v>36488</v>
      </c>
      <c r="B4682" s="5">
        <v>79.56</v>
      </c>
    </row>
    <row r="4683" spans="1:2" x14ac:dyDescent="0.25">
      <c r="A4683" s="31">
        <v>36487</v>
      </c>
      <c r="B4683" s="5">
        <v>79.94</v>
      </c>
    </row>
    <row r="4684" spans="1:2" x14ac:dyDescent="0.25">
      <c r="A4684" s="31">
        <v>36486</v>
      </c>
      <c r="B4684" s="5">
        <v>81.87</v>
      </c>
    </row>
    <row r="4685" spans="1:2" x14ac:dyDescent="0.25">
      <c r="A4685" s="31">
        <v>36483</v>
      </c>
      <c r="B4685" s="5">
        <v>83</v>
      </c>
    </row>
    <row r="4686" spans="1:2" x14ac:dyDescent="0.25">
      <c r="A4686" s="31">
        <v>36482</v>
      </c>
      <c r="B4686" s="5">
        <v>83.37</v>
      </c>
    </row>
    <row r="4687" spans="1:2" x14ac:dyDescent="0.25">
      <c r="A4687" s="31">
        <v>36481</v>
      </c>
      <c r="B4687" s="5">
        <v>81.87</v>
      </c>
    </row>
    <row r="4688" spans="1:2" x14ac:dyDescent="0.25">
      <c r="A4688" s="31">
        <v>36480</v>
      </c>
      <c r="B4688" s="5">
        <v>86</v>
      </c>
    </row>
    <row r="4689" spans="1:2" x14ac:dyDescent="0.25">
      <c r="A4689" s="31">
        <v>36479</v>
      </c>
      <c r="B4689" s="5">
        <v>82.56</v>
      </c>
    </row>
    <row r="4690" spans="1:2" x14ac:dyDescent="0.25">
      <c r="A4690" s="31">
        <v>36476</v>
      </c>
      <c r="B4690" s="5">
        <v>85</v>
      </c>
    </row>
    <row r="4691" spans="1:2" x14ac:dyDescent="0.25">
      <c r="A4691" s="31">
        <v>36475</v>
      </c>
      <c r="B4691" s="5">
        <v>81.12</v>
      </c>
    </row>
    <row r="4692" spans="1:2" x14ac:dyDescent="0.25">
      <c r="A4692" s="31">
        <v>36474</v>
      </c>
      <c r="B4692" s="5">
        <v>80.56</v>
      </c>
    </row>
    <row r="4693" spans="1:2" x14ac:dyDescent="0.25">
      <c r="A4693" s="31">
        <v>36473</v>
      </c>
      <c r="B4693" s="5">
        <v>83.06</v>
      </c>
    </row>
    <row r="4694" spans="1:2" x14ac:dyDescent="0.25">
      <c r="A4694" s="31">
        <v>36472</v>
      </c>
      <c r="B4694" s="5">
        <v>84.38</v>
      </c>
    </row>
    <row r="4695" spans="1:2" x14ac:dyDescent="0.25">
      <c r="A4695" s="31">
        <v>36469</v>
      </c>
      <c r="B4695" s="5">
        <v>86.25</v>
      </c>
    </row>
    <row r="4696" spans="1:2" x14ac:dyDescent="0.25">
      <c r="A4696" s="31">
        <v>36468</v>
      </c>
      <c r="B4696" s="5">
        <v>84.12</v>
      </c>
    </row>
    <row r="4697" spans="1:2" x14ac:dyDescent="0.25">
      <c r="A4697" s="31">
        <v>36467</v>
      </c>
      <c r="B4697" s="5">
        <v>82.44</v>
      </c>
    </row>
    <row r="4698" spans="1:2" x14ac:dyDescent="0.25">
      <c r="A4698" s="31">
        <v>36466</v>
      </c>
      <c r="B4698" s="5">
        <v>83.69</v>
      </c>
    </row>
    <row r="4699" spans="1:2" x14ac:dyDescent="0.25">
      <c r="A4699" s="31">
        <v>36465</v>
      </c>
      <c r="B4699" s="5">
        <v>83.56</v>
      </c>
    </row>
    <row r="4700" spans="1:2" x14ac:dyDescent="0.25">
      <c r="A4700" s="31">
        <v>36462</v>
      </c>
      <c r="B4700" s="5">
        <v>87.25</v>
      </c>
    </row>
    <row r="4701" spans="1:2" x14ac:dyDescent="0.25">
      <c r="A4701" s="31">
        <v>36461</v>
      </c>
      <c r="B4701" s="5">
        <v>88.56</v>
      </c>
    </row>
    <row r="4702" spans="1:2" x14ac:dyDescent="0.25">
      <c r="A4702" s="31">
        <v>36460</v>
      </c>
      <c r="B4702" s="5">
        <v>82.75</v>
      </c>
    </row>
    <row r="4703" spans="1:2" x14ac:dyDescent="0.25">
      <c r="A4703" s="31">
        <v>36459</v>
      </c>
      <c r="B4703" s="5">
        <v>77.81</v>
      </c>
    </row>
    <row r="4704" spans="1:2" x14ac:dyDescent="0.25">
      <c r="A4704" s="31">
        <v>36458</v>
      </c>
      <c r="B4704" s="5">
        <v>77.94</v>
      </c>
    </row>
    <row r="4705" spans="1:2" x14ac:dyDescent="0.25">
      <c r="A4705" s="31">
        <v>36455</v>
      </c>
      <c r="B4705" s="5">
        <v>80.62</v>
      </c>
    </row>
    <row r="4706" spans="1:2" x14ac:dyDescent="0.25">
      <c r="A4706" s="31">
        <v>36454</v>
      </c>
      <c r="B4706" s="5">
        <v>77.62</v>
      </c>
    </row>
    <row r="4707" spans="1:2" x14ac:dyDescent="0.25">
      <c r="A4707" s="31">
        <v>36453</v>
      </c>
      <c r="B4707" s="5">
        <v>75.81</v>
      </c>
    </row>
    <row r="4708" spans="1:2" x14ac:dyDescent="0.25">
      <c r="A4708" s="31">
        <v>36452</v>
      </c>
      <c r="B4708" s="5">
        <v>71.13</v>
      </c>
    </row>
    <row r="4709" spans="1:2" x14ac:dyDescent="0.25">
      <c r="A4709" s="31">
        <v>36451</v>
      </c>
      <c r="B4709" s="5">
        <v>68.31</v>
      </c>
    </row>
    <row r="4710" spans="1:2" x14ac:dyDescent="0.25">
      <c r="A4710" s="31">
        <v>36448</v>
      </c>
      <c r="B4710" s="5">
        <v>66.5</v>
      </c>
    </row>
    <row r="4711" spans="1:2" x14ac:dyDescent="0.25">
      <c r="A4711" s="31">
        <v>36447</v>
      </c>
      <c r="B4711" s="5">
        <v>70.94</v>
      </c>
    </row>
    <row r="4712" spans="1:2" x14ac:dyDescent="0.25">
      <c r="A4712" s="31">
        <v>36446</v>
      </c>
      <c r="B4712" s="5">
        <v>71.19</v>
      </c>
    </row>
    <row r="4713" spans="1:2" x14ac:dyDescent="0.25">
      <c r="A4713" s="31">
        <v>36445</v>
      </c>
      <c r="B4713" s="5">
        <v>73.25</v>
      </c>
    </row>
    <row r="4714" spans="1:2" x14ac:dyDescent="0.25">
      <c r="A4714" s="31">
        <v>36444</v>
      </c>
      <c r="B4714" s="5">
        <v>73.81</v>
      </c>
    </row>
    <row r="4715" spans="1:2" x14ac:dyDescent="0.25">
      <c r="A4715" s="31">
        <v>36441</v>
      </c>
      <c r="B4715" s="5">
        <v>75.56</v>
      </c>
    </row>
    <row r="4716" spans="1:2" x14ac:dyDescent="0.25">
      <c r="A4716" s="31">
        <v>36440</v>
      </c>
      <c r="B4716" s="5">
        <v>74.56</v>
      </c>
    </row>
    <row r="4717" spans="1:2" x14ac:dyDescent="0.25">
      <c r="A4717" s="31">
        <v>36439</v>
      </c>
      <c r="B4717" s="5">
        <v>75.94</v>
      </c>
    </row>
    <row r="4718" spans="1:2" x14ac:dyDescent="0.25">
      <c r="A4718" s="31">
        <v>36438</v>
      </c>
      <c r="B4718" s="5">
        <v>75.63</v>
      </c>
    </row>
    <row r="4719" spans="1:2" x14ac:dyDescent="0.25">
      <c r="A4719" s="31">
        <v>36437</v>
      </c>
      <c r="B4719" s="5">
        <v>77.31</v>
      </c>
    </row>
    <row r="4720" spans="1:2" x14ac:dyDescent="0.25">
      <c r="A4720" s="31">
        <v>36434</v>
      </c>
      <c r="B4720" s="5">
        <v>74.06</v>
      </c>
    </row>
    <row r="4721" spans="1:2" x14ac:dyDescent="0.25">
      <c r="A4721" s="31">
        <v>36433</v>
      </c>
      <c r="B4721" s="5">
        <v>75.38</v>
      </c>
    </row>
    <row r="4722" spans="1:2" x14ac:dyDescent="0.25">
      <c r="A4722" s="31">
        <v>36432</v>
      </c>
      <c r="B4722" s="5">
        <v>73</v>
      </c>
    </row>
    <row r="4723" spans="1:2" x14ac:dyDescent="0.25">
      <c r="A4723" s="31">
        <v>36431</v>
      </c>
      <c r="B4723" s="5">
        <v>73.81</v>
      </c>
    </row>
    <row r="4724" spans="1:2" x14ac:dyDescent="0.25">
      <c r="A4724" s="31">
        <v>36430</v>
      </c>
      <c r="B4724" s="5">
        <v>74.13</v>
      </c>
    </row>
    <row r="4725" spans="1:2" x14ac:dyDescent="0.25">
      <c r="A4725" s="31">
        <v>36427</v>
      </c>
      <c r="B4725" s="5">
        <v>75.38</v>
      </c>
    </row>
    <row r="4726" spans="1:2" x14ac:dyDescent="0.25">
      <c r="A4726" s="31">
        <v>36426</v>
      </c>
      <c r="B4726" s="5">
        <v>75.25</v>
      </c>
    </row>
    <row r="4727" spans="1:2" x14ac:dyDescent="0.25">
      <c r="A4727" s="31">
        <v>36425</v>
      </c>
      <c r="B4727" s="5">
        <v>76.38</v>
      </c>
    </row>
    <row r="4728" spans="1:2" x14ac:dyDescent="0.25">
      <c r="A4728" s="31">
        <v>36424</v>
      </c>
      <c r="B4728" s="5">
        <v>75.94</v>
      </c>
    </row>
    <row r="4729" spans="1:2" x14ac:dyDescent="0.25">
      <c r="A4729" s="31">
        <v>36423</v>
      </c>
      <c r="B4729" s="5">
        <v>78.44</v>
      </c>
    </row>
    <row r="4730" spans="1:2" x14ac:dyDescent="0.25">
      <c r="A4730" s="31">
        <v>36420</v>
      </c>
      <c r="B4730" s="5">
        <v>77.56</v>
      </c>
    </row>
    <row r="4731" spans="1:2" x14ac:dyDescent="0.25">
      <c r="A4731" s="31">
        <v>36419</v>
      </c>
      <c r="B4731" s="5">
        <v>78</v>
      </c>
    </row>
    <row r="4732" spans="1:2" x14ac:dyDescent="0.25">
      <c r="A4732" s="31">
        <v>36418</v>
      </c>
      <c r="B4732" s="5">
        <v>77.44</v>
      </c>
    </row>
    <row r="4733" spans="1:2" x14ac:dyDescent="0.25">
      <c r="A4733" s="31">
        <v>36417</v>
      </c>
      <c r="B4733" s="5">
        <v>77.37</v>
      </c>
    </row>
    <row r="4734" spans="1:2" x14ac:dyDescent="0.25">
      <c r="A4734" s="31">
        <v>36416</v>
      </c>
      <c r="B4734" s="5">
        <v>77.69</v>
      </c>
    </row>
    <row r="4735" spans="1:2" x14ac:dyDescent="0.25">
      <c r="A4735" s="31">
        <v>36413</v>
      </c>
      <c r="B4735" s="5">
        <v>77.44</v>
      </c>
    </row>
    <row r="4736" spans="1:2" x14ac:dyDescent="0.25">
      <c r="A4736" s="31">
        <v>36412</v>
      </c>
      <c r="B4736" s="5">
        <v>77.5</v>
      </c>
    </row>
    <row r="4737" spans="1:2" x14ac:dyDescent="0.25">
      <c r="A4737" s="31">
        <v>36411</v>
      </c>
      <c r="B4737" s="5">
        <v>81.75</v>
      </c>
    </row>
    <row r="4738" spans="1:2" x14ac:dyDescent="0.25">
      <c r="A4738" s="31">
        <v>36410</v>
      </c>
      <c r="B4738" s="5">
        <v>81.38</v>
      </c>
    </row>
    <row r="4739" spans="1:2" x14ac:dyDescent="0.25">
      <c r="A4739" s="31">
        <v>36406</v>
      </c>
      <c r="B4739" s="5">
        <v>85</v>
      </c>
    </row>
    <row r="4740" spans="1:2" x14ac:dyDescent="0.25">
      <c r="A4740" s="31">
        <v>36405</v>
      </c>
      <c r="B4740" s="5">
        <v>80.75</v>
      </c>
    </row>
    <row r="4741" spans="1:2" x14ac:dyDescent="0.25">
      <c r="A4741" s="31">
        <v>36404</v>
      </c>
      <c r="B4741" s="5">
        <v>82.72</v>
      </c>
    </row>
    <row r="4742" spans="1:2" x14ac:dyDescent="0.25">
      <c r="A4742" s="31">
        <v>36403</v>
      </c>
      <c r="B4742" s="5">
        <v>83.69</v>
      </c>
    </row>
    <row r="4743" spans="1:2" x14ac:dyDescent="0.25">
      <c r="A4743" s="31">
        <v>36402</v>
      </c>
      <c r="B4743" s="5">
        <v>81.44</v>
      </c>
    </row>
    <row r="4744" spans="1:2" x14ac:dyDescent="0.25">
      <c r="A4744" s="31">
        <v>36399</v>
      </c>
      <c r="B4744" s="5">
        <v>83.13</v>
      </c>
    </row>
    <row r="4745" spans="1:2" x14ac:dyDescent="0.25">
      <c r="A4745" s="31">
        <v>36398</v>
      </c>
      <c r="B4745" s="5">
        <v>84</v>
      </c>
    </row>
    <row r="4746" spans="1:2" x14ac:dyDescent="0.25">
      <c r="A4746" s="31">
        <v>36397</v>
      </c>
      <c r="B4746" s="5">
        <v>85.5</v>
      </c>
    </row>
    <row r="4747" spans="1:2" x14ac:dyDescent="0.25">
      <c r="A4747" s="31">
        <v>36396</v>
      </c>
      <c r="B4747" s="5">
        <v>86.56</v>
      </c>
    </row>
    <row r="4748" spans="1:2" x14ac:dyDescent="0.25">
      <c r="A4748" s="31">
        <v>36395</v>
      </c>
      <c r="B4748" s="5">
        <v>85.69</v>
      </c>
    </row>
    <row r="4749" spans="1:2" x14ac:dyDescent="0.25">
      <c r="A4749" s="31">
        <v>36392</v>
      </c>
      <c r="B4749" s="5">
        <v>83.75</v>
      </c>
    </row>
    <row r="4750" spans="1:2" x14ac:dyDescent="0.25">
      <c r="A4750" s="31">
        <v>36391</v>
      </c>
      <c r="B4750" s="5">
        <v>82.44</v>
      </c>
    </row>
    <row r="4751" spans="1:2" x14ac:dyDescent="0.25">
      <c r="A4751" s="31">
        <v>36390</v>
      </c>
      <c r="B4751" s="5">
        <v>85</v>
      </c>
    </row>
    <row r="4752" spans="1:2" x14ac:dyDescent="0.25">
      <c r="A4752" s="31">
        <v>36389</v>
      </c>
      <c r="B4752" s="5">
        <v>83</v>
      </c>
    </row>
    <row r="4753" spans="1:2" x14ac:dyDescent="0.25">
      <c r="A4753" s="31">
        <v>36388</v>
      </c>
      <c r="B4753" s="5">
        <v>80.25</v>
      </c>
    </row>
    <row r="4754" spans="1:2" x14ac:dyDescent="0.25">
      <c r="A4754" s="31">
        <v>36385</v>
      </c>
      <c r="B4754" s="5">
        <v>79.12</v>
      </c>
    </row>
    <row r="4755" spans="1:2" x14ac:dyDescent="0.25">
      <c r="A4755" s="31">
        <v>36384</v>
      </c>
      <c r="B4755" s="5">
        <v>75.69</v>
      </c>
    </row>
    <row r="4756" spans="1:2" x14ac:dyDescent="0.25">
      <c r="A4756" s="31">
        <v>36383</v>
      </c>
      <c r="B4756" s="5">
        <v>76.94</v>
      </c>
    </row>
    <row r="4757" spans="1:2" x14ac:dyDescent="0.25">
      <c r="A4757" s="31">
        <v>36382</v>
      </c>
      <c r="B4757" s="5">
        <v>74.31</v>
      </c>
    </row>
    <row r="4758" spans="1:2" x14ac:dyDescent="0.25">
      <c r="A4758" s="31">
        <v>36381</v>
      </c>
      <c r="B4758" s="5">
        <v>75.63</v>
      </c>
    </row>
    <row r="4759" spans="1:2" x14ac:dyDescent="0.25">
      <c r="A4759" s="31">
        <v>36378</v>
      </c>
      <c r="B4759" s="5">
        <v>75.75</v>
      </c>
    </row>
    <row r="4760" spans="1:2" x14ac:dyDescent="0.25">
      <c r="A4760" s="31">
        <v>36377</v>
      </c>
      <c r="B4760" s="5">
        <v>78.63</v>
      </c>
    </row>
    <row r="4761" spans="1:2" x14ac:dyDescent="0.25">
      <c r="A4761" s="31">
        <v>36376</v>
      </c>
      <c r="B4761" s="5">
        <v>78.44</v>
      </c>
    </row>
    <row r="4762" spans="1:2" x14ac:dyDescent="0.25">
      <c r="A4762" s="31">
        <v>36375</v>
      </c>
      <c r="B4762" s="5">
        <v>78.81</v>
      </c>
    </row>
    <row r="4763" spans="1:2" x14ac:dyDescent="0.25">
      <c r="A4763" s="31">
        <v>36374</v>
      </c>
      <c r="B4763" s="5">
        <v>78.25</v>
      </c>
    </row>
    <row r="4764" spans="1:2" x14ac:dyDescent="0.25">
      <c r="A4764" s="31">
        <v>36371</v>
      </c>
      <c r="B4764" s="5">
        <v>77.06</v>
      </c>
    </row>
    <row r="4765" spans="1:2" x14ac:dyDescent="0.25">
      <c r="A4765" s="31">
        <v>36370</v>
      </c>
      <c r="B4765" s="5">
        <v>80.25</v>
      </c>
    </row>
    <row r="4766" spans="1:2" x14ac:dyDescent="0.25">
      <c r="A4766" s="31">
        <v>36369</v>
      </c>
      <c r="B4766" s="5">
        <v>82.94</v>
      </c>
    </row>
    <row r="4767" spans="1:2" x14ac:dyDescent="0.25">
      <c r="A4767" s="31">
        <v>36368</v>
      </c>
      <c r="B4767" s="5">
        <v>83.75</v>
      </c>
    </row>
    <row r="4768" spans="1:2" x14ac:dyDescent="0.25">
      <c r="A4768" s="31">
        <v>36367</v>
      </c>
      <c r="B4768" s="5">
        <v>82.88</v>
      </c>
    </row>
    <row r="4769" spans="1:2" x14ac:dyDescent="0.25">
      <c r="A4769" s="31">
        <v>36364</v>
      </c>
      <c r="B4769" s="5">
        <v>81.56</v>
      </c>
    </row>
    <row r="4770" spans="1:2" x14ac:dyDescent="0.25">
      <c r="A4770" s="31">
        <v>36363</v>
      </c>
      <c r="B4770" s="5">
        <v>83.31</v>
      </c>
    </row>
    <row r="4771" spans="1:2" x14ac:dyDescent="0.25">
      <c r="A4771" s="31">
        <v>36362</v>
      </c>
      <c r="B4771" s="5">
        <v>81.31</v>
      </c>
    </row>
    <row r="4772" spans="1:2" x14ac:dyDescent="0.25">
      <c r="A4772" s="31">
        <v>36361</v>
      </c>
      <c r="B4772" s="5">
        <v>80.88</v>
      </c>
    </row>
    <row r="4773" spans="1:2" x14ac:dyDescent="0.25">
      <c r="A4773" s="31">
        <v>36360</v>
      </c>
      <c r="B4773" s="5">
        <v>82.12</v>
      </c>
    </row>
    <row r="4774" spans="1:2" x14ac:dyDescent="0.25">
      <c r="A4774" s="31">
        <v>36357</v>
      </c>
      <c r="B4774" s="5">
        <v>81.81</v>
      </c>
    </row>
    <row r="4775" spans="1:2" x14ac:dyDescent="0.25">
      <c r="A4775" s="31">
        <v>36356</v>
      </c>
      <c r="B4775" s="5">
        <v>82.12</v>
      </c>
    </row>
    <row r="4776" spans="1:2" x14ac:dyDescent="0.25">
      <c r="A4776" s="31">
        <v>36355</v>
      </c>
      <c r="B4776" s="5">
        <v>81.75</v>
      </c>
    </row>
    <row r="4777" spans="1:2" x14ac:dyDescent="0.25">
      <c r="A4777" s="31">
        <v>36354</v>
      </c>
      <c r="B4777" s="5">
        <v>82.81</v>
      </c>
    </row>
    <row r="4778" spans="1:2" x14ac:dyDescent="0.25">
      <c r="A4778" s="31">
        <v>36353</v>
      </c>
      <c r="B4778" s="5">
        <v>84.12</v>
      </c>
    </row>
    <row r="4779" spans="1:2" x14ac:dyDescent="0.25">
      <c r="A4779" s="31">
        <v>36350</v>
      </c>
      <c r="B4779" s="5">
        <v>85.19</v>
      </c>
    </row>
    <row r="4780" spans="1:2" x14ac:dyDescent="0.25">
      <c r="A4780" s="31">
        <v>36349</v>
      </c>
      <c r="B4780" s="5">
        <v>85.5</v>
      </c>
    </row>
    <row r="4781" spans="1:2" x14ac:dyDescent="0.25">
      <c r="A4781" s="31">
        <v>36348</v>
      </c>
      <c r="B4781" s="5">
        <v>84.63</v>
      </c>
    </row>
    <row r="4782" spans="1:2" x14ac:dyDescent="0.25">
      <c r="A4782" s="31">
        <v>36347</v>
      </c>
      <c r="B4782" s="5">
        <v>86.06</v>
      </c>
    </row>
    <row r="4783" spans="1:2" x14ac:dyDescent="0.25">
      <c r="A4783" s="31">
        <v>36343</v>
      </c>
      <c r="B4783" s="5">
        <v>85.06</v>
      </c>
    </row>
    <row r="4784" spans="1:2" x14ac:dyDescent="0.25">
      <c r="A4784" s="31">
        <v>36342</v>
      </c>
      <c r="B4784" s="5">
        <v>85.94</v>
      </c>
    </row>
    <row r="4785" spans="1:2" x14ac:dyDescent="0.25">
      <c r="A4785" s="31">
        <v>36341</v>
      </c>
      <c r="B4785" s="5">
        <v>86.5</v>
      </c>
    </row>
    <row r="4786" spans="1:2" x14ac:dyDescent="0.25">
      <c r="A4786" s="31">
        <v>36340</v>
      </c>
      <c r="B4786" s="5">
        <v>82.62</v>
      </c>
    </row>
    <row r="4787" spans="1:2" x14ac:dyDescent="0.25">
      <c r="A4787" s="31">
        <v>36339</v>
      </c>
      <c r="B4787" s="5">
        <v>82.62</v>
      </c>
    </row>
    <row r="4788" spans="1:2" x14ac:dyDescent="0.25">
      <c r="A4788" s="31">
        <v>36336</v>
      </c>
      <c r="B4788" s="5">
        <v>81.19</v>
      </c>
    </row>
    <row r="4789" spans="1:2" x14ac:dyDescent="0.25">
      <c r="A4789" s="31">
        <v>36335</v>
      </c>
      <c r="B4789" s="5">
        <v>80</v>
      </c>
    </row>
    <row r="4790" spans="1:2" x14ac:dyDescent="0.25">
      <c r="A4790" s="31">
        <v>36334</v>
      </c>
      <c r="B4790" s="5">
        <v>80.25</v>
      </c>
    </row>
    <row r="4791" spans="1:2" x14ac:dyDescent="0.25">
      <c r="A4791" s="31">
        <v>36333</v>
      </c>
      <c r="B4791" s="5">
        <v>81.75</v>
      </c>
    </row>
    <row r="4792" spans="1:2" x14ac:dyDescent="0.25">
      <c r="A4792" s="31">
        <v>36332</v>
      </c>
      <c r="B4792" s="5">
        <v>83.5</v>
      </c>
    </row>
    <row r="4793" spans="1:2" x14ac:dyDescent="0.25">
      <c r="A4793" s="31">
        <v>36329</v>
      </c>
      <c r="B4793" s="5">
        <v>80.13</v>
      </c>
    </row>
    <row r="4794" spans="1:2" x14ac:dyDescent="0.25">
      <c r="A4794" s="31">
        <v>36328</v>
      </c>
      <c r="B4794" s="5">
        <v>79.44</v>
      </c>
    </row>
    <row r="4795" spans="1:2" x14ac:dyDescent="0.25">
      <c r="A4795" s="31">
        <v>36327</v>
      </c>
      <c r="B4795" s="5">
        <v>80.37</v>
      </c>
    </row>
    <row r="4796" spans="1:2" x14ac:dyDescent="0.25">
      <c r="A4796" s="31">
        <v>36326</v>
      </c>
      <c r="B4796" s="5">
        <v>75.12</v>
      </c>
    </row>
    <row r="4797" spans="1:2" x14ac:dyDescent="0.25">
      <c r="A4797" s="31">
        <v>36325</v>
      </c>
      <c r="B4797" s="5">
        <v>73.75</v>
      </c>
    </row>
    <row r="4798" spans="1:2" x14ac:dyDescent="0.25">
      <c r="A4798" s="31">
        <v>36322</v>
      </c>
      <c r="B4798" s="5">
        <v>73.25</v>
      </c>
    </row>
    <row r="4799" spans="1:2" x14ac:dyDescent="0.25">
      <c r="A4799" s="31">
        <v>36321</v>
      </c>
      <c r="B4799" s="5">
        <v>73.12</v>
      </c>
    </row>
    <row r="4800" spans="1:2" x14ac:dyDescent="0.25">
      <c r="A4800" s="31">
        <v>36320</v>
      </c>
      <c r="B4800" s="5">
        <v>73.81</v>
      </c>
    </row>
    <row r="4801" spans="1:2" x14ac:dyDescent="0.25">
      <c r="A4801" s="31">
        <v>36319</v>
      </c>
      <c r="B4801" s="5">
        <v>74.88</v>
      </c>
    </row>
    <row r="4802" spans="1:2" x14ac:dyDescent="0.25">
      <c r="A4802" s="31">
        <v>36318</v>
      </c>
      <c r="B4802" s="5">
        <v>76.75</v>
      </c>
    </row>
    <row r="4803" spans="1:2" x14ac:dyDescent="0.25">
      <c r="A4803" s="31">
        <v>36315</v>
      </c>
      <c r="B4803" s="5">
        <v>74.31</v>
      </c>
    </row>
    <row r="4804" spans="1:2" x14ac:dyDescent="0.25">
      <c r="A4804" s="31">
        <v>36314</v>
      </c>
      <c r="B4804" s="5">
        <v>71.62</v>
      </c>
    </row>
    <row r="4805" spans="1:2" x14ac:dyDescent="0.25">
      <c r="A4805" s="31">
        <v>36313</v>
      </c>
      <c r="B4805" s="5">
        <v>71.06</v>
      </c>
    </row>
    <row r="4806" spans="1:2" x14ac:dyDescent="0.25">
      <c r="A4806" s="31">
        <v>36312</v>
      </c>
      <c r="B4806" s="5">
        <v>72.12</v>
      </c>
    </row>
    <row r="4807" spans="1:2" x14ac:dyDescent="0.25">
      <c r="A4807" s="31">
        <v>36308</v>
      </c>
      <c r="B4807" s="5">
        <v>72.38</v>
      </c>
    </row>
    <row r="4808" spans="1:2" x14ac:dyDescent="0.25">
      <c r="A4808" s="31">
        <v>36307</v>
      </c>
      <c r="B4808" s="5">
        <v>72.75</v>
      </c>
    </row>
    <row r="4809" spans="1:2" x14ac:dyDescent="0.25">
      <c r="A4809" s="31">
        <v>36306</v>
      </c>
      <c r="B4809" s="5">
        <v>75.38</v>
      </c>
    </row>
    <row r="4810" spans="1:2" x14ac:dyDescent="0.25">
      <c r="A4810" s="31">
        <v>36305</v>
      </c>
      <c r="B4810" s="5">
        <v>73.81</v>
      </c>
    </row>
    <row r="4811" spans="1:2" x14ac:dyDescent="0.25">
      <c r="A4811" s="31">
        <v>36304</v>
      </c>
      <c r="B4811" s="5">
        <v>75.87</v>
      </c>
    </row>
    <row r="4812" spans="1:2" x14ac:dyDescent="0.25">
      <c r="A4812" s="31">
        <v>36301</v>
      </c>
      <c r="B4812" s="5">
        <v>78.94</v>
      </c>
    </row>
    <row r="4813" spans="1:2" x14ac:dyDescent="0.25">
      <c r="A4813" s="31">
        <v>36300</v>
      </c>
      <c r="B4813" s="5">
        <v>80.19</v>
      </c>
    </row>
    <row r="4814" spans="1:2" x14ac:dyDescent="0.25">
      <c r="A4814" s="31">
        <v>36299</v>
      </c>
      <c r="B4814" s="5">
        <v>80.19</v>
      </c>
    </row>
    <row r="4815" spans="1:2" x14ac:dyDescent="0.25">
      <c r="A4815" s="31">
        <v>36298</v>
      </c>
      <c r="B4815" s="5">
        <v>78.75</v>
      </c>
    </row>
    <row r="4816" spans="1:2" x14ac:dyDescent="0.25">
      <c r="A4816" s="31">
        <v>36297</v>
      </c>
      <c r="B4816" s="5">
        <v>78.63</v>
      </c>
    </row>
    <row r="4817" spans="1:2" x14ac:dyDescent="0.25">
      <c r="A4817" s="31">
        <v>36294</v>
      </c>
      <c r="B4817" s="5">
        <v>79.06</v>
      </c>
    </row>
    <row r="4818" spans="1:2" x14ac:dyDescent="0.25">
      <c r="A4818" s="31">
        <v>36293</v>
      </c>
      <c r="B4818" s="5">
        <v>84</v>
      </c>
    </row>
    <row r="4819" spans="1:2" x14ac:dyDescent="0.25">
      <c r="A4819" s="31">
        <v>36292</v>
      </c>
      <c r="B4819" s="5">
        <v>82.31</v>
      </c>
    </row>
    <row r="4820" spans="1:2" x14ac:dyDescent="0.25">
      <c r="A4820" s="31">
        <v>36291</v>
      </c>
      <c r="B4820" s="5">
        <v>80</v>
      </c>
    </row>
    <row r="4821" spans="1:2" x14ac:dyDescent="0.25">
      <c r="A4821" s="31">
        <v>36290</v>
      </c>
      <c r="B4821" s="5">
        <v>79</v>
      </c>
    </row>
    <row r="4822" spans="1:2" x14ac:dyDescent="0.25">
      <c r="A4822" s="31">
        <v>36287</v>
      </c>
      <c r="B4822" s="5">
        <v>78.38</v>
      </c>
    </row>
    <row r="4823" spans="1:2" x14ac:dyDescent="0.25">
      <c r="A4823" s="31">
        <v>36286</v>
      </c>
      <c r="B4823" s="5">
        <v>77.56</v>
      </c>
    </row>
    <row r="4824" spans="1:2" x14ac:dyDescent="0.25">
      <c r="A4824" s="31">
        <v>36285</v>
      </c>
      <c r="B4824" s="5">
        <v>80.19</v>
      </c>
    </row>
    <row r="4825" spans="1:2" x14ac:dyDescent="0.25">
      <c r="A4825" s="31">
        <v>36284</v>
      </c>
      <c r="B4825" s="5">
        <v>82.25</v>
      </c>
    </row>
    <row r="4826" spans="1:2" x14ac:dyDescent="0.25">
      <c r="A4826" s="31">
        <v>36283</v>
      </c>
      <c r="B4826" s="5">
        <v>82.75</v>
      </c>
    </row>
    <row r="4827" spans="1:2" x14ac:dyDescent="0.25">
      <c r="A4827" s="31">
        <v>36280</v>
      </c>
      <c r="B4827" s="5">
        <v>82.5</v>
      </c>
    </row>
    <row r="4828" spans="1:2" x14ac:dyDescent="0.25">
      <c r="A4828" s="31">
        <v>36279</v>
      </c>
      <c r="B4828" s="5">
        <v>83.88</v>
      </c>
    </row>
    <row r="4829" spans="1:2" x14ac:dyDescent="0.25">
      <c r="A4829" s="31">
        <v>36278</v>
      </c>
      <c r="B4829" s="5">
        <v>83.62</v>
      </c>
    </row>
    <row r="4830" spans="1:2" x14ac:dyDescent="0.25">
      <c r="A4830" s="31">
        <v>36277</v>
      </c>
      <c r="B4830" s="5">
        <v>85.56</v>
      </c>
    </row>
    <row r="4831" spans="1:2" x14ac:dyDescent="0.25">
      <c r="A4831" s="31">
        <v>36276</v>
      </c>
      <c r="B4831" s="5">
        <v>82.62</v>
      </c>
    </row>
    <row r="4832" spans="1:2" x14ac:dyDescent="0.25">
      <c r="A4832" s="31">
        <v>36273</v>
      </c>
      <c r="B4832" s="5">
        <v>85.12</v>
      </c>
    </row>
    <row r="4833" spans="1:2" x14ac:dyDescent="0.25">
      <c r="A4833" s="31">
        <v>36272</v>
      </c>
      <c r="B4833" s="5">
        <v>85.75</v>
      </c>
    </row>
    <row r="4834" spans="1:2" x14ac:dyDescent="0.25">
      <c r="A4834" s="31">
        <v>36271</v>
      </c>
      <c r="B4834" s="5">
        <v>83.44</v>
      </c>
    </row>
    <row r="4835" spans="1:2" x14ac:dyDescent="0.25">
      <c r="A4835" s="31">
        <v>36270</v>
      </c>
      <c r="B4835" s="5">
        <v>83</v>
      </c>
    </row>
    <row r="4836" spans="1:2" x14ac:dyDescent="0.25">
      <c r="A4836" s="31">
        <v>36269</v>
      </c>
      <c r="B4836" s="5">
        <v>85</v>
      </c>
    </row>
    <row r="4837" spans="1:2" x14ac:dyDescent="0.25">
      <c r="A4837" s="31">
        <v>36266</v>
      </c>
      <c r="B4837" s="5">
        <v>86.06</v>
      </c>
    </row>
    <row r="4838" spans="1:2" x14ac:dyDescent="0.25">
      <c r="A4838" s="31">
        <v>36265</v>
      </c>
      <c r="B4838" s="5">
        <v>85.56</v>
      </c>
    </row>
    <row r="4839" spans="1:2" x14ac:dyDescent="0.25">
      <c r="A4839" s="31">
        <v>36264</v>
      </c>
      <c r="B4839" s="5">
        <v>86.37</v>
      </c>
    </row>
    <row r="4840" spans="1:2" x14ac:dyDescent="0.25">
      <c r="A4840" s="31">
        <v>36263</v>
      </c>
      <c r="B4840" s="5">
        <v>87.38</v>
      </c>
    </row>
    <row r="4841" spans="1:2" x14ac:dyDescent="0.25">
      <c r="A4841" s="31">
        <v>36262</v>
      </c>
      <c r="B4841" s="5">
        <v>86.88</v>
      </c>
    </row>
    <row r="4842" spans="1:2" x14ac:dyDescent="0.25">
      <c r="A4842" s="31">
        <v>36259</v>
      </c>
      <c r="B4842" s="5">
        <v>85.56</v>
      </c>
    </row>
    <row r="4843" spans="1:2" x14ac:dyDescent="0.25">
      <c r="A4843" s="31">
        <v>36258</v>
      </c>
      <c r="B4843" s="5">
        <v>87.87</v>
      </c>
    </row>
    <row r="4844" spans="1:2" x14ac:dyDescent="0.25">
      <c r="A4844" s="31">
        <v>36257</v>
      </c>
      <c r="B4844" s="5">
        <v>84.38</v>
      </c>
    </row>
    <row r="4845" spans="1:2" x14ac:dyDescent="0.25">
      <c r="A4845" s="31">
        <v>36256</v>
      </c>
      <c r="B4845" s="5">
        <v>79.25</v>
      </c>
    </row>
    <row r="4846" spans="1:2" x14ac:dyDescent="0.25">
      <c r="A4846" s="31">
        <v>36255</v>
      </c>
      <c r="B4846" s="5">
        <v>78.75</v>
      </c>
    </row>
    <row r="4847" spans="1:2" x14ac:dyDescent="0.25">
      <c r="A4847" s="31">
        <v>36251</v>
      </c>
      <c r="B4847" s="5">
        <v>79.38</v>
      </c>
    </row>
    <row r="4848" spans="1:2" x14ac:dyDescent="0.25">
      <c r="A4848" s="31">
        <v>36250</v>
      </c>
      <c r="B4848" s="5">
        <v>81.38</v>
      </c>
    </row>
    <row r="4849" spans="1:2" x14ac:dyDescent="0.25">
      <c r="A4849" s="31">
        <v>36249</v>
      </c>
      <c r="B4849" s="5">
        <v>81.94</v>
      </c>
    </row>
    <row r="4850" spans="1:2" x14ac:dyDescent="0.25">
      <c r="A4850" s="31">
        <v>36248</v>
      </c>
      <c r="B4850" s="5">
        <v>82.25</v>
      </c>
    </row>
    <row r="4851" spans="1:2" x14ac:dyDescent="0.25">
      <c r="A4851" s="31">
        <v>36245</v>
      </c>
      <c r="B4851" s="5">
        <v>80.5</v>
      </c>
    </row>
    <row r="4852" spans="1:2" x14ac:dyDescent="0.25">
      <c r="A4852" s="31">
        <v>36244</v>
      </c>
      <c r="B4852" s="5">
        <v>81.5</v>
      </c>
    </row>
    <row r="4853" spans="1:2" x14ac:dyDescent="0.25">
      <c r="A4853" s="31">
        <v>36243</v>
      </c>
      <c r="B4853" s="5">
        <v>79.38</v>
      </c>
    </row>
    <row r="4854" spans="1:2" x14ac:dyDescent="0.25">
      <c r="A4854" s="31">
        <v>36242</v>
      </c>
      <c r="B4854" s="5">
        <v>79.56</v>
      </c>
    </row>
    <row r="4855" spans="1:2" x14ac:dyDescent="0.25">
      <c r="A4855" s="31">
        <v>36241</v>
      </c>
      <c r="B4855" s="5">
        <v>81.87</v>
      </c>
    </row>
    <row r="4856" spans="1:2" x14ac:dyDescent="0.25">
      <c r="A4856" s="31">
        <v>36238</v>
      </c>
      <c r="B4856" s="5">
        <v>82.5</v>
      </c>
    </row>
    <row r="4857" spans="1:2" x14ac:dyDescent="0.25">
      <c r="A4857" s="31">
        <v>36237</v>
      </c>
      <c r="B4857" s="5">
        <v>83.88</v>
      </c>
    </row>
    <row r="4858" spans="1:2" x14ac:dyDescent="0.25">
      <c r="A4858" s="31">
        <v>36236</v>
      </c>
      <c r="B4858" s="5">
        <v>82.38</v>
      </c>
    </row>
    <row r="4859" spans="1:2" x14ac:dyDescent="0.25">
      <c r="A4859" s="31">
        <v>36235</v>
      </c>
      <c r="B4859" s="5">
        <v>84.81</v>
      </c>
    </row>
    <row r="4860" spans="1:2" x14ac:dyDescent="0.25">
      <c r="A4860" s="31">
        <v>36234</v>
      </c>
      <c r="B4860" s="5">
        <v>87.25</v>
      </c>
    </row>
    <row r="4861" spans="1:2" x14ac:dyDescent="0.25">
      <c r="A4861" s="31">
        <v>36231</v>
      </c>
      <c r="B4861" s="5">
        <v>88</v>
      </c>
    </row>
    <row r="4862" spans="1:2" x14ac:dyDescent="0.25">
      <c r="A4862" s="31">
        <v>36230</v>
      </c>
      <c r="B4862" s="5">
        <v>88.19</v>
      </c>
    </row>
    <row r="4863" spans="1:2" x14ac:dyDescent="0.25">
      <c r="A4863" s="31">
        <v>36229</v>
      </c>
      <c r="B4863" s="5">
        <v>88.94</v>
      </c>
    </row>
    <row r="4864" spans="1:2" x14ac:dyDescent="0.25">
      <c r="A4864" s="31">
        <v>36228</v>
      </c>
      <c r="B4864" s="5">
        <v>87.94</v>
      </c>
    </row>
    <row r="4865" spans="1:2" x14ac:dyDescent="0.25">
      <c r="A4865" s="31">
        <v>36227</v>
      </c>
      <c r="B4865" s="5">
        <v>85.81</v>
      </c>
    </row>
    <row r="4866" spans="1:2" x14ac:dyDescent="0.25">
      <c r="A4866" s="31">
        <v>36224</v>
      </c>
      <c r="B4866" s="5">
        <v>86.88</v>
      </c>
    </row>
    <row r="4867" spans="1:2" x14ac:dyDescent="0.25">
      <c r="A4867" s="31">
        <v>36223</v>
      </c>
      <c r="B4867" s="5">
        <v>83.37</v>
      </c>
    </row>
    <row r="4868" spans="1:2" x14ac:dyDescent="0.25">
      <c r="A4868" s="31">
        <v>36222</v>
      </c>
      <c r="B4868" s="5">
        <v>80.69</v>
      </c>
    </row>
    <row r="4869" spans="1:2" x14ac:dyDescent="0.25">
      <c r="A4869" s="31">
        <v>36221</v>
      </c>
      <c r="B4869" s="5">
        <v>80.31</v>
      </c>
    </row>
    <row r="4870" spans="1:2" x14ac:dyDescent="0.25">
      <c r="A4870" s="31">
        <v>36220</v>
      </c>
      <c r="B4870" s="5">
        <v>80.75</v>
      </c>
    </row>
    <row r="4871" spans="1:2" x14ac:dyDescent="0.25">
      <c r="A4871" s="31">
        <v>36217</v>
      </c>
      <c r="B4871" s="5">
        <v>79.62</v>
      </c>
    </row>
    <row r="4872" spans="1:2" x14ac:dyDescent="0.25">
      <c r="A4872" s="31">
        <v>36216</v>
      </c>
      <c r="B4872" s="5">
        <v>79.5</v>
      </c>
    </row>
    <row r="4873" spans="1:2" x14ac:dyDescent="0.25">
      <c r="A4873" s="31">
        <v>36215</v>
      </c>
      <c r="B4873" s="5">
        <v>78.81</v>
      </c>
    </row>
    <row r="4874" spans="1:2" x14ac:dyDescent="0.25">
      <c r="A4874" s="31">
        <v>36214</v>
      </c>
      <c r="B4874" s="5">
        <v>81.87</v>
      </c>
    </row>
    <row r="4875" spans="1:2" x14ac:dyDescent="0.25">
      <c r="A4875" s="31">
        <v>36213</v>
      </c>
      <c r="B4875" s="5">
        <v>81</v>
      </c>
    </row>
    <row r="4876" spans="1:2" x14ac:dyDescent="0.25">
      <c r="A4876" s="31">
        <v>36210</v>
      </c>
      <c r="B4876" s="5">
        <v>76.06</v>
      </c>
    </row>
    <row r="4877" spans="1:2" x14ac:dyDescent="0.25">
      <c r="A4877" s="31">
        <v>36209</v>
      </c>
      <c r="B4877" s="5">
        <v>76.25</v>
      </c>
    </row>
    <row r="4878" spans="1:2" x14ac:dyDescent="0.25">
      <c r="A4878" s="31">
        <v>36208</v>
      </c>
      <c r="B4878" s="5">
        <v>77.25</v>
      </c>
    </row>
    <row r="4879" spans="1:2" x14ac:dyDescent="0.25">
      <c r="A4879" s="31">
        <v>36207</v>
      </c>
      <c r="B4879" s="5">
        <v>77.69</v>
      </c>
    </row>
    <row r="4880" spans="1:2" x14ac:dyDescent="0.25">
      <c r="A4880" s="31">
        <v>36203</v>
      </c>
      <c r="B4880" s="5">
        <v>74.06</v>
      </c>
    </row>
    <row r="4881" spans="1:2" x14ac:dyDescent="0.25">
      <c r="A4881" s="31">
        <v>36202</v>
      </c>
      <c r="B4881" s="5">
        <v>76.12</v>
      </c>
    </row>
    <row r="4882" spans="1:2" x14ac:dyDescent="0.25">
      <c r="A4882" s="31">
        <v>36201</v>
      </c>
      <c r="B4882" s="5">
        <v>73.06</v>
      </c>
    </row>
    <row r="4883" spans="1:2" x14ac:dyDescent="0.25">
      <c r="A4883" s="31">
        <v>36200</v>
      </c>
      <c r="B4883" s="5">
        <v>72</v>
      </c>
    </row>
    <row r="4884" spans="1:2" x14ac:dyDescent="0.25">
      <c r="A4884" s="31">
        <v>36199</v>
      </c>
      <c r="B4884" s="5">
        <v>73.12</v>
      </c>
    </row>
    <row r="4885" spans="1:2" x14ac:dyDescent="0.25">
      <c r="A4885" s="31">
        <v>36196</v>
      </c>
      <c r="B4885" s="5">
        <v>76.44</v>
      </c>
    </row>
    <row r="4886" spans="1:2" x14ac:dyDescent="0.25">
      <c r="A4886" s="31">
        <v>36195</v>
      </c>
      <c r="B4886" s="5">
        <v>77.94</v>
      </c>
    </row>
    <row r="4887" spans="1:2" x14ac:dyDescent="0.25">
      <c r="A4887" s="31">
        <v>36194</v>
      </c>
      <c r="B4887" s="5">
        <v>79.38</v>
      </c>
    </row>
    <row r="4888" spans="1:2" x14ac:dyDescent="0.25">
      <c r="A4888" s="31">
        <v>36193</v>
      </c>
      <c r="B4888" s="5">
        <v>76.81</v>
      </c>
    </row>
    <row r="4889" spans="1:2" x14ac:dyDescent="0.25">
      <c r="A4889" s="31">
        <v>36192</v>
      </c>
      <c r="B4889" s="5">
        <v>76.81</v>
      </c>
    </row>
    <row r="4890" spans="1:2" x14ac:dyDescent="0.25">
      <c r="A4890" s="31">
        <v>36189</v>
      </c>
      <c r="B4890" s="5">
        <v>76.94</v>
      </c>
    </row>
    <row r="4891" spans="1:2" x14ac:dyDescent="0.25">
      <c r="A4891" s="31">
        <v>36188</v>
      </c>
      <c r="B4891" s="5">
        <v>73.62</v>
      </c>
    </row>
    <row r="4892" spans="1:2" x14ac:dyDescent="0.25">
      <c r="A4892" s="31">
        <v>36187</v>
      </c>
      <c r="B4892" s="5">
        <v>73.12</v>
      </c>
    </row>
    <row r="4893" spans="1:2" x14ac:dyDescent="0.25">
      <c r="A4893" s="31">
        <v>36186</v>
      </c>
      <c r="B4893" s="5">
        <v>74.25</v>
      </c>
    </row>
    <row r="4894" spans="1:2" x14ac:dyDescent="0.25">
      <c r="A4894" s="31">
        <v>36185</v>
      </c>
      <c r="B4894" s="5">
        <v>74.44</v>
      </c>
    </row>
    <row r="4895" spans="1:2" x14ac:dyDescent="0.25">
      <c r="A4895" s="31">
        <v>36182</v>
      </c>
      <c r="B4895" s="5">
        <v>71.88</v>
      </c>
    </row>
    <row r="4896" spans="1:2" x14ac:dyDescent="0.25">
      <c r="A4896" s="31">
        <v>36181</v>
      </c>
      <c r="B4896" s="5">
        <v>75.38</v>
      </c>
    </row>
    <row r="4897" spans="1:2" x14ac:dyDescent="0.25">
      <c r="A4897" s="31">
        <v>36180</v>
      </c>
      <c r="B4897" s="5">
        <v>77.13</v>
      </c>
    </row>
    <row r="4898" spans="1:2" x14ac:dyDescent="0.25">
      <c r="A4898" s="31">
        <v>36179</v>
      </c>
      <c r="B4898" s="5">
        <v>74.37</v>
      </c>
    </row>
    <row r="4899" spans="1:2" x14ac:dyDescent="0.25">
      <c r="A4899" s="31">
        <v>36175</v>
      </c>
      <c r="B4899" s="5">
        <v>70.88</v>
      </c>
    </row>
    <row r="4900" spans="1:2" x14ac:dyDescent="0.25">
      <c r="A4900" s="31">
        <v>36174</v>
      </c>
      <c r="B4900" s="5">
        <v>68.25</v>
      </c>
    </row>
    <row r="4901" spans="1:2" x14ac:dyDescent="0.25">
      <c r="A4901" s="31">
        <v>36173</v>
      </c>
      <c r="B4901" s="5">
        <v>71.62</v>
      </c>
    </row>
    <row r="4902" spans="1:2" x14ac:dyDescent="0.25">
      <c r="A4902" s="31">
        <v>36172</v>
      </c>
      <c r="B4902" s="5">
        <v>73.88</v>
      </c>
    </row>
    <row r="4903" spans="1:2" x14ac:dyDescent="0.25">
      <c r="A4903" s="31">
        <v>36171</v>
      </c>
      <c r="B4903" s="5">
        <v>76.25</v>
      </c>
    </row>
    <row r="4904" spans="1:2" x14ac:dyDescent="0.25">
      <c r="A4904" s="31">
        <v>36168</v>
      </c>
      <c r="B4904" s="5">
        <v>75.5</v>
      </c>
    </row>
    <row r="4905" spans="1:2" x14ac:dyDescent="0.25">
      <c r="A4905" s="31">
        <v>36167</v>
      </c>
      <c r="B4905" s="5">
        <v>77.06</v>
      </c>
    </row>
    <row r="4906" spans="1:2" x14ac:dyDescent="0.25">
      <c r="A4906" s="31">
        <v>36166</v>
      </c>
      <c r="B4906" s="5">
        <v>74</v>
      </c>
    </row>
    <row r="4907" spans="1:2" x14ac:dyDescent="0.25">
      <c r="A4907" s="31">
        <v>36165</v>
      </c>
      <c r="B4907" s="5">
        <v>72.44</v>
      </c>
    </row>
    <row r="4908" spans="1:2" x14ac:dyDescent="0.25">
      <c r="A4908" s="31">
        <v>36164</v>
      </c>
      <c r="B4908" s="5">
        <v>71.88</v>
      </c>
    </row>
    <row r="4909" spans="1:2" x14ac:dyDescent="0.25">
      <c r="A4909" s="31">
        <v>36160</v>
      </c>
      <c r="B4909" s="5">
        <v>71</v>
      </c>
    </row>
    <row r="4910" spans="1:2" x14ac:dyDescent="0.25">
      <c r="A4910" s="31">
        <v>36159</v>
      </c>
      <c r="B4910" s="5">
        <v>72</v>
      </c>
    </row>
    <row r="4911" spans="1:2" x14ac:dyDescent="0.25">
      <c r="A4911" s="31">
        <v>36158</v>
      </c>
      <c r="B4911" s="5">
        <v>72</v>
      </c>
    </row>
    <row r="4912" spans="1:2" x14ac:dyDescent="0.25">
      <c r="A4912" s="31">
        <v>36157</v>
      </c>
      <c r="B4912" s="5">
        <v>71.37</v>
      </c>
    </row>
    <row r="4913" spans="1:2" x14ac:dyDescent="0.25">
      <c r="A4913" s="31">
        <v>36153</v>
      </c>
      <c r="B4913" s="5">
        <v>70.75</v>
      </c>
    </row>
    <row r="4914" spans="1:2" x14ac:dyDescent="0.25">
      <c r="A4914" s="31">
        <v>36152</v>
      </c>
      <c r="B4914" s="5">
        <v>71.25</v>
      </c>
    </row>
    <row r="4915" spans="1:2" x14ac:dyDescent="0.25">
      <c r="A4915" s="31">
        <v>36151</v>
      </c>
      <c r="B4915" s="5">
        <v>71.75</v>
      </c>
    </row>
    <row r="4916" spans="1:2" x14ac:dyDescent="0.25">
      <c r="A4916" s="31">
        <v>36150</v>
      </c>
      <c r="B4916" s="5">
        <v>72.25</v>
      </c>
    </row>
    <row r="4917" spans="1:2" x14ac:dyDescent="0.25">
      <c r="A4917" s="31">
        <v>36147</v>
      </c>
      <c r="B4917" s="5">
        <v>69.5</v>
      </c>
    </row>
    <row r="4918" spans="1:2" x14ac:dyDescent="0.25">
      <c r="A4918" s="31">
        <v>36146</v>
      </c>
      <c r="B4918" s="5">
        <v>69.87</v>
      </c>
    </row>
    <row r="4919" spans="1:2" x14ac:dyDescent="0.25">
      <c r="A4919" s="31">
        <v>36145</v>
      </c>
      <c r="B4919" s="5">
        <v>63.5</v>
      </c>
    </row>
    <row r="4920" spans="1:2" x14ac:dyDescent="0.25">
      <c r="A4920" s="31">
        <v>36144</v>
      </c>
      <c r="B4920" s="5">
        <v>60.75</v>
      </c>
    </row>
    <row r="4921" spans="1:2" x14ac:dyDescent="0.25">
      <c r="A4921" s="31">
        <v>36143</v>
      </c>
      <c r="B4921" s="5">
        <v>58.81</v>
      </c>
    </row>
    <row r="4922" spans="1:2" x14ac:dyDescent="0.25">
      <c r="A4922" s="31">
        <v>36140</v>
      </c>
      <c r="B4922" s="5">
        <v>60.87</v>
      </c>
    </row>
    <row r="4923" spans="1:2" x14ac:dyDescent="0.25">
      <c r="A4923" s="31">
        <v>36139</v>
      </c>
      <c r="B4923" s="5">
        <v>62.75</v>
      </c>
    </row>
    <row r="4924" spans="1:2" x14ac:dyDescent="0.25">
      <c r="A4924" s="31">
        <v>36138</v>
      </c>
      <c r="B4924" s="5">
        <v>63.81</v>
      </c>
    </row>
    <row r="4925" spans="1:2" x14ac:dyDescent="0.25">
      <c r="A4925" s="31">
        <v>36137</v>
      </c>
      <c r="B4925" s="5">
        <v>64.62</v>
      </c>
    </row>
    <row r="4926" spans="1:2" x14ac:dyDescent="0.25">
      <c r="A4926" s="31">
        <v>36136</v>
      </c>
      <c r="B4926" s="5">
        <v>65</v>
      </c>
    </row>
    <row r="4927" spans="1:2" x14ac:dyDescent="0.25">
      <c r="A4927" s="31">
        <v>36133</v>
      </c>
      <c r="B4927" s="5">
        <v>64.12</v>
      </c>
    </row>
    <row r="4928" spans="1:2" x14ac:dyDescent="0.25">
      <c r="A4928" s="31">
        <v>36132</v>
      </c>
      <c r="B4928" s="5">
        <v>61.25</v>
      </c>
    </row>
    <row r="4929" spans="1:2" x14ac:dyDescent="0.25">
      <c r="A4929" s="31">
        <v>36131</v>
      </c>
      <c r="B4929" s="5">
        <v>63</v>
      </c>
    </row>
    <row r="4930" spans="1:2" x14ac:dyDescent="0.25">
      <c r="A4930" s="31">
        <v>36130</v>
      </c>
      <c r="B4930" s="5">
        <v>62.13</v>
      </c>
    </row>
    <row r="4931" spans="1:2" x14ac:dyDescent="0.25">
      <c r="A4931" s="31">
        <v>36129</v>
      </c>
      <c r="B4931" s="5">
        <v>63.44</v>
      </c>
    </row>
    <row r="4932" spans="1:2" x14ac:dyDescent="0.25">
      <c r="A4932" s="31">
        <v>36126</v>
      </c>
      <c r="B4932" s="5">
        <v>65.44</v>
      </c>
    </row>
    <row r="4933" spans="1:2" x14ac:dyDescent="0.25">
      <c r="A4933" s="31">
        <v>36124</v>
      </c>
      <c r="B4933" s="5">
        <v>65.62</v>
      </c>
    </row>
    <row r="4934" spans="1:2" x14ac:dyDescent="0.25">
      <c r="A4934" s="31">
        <v>36123</v>
      </c>
      <c r="B4934" s="5">
        <v>64.81</v>
      </c>
    </row>
    <row r="4935" spans="1:2" x14ac:dyDescent="0.25">
      <c r="A4935" s="31">
        <v>36122</v>
      </c>
      <c r="B4935" s="5">
        <v>65</v>
      </c>
    </row>
    <row r="4936" spans="1:2" x14ac:dyDescent="0.25">
      <c r="A4936" s="31">
        <v>36119</v>
      </c>
      <c r="B4936" s="5">
        <v>61.94</v>
      </c>
    </row>
    <row r="4937" spans="1:2" x14ac:dyDescent="0.25">
      <c r="A4937" s="31">
        <v>36118</v>
      </c>
      <c r="B4937" s="5">
        <v>61.5</v>
      </c>
    </row>
    <row r="4938" spans="1:2" x14ac:dyDescent="0.25">
      <c r="A4938" s="31">
        <v>36117</v>
      </c>
      <c r="B4938" s="5">
        <v>61.81</v>
      </c>
    </row>
    <row r="4939" spans="1:2" x14ac:dyDescent="0.25">
      <c r="A4939" s="31">
        <v>36116</v>
      </c>
      <c r="B4939" s="5">
        <v>61.25</v>
      </c>
    </row>
    <row r="4940" spans="1:2" x14ac:dyDescent="0.25">
      <c r="A4940" s="31">
        <v>36115</v>
      </c>
      <c r="B4940" s="5">
        <v>57.87</v>
      </c>
    </row>
    <row r="4941" spans="1:2" x14ac:dyDescent="0.25">
      <c r="A4941" s="31">
        <v>36112</v>
      </c>
      <c r="B4941" s="5">
        <v>57.19</v>
      </c>
    </row>
    <row r="4942" spans="1:2" x14ac:dyDescent="0.25">
      <c r="A4942" s="31">
        <v>36111</v>
      </c>
      <c r="B4942" s="5">
        <v>55.12</v>
      </c>
    </row>
    <row r="4943" spans="1:2" x14ac:dyDescent="0.25">
      <c r="A4943" s="31">
        <v>36110</v>
      </c>
      <c r="B4943" s="5">
        <v>56.62</v>
      </c>
    </row>
    <row r="4944" spans="1:2" x14ac:dyDescent="0.25">
      <c r="A4944" s="31">
        <v>36109</v>
      </c>
      <c r="B4944" s="5">
        <v>57.19</v>
      </c>
    </row>
    <row r="4945" spans="1:2" x14ac:dyDescent="0.25">
      <c r="A4945" s="31">
        <v>36108</v>
      </c>
      <c r="B4945" s="5">
        <v>58.31</v>
      </c>
    </row>
    <row r="4946" spans="1:2" x14ac:dyDescent="0.25">
      <c r="A4946" s="31">
        <v>36105</v>
      </c>
      <c r="B4946" s="5">
        <v>61</v>
      </c>
    </row>
    <row r="4947" spans="1:2" x14ac:dyDescent="0.25">
      <c r="A4947" s="31">
        <v>36104</v>
      </c>
      <c r="B4947" s="5">
        <v>60.38</v>
      </c>
    </row>
    <row r="4948" spans="1:2" x14ac:dyDescent="0.25">
      <c r="A4948" s="31">
        <v>36103</v>
      </c>
      <c r="B4948" s="5">
        <v>58</v>
      </c>
    </row>
    <row r="4949" spans="1:2" x14ac:dyDescent="0.25">
      <c r="A4949" s="31">
        <v>36102</v>
      </c>
      <c r="B4949" s="5">
        <v>56.25</v>
      </c>
    </row>
    <row r="4950" spans="1:2" x14ac:dyDescent="0.25">
      <c r="A4950" s="31">
        <v>36101</v>
      </c>
      <c r="B4950" s="5">
        <v>56.5</v>
      </c>
    </row>
    <row r="4951" spans="1:2" x14ac:dyDescent="0.25">
      <c r="A4951" s="31">
        <v>36098</v>
      </c>
      <c r="B4951" s="5">
        <v>56.81</v>
      </c>
    </row>
    <row r="4952" spans="1:2" x14ac:dyDescent="0.25">
      <c r="A4952" s="31">
        <v>36097</v>
      </c>
      <c r="B4952" s="5">
        <v>54.12</v>
      </c>
    </row>
    <row r="4953" spans="1:2" x14ac:dyDescent="0.25">
      <c r="A4953" s="31">
        <v>36096</v>
      </c>
      <c r="B4953" s="5">
        <v>52.38</v>
      </c>
    </row>
    <row r="4954" spans="1:2" x14ac:dyDescent="0.25">
      <c r="A4954" s="31">
        <v>36095</v>
      </c>
      <c r="B4954" s="5">
        <v>52</v>
      </c>
    </row>
    <row r="4955" spans="1:2" x14ac:dyDescent="0.25">
      <c r="A4955" s="31">
        <v>36094</v>
      </c>
      <c r="B4955" s="5">
        <v>54.5</v>
      </c>
    </row>
    <row r="4956" spans="1:2" x14ac:dyDescent="0.25">
      <c r="A4956" s="31">
        <v>36091</v>
      </c>
      <c r="B4956" s="5">
        <v>55.69</v>
      </c>
    </row>
    <row r="4957" spans="1:2" x14ac:dyDescent="0.25">
      <c r="A4957" s="31">
        <v>36090</v>
      </c>
      <c r="B4957" s="5">
        <v>56.06</v>
      </c>
    </row>
    <row r="4958" spans="1:2" x14ac:dyDescent="0.25">
      <c r="A4958" s="31">
        <v>36089</v>
      </c>
      <c r="B4958" s="5">
        <v>54</v>
      </c>
    </row>
    <row r="4959" spans="1:2" x14ac:dyDescent="0.25">
      <c r="A4959" s="31">
        <v>36088</v>
      </c>
      <c r="B4959" s="5">
        <v>53.06</v>
      </c>
    </row>
    <row r="4960" spans="1:2" x14ac:dyDescent="0.25">
      <c r="A4960" s="31">
        <v>36087</v>
      </c>
      <c r="B4960" s="5">
        <v>51.25</v>
      </c>
    </row>
    <row r="4961" spans="1:2" x14ac:dyDescent="0.25">
      <c r="A4961" s="31">
        <v>36084</v>
      </c>
      <c r="B4961" s="5">
        <v>49.09</v>
      </c>
    </row>
    <row r="4962" spans="1:2" x14ac:dyDescent="0.25">
      <c r="A4962" s="31">
        <v>36083</v>
      </c>
      <c r="B4962" s="5">
        <v>47</v>
      </c>
    </row>
    <row r="4963" spans="1:2" x14ac:dyDescent="0.25">
      <c r="A4963" s="31">
        <v>36082</v>
      </c>
      <c r="B4963" s="5">
        <v>41.69</v>
      </c>
    </row>
    <row r="4964" spans="1:2" x14ac:dyDescent="0.25">
      <c r="A4964" s="31">
        <v>36081</v>
      </c>
      <c r="B4964" s="5">
        <v>42.69</v>
      </c>
    </row>
    <row r="4965" spans="1:2" x14ac:dyDescent="0.25">
      <c r="A4965" s="31">
        <v>36080</v>
      </c>
      <c r="B4965" s="5">
        <v>43.06</v>
      </c>
    </row>
    <row r="4966" spans="1:2" x14ac:dyDescent="0.25">
      <c r="A4966" s="31">
        <v>36077</v>
      </c>
      <c r="B4966" s="5">
        <v>42.81</v>
      </c>
    </row>
    <row r="4967" spans="1:2" x14ac:dyDescent="0.25">
      <c r="A4967" s="31">
        <v>36076</v>
      </c>
      <c r="B4967" s="5">
        <v>40.5</v>
      </c>
    </row>
    <row r="4968" spans="1:2" x14ac:dyDescent="0.25">
      <c r="A4968" s="31">
        <v>36075</v>
      </c>
      <c r="B4968" s="5">
        <v>40.25</v>
      </c>
    </row>
    <row r="4969" spans="1:2" x14ac:dyDescent="0.25">
      <c r="A4969" s="31">
        <v>36074</v>
      </c>
      <c r="B4969" s="5">
        <v>41.06</v>
      </c>
    </row>
    <row r="4970" spans="1:2" x14ac:dyDescent="0.25">
      <c r="A4970" s="31">
        <v>36073</v>
      </c>
      <c r="B4970" s="5">
        <v>41.5</v>
      </c>
    </row>
    <row r="4971" spans="1:2" x14ac:dyDescent="0.25">
      <c r="A4971" s="31">
        <v>36070</v>
      </c>
      <c r="B4971" s="5">
        <v>43.75</v>
      </c>
    </row>
    <row r="4972" spans="1:2" x14ac:dyDescent="0.25">
      <c r="A4972" s="31">
        <v>36069</v>
      </c>
      <c r="B4972" s="5">
        <v>40.72</v>
      </c>
    </row>
    <row r="4973" spans="1:2" x14ac:dyDescent="0.25">
      <c r="A4973" s="31">
        <v>36068</v>
      </c>
      <c r="B4973" s="5">
        <v>43.12</v>
      </c>
    </row>
    <row r="4974" spans="1:2" x14ac:dyDescent="0.25">
      <c r="A4974" s="31">
        <v>36067</v>
      </c>
      <c r="B4974" s="5">
        <v>45</v>
      </c>
    </row>
    <row r="4975" spans="1:2" x14ac:dyDescent="0.25">
      <c r="A4975" s="31">
        <v>36066</v>
      </c>
      <c r="B4975" s="5">
        <v>44.56</v>
      </c>
    </row>
    <row r="4976" spans="1:2" x14ac:dyDescent="0.25">
      <c r="A4976" s="31">
        <v>36063</v>
      </c>
      <c r="B4976" s="5">
        <v>45.5</v>
      </c>
    </row>
    <row r="4977" spans="1:2" x14ac:dyDescent="0.25">
      <c r="A4977" s="31">
        <v>36062</v>
      </c>
      <c r="B4977" s="5">
        <v>46.38</v>
      </c>
    </row>
    <row r="4978" spans="1:2" x14ac:dyDescent="0.25">
      <c r="A4978" s="31">
        <v>36061</v>
      </c>
      <c r="B4978" s="5">
        <v>50.13</v>
      </c>
    </row>
    <row r="4979" spans="1:2" x14ac:dyDescent="0.25">
      <c r="A4979" s="31">
        <v>36060</v>
      </c>
      <c r="B4979" s="5">
        <v>46.12</v>
      </c>
    </row>
    <row r="4980" spans="1:2" x14ac:dyDescent="0.25">
      <c r="A4980" s="31">
        <v>36059</v>
      </c>
      <c r="B4980" s="5">
        <v>46.81</v>
      </c>
    </row>
    <row r="4981" spans="1:2" x14ac:dyDescent="0.25">
      <c r="A4981" s="31">
        <v>36056</v>
      </c>
      <c r="B4981" s="5">
        <v>47.44</v>
      </c>
    </row>
    <row r="4982" spans="1:2" x14ac:dyDescent="0.25">
      <c r="A4982" s="31">
        <v>36055</v>
      </c>
      <c r="B4982" s="5">
        <v>47.88</v>
      </c>
    </row>
    <row r="4983" spans="1:2" x14ac:dyDescent="0.25">
      <c r="A4983" s="31">
        <v>36054</v>
      </c>
      <c r="B4983" s="5">
        <v>49.94</v>
      </c>
    </row>
    <row r="4984" spans="1:2" x14ac:dyDescent="0.25">
      <c r="A4984" s="31">
        <v>36053</v>
      </c>
      <c r="B4984" s="5">
        <v>49.12</v>
      </c>
    </row>
    <row r="4985" spans="1:2" x14ac:dyDescent="0.25">
      <c r="A4985" s="31">
        <v>36052</v>
      </c>
      <c r="B4985" s="5">
        <v>46.25</v>
      </c>
    </row>
    <row r="4986" spans="1:2" x14ac:dyDescent="0.25">
      <c r="A4986" s="31">
        <v>36049</v>
      </c>
      <c r="B4986" s="5">
        <v>46</v>
      </c>
    </row>
    <row r="4987" spans="1:2" x14ac:dyDescent="0.25">
      <c r="A4987" s="31">
        <v>36048</v>
      </c>
      <c r="B4987" s="5">
        <v>42.75</v>
      </c>
    </row>
    <row r="4988" spans="1:2" x14ac:dyDescent="0.25">
      <c r="A4988" s="31">
        <v>36047</v>
      </c>
      <c r="B4988" s="5">
        <v>44.62</v>
      </c>
    </row>
    <row r="4989" spans="1:2" x14ac:dyDescent="0.25">
      <c r="A4989" s="31">
        <v>36046</v>
      </c>
      <c r="B4989" s="5">
        <v>47.13</v>
      </c>
    </row>
    <row r="4990" spans="1:2" x14ac:dyDescent="0.25">
      <c r="A4990" s="31">
        <v>36042</v>
      </c>
      <c r="B4990" s="5">
        <v>45.38</v>
      </c>
    </row>
    <row r="4991" spans="1:2" x14ac:dyDescent="0.25">
      <c r="A4991" s="31">
        <v>36041</v>
      </c>
      <c r="B4991" s="5">
        <v>49.25</v>
      </c>
    </row>
    <row r="4992" spans="1:2" x14ac:dyDescent="0.25">
      <c r="A4992" s="31">
        <v>36040</v>
      </c>
      <c r="B4992" s="5">
        <v>54.87</v>
      </c>
    </row>
    <row r="4993" spans="1:2" x14ac:dyDescent="0.25">
      <c r="A4993" s="31">
        <v>36039</v>
      </c>
      <c r="B4993" s="5">
        <v>54.87</v>
      </c>
    </row>
    <row r="4994" spans="1:2" x14ac:dyDescent="0.25">
      <c r="A4994" s="31">
        <v>36038</v>
      </c>
      <c r="B4994" s="5">
        <v>52.5</v>
      </c>
    </row>
    <row r="4995" spans="1:2" x14ac:dyDescent="0.25">
      <c r="A4995" s="31">
        <v>36035</v>
      </c>
      <c r="B4995" s="5">
        <v>56.5</v>
      </c>
    </row>
    <row r="4996" spans="1:2" x14ac:dyDescent="0.25">
      <c r="A4996" s="31">
        <v>36034</v>
      </c>
      <c r="B4996" s="5">
        <v>58.12</v>
      </c>
    </row>
    <row r="4997" spans="1:2" x14ac:dyDescent="0.25">
      <c r="A4997" s="31">
        <v>36033</v>
      </c>
      <c r="B4997" s="5">
        <v>64.25</v>
      </c>
    </row>
    <row r="4998" spans="1:2" x14ac:dyDescent="0.25">
      <c r="A4998" s="31">
        <v>36032</v>
      </c>
      <c r="B4998" s="5">
        <v>64.12</v>
      </c>
    </row>
    <row r="4999" spans="1:2" x14ac:dyDescent="0.25">
      <c r="A4999" s="31">
        <v>36031</v>
      </c>
      <c r="B4999" s="5">
        <v>64.06</v>
      </c>
    </row>
    <row r="5000" spans="1:2" x14ac:dyDescent="0.25">
      <c r="A5000" s="31">
        <v>36028</v>
      </c>
      <c r="B5000" s="5">
        <v>63.69</v>
      </c>
    </row>
    <row r="5001" spans="1:2" x14ac:dyDescent="0.25">
      <c r="A5001" s="31">
        <v>36027</v>
      </c>
      <c r="B5001" s="5">
        <v>65.37</v>
      </c>
    </row>
    <row r="5002" spans="1:2" x14ac:dyDescent="0.25">
      <c r="A5002" s="31">
        <v>36026</v>
      </c>
      <c r="B5002" s="5">
        <v>67.88</v>
      </c>
    </row>
    <row r="5003" spans="1:2" x14ac:dyDescent="0.25">
      <c r="A5003" s="31">
        <v>36025</v>
      </c>
      <c r="B5003" s="5">
        <v>69.19</v>
      </c>
    </row>
    <row r="5004" spans="1:2" x14ac:dyDescent="0.25">
      <c r="A5004" s="31">
        <v>36024</v>
      </c>
      <c r="B5004" s="5">
        <v>66.5</v>
      </c>
    </row>
    <row r="5005" spans="1:2" x14ac:dyDescent="0.25">
      <c r="A5005" s="31">
        <v>36021</v>
      </c>
      <c r="B5005" s="5">
        <v>64.38</v>
      </c>
    </row>
    <row r="5006" spans="1:2" x14ac:dyDescent="0.25">
      <c r="A5006" s="31">
        <v>36020</v>
      </c>
      <c r="B5006" s="5">
        <v>64.12</v>
      </c>
    </row>
    <row r="5007" spans="1:2" x14ac:dyDescent="0.25">
      <c r="A5007" s="31">
        <v>36019</v>
      </c>
      <c r="B5007" s="5">
        <v>66.19</v>
      </c>
    </row>
    <row r="5008" spans="1:2" x14ac:dyDescent="0.25">
      <c r="A5008" s="31">
        <v>36018</v>
      </c>
      <c r="B5008" s="5">
        <v>65.75</v>
      </c>
    </row>
    <row r="5009" spans="1:2" x14ac:dyDescent="0.25">
      <c r="A5009" s="31">
        <v>36017</v>
      </c>
      <c r="B5009" s="5">
        <v>68.5</v>
      </c>
    </row>
    <row r="5010" spans="1:2" x14ac:dyDescent="0.25">
      <c r="A5010" s="31">
        <v>36014</v>
      </c>
      <c r="B5010" s="5">
        <v>69.19</v>
      </c>
    </row>
    <row r="5011" spans="1:2" x14ac:dyDescent="0.25">
      <c r="A5011" s="31">
        <v>36013</v>
      </c>
      <c r="B5011" s="5">
        <v>71.5</v>
      </c>
    </row>
    <row r="5012" spans="1:2" x14ac:dyDescent="0.25">
      <c r="A5012" s="31">
        <v>36012</v>
      </c>
      <c r="B5012" s="5">
        <v>71.37</v>
      </c>
    </row>
    <row r="5013" spans="1:2" x14ac:dyDescent="0.25">
      <c r="A5013" s="31">
        <v>36011</v>
      </c>
      <c r="B5013" s="5">
        <v>69.63</v>
      </c>
    </row>
    <row r="5014" spans="1:2" x14ac:dyDescent="0.25">
      <c r="A5014" s="31">
        <v>36010</v>
      </c>
      <c r="B5014" s="5">
        <v>74.81</v>
      </c>
    </row>
    <row r="5015" spans="1:2" x14ac:dyDescent="0.25">
      <c r="A5015" s="31">
        <v>36007</v>
      </c>
      <c r="B5015" s="5">
        <v>75.63</v>
      </c>
    </row>
    <row r="5016" spans="1:2" x14ac:dyDescent="0.25">
      <c r="A5016" s="31">
        <v>36006</v>
      </c>
      <c r="B5016" s="5">
        <v>74.62</v>
      </c>
    </row>
    <row r="5017" spans="1:2" x14ac:dyDescent="0.25">
      <c r="A5017" s="31">
        <v>36005</v>
      </c>
      <c r="B5017" s="5">
        <v>72.56</v>
      </c>
    </row>
    <row r="5018" spans="1:2" x14ac:dyDescent="0.25">
      <c r="A5018" s="31">
        <v>36004</v>
      </c>
      <c r="B5018" s="5">
        <v>73.38</v>
      </c>
    </row>
    <row r="5019" spans="1:2" x14ac:dyDescent="0.25">
      <c r="A5019" s="31">
        <v>36003</v>
      </c>
      <c r="B5019" s="5">
        <v>73.75</v>
      </c>
    </row>
    <row r="5020" spans="1:2" x14ac:dyDescent="0.25">
      <c r="A5020" s="31">
        <v>36000</v>
      </c>
      <c r="B5020" s="5">
        <v>73.62</v>
      </c>
    </row>
    <row r="5021" spans="1:2" x14ac:dyDescent="0.25">
      <c r="A5021" s="31">
        <v>35999</v>
      </c>
      <c r="B5021" s="5">
        <v>73.12</v>
      </c>
    </row>
    <row r="5022" spans="1:2" x14ac:dyDescent="0.25">
      <c r="A5022" s="31">
        <v>35998</v>
      </c>
      <c r="B5022" s="5">
        <v>72.94</v>
      </c>
    </row>
    <row r="5023" spans="1:2" x14ac:dyDescent="0.25">
      <c r="A5023" s="31">
        <v>35997</v>
      </c>
      <c r="B5023" s="5">
        <v>71.5</v>
      </c>
    </row>
    <row r="5024" spans="1:2" x14ac:dyDescent="0.25">
      <c r="A5024" s="31">
        <v>35996</v>
      </c>
      <c r="B5024" s="5">
        <v>75</v>
      </c>
    </row>
    <row r="5025" spans="1:2" x14ac:dyDescent="0.25">
      <c r="A5025" s="31">
        <v>35993</v>
      </c>
      <c r="B5025" s="5">
        <v>74.94</v>
      </c>
    </row>
    <row r="5026" spans="1:2" x14ac:dyDescent="0.25">
      <c r="A5026" s="31">
        <v>35992</v>
      </c>
      <c r="B5026" s="5">
        <v>75</v>
      </c>
    </row>
    <row r="5027" spans="1:2" x14ac:dyDescent="0.25">
      <c r="A5027" s="31">
        <v>35991</v>
      </c>
      <c r="B5027" s="5">
        <v>75.19</v>
      </c>
    </row>
    <row r="5028" spans="1:2" x14ac:dyDescent="0.25">
      <c r="A5028" s="31">
        <v>35990</v>
      </c>
      <c r="B5028" s="5">
        <v>75.5</v>
      </c>
    </row>
    <row r="5029" spans="1:2" x14ac:dyDescent="0.25">
      <c r="A5029" s="31">
        <v>35989</v>
      </c>
      <c r="B5029" s="5">
        <v>74.37</v>
      </c>
    </row>
    <row r="5030" spans="1:2" x14ac:dyDescent="0.25">
      <c r="A5030" s="31">
        <v>35986</v>
      </c>
      <c r="B5030" s="5">
        <v>74.5</v>
      </c>
    </row>
    <row r="5031" spans="1:2" x14ac:dyDescent="0.25">
      <c r="A5031" s="31">
        <v>35985</v>
      </c>
      <c r="B5031" s="5">
        <v>73.62</v>
      </c>
    </row>
    <row r="5032" spans="1:2" x14ac:dyDescent="0.25">
      <c r="A5032" s="31">
        <v>35984</v>
      </c>
      <c r="B5032" s="5">
        <v>73.62</v>
      </c>
    </row>
    <row r="5033" spans="1:2" x14ac:dyDescent="0.25">
      <c r="A5033" s="31">
        <v>35983</v>
      </c>
      <c r="B5033" s="5">
        <v>75</v>
      </c>
    </row>
    <row r="5034" spans="1:2" x14ac:dyDescent="0.25">
      <c r="A5034" s="31">
        <v>35982</v>
      </c>
      <c r="B5034" s="5">
        <v>77</v>
      </c>
    </row>
    <row r="5035" spans="1:2" x14ac:dyDescent="0.25">
      <c r="A5035" s="31">
        <v>35978</v>
      </c>
      <c r="B5035" s="5">
        <v>75.44</v>
      </c>
    </row>
    <row r="5036" spans="1:2" x14ac:dyDescent="0.25">
      <c r="A5036" s="31">
        <v>35977</v>
      </c>
      <c r="B5036" s="5">
        <v>75.5</v>
      </c>
    </row>
    <row r="5037" spans="1:2" x14ac:dyDescent="0.25">
      <c r="A5037" s="31">
        <v>35976</v>
      </c>
      <c r="B5037" s="5">
        <v>75.5</v>
      </c>
    </row>
    <row r="5038" spans="1:2" x14ac:dyDescent="0.25">
      <c r="A5038" s="31">
        <v>35975</v>
      </c>
      <c r="B5038" s="5">
        <v>75.63</v>
      </c>
    </row>
    <row r="5039" spans="1:2" x14ac:dyDescent="0.25">
      <c r="A5039" s="31">
        <v>35972</v>
      </c>
      <c r="B5039" s="5">
        <v>73.25</v>
      </c>
    </row>
    <row r="5040" spans="1:2" x14ac:dyDescent="0.25">
      <c r="A5040" s="31">
        <v>35971</v>
      </c>
      <c r="B5040" s="5">
        <v>72.38</v>
      </c>
    </row>
    <row r="5041" spans="1:2" x14ac:dyDescent="0.25">
      <c r="A5041" s="31">
        <v>35970</v>
      </c>
      <c r="B5041" s="5">
        <v>73.12</v>
      </c>
    </row>
    <row r="5042" spans="1:2" x14ac:dyDescent="0.25">
      <c r="A5042" s="31">
        <v>35969</v>
      </c>
      <c r="B5042" s="5">
        <v>70.19</v>
      </c>
    </row>
    <row r="5043" spans="1:2" x14ac:dyDescent="0.25">
      <c r="A5043" s="31">
        <v>35968</v>
      </c>
      <c r="B5043" s="5">
        <v>69.31</v>
      </c>
    </row>
    <row r="5044" spans="1:2" x14ac:dyDescent="0.25">
      <c r="A5044" s="31">
        <v>35965</v>
      </c>
      <c r="B5044" s="5">
        <v>70.38</v>
      </c>
    </row>
    <row r="5045" spans="1:2" x14ac:dyDescent="0.25">
      <c r="A5045" s="31">
        <v>35964</v>
      </c>
      <c r="B5045" s="5">
        <v>69.44</v>
      </c>
    </row>
    <row r="5046" spans="1:2" x14ac:dyDescent="0.25">
      <c r="A5046" s="31">
        <v>35963</v>
      </c>
      <c r="B5046" s="5">
        <v>69.63</v>
      </c>
    </row>
    <row r="5047" spans="1:2" x14ac:dyDescent="0.25">
      <c r="A5047" s="31">
        <v>35962</v>
      </c>
      <c r="B5047" s="5">
        <v>67.75</v>
      </c>
    </row>
    <row r="5048" spans="1:2" x14ac:dyDescent="0.25">
      <c r="A5048" s="31">
        <v>35961</v>
      </c>
      <c r="B5048" s="5">
        <v>68.19</v>
      </c>
    </row>
    <row r="5049" spans="1:2" x14ac:dyDescent="0.25">
      <c r="A5049" s="31">
        <v>35958</v>
      </c>
      <c r="B5049" s="5">
        <v>138.88</v>
      </c>
    </row>
    <row r="5050" spans="1:2" x14ac:dyDescent="0.25">
      <c r="A5050" s="31">
        <v>35957</v>
      </c>
      <c r="B5050" s="5">
        <v>140.06</v>
      </c>
    </row>
    <row r="5051" spans="1:2" x14ac:dyDescent="0.25">
      <c r="A5051" s="31">
        <v>35956</v>
      </c>
      <c r="B5051" s="5">
        <v>142</v>
      </c>
    </row>
    <row r="5052" spans="1:2" x14ac:dyDescent="0.25">
      <c r="A5052" s="31">
        <v>35955</v>
      </c>
      <c r="B5052" s="5">
        <v>141.56</v>
      </c>
    </row>
    <row r="5053" spans="1:2" x14ac:dyDescent="0.25">
      <c r="A5053" s="31">
        <v>35954</v>
      </c>
      <c r="B5053" s="5">
        <v>143.31</v>
      </c>
    </row>
    <row r="5054" spans="1:2" x14ac:dyDescent="0.25">
      <c r="A5054" s="31">
        <v>35951</v>
      </c>
      <c r="B5054" s="5">
        <v>140.25</v>
      </c>
    </row>
    <row r="5055" spans="1:2" x14ac:dyDescent="0.25">
      <c r="A5055" s="31">
        <v>35950</v>
      </c>
      <c r="B5055" s="5">
        <v>137.5</v>
      </c>
    </row>
    <row r="5056" spans="1:2" x14ac:dyDescent="0.25">
      <c r="A5056" s="31">
        <v>35949</v>
      </c>
      <c r="B5056" s="5">
        <v>135.62</v>
      </c>
    </row>
    <row r="5057" spans="1:2" x14ac:dyDescent="0.25">
      <c r="A5057" s="31">
        <v>35948</v>
      </c>
      <c r="B5057" s="5">
        <v>136.94</v>
      </c>
    </row>
    <row r="5058" spans="1:2" x14ac:dyDescent="0.25">
      <c r="A5058" s="31">
        <v>35947</v>
      </c>
      <c r="B5058" s="5">
        <v>134.06</v>
      </c>
    </row>
    <row r="5059" spans="1:2" x14ac:dyDescent="0.25">
      <c r="A5059" s="31">
        <v>35944</v>
      </c>
      <c r="B5059" s="5">
        <v>135.94</v>
      </c>
    </row>
    <row r="5060" spans="1:2" x14ac:dyDescent="0.25">
      <c r="A5060" s="31">
        <v>35943</v>
      </c>
      <c r="B5060" s="5">
        <v>136.44</v>
      </c>
    </row>
    <row r="5061" spans="1:2" x14ac:dyDescent="0.25">
      <c r="A5061" s="31">
        <v>35942</v>
      </c>
      <c r="B5061" s="5">
        <v>136.06</v>
      </c>
    </row>
    <row r="5062" spans="1:2" x14ac:dyDescent="0.25">
      <c r="A5062" s="31">
        <v>35941</v>
      </c>
      <c r="B5062" s="5">
        <v>139.31</v>
      </c>
    </row>
    <row r="5063" spans="1:2" x14ac:dyDescent="0.25">
      <c r="A5063" s="31">
        <v>35937</v>
      </c>
      <c r="B5063" s="5">
        <v>144.44</v>
      </c>
    </row>
    <row r="5064" spans="1:2" x14ac:dyDescent="0.25">
      <c r="A5064" s="31">
        <v>35936</v>
      </c>
      <c r="B5064" s="5">
        <v>143.75</v>
      </c>
    </row>
    <row r="5065" spans="1:2" x14ac:dyDescent="0.25">
      <c r="A5065" s="31">
        <v>35935</v>
      </c>
      <c r="B5065" s="5">
        <v>144.19</v>
      </c>
    </row>
    <row r="5066" spans="1:2" x14ac:dyDescent="0.25">
      <c r="A5066" s="31">
        <v>35934</v>
      </c>
      <c r="B5066" s="5">
        <v>144.88</v>
      </c>
    </row>
    <row r="5067" spans="1:2" x14ac:dyDescent="0.25">
      <c r="A5067" s="31">
        <v>35933</v>
      </c>
      <c r="B5067" s="5">
        <v>142.25</v>
      </c>
    </row>
    <row r="5068" spans="1:2" x14ac:dyDescent="0.25">
      <c r="A5068" s="31">
        <v>35930</v>
      </c>
      <c r="B5068" s="5">
        <v>142</v>
      </c>
    </row>
    <row r="5069" spans="1:2" x14ac:dyDescent="0.25">
      <c r="A5069" s="31">
        <v>35929</v>
      </c>
      <c r="B5069" s="5">
        <v>139.31</v>
      </c>
    </row>
    <row r="5070" spans="1:2" x14ac:dyDescent="0.25">
      <c r="A5070" s="31">
        <v>35928</v>
      </c>
      <c r="B5070" s="5">
        <v>139.5</v>
      </c>
    </row>
    <row r="5071" spans="1:2" x14ac:dyDescent="0.25">
      <c r="A5071" s="31">
        <v>35927</v>
      </c>
      <c r="B5071" s="5">
        <v>140.5</v>
      </c>
    </row>
    <row r="5072" spans="1:2" x14ac:dyDescent="0.25">
      <c r="A5072" s="31">
        <v>35926</v>
      </c>
      <c r="B5072" s="5">
        <v>138.56</v>
      </c>
    </row>
    <row r="5073" spans="1:2" x14ac:dyDescent="0.25">
      <c r="A5073" s="31">
        <v>35923</v>
      </c>
      <c r="B5073" s="5">
        <v>136.88</v>
      </c>
    </row>
    <row r="5074" spans="1:2" x14ac:dyDescent="0.25">
      <c r="A5074" s="31">
        <v>35922</v>
      </c>
      <c r="B5074" s="5">
        <v>136.25</v>
      </c>
    </row>
    <row r="5075" spans="1:2" x14ac:dyDescent="0.25">
      <c r="A5075" s="31">
        <v>35921</v>
      </c>
      <c r="B5075" s="5">
        <v>135.06</v>
      </c>
    </row>
    <row r="5076" spans="1:2" x14ac:dyDescent="0.25">
      <c r="A5076" s="31">
        <v>35920</v>
      </c>
      <c r="B5076" s="5">
        <v>137</v>
      </c>
    </row>
    <row r="5077" spans="1:2" x14ac:dyDescent="0.25">
      <c r="A5077" s="31">
        <v>35919</v>
      </c>
      <c r="B5077" s="5">
        <v>139.06</v>
      </c>
    </row>
    <row r="5078" spans="1:2" x14ac:dyDescent="0.25">
      <c r="A5078" s="31">
        <v>35916</v>
      </c>
      <c r="B5078" s="5">
        <v>140.87</v>
      </c>
    </row>
    <row r="5079" spans="1:2" x14ac:dyDescent="0.25">
      <c r="A5079" s="31">
        <v>35915</v>
      </c>
      <c r="B5079" s="5">
        <v>138.56</v>
      </c>
    </row>
    <row r="5080" spans="1:2" x14ac:dyDescent="0.25">
      <c r="A5080" s="31">
        <v>35914</v>
      </c>
      <c r="B5080" s="5">
        <v>135.13</v>
      </c>
    </row>
    <row r="5081" spans="1:2" x14ac:dyDescent="0.25">
      <c r="A5081" s="31">
        <v>35913</v>
      </c>
      <c r="B5081" s="5">
        <v>133.63</v>
      </c>
    </row>
    <row r="5082" spans="1:2" x14ac:dyDescent="0.25">
      <c r="A5082" s="31">
        <v>35912</v>
      </c>
      <c r="B5082" s="5">
        <v>132.62</v>
      </c>
    </row>
    <row r="5083" spans="1:2" x14ac:dyDescent="0.25">
      <c r="A5083" s="31">
        <v>35909</v>
      </c>
      <c r="B5083" s="5">
        <v>134.06</v>
      </c>
    </row>
    <row r="5084" spans="1:2" x14ac:dyDescent="0.25">
      <c r="A5084" s="31">
        <v>35908</v>
      </c>
      <c r="B5084" s="5">
        <v>136.5</v>
      </c>
    </row>
    <row r="5085" spans="1:2" x14ac:dyDescent="0.25">
      <c r="A5085" s="31">
        <v>35907</v>
      </c>
      <c r="B5085" s="5">
        <v>140.12</v>
      </c>
    </row>
    <row r="5086" spans="1:2" x14ac:dyDescent="0.25">
      <c r="A5086" s="31">
        <v>35906</v>
      </c>
      <c r="B5086" s="5">
        <v>139.12</v>
      </c>
    </row>
    <row r="5087" spans="1:2" x14ac:dyDescent="0.25">
      <c r="A5087" s="31">
        <v>35905</v>
      </c>
      <c r="B5087" s="5">
        <v>134.69</v>
      </c>
    </row>
    <row r="5088" spans="1:2" x14ac:dyDescent="0.25">
      <c r="A5088" s="31">
        <v>35902</v>
      </c>
      <c r="B5088" s="5">
        <v>137.25</v>
      </c>
    </row>
    <row r="5089" spans="1:2" x14ac:dyDescent="0.25">
      <c r="A5089" s="31">
        <v>35901</v>
      </c>
      <c r="B5089" s="5">
        <v>135.25</v>
      </c>
    </row>
    <row r="5090" spans="1:2" x14ac:dyDescent="0.25">
      <c r="A5090" s="31">
        <v>35900</v>
      </c>
      <c r="B5090" s="5">
        <v>140.06</v>
      </c>
    </row>
    <row r="5091" spans="1:2" x14ac:dyDescent="0.25">
      <c r="A5091" s="31">
        <v>35899</v>
      </c>
      <c r="B5091" s="5">
        <v>142.75</v>
      </c>
    </row>
    <row r="5092" spans="1:2" x14ac:dyDescent="0.25">
      <c r="A5092" s="31">
        <v>35898</v>
      </c>
      <c r="B5092" s="5">
        <v>146.38</v>
      </c>
    </row>
    <row r="5093" spans="1:2" x14ac:dyDescent="0.25">
      <c r="A5093" s="31">
        <v>35894</v>
      </c>
      <c r="B5093" s="5">
        <v>141.62</v>
      </c>
    </row>
    <row r="5094" spans="1:2" x14ac:dyDescent="0.25">
      <c r="A5094" s="31">
        <v>35893</v>
      </c>
      <c r="B5094" s="5">
        <v>140.25</v>
      </c>
    </row>
    <row r="5095" spans="1:2" x14ac:dyDescent="0.25">
      <c r="A5095" s="31">
        <v>35892</v>
      </c>
      <c r="B5095" s="5">
        <v>143.62</v>
      </c>
    </row>
    <row r="5096" spans="1:2" x14ac:dyDescent="0.25">
      <c r="A5096" s="31">
        <v>35891</v>
      </c>
      <c r="B5096" s="5">
        <v>147</v>
      </c>
    </row>
    <row r="5097" spans="1:2" x14ac:dyDescent="0.25">
      <c r="A5097" s="31">
        <v>35888</v>
      </c>
      <c r="B5097" s="5">
        <v>140.12</v>
      </c>
    </row>
    <row r="5098" spans="1:2" x14ac:dyDescent="0.25">
      <c r="A5098" s="31">
        <v>35887</v>
      </c>
      <c r="B5098" s="5">
        <v>139.31</v>
      </c>
    </row>
    <row r="5099" spans="1:2" x14ac:dyDescent="0.25">
      <c r="A5099" s="31">
        <v>35886</v>
      </c>
      <c r="B5099" s="5">
        <v>136</v>
      </c>
    </row>
    <row r="5100" spans="1:2" x14ac:dyDescent="0.25">
      <c r="A5100" s="31">
        <v>35885</v>
      </c>
      <c r="B5100" s="5">
        <v>134.87</v>
      </c>
    </row>
    <row r="5101" spans="1:2" x14ac:dyDescent="0.25">
      <c r="A5101" s="31">
        <v>35884</v>
      </c>
      <c r="B5101" s="5">
        <v>133.75</v>
      </c>
    </row>
    <row r="5102" spans="1:2" x14ac:dyDescent="0.25">
      <c r="A5102" s="31">
        <v>35881</v>
      </c>
      <c r="B5102" s="5">
        <v>134.12</v>
      </c>
    </row>
    <row r="5103" spans="1:2" x14ac:dyDescent="0.25">
      <c r="A5103" s="31">
        <v>35880</v>
      </c>
      <c r="B5103" s="5">
        <v>134.19</v>
      </c>
    </row>
    <row r="5104" spans="1:2" x14ac:dyDescent="0.25">
      <c r="A5104" s="31">
        <v>35879</v>
      </c>
      <c r="B5104" s="5">
        <v>133</v>
      </c>
    </row>
    <row r="5105" spans="1:2" x14ac:dyDescent="0.25">
      <c r="A5105" s="31">
        <v>35878</v>
      </c>
      <c r="B5105" s="5">
        <v>134.19</v>
      </c>
    </row>
    <row r="5106" spans="1:2" x14ac:dyDescent="0.25">
      <c r="A5106" s="31">
        <v>35877</v>
      </c>
      <c r="B5106" s="5">
        <v>132.69</v>
      </c>
    </row>
    <row r="5107" spans="1:2" x14ac:dyDescent="0.25">
      <c r="A5107" s="31">
        <v>35874</v>
      </c>
      <c r="B5107" s="5">
        <v>134.62</v>
      </c>
    </row>
    <row r="5108" spans="1:2" x14ac:dyDescent="0.25">
      <c r="A5108" s="31">
        <v>35873</v>
      </c>
      <c r="B5108" s="5">
        <v>135.25</v>
      </c>
    </row>
    <row r="5109" spans="1:2" x14ac:dyDescent="0.25">
      <c r="A5109" s="31">
        <v>35872</v>
      </c>
      <c r="B5109" s="5">
        <v>138.13</v>
      </c>
    </row>
    <row r="5110" spans="1:2" x14ac:dyDescent="0.25">
      <c r="A5110" s="31">
        <v>35871</v>
      </c>
      <c r="B5110" s="5">
        <v>134.75</v>
      </c>
    </row>
    <row r="5111" spans="1:2" x14ac:dyDescent="0.25">
      <c r="A5111" s="31">
        <v>35870</v>
      </c>
      <c r="B5111" s="5">
        <v>128.31</v>
      </c>
    </row>
    <row r="5112" spans="1:2" x14ac:dyDescent="0.25">
      <c r="A5112" s="31">
        <v>35867</v>
      </c>
      <c r="B5112" s="5">
        <v>125.25</v>
      </c>
    </row>
    <row r="5113" spans="1:2" x14ac:dyDescent="0.25">
      <c r="A5113" s="31">
        <v>35866</v>
      </c>
      <c r="B5113" s="5">
        <v>125.25</v>
      </c>
    </row>
    <row r="5114" spans="1:2" x14ac:dyDescent="0.25">
      <c r="A5114" s="31">
        <v>35865</v>
      </c>
      <c r="B5114" s="5">
        <v>124.69</v>
      </c>
    </row>
    <row r="5115" spans="1:2" x14ac:dyDescent="0.25">
      <c r="A5115" s="31">
        <v>35864</v>
      </c>
      <c r="B5115" s="5">
        <v>121.56</v>
      </c>
    </row>
    <row r="5116" spans="1:2" x14ac:dyDescent="0.25">
      <c r="A5116" s="31">
        <v>35863</v>
      </c>
      <c r="B5116" s="5">
        <v>118.56</v>
      </c>
    </row>
    <row r="5117" spans="1:2" x14ac:dyDescent="0.25">
      <c r="A5117" s="31">
        <v>35860</v>
      </c>
      <c r="B5117" s="5">
        <v>121.63</v>
      </c>
    </row>
    <row r="5118" spans="1:2" x14ac:dyDescent="0.25">
      <c r="A5118" s="31">
        <v>35859</v>
      </c>
      <c r="B5118" s="5">
        <v>120.5</v>
      </c>
    </row>
    <row r="5119" spans="1:2" x14ac:dyDescent="0.25">
      <c r="A5119" s="31">
        <v>35858</v>
      </c>
      <c r="B5119" s="5">
        <v>122.44</v>
      </c>
    </row>
    <row r="5120" spans="1:2" x14ac:dyDescent="0.25">
      <c r="A5120" s="31">
        <v>35857</v>
      </c>
      <c r="B5120" s="5">
        <v>125.31</v>
      </c>
    </row>
    <row r="5121" spans="1:2" x14ac:dyDescent="0.25">
      <c r="A5121" s="31">
        <v>35856</v>
      </c>
      <c r="B5121" s="5">
        <v>123.75</v>
      </c>
    </row>
    <row r="5122" spans="1:2" x14ac:dyDescent="0.25">
      <c r="A5122" s="31">
        <v>35853</v>
      </c>
      <c r="B5122" s="5">
        <v>124.06</v>
      </c>
    </row>
    <row r="5123" spans="1:2" x14ac:dyDescent="0.25">
      <c r="A5123" s="31">
        <v>35852</v>
      </c>
      <c r="B5123" s="5">
        <v>123.75</v>
      </c>
    </row>
    <row r="5124" spans="1:2" x14ac:dyDescent="0.25">
      <c r="A5124" s="31">
        <v>35851</v>
      </c>
      <c r="B5124" s="5">
        <v>122.38</v>
      </c>
    </row>
    <row r="5125" spans="1:2" x14ac:dyDescent="0.25">
      <c r="A5125" s="31">
        <v>35850</v>
      </c>
      <c r="B5125" s="5">
        <v>119.75</v>
      </c>
    </row>
    <row r="5126" spans="1:2" x14ac:dyDescent="0.25">
      <c r="A5126" s="31">
        <v>35849</v>
      </c>
      <c r="B5126" s="5">
        <v>121.19</v>
      </c>
    </row>
    <row r="5127" spans="1:2" x14ac:dyDescent="0.25">
      <c r="A5127" s="31">
        <v>35846</v>
      </c>
      <c r="B5127" s="5">
        <v>119.81</v>
      </c>
    </row>
    <row r="5128" spans="1:2" x14ac:dyDescent="0.25">
      <c r="A5128" s="31">
        <v>35845</v>
      </c>
      <c r="B5128" s="5">
        <v>119.62</v>
      </c>
    </row>
    <row r="5129" spans="1:2" x14ac:dyDescent="0.25">
      <c r="A5129" s="31">
        <v>35844</v>
      </c>
      <c r="B5129" s="5">
        <v>121.81</v>
      </c>
    </row>
    <row r="5130" spans="1:2" x14ac:dyDescent="0.25">
      <c r="A5130" s="31">
        <v>35843</v>
      </c>
      <c r="B5130" s="5">
        <v>120.75</v>
      </c>
    </row>
    <row r="5131" spans="1:2" x14ac:dyDescent="0.25">
      <c r="A5131" s="31">
        <v>35839</v>
      </c>
      <c r="B5131" s="5">
        <v>118.19</v>
      </c>
    </row>
    <row r="5132" spans="1:2" x14ac:dyDescent="0.25">
      <c r="A5132" s="31">
        <v>35838</v>
      </c>
      <c r="B5132" s="5">
        <v>119.38</v>
      </c>
    </row>
    <row r="5133" spans="1:2" x14ac:dyDescent="0.25">
      <c r="A5133" s="31">
        <v>35837</v>
      </c>
      <c r="B5133" s="5">
        <v>119.81</v>
      </c>
    </row>
    <row r="5134" spans="1:2" x14ac:dyDescent="0.25">
      <c r="A5134" s="31">
        <v>35836</v>
      </c>
      <c r="B5134" s="5">
        <v>119.87</v>
      </c>
    </row>
    <row r="5135" spans="1:2" x14ac:dyDescent="0.25">
      <c r="A5135" s="31">
        <v>35835</v>
      </c>
      <c r="B5135" s="5">
        <v>121</v>
      </c>
    </row>
    <row r="5136" spans="1:2" x14ac:dyDescent="0.25">
      <c r="A5136" s="31">
        <v>35832</v>
      </c>
      <c r="B5136" s="5">
        <v>116.94</v>
      </c>
    </row>
    <row r="5137" spans="1:2" x14ac:dyDescent="0.25">
      <c r="A5137" s="31">
        <v>35831</v>
      </c>
      <c r="B5137" s="5">
        <v>114.56</v>
      </c>
    </row>
    <row r="5138" spans="1:2" x14ac:dyDescent="0.25">
      <c r="A5138" s="31">
        <v>35830</v>
      </c>
      <c r="B5138" s="5">
        <v>114.5</v>
      </c>
    </row>
    <row r="5139" spans="1:2" x14ac:dyDescent="0.25">
      <c r="A5139" s="31">
        <v>35829</v>
      </c>
      <c r="B5139" s="5">
        <v>114.25</v>
      </c>
    </row>
    <row r="5140" spans="1:2" x14ac:dyDescent="0.25">
      <c r="A5140" s="31">
        <v>35828</v>
      </c>
      <c r="B5140" s="5">
        <v>111.19</v>
      </c>
    </row>
    <row r="5141" spans="1:2" x14ac:dyDescent="0.25">
      <c r="A5141" s="31">
        <v>35825</v>
      </c>
      <c r="B5141" s="5">
        <v>107.19</v>
      </c>
    </row>
    <row r="5142" spans="1:2" x14ac:dyDescent="0.25">
      <c r="A5142" s="31">
        <v>35824</v>
      </c>
      <c r="B5142" s="5">
        <v>106.81</v>
      </c>
    </row>
    <row r="5143" spans="1:2" x14ac:dyDescent="0.25">
      <c r="A5143" s="31">
        <v>35823</v>
      </c>
      <c r="B5143" s="5">
        <v>106</v>
      </c>
    </row>
    <row r="5144" spans="1:2" x14ac:dyDescent="0.25">
      <c r="A5144" s="31">
        <v>35822</v>
      </c>
      <c r="B5144" s="5">
        <v>105.25</v>
      </c>
    </row>
    <row r="5145" spans="1:2" x14ac:dyDescent="0.25">
      <c r="A5145" s="31">
        <v>35821</v>
      </c>
      <c r="B5145" s="5">
        <v>102.13</v>
      </c>
    </row>
    <row r="5146" spans="1:2" x14ac:dyDescent="0.25">
      <c r="A5146" s="31">
        <v>35818</v>
      </c>
      <c r="B5146" s="5">
        <v>103.25</v>
      </c>
    </row>
    <row r="5147" spans="1:2" x14ac:dyDescent="0.25">
      <c r="A5147" s="31">
        <v>35817</v>
      </c>
      <c r="B5147" s="5">
        <v>104.25</v>
      </c>
    </row>
    <row r="5148" spans="1:2" x14ac:dyDescent="0.25">
      <c r="A5148" s="31">
        <v>35816</v>
      </c>
      <c r="B5148" s="5">
        <v>105.13</v>
      </c>
    </row>
    <row r="5149" spans="1:2" x14ac:dyDescent="0.25">
      <c r="A5149" s="31">
        <v>35815</v>
      </c>
      <c r="B5149" s="5">
        <v>107.19</v>
      </c>
    </row>
    <row r="5150" spans="1:2" x14ac:dyDescent="0.25">
      <c r="A5150" s="31">
        <v>35811</v>
      </c>
      <c r="B5150" s="5">
        <v>105.5</v>
      </c>
    </row>
    <row r="5151" spans="1:2" x14ac:dyDescent="0.25">
      <c r="A5151" s="31">
        <v>35810</v>
      </c>
      <c r="B5151" s="5">
        <v>103.25</v>
      </c>
    </row>
    <row r="5152" spans="1:2" x14ac:dyDescent="0.25">
      <c r="A5152" s="31">
        <v>35809</v>
      </c>
      <c r="B5152" s="5">
        <v>104.38</v>
      </c>
    </row>
    <row r="5153" spans="1:2" x14ac:dyDescent="0.25">
      <c r="A5153" s="31">
        <v>35808</v>
      </c>
      <c r="B5153" s="5">
        <v>103.63</v>
      </c>
    </row>
    <row r="5154" spans="1:2" x14ac:dyDescent="0.25">
      <c r="A5154" s="31">
        <v>35807</v>
      </c>
      <c r="B5154" s="5">
        <v>102.62</v>
      </c>
    </row>
    <row r="5155" spans="1:2" x14ac:dyDescent="0.25">
      <c r="A5155" s="31">
        <v>35804</v>
      </c>
      <c r="B5155" s="5">
        <v>101.87</v>
      </c>
    </row>
    <row r="5156" spans="1:2" x14ac:dyDescent="0.25">
      <c r="A5156" s="31">
        <v>35803</v>
      </c>
      <c r="B5156" s="5">
        <v>104.19</v>
      </c>
    </row>
    <row r="5157" spans="1:2" x14ac:dyDescent="0.25">
      <c r="A5157" s="31">
        <v>35802</v>
      </c>
      <c r="B5157" s="5">
        <v>108.38</v>
      </c>
    </row>
    <row r="5158" spans="1:2" x14ac:dyDescent="0.25">
      <c r="A5158" s="31">
        <v>35801</v>
      </c>
      <c r="B5158" s="5">
        <v>107.19</v>
      </c>
    </row>
    <row r="5159" spans="1:2" x14ac:dyDescent="0.25">
      <c r="A5159" s="31">
        <v>35800</v>
      </c>
      <c r="B5159" s="5">
        <v>112.44</v>
      </c>
    </row>
    <row r="5160" spans="1:2" x14ac:dyDescent="0.25">
      <c r="A5160" s="31">
        <v>35797</v>
      </c>
      <c r="B5160" s="5">
        <v>110.62</v>
      </c>
    </row>
    <row r="5161" spans="1:2" x14ac:dyDescent="0.25">
      <c r="A5161" s="31">
        <v>35795</v>
      </c>
      <c r="B5161" s="5">
        <v>109.5</v>
      </c>
    </row>
    <row r="5162" spans="1:2" x14ac:dyDescent="0.25">
      <c r="A5162" s="31">
        <v>35794</v>
      </c>
      <c r="B5162" s="5">
        <v>109.63</v>
      </c>
    </row>
    <row r="5163" spans="1:2" x14ac:dyDescent="0.25">
      <c r="A5163" s="31">
        <v>35793</v>
      </c>
      <c r="B5163" s="5">
        <v>108.69</v>
      </c>
    </row>
    <row r="5164" spans="1:2" x14ac:dyDescent="0.25">
      <c r="A5164" s="31">
        <v>35790</v>
      </c>
      <c r="B5164" s="5">
        <v>106.69</v>
      </c>
    </row>
    <row r="5165" spans="1:2" x14ac:dyDescent="0.25">
      <c r="A5165" s="31">
        <v>35788</v>
      </c>
      <c r="B5165" s="5">
        <v>104.38</v>
      </c>
    </row>
    <row r="5166" spans="1:2" x14ac:dyDescent="0.25">
      <c r="A5166" s="31">
        <v>35787</v>
      </c>
      <c r="B5166" s="5">
        <v>105.44</v>
      </c>
    </row>
    <row r="5167" spans="1:2" x14ac:dyDescent="0.25">
      <c r="A5167" s="31">
        <v>35786</v>
      </c>
      <c r="B5167" s="5">
        <v>106.81</v>
      </c>
    </row>
    <row r="5168" spans="1:2" x14ac:dyDescent="0.25">
      <c r="A5168" s="31">
        <v>35783</v>
      </c>
      <c r="B5168" s="5">
        <v>108.13</v>
      </c>
    </row>
    <row r="5169" spans="1:2" x14ac:dyDescent="0.25">
      <c r="A5169" s="31">
        <v>35782</v>
      </c>
      <c r="B5169" s="5">
        <v>109.12</v>
      </c>
    </row>
    <row r="5170" spans="1:2" x14ac:dyDescent="0.25">
      <c r="A5170" s="31">
        <v>35781</v>
      </c>
      <c r="B5170" s="5">
        <v>112</v>
      </c>
    </row>
    <row r="5171" spans="1:2" x14ac:dyDescent="0.25">
      <c r="A5171" s="31">
        <v>35780</v>
      </c>
      <c r="B5171" s="5">
        <v>110.87</v>
      </c>
    </row>
    <row r="5172" spans="1:2" x14ac:dyDescent="0.25">
      <c r="A5172" s="31">
        <v>35779</v>
      </c>
      <c r="B5172" s="5">
        <v>112.25</v>
      </c>
    </row>
    <row r="5173" spans="1:2" x14ac:dyDescent="0.25">
      <c r="A5173" s="31">
        <v>35776</v>
      </c>
      <c r="B5173" s="5">
        <v>111.06</v>
      </c>
    </row>
    <row r="5174" spans="1:2" x14ac:dyDescent="0.25">
      <c r="A5174" s="31">
        <v>35775</v>
      </c>
      <c r="B5174" s="5">
        <v>110.31</v>
      </c>
    </row>
    <row r="5175" spans="1:2" x14ac:dyDescent="0.25">
      <c r="A5175" s="31">
        <v>35774</v>
      </c>
      <c r="B5175" s="5">
        <v>112.25</v>
      </c>
    </row>
    <row r="5176" spans="1:2" x14ac:dyDescent="0.25">
      <c r="A5176" s="31">
        <v>35773</v>
      </c>
      <c r="B5176" s="5">
        <v>115.88</v>
      </c>
    </row>
    <row r="5177" spans="1:2" x14ac:dyDescent="0.25">
      <c r="A5177" s="31">
        <v>35772</v>
      </c>
      <c r="B5177" s="5">
        <v>117.38</v>
      </c>
    </row>
    <row r="5178" spans="1:2" x14ac:dyDescent="0.25">
      <c r="A5178" s="31">
        <v>35769</v>
      </c>
      <c r="B5178" s="5">
        <v>117.19</v>
      </c>
    </row>
    <row r="5179" spans="1:2" x14ac:dyDescent="0.25">
      <c r="A5179" s="31">
        <v>35768</v>
      </c>
      <c r="B5179" s="5">
        <v>116.75</v>
      </c>
    </row>
    <row r="5180" spans="1:2" x14ac:dyDescent="0.25">
      <c r="A5180" s="31">
        <v>35767</v>
      </c>
      <c r="B5180" s="5">
        <v>114.75</v>
      </c>
    </row>
    <row r="5181" spans="1:2" x14ac:dyDescent="0.25">
      <c r="A5181" s="31">
        <v>35766</v>
      </c>
      <c r="B5181" s="5">
        <v>114</v>
      </c>
    </row>
    <row r="5182" spans="1:2" x14ac:dyDescent="0.25">
      <c r="A5182" s="31">
        <v>35765</v>
      </c>
      <c r="B5182" s="5">
        <v>115</v>
      </c>
    </row>
    <row r="5183" spans="1:2" x14ac:dyDescent="0.25">
      <c r="A5183" s="31">
        <v>35762</v>
      </c>
      <c r="B5183" s="5">
        <v>108.75</v>
      </c>
    </row>
    <row r="5184" spans="1:2" x14ac:dyDescent="0.25">
      <c r="A5184" s="31">
        <v>35760</v>
      </c>
      <c r="B5184" s="5">
        <v>108.25</v>
      </c>
    </row>
    <row r="5185" spans="1:2" x14ac:dyDescent="0.25">
      <c r="A5185" s="31">
        <v>35759</v>
      </c>
      <c r="B5185" s="5">
        <v>109.44</v>
      </c>
    </row>
    <row r="5186" spans="1:2" x14ac:dyDescent="0.25">
      <c r="A5186" s="31">
        <v>35758</v>
      </c>
      <c r="B5186" s="5">
        <v>110</v>
      </c>
    </row>
    <row r="5187" spans="1:2" x14ac:dyDescent="0.25">
      <c r="A5187" s="31">
        <v>35755</v>
      </c>
      <c r="B5187" s="5">
        <v>113.31</v>
      </c>
    </row>
    <row r="5188" spans="1:2" x14ac:dyDescent="0.25">
      <c r="A5188" s="31">
        <v>35754</v>
      </c>
      <c r="B5188" s="5">
        <v>112.37</v>
      </c>
    </row>
    <row r="5189" spans="1:2" x14ac:dyDescent="0.25">
      <c r="A5189" s="31">
        <v>35753</v>
      </c>
      <c r="B5189" s="5">
        <v>111.38</v>
      </c>
    </row>
    <row r="5190" spans="1:2" x14ac:dyDescent="0.25">
      <c r="A5190" s="31">
        <v>35752</v>
      </c>
      <c r="B5190" s="5">
        <v>107.25</v>
      </c>
    </row>
    <row r="5191" spans="1:2" x14ac:dyDescent="0.25">
      <c r="A5191" s="31">
        <v>35751</v>
      </c>
      <c r="B5191" s="5">
        <v>108.88</v>
      </c>
    </row>
    <row r="5192" spans="1:2" x14ac:dyDescent="0.25">
      <c r="A5192" s="31">
        <v>35748</v>
      </c>
      <c r="B5192" s="5">
        <v>103.63</v>
      </c>
    </row>
    <row r="5193" spans="1:2" x14ac:dyDescent="0.25">
      <c r="A5193" s="31">
        <v>35747</v>
      </c>
      <c r="B5193" s="5">
        <v>107.25</v>
      </c>
    </row>
    <row r="5194" spans="1:2" x14ac:dyDescent="0.25">
      <c r="A5194" s="31">
        <v>35746</v>
      </c>
      <c r="B5194" s="5">
        <v>106.75</v>
      </c>
    </row>
    <row r="5195" spans="1:2" x14ac:dyDescent="0.25">
      <c r="A5195" s="31">
        <v>35745</v>
      </c>
      <c r="B5195" s="5">
        <v>112.37</v>
      </c>
    </row>
    <row r="5196" spans="1:2" x14ac:dyDescent="0.25">
      <c r="A5196" s="31">
        <v>35744</v>
      </c>
      <c r="B5196" s="5">
        <v>114.06</v>
      </c>
    </row>
    <row r="5197" spans="1:2" x14ac:dyDescent="0.25">
      <c r="A5197" s="31">
        <v>35741</v>
      </c>
      <c r="B5197" s="5">
        <v>117.44</v>
      </c>
    </row>
    <row r="5198" spans="1:2" x14ac:dyDescent="0.25">
      <c r="A5198" s="31">
        <v>35740</v>
      </c>
      <c r="B5198" s="5">
        <v>120.06</v>
      </c>
    </row>
    <row r="5199" spans="1:2" x14ac:dyDescent="0.25">
      <c r="A5199" s="31">
        <v>35739</v>
      </c>
      <c r="B5199" s="5">
        <v>119.69</v>
      </c>
    </row>
    <row r="5200" spans="1:2" x14ac:dyDescent="0.25">
      <c r="A5200" s="31">
        <v>35738</v>
      </c>
      <c r="B5200" s="5">
        <v>118.94</v>
      </c>
    </row>
    <row r="5201" spans="1:2" x14ac:dyDescent="0.25">
      <c r="A5201" s="31">
        <v>35737</v>
      </c>
      <c r="B5201" s="5">
        <v>118.69</v>
      </c>
    </row>
    <row r="5202" spans="1:2" x14ac:dyDescent="0.25">
      <c r="A5202" s="31">
        <v>35734</v>
      </c>
      <c r="B5202" s="5">
        <v>115.44</v>
      </c>
    </row>
    <row r="5203" spans="1:2" x14ac:dyDescent="0.25">
      <c r="A5203" s="31">
        <v>35733</v>
      </c>
      <c r="B5203" s="5">
        <v>115.75</v>
      </c>
    </row>
    <row r="5204" spans="1:2" x14ac:dyDescent="0.25">
      <c r="A5204" s="31">
        <v>35732</v>
      </c>
      <c r="B5204" s="5">
        <v>120.25</v>
      </c>
    </row>
    <row r="5205" spans="1:2" x14ac:dyDescent="0.25">
      <c r="A5205" s="31">
        <v>35731</v>
      </c>
      <c r="B5205" s="5">
        <v>119.81</v>
      </c>
    </row>
    <row r="5206" spans="1:2" x14ac:dyDescent="0.25">
      <c r="A5206" s="31">
        <v>35730</v>
      </c>
      <c r="B5206" s="5">
        <v>116.94</v>
      </c>
    </row>
    <row r="5207" spans="1:2" x14ac:dyDescent="0.25">
      <c r="A5207" s="31">
        <v>35727</v>
      </c>
      <c r="B5207" s="5">
        <v>123.62</v>
      </c>
    </row>
    <row r="5208" spans="1:2" x14ac:dyDescent="0.25">
      <c r="A5208" s="31">
        <v>35726</v>
      </c>
      <c r="B5208" s="5">
        <v>122.62</v>
      </c>
    </row>
    <row r="5209" spans="1:2" x14ac:dyDescent="0.25">
      <c r="A5209" s="31">
        <v>35725</v>
      </c>
      <c r="B5209" s="5">
        <v>124.44</v>
      </c>
    </row>
    <row r="5210" spans="1:2" x14ac:dyDescent="0.25">
      <c r="A5210" s="31">
        <v>35724</v>
      </c>
      <c r="B5210" s="5">
        <v>123.69</v>
      </c>
    </row>
    <row r="5211" spans="1:2" x14ac:dyDescent="0.25">
      <c r="A5211" s="31">
        <v>35723</v>
      </c>
      <c r="B5211" s="5">
        <v>121.56</v>
      </c>
    </row>
    <row r="5212" spans="1:2" x14ac:dyDescent="0.25">
      <c r="A5212" s="31">
        <v>35720</v>
      </c>
      <c r="B5212" s="5">
        <v>121.69</v>
      </c>
    </row>
    <row r="5213" spans="1:2" x14ac:dyDescent="0.25">
      <c r="A5213" s="31">
        <v>35719</v>
      </c>
      <c r="B5213" s="5">
        <v>123.81</v>
      </c>
    </row>
    <row r="5214" spans="1:2" x14ac:dyDescent="0.25">
      <c r="A5214" s="31">
        <v>35718</v>
      </c>
      <c r="B5214" s="5">
        <v>123.38</v>
      </c>
    </row>
    <row r="5215" spans="1:2" x14ac:dyDescent="0.25">
      <c r="A5215" s="31">
        <v>35717</v>
      </c>
      <c r="B5215" s="5">
        <v>123.19</v>
      </c>
    </row>
    <row r="5216" spans="1:2" x14ac:dyDescent="0.25">
      <c r="A5216" s="31">
        <v>35716</v>
      </c>
      <c r="B5216" s="5">
        <v>121.94</v>
      </c>
    </row>
    <row r="5217" spans="1:2" x14ac:dyDescent="0.25">
      <c r="A5217" s="31">
        <v>35713</v>
      </c>
      <c r="B5217" s="5">
        <v>121.69</v>
      </c>
    </row>
    <row r="5218" spans="1:2" x14ac:dyDescent="0.25">
      <c r="A5218" s="31">
        <v>35712</v>
      </c>
      <c r="B5218" s="5">
        <v>125.56</v>
      </c>
    </row>
    <row r="5219" spans="1:2" x14ac:dyDescent="0.25">
      <c r="A5219" s="31">
        <v>35711</v>
      </c>
      <c r="B5219" s="5">
        <v>125.69</v>
      </c>
    </row>
    <row r="5220" spans="1:2" x14ac:dyDescent="0.25">
      <c r="A5220" s="31">
        <v>35710</v>
      </c>
      <c r="B5220" s="5">
        <v>126.38</v>
      </c>
    </row>
    <row r="5221" spans="1:2" x14ac:dyDescent="0.25">
      <c r="A5221" s="31">
        <v>35709</v>
      </c>
      <c r="B5221" s="5">
        <v>124.94</v>
      </c>
    </row>
    <row r="5222" spans="1:2" x14ac:dyDescent="0.25">
      <c r="A5222" s="31">
        <v>35706</v>
      </c>
      <c r="B5222" s="5">
        <v>122.62</v>
      </c>
    </row>
    <row r="5223" spans="1:2" x14ac:dyDescent="0.25">
      <c r="A5223" s="31">
        <v>35705</v>
      </c>
      <c r="B5223" s="5">
        <v>120.44</v>
      </c>
    </row>
    <row r="5224" spans="1:2" x14ac:dyDescent="0.25">
      <c r="A5224" s="31">
        <v>35704</v>
      </c>
      <c r="B5224" s="5">
        <v>119.56</v>
      </c>
    </row>
    <row r="5225" spans="1:2" x14ac:dyDescent="0.25">
      <c r="A5225" s="31">
        <v>35703</v>
      </c>
      <c r="B5225" s="5">
        <v>118</v>
      </c>
    </row>
    <row r="5226" spans="1:2" x14ac:dyDescent="0.25">
      <c r="A5226" s="31">
        <v>35702</v>
      </c>
      <c r="B5226" s="5">
        <v>118.44</v>
      </c>
    </row>
    <row r="5227" spans="1:2" x14ac:dyDescent="0.25">
      <c r="A5227" s="31">
        <v>35699</v>
      </c>
      <c r="B5227" s="5">
        <v>117.38</v>
      </c>
    </row>
    <row r="5228" spans="1:2" x14ac:dyDescent="0.25">
      <c r="A5228" s="31">
        <v>35698</v>
      </c>
      <c r="B5228" s="5">
        <v>115.5</v>
      </c>
    </row>
    <row r="5229" spans="1:2" x14ac:dyDescent="0.25">
      <c r="A5229" s="31">
        <v>35697</v>
      </c>
      <c r="B5229" s="5">
        <v>118.31</v>
      </c>
    </row>
    <row r="5230" spans="1:2" x14ac:dyDescent="0.25">
      <c r="A5230" s="31">
        <v>35696</v>
      </c>
      <c r="B5230" s="5">
        <v>117.56</v>
      </c>
    </row>
    <row r="5231" spans="1:2" x14ac:dyDescent="0.25">
      <c r="A5231" s="31">
        <v>35695</v>
      </c>
      <c r="B5231" s="5">
        <v>118.25</v>
      </c>
    </row>
    <row r="5232" spans="1:2" x14ac:dyDescent="0.25">
      <c r="A5232" s="31">
        <v>35692</v>
      </c>
      <c r="B5232" s="5">
        <v>117.56</v>
      </c>
    </row>
    <row r="5233" spans="1:2" x14ac:dyDescent="0.25">
      <c r="A5233" s="31">
        <v>35691</v>
      </c>
      <c r="B5233" s="5">
        <v>117.62</v>
      </c>
    </row>
    <row r="5234" spans="1:2" x14ac:dyDescent="0.25">
      <c r="A5234" s="31">
        <v>35690</v>
      </c>
      <c r="B5234" s="5">
        <v>117.62</v>
      </c>
    </row>
    <row r="5235" spans="1:2" x14ac:dyDescent="0.25">
      <c r="A5235" s="31">
        <v>35689</v>
      </c>
      <c r="B5235" s="5">
        <v>115.56</v>
      </c>
    </row>
    <row r="5236" spans="1:2" x14ac:dyDescent="0.25">
      <c r="A5236" s="31">
        <v>35688</v>
      </c>
      <c r="B5236" s="5">
        <v>112.5</v>
      </c>
    </row>
    <row r="5237" spans="1:2" x14ac:dyDescent="0.25">
      <c r="A5237" s="31">
        <v>35685</v>
      </c>
      <c r="B5237" s="5">
        <v>113</v>
      </c>
    </row>
    <row r="5238" spans="1:2" x14ac:dyDescent="0.25">
      <c r="A5238" s="31">
        <v>35684</v>
      </c>
      <c r="B5238" s="5">
        <v>111.38</v>
      </c>
    </row>
    <row r="5239" spans="1:2" x14ac:dyDescent="0.25">
      <c r="A5239" s="31">
        <v>35683</v>
      </c>
      <c r="B5239" s="5">
        <v>113.06</v>
      </c>
    </row>
    <row r="5240" spans="1:2" x14ac:dyDescent="0.25">
      <c r="A5240" s="31">
        <v>35682</v>
      </c>
      <c r="B5240" s="5">
        <v>115.63</v>
      </c>
    </row>
    <row r="5241" spans="1:2" x14ac:dyDescent="0.25">
      <c r="A5241" s="31">
        <v>35681</v>
      </c>
      <c r="B5241" s="5">
        <v>115.75</v>
      </c>
    </row>
    <row r="5242" spans="1:2" x14ac:dyDescent="0.25">
      <c r="A5242" s="31">
        <v>35678</v>
      </c>
      <c r="B5242" s="5">
        <v>114.5</v>
      </c>
    </row>
    <row r="5243" spans="1:2" x14ac:dyDescent="0.25">
      <c r="A5243" s="31">
        <v>35677</v>
      </c>
      <c r="B5243" s="5">
        <v>114.62</v>
      </c>
    </row>
    <row r="5244" spans="1:2" x14ac:dyDescent="0.25">
      <c r="A5244" s="31">
        <v>35676</v>
      </c>
      <c r="B5244" s="5">
        <v>114.19</v>
      </c>
    </row>
    <row r="5245" spans="1:2" x14ac:dyDescent="0.25">
      <c r="A5245" s="31">
        <v>35675</v>
      </c>
      <c r="B5245" s="5">
        <v>113.75</v>
      </c>
    </row>
    <row r="5246" spans="1:2" x14ac:dyDescent="0.25">
      <c r="A5246" s="31">
        <v>35671</v>
      </c>
      <c r="B5246" s="5">
        <v>111.19</v>
      </c>
    </row>
    <row r="5247" spans="1:2" x14ac:dyDescent="0.25">
      <c r="A5247" s="31">
        <v>35670</v>
      </c>
      <c r="B5247" s="5">
        <v>112.25</v>
      </c>
    </row>
    <row r="5248" spans="1:2" x14ac:dyDescent="0.25">
      <c r="A5248" s="31">
        <v>35669</v>
      </c>
      <c r="B5248" s="5">
        <v>113.62</v>
      </c>
    </row>
    <row r="5249" spans="1:2" x14ac:dyDescent="0.25">
      <c r="A5249" s="31">
        <v>35668</v>
      </c>
      <c r="B5249" s="5">
        <v>112.75</v>
      </c>
    </row>
    <row r="5250" spans="1:2" x14ac:dyDescent="0.25">
      <c r="A5250" s="31">
        <v>35667</v>
      </c>
      <c r="B5250" s="5">
        <v>113.69</v>
      </c>
    </row>
    <row r="5251" spans="1:2" x14ac:dyDescent="0.25">
      <c r="A5251" s="31">
        <v>35664</v>
      </c>
      <c r="B5251" s="5">
        <v>114</v>
      </c>
    </row>
    <row r="5252" spans="1:2" x14ac:dyDescent="0.25">
      <c r="A5252" s="31">
        <v>35663</v>
      </c>
      <c r="B5252" s="5">
        <v>114.13</v>
      </c>
    </row>
    <row r="5253" spans="1:2" x14ac:dyDescent="0.25">
      <c r="A5253" s="31">
        <v>35662</v>
      </c>
      <c r="B5253" s="5">
        <v>114.5</v>
      </c>
    </row>
    <row r="5254" spans="1:2" x14ac:dyDescent="0.25">
      <c r="A5254" s="31">
        <v>35661</v>
      </c>
      <c r="B5254" s="5">
        <v>111.5</v>
      </c>
    </row>
    <row r="5255" spans="1:2" x14ac:dyDescent="0.25">
      <c r="A5255" s="31">
        <v>35660</v>
      </c>
      <c r="B5255" s="5">
        <v>110</v>
      </c>
    </row>
    <row r="5256" spans="1:2" x14ac:dyDescent="0.25">
      <c r="A5256" s="31">
        <v>35657</v>
      </c>
      <c r="B5256" s="5">
        <v>109.88</v>
      </c>
    </row>
    <row r="5257" spans="1:2" x14ac:dyDescent="0.25">
      <c r="A5257" s="31">
        <v>35656</v>
      </c>
      <c r="B5257" s="5">
        <v>111.31</v>
      </c>
    </row>
    <row r="5258" spans="1:2" x14ac:dyDescent="0.25">
      <c r="A5258" s="31">
        <v>35655</v>
      </c>
      <c r="B5258" s="5">
        <v>111.25</v>
      </c>
    </row>
    <row r="5259" spans="1:2" x14ac:dyDescent="0.25">
      <c r="A5259" s="31">
        <v>35654</v>
      </c>
      <c r="B5259" s="5">
        <v>109</v>
      </c>
    </row>
    <row r="5260" spans="1:2" x14ac:dyDescent="0.25">
      <c r="A5260" s="31">
        <v>35653</v>
      </c>
      <c r="B5260" s="5">
        <v>108.75</v>
      </c>
    </row>
    <row r="5261" spans="1:2" x14ac:dyDescent="0.25">
      <c r="A5261" s="31">
        <v>35650</v>
      </c>
      <c r="B5261" s="5">
        <v>107.44</v>
      </c>
    </row>
    <row r="5262" spans="1:2" x14ac:dyDescent="0.25">
      <c r="A5262" s="31">
        <v>35649</v>
      </c>
      <c r="B5262" s="5">
        <v>109</v>
      </c>
    </row>
    <row r="5263" spans="1:2" x14ac:dyDescent="0.25">
      <c r="A5263" s="31">
        <v>35648</v>
      </c>
      <c r="B5263" s="5">
        <v>111.88</v>
      </c>
    </row>
    <row r="5264" spans="1:2" x14ac:dyDescent="0.25">
      <c r="A5264" s="31">
        <v>35647</v>
      </c>
      <c r="B5264" s="5">
        <v>109.56</v>
      </c>
    </row>
    <row r="5265" spans="1:2" x14ac:dyDescent="0.25">
      <c r="A5265" s="31">
        <v>35646</v>
      </c>
      <c r="B5265" s="5">
        <v>111</v>
      </c>
    </row>
    <row r="5266" spans="1:2" x14ac:dyDescent="0.25">
      <c r="A5266" s="31">
        <v>35643</v>
      </c>
      <c r="B5266" s="5">
        <v>112.31</v>
      </c>
    </row>
    <row r="5267" spans="1:2" x14ac:dyDescent="0.25">
      <c r="A5267" s="31">
        <v>35642</v>
      </c>
      <c r="B5267" s="5">
        <v>113.56</v>
      </c>
    </row>
    <row r="5268" spans="1:2" x14ac:dyDescent="0.25">
      <c r="A5268" s="31">
        <v>35641</v>
      </c>
      <c r="B5268" s="5">
        <v>112.5</v>
      </c>
    </row>
    <row r="5269" spans="1:2" x14ac:dyDescent="0.25">
      <c r="A5269" s="31">
        <v>35640</v>
      </c>
      <c r="B5269" s="5">
        <v>108.88</v>
      </c>
    </row>
    <row r="5270" spans="1:2" x14ac:dyDescent="0.25">
      <c r="A5270" s="31">
        <v>35639</v>
      </c>
      <c r="B5270" s="5">
        <v>106.25</v>
      </c>
    </row>
    <row r="5271" spans="1:2" x14ac:dyDescent="0.25">
      <c r="A5271" s="31">
        <v>35636</v>
      </c>
      <c r="B5271" s="5">
        <v>106.06</v>
      </c>
    </row>
    <row r="5272" spans="1:2" x14ac:dyDescent="0.25">
      <c r="A5272" s="31">
        <v>35635</v>
      </c>
      <c r="B5272" s="5">
        <v>107.12</v>
      </c>
    </row>
    <row r="5273" spans="1:2" x14ac:dyDescent="0.25">
      <c r="A5273" s="31">
        <v>35634</v>
      </c>
      <c r="B5273" s="5">
        <v>106</v>
      </c>
    </row>
    <row r="5274" spans="1:2" x14ac:dyDescent="0.25">
      <c r="A5274" s="31">
        <v>35633</v>
      </c>
      <c r="B5274" s="5">
        <v>105.5</v>
      </c>
    </row>
    <row r="5275" spans="1:2" x14ac:dyDescent="0.25">
      <c r="A5275" s="31">
        <v>35632</v>
      </c>
      <c r="B5275" s="5">
        <v>102</v>
      </c>
    </row>
    <row r="5276" spans="1:2" x14ac:dyDescent="0.25">
      <c r="A5276" s="31">
        <v>35629</v>
      </c>
      <c r="B5276" s="5">
        <v>102</v>
      </c>
    </row>
    <row r="5277" spans="1:2" x14ac:dyDescent="0.25">
      <c r="A5277" s="31">
        <v>35628</v>
      </c>
      <c r="B5277" s="5">
        <v>103.25</v>
      </c>
    </row>
    <row r="5278" spans="1:2" x14ac:dyDescent="0.25">
      <c r="A5278" s="31">
        <v>35627</v>
      </c>
      <c r="B5278" s="5">
        <v>102.75</v>
      </c>
    </row>
    <row r="5279" spans="1:2" x14ac:dyDescent="0.25">
      <c r="A5279" s="31">
        <v>35626</v>
      </c>
      <c r="B5279" s="5">
        <v>102.56</v>
      </c>
    </row>
    <row r="5280" spans="1:2" x14ac:dyDescent="0.25">
      <c r="A5280" s="31">
        <v>35625</v>
      </c>
      <c r="B5280" s="5">
        <v>102</v>
      </c>
    </row>
    <row r="5281" spans="1:2" x14ac:dyDescent="0.25">
      <c r="A5281" s="31">
        <v>35622</v>
      </c>
      <c r="B5281" s="5">
        <v>102.06</v>
      </c>
    </row>
    <row r="5282" spans="1:2" x14ac:dyDescent="0.25">
      <c r="A5282" s="31">
        <v>35621</v>
      </c>
      <c r="B5282" s="5">
        <v>101.38</v>
      </c>
    </row>
    <row r="5283" spans="1:2" x14ac:dyDescent="0.25">
      <c r="A5283" s="31">
        <v>35620</v>
      </c>
      <c r="B5283" s="5">
        <v>101.87</v>
      </c>
    </row>
    <row r="5284" spans="1:2" x14ac:dyDescent="0.25">
      <c r="A5284" s="31">
        <v>35619</v>
      </c>
      <c r="B5284" s="5">
        <v>103</v>
      </c>
    </row>
    <row r="5285" spans="1:2" x14ac:dyDescent="0.25">
      <c r="A5285" s="31">
        <v>35618</v>
      </c>
      <c r="B5285" s="5">
        <v>103</v>
      </c>
    </row>
    <row r="5286" spans="1:2" x14ac:dyDescent="0.25">
      <c r="A5286" s="31">
        <v>35614</v>
      </c>
      <c r="B5286" s="5">
        <v>103.25</v>
      </c>
    </row>
    <row r="5287" spans="1:2" x14ac:dyDescent="0.25">
      <c r="A5287" s="31">
        <v>35613</v>
      </c>
      <c r="B5287" s="5">
        <v>102.5</v>
      </c>
    </row>
    <row r="5288" spans="1:2" x14ac:dyDescent="0.25">
      <c r="A5288" s="31">
        <v>35612</v>
      </c>
      <c r="B5288" s="5">
        <v>99.5</v>
      </c>
    </row>
    <row r="5289" spans="1:2" x14ac:dyDescent="0.25">
      <c r="A5289" s="31">
        <v>35611</v>
      </c>
      <c r="B5289" s="5">
        <v>97.06</v>
      </c>
    </row>
    <row r="5290" spans="1:2" x14ac:dyDescent="0.25">
      <c r="A5290" s="31">
        <v>35608</v>
      </c>
      <c r="B5290" s="5">
        <v>97.63</v>
      </c>
    </row>
    <row r="5291" spans="1:2" x14ac:dyDescent="0.25">
      <c r="A5291" s="31">
        <v>35607</v>
      </c>
      <c r="B5291" s="5">
        <v>98.31</v>
      </c>
    </row>
    <row r="5292" spans="1:2" x14ac:dyDescent="0.25">
      <c r="A5292" s="31">
        <v>35606</v>
      </c>
      <c r="B5292" s="5">
        <v>99.69</v>
      </c>
    </row>
    <row r="5293" spans="1:2" x14ac:dyDescent="0.25">
      <c r="A5293" s="31">
        <v>35605</v>
      </c>
      <c r="B5293" s="5">
        <v>100.5</v>
      </c>
    </row>
    <row r="5294" spans="1:2" x14ac:dyDescent="0.25">
      <c r="A5294" s="31">
        <v>35604</v>
      </c>
      <c r="B5294" s="5">
        <v>100.12</v>
      </c>
    </row>
    <row r="5295" spans="1:2" x14ac:dyDescent="0.25">
      <c r="A5295" s="31">
        <v>35601</v>
      </c>
      <c r="B5295" s="5">
        <v>102.62</v>
      </c>
    </row>
    <row r="5296" spans="1:2" x14ac:dyDescent="0.25">
      <c r="A5296" s="31">
        <v>35600</v>
      </c>
      <c r="B5296" s="5">
        <v>103</v>
      </c>
    </row>
    <row r="5297" spans="1:2" x14ac:dyDescent="0.25">
      <c r="A5297" s="31">
        <v>35599</v>
      </c>
      <c r="B5297" s="5">
        <v>103</v>
      </c>
    </row>
    <row r="5298" spans="1:2" x14ac:dyDescent="0.25">
      <c r="A5298" s="31">
        <v>35598</v>
      </c>
      <c r="B5298" s="5">
        <v>102.38</v>
      </c>
    </row>
    <row r="5299" spans="1:2" x14ac:dyDescent="0.25">
      <c r="A5299" s="31">
        <v>35597</v>
      </c>
      <c r="B5299" s="5">
        <v>102</v>
      </c>
    </row>
    <row r="5300" spans="1:2" x14ac:dyDescent="0.25">
      <c r="A5300" s="31">
        <v>35594</v>
      </c>
      <c r="B5300" s="5">
        <v>101.38</v>
      </c>
    </row>
    <row r="5301" spans="1:2" x14ac:dyDescent="0.25">
      <c r="A5301" s="31">
        <v>35593</v>
      </c>
      <c r="B5301" s="5">
        <v>100.75</v>
      </c>
    </row>
    <row r="5302" spans="1:2" x14ac:dyDescent="0.25">
      <c r="A5302" s="31">
        <v>35592</v>
      </c>
      <c r="B5302" s="5">
        <v>99.38</v>
      </c>
    </row>
    <row r="5303" spans="1:2" x14ac:dyDescent="0.25">
      <c r="A5303" s="31">
        <v>35591</v>
      </c>
      <c r="B5303" s="5">
        <v>99.88</v>
      </c>
    </row>
    <row r="5304" spans="1:2" x14ac:dyDescent="0.25">
      <c r="A5304" s="31">
        <v>35590</v>
      </c>
      <c r="B5304" s="5">
        <v>97.63</v>
      </c>
    </row>
    <row r="5305" spans="1:2" x14ac:dyDescent="0.25">
      <c r="A5305" s="31">
        <v>35587</v>
      </c>
      <c r="B5305" s="5">
        <v>100.37</v>
      </c>
    </row>
    <row r="5306" spans="1:2" x14ac:dyDescent="0.25">
      <c r="A5306" s="31">
        <v>35586</v>
      </c>
      <c r="B5306" s="5">
        <v>97.5</v>
      </c>
    </row>
    <row r="5307" spans="1:2" x14ac:dyDescent="0.25">
      <c r="A5307" s="31">
        <v>35585</v>
      </c>
      <c r="B5307" s="5">
        <v>96.62</v>
      </c>
    </row>
    <row r="5308" spans="1:2" x14ac:dyDescent="0.25">
      <c r="A5308" s="31">
        <v>35584</v>
      </c>
      <c r="B5308" s="5">
        <v>97</v>
      </c>
    </row>
    <row r="5309" spans="1:2" x14ac:dyDescent="0.25">
      <c r="A5309" s="31">
        <v>35583</v>
      </c>
      <c r="B5309" s="5">
        <v>94.5</v>
      </c>
    </row>
    <row r="5310" spans="1:2" x14ac:dyDescent="0.25">
      <c r="A5310" s="31">
        <v>35580</v>
      </c>
      <c r="B5310" s="5">
        <v>94.5</v>
      </c>
    </row>
    <row r="5311" spans="1:2" x14ac:dyDescent="0.25">
      <c r="A5311" s="31">
        <v>35579</v>
      </c>
      <c r="B5311" s="5">
        <v>92.87</v>
      </c>
    </row>
    <row r="5312" spans="1:2" x14ac:dyDescent="0.25">
      <c r="A5312" s="31">
        <v>35578</v>
      </c>
      <c r="B5312" s="5">
        <v>93.62</v>
      </c>
    </row>
    <row r="5313" spans="1:2" x14ac:dyDescent="0.25">
      <c r="A5313" s="31">
        <v>35577</v>
      </c>
      <c r="B5313" s="5">
        <v>93.25</v>
      </c>
    </row>
    <row r="5314" spans="1:2" x14ac:dyDescent="0.25">
      <c r="A5314" s="31">
        <v>35573</v>
      </c>
      <c r="B5314" s="5">
        <v>95.12</v>
      </c>
    </row>
    <row r="5315" spans="1:2" x14ac:dyDescent="0.25">
      <c r="A5315" s="31">
        <v>35572</v>
      </c>
      <c r="B5315" s="5">
        <v>94.63</v>
      </c>
    </row>
    <row r="5316" spans="1:2" x14ac:dyDescent="0.25">
      <c r="A5316" s="31">
        <v>35571</v>
      </c>
      <c r="B5316" s="5">
        <v>93.13</v>
      </c>
    </row>
    <row r="5317" spans="1:2" x14ac:dyDescent="0.25">
      <c r="A5317" s="31">
        <v>35570</v>
      </c>
      <c r="B5317" s="5">
        <v>96.5</v>
      </c>
    </row>
    <row r="5318" spans="1:2" x14ac:dyDescent="0.25">
      <c r="A5318" s="31">
        <v>35569</v>
      </c>
      <c r="B5318" s="5">
        <v>92.62</v>
      </c>
    </row>
    <row r="5319" spans="1:2" x14ac:dyDescent="0.25">
      <c r="A5319" s="31">
        <v>35566</v>
      </c>
      <c r="B5319" s="5">
        <v>93.62</v>
      </c>
    </row>
    <row r="5320" spans="1:2" x14ac:dyDescent="0.25">
      <c r="A5320" s="31">
        <v>35565</v>
      </c>
      <c r="B5320" s="5">
        <v>97.12</v>
      </c>
    </row>
    <row r="5321" spans="1:2" x14ac:dyDescent="0.25">
      <c r="A5321" s="31">
        <v>35564</v>
      </c>
      <c r="B5321" s="5">
        <v>98.38</v>
      </c>
    </row>
    <row r="5322" spans="1:2" x14ac:dyDescent="0.25">
      <c r="A5322" s="31">
        <v>35563</v>
      </c>
      <c r="B5322" s="5">
        <v>97.12</v>
      </c>
    </row>
    <row r="5323" spans="1:2" x14ac:dyDescent="0.25">
      <c r="A5323" s="31">
        <v>35562</v>
      </c>
      <c r="B5323" s="5">
        <v>99</v>
      </c>
    </row>
    <row r="5324" spans="1:2" x14ac:dyDescent="0.25">
      <c r="A5324" s="31">
        <v>35559</v>
      </c>
      <c r="B5324" s="5">
        <v>97.88</v>
      </c>
    </row>
    <row r="5325" spans="1:2" x14ac:dyDescent="0.25">
      <c r="A5325" s="31">
        <v>35558</v>
      </c>
      <c r="B5325" s="5">
        <v>95.87</v>
      </c>
    </row>
    <row r="5326" spans="1:2" x14ac:dyDescent="0.25">
      <c r="A5326" s="31">
        <v>35557</v>
      </c>
      <c r="B5326" s="5">
        <v>95.38</v>
      </c>
    </row>
    <row r="5327" spans="1:2" x14ac:dyDescent="0.25">
      <c r="A5327" s="31">
        <v>35556</v>
      </c>
      <c r="B5327" s="5">
        <v>98.25</v>
      </c>
    </row>
    <row r="5328" spans="1:2" x14ac:dyDescent="0.25">
      <c r="A5328" s="31">
        <v>35555</v>
      </c>
      <c r="B5328" s="5">
        <v>97</v>
      </c>
    </row>
    <row r="5329" spans="1:2" x14ac:dyDescent="0.25">
      <c r="A5329" s="31">
        <v>35552</v>
      </c>
      <c r="B5329" s="5">
        <v>95.38</v>
      </c>
    </row>
    <row r="5330" spans="1:2" x14ac:dyDescent="0.25">
      <c r="A5330" s="31">
        <v>35551</v>
      </c>
      <c r="B5330" s="5">
        <v>92.75</v>
      </c>
    </row>
    <row r="5331" spans="1:2" x14ac:dyDescent="0.25">
      <c r="A5331" s="31">
        <v>35550</v>
      </c>
      <c r="B5331" s="5">
        <v>92.12</v>
      </c>
    </row>
    <row r="5332" spans="1:2" x14ac:dyDescent="0.25">
      <c r="A5332" s="31">
        <v>35549</v>
      </c>
      <c r="B5332" s="5">
        <v>90.5</v>
      </c>
    </row>
    <row r="5333" spans="1:2" x14ac:dyDescent="0.25">
      <c r="A5333" s="31">
        <v>35548</v>
      </c>
      <c r="B5333" s="5">
        <v>87.75</v>
      </c>
    </row>
    <row r="5334" spans="1:2" x14ac:dyDescent="0.25">
      <c r="A5334" s="31">
        <v>35545</v>
      </c>
      <c r="B5334" s="5">
        <v>85.37</v>
      </c>
    </row>
    <row r="5335" spans="1:2" x14ac:dyDescent="0.25">
      <c r="A5335" s="31">
        <v>35544</v>
      </c>
      <c r="B5335" s="5">
        <v>85.37</v>
      </c>
    </row>
    <row r="5336" spans="1:2" x14ac:dyDescent="0.25">
      <c r="A5336" s="31">
        <v>35543</v>
      </c>
      <c r="B5336" s="5">
        <v>86</v>
      </c>
    </row>
    <row r="5337" spans="1:2" x14ac:dyDescent="0.25">
      <c r="A5337" s="31">
        <v>35542</v>
      </c>
      <c r="B5337" s="5">
        <v>87.62</v>
      </c>
    </row>
    <row r="5338" spans="1:2" x14ac:dyDescent="0.25">
      <c r="A5338" s="31">
        <v>35541</v>
      </c>
      <c r="B5338" s="5">
        <v>85.5</v>
      </c>
    </row>
    <row r="5339" spans="1:2" x14ac:dyDescent="0.25">
      <c r="A5339" s="31">
        <v>35538</v>
      </c>
      <c r="B5339" s="5">
        <v>87.5</v>
      </c>
    </row>
    <row r="5340" spans="1:2" x14ac:dyDescent="0.25">
      <c r="A5340" s="31">
        <v>35537</v>
      </c>
      <c r="B5340" s="5">
        <v>89.87</v>
      </c>
    </row>
    <row r="5341" spans="1:2" x14ac:dyDescent="0.25">
      <c r="A5341" s="31">
        <v>35536</v>
      </c>
      <c r="B5341" s="5">
        <v>89.62</v>
      </c>
    </row>
    <row r="5342" spans="1:2" x14ac:dyDescent="0.25">
      <c r="A5342" s="31">
        <v>35535</v>
      </c>
      <c r="B5342" s="5">
        <v>92.62</v>
      </c>
    </row>
    <row r="5343" spans="1:2" x14ac:dyDescent="0.25">
      <c r="A5343" s="31">
        <v>35534</v>
      </c>
      <c r="B5343" s="5">
        <v>90.5</v>
      </c>
    </row>
    <row r="5344" spans="1:2" x14ac:dyDescent="0.25">
      <c r="A5344" s="31">
        <v>35531</v>
      </c>
      <c r="B5344" s="5">
        <v>90.25</v>
      </c>
    </row>
    <row r="5345" spans="1:2" x14ac:dyDescent="0.25">
      <c r="A5345" s="31">
        <v>35530</v>
      </c>
      <c r="B5345" s="5">
        <v>94.12</v>
      </c>
    </row>
    <row r="5346" spans="1:2" x14ac:dyDescent="0.25">
      <c r="A5346" s="31">
        <v>35529</v>
      </c>
      <c r="B5346" s="5">
        <v>95.5</v>
      </c>
    </row>
    <row r="5347" spans="1:2" x14ac:dyDescent="0.25">
      <c r="A5347" s="31">
        <v>35528</v>
      </c>
      <c r="B5347" s="5">
        <v>96.88</v>
      </c>
    </row>
    <row r="5348" spans="1:2" x14ac:dyDescent="0.25">
      <c r="A5348" s="31">
        <v>35527</v>
      </c>
      <c r="B5348" s="5">
        <v>94.25</v>
      </c>
    </row>
    <row r="5349" spans="1:2" x14ac:dyDescent="0.25">
      <c r="A5349" s="31">
        <v>35524</v>
      </c>
      <c r="B5349" s="5">
        <v>93.88</v>
      </c>
    </row>
    <row r="5350" spans="1:2" x14ac:dyDescent="0.25">
      <c r="A5350" s="31">
        <v>35523</v>
      </c>
      <c r="B5350" s="5">
        <v>93.5</v>
      </c>
    </row>
    <row r="5351" spans="1:2" x14ac:dyDescent="0.25">
      <c r="A5351" s="31">
        <v>35522</v>
      </c>
      <c r="B5351" s="5">
        <v>92.38</v>
      </c>
    </row>
    <row r="5352" spans="1:2" x14ac:dyDescent="0.25">
      <c r="A5352" s="31">
        <v>35521</v>
      </c>
      <c r="B5352" s="5">
        <v>95.62</v>
      </c>
    </row>
    <row r="5353" spans="1:2" x14ac:dyDescent="0.25">
      <c r="A5353" s="31">
        <v>35520</v>
      </c>
      <c r="B5353" s="5">
        <v>93.88</v>
      </c>
    </row>
    <row r="5354" spans="1:2" x14ac:dyDescent="0.25">
      <c r="A5354" s="31">
        <v>35516</v>
      </c>
      <c r="B5354" s="5">
        <v>96.38</v>
      </c>
    </row>
    <row r="5355" spans="1:2" x14ac:dyDescent="0.25">
      <c r="A5355" s="31">
        <v>35515</v>
      </c>
      <c r="B5355" s="5">
        <v>99.88</v>
      </c>
    </row>
    <row r="5356" spans="1:2" x14ac:dyDescent="0.25">
      <c r="A5356" s="31">
        <v>35514</v>
      </c>
      <c r="B5356" s="5">
        <v>101.75</v>
      </c>
    </row>
    <row r="5357" spans="1:2" x14ac:dyDescent="0.25">
      <c r="A5357" s="31">
        <v>35513</v>
      </c>
      <c r="B5357" s="5">
        <v>103.37</v>
      </c>
    </row>
    <row r="5358" spans="1:2" x14ac:dyDescent="0.25">
      <c r="A5358" s="31">
        <v>35510</v>
      </c>
      <c r="B5358" s="5">
        <v>102</v>
      </c>
    </row>
    <row r="5359" spans="1:2" x14ac:dyDescent="0.25">
      <c r="A5359" s="31">
        <v>35509</v>
      </c>
      <c r="B5359" s="5">
        <v>101.75</v>
      </c>
    </row>
    <row r="5360" spans="1:2" x14ac:dyDescent="0.25">
      <c r="A5360" s="31">
        <v>35508</v>
      </c>
      <c r="B5360" s="5">
        <v>101.38</v>
      </c>
    </row>
    <row r="5361" spans="1:2" x14ac:dyDescent="0.25">
      <c r="A5361" s="31">
        <v>35507</v>
      </c>
      <c r="B5361" s="5">
        <v>99.5</v>
      </c>
    </row>
    <row r="5362" spans="1:2" x14ac:dyDescent="0.25">
      <c r="A5362" s="31">
        <v>35506</v>
      </c>
      <c r="B5362" s="5">
        <v>102.75</v>
      </c>
    </row>
    <row r="5363" spans="1:2" x14ac:dyDescent="0.25">
      <c r="A5363" s="31">
        <v>35503</v>
      </c>
      <c r="B5363" s="5">
        <v>100.37</v>
      </c>
    </row>
    <row r="5364" spans="1:2" x14ac:dyDescent="0.25">
      <c r="A5364" s="31">
        <v>35502</v>
      </c>
      <c r="B5364" s="5">
        <v>99.13</v>
      </c>
    </row>
    <row r="5365" spans="1:2" x14ac:dyDescent="0.25">
      <c r="A5365" s="31">
        <v>35501</v>
      </c>
      <c r="B5365" s="5">
        <v>103.88</v>
      </c>
    </row>
    <row r="5366" spans="1:2" x14ac:dyDescent="0.25">
      <c r="A5366" s="31">
        <v>35500</v>
      </c>
      <c r="B5366" s="5">
        <v>106.25</v>
      </c>
    </row>
    <row r="5367" spans="1:2" x14ac:dyDescent="0.25">
      <c r="A5367" s="31">
        <v>35499</v>
      </c>
      <c r="B5367" s="5">
        <v>109.63</v>
      </c>
    </row>
    <row r="5368" spans="1:2" x14ac:dyDescent="0.25">
      <c r="A5368" s="31">
        <v>35496</v>
      </c>
      <c r="B5368" s="5">
        <v>106.5</v>
      </c>
    </row>
    <row r="5369" spans="1:2" x14ac:dyDescent="0.25">
      <c r="A5369" s="31">
        <v>35495</v>
      </c>
      <c r="B5369" s="5">
        <v>102.75</v>
      </c>
    </row>
    <row r="5370" spans="1:2" x14ac:dyDescent="0.25">
      <c r="A5370" s="31">
        <v>35494</v>
      </c>
      <c r="B5370" s="5">
        <v>103.75</v>
      </c>
    </row>
    <row r="5371" spans="1:2" x14ac:dyDescent="0.25">
      <c r="A5371" s="31">
        <v>35493</v>
      </c>
      <c r="B5371" s="5">
        <v>101.75</v>
      </c>
    </row>
    <row r="5372" spans="1:2" x14ac:dyDescent="0.25">
      <c r="A5372" s="31">
        <v>35492</v>
      </c>
      <c r="B5372" s="5">
        <v>102</v>
      </c>
    </row>
    <row r="5373" spans="1:2" x14ac:dyDescent="0.25">
      <c r="A5373" s="31">
        <v>35489</v>
      </c>
      <c r="B5373" s="5">
        <v>100.12</v>
      </c>
    </row>
    <row r="5374" spans="1:2" x14ac:dyDescent="0.25">
      <c r="A5374" s="31">
        <v>35488</v>
      </c>
      <c r="B5374" s="5">
        <v>100.88</v>
      </c>
    </row>
    <row r="5375" spans="1:2" x14ac:dyDescent="0.25">
      <c r="A5375" s="31">
        <v>35487</v>
      </c>
      <c r="B5375" s="5">
        <v>103.25</v>
      </c>
    </row>
    <row r="5376" spans="1:2" x14ac:dyDescent="0.25">
      <c r="A5376" s="31">
        <v>35486</v>
      </c>
      <c r="B5376" s="5">
        <v>105.88</v>
      </c>
    </row>
    <row r="5377" spans="1:2" x14ac:dyDescent="0.25">
      <c r="A5377" s="31">
        <v>35485</v>
      </c>
      <c r="B5377" s="5">
        <v>104.62</v>
      </c>
    </row>
    <row r="5378" spans="1:2" x14ac:dyDescent="0.25">
      <c r="A5378" s="31">
        <v>35482</v>
      </c>
      <c r="B5378" s="5">
        <v>102.5</v>
      </c>
    </row>
    <row r="5379" spans="1:2" x14ac:dyDescent="0.25">
      <c r="A5379" s="31">
        <v>35481</v>
      </c>
      <c r="B5379" s="5">
        <v>102.25</v>
      </c>
    </row>
    <row r="5380" spans="1:2" x14ac:dyDescent="0.25">
      <c r="A5380" s="31">
        <v>35480</v>
      </c>
      <c r="B5380" s="5">
        <v>104</v>
      </c>
    </row>
    <row r="5381" spans="1:2" x14ac:dyDescent="0.25">
      <c r="A5381" s="31">
        <v>35479</v>
      </c>
      <c r="B5381" s="5">
        <v>101.62</v>
      </c>
    </row>
    <row r="5382" spans="1:2" x14ac:dyDescent="0.25">
      <c r="A5382" s="31">
        <v>35475</v>
      </c>
      <c r="B5382" s="5">
        <v>101.75</v>
      </c>
    </row>
    <row r="5383" spans="1:2" x14ac:dyDescent="0.25">
      <c r="A5383" s="31">
        <v>35474</v>
      </c>
      <c r="B5383" s="5">
        <v>100.88</v>
      </c>
    </row>
    <row r="5384" spans="1:2" x14ac:dyDescent="0.25">
      <c r="A5384" s="31">
        <v>35473</v>
      </c>
      <c r="B5384" s="5">
        <v>99.62</v>
      </c>
    </row>
    <row r="5385" spans="1:2" x14ac:dyDescent="0.25">
      <c r="A5385" s="31">
        <v>35472</v>
      </c>
      <c r="B5385" s="5">
        <v>98.62</v>
      </c>
    </row>
    <row r="5386" spans="1:2" x14ac:dyDescent="0.25">
      <c r="A5386" s="31">
        <v>35471</v>
      </c>
      <c r="B5386" s="5">
        <v>97.5</v>
      </c>
    </row>
    <row r="5387" spans="1:2" x14ac:dyDescent="0.25">
      <c r="A5387" s="31">
        <v>35468</v>
      </c>
      <c r="B5387" s="5">
        <v>97.88</v>
      </c>
    </row>
    <row r="5388" spans="1:2" x14ac:dyDescent="0.25">
      <c r="A5388" s="31">
        <v>35467</v>
      </c>
      <c r="B5388" s="5">
        <v>95</v>
      </c>
    </row>
    <row r="5389" spans="1:2" x14ac:dyDescent="0.25">
      <c r="A5389" s="31">
        <v>35466</v>
      </c>
      <c r="B5389" s="5">
        <v>95</v>
      </c>
    </row>
    <row r="5390" spans="1:2" x14ac:dyDescent="0.25">
      <c r="A5390" s="31">
        <v>35465</v>
      </c>
      <c r="B5390" s="5">
        <v>96.25</v>
      </c>
    </row>
    <row r="5391" spans="1:2" x14ac:dyDescent="0.25">
      <c r="A5391" s="31">
        <v>35464</v>
      </c>
      <c r="B5391" s="5">
        <v>93.75</v>
      </c>
    </row>
    <row r="5392" spans="1:2" x14ac:dyDescent="0.25">
      <c r="A5392" s="31">
        <v>35461</v>
      </c>
      <c r="B5392" s="5">
        <v>92.5</v>
      </c>
    </row>
    <row r="5393" spans="1:2" x14ac:dyDescent="0.25">
      <c r="A5393" s="31">
        <v>35460</v>
      </c>
      <c r="B5393" s="5">
        <v>91.75</v>
      </c>
    </row>
    <row r="5394" spans="1:2" x14ac:dyDescent="0.25">
      <c r="A5394" s="31">
        <v>35459</v>
      </c>
      <c r="B5394" s="5">
        <v>89.62</v>
      </c>
    </row>
    <row r="5395" spans="1:2" x14ac:dyDescent="0.25">
      <c r="A5395" s="31">
        <v>35458</v>
      </c>
      <c r="B5395" s="5">
        <v>88.5</v>
      </c>
    </row>
    <row r="5396" spans="1:2" x14ac:dyDescent="0.25">
      <c r="A5396" s="31">
        <v>35457</v>
      </c>
      <c r="B5396" s="5">
        <v>88.63</v>
      </c>
    </row>
    <row r="5397" spans="1:2" x14ac:dyDescent="0.25">
      <c r="A5397" s="31">
        <v>35454</v>
      </c>
      <c r="B5397" s="5">
        <v>89.12</v>
      </c>
    </row>
    <row r="5398" spans="1:2" x14ac:dyDescent="0.25">
      <c r="A5398" s="31">
        <v>35453</v>
      </c>
      <c r="B5398" s="5">
        <v>91.12</v>
      </c>
    </row>
    <row r="5399" spans="1:2" x14ac:dyDescent="0.25">
      <c r="A5399" s="31">
        <v>35452</v>
      </c>
      <c r="B5399" s="5">
        <v>92.38</v>
      </c>
    </row>
    <row r="5400" spans="1:2" x14ac:dyDescent="0.25">
      <c r="A5400" s="31">
        <v>35451</v>
      </c>
      <c r="B5400" s="5">
        <v>92.87</v>
      </c>
    </row>
    <row r="5401" spans="1:2" x14ac:dyDescent="0.25">
      <c r="A5401" s="31">
        <v>35450</v>
      </c>
      <c r="B5401" s="5">
        <v>92.87</v>
      </c>
    </row>
    <row r="5402" spans="1:2" x14ac:dyDescent="0.25">
      <c r="A5402" s="31">
        <v>35447</v>
      </c>
      <c r="B5402" s="5">
        <v>92</v>
      </c>
    </row>
    <row r="5403" spans="1:2" x14ac:dyDescent="0.25">
      <c r="A5403" s="31">
        <v>35446</v>
      </c>
      <c r="B5403" s="5">
        <v>90.88</v>
      </c>
    </row>
    <row r="5404" spans="1:2" x14ac:dyDescent="0.25">
      <c r="A5404" s="31">
        <v>35445</v>
      </c>
      <c r="B5404" s="5">
        <v>90.62</v>
      </c>
    </row>
    <row r="5405" spans="1:2" x14ac:dyDescent="0.25">
      <c r="A5405" s="31">
        <v>35444</v>
      </c>
      <c r="B5405" s="5">
        <v>89.62</v>
      </c>
    </row>
    <row r="5406" spans="1:2" x14ac:dyDescent="0.25">
      <c r="A5406" s="31">
        <v>35443</v>
      </c>
      <c r="B5406" s="5">
        <v>87.5</v>
      </c>
    </row>
    <row r="5407" spans="1:2" x14ac:dyDescent="0.25">
      <c r="A5407" s="31">
        <v>35440</v>
      </c>
      <c r="B5407" s="5">
        <v>87.75</v>
      </c>
    </row>
    <row r="5408" spans="1:2" x14ac:dyDescent="0.25">
      <c r="A5408" s="31">
        <v>35439</v>
      </c>
      <c r="B5408" s="5">
        <v>88.37</v>
      </c>
    </row>
    <row r="5409" spans="1:2" x14ac:dyDescent="0.25">
      <c r="A5409" s="31">
        <v>35438</v>
      </c>
      <c r="B5409" s="5">
        <v>87.62</v>
      </c>
    </row>
    <row r="5410" spans="1:2" x14ac:dyDescent="0.25">
      <c r="A5410" s="31">
        <v>35437</v>
      </c>
      <c r="B5410" s="5">
        <v>86.75</v>
      </c>
    </row>
    <row r="5411" spans="1:2" x14ac:dyDescent="0.25">
      <c r="A5411" s="31">
        <v>35436</v>
      </c>
      <c r="B5411" s="5">
        <v>87.38</v>
      </c>
    </row>
    <row r="5412" spans="1:2" x14ac:dyDescent="0.25">
      <c r="A5412" s="31">
        <v>35433</v>
      </c>
      <c r="B5412" s="5">
        <v>88.25</v>
      </c>
    </row>
    <row r="5413" spans="1:2" x14ac:dyDescent="0.25">
      <c r="A5413" s="31">
        <v>35432</v>
      </c>
      <c r="B5413" s="5">
        <v>88</v>
      </c>
    </row>
    <row r="5414" spans="1:2" x14ac:dyDescent="0.25">
      <c r="A5414" s="31">
        <v>35430</v>
      </c>
      <c r="B5414" s="5">
        <v>89.38</v>
      </c>
    </row>
    <row r="5415" spans="1:2" x14ac:dyDescent="0.25">
      <c r="A5415" s="31">
        <v>35429</v>
      </c>
      <c r="B5415" s="5">
        <v>91.75</v>
      </c>
    </row>
    <row r="5416" spans="1:2" x14ac:dyDescent="0.25">
      <c r="A5416" s="31">
        <v>35426</v>
      </c>
      <c r="B5416" s="5">
        <v>92.12</v>
      </c>
    </row>
    <row r="5417" spans="1:2" x14ac:dyDescent="0.25">
      <c r="A5417" s="31">
        <v>35425</v>
      </c>
      <c r="B5417" s="5">
        <v>92.5</v>
      </c>
    </row>
    <row r="5418" spans="1:2" x14ac:dyDescent="0.25">
      <c r="A5418" s="31">
        <v>35423</v>
      </c>
      <c r="B5418" s="5">
        <v>91.5</v>
      </c>
    </row>
    <row r="5419" spans="1:2" x14ac:dyDescent="0.25">
      <c r="A5419" s="31">
        <v>35422</v>
      </c>
      <c r="B5419" s="5">
        <v>91.63</v>
      </c>
    </row>
    <row r="5420" spans="1:2" x14ac:dyDescent="0.25">
      <c r="A5420" s="31">
        <v>35419</v>
      </c>
      <c r="B5420" s="5">
        <v>91.5</v>
      </c>
    </row>
    <row r="5421" spans="1:2" x14ac:dyDescent="0.25">
      <c r="A5421" s="31">
        <v>35418</v>
      </c>
      <c r="B5421" s="5">
        <v>90.75</v>
      </c>
    </row>
    <row r="5422" spans="1:2" x14ac:dyDescent="0.25">
      <c r="A5422" s="31">
        <v>35417</v>
      </c>
      <c r="B5422" s="5">
        <v>87.38</v>
      </c>
    </row>
    <row r="5423" spans="1:2" x14ac:dyDescent="0.25">
      <c r="A5423" s="31">
        <v>35416</v>
      </c>
      <c r="B5423" s="5">
        <v>87.62</v>
      </c>
    </row>
    <row r="5424" spans="1:2" x14ac:dyDescent="0.25">
      <c r="A5424" s="31">
        <v>35415</v>
      </c>
      <c r="B5424" s="5">
        <v>85.12</v>
      </c>
    </row>
    <row r="5425" spans="1:2" x14ac:dyDescent="0.25">
      <c r="A5425" s="31">
        <v>35412</v>
      </c>
      <c r="B5425" s="5">
        <v>85.5</v>
      </c>
    </row>
    <row r="5426" spans="1:2" x14ac:dyDescent="0.25">
      <c r="A5426" s="31">
        <v>35411</v>
      </c>
      <c r="B5426" s="5">
        <v>86.87</v>
      </c>
    </row>
    <row r="5427" spans="1:2" x14ac:dyDescent="0.25">
      <c r="A5427" s="31">
        <v>35410</v>
      </c>
      <c r="B5427" s="5">
        <v>88.63</v>
      </c>
    </row>
    <row r="5428" spans="1:2" x14ac:dyDescent="0.25">
      <c r="A5428" s="31">
        <v>35409</v>
      </c>
      <c r="B5428" s="5">
        <v>89.87</v>
      </c>
    </row>
    <row r="5429" spans="1:2" x14ac:dyDescent="0.25">
      <c r="A5429" s="31">
        <v>35408</v>
      </c>
      <c r="B5429" s="5">
        <v>89.87</v>
      </c>
    </row>
    <row r="5430" spans="1:2" x14ac:dyDescent="0.25">
      <c r="A5430" s="31">
        <v>35405</v>
      </c>
      <c r="B5430" s="5">
        <v>89.5</v>
      </c>
    </row>
    <row r="5431" spans="1:2" x14ac:dyDescent="0.25">
      <c r="A5431" s="31">
        <v>35404</v>
      </c>
      <c r="B5431" s="5">
        <v>88.88</v>
      </c>
    </row>
    <row r="5432" spans="1:2" x14ac:dyDescent="0.25">
      <c r="A5432" s="31">
        <v>35403</v>
      </c>
      <c r="B5432" s="5">
        <v>90.62</v>
      </c>
    </row>
    <row r="5433" spans="1:2" x14ac:dyDescent="0.25">
      <c r="A5433" s="31">
        <v>35402</v>
      </c>
      <c r="B5433" s="5">
        <v>91</v>
      </c>
    </row>
    <row r="5434" spans="1:2" x14ac:dyDescent="0.25">
      <c r="A5434" s="31">
        <v>35401</v>
      </c>
      <c r="B5434" s="5">
        <v>93.13</v>
      </c>
    </row>
    <row r="5435" spans="1:2" x14ac:dyDescent="0.25">
      <c r="A5435" s="31">
        <v>35398</v>
      </c>
      <c r="B5435" s="5">
        <v>94.5</v>
      </c>
    </row>
    <row r="5436" spans="1:2" x14ac:dyDescent="0.25">
      <c r="A5436" s="31">
        <v>35396</v>
      </c>
      <c r="B5436" s="5">
        <v>94</v>
      </c>
    </row>
    <row r="5437" spans="1:2" x14ac:dyDescent="0.25">
      <c r="A5437" s="31">
        <v>35395</v>
      </c>
      <c r="B5437" s="5">
        <v>94.12</v>
      </c>
    </row>
    <row r="5438" spans="1:2" x14ac:dyDescent="0.25">
      <c r="A5438" s="31">
        <v>35394</v>
      </c>
      <c r="B5438" s="5">
        <v>95.38</v>
      </c>
    </row>
    <row r="5439" spans="1:2" x14ac:dyDescent="0.25">
      <c r="A5439" s="31">
        <v>35391</v>
      </c>
      <c r="B5439" s="5">
        <v>91.5</v>
      </c>
    </row>
    <row r="5440" spans="1:2" x14ac:dyDescent="0.25">
      <c r="A5440" s="31">
        <v>35390</v>
      </c>
      <c r="B5440" s="5">
        <v>90.75</v>
      </c>
    </row>
    <row r="5441" spans="1:2" x14ac:dyDescent="0.25">
      <c r="A5441" s="31">
        <v>35389</v>
      </c>
      <c r="B5441" s="5">
        <v>92.25</v>
      </c>
    </row>
    <row r="5442" spans="1:2" x14ac:dyDescent="0.25">
      <c r="A5442" s="31">
        <v>35388</v>
      </c>
      <c r="B5442" s="5">
        <v>92.5</v>
      </c>
    </row>
    <row r="5443" spans="1:2" x14ac:dyDescent="0.25">
      <c r="A5443" s="31">
        <v>35387</v>
      </c>
      <c r="B5443" s="5">
        <v>89.5</v>
      </c>
    </row>
    <row r="5444" spans="1:2" x14ac:dyDescent="0.25">
      <c r="A5444" s="31">
        <v>35384</v>
      </c>
      <c r="B5444" s="5">
        <v>88.5</v>
      </c>
    </row>
    <row r="5445" spans="1:2" x14ac:dyDescent="0.25">
      <c r="A5445" s="31">
        <v>35383</v>
      </c>
      <c r="B5445" s="5">
        <v>88.75</v>
      </c>
    </row>
    <row r="5446" spans="1:2" x14ac:dyDescent="0.25">
      <c r="A5446" s="31">
        <v>35382</v>
      </c>
      <c r="B5446" s="5">
        <v>86.75</v>
      </c>
    </row>
    <row r="5447" spans="1:2" x14ac:dyDescent="0.25">
      <c r="A5447" s="31">
        <v>35381</v>
      </c>
      <c r="B5447" s="5">
        <v>87.75</v>
      </c>
    </row>
    <row r="5448" spans="1:2" x14ac:dyDescent="0.25">
      <c r="A5448" s="31">
        <v>35380</v>
      </c>
      <c r="B5448" s="5">
        <v>88.75</v>
      </c>
    </row>
    <row r="5449" spans="1:2" x14ac:dyDescent="0.25">
      <c r="A5449" s="31">
        <v>35377</v>
      </c>
      <c r="B5449" s="5">
        <v>89.75</v>
      </c>
    </row>
    <row r="5450" spans="1:2" x14ac:dyDescent="0.25">
      <c r="A5450" s="31">
        <v>35376</v>
      </c>
      <c r="B5450" s="5">
        <v>89.62</v>
      </c>
    </row>
    <row r="5451" spans="1:2" x14ac:dyDescent="0.25">
      <c r="A5451" s="31">
        <v>35375</v>
      </c>
      <c r="B5451" s="5">
        <v>89</v>
      </c>
    </row>
    <row r="5452" spans="1:2" x14ac:dyDescent="0.25">
      <c r="A5452" s="31">
        <v>35374</v>
      </c>
      <c r="B5452" s="5">
        <v>88.5</v>
      </c>
    </row>
    <row r="5453" spans="1:2" x14ac:dyDescent="0.25">
      <c r="A5453" s="31">
        <v>35373</v>
      </c>
      <c r="B5453" s="5">
        <v>86.5</v>
      </c>
    </row>
    <row r="5454" spans="1:2" x14ac:dyDescent="0.25">
      <c r="A5454" s="31">
        <v>35370</v>
      </c>
      <c r="B5454" s="5">
        <v>85.63</v>
      </c>
    </row>
    <row r="5455" spans="1:2" x14ac:dyDescent="0.25">
      <c r="A5455" s="31">
        <v>35369</v>
      </c>
      <c r="B5455" s="5">
        <v>85.75</v>
      </c>
    </row>
    <row r="5456" spans="1:2" x14ac:dyDescent="0.25">
      <c r="A5456" s="31">
        <v>35368</v>
      </c>
      <c r="B5456" s="5">
        <v>85.37</v>
      </c>
    </row>
    <row r="5457" spans="1:2" x14ac:dyDescent="0.25">
      <c r="A5457" s="31">
        <v>35367</v>
      </c>
      <c r="B5457" s="5">
        <v>84.5</v>
      </c>
    </row>
    <row r="5458" spans="1:2" x14ac:dyDescent="0.25">
      <c r="A5458" s="31">
        <v>35366</v>
      </c>
      <c r="B5458" s="5">
        <v>83.12</v>
      </c>
    </row>
    <row r="5459" spans="1:2" x14ac:dyDescent="0.25">
      <c r="A5459" s="31">
        <v>35363</v>
      </c>
      <c r="B5459" s="5">
        <v>83.62</v>
      </c>
    </row>
    <row r="5460" spans="1:2" x14ac:dyDescent="0.25">
      <c r="A5460" s="31">
        <v>35362</v>
      </c>
      <c r="B5460" s="5">
        <v>83.38</v>
      </c>
    </row>
    <row r="5461" spans="1:2" x14ac:dyDescent="0.25">
      <c r="A5461" s="31">
        <v>35361</v>
      </c>
      <c r="B5461" s="5">
        <v>82.75</v>
      </c>
    </row>
    <row r="5462" spans="1:2" x14ac:dyDescent="0.25">
      <c r="A5462" s="31">
        <v>35360</v>
      </c>
      <c r="B5462" s="5">
        <v>82.25</v>
      </c>
    </row>
    <row r="5463" spans="1:2" x14ac:dyDescent="0.25">
      <c r="A5463" s="31">
        <v>35359</v>
      </c>
      <c r="B5463" s="5">
        <v>83</v>
      </c>
    </row>
    <row r="5464" spans="1:2" x14ac:dyDescent="0.25">
      <c r="A5464" s="31">
        <v>35356</v>
      </c>
      <c r="B5464" s="5">
        <v>82.37</v>
      </c>
    </row>
    <row r="5465" spans="1:2" x14ac:dyDescent="0.25">
      <c r="A5465" s="31">
        <v>35355</v>
      </c>
      <c r="B5465" s="5">
        <v>81.88</v>
      </c>
    </row>
    <row r="5466" spans="1:2" x14ac:dyDescent="0.25">
      <c r="A5466" s="31">
        <v>35354</v>
      </c>
      <c r="B5466" s="5">
        <v>81.25</v>
      </c>
    </row>
    <row r="5467" spans="1:2" x14ac:dyDescent="0.25">
      <c r="A5467" s="31">
        <v>35353</v>
      </c>
      <c r="B5467" s="5">
        <v>82.5</v>
      </c>
    </row>
    <row r="5468" spans="1:2" x14ac:dyDescent="0.25">
      <c r="A5468" s="31">
        <v>35352</v>
      </c>
      <c r="B5468" s="5">
        <v>82.5</v>
      </c>
    </row>
    <row r="5469" spans="1:2" x14ac:dyDescent="0.25">
      <c r="A5469" s="31">
        <v>35349</v>
      </c>
      <c r="B5469" s="5">
        <v>81.5</v>
      </c>
    </row>
    <row r="5470" spans="1:2" x14ac:dyDescent="0.25">
      <c r="A5470" s="31">
        <v>35348</v>
      </c>
      <c r="B5470" s="5">
        <v>81</v>
      </c>
    </row>
    <row r="5471" spans="1:2" x14ac:dyDescent="0.25">
      <c r="A5471" s="31">
        <v>35347</v>
      </c>
      <c r="B5471" s="5">
        <v>80.5</v>
      </c>
    </row>
    <row r="5472" spans="1:2" x14ac:dyDescent="0.25">
      <c r="A5472" s="31">
        <v>35346</v>
      </c>
      <c r="B5472" s="5">
        <v>81.25</v>
      </c>
    </row>
    <row r="5473" spans="1:2" x14ac:dyDescent="0.25">
      <c r="A5473" s="31">
        <v>35345</v>
      </c>
      <c r="B5473" s="5">
        <v>81.88</v>
      </c>
    </row>
    <row r="5474" spans="1:2" x14ac:dyDescent="0.25">
      <c r="A5474" s="31">
        <v>35342</v>
      </c>
      <c r="B5474" s="5">
        <v>81.75</v>
      </c>
    </row>
    <row r="5475" spans="1:2" x14ac:dyDescent="0.25">
      <c r="A5475" s="31">
        <v>35341</v>
      </c>
      <c r="B5475" s="5">
        <v>80.87</v>
      </c>
    </row>
    <row r="5476" spans="1:2" x14ac:dyDescent="0.25">
      <c r="A5476" s="31">
        <v>35340</v>
      </c>
      <c r="B5476" s="5">
        <v>80.75</v>
      </c>
    </row>
    <row r="5477" spans="1:2" x14ac:dyDescent="0.25">
      <c r="A5477" s="31">
        <v>35339</v>
      </c>
      <c r="B5477" s="5">
        <v>81.13</v>
      </c>
    </row>
    <row r="5478" spans="1:2" x14ac:dyDescent="0.25">
      <c r="A5478" s="31">
        <v>35338</v>
      </c>
      <c r="B5478" s="5">
        <v>80.12</v>
      </c>
    </row>
    <row r="5479" spans="1:2" x14ac:dyDescent="0.25">
      <c r="A5479" s="31">
        <v>35335</v>
      </c>
      <c r="B5479" s="5">
        <v>80.62</v>
      </c>
    </row>
    <row r="5480" spans="1:2" x14ac:dyDescent="0.25">
      <c r="A5480" s="31">
        <v>35334</v>
      </c>
      <c r="B5480" s="5">
        <v>80.62</v>
      </c>
    </row>
    <row r="5481" spans="1:2" x14ac:dyDescent="0.25">
      <c r="A5481" s="31">
        <v>35333</v>
      </c>
      <c r="B5481" s="5">
        <v>79.88</v>
      </c>
    </row>
    <row r="5482" spans="1:2" x14ac:dyDescent="0.25">
      <c r="A5482" s="31">
        <v>35332</v>
      </c>
      <c r="B5482" s="5">
        <v>79.25</v>
      </c>
    </row>
    <row r="5483" spans="1:2" x14ac:dyDescent="0.25">
      <c r="A5483" s="31">
        <v>35331</v>
      </c>
      <c r="B5483" s="5">
        <v>79.25</v>
      </c>
    </row>
    <row r="5484" spans="1:2" x14ac:dyDescent="0.25">
      <c r="A5484" s="31">
        <v>35328</v>
      </c>
      <c r="B5484" s="5">
        <v>78</v>
      </c>
    </row>
    <row r="5485" spans="1:2" x14ac:dyDescent="0.25">
      <c r="A5485" s="31">
        <v>35327</v>
      </c>
      <c r="B5485" s="5">
        <v>77.38</v>
      </c>
    </row>
    <row r="5486" spans="1:2" x14ac:dyDescent="0.25">
      <c r="A5486" s="31">
        <v>35326</v>
      </c>
      <c r="B5486" s="5">
        <v>77.87</v>
      </c>
    </row>
    <row r="5487" spans="1:2" x14ac:dyDescent="0.25">
      <c r="A5487" s="31">
        <v>35325</v>
      </c>
      <c r="B5487" s="5">
        <v>78.13</v>
      </c>
    </row>
    <row r="5488" spans="1:2" x14ac:dyDescent="0.25">
      <c r="A5488" s="31">
        <v>35324</v>
      </c>
      <c r="B5488" s="5">
        <v>79.88</v>
      </c>
    </row>
    <row r="5489" spans="1:2" x14ac:dyDescent="0.25">
      <c r="A5489" s="31">
        <v>35321</v>
      </c>
      <c r="B5489" s="5">
        <v>79.37</v>
      </c>
    </row>
    <row r="5490" spans="1:2" x14ac:dyDescent="0.25">
      <c r="A5490" s="31">
        <v>35320</v>
      </c>
      <c r="B5490" s="5">
        <v>78.38</v>
      </c>
    </row>
    <row r="5491" spans="1:2" x14ac:dyDescent="0.25">
      <c r="A5491" s="31">
        <v>35319</v>
      </c>
      <c r="B5491" s="5">
        <v>77.87</v>
      </c>
    </row>
    <row r="5492" spans="1:2" x14ac:dyDescent="0.25">
      <c r="A5492" s="31">
        <v>35318</v>
      </c>
      <c r="B5492" s="5">
        <v>76.5</v>
      </c>
    </row>
    <row r="5493" spans="1:2" x14ac:dyDescent="0.25">
      <c r="A5493" s="31">
        <v>35317</v>
      </c>
      <c r="B5493" s="5">
        <v>75.25</v>
      </c>
    </row>
    <row r="5494" spans="1:2" x14ac:dyDescent="0.25">
      <c r="A5494" s="31">
        <v>35314</v>
      </c>
      <c r="B5494" s="5">
        <v>75.25</v>
      </c>
    </row>
    <row r="5495" spans="1:2" x14ac:dyDescent="0.25">
      <c r="A5495" s="31">
        <v>35313</v>
      </c>
      <c r="B5495" s="5">
        <v>73.88</v>
      </c>
    </row>
    <row r="5496" spans="1:2" x14ac:dyDescent="0.25">
      <c r="A5496" s="31">
        <v>35312</v>
      </c>
      <c r="B5496" s="5">
        <v>74.62</v>
      </c>
    </row>
    <row r="5497" spans="1:2" x14ac:dyDescent="0.25">
      <c r="A5497" s="31">
        <v>35311</v>
      </c>
      <c r="B5497" s="5">
        <v>75.13</v>
      </c>
    </row>
    <row r="5498" spans="1:2" x14ac:dyDescent="0.25">
      <c r="A5498" s="31">
        <v>35307</v>
      </c>
      <c r="B5498" s="5">
        <v>74.38</v>
      </c>
    </row>
    <row r="5499" spans="1:2" x14ac:dyDescent="0.25">
      <c r="A5499" s="31">
        <v>35306</v>
      </c>
      <c r="B5499" s="5">
        <v>75.88</v>
      </c>
    </row>
    <row r="5500" spans="1:2" x14ac:dyDescent="0.25">
      <c r="A5500" s="31">
        <v>35305</v>
      </c>
      <c r="B5500" s="5">
        <v>77.12</v>
      </c>
    </row>
    <row r="5501" spans="1:2" x14ac:dyDescent="0.25">
      <c r="A5501" s="31">
        <v>35304</v>
      </c>
      <c r="B5501" s="5">
        <v>77.62</v>
      </c>
    </row>
    <row r="5502" spans="1:2" x14ac:dyDescent="0.25">
      <c r="A5502" s="31">
        <v>35303</v>
      </c>
      <c r="B5502" s="5">
        <v>77.62</v>
      </c>
    </row>
    <row r="5503" spans="1:2" x14ac:dyDescent="0.25">
      <c r="A5503" s="31">
        <v>35300</v>
      </c>
      <c r="B5503" s="5">
        <v>78.13</v>
      </c>
    </row>
    <row r="5504" spans="1:2" x14ac:dyDescent="0.25">
      <c r="A5504" s="31">
        <v>35299</v>
      </c>
      <c r="B5504" s="5">
        <v>79.37</v>
      </c>
    </row>
    <row r="5505" spans="1:2" x14ac:dyDescent="0.25">
      <c r="A5505" s="31">
        <v>35298</v>
      </c>
      <c r="B5505" s="5">
        <v>78</v>
      </c>
    </row>
    <row r="5506" spans="1:2" x14ac:dyDescent="0.25">
      <c r="A5506" s="31">
        <v>35297</v>
      </c>
      <c r="B5506" s="5">
        <v>77.75</v>
      </c>
    </row>
    <row r="5507" spans="1:2" x14ac:dyDescent="0.25">
      <c r="A5507" s="31">
        <v>35296</v>
      </c>
      <c r="B5507" s="5">
        <v>76.88</v>
      </c>
    </row>
    <row r="5508" spans="1:2" x14ac:dyDescent="0.25">
      <c r="A5508" s="31">
        <v>35293</v>
      </c>
      <c r="B5508" s="5">
        <v>76.25</v>
      </c>
    </row>
    <row r="5509" spans="1:2" x14ac:dyDescent="0.25">
      <c r="A5509" s="31">
        <v>35292</v>
      </c>
      <c r="B5509" s="5">
        <v>75.38</v>
      </c>
    </row>
    <row r="5510" spans="1:2" x14ac:dyDescent="0.25">
      <c r="A5510" s="31">
        <v>35291</v>
      </c>
      <c r="B5510" s="5">
        <v>75</v>
      </c>
    </row>
    <row r="5511" spans="1:2" x14ac:dyDescent="0.25">
      <c r="A5511" s="31">
        <v>35290</v>
      </c>
      <c r="B5511" s="5">
        <v>74.62</v>
      </c>
    </row>
    <row r="5512" spans="1:2" x14ac:dyDescent="0.25">
      <c r="A5512" s="31">
        <v>35289</v>
      </c>
      <c r="B5512" s="5">
        <v>73.75</v>
      </c>
    </row>
    <row r="5513" spans="1:2" x14ac:dyDescent="0.25">
      <c r="A5513" s="31">
        <v>35286</v>
      </c>
      <c r="B5513" s="5">
        <v>73</v>
      </c>
    </row>
    <row r="5514" spans="1:2" x14ac:dyDescent="0.25">
      <c r="A5514" s="31">
        <v>35285</v>
      </c>
      <c r="B5514" s="5">
        <v>72.38</v>
      </c>
    </row>
    <row r="5515" spans="1:2" x14ac:dyDescent="0.25">
      <c r="A5515" s="31">
        <v>35284</v>
      </c>
      <c r="B5515" s="5">
        <v>72.62</v>
      </c>
    </row>
    <row r="5516" spans="1:2" x14ac:dyDescent="0.25">
      <c r="A5516" s="31">
        <v>35283</v>
      </c>
      <c r="B5516" s="5">
        <v>72.88</v>
      </c>
    </row>
    <row r="5517" spans="1:2" x14ac:dyDescent="0.25">
      <c r="A5517" s="31">
        <v>35282</v>
      </c>
      <c r="B5517" s="5">
        <v>73.12</v>
      </c>
    </row>
    <row r="5518" spans="1:2" x14ac:dyDescent="0.25">
      <c r="A5518" s="31">
        <v>35279</v>
      </c>
      <c r="B5518" s="5">
        <v>74</v>
      </c>
    </row>
    <row r="5519" spans="1:2" x14ac:dyDescent="0.25">
      <c r="A5519" s="31">
        <v>35278</v>
      </c>
      <c r="B5519" s="5">
        <v>71.12</v>
      </c>
    </row>
    <row r="5520" spans="1:2" x14ac:dyDescent="0.25">
      <c r="A5520" s="31">
        <v>35277</v>
      </c>
      <c r="B5520" s="5">
        <v>69.5</v>
      </c>
    </row>
    <row r="5521" spans="1:2" x14ac:dyDescent="0.25">
      <c r="A5521" s="31">
        <v>35276</v>
      </c>
      <c r="B5521" s="5">
        <v>68.75</v>
      </c>
    </row>
    <row r="5522" spans="1:2" x14ac:dyDescent="0.25">
      <c r="A5522" s="31">
        <v>35275</v>
      </c>
      <c r="B5522" s="5">
        <v>67.88</v>
      </c>
    </row>
    <row r="5523" spans="1:2" x14ac:dyDescent="0.25">
      <c r="A5523" s="31">
        <v>35272</v>
      </c>
      <c r="B5523" s="5">
        <v>69.13</v>
      </c>
    </row>
    <row r="5524" spans="1:2" x14ac:dyDescent="0.25">
      <c r="A5524" s="31">
        <v>35271</v>
      </c>
      <c r="B5524" s="5">
        <v>68.38</v>
      </c>
    </row>
    <row r="5525" spans="1:2" x14ac:dyDescent="0.25">
      <c r="A5525" s="31">
        <v>35270</v>
      </c>
      <c r="B5525" s="5">
        <v>66.88</v>
      </c>
    </row>
    <row r="5526" spans="1:2" x14ac:dyDescent="0.25">
      <c r="A5526" s="31">
        <v>35269</v>
      </c>
      <c r="B5526" s="5">
        <v>67</v>
      </c>
    </row>
    <row r="5527" spans="1:2" x14ac:dyDescent="0.25">
      <c r="A5527" s="31">
        <v>35268</v>
      </c>
      <c r="B5527" s="5">
        <v>68</v>
      </c>
    </row>
    <row r="5528" spans="1:2" x14ac:dyDescent="0.25">
      <c r="A5528" s="31">
        <v>35265</v>
      </c>
      <c r="B5528" s="5">
        <v>68.75</v>
      </c>
    </row>
    <row r="5529" spans="1:2" x14ac:dyDescent="0.25">
      <c r="A5529" s="31">
        <v>35264</v>
      </c>
      <c r="B5529" s="5">
        <v>69.5</v>
      </c>
    </row>
    <row r="5530" spans="1:2" x14ac:dyDescent="0.25">
      <c r="A5530" s="31">
        <v>35263</v>
      </c>
      <c r="B5530" s="5">
        <v>67.75</v>
      </c>
    </row>
    <row r="5531" spans="1:2" x14ac:dyDescent="0.25">
      <c r="A5531" s="31">
        <v>35262</v>
      </c>
      <c r="B5531" s="5">
        <v>66.75</v>
      </c>
    </row>
    <row r="5532" spans="1:2" x14ac:dyDescent="0.25">
      <c r="A5532" s="31">
        <v>35261</v>
      </c>
      <c r="B5532" s="5">
        <v>65.87</v>
      </c>
    </row>
    <row r="5533" spans="1:2" x14ac:dyDescent="0.25">
      <c r="A5533" s="31">
        <v>35258</v>
      </c>
      <c r="B5533" s="5">
        <v>68</v>
      </c>
    </row>
    <row r="5534" spans="1:2" x14ac:dyDescent="0.25">
      <c r="A5534" s="31">
        <v>35257</v>
      </c>
      <c r="B5534" s="5">
        <v>67.75</v>
      </c>
    </row>
    <row r="5535" spans="1:2" x14ac:dyDescent="0.25">
      <c r="A5535" s="31">
        <v>35256</v>
      </c>
      <c r="B5535" s="5">
        <v>68.62</v>
      </c>
    </row>
    <row r="5536" spans="1:2" x14ac:dyDescent="0.25">
      <c r="A5536" s="31">
        <v>35255</v>
      </c>
      <c r="B5536" s="5">
        <v>67.88</v>
      </c>
    </row>
    <row r="5537" spans="1:2" x14ac:dyDescent="0.25">
      <c r="A5537" s="31">
        <v>35254</v>
      </c>
      <c r="B5537" s="5">
        <v>67.25</v>
      </c>
    </row>
    <row r="5538" spans="1:2" x14ac:dyDescent="0.25">
      <c r="A5538" s="31">
        <v>35251</v>
      </c>
      <c r="B5538" s="5">
        <v>68.75</v>
      </c>
    </row>
    <row r="5539" spans="1:2" x14ac:dyDescent="0.25">
      <c r="A5539" s="31">
        <v>35249</v>
      </c>
      <c r="B5539" s="5">
        <v>71.38</v>
      </c>
    </row>
    <row r="5540" spans="1:2" x14ac:dyDescent="0.25">
      <c r="A5540" s="31">
        <v>35248</v>
      </c>
      <c r="B5540" s="5">
        <v>71.12</v>
      </c>
    </row>
    <row r="5541" spans="1:2" x14ac:dyDescent="0.25">
      <c r="A5541" s="31">
        <v>35247</v>
      </c>
      <c r="B5541" s="5">
        <v>71.38</v>
      </c>
    </row>
    <row r="5542" spans="1:2" x14ac:dyDescent="0.25">
      <c r="A5542" s="31">
        <v>35244</v>
      </c>
      <c r="B5542" s="5">
        <v>70.63</v>
      </c>
    </row>
    <row r="5543" spans="1:2" x14ac:dyDescent="0.25">
      <c r="A5543" s="31">
        <v>35243</v>
      </c>
      <c r="B5543" s="5">
        <v>70.25</v>
      </c>
    </row>
    <row r="5544" spans="1:2" x14ac:dyDescent="0.25">
      <c r="A5544" s="31">
        <v>35242</v>
      </c>
      <c r="B5544" s="5">
        <v>70</v>
      </c>
    </row>
    <row r="5545" spans="1:2" x14ac:dyDescent="0.25">
      <c r="A5545" s="31">
        <v>35241</v>
      </c>
      <c r="B5545" s="5">
        <v>70.12</v>
      </c>
    </row>
    <row r="5546" spans="1:2" x14ac:dyDescent="0.25">
      <c r="A5546" s="31">
        <v>35240</v>
      </c>
      <c r="B5546" s="5">
        <v>68.75</v>
      </c>
    </row>
    <row r="5547" spans="1:2" x14ac:dyDescent="0.25">
      <c r="A5547" s="31">
        <v>35237</v>
      </c>
      <c r="B5547" s="5">
        <v>67.5</v>
      </c>
    </row>
    <row r="5548" spans="1:2" x14ac:dyDescent="0.25">
      <c r="A5548" s="31">
        <v>35236</v>
      </c>
      <c r="B5548" s="5">
        <v>69.5</v>
      </c>
    </row>
    <row r="5549" spans="1:2" x14ac:dyDescent="0.25">
      <c r="A5549" s="31">
        <v>35235</v>
      </c>
      <c r="B5549" s="5">
        <v>71</v>
      </c>
    </row>
    <row r="5550" spans="1:2" x14ac:dyDescent="0.25">
      <c r="A5550" s="31">
        <v>35234</v>
      </c>
      <c r="B5550" s="5">
        <v>71.87</v>
      </c>
    </row>
    <row r="5551" spans="1:2" x14ac:dyDescent="0.25">
      <c r="A5551" s="31">
        <v>35233</v>
      </c>
      <c r="B5551" s="5">
        <v>72.25</v>
      </c>
    </row>
    <row r="5552" spans="1:2" x14ac:dyDescent="0.25">
      <c r="A5552" s="31">
        <v>35230</v>
      </c>
      <c r="B5552" s="5">
        <v>72.38</v>
      </c>
    </row>
    <row r="5553" spans="1:2" x14ac:dyDescent="0.25">
      <c r="A5553" s="31">
        <v>35229</v>
      </c>
      <c r="B5553" s="5">
        <v>72.62</v>
      </c>
    </row>
    <row r="5554" spans="1:2" x14ac:dyDescent="0.25">
      <c r="A5554" s="31">
        <v>35228</v>
      </c>
      <c r="B5554" s="5">
        <v>72.38</v>
      </c>
    </row>
    <row r="5555" spans="1:2" x14ac:dyDescent="0.25">
      <c r="A5555" s="31">
        <v>35227</v>
      </c>
      <c r="B5555" s="5">
        <v>72.25</v>
      </c>
    </row>
    <row r="5556" spans="1:2" x14ac:dyDescent="0.25">
      <c r="A5556" s="31">
        <v>35226</v>
      </c>
      <c r="B5556" s="5">
        <v>72.13</v>
      </c>
    </row>
    <row r="5557" spans="1:2" x14ac:dyDescent="0.25">
      <c r="A5557" s="31">
        <v>35223</v>
      </c>
      <c r="B5557" s="5">
        <v>71.75</v>
      </c>
    </row>
    <row r="5558" spans="1:2" x14ac:dyDescent="0.25">
      <c r="A5558" s="31">
        <v>35222</v>
      </c>
      <c r="B5558" s="5">
        <v>73</v>
      </c>
    </row>
    <row r="5559" spans="1:2" x14ac:dyDescent="0.25">
      <c r="A5559" s="31">
        <v>35221</v>
      </c>
      <c r="B5559" s="5">
        <v>73.25</v>
      </c>
    </row>
    <row r="5560" spans="1:2" x14ac:dyDescent="0.25">
      <c r="A5560" s="31">
        <v>35220</v>
      </c>
      <c r="B5560" s="5">
        <v>70.75</v>
      </c>
    </row>
    <row r="5561" spans="1:2" x14ac:dyDescent="0.25">
      <c r="A5561" s="31">
        <v>35219</v>
      </c>
      <c r="B5561" s="5">
        <v>69.88</v>
      </c>
    </row>
    <row r="5562" spans="1:2" x14ac:dyDescent="0.25">
      <c r="A5562" s="31">
        <v>35216</v>
      </c>
      <c r="B5562" s="5">
        <v>70</v>
      </c>
    </row>
    <row r="5563" spans="1:2" x14ac:dyDescent="0.25">
      <c r="A5563" s="31">
        <v>35215</v>
      </c>
      <c r="B5563" s="5">
        <v>70</v>
      </c>
    </row>
    <row r="5564" spans="1:2" x14ac:dyDescent="0.25">
      <c r="A5564" s="31">
        <v>35214</v>
      </c>
      <c r="B5564" s="5">
        <v>70.12</v>
      </c>
    </row>
    <row r="5565" spans="1:2" x14ac:dyDescent="0.25">
      <c r="A5565" s="31">
        <v>35213</v>
      </c>
      <c r="B5565" s="5">
        <v>70.88</v>
      </c>
    </row>
    <row r="5566" spans="1:2" x14ac:dyDescent="0.25">
      <c r="A5566" s="31">
        <v>35209</v>
      </c>
      <c r="B5566" s="5">
        <v>71.62</v>
      </c>
    </row>
    <row r="5567" spans="1:2" x14ac:dyDescent="0.25">
      <c r="A5567" s="31">
        <v>35208</v>
      </c>
      <c r="B5567" s="5">
        <v>71.87</v>
      </c>
    </row>
    <row r="5568" spans="1:2" x14ac:dyDescent="0.25">
      <c r="A5568" s="31">
        <v>35207</v>
      </c>
      <c r="B5568" s="5">
        <v>72.75</v>
      </c>
    </row>
    <row r="5569" spans="1:2" x14ac:dyDescent="0.25">
      <c r="A5569" s="31">
        <v>35206</v>
      </c>
      <c r="B5569" s="5">
        <v>70.75</v>
      </c>
    </row>
    <row r="5570" spans="1:2" x14ac:dyDescent="0.25">
      <c r="A5570" s="31">
        <v>35205</v>
      </c>
      <c r="B5570" s="5">
        <v>71</v>
      </c>
    </row>
    <row r="5571" spans="1:2" x14ac:dyDescent="0.25">
      <c r="A5571" s="31">
        <v>35202</v>
      </c>
      <c r="B5571" s="5">
        <v>71</v>
      </c>
    </row>
    <row r="5572" spans="1:2" x14ac:dyDescent="0.25">
      <c r="A5572" s="31">
        <v>35201</v>
      </c>
      <c r="B5572" s="5">
        <v>69.5</v>
      </c>
    </row>
    <row r="5573" spans="1:2" x14ac:dyDescent="0.25">
      <c r="A5573" s="31">
        <v>35200</v>
      </c>
      <c r="B5573" s="5">
        <v>69.38</v>
      </c>
    </row>
    <row r="5574" spans="1:2" x14ac:dyDescent="0.25">
      <c r="A5574" s="31">
        <v>35199</v>
      </c>
      <c r="B5574" s="5">
        <v>69.88</v>
      </c>
    </row>
    <row r="5575" spans="1:2" x14ac:dyDescent="0.25">
      <c r="A5575" s="31">
        <v>35198</v>
      </c>
      <c r="B5575" s="5">
        <v>69.62</v>
      </c>
    </row>
    <row r="5576" spans="1:2" x14ac:dyDescent="0.25">
      <c r="A5576" s="31">
        <v>35195</v>
      </c>
      <c r="B5576" s="5">
        <v>68.87</v>
      </c>
    </row>
    <row r="5577" spans="1:2" x14ac:dyDescent="0.25">
      <c r="A5577" s="31">
        <v>35194</v>
      </c>
      <c r="B5577" s="5">
        <v>67.12</v>
      </c>
    </row>
    <row r="5578" spans="1:2" x14ac:dyDescent="0.25">
      <c r="A5578" s="31">
        <v>35193</v>
      </c>
      <c r="B5578" s="5">
        <v>67.5</v>
      </c>
    </row>
    <row r="5579" spans="1:2" x14ac:dyDescent="0.25">
      <c r="A5579" s="31">
        <v>35192</v>
      </c>
      <c r="B5579" s="5">
        <v>65.87</v>
      </c>
    </row>
    <row r="5580" spans="1:2" x14ac:dyDescent="0.25">
      <c r="A5580" s="31">
        <v>35191</v>
      </c>
      <c r="B5580" s="5">
        <v>65</v>
      </c>
    </row>
    <row r="5581" spans="1:2" x14ac:dyDescent="0.25">
      <c r="A5581" s="31">
        <v>35188</v>
      </c>
      <c r="B5581" s="5">
        <v>66</v>
      </c>
    </row>
    <row r="5582" spans="1:2" x14ac:dyDescent="0.25">
      <c r="A5582" s="31">
        <v>35187</v>
      </c>
      <c r="B5582" s="5">
        <v>65.62</v>
      </c>
    </row>
    <row r="5583" spans="1:2" x14ac:dyDescent="0.25">
      <c r="A5583" s="31">
        <v>35186</v>
      </c>
      <c r="B5583" s="5">
        <v>68.75</v>
      </c>
    </row>
    <row r="5584" spans="1:2" x14ac:dyDescent="0.25">
      <c r="A5584" s="31">
        <v>35185</v>
      </c>
      <c r="B5584" s="5">
        <v>69</v>
      </c>
    </row>
    <row r="5585" spans="1:2" x14ac:dyDescent="0.25">
      <c r="A5585" s="31">
        <v>35184</v>
      </c>
      <c r="B5585" s="5">
        <v>68.87</v>
      </c>
    </row>
    <row r="5586" spans="1:2" x14ac:dyDescent="0.25">
      <c r="A5586" s="31">
        <v>35181</v>
      </c>
      <c r="B5586" s="5">
        <v>69.13</v>
      </c>
    </row>
    <row r="5587" spans="1:2" x14ac:dyDescent="0.25">
      <c r="A5587" s="31">
        <v>35180</v>
      </c>
      <c r="B5587" s="5">
        <v>68.25</v>
      </c>
    </row>
    <row r="5588" spans="1:2" x14ac:dyDescent="0.25">
      <c r="A5588" s="31">
        <v>35179</v>
      </c>
      <c r="B5588" s="5">
        <v>66.75</v>
      </c>
    </row>
    <row r="5589" spans="1:2" x14ac:dyDescent="0.25">
      <c r="A5589" s="31">
        <v>35178</v>
      </c>
      <c r="B5589" s="5">
        <v>67.12</v>
      </c>
    </row>
    <row r="5590" spans="1:2" x14ac:dyDescent="0.25">
      <c r="A5590" s="31">
        <v>35177</v>
      </c>
      <c r="B5590" s="5">
        <v>66.88</v>
      </c>
    </row>
    <row r="5591" spans="1:2" x14ac:dyDescent="0.25">
      <c r="A5591" s="31">
        <v>35174</v>
      </c>
      <c r="B5591" s="5">
        <v>67.75</v>
      </c>
    </row>
    <row r="5592" spans="1:2" x14ac:dyDescent="0.25">
      <c r="A5592" s="31">
        <v>35173</v>
      </c>
      <c r="B5592" s="5">
        <v>68.38</v>
      </c>
    </row>
    <row r="5593" spans="1:2" x14ac:dyDescent="0.25">
      <c r="A5593" s="31">
        <v>35172</v>
      </c>
      <c r="B5593" s="5">
        <v>68.25</v>
      </c>
    </row>
    <row r="5594" spans="1:2" x14ac:dyDescent="0.25">
      <c r="A5594" s="31">
        <v>35171</v>
      </c>
      <c r="B5594" s="5">
        <v>69</v>
      </c>
    </row>
    <row r="5595" spans="1:2" x14ac:dyDescent="0.25">
      <c r="A5595" s="31">
        <v>35170</v>
      </c>
      <c r="B5595" s="5">
        <v>69.13</v>
      </c>
    </row>
    <row r="5596" spans="1:2" x14ac:dyDescent="0.25">
      <c r="A5596" s="31">
        <v>35167</v>
      </c>
      <c r="B5596" s="5">
        <v>68.5</v>
      </c>
    </row>
    <row r="5597" spans="1:2" x14ac:dyDescent="0.25">
      <c r="A5597" s="31">
        <v>35166</v>
      </c>
      <c r="B5597" s="5">
        <v>66.88</v>
      </c>
    </row>
    <row r="5598" spans="1:2" x14ac:dyDescent="0.25">
      <c r="A5598" s="31">
        <v>35165</v>
      </c>
      <c r="B5598" s="5">
        <v>67</v>
      </c>
    </row>
    <row r="5599" spans="1:2" x14ac:dyDescent="0.25">
      <c r="A5599" s="31">
        <v>35164</v>
      </c>
      <c r="B5599" s="5">
        <v>69.25</v>
      </c>
    </row>
    <row r="5600" spans="1:2" x14ac:dyDescent="0.25">
      <c r="A5600" s="31">
        <v>35163</v>
      </c>
      <c r="B5600" s="5">
        <v>70.63</v>
      </c>
    </row>
    <row r="5601" spans="1:2" x14ac:dyDescent="0.25">
      <c r="A5601" s="31">
        <v>35159</v>
      </c>
      <c r="B5601" s="5">
        <v>73.37</v>
      </c>
    </row>
    <row r="5602" spans="1:2" x14ac:dyDescent="0.25">
      <c r="A5602" s="31">
        <v>35158</v>
      </c>
      <c r="B5602" s="5">
        <v>73.37</v>
      </c>
    </row>
    <row r="5603" spans="1:2" x14ac:dyDescent="0.25">
      <c r="A5603" s="31">
        <v>35157</v>
      </c>
      <c r="B5603" s="5">
        <v>74.25</v>
      </c>
    </row>
    <row r="5604" spans="1:2" x14ac:dyDescent="0.25">
      <c r="A5604" s="31">
        <v>35156</v>
      </c>
      <c r="B5604" s="5">
        <v>73</v>
      </c>
    </row>
    <row r="5605" spans="1:2" x14ac:dyDescent="0.25">
      <c r="A5605" s="31">
        <v>35153</v>
      </c>
      <c r="B5605" s="5">
        <v>70.5</v>
      </c>
    </row>
    <row r="5606" spans="1:2" x14ac:dyDescent="0.25">
      <c r="A5606" s="31">
        <v>35152</v>
      </c>
      <c r="B5606" s="5">
        <v>71.38</v>
      </c>
    </row>
    <row r="5607" spans="1:2" x14ac:dyDescent="0.25">
      <c r="A5607" s="31">
        <v>35151</v>
      </c>
      <c r="B5607" s="5">
        <v>71.5</v>
      </c>
    </row>
    <row r="5608" spans="1:2" x14ac:dyDescent="0.25">
      <c r="A5608" s="31">
        <v>35150</v>
      </c>
      <c r="B5608" s="5">
        <v>70.75</v>
      </c>
    </row>
    <row r="5609" spans="1:2" x14ac:dyDescent="0.25">
      <c r="A5609" s="31">
        <v>35149</v>
      </c>
      <c r="B5609" s="5">
        <v>70.88</v>
      </c>
    </row>
    <row r="5610" spans="1:2" x14ac:dyDescent="0.25">
      <c r="A5610" s="31">
        <v>35146</v>
      </c>
      <c r="B5610" s="5">
        <v>71.12</v>
      </c>
    </row>
    <row r="5611" spans="1:2" x14ac:dyDescent="0.25">
      <c r="A5611" s="31">
        <v>35145</v>
      </c>
      <c r="B5611" s="5">
        <v>72</v>
      </c>
    </row>
    <row r="5612" spans="1:2" x14ac:dyDescent="0.25">
      <c r="A5612" s="31">
        <v>35144</v>
      </c>
      <c r="B5612" s="5">
        <v>71.12</v>
      </c>
    </row>
    <row r="5613" spans="1:2" x14ac:dyDescent="0.25">
      <c r="A5613" s="31">
        <v>35143</v>
      </c>
      <c r="B5613" s="5">
        <v>69.88</v>
      </c>
    </row>
    <row r="5614" spans="1:2" x14ac:dyDescent="0.25">
      <c r="A5614" s="31">
        <v>35142</v>
      </c>
      <c r="B5614" s="5">
        <v>69.75</v>
      </c>
    </row>
    <row r="5615" spans="1:2" x14ac:dyDescent="0.25">
      <c r="A5615" s="31">
        <v>35139</v>
      </c>
      <c r="B5615" s="5">
        <v>67.88</v>
      </c>
    </row>
    <row r="5616" spans="1:2" x14ac:dyDescent="0.25">
      <c r="A5616" s="31">
        <v>35138</v>
      </c>
      <c r="B5616" s="5">
        <v>68.25</v>
      </c>
    </row>
    <row r="5617" spans="1:2" x14ac:dyDescent="0.25">
      <c r="A5617" s="31">
        <v>35137</v>
      </c>
      <c r="B5617" s="5">
        <v>66.75</v>
      </c>
    </row>
    <row r="5618" spans="1:2" x14ac:dyDescent="0.25">
      <c r="A5618" s="31">
        <v>35136</v>
      </c>
      <c r="B5618" s="5">
        <v>65.62</v>
      </c>
    </row>
    <row r="5619" spans="1:2" x14ac:dyDescent="0.25">
      <c r="A5619" s="31">
        <v>35135</v>
      </c>
      <c r="B5619" s="5">
        <v>65.87</v>
      </c>
    </row>
    <row r="5620" spans="1:2" x14ac:dyDescent="0.25">
      <c r="A5620" s="31">
        <v>35132</v>
      </c>
      <c r="B5620" s="5">
        <v>66.38</v>
      </c>
    </row>
    <row r="5621" spans="1:2" x14ac:dyDescent="0.25">
      <c r="A5621" s="31">
        <v>35131</v>
      </c>
      <c r="B5621" s="5">
        <v>69.38</v>
      </c>
    </row>
    <row r="5622" spans="1:2" x14ac:dyDescent="0.25">
      <c r="A5622" s="31">
        <v>35130</v>
      </c>
      <c r="B5622" s="5">
        <v>70.75</v>
      </c>
    </row>
    <row r="5623" spans="1:2" x14ac:dyDescent="0.25">
      <c r="A5623" s="31">
        <v>35129</v>
      </c>
      <c r="B5623" s="5">
        <v>72.25</v>
      </c>
    </row>
    <row r="5624" spans="1:2" x14ac:dyDescent="0.25">
      <c r="A5624" s="31">
        <v>35128</v>
      </c>
      <c r="B5624" s="5">
        <v>72.75</v>
      </c>
    </row>
    <row r="5625" spans="1:2" x14ac:dyDescent="0.25">
      <c r="A5625" s="31">
        <v>35125</v>
      </c>
      <c r="B5625" s="5">
        <v>72.75</v>
      </c>
    </row>
    <row r="5626" spans="1:2" x14ac:dyDescent="0.25">
      <c r="A5626" s="31">
        <v>35124</v>
      </c>
      <c r="B5626" s="5">
        <v>71.62</v>
      </c>
    </row>
    <row r="5627" spans="1:2" x14ac:dyDescent="0.25">
      <c r="A5627" s="31">
        <v>35123</v>
      </c>
      <c r="B5627" s="5">
        <v>71.75</v>
      </c>
    </row>
    <row r="5628" spans="1:2" x14ac:dyDescent="0.25">
      <c r="A5628" s="31">
        <v>35122</v>
      </c>
      <c r="B5628" s="5">
        <v>70.88</v>
      </c>
    </row>
    <row r="5629" spans="1:2" x14ac:dyDescent="0.25">
      <c r="A5629" s="31">
        <v>35121</v>
      </c>
      <c r="B5629" s="5">
        <v>70.12</v>
      </c>
    </row>
    <row r="5630" spans="1:2" x14ac:dyDescent="0.25">
      <c r="A5630" s="31">
        <v>35118</v>
      </c>
      <c r="B5630" s="5">
        <v>72.5</v>
      </c>
    </row>
    <row r="5631" spans="1:2" x14ac:dyDescent="0.25">
      <c r="A5631" s="31">
        <v>35117</v>
      </c>
      <c r="B5631" s="5">
        <v>70.63</v>
      </c>
    </row>
    <row r="5632" spans="1:2" x14ac:dyDescent="0.25">
      <c r="A5632" s="31">
        <v>35116</v>
      </c>
      <c r="B5632" s="5">
        <v>69.25</v>
      </c>
    </row>
    <row r="5633" spans="1:2" x14ac:dyDescent="0.25">
      <c r="A5633" s="31">
        <v>35115</v>
      </c>
      <c r="B5633" s="5">
        <v>66.75</v>
      </c>
    </row>
    <row r="5634" spans="1:2" x14ac:dyDescent="0.25">
      <c r="A5634" s="31">
        <v>35111</v>
      </c>
      <c r="B5634" s="5">
        <v>67.75</v>
      </c>
    </row>
    <row r="5635" spans="1:2" x14ac:dyDescent="0.25">
      <c r="A5635" s="31">
        <v>35110</v>
      </c>
      <c r="B5635" s="5">
        <v>67.75</v>
      </c>
    </row>
    <row r="5636" spans="1:2" x14ac:dyDescent="0.25">
      <c r="A5636" s="31">
        <v>35109</v>
      </c>
      <c r="B5636" s="5">
        <v>67.75</v>
      </c>
    </row>
    <row r="5637" spans="1:2" x14ac:dyDescent="0.25">
      <c r="A5637" s="31">
        <v>35108</v>
      </c>
      <c r="B5637" s="5">
        <v>67.63</v>
      </c>
    </row>
    <row r="5638" spans="1:2" x14ac:dyDescent="0.25">
      <c r="A5638" s="31">
        <v>35107</v>
      </c>
      <c r="B5638" s="5">
        <v>67.63</v>
      </c>
    </row>
    <row r="5639" spans="1:2" x14ac:dyDescent="0.25">
      <c r="A5639" s="31">
        <v>35104</v>
      </c>
      <c r="B5639" s="5">
        <v>66.88</v>
      </c>
    </row>
    <row r="5640" spans="1:2" x14ac:dyDescent="0.25">
      <c r="A5640" s="31">
        <v>35103</v>
      </c>
      <c r="B5640" s="5">
        <v>67.12</v>
      </c>
    </row>
    <row r="5641" spans="1:2" x14ac:dyDescent="0.25">
      <c r="A5641" s="31">
        <v>35102</v>
      </c>
      <c r="B5641" s="5">
        <v>67</v>
      </c>
    </row>
    <row r="5642" spans="1:2" x14ac:dyDescent="0.25">
      <c r="A5642" s="31">
        <v>35101</v>
      </c>
      <c r="B5642" s="5">
        <v>66.38</v>
      </c>
    </row>
    <row r="5643" spans="1:2" x14ac:dyDescent="0.25">
      <c r="A5643" s="31">
        <v>35100</v>
      </c>
      <c r="B5643" s="5">
        <v>65.38</v>
      </c>
    </row>
    <row r="5644" spans="1:2" x14ac:dyDescent="0.25">
      <c r="A5644" s="31">
        <v>35097</v>
      </c>
      <c r="B5644" s="5">
        <v>65.25</v>
      </c>
    </row>
    <row r="5645" spans="1:2" x14ac:dyDescent="0.25">
      <c r="A5645" s="31">
        <v>35096</v>
      </c>
      <c r="B5645" s="5">
        <v>65.87</v>
      </c>
    </row>
    <row r="5646" spans="1:2" x14ac:dyDescent="0.25">
      <c r="A5646" s="31">
        <v>35095</v>
      </c>
      <c r="B5646" s="5">
        <v>67</v>
      </c>
    </row>
    <row r="5647" spans="1:2" x14ac:dyDescent="0.25">
      <c r="A5647" s="31">
        <v>35094</v>
      </c>
      <c r="B5647" s="5">
        <v>66.75</v>
      </c>
    </row>
    <row r="5648" spans="1:2" x14ac:dyDescent="0.25">
      <c r="A5648" s="31">
        <v>35093</v>
      </c>
      <c r="B5648" s="5">
        <v>66</v>
      </c>
    </row>
    <row r="5649" spans="1:2" x14ac:dyDescent="0.25">
      <c r="A5649" s="31">
        <v>35090</v>
      </c>
      <c r="B5649" s="5">
        <v>63</v>
      </c>
    </row>
    <row r="5650" spans="1:2" x14ac:dyDescent="0.25">
      <c r="A5650" s="31">
        <v>35089</v>
      </c>
      <c r="B5650" s="5">
        <v>63.13</v>
      </c>
    </row>
    <row r="5651" spans="1:2" x14ac:dyDescent="0.25">
      <c r="A5651" s="31">
        <v>35088</v>
      </c>
      <c r="B5651" s="5">
        <v>62</v>
      </c>
    </row>
    <row r="5652" spans="1:2" x14ac:dyDescent="0.25">
      <c r="A5652" s="31">
        <v>35087</v>
      </c>
      <c r="B5652" s="5">
        <v>61.12</v>
      </c>
    </row>
    <row r="5653" spans="1:2" x14ac:dyDescent="0.25">
      <c r="A5653" s="31">
        <v>35086</v>
      </c>
      <c r="B5653" s="5">
        <v>60.38</v>
      </c>
    </row>
    <row r="5654" spans="1:2" x14ac:dyDescent="0.25">
      <c r="A5654" s="31">
        <v>35083</v>
      </c>
      <c r="B5654" s="5">
        <v>59.5</v>
      </c>
    </row>
    <row r="5655" spans="1:2" x14ac:dyDescent="0.25">
      <c r="A5655" s="31">
        <v>35082</v>
      </c>
      <c r="B5655" s="5">
        <v>58.88</v>
      </c>
    </row>
    <row r="5656" spans="1:2" x14ac:dyDescent="0.25">
      <c r="A5656" s="31">
        <v>35081</v>
      </c>
      <c r="B5656" s="5">
        <v>59.5</v>
      </c>
    </row>
    <row r="5657" spans="1:2" x14ac:dyDescent="0.25">
      <c r="A5657" s="31">
        <v>35080</v>
      </c>
      <c r="B5657" s="5">
        <v>58.5</v>
      </c>
    </row>
    <row r="5658" spans="1:2" x14ac:dyDescent="0.25">
      <c r="A5658" s="31">
        <v>35079</v>
      </c>
      <c r="B5658" s="5">
        <v>55.12</v>
      </c>
    </row>
    <row r="5659" spans="1:2" x14ac:dyDescent="0.25">
      <c r="A5659" s="31">
        <v>35076</v>
      </c>
      <c r="B5659" s="5">
        <v>55.63</v>
      </c>
    </row>
    <row r="5660" spans="1:2" x14ac:dyDescent="0.25">
      <c r="A5660" s="31">
        <v>35075</v>
      </c>
      <c r="B5660" s="5">
        <v>54.13</v>
      </c>
    </row>
    <row r="5661" spans="1:2" x14ac:dyDescent="0.25">
      <c r="A5661" s="31">
        <v>35074</v>
      </c>
      <c r="B5661" s="5">
        <v>54.13</v>
      </c>
    </row>
    <row r="5662" spans="1:2" x14ac:dyDescent="0.25">
      <c r="A5662" s="31">
        <v>35073</v>
      </c>
      <c r="B5662" s="5">
        <v>54.62</v>
      </c>
    </row>
    <row r="5663" spans="1:2" x14ac:dyDescent="0.25">
      <c r="A5663" s="31">
        <v>35072</v>
      </c>
      <c r="B5663" s="5">
        <v>56</v>
      </c>
    </row>
    <row r="5664" spans="1:2" x14ac:dyDescent="0.25">
      <c r="A5664" s="31">
        <v>35069</v>
      </c>
      <c r="B5664" s="5">
        <v>56</v>
      </c>
    </row>
    <row r="5665" spans="1:2" x14ac:dyDescent="0.25">
      <c r="A5665" s="31">
        <v>35068</v>
      </c>
      <c r="B5665" s="5">
        <v>56.25</v>
      </c>
    </row>
    <row r="5666" spans="1:2" x14ac:dyDescent="0.25">
      <c r="A5666" s="31">
        <v>35067</v>
      </c>
      <c r="B5666" s="5">
        <v>58.75</v>
      </c>
    </row>
    <row r="5667" spans="1:2" x14ac:dyDescent="0.25">
      <c r="A5667" s="31">
        <v>35066</v>
      </c>
      <c r="B5667" s="5">
        <v>58.75</v>
      </c>
    </row>
    <row r="5668" spans="1:2" x14ac:dyDescent="0.25">
      <c r="A5668" s="31">
        <v>35062</v>
      </c>
      <c r="B5668" s="5">
        <v>58.75</v>
      </c>
    </row>
    <row r="5669" spans="1:2" x14ac:dyDescent="0.25">
      <c r="A5669" s="31">
        <v>35061</v>
      </c>
      <c r="B5669" s="5">
        <v>58.75</v>
      </c>
    </row>
    <row r="5670" spans="1:2" x14ac:dyDescent="0.25">
      <c r="A5670" s="31">
        <v>35060</v>
      </c>
      <c r="B5670" s="5">
        <v>59</v>
      </c>
    </row>
    <row r="5671" spans="1:2" x14ac:dyDescent="0.25">
      <c r="A5671" s="31">
        <v>35059</v>
      </c>
      <c r="B5671" s="5">
        <v>58.63</v>
      </c>
    </row>
    <row r="5672" spans="1:2" x14ac:dyDescent="0.25">
      <c r="A5672" s="31">
        <v>35055</v>
      </c>
      <c r="B5672" s="5">
        <v>58.25</v>
      </c>
    </row>
    <row r="5673" spans="1:2" x14ac:dyDescent="0.25">
      <c r="A5673" s="31">
        <v>35054</v>
      </c>
      <c r="B5673" s="5">
        <v>58.12</v>
      </c>
    </row>
    <row r="5674" spans="1:2" x14ac:dyDescent="0.25">
      <c r="A5674" s="31">
        <v>35053</v>
      </c>
      <c r="B5674" s="5">
        <v>58.25</v>
      </c>
    </row>
    <row r="5675" spans="1:2" x14ac:dyDescent="0.25">
      <c r="A5675" s="31">
        <v>35052</v>
      </c>
      <c r="B5675" s="5">
        <v>59</v>
      </c>
    </row>
    <row r="5676" spans="1:2" x14ac:dyDescent="0.25">
      <c r="A5676" s="31">
        <v>35051</v>
      </c>
      <c r="B5676" s="5">
        <v>57.25</v>
      </c>
    </row>
    <row r="5677" spans="1:2" x14ac:dyDescent="0.25">
      <c r="A5677" s="31">
        <v>35048</v>
      </c>
      <c r="B5677" s="5">
        <v>57.75</v>
      </c>
    </row>
    <row r="5678" spans="1:2" x14ac:dyDescent="0.25">
      <c r="A5678" s="31">
        <v>35047</v>
      </c>
      <c r="B5678" s="5">
        <v>58.75</v>
      </c>
    </row>
    <row r="5679" spans="1:2" x14ac:dyDescent="0.25">
      <c r="A5679" s="31">
        <v>35046</v>
      </c>
      <c r="B5679" s="5">
        <v>59.87</v>
      </c>
    </row>
    <row r="5680" spans="1:2" x14ac:dyDescent="0.25">
      <c r="A5680" s="31">
        <v>35045</v>
      </c>
      <c r="B5680" s="5">
        <v>59.62</v>
      </c>
    </row>
    <row r="5681" spans="1:2" x14ac:dyDescent="0.25">
      <c r="A5681" s="31">
        <v>35044</v>
      </c>
      <c r="B5681" s="5">
        <v>60</v>
      </c>
    </row>
    <row r="5682" spans="1:2" x14ac:dyDescent="0.25">
      <c r="A5682" s="31">
        <v>35041</v>
      </c>
      <c r="B5682" s="5">
        <v>60.62</v>
      </c>
    </row>
    <row r="5683" spans="1:2" x14ac:dyDescent="0.25">
      <c r="A5683" s="31">
        <v>35040</v>
      </c>
      <c r="B5683" s="5">
        <v>60</v>
      </c>
    </row>
    <row r="5684" spans="1:2" x14ac:dyDescent="0.25">
      <c r="A5684" s="31">
        <v>35039</v>
      </c>
      <c r="B5684" s="5">
        <v>62.38</v>
      </c>
    </row>
    <row r="5685" spans="1:2" x14ac:dyDescent="0.25">
      <c r="A5685" s="31">
        <v>35038</v>
      </c>
      <c r="B5685" s="5">
        <v>61.37</v>
      </c>
    </row>
    <row r="5686" spans="1:2" x14ac:dyDescent="0.25">
      <c r="A5686" s="31">
        <v>35037</v>
      </c>
      <c r="B5686" s="5">
        <v>61</v>
      </c>
    </row>
    <row r="5687" spans="1:2" x14ac:dyDescent="0.25">
      <c r="A5687" s="31">
        <v>35034</v>
      </c>
      <c r="B5687" s="5">
        <v>59.75</v>
      </c>
    </row>
    <row r="5688" spans="1:2" x14ac:dyDescent="0.25">
      <c r="A5688" s="31">
        <v>35033</v>
      </c>
      <c r="B5688" s="5">
        <v>60</v>
      </c>
    </row>
    <row r="5689" spans="1:2" x14ac:dyDescent="0.25">
      <c r="A5689" s="31">
        <v>35032</v>
      </c>
      <c r="B5689" s="5">
        <v>59.75</v>
      </c>
    </row>
    <row r="5690" spans="1:2" x14ac:dyDescent="0.25">
      <c r="A5690" s="31">
        <v>35031</v>
      </c>
      <c r="B5690" s="5">
        <v>59.25</v>
      </c>
    </row>
    <row r="5691" spans="1:2" x14ac:dyDescent="0.25">
      <c r="A5691" s="31">
        <v>35030</v>
      </c>
      <c r="B5691" s="5">
        <v>59.25</v>
      </c>
    </row>
    <row r="5692" spans="1:2" x14ac:dyDescent="0.25">
      <c r="A5692" s="31">
        <v>35027</v>
      </c>
      <c r="B5692" s="5">
        <v>60.13</v>
      </c>
    </row>
    <row r="5693" spans="1:2" x14ac:dyDescent="0.25">
      <c r="A5693" s="31">
        <v>35025</v>
      </c>
      <c r="B5693" s="5">
        <v>60.38</v>
      </c>
    </row>
    <row r="5694" spans="1:2" x14ac:dyDescent="0.25">
      <c r="A5694" s="31">
        <v>35024</v>
      </c>
      <c r="B5694" s="5">
        <v>60.13</v>
      </c>
    </row>
    <row r="5695" spans="1:2" x14ac:dyDescent="0.25">
      <c r="A5695" s="31">
        <v>35023</v>
      </c>
      <c r="B5695" s="5">
        <v>58.75</v>
      </c>
    </row>
    <row r="5696" spans="1:2" x14ac:dyDescent="0.25">
      <c r="A5696" s="31">
        <v>35020</v>
      </c>
      <c r="B5696" s="5">
        <v>58.63</v>
      </c>
    </row>
    <row r="5697" spans="1:2" x14ac:dyDescent="0.25">
      <c r="A5697" s="31">
        <v>35019</v>
      </c>
      <c r="B5697" s="5">
        <v>57.62</v>
      </c>
    </row>
    <row r="5698" spans="1:2" x14ac:dyDescent="0.25">
      <c r="A5698" s="31">
        <v>35018</v>
      </c>
      <c r="B5698" s="5">
        <v>56.62</v>
      </c>
    </row>
    <row r="5699" spans="1:2" x14ac:dyDescent="0.25">
      <c r="A5699" s="31">
        <v>35017</v>
      </c>
      <c r="B5699" s="5">
        <v>56.75</v>
      </c>
    </row>
    <row r="5700" spans="1:2" x14ac:dyDescent="0.25">
      <c r="A5700" s="31">
        <v>35016</v>
      </c>
      <c r="B5700" s="5">
        <v>58.63</v>
      </c>
    </row>
    <row r="5701" spans="1:2" x14ac:dyDescent="0.25">
      <c r="A5701" s="31">
        <v>35013</v>
      </c>
      <c r="B5701" s="5">
        <v>59.5</v>
      </c>
    </row>
    <row r="5702" spans="1:2" x14ac:dyDescent="0.25">
      <c r="A5702" s="31">
        <v>35012</v>
      </c>
      <c r="B5702" s="5">
        <v>59.5</v>
      </c>
    </row>
    <row r="5703" spans="1:2" x14ac:dyDescent="0.25">
      <c r="A5703" s="31">
        <v>35011</v>
      </c>
      <c r="B5703" s="5">
        <v>59.38</v>
      </c>
    </row>
    <row r="5704" spans="1:2" x14ac:dyDescent="0.25">
      <c r="A5704" s="31">
        <v>35010</v>
      </c>
      <c r="B5704" s="5">
        <v>57.62</v>
      </c>
    </row>
    <row r="5705" spans="1:2" x14ac:dyDescent="0.25">
      <c r="A5705" s="31">
        <v>35009</v>
      </c>
      <c r="B5705" s="5">
        <v>58.37</v>
      </c>
    </row>
    <row r="5706" spans="1:2" x14ac:dyDescent="0.25">
      <c r="A5706" s="31">
        <v>35006</v>
      </c>
      <c r="B5706" s="5">
        <v>59.38</v>
      </c>
    </row>
    <row r="5707" spans="1:2" x14ac:dyDescent="0.25">
      <c r="A5707" s="31">
        <v>35005</v>
      </c>
      <c r="B5707" s="5">
        <v>60.38</v>
      </c>
    </row>
    <row r="5708" spans="1:2" x14ac:dyDescent="0.25">
      <c r="A5708" s="31">
        <v>35004</v>
      </c>
      <c r="B5708" s="5">
        <v>58.37</v>
      </c>
    </row>
    <row r="5709" spans="1:2" x14ac:dyDescent="0.25">
      <c r="A5709" s="31">
        <v>35003</v>
      </c>
      <c r="B5709" s="5">
        <v>56.87</v>
      </c>
    </row>
    <row r="5710" spans="1:2" x14ac:dyDescent="0.25">
      <c r="A5710" s="31">
        <v>35002</v>
      </c>
      <c r="B5710" s="5">
        <v>57.88</v>
      </c>
    </row>
    <row r="5711" spans="1:2" x14ac:dyDescent="0.25">
      <c r="A5711" s="31">
        <v>34999</v>
      </c>
      <c r="B5711" s="5">
        <v>58.37</v>
      </c>
    </row>
    <row r="5712" spans="1:2" x14ac:dyDescent="0.25">
      <c r="A5712" s="31">
        <v>34998</v>
      </c>
      <c r="B5712" s="5">
        <v>56.25</v>
      </c>
    </row>
    <row r="5713" spans="1:2" x14ac:dyDescent="0.25">
      <c r="A5713" s="31">
        <v>34997</v>
      </c>
      <c r="B5713" s="5">
        <v>56.38</v>
      </c>
    </row>
    <row r="5714" spans="1:2" x14ac:dyDescent="0.25">
      <c r="A5714" s="31">
        <v>34996</v>
      </c>
      <c r="B5714" s="5">
        <v>57</v>
      </c>
    </row>
    <row r="5715" spans="1:2" x14ac:dyDescent="0.25">
      <c r="A5715" s="31">
        <v>34995</v>
      </c>
      <c r="B5715" s="5">
        <v>59.38</v>
      </c>
    </row>
    <row r="5716" spans="1:2" x14ac:dyDescent="0.25">
      <c r="A5716" s="31">
        <v>34992</v>
      </c>
      <c r="B5716" s="5">
        <v>58.88</v>
      </c>
    </row>
    <row r="5717" spans="1:2" x14ac:dyDescent="0.25">
      <c r="A5717" s="31">
        <v>34991</v>
      </c>
      <c r="B5717" s="5">
        <v>60.62</v>
      </c>
    </row>
    <row r="5718" spans="1:2" x14ac:dyDescent="0.25">
      <c r="A5718" s="31">
        <v>34990</v>
      </c>
      <c r="B5718" s="5">
        <v>61.25</v>
      </c>
    </row>
    <row r="5719" spans="1:2" x14ac:dyDescent="0.25">
      <c r="A5719" s="31">
        <v>34989</v>
      </c>
      <c r="B5719" s="5">
        <v>62.75</v>
      </c>
    </row>
    <row r="5720" spans="1:2" x14ac:dyDescent="0.25">
      <c r="A5720" s="31">
        <v>34988</v>
      </c>
      <c r="B5720" s="5">
        <v>63.13</v>
      </c>
    </row>
    <row r="5721" spans="1:2" x14ac:dyDescent="0.25">
      <c r="A5721" s="31">
        <v>34985</v>
      </c>
      <c r="B5721" s="5">
        <v>64.12</v>
      </c>
    </row>
    <row r="5722" spans="1:2" x14ac:dyDescent="0.25">
      <c r="A5722" s="31">
        <v>34984</v>
      </c>
      <c r="B5722" s="5">
        <v>64.12</v>
      </c>
    </row>
    <row r="5723" spans="1:2" x14ac:dyDescent="0.25">
      <c r="A5723" s="31">
        <v>34983</v>
      </c>
      <c r="B5723" s="5">
        <v>63.62</v>
      </c>
    </row>
    <row r="5724" spans="1:2" x14ac:dyDescent="0.25">
      <c r="A5724" s="31">
        <v>34982</v>
      </c>
      <c r="B5724" s="5">
        <v>63.38</v>
      </c>
    </row>
    <row r="5725" spans="1:2" x14ac:dyDescent="0.25">
      <c r="A5725" s="31">
        <v>34981</v>
      </c>
      <c r="B5725" s="5">
        <v>62.87</v>
      </c>
    </row>
    <row r="5726" spans="1:2" x14ac:dyDescent="0.25">
      <c r="A5726" s="31">
        <v>34978</v>
      </c>
      <c r="B5726" s="5">
        <v>63</v>
      </c>
    </row>
    <row r="5727" spans="1:2" x14ac:dyDescent="0.25">
      <c r="A5727" s="31">
        <v>34977</v>
      </c>
      <c r="B5727" s="5">
        <v>62.5</v>
      </c>
    </row>
    <row r="5728" spans="1:2" x14ac:dyDescent="0.25">
      <c r="A5728" s="31">
        <v>34976</v>
      </c>
      <c r="B5728" s="5">
        <v>62.75</v>
      </c>
    </row>
    <row r="5729" spans="1:2" x14ac:dyDescent="0.25">
      <c r="A5729" s="31">
        <v>34975</v>
      </c>
      <c r="B5729" s="5">
        <v>61.12</v>
      </c>
    </row>
    <row r="5730" spans="1:2" x14ac:dyDescent="0.25">
      <c r="A5730" s="31">
        <v>34974</v>
      </c>
      <c r="B5730" s="5">
        <v>60.62</v>
      </c>
    </row>
    <row r="5731" spans="1:2" x14ac:dyDescent="0.25">
      <c r="A5731" s="31">
        <v>34971</v>
      </c>
      <c r="B5731" s="5">
        <v>60.88</v>
      </c>
    </row>
    <row r="5732" spans="1:2" x14ac:dyDescent="0.25">
      <c r="A5732" s="31">
        <v>34970</v>
      </c>
      <c r="B5732" s="5">
        <v>61</v>
      </c>
    </row>
    <row r="5733" spans="1:2" x14ac:dyDescent="0.25">
      <c r="A5733" s="31">
        <v>34969</v>
      </c>
      <c r="B5733" s="5">
        <v>60</v>
      </c>
    </row>
    <row r="5734" spans="1:2" x14ac:dyDescent="0.25">
      <c r="A5734" s="31">
        <v>34968</v>
      </c>
      <c r="B5734" s="5">
        <v>59</v>
      </c>
    </row>
    <row r="5735" spans="1:2" x14ac:dyDescent="0.25">
      <c r="A5735" s="31">
        <v>34967</v>
      </c>
      <c r="B5735" s="5">
        <v>58.63</v>
      </c>
    </row>
    <row r="5736" spans="1:2" x14ac:dyDescent="0.25">
      <c r="A5736" s="31">
        <v>34964</v>
      </c>
      <c r="B5736" s="5">
        <v>58.5</v>
      </c>
    </row>
    <row r="5737" spans="1:2" x14ac:dyDescent="0.25">
      <c r="A5737" s="31">
        <v>34963</v>
      </c>
      <c r="B5737" s="5">
        <v>58.75</v>
      </c>
    </row>
    <row r="5738" spans="1:2" x14ac:dyDescent="0.25">
      <c r="A5738" s="31">
        <v>34962</v>
      </c>
      <c r="B5738" s="5">
        <v>60.5</v>
      </c>
    </row>
    <row r="5739" spans="1:2" x14ac:dyDescent="0.25">
      <c r="A5739" s="31">
        <v>34961</v>
      </c>
      <c r="B5739" s="5">
        <v>60.5</v>
      </c>
    </row>
    <row r="5740" spans="1:2" x14ac:dyDescent="0.25">
      <c r="A5740" s="31">
        <v>34960</v>
      </c>
      <c r="B5740" s="5">
        <v>59.75</v>
      </c>
    </row>
    <row r="5741" spans="1:2" x14ac:dyDescent="0.25">
      <c r="A5741" s="31">
        <v>34957</v>
      </c>
      <c r="B5741" s="5">
        <v>61</v>
      </c>
    </row>
    <row r="5742" spans="1:2" x14ac:dyDescent="0.25">
      <c r="A5742" s="31">
        <v>34956</v>
      </c>
      <c r="B5742" s="5">
        <v>60.5</v>
      </c>
    </row>
    <row r="5743" spans="1:2" x14ac:dyDescent="0.25">
      <c r="A5743" s="31">
        <v>34955</v>
      </c>
      <c r="B5743" s="5">
        <v>60</v>
      </c>
    </row>
    <row r="5744" spans="1:2" x14ac:dyDescent="0.25">
      <c r="A5744" s="31">
        <v>34954</v>
      </c>
      <c r="B5744" s="5">
        <v>60.25</v>
      </c>
    </row>
    <row r="5745" spans="1:2" x14ac:dyDescent="0.25">
      <c r="A5745" s="31">
        <v>34953</v>
      </c>
      <c r="B5745" s="5">
        <v>60</v>
      </c>
    </row>
    <row r="5746" spans="1:2" x14ac:dyDescent="0.25">
      <c r="A5746" s="31">
        <v>34950</v>
      </c>
      <c r="B5746" s="5">
        <v>59.12</v>
      </c>
    </row>
    <row r="5747" spans="1:2" x14ac:dyDescent="0.25">
      <c r="A5747" s="31">
        <v>34949</v>
      </c>
      <c r="B5747" s="5">
        <v>58.5</v>
      </c>
    </row>
    <row r="5748" spans="1:2" x14ac:dyDescent="0.25">
      <c r="A5748" s="31">
        <v>34948</v>
      </c>
      <c r="B5748" s="5">
        <v>58.88</v>
      </c>
    </row>
    <row r="5749" spans="1:2" x14ac:dyDescent="0.25">
      <c r="A5749" s="31">
        <v>34947</v>
      </c>
      <c r="B5749" s="5">
        <v>58.25</v>
      </c>
    </row>
    <row r="5750" spans="1:2" x14ac:dyDescent="0.25">
      <c r="A5750" s="31">
        <v>34943</v>
      </c>
      <c r="B5750" s="5">
        <v>58</v>
      </c>
    </row>
    <row r="5751" spans="1:2" x14ac:dyDescent="0.25">
      <c r="A5751" s="31">
        <v>34942</v>
      </c>
      <c r="B5751" s="5">
        <v>58.25</v>
      </c>
    </row>
    <row r="5752" spans="1:2" x14ac:dyDescent="0.25">
      <c r="A5752" s="31">
        <v>34941</v>
      </c>
      <c r="B5752" s="5">
        <v>59</v>
      </c>
    </row>
    <row r="5753" spans="1:2" x14ac:dyDescent="0.25">
      <c r="A5753" s="31">
        <v>34940</v>
      </c>
      <c r="B5753" s="5">
        <v>59.38</v>
      </c>
    </row>
    <row r="5754" spans="1:2" x14ac:dyDescent="0.25">
      <c r="A5754" s="31">
        <v>34939</v>
      </c>
      <c r="B5754" s="5">
        <v>60.13</v>
      </c>
    </row>
    <row r="5755" spans="1:2" x14ac:dyDescent="0.25">
      <c r="A5755" s="31">
        <v>34936</v>
      </c>
      <c r="B5755" s="5">
        <v>54.38</v>
      </c>
    </row>
    <row r="5756" spans="1:2" x14ac:dyDescent="0.25">
      <c r="A5756" s="31">
        <v>34935</v>
      </c>
      <c r="B5756" s="5">
        <v>53.5</v>
      </c>
    </row>
    <row r="5757" spans="1:2" x14ac:dyDescent="0.25">
      <c r="A5757" s="31">
        <v>34934</v>
      </c>
      <c r="B5757" s="5">
        <v>53.5</v>
      </c>
    </row>
    <row r="5758" spans="1:2" x14ac:dyDescent="0.25">
      <c r="A5758" s="31">
        <v>34933</v>
      </c>
      <c r="B5758" s="5">
        <v>53.5</v>
      </c>
    </row>
    <row r="5759" spans="1:2" x14ac:dyDescent="0.25">
      <c r="A5759" s="31">
        <v>34932</v>
      </c>
      <c r="B5759" s="5">
        <v>53.5</v>
      </c>
    </row>
    <row r="5760" spans="1:2" x14ac:dyDescent="0.25">
      <c r="A5760" s="31">
        <v>34929</v>
      </c>
      <c r="B5760" s="5">
        <v>53.62</v>
      </c>
    </row>
    <row r="5761" spans="1:2" x14ac:dyDescent="0.25">
      <c r="A5761" s="31">
        <v>34928</v>
      </c>
      <c r="B5761" s="5">
        <v>53.25</v>
      </c>
    </row>
    <row r="5762" spans="1:2" x14ac:dyDescent="0.25">
      <c r="A5762" s="31">
        <v>34927</v>
      </c>
      <c r="B5762" s="5">
        <v>54</v>
      </c>
    </row>
    <row r="5763" spans="1:2" x14ac:dyDescent="0.25">
      <c r="A5763" s="31">
        <v>34926</v>
      </c>
      <c r="B5763" s="5">
        <v>53</v>
      </c>
    </row>
    <row r="5764" spans="1:2" x14ac:dyDescent="0.25">
      <c r="A5764" s="31">
        <v>34925</v>
      </c>
      <c r="B5764" s="5">
        <v>53</v>
      </c>
    </row>
    <row r="5765" spans="1:2" x14ac:dyDescent="0.25">
      <c r="A5765" s="31">
        <v>34922</v>
      </c>
      <c r="B5765" s="5">
        <v>52.63</v>
      </c>
    </row>
    <row r="5766" spans="1:2" x14ac:dyDescent="0.25">
      <c r="A5766" s="31">
        <v>34921</v>
      </c>
      <c r="B5766" s="5">
        <v>53.25</v>
      </c>
    </row>
    <row r="5767" spans="1:2" x14ac:dyDescent="0.25">
      <c r="A5767" s="31">
        <v>34920</v>
      </c>
      <c r="B5767" s="5">
        <v>53.75</v>
      </c>
    </row>
    <row r="5768" spans="1:2" x14ac:dyDescent="0.25">
      <c r="A5768" s="31">
        <v>34919</v>
      </c>
      <c r="B5768" s="5">
        <v>54</v>
      </c>
    </row>
    <row r="5769" spans="1:2" x14ac:dyDescent="0.25">
      <c r="A5769" s="31">
        <v>34918</v>
      </c>
      <c r="B5769" s="5">
        <v>52.75</v>
      </c>
    </row>
    <row r="5770" spans="1:2" x14ac:dyDescent="0.25">
      <c r="A5770" s="31">
        <v>34915</v>
      </c>
      <c r="B5770" s="5">
        <v>52.88</v>
      </c>
    </row>
    <row r="5771" spans="1:2" x14ac:dyDescent="0.25">
      <c r="A5771" s="31">
        <v>34914</v>
      </c>
      <c r="B5771" s="5">
        <v>52.75</v>
      </c>
    </row>
    <row r="5772" spans="1:2" x14ac:dyDescent="0.25">
      <c r="A5772" s="31">
        <v>34913</v>
      </c>
      <c r="B5772" s="5">
        <v>52.37</v>
      </c>
    </row>
    <row r="5773" spans="1:2" x14ac:dyDescent="0.25">
      <c r="A5773" s="31">
        <v>34912</v>
      </c>
      <c r="B5773" s="5">
        <v>51</v>
      </c>
    </row>
    <row r="5774" spans="1:2" x14ac:dyDescent="0.25">
      <c r="A5774" s="31">
        <v>34911</v>
      </c>
      <c r="B5774" s="5">
        <v>51.62</v>
      </c>
    </row>
    <row r="5775" spans="1:2" x14ac:dyDescent="0.25">
      <c r="A5775" s="31">
        <v>34908</v>
      </c>
      <c r="B5775" s="5">
        <v>52</v>
      </c>
    </row>
    <row r="5776" spans="1:2" x14ac:dyDescent="0.25">
      <c r="A5776" s="31">
        <v>34907</v>
      </c>
      <c r="B5776" s="5">
        <v>52.12</v>
      </c>
    </row>
    <row r="5777" spans="1:2" x14ac:dyDescent="0.25">
      <c r="A5777" s="31">
        <v>34906</v>
      </c>
      <c r="B5777" s="5">
        <v>52</v>
      </c>
    </row>
    <row r="5778" spans="1:2" x14ac:dyDescent="0.25">
      <c r="A5778" s="31">
        <v>34905</v>
      </c>
      <c r="B5778" s="5">
        <v>52.12</v>
      </c>
    </row>
    <row r="5779" spans="1:2" x14ac:dyDescent="0.25">
      <c r="A5779" s="31">
        <v>34904</v>
      </c>
      <c r="B5779" s="5">
        <v>51.75</v>
      </c>
    </row>
    <row r="5780" spans="1:2" x14ac:dyDescent="0.25">
      <c r="A5780" s="31">
        <v>34901</v>
      </c>
      <c r="B5780" s="5">
        <v>50.38</v>
      </c>
    </row>
    <row r="5781" spans="1:2" x14ac:dyDescent="0.25">
      <c r="A5781" s="31">
        <v>34900</v>
      </c>
      <c r="B5781" s="5">
        <v>51.75</v>
      </c>
    </row>
    <row r="5782" spans="1:2" x14ac:dyDescent="0.25">
      <c r="A5782" s="31">
        <v>34899</v>
      </c>
      <c r="B5782" s="5">
        <v>50.12</v>
      </c>
    </row>
    <row r="5783" spans="1:2" x14ac:dyDescent="0.25">
      <c r="A5783" s="31">
        <v>34898</v>
      </c>
      <c r="B5783" s="5">
        <v>49.75</v>
      </c>
    </row>
    <row r="5784" spans="1:2" x14ac:dyDescent="0.25">
      <c r="A5784" s="31">
        <v>34897</v>
      </c>
      <c r="B5784" s="5">
        <v>48.13</v>
      </c>
    </row>
    <row r="5785" spans="1:2" x14ac:dyDescent="0.25">
      <c r="A5785" s="31">
        <v>34894</v>
      </c>
      <c r="B5785" s="5">
        <v>49.5</v>
      </c>
    </row>
    <row r="5786" spans="1:2" x14ac:dyDescent="0.25">
      <c r="A5786" s="31">
        <v>34893</v>
      </c>
      <c r="B5786" s="5">
        <v>50.75</v>
      </c>
    </row>
    <row r="5787" spans="1:2" x14ac:dyDescent="0.25">
      <c r="A5787" s="31">
        <v>34892</v>
      </c>
      <c r="B5787" s="5">
        <v>50.38</v>
      </c>
    </row>
    <row r="5788" spans="1:2" x14ac:dyDescent="0.25">
      <c r="A5788" s="31">
        <v>34891</v>
      </c>
      <c r="B5788" s="5">
        <v>50</v>
      </c>
    </row>
    <row r="5789" spans="1:2" x14ac:dyDescent="0.25">
      <c r="A5789" s="31">
        <v>34890</v>
      </c>
      <c r="B5789" s="5">
        <v>51.13</v>
      </c>
    </row>
    <row r="5790" spans="1:2" x14ac:dyDescent="0.25">
      <c r="A5790" s="31">
        <v>34887</v>
      </c>
      <c r="B5790" s="5">
        <v>49.37</v>
      </c>
    </row>
    <row r="5791" spans="1:2" x14ac:dyDescent="0.25">
      <c r="A5791" s="31">
        <v>34886</v>
      </c>
      <c r="B5791" s="5">
        <v>48.38</v>
      </c>
    </row>
    <row r="5792" spans="1:2" x14ac:dyDescent="0.25">
      <c r="A5792" s="31">
        <v>34885</v>
      </c>
      <c r="B5792" s="5">
        <v>47.12</v>
      </c>
    </row>
    <row r="5793" spans="1:2" x14ac:dyDescent="0.25">
      <c r="A5793" s="31">
        <v>34883</v>
      </c>
      <c r="B5793" s="5">
        <v>47</v>
      </c>
    </row>
    <row r="5794" spans="1:2" x14ac:dyDescent="0.25">
      <c r="A5794" s="31">
        <v>34880</v>
      </c>
      <c r="B5794" s="5">
        <v>47.25</v>
      </c>
    </row>
    <row r="5795" spans="1:2" x14ac:dyDescent="0.25">
      <c r="A5795" s="31">
        <v>34879</v>
      </c>
      <c r="B5795" s="5">
        <v>47.5</v>
      </c>
    </row>
    <row r="5796" spans="1:2" x14ac:dyDescent="0.25">
      <c r="A5796" s="31">
        <v>34878</v>
      </c>
      <c r="B5796" s="5">
        <v>48.25</v>
      </c>
    </row>
    <row r="5797" spans="1:2" x14ac:dyDescent="0.25">
      <c r="A5797" s="31">
        <v>34877</v>
      </c>
      <c r="B5797" s="5">
        <v>47.12</v>
      </c>
    </row>
    <row r="5798" spans="1:2" x14ac:dyDescent="0.25">
      <c r="A5798" s="31">
        <v>34876</v>
      </c>
      <c r="B5798" s="5">
        <v>47.5</v>
      </c>
    </row>
    <row r="5799" spans="1:2" x14ac:dyDescent="0.25">
      <c r="A5799" s="31">
        <v>34873</v>
      </c>
      <c r="B5799" s="5">
        <v>47.75</v>
      </c>
    </row>
    <row r="5800" spans="1:2" x14ac:dyDescent="0.25">
      <c r="A5800" s="31">
        <v>34872</v>
      </c>
      <c r="B5800" s="5">
        <v>48.38</v>
      </c>
    </row>
    <row r="5801" spans="1:2" x14ac:dyDescent="0.25">
      <c r="A5801" s="31">
        <v>34871</v>
      </c>
      <c r="B5801" s="5">
        <v>47.87</v>
      </c>
    </row>
    <row r="5802" spans="1:2" x14ac:dyDescent="0.25">
      <c r="A5802" s="31">
        <v>34870</v>
      </c>
      <c r="B5802" s="5">
        <v>47.62</v>
      </c>
    </row>
    <row r="5803" spans="1:2" x14ac:dyDescent="0.25">
      <c r="A5803" s="31">
        <v>34869</v>
      </c>
      <c r="B5803" s="5">
        <v>46.88</v>
      </c>
    </row>
    <row r="5804" spans="1:2" x14ac:dyDescent="0.25">
      <c r="A5804" s="31">
        <v>34866</v>
      </c>
      <c r="B5804" s="5">
        <v>45.38</v>
      </c>
    </row>
    <row r="5805" spans="1:2" x14ac:dyDescent="0.25">
      <c r="A5805" s="31">
        <v>34865</v>
      </c>
      <c r="B5805" s="5">
        <v>46</v>
      </c>
    </row>
    <row r="5806" spans="1:2" x14ac:dyDescent="0.25">
      <c r="A5806" s="31">
        <v>34864</v>
      </c>
      <c r="B5806" s="5">
        <v>46.5</v>
      </c>
    </row>
    <row r="5807" spans="1:2" x14ac:dyDescent="0.25">
      <c r="A5807" s="31">
        <v>34863</v>
      </c>
      <c r="B5807" s="5">
        <v>46.25</v>
      </c>
    </row>
    <row r="5808" spans="1:2" x14ac:dyDescent="0.25">
      <c r="A5808" s="31">
        <v>34862</v>
      </c>
      <c r="B5808" s="5">
        <v>44.75</v>
      </c>
    </row>
    <row r="5809" spans="1:2" x14ac:dyDescent="0.25">
      <c r="A5809" s="31">
        <v>34859</v>
      </c>
      <c r="B5809" s="5">
        <v>44</v>
      </c>
    </row>
    <row r="5810" spans="1:2" x14ac:dyDescent="0.25">
      <c r="A5810" s="31">
        <v>34858</v>
      </c>
      <c r="B5810" s="5">
        <v>45</v>
      </c>
    </row>
    <row r="5811" spans="1:2" x14ac:dyDescent="0.25">
      <c r="A5811" s="31">
        <v>34857</v>
      </c>
      <c r="B5811" s="5">
        <v>46.63</v>
      </c>
    </row>
    <row r="5812" spans="1:2" x14ac:dyDescent="0.25">
      <c r="A5812" s="31">
        <v>34856</v>
      </c>
      <c r="B5812" s="5">
        <v>47</v>
      </c>
    </row>
    <row r="5813" spans="1:2" x14ac:dyDescent="0.25">
      <c r="A5813" s="31">
        <v>34855</v>
      </c>
      <c r="B5813" s="5">
        <v>47</v>
      </c>
    </row>
    <row r="5814" spans="1:2" x14ac:dyDescent="0.25">
      <c r="A5814" s="31">
        <v>34852</v>
      </c>
      <c r="B5814" s="5">
        <v>47.75</v>
      </c>
    </row>
    <row r="5815" spans="1:2" x14ac:dyDescent="0.25">
      <c r="A5815" s="31">
        <v>34851</v>
      </c>
      <c r="B5815" s="5">
        <v>46.88</v>
      </c>
    </row>
    <row r="5816" spans="1:2" x14ac:dyDescent="0.25">
      <c r="A5816" s="31">
        <v>34850</v>
      </c>
      <c r="B5816" s="5">
        <v>46.12</v>
      </c>
    </row>
    <row r="5817" spans="1:2" x14ac:dyDescent="0.25">
      <c r="A5817" s="31">
        <v>34849</v>
      </c>
      <c r="B5817" s="5">
        <v>45.62</v>
      </c>
    </row>
    <row r="5818" spans="1:2" x14ac:dyDescent="0.25">
      <c r="A5818" s="31">
        <v>34845</v>
      </c>
      <c r="B5818" s="5">
        <v>46.25</v>
      </c>
    </row>
    <row r="5819" spans="1:2" x14ac:dyDescent="0.25">
      <c r="A5819" s="31">
        <v>34844</v>
      </c>
      <c r="B5819" s="5">
        <v>46.75</v>
      </c>
    </row>
    <row r="5820" spans="1:2" x14ac:dyDescent="0.25">
      <c r="A5820" s="31">
        <v>34843</v>
      </c>
      <c r="B5820" s="5">
        <v>46</v>
      </c>
    </row>
    <row r="5821" spans="1:2" x14ac:dyDescent="0.25">
      <c r="A5821" s="31">
        <v>34842</v>
      </c>
      <c r="B5821" s="5">
        <v>47</v>
      </c>
    </row>
    <row r="5822" spans="1:2" x14ac:dyDescent="0.25">
      <c r="A5822" s="31">
        <v>34841</v>
      </c>
      <c r="B5822" s="5">
        <v>45.62</v>
      </c>
    </row>
    <row r="5823" spans="1:2" x14ac:dyDescent="0.25">
      <c r="A5823" s="31">
        <v>34838</v>
      </c>
      <c r="B5823" s="5">
        <v>44.5</v>
      </c>
    </row>
    <row r="5824" spans="1:2" x14ac:dyDescent="0.25">
      <c r="A5824" s="31">
        <v>34837</v>
      </c>
      <c r="B5824" s="5">
        <v>45</v>
      </c>
    </row>
    <row r="5825" spans="1:2" x14ac:dyDescent="0.25">
      <c r="A5825" s="31">
        <v>34836</v>
      </c>
      <c r="B5825" s="5">
        <v>45</v>
      </c>
    </row>
    <row r="5826" spans="1:2" x14ac:dyDescent="0.25">
      <c r="A5826" s="31">
        <v>34835</v>
      </c>
      <c r="B5826" s="5">
        <v>45.5</v>
      </c>
    </row>
    <row r="5827" spans="1:2" x14ac:dyDescent="0.25">
      <c r="A5827" s="31">
        <v>34834</v>
      </c>
      <c r="B5827" s="5">
        <v>44.87</v>
      </c>
    </row>
    <row r="5828" spans="1:2" x14ac:dyDescent="0.25">
      <c r="A5828" s="31">
        <v>34831</v>
      </c>
      <c r="B5828" s="5">
        <v>45</v>
      </c>
    </row>
    <row r="5829" spans="1:2" x14ac:dyDescent="0.25">
      <c r="A5829" s="31">
        <v>34830</v>
      </c>
      <c r="B5829" s="5">
        <v>44.5</v>
      </c>
    </row>
    <row r="5830" spans="1:2" x14ac:dyDescent="0.25">
      <c r="A5830" s="31">
        <v>34829</v>
      </c>
      <c r="B5830" s="5">
        <v>44.38</v>
      </c>
    </row>
    <row r="5831" spans="1:2" x14ac:dyDescent="0.25">
      <c r="A5831" s="31">
        <v>34828</v>
      </c>
      <c r="B5831" s="5">
        <v>44.38</v>
      </c>
    </row>
    <row r="5832" spans="1:2" x14ac:dyDescent="0.25">
      <c r="A5832" s="31">
        <v>34827</v>
      </c>
      <c r="B5832" s="5">
        <v>44</v>
      </c>
    </row>
    <row r="5833" spans="1:2" x14ac:dyDescent="0.25">
      <c r="A5833" s="31">
        <v>34824</v>
      </c>
      <c r="B5833" s="5">
        <v>43.25</v>
      </c>
    </row>
    <row r="5834" spans="1:2" x14ac:dyDescent="0.25">
      <c r="A5834" s="31">
        <v>34823</v>
      </c>
      <c r="B5834" s="5">
        <v>43.25</v>
      </c>
    </row>
    <row r="5835" spans="1:2" x14ac:dyDescent="0.25">
      <c r="A5835" s="31">
        <v>34822</v>
      </c>
      <c r="B5835" s="5">
        <v>42.25</v>
      </c>
    </row>
    <row r="5836" spans="1:2" x14ac:dyDescent="0.25">
      <c r="A5836" s="31">
        <v>34821</v>
      </c>
      <c r="B5836" s="5">
        <v>41.62</v>
      </c>
    </row>
    <row r="5837" spans="1:2" x14ac:dyDescent="0.25">
      <c r="A5837" s="31">
        <v>34820</v>
      </c>
      <c r="B5837" s="5">
        <v>41.5</v>
      </c>
    </row>
    <row r="5838" spans="1:2" x14ac:dyDescent="0.25">
      <c r="A5838" s="31">
        <v>34817</v>
      </c>
      <c r="B5838" s="5">
        <v>41.75</v>
      </c>
    </row>
    <row r="5839" spans="1:2" x14ac:dyDescent="0.25">
      <c r="A5839" s="31">
        <v>34816</v>
      </c>
      <c r="B5839" s="5">
        <v>41.62</v>
      </c>
    </row>
    <row r="5840" spans="1:2" x14ac:dyDescent="0.25">
      <c r="A5840" s="31">
        <v>34815</v>
      </c>
      <c r="B5840" s="5">
        <v>41.87</v>
      </c>
    </row>
    <row r="5841" spans="1:2" x14ac:dyDescent="0.25">
      <c r="A5841" s="31">
        <v>34814</v>
      </c>
      <c r="B5841" s="5">
        <v>42</v>
      </c>
    </row>
    <row r="5842" spans="1:2" x14ac:dyDescent="0.25">
      <c r="A5842" s="31">
        <v>34813</v>
      </c>
      <c r="B5842" s="5">
        <v>41.75</v>
      </c>
    </row>
    <row r="5843" spans="1:2" x14ac:dyDescent="0.25">
      <c r="A5843" s="31">
        <v>34810</v>
      </c>
      <c r="B5843" s="5">
        <v>41</v>
      </c>
    </row>
    <row r="5844" spans="1:2" x14ac:dyDescent="0.25">
      <c r="A5844" s="31">
        <v>34809</v>
      </c>
      <c r="B5844" s="5">
        <v>41.38</v>
      </c>
    </row>
    <row r="5845" spans="1:2" x14ac:dyDescent="0.25">
      <c r="A5845" s="31">
        <v>34808</v>
      </c>
      <c r="B5845" s="5">
        <v>41.25</v>
      </c>
    </row>
    <row r="5846" spans="1:2" x14ac:dyDescent="0.25">
      <c r="A5846" s="31">
        <v>34807</v>
      </c>
      <c r="B5846" s="5">
        <v>41.87</v>
      </c>
    </row>
    <row r="5847" spans="1:2" x14ac:dyDescent="0.25">
      <c r="A5847" s="31">
        <v>34806</v>
      </c>
      <c r="B5847" s="5">
        <v>40.630000000000003</v>
      </c>
    </row>
    <row r="5848" spans="1:2" x14ac:dyDescent="0.25">
      <c r="A5848" s="31">
        <v>34802</v>
      </c>
      <c r="B5848" s="5">
        <v>40.119999999999997</v>
      </c>
    </row>
    <row r="5849" spans="1:2" x14ac:dyDescent="0.25">
      <c r="A5849" s="31">
        <v>34801</v>
      </c>
      <c r="B5849" s="5">
        <v>40</v>
      </c>
    </row>
    <row r="5850" spans="1:2" x14ac:dyDescent="0.25">
      <c r="A5850" s="31">
        <v>34800</v>
      </c>
      <c r="B5850" s="5">
        <v>40.119999999999997</v>
      </c>
    </row>
    <row r="5851" spans="1:2" x14ac:dyDescent="0.25">
      <c r="A5851" s="31">
        <v>34799</v>
      </c>
      <c r="B5851" s="5">
        <v>40.5</v>
      </c>
    </row>
    <row r="5852" spans="1:2" x14ac:dyDescent="0.25">
      <c r="A5852" s="31">
        <v>34796</v>
      </c>
      <c r="B5852" s="5">
        <v>40.630000000000003</v>
      </c>
    </row>
    <row r="5853" spans="1:2" x14ac:dyDescent="0.25">
      <c r="A5853" s="31">
        <v>34795</v>
      </c>
      <c r="B5853" s="5">
        <v>41</v>
      </c>
    </row>
    <row r="5854" spans="1:2" x14ac:dyDescent="0.25">
      <c r="A5854" s="31">
        <v>34794</v>
      </c>
      <c r="B5854" s="5">
        <v>39.25</v>
      </c>
    </row>
    <row r="5855" spans="1:2" x14ac:dyDescent="0.25">
      <c r="A5855" s="31">
        <v>34793</v>
      </c>
      <c r="B5855" s="5">
        <v>38.619999999999997</v>
      </c>
    </row>
    <row r="5856" spans="1:2" x14ac:dyDescent="0.25">
      <c r="A5856" s="31">
        <v>34792</v>
      </c>
      <c r="B5856" s="5">
        <v>38.119999999999997</v>
      </c>
    </row>
    <row r="5857" spans="1:2" x14ac:dyDescent="0.25">
      <c r="A5857" s="31">
        <v>34789</v>
      </c>
      <c r="B5857" s="5">
        <v>37.75</v>
      </c>
    </row>
    <row r="5858" spans="1:2" x14ac:dyDescent="0.25">
      <c r="A5858" s="31">
        <v>34788</v>
      </c>
      <c r="B5858" s="5">
        <v>38.5</v>
      </c>
    </row>
    <row r="5859" spans="1:2" x14ac:dyDescent="0.25">
      <c r="A5859" s="31">
        <v>34787</v>
      </c>
      <c r="B5859" s="5">
        <v>38.5</v>
      </c>
    </row>
    <row r="5860" spans="1:2" x14ac:dyDescent="0.25">
      <c r="A5860" s="31">
        <v>34786</v>
      </c>
      <c r="B5860" s="5">
        <v>38.619999999999997</v>
      </c>
    </row>
    <row r="5861" spans="1:2" x14ac:dyDescent="0.25">
      <c r="A5861" s="31">
        <v>34785</v>
      </c>
      <c r="B5861" s="5">
        <v>38.5</v>
      </c>
    </row>
    <row r="5862" spans="1:2" x14ac:dyDescent="0.25">
      <c r="A5862" s="31">
        <v>34782</v>
      </c>
      <c r="B5862" s="5">
        <v>38.619999999999997</v>
      </c>
    </row>
    <row r="5863" spans="1:2" x14ac:dyDescent="0.25">
      <c r="A5863" s="31">
        <v>34781</v>
      </c>
      <c r="B5863" s="5">
        <v>38.75</v>
      </c>
    </row>
    <row r="5864" spans="1:2" x14ac:dyDescent="0.25">
      <c r="A5864" s="31">
        <v>34780</v>
      </c>
      <c r="B5864" s="5">
        <v>38.5</v>
      </c>
    </row>
    <row r="5865" spans="1:2" x14ac:dyDescent="0.25">
      <c r="A5865" s="31">
        <v>34779</v>
      </c>
      <c r="B5865" s="5">
        <v>38.869999999999997</v>
      </c>
    </row>
    <row r="5866" spans="1:2" x14ac:dyDescent="0.25">
      <c r="A5866" s="31">
        <v>34778</v>
      </c>
      <c r="B5866" s="5">
        <v>39.380000000000003</v>
      </c>
    </row>
    <row r="5867" spans="1:2" x14ac:dyDescent="0.25">
      <c r="A5867" s="31">
        <v>34775</v>
      </c>
      <c r="B5867" s="5">
        <v>39.380000000000003</v>
      </c>
    </row>
    <row r="5868" spans="1:2" x14ac:dyDescent="0.25">
      <c r="A5868" s="31">
        <v>34774</v>
      </c>
      <c r="B5868" s="5">
        <v>39.380000000000003</v>
      </c>
    </row>
    <row r="5869" spans="1:2" x14ac:dyDescent="0.25">
      <c r="A5869" s="31">
        <v>34773</v>
      </c>
      <c r="B5869" s="5">
        <v>39.380000000000003</v>
      </c>
    </row>
    <row r="5870" spans="1:2" x14ac:dyDescent="0.25">
      <c r="A5870" s="31">
        <v>34772</v>
      </c>
      <c r="B5870" s="5">
        <v>39</v>
      </c>
    </row>
    <row r="5871" spans="1:2" x14ac:dyDescent="0.25">
      <c r="A5871" s="31">
        <v>34771</v>
      </c>
      <c r="B5871" s="5">
        <v>38.869999999999997</v>
      </c>
    </row>
    <row r="5872" spans="1:2" x14ac:dyDescent="0.25">
      <c r="A5872" s="31">
        <v>34768</v>
      </c>
      <c r="B5872" s="5">
        <v>39</v>
      </c>
    </row>
    <row r="5873" spans="1:2" x14ac:dyDescent="0.25">
      <c r="A5873" s="31">
        <v>34767</v>
      </c>
      <c r="B5873" s="5">
        <v>37.630000000000003</v>
      </c>
    </row>
    <row r="5874" spans="1:2" x14ac:dyDescent="0.25">
      <c r="A5874" s="31">
        <v>34766</v>
      </c>
      <c r="B5874" s="5">
        <v>37.75</v>
      </c>
    </row>
    <row r="5875" spans="1:2" x14ac:dyDescent="0.25">
      <c r="A5875" s="31">
        <v>34765</v>
      </c>
      <c r="B5875" s="5">
        <v>38.119999999999997</v>
      </c>
    </row>
    <row r="5876" spans="1:2" x14ac:dyDescent="0.25">
      <c r="A5876" s="31">
        <v>34764</v>
      </c>
      <c r="B5876" s="5">
        <v>39.130000000000003</v>
      </c>
    </row>
    <row r="5877" spans="1:2" x14ac:dyDescent="0.25">
      <c r="A5877" s="31">
        <v>34761</v>
      </c>
      <c r="B5877" s="5">
        <v>39.619999999999997</v>
      </c>
    </row>
    <row r="5878" spans="1:2" x14ac:dyDescent="0.25">
      <c r="A5878" s="31">
        <v>34760</v>
      </c>
      <c r="B5878" s="5">
        <v>39.75</v>
      </c>
    </row>
    <row r="5879" spans="1:2" x14ac:dyDescent="0.25">
      <c r="A5879" s="31">
        <v>34759</v>
      </c>
      <c r="B5879" s="5">
        <v>40</v>
      </c>
    </row>
    <row r="5880" spans="1:2" x14ac:dyDescent="0.25">
      <c r="A5880" s="31">
        <v>34758</v>
      </c>
      <c r="B5880" s="5">
        <v>40.119999999999997</v>
      </c>
    </row>
    <row r="5881" spans="1:2" x14ac:dyDescent="0.25">
      <c r="A5881" s="31">
        <v>34757</v>
      </c>
      <c r="B5881" s="5">
        <v>39.5</v>
      </c>
    </row>
    <row r="5882" spans="1:2" x14ac:dyDescent="0.25">
      <c r="A5882" s="31">
        <v>34754</v>
      </c>
      <c r="B5882" s="5">
        <v>39.880000000000003</v>
      </c>
    </row>
    <row r="5883" spans="1:2" x14ac:dyDescent="0.25">
      <c r="A5883" s="31">
        <v>34753</v>
      </c>
      <c r="B5883" s="5">
        <v>40</v>
      </c>
    </row>
    <row r="5884" spans="1:2" x14ac:dyDescent="0.25">
      <c r="A5884" s="31">
        <v>34752</v>
      </c>
      <c r="B5884" s="5">
        <v>39.880000000000003</v>
      </c>
    </row>
    <row r="5885" spans="1:2" x14ac:dyDescent="0.25">
      <c r="A5885" s="31">
        <v>34751</v>
      </c>
      <c r="B5885" s="5">
        <v>40</v>
      </c>
    </row>
    <row r="5886" spans="1:2" x14ac:dyDescent="0.25">
      <c r="A5886" s="31">
        <v>34747</v>
      </c>
      <c r="B5886" s="5">
        <v>39.880000000000003</v>
      </c>
    </row>
    <row r="5887" spans="1:2" x14ac:dyDescent="0.25">
      <c r="A5887" s="31">
        <v>34746</v>
      </c>
      <c r="B5887" s="5">
        <v>39.75</v>
      </c>
    </row>
    <row r="5888" spans="1:2" x14ac:dyDescent="0.25">
      <c r="A5888" s="31">
        <v>34745</v>
      </c>
      <c r="B5888" s="5">
        <v>40.369999999999997</v>
      </c>
    </row>
    <row r="5889" spans="1:2" x14ac:dyDescent="0.25">
      <c r="A5889" s="31">
        <v>34744</v>
      </c>
      <c r="B5889" s="5">
        <v>40.119999999999997</v>
      </c>
    </row>
    <row r="5890" spans="1:2" x14ac:dyDescent="0.25">
      <c r="A5890" s="31">
        <v>34743</v>
      </c>
      <c r="B5890" s="5">
        <v>40</v>
      </c>
    </row>
    <row r="5891" spans="1:2" x14ac:dyDescent="0.25">
      <c r="A5891" s="31">
        <v>34740</v>
      </c>
      <c r="B5891" s="5">
        <v>39.880000000000003</v>
      </c>
    </row>
    <row r="5892" spans="1:2" x14ac:dyDescent="0.25">
      <c r="A5892" s="31">
        <v>34739</v>
      </c>
      <c r="B5892" s="5">
        <v>39.619999999999997</v>
      </c>
    </row>
    <row r="5893" spans="1:2" x14ac:dyDescent="0.25">
      <c r="A5893" s="31">
        <v>34738</v>
      </c>
      <c r="B5893" s="5">
        <v>39.880000000000003</v>
      </c>
    </row>
    <row r="5894" spans="1:2" x14ac:dyDescent="0.25">
      <c r="A5894" s="31">
        <v>34737</v>
      </c>
      <c r="B5894" s="5">
        <v>39.5</v>
      </c>
    </row>
    <row r="5895" spans="1:2" x14ac:dyDescent="0.25">
      <c r="A5895" s="31">
        <v>34736</v>
      </c>
      <c r="B5895" s="5">
        <v>39.75</v>
      </c>
    </row>
    <row r="5896" spans="1:2" x14ac:dyDescent="0.25">
      <c r="A5896" s="31">
        <v>34733</v>
      </c>
      <c r="B5896" s="5">
        <v>39.619999999999997</v>
      </c>
    </row>
    <row r="5897" spans="1:2" x14ac:dyDescent="0.25">
      <c r="A5897" s="31">
        <v>34732</v>
      </c>
      <c r="B5897" s="5">
        <v>38.869999999999997</v>
      </c>
    </row>
    <row r="5898" spans="1:2" x14ac:dyDescent="0.25">
      <c r="A5898" s="31">
        <v>34731</v>
      </c>
      <c r="B5898" s="5">
        <v>38.619999999999997</v>
      </c>
    </row>
    <row r="5899" spans="1:2" x14ac:dyDescent="0.25">
      <c r="A5899" s="31">
        <v>34730</v>
      </c>
      <c r="B5899" s="5">
        <v>39</v>
      </c>
    </row>
    <row r="5900" spans="1:2" x14ac:dyDescent="0.25">
      <c r="A5900" s="31">
        <v>34729</v>
      </c>
      <c r="B5900" s="5">
        <v>38.25</v>
      </c>
    </row>
    <row r="5901" spans="1:2" x14ac:dyDescent="0.25">
      <c r="A5901" s="31">
        <v>34726</v>
      </c>
      <c r="B5901" s="5">
        <v>38.75</v>
      </c>
    </row>
    <row r="5902" spans="1:2" x14ac:dyDescent="0.25">
      <c r="A5902" s="31">
        <v>34725</v>
      </c>
      <c r="B5902" s="5">
        <v>37.880000000000003</v>
      </c>
    </row>
    <row r="5903" spans="1:2" x14ac:dyDescent="0.25">
      <c r="A5903" s="31">
        <v>34724</v>
      </c>
      <c r="B5903" s="5">
        <v>38.119999999999997</v>
      </c>
    </row>
    <row r="5904" spans="1:2" x14ac:dyDescent="0.25">
      <c r="A5904" s="31">
        <v>34723</v>
      </c>
      <c r="B5904" s="5">
        <v>37.75</v>
      </c>
    </row>
    <row r="5905" spans="1:2" x14ac:dyDescent="0.25">
      <c r="A5905" s="31">
        <v>34722</v>
      </c>
      <c r="B5905" s="5">
        <v>37.369999999999997</v>
      </c>
    </row>
    <row r="5906" spans="1:2" x14ac:dyDescent="0.25">
      <c r="A5906" s="31">
        <v>34719</v>
      </c>
      <c r="B5906" s="5">
        <v>36.619999999999997</v>
      </c>
    </row>
    <row r="5907" spans="1:2" x14ac:dyDescent="0.25">
      <c r="A5907" s="31">
        <v>34718</v>
      </c>
      <c r="B5907" s="5">
        <v>37.25</v>
      </c>
    </row>
    <row r="5908" spans="1:2" x14ac:dyDescent="0.25">
      <c r="A5908" s="31">
        <v>34717</v>
      </c>
      <c r="B5908" s="5">
        <v>37.880000000000003</v>
      </c>
    </row>
    <row r="5909" spans="1:2" x14ac:dyDescent="0.25">
      <c r="A5909" s="31">
        <v>34716</v>
      </c>
      <c r="B5909" s="5">
        <v>38.380000000000003</v>
      </c>
    </row>
    <row r="5910" spans="1:2" x14ac:dyDescent="0.25">
      <c r="A5910" s="31">
        <v>34715</v>
      </c>
      <c r="B5910" s="5">
        <v>38.869999999999997</v>
      </c>
    </row>
    <row r="5911" spans="1:2" x14ac:dyDescent="0.25">
      <c r="A5911" s="31">
        <v>34712</v>
      </c>
      <c r="B5911" s="5">
        <v>38.380000000000003</v>
      </c>
    </row>
    <row r="5912" spans="1:2" x14ac:dyDescent="0.25">
      <c r="A5912" s="31">
        <v>34711</v>
      </c>
      <c r="B5912" s="5">
        <v>37.119999999999997</v>
      </c>
    </row>
    <row r="5913" spans="1:2" x14ac:dyDescent="0.25">
      <c r="A5913" s="31">
        <v>34710</v>
      </c>
      <c r="B5913" s="5">
        <v>37.25</v>
      </c>
    </row>
    <row r="5914" spans="1:2" x14ac:dyDescent="0.25">
      <c r="A5914" s="31">
        <v>34709</v>
      </c>
      <c r="B5914" s="5">
        <v>37.25</v>
      </c>
    </row>
    <row r="5915" spans="1:2" x14ac:dyDescent="0.25">
      <c r="A5915" s="31">
        <v>34708</v>
      </c>
      <c r="B5915" s="5">
        <v>37.630000000000003</v>
      </c>
    </row>
    <row r="5916" spans="1:2" x14ac:dyDescent="0.25">
      <c r="A5916" s="31">
        <v>34705</v>
      </c>
      <c r="B5916" s="5">
        <v>37.369999999999997</v>
      </c>
    </row>
    <row r="5917" spans="1:2" x14ac:dyDescent="0.25">
      <c r="A5917" s="31">
        <v>34704</v>
      </c>
      <c r="B5917" s="5">
        <v>37.25</v>
      </c>
    </row>
    <row r="5918" spans="1:2" x14ac:dyDescent="0.25">
      <c r="A5918" s="31">
        <v>34703</v>
      </c>
      <c r="B5918" s="5">
        <v>36.880000000000003</v>
      </c>
    </row>
    <row r="5919" spans="1:2" x14ac:dyDescent="0.25">
      <c r="A5919" s="31">
        <v>34702</v>
      </c>
      <c r="B5919" s="5">
        <v>36.25</v>
      </c>
    </row>
    <row r="5920" spans="1:2" x14ac:dyDescent="0.25">
      <c r="A5920" s="31">
        <v>34698</v>
      </c>
      <c r="B5920" s="5">
        <v>35.869999999999997</v>
      </c>
    </row>
    <row r="5921" spans="1:2" x14ac:dyDescent="0.25">
      <c r="A5921" s="31">
        <v>34697</v>
      </c>
      <c r="B5921" s="5">
        <v>36.5</v>
      </c>
    </row>
    <row r="5922" spans="1:2" x14ac:dyDescent="0.25">
      <c r="A5922" s="31">
        <v>34696</v>
      </c>
      <c r="B5922" s="5">
        <v>36.619999999999997</v>
      </c>
    </row>
    <row r="5923" spans="1:2" x14ac:dyDescent="0.25">
      <c r="A5923" s="31">
        <v>34695</v>
      </c>
      <c r="B5923" s="5">
        <v>36.380000000000003</v>
      </c>
    </row>
    <row r="5924" spans="1:2" x14ac:dyDescent="0.25">
      <c r="A5924" s="31">
        <v>34691</v>
      </c>
      <c r="B5924" s="5">
        <v>36.619999999999997</v>
      </c>
    </row>
    <row r="5925" spans="1:2" x14ac:dyDescent="0.25">
      <c r="A5925" s="31">
        <v>34690</v>
      </c>
      <c r="B5925" s="5">
        <v>36.619999999999997</v>
      </c>
    </row>
    <row r="5926" spans="1:2" x14ac:dyDescent="0.25">
      <c r="A5926" s="31">
        <v>34689</v>
      </c>
      <c r="B5926" s="5">
        <v>36.75</v>
      </c>
    </row>
    <row r="5927" spans="1:2" x14ac:dyDescent="0.25">
      <c r="A5927" s="31">
        <v>34688</v>
      </c>
      <c r="B5927" s="5">
        <v>37.119999999999997</v>
      </c>
    </row>
    <row r="5928" spans="1:2" x14ac:dyDescent="0.25">
      <c r="A5928" s="31">
        <v>34687</v>
      </c>
      <c r="B5928" s="5">
        <v>37.25</v>
      </c>
    </row>
    <row r="5929" spans="1:2" x14ac:dyDescent="0.25">
      <c r="A5929" s="31">
        <v>34684</v>
      </c>
      <c r="B5929" s="5">
        <v>37.119999999999997</v>
      </c>
    </row>
    <row r="5930" spans="1:2" x14ac:dyDescent="0.25">
      <c r="A5930" s="31">
        <v>34683</v>
      </c>
      <c r="B5930" s="5">
        <v>37.369999999999997</v>
      </c>
    </row>
    <row r="5931" spans="1:2" x14ac:dyDescent="0.25">
      <c r="A5931" s="31">
        <v>34682</v>
      </c>
      <c r="B5931" s="5">
        <v>38</v>
      </c>
    </row>
    <row r="5932" spans="1:2" x14ac:dyDescent="0.25">
      <c r="A5932" s="31">
        <v>34681</v>
      </c>
      <c r="B5932" s="5">
        <v>37.880000000000003</v>
      </c>
    </row>
    <row r="5933" spans="1:2" x14ac:dyDescent="0.25">
      <c r="A5933" s="31">
        <v>34680</v>
      </c>
      <c r="B5933" s="5">
        <v>37.369999999999997</v>
      </c>
    </row>
    <row r="5934" spans="1:2" x14ac:dyDescent="0.25">
      <c r="A5934" s="31">
        <v>34677</v>
      </c>
      <c r="B5934" s="5">
        <v>37</v>
      </c>
    </row>
    <row r="5935" spans="1:2" x14ac:dyDescent="0.25">
      <c r="A5935" s="31">
        <v>34676</v>
      </c>
      <c r="B5935" s="5">
        <v>37</v>
      </c>
    </row>
    <row r="5936" spans="1:2" x14ac:dyDescent="0.25">
      <c r="A5936" s="31">
        <v>34675</v>
      </c>
      <c r="B5936" s="5">
        <v>37.75</v>
      </c>
    </row>
    <row r="5937" spans="1:2" x14ac:dyDescent="0.25">
      <c r="A5937" s="31">
        <v>34674</v>
      </c>
      <c r="B5937" s="5">
        <v>38.5</v>
      </c>
    </row>
    <row r="5938" spans="1:2" x14ac:dyDescent="0.25">
      <c r="A5938" s="31">
        <v>34673</v>
      </c>
      <c r="B5938" s="5">
        <v>38</v>
      </c>
    </row>
    <row r="5939" spans="1:2" x14ac:dyDescent="0.25">
      <c r="A5939" s="31">
        <v>34670</v>
      </c>
      <c r="B5939" s="5">
        <v>37.369999999999997</v>
      </c>
    </row>
    <row r="5940" spans="1:2" x14ac:dyDescent="0.25">
      <c r="A5940" s="31">
        <v>34669</v>
      </c>
      <c r="B5940" s="5">
        <v>36.619999999999997</v>
      </c>
    </row>
    <row r="5941" spans="1:2" x14ac:dyDescent="0.25">
      <c r="A5941" s="31">
        <v>34668</v>
      </c>
      <c r="B5941" s="5">
        <v>36.380000000000003</v>
      </c>
    </row>
    <row r="5942" spans="1:2" x14ac:dyDescent="0.25">
      <c r="A5942" s="31">
        <v>34667</v>
      </c>
      <c r="B5942" s="5">
        <v>36.75</v>
      </c>
    </row>
    <row r="5943" spans="1:2" x14ac:dyDescent="0.25">
      <c r="A5943" s="31">
        <v>34666</v>
      </c>
      <c r="B5943" s="5">
        <v>35.619999999999997</v>
      </c>
    </row>
    <row r="5944" spans="1:2" x14ac:dyDescent="0.25">
      <c r="A5944" s="31">
        <v>34663</v>
      </c>
      <c r="B5944" s="5">
        <v>36</v>
      </c>
    </row>
    <row r="5945" spans="1:2" x14ac:dyDescent="0.25">
      <c r="A5945" s="31">
        <v>34661</v>
      </c>
      <c r="B5945" s="5">
        <v>36.25</v>
      </c>
    </row>
    <row r="5946" spans="1:2" x14ac:dyDescent="0.25">
      <c r="A5946" s="31">
        <v>34660</v>
      </c>
      <c r="B5946" s="5">
        <v>34.25</v>
      </c>
    </row>
    <row r="5947" spans="1:2" x14ac:dyDescent="0.25">
      <c r="A5947" s="31">
        <v>34659</v>
      </c>
      <c r="B5947" s="5">
        <v>35.25</v>
      </c>
    </row>
    <row r="5948" spans="1:2" x14ac:dyDescent="0.25">
      <c r="A5948" s="31">
        <v>34656</v>
      </c>
      <c r="B5948" s="5">
        <v>35.380000000000003</v>
      </c>
    </row>
    <row r="5949" spans="1:2" x14ac:dyDescent="0.25">
      <c r="A5949" s="31">
        <v>34655</v>
      </c>
      <c r="B5949" s="5">
        <v>35.75</v>
      </c>
    </row>
    <row r="5950" spans="1:2" x14ac:dyDescent="0.25">
      <c r="A5950" s="31">
        <v>34654</v>
      </c>
      <c r="B5950" s="5">
        <v>36.380000000000003</v>
      </c>
    </row>
    <row r="5951" spans="1:2" x14ac:dyDescent="0.25">
      <c r="A5951" s="31">
        <v>34653</v>
      </c>
      <c r="B5951" s="5">
        <v>36.5</v>
      </c>
    </row>
    <row r="5952" spans="1:2" x14ac:dyDescent="0.25">
      <c r="A5952" s="31">
        <v>34652</v>
      </c>
      <c r="B5952" s="5">
        <v>36.380000000000003</v>
      </c>
    </row>
    <row r="5953" spans="1:2" x14ac:dyDescent="0.25">
      <c r="A5953" s="31">
        <v>34649</v>
      </c>
      <c r="B5953" s="5">
        <v>35.869999999999997</v>
      </c>
    </row>
    <row r="5954" spans="1:2" x14ac:dyDescent="0.25">
      <c r="A5954" s="31">
        <v>34648</v>
      </c>
      <c r="B5954" s="5">
        <v>36</v>
      </c>
    </row>
    <row r="5955" spans="1:2" x14ac:dyDescent="0.25">
      <c r="A5955" s="31">
        <v>34647</v>
      </c>
      <c r="B5955" s="5">
        <v>35.869999999999997</v>
      </c>
    </row>
    <row r="5956" spans="1:2" x14ac:dyDescent="0.25">
      <c r="A5956" s="31">
        <v>34646</v>
      </c>
      <c r="B5956" s="5">
        <v>36.130000000000003</v>
      </c>
    </row>
    <row r="5957" spans="1:2" x14ac:dyDescent="0.25">
      <c r="A5957" s="31">
        <v>34645</v>
      </c>
      <c r="B5957" s="5">
        <v>36</v>
      </c>
    </row>
    <row r="5958" spans="1:2" x14ac:dyDescent="0.25">
      <c r="A5958" s="31">
        <v>34642</v>
      </c>
      <c r="B5958" s="5">
        <v>36.380000000000003</v>
      </c>
    </row>
    <row r="5959" spans="1:2" x14ac:dyDescent="0.25">
      <c r="A5959" s="31">
        <v>34641</v>
      </c>
      <c r="B5959" s="5">
        <v>37.119999999999997</v>
      </c>
    </row>
    <row r="5960" spans="1:2" x14ac:dyDescent="0.25">
      <c r="A5960" s="31">
        <v>34640</v>
      </c>
      <c r="B5960" s="5">
        <v>36.5</v>
      </c>
    </row>
    <row r="5961" spans="1:2" x14ac:dyDescent="0.25">
      <c r="A5961" s="31">
        <v>34639</v>
      </c>
      <c r="B5961" s="5">
        <v>37</v>
      </c>
    </row>
    <row r="5962" spans="1:2" x14ac:dyDescent="0.25">
      <c r="A5962" s="31">
        <v>34638</v>
      </c>
      <c r="B5962" s="5">
        <v>38</v>
      </c>
    </row>
    <row r="5963" spans="1:2" x14ac:dyDescent="0.25">
      <c r="A5963" s="31">
        <v>34635</v>
      </c>
      <c r="B5963" s="5">
        <v>37.369999999999997</v>
      </c>
    </row>
    <row r="5964" spans="1:2" x14ac:dyDescent="0.25">
      <c r="A5964" s="31">
        <v>34634</v>
      </c>
      <c r="B5964" s="5">
        <v>37</v>
      </c>
    </row>
    <row r="5965" spans="1:2" x14ac:dyDescent="0.25">
      <c r="A5965" s="31">
        <v>34633</v>
      </c>
      <c r="B5965" s="5">
        <v>36.25</v>
      </c>
    </row>
    <row r="5966" spans="1:2" x14ac:dyDescent="0.25">
      <c r="A5966" s="31">
        <v>34632</v>
      </c>
      <c r="B5966" s="5">
        <v>35.869999999999997</v>
      </c>
    </row>
    <row r="5967" spans="1:2" x14ac:dyDescent="0.25">
      <c r="A5967" s="31">
        <v>34631</v>
      </c>
      <c r="B5967" s="5">
        <v>35.380000000000003</v>
      </c>
    </row>
    <row r="5968" spans="1:2" x14ac:dyDescent="0.25">
      <c r="A5968" s="31">
        <v>34628</v>
      </c>
      <c r="B5968" s="5">
        <v>36.380000000000003</v>
      </c>
    </row>
    <row r="5969" spans="1:2" x14ac:dyDescent="0.25">
      <c r="A5969" s="31">
        <v>34627</v>
      </c>
      <c r="B5969" s="5">
        <v>36.75</v>
      </c>
    </row>
    <row r="5970" spans="1:2" x14ac:dyDescent="0.25">
      <c r="A5970" s="31">
        <v>34626</v>
      </c>
      <c r="B5970" s="5">
        <v>37.369999999999997</v>
      </c>
    </row>
    <row r="5971" spans="1:2" x14ac:dyDescent="0.25">
      <c r="A5971" s="31">
        <v>34625</v>
      </c>
      <c r="B5971" s="5">
        <v>37.630000000000003</v>
      </c>
    </row>
    <row r="5972" spans="1:2" x14ac:dyDescent="0.25">
      <c r="A5972" s="31">
        <v>34624</v>
      </c>
      <c r="B5972" s="5">
        <v>37.630000000000003</v>
      </c>
    </row>
    <row r="5973" spans="1:2" x14ac:dyDescent="0.25">
      <c r="A5973" s="31">
        <v>34621</v>
      </c>
      <c r="B5973" s="5">
        <v>37.369999999999997</v>
      </c>
    </row>
    <row r="5974" spans="1:2" x14ac:dyDescent="0.25">
      <c r="A5974" s="31">
        <v>34620</v>
      </c>
      <c r="B5974" s="5">
        <v>36.880000000000003</v>
      </c>
    </row>
    <row r="5975" spans="1:2" x14ac:dyDescent="0.25">
      <c r="A5975" s="31">
        <v>34619</v>
      </c>
      <c r="B5975" s="5">
        <v>36.880000000000003</v>
      </c>
    </row>
    <row r="5976" spans="1:2" x14ac:dyDescent="0.25">
      <c r="A5976" s="31">
        <v>34618</v>
      </c>
      <c r="B5976" s="5">
        <v>35.869999999999997</v>
      </c>
    </row>
    <row r="5977" spans="1:2" x14ac:dyDescent="0.25">
      <c r="A5977" s="31">
        <v>34617</v>
      </c>
      <c r="B5977" s="5">
        <v>35.869999999999997</v>
      </c>
    </row>
    <row r="5978" spans="1:2" x14ac:dyDescent="0.25">
      <c r="A5978" s="31">
        <v>34614</v>
      </c>
      <c r="B5978" s="5">
        <v>35.119999999999997</v>
      </c>
    </row>
    <row r="5979" spans="1:2" x14ac:dyDescent="0.25">
      <c r="A5979" s="31">
        <v>34613</v>
      </c>
      <c r="B5979" s="5">
        <v>34.119999999999997</v>
      </c>
    </row>
    <row r="5980" spans="1:2" x14ac:dyDescent="0.25">
      <c r="A5980" s="31">
        <v>34612</v>
      </c>
      <c r="B5980" s="5">
        <v>34.119999999999997</v>
      </c>
    </row>
    <row r="5981" spans="1:2" x14ac:dyDescent="0.25">
      <c r="A5981" s="31">
        <v>34611</v>
      </c>
      <c r="B5981" s="5">
        <v>34.25</v>
      </c>
    </row>
    <row r="5982" spans="1:2" x14ac:dyDescent="0.25">
      <c r="A5982" s="31">
        <v>34610</v>
      </c>
      <c r="B5982" s="5">
        <v>34.630000000000003</v>
      </c>
    </row>
    <row r="5983" spans="1:2" x14ac:dyDescent="0.25">
      <c r="A5983" s="31">
        <v>34607</v>
      </c>
      <c r="B5983" s="5">
        <v>35</v>
      </c>
    </row>
    <row r="5984" spans="1:2" x14ac:dyDescent="0.25">
      <c r="A5984" s="31">
        <v>34606</v>
      </c>
      <c r="B5984" s="5">
        <v>35.5</v>
      </c>
    </row>
    <row r="5985" spans="1:2" x14ac:dyDescent="0.25">
      <c r="A5985" s="31">
        <v>34605</v>
      </c>
      <c r="B5985" s="5">
        <v>35.619999999999997</v>
      </c>
    </row>
    <row r="5986" spans="1:2" x14ac:dyDescent="0.25">
      <c r="A5986" s="31">
        <v>34604</v>
      </c>
      <c r="B5986" s="5">
        <v>35.5</v>
      </c>
    </row>
    <row r="5987" spans="1:2" x14ac:dyDescent="0.25">
      <c r="A5987" s="31">
        <v>34603</v>
      </c>
      <c r="B5987" s="5">
        <v>35.5</v>
      </c>
    </row>
    <row r="5988" spans="1:2" x14ac:dyDescent="0.25">
      <c r="A5988" s="31">
        <v>34600</v>
      </c>
      <c r="B5988" s="5">
        <v>36.130000000000003</v>
      </c>
    </row>
    <row r="5989" spans="1:2" x14ac:dyDescent="0.25">
      <c r="A5989" s="31">
        <v>34599</v>
      </c>
      <c r="B5989" s="5">
        <v>36.380000000000003</v>
      </c>
    </row>
    <row r="5990" spans="1:2" x14ac:dyDescent="0.25">
      <c r="A5990" s="31">
        <v>34598</v>
      </c>
      <c r="B5990" s="5">
        <v>36.5</v>
      </c>
    </row>
    <row r="5991" spans="1:2" x14ac:dyDescent="0.25">
      <c r="A5991" s="31">
        <v>34597</v>
      </c>
      <c r="B5991" s="5">
        <v>36.25</v>
      </c>
    </row>
    <row r="5992" spans="1:2" x14ac:dyDescent="0.25">
      <c r="A5992" s="31">
        <v>34596</v>
      </c>
      <c r="B5992" s="5">
        <v>36.25</v>
      </c>
    </row>
    <row r="5993" spans="1:2" x14ac:dyDescent="0.25">
      <c r="A5993" s="31">
        <v>34593</v>
      </c>
      <c r="B5993" s="5">
        <v>37</v>
      </c>
    </row>
    <row r="5994" spans="1:2" x14ac:dyDescent="0.25">
      <c r="A5994" s="31">
        <v>34592</v>
      </c>
      <c r="B5994" s="5">
        <v>37</v>
      </c>
    </row>
    <row r="5995" spans="1:2" x14ac:dyDescent="0.25">
      <c r="A5995" s="31">
        <v>34591</v>
      </c>
      <c r="B5995" s="5">
        <v>36.880000000000003</v>
      </c>
    </row>
    <row r="5996" spans="1:2" x14ac:dyDescent="0.25">
      <c r="A5996" s="31">
        <v>34590</v>
      </c>
      <c r="B5996" s="5">
        <v>36.75</v>
      </c>
    </row>
    <row r="5997" spans="1:2" x14ac:dyDescent="0.25">
      <c r="A5997" s="31">
        <v>34589</v>
      </c>
      <c r="B5997" s="5">
        <v>36.619999999999997</v>
      </c>
    </row>
    <row r="5998" spans="1:2" x14ac:dyDescent="0.25">
      <c r="A5998" s="31">
        <v>34586</v>
      </c>
      <c r="B5998" s="5">
        <v>37.25</v>
      </c>
    </row>
    <row r="5999" spans="1:2" x14ac:dyDescent="0.25">
      <c r="A5999" s="31">
        <v>34585</v>
      </c>
      <c r="B5999" s="5">
        <v>38.119999999999997</v>
      </c>
    </row>
    <row r="6000" spans="1:2" x14ac:dyDescent="0.25">
      <c r="A6000" s="31">
        <v>34584</v>
      </c>
      <c r="B6000" s="5">
        <v>38</v>
      </c>
    </row>
    <row r="6001" spans="1:2" x14ac:dyDescent="0.25">
      <c r="A6001" s="31">
        <v>34583</v>
      </c>
      <c r="B6001" s="5">
        <v>38.25</v>
      </c>
    </row>
    <row r="6002" spans="1:2" x14ac:dyDescent="0.25">
      <c r="A6002" s="31">
        <v>34579</v>
      </c>
      <c r="B6002" s="5">
        <v>38.380000000000003</v>
      </c>
    </row>
    <row r="6003" spans="1:2" x14ac:dyDescent="0.25">
      <c r="A6003" s="31">
        <v>34578</v>
      </c>
      <c r="B6003" s="5">
        <v>38.380000000000003</v>
      </c>
    </row>
    <row r="6004" spans="1:2" x14ac:dyDescent="0.25">
      <c r="A6004" s="31">
        <v>34577</v>
      </c>
      <c r="B6004" s="5">
        <v>38.75</v>
      </c>
    </row>
    <row r="6005" spans="1:2" x14ac:dyDescent="0.25">
      <c r="A6005" s="31">
        <v>34576</v>
      </c>
      <c r="B6005" s="5">
        <v>39.25</v>
      </c>
    </row>
    <row r="6006" spans="1:2" x14ac:dyDescent="0.25">
      <c r="A6006" s="31">
        <v>34575</v>
      </c>
      <c r="B6006" s="5">
        <v>39.5</v>
      </c>
    </row>
    <row r="6007" spans="1:2" x14ac:dyDescent="0.25">
      <c r="A6007" s="31">
        <v>34572</v>
      </c>
      <c r="B6007" s="5">
        <v>39.619999999999997</v>
      </c>
    </row>
    <row r="6008" spans="1:2" x14ac:dyDescent="0.25">
      <c r="A6008" s="31">
        <v>34571</v>
      </c>
      <c r="B6008" s="5">
        <v>39.380000000000003</v>
      </c>
    </row>
    <row r="6009" spans="1:2" x14ac:dyDescent="0.25">
      <c r="A6009" s="31">
        <v>34570</v>
      </c>
      <c r="B6009" s="5">
        <v>39.619999999999997</v>
      </c>
    </row>
    <row r="6010" spans="1:2" x14ac:dyDescent="0.25">
      <c r="A6010" s="31">
        <v>34569</v>
      </c>
      <c r="B6010" s="5">
        <v>39.380000000000003</v>
      </c>
    </row>
    <row r="6011" spans="1:2" x14ac:dyDescent="0.25">
      <c r="A6011" s="31">
        <v>34568</v>
      </c>
      <c r="B6011" s="5">
        <v>39</v>
      </c>
    </row>
    <row r="6012" spans="1:2" x14ac:dyDescent="0.25">
      <c r="A6012" s="31">
        <v>34565</v>
      </c>
      <c r="B6012" s="5">
        <v>38.75</v>
      </c>
    </row>
    <row r="6013" spans="1:2" x14ac:dyDescent="0.25">
      <c r="A6013" s="31">
        <v>34564</v>
      </c>
      <c r="B6013" s="5">
        <v>38.619999999999997</v>
      </c>
    </row>
    <row r="6014" spans="1:2" x14ac:dyDescent="0.25">
      <c r="A6014" s="31">
        <v>34563</v>
      </c>
      <c r="B6014" s="5">
        <v>38.869999999999997</v>
      </c>
    </row>
    <row r="6015" spans="1:2" x14ac:dyDescent="0.25">
      <c r="A6015" s="31">
        <v>34562</v>
      </c>
      <c r="B6015" s="5">
        <v>39.130000000000003</v>
      </c>
    </row>
    <row r="6016" spans="1:2" x14ac:dyDescent="0.25">
      <c r="A6016" s="31">
        <v>34561</v>
      </c>
      <c r="B6016" s="5">
        <v>38.380000000000003</v>
      </c>
    </row>
    <row r="6017" spans="1:2" x14ac:dyDescent="0.25">
      <c r="A6017" s="31">
        <v>34558</v>
      </c>
      <c r="B6017" s="5">
        <v>38.380000000000003</v>
      </c>
    </row>
    <row r="6018" spans="1:2" x14ac:dyDescent="0.25">
      <c r="A6018" s="31">
        <v>34557</v>
      </c>
      <c r="B6018" s="5">
        <v>38</v>
      </c>
    </row>
    <row r="6019" spans="1:2" x14ac:dyDescent="0.25">
      <c r="A6019" s="31">
        <v>34556</v>
      </c>
      <c r="B6019" s="5">
        <v>37.880000000000003</v>
      </c>
    </row>
    <row r="6020" spans="1:2" x14ac:dyDescent="0.25">
      <c r="A6020" s="31">
        <v>34555</v>
      </c>
      <c r="B6020" s="5">
        <v>37.880000000000003</v>
      </c>
    </row>
    <row r="6021" spans="1:2" x14ac:dyDescent="0.25">
      <c r="A6021" s="31">
        <v>34554</v>
      </c>
      <c r="B6021" s="5">
        <v>38</v>
      </c>
    </row>
    <row r="6022" spans="1:2" x14ac:dyDescent="0.25">
      <c r="A6022" s="31">
        <v>34551</v>
      </c>
      <c r="B6022" s="5">
        <v>37.880000000000003</v>
      </c>
    </row>
    <row r="6023" spans="1:2" x14ac:dyDescent="0.25">
      <c r="A6023" s="31">
        <v>34550</v>
      </c>
      <c r="B6023" s="5">
        <v>38</v>
      </c>
    </row>
    <row r="6024" spans="1:2" x14ac:dyDescent="0.25">
      <c r="A6024" s="31">
        <v>34549</v>
      </c>
      <c r="B6024" s="5">
        <v>38.869999999999997</v>
      </c>
    </row>
    <row r="6025" spans="1:2" x14ac:dyDescent="0.25">
      <c r="A6025" s="31">
        <v>34548</v>
      </c>
      <c r="B6025" s="5">
        <v>38.869999999999997</v>
      </c>
    </row>
    <row r="6026" spans="1:2" x14ac:dyDescent="0.25">
      <c r="A6026" s="31">
        <v>34547</v>
      </c>
      <c r="B6026" s="5">
        <v>38.75</v>
      </c>
    </row>
    <row r="6027" spans="1:2" x14ac:dyDescent="0.25">
      <c r="A6027" s="31">
        <v>34544</v>
      </c>
      <c r="B6027" s="5">
        <v>38.380000000000003</v>
      </c>
    </row>
    <row r="6028" spans="1:2" x14ac:dyDescent="0.25">
      <c r="A6028" s="31">
        <v>34543</v>
      </c>
      <c r="B6028" s="5">
        <v>37.630000000000003</v>
      </c>
    </row>
    <row r="6029" spans="1:2" x14ac:dyDescent="0.25">
      <c r="A6029" s="31">
        <v>34542</v>
      </c>
      <c r="B6029" s="5">
        <v>37.5</v>
      </c>
    </row>
    <row r="6030" spans="1:2" x14ac:dyDescent="0.25">
      <c r="A6030" s="31">
        <v>34541</v>
      </c>
      <c r="B6030" s="5">
        <v>38.25</v>
      </c>
    </row>
    <row r="6031" spans="1:2" x14ac:dyDescent="0.25">
      <c r="A6031" s="31">
        <v>34540</v>
      </c>
      <c r="B6031" s="5">
        <v>38.25</v>
      </c>
    </row>
    <row r="6032" spans="1:2" x14ac:dyDescent="0.25">
      <c r="A6032" s="31">
        <v>34537</v>
      </c>
      <c r="B6032" s="5">
        <v>37.880000000000003</v>
      </c>
    </row>
    <row r="6033" spans="1:2" x14ac:dyDescent="0.25">
      <c r="A6033" s="31">
        <v>34536</v>
      </c>
      <c r="B6033" s="5">
        <v>37.880000000000003</v>
      </c>
    </row>
    <row r="6034" spans="1:2" x14ac:dyDescent="0.25">
      <c r="A6034" s="31">
        <v>34535</v>
      </c>
      <c r="B6034" s="5">
        <v>37.630000000000003</v>
      </c>
    </row>
    <row r="6035" spans="1:2" x14ac:dyDescent="0.25">
      <c r="A6035" s="31">
        <v>34534</v>
      </c>
      <c r="B6035" s="5">
        <v>38.380000000000003</v>
      </c>
    </row>
    <row r="6036" spans="1:2" x14ac:dyDescent="0.25">
      <c r="A6036" s="31">
        <v>34533</v>
      </c>
      <c r="B6036" s="5">
        <v>38.75</v>
      </c>
    </row>
    <row r="6037" spans="1:2" x14ac:dyDescent="0.25">
      <c r="A6037" s="31">
        <v>34530</v>
      </c>
      <c r="B6037" s="5">
        <v>38.619999999999997</v>
      </c>
    </row>
    <row r="6038" spans="1:2" x14ac:dyDescent="0.25">
      <c r="A6038" s="31">
        <v>34529</v>
      </c>
      <c r="B6038" s="5">
        <v>39.130000000000003</v>
      </c>
    </row>
    <row r="6039" spans="1:2" x14ac:dyDescent="0.25">
      <c r="A6039" s="31">
        <v>34528</v>
      </c>
      <c r="B6039" s="5">
        <v>38.25</v>
      </c>
    </row>
    <row r="6040" spans="1:2" x14ac:dyDescent="0.25">
      <c r="A6040" s="31">
        <v>34527</v>
      </c>
      <c r="B6040" s="5">
        <v>38.25</v>
      </c>
    </row>
    <row r="6041" spans="1:2" x14ac:dyDescent="0.25">
      <c r="A6041" s="31">
        <v>34526</v>
      </c>
      <c r="B6041" s="5">
        <v>38.380000000000003</v>
      </c>
    </row>
    <row r="6042" spans="1:2" x14ac:dyDescent="0.25">
      <c r="A6042" s="31">
        <v>34523</v>
      </c>
      <c r="B6042" s="5">
        <v>38.25</v>
      </c>
    </row>
    <row r="6043" spans="1:2" x14ac:dyDescent="0.25">
      <c r="A6043" s="31">
        <v>34522</v>
      </c>
      <c r="B6043" s="5">
        <v>38.5</v>
      </c>
    </row>
    <row r="6044" spans="1:2" x14ac:dyDescent="0.25">
      <c r="A6044" s="31">
        <v>34521</v>
      </c>
      <c r="B6044" s="5">
        <v>38.119999999999997</v>
      </c>
    </row>
    <row r="6045" spans="1:2" x14ac:dyDescent="0.25">
      <c r="A6045" s="31">
        <v>34520</v>
      </c>
      <c r="B6045" s="5">
        <v>38.380000000000003</v>
      </c>
    </row>
    <row r="6046" spans="1:2" x14ac:dyDescent="0.25">
      <c r="A6046" s="31">
        <v>34516</v>
      </c>
      <c r="B6046" s="5">
        <v>38.869999999999997</v>
      </c>
    </row>
    <row r="6047" spans="1:2" x14ac:dyDescent="0.25">
      <c r="A6047" s="31">
        <v>34515</v>
      </c>
      <c r="B6047" s="5">
        <v>38.5</v>
      </c>
    </row>
    <row r="6048" spans="1:2" x14ac:dyDescent="0.25">
      <c r="A6048" s="31">
        <v>34514</v>
      </c>
      <c r="B6048" s="5">
        <v>38.380000000000003</v>
      </c>
    </row>
    <row r="6049" spans="1:2" x14ac:dyDescent="0.25">
      <c r="A6049" s="31">
        <v>34513</v>
      </c>
      <c r="B6049" s="5">
        <v>39</v>
      </c>
    </row>
    <row r="6050" spans="1:2" x14ac:dyDescent="0.25">
      <c r="A6050" s="31">
        <v>34512</v>
      </c>
      <c r="B6050" s="5">
        <v>39.130000000000003</v>
      </c>
    </row>
    <row r="6051" spans="1:2" x14ac:dyDescent="0.25">
      <c r="A6051" s="31">
        <v>34509</v>
      </c>
      <c r="B6051" s="5">
        <v>38.380000000000003</v>
      </c>
    </row>
    <row r="6052" spans="1:2" x14ac:dyDescent="0.25">
      <c r="A6052" s="31">
        <v>34508</v>
      </c>
      <c r="B6052" s="5">
        <v>38.869999999999997</v>
      </c>
    </row>
    <row r="6053" spans="1:2" x14ac:dyDescent="0.25">
      <c r="A6053" s="31">
        <v>34507</v>
      </c>
      <c r="B6053" s="5">
        <v>39.130000000000003</v>
      </c>
    </row>
    <row r="6054" spans="1:2" x14ac:dyDescent="0.25">
      <c r="A6054" s="31">
        <v>34506</v>
      </c>
      <c r="B6054" s="5">
        <v>38.75</v>
      </c>
    </row>
    <row r="6055" spans="1:2" x14ac:dyDescent="0.25">
      <c r="A6055" s="31">
        <v>34505</v>
      </c>
      <c r="B6055" s="5">
        <v>39.380000000000003</v>
      </c>
    </row>
    <row r="6056" spans="1:2" x14ac:dyDescent="0.25">
      <c r="A6056" s="31">
        <v>34502</v>
      </c>
      <c r="B6056" s="5">
        <v>39.880000000000003</v>
      </c>
    </row>
    <row r="6057" spans="1:2" x14ac:dyDescent="0.25">
      <c r="A6057" s="31">
        <v>34501</v>
      </c>
      <c r="B6057" s="5">
        <v>40.369999999999997</v>
      </c>
    </row>
    <row r="6058" spans="1:2" x14ac:dyDescent="0.25">
      <c r="A6058" s="31">
        <v>34500</v>
      </c>
      <c r="B6058" s="5">
        <v>40.369999999999997</v>
      </c>
    </row>
    <row r="6059" spans="1:2" x14ac:dyDescent="0.25">
      <c r="A6059" s="31">
        <v>34499</v>
      </c>
      <c r="B6059" s="5">
        <v>40.369999999999997</v>
      </c>
    </row>
    <row r="6060" spans="1:2" x14ac:dyDescent="0.25">
      <c r="A6060" s="31">
        <v>34498</v>
      </c>
      <c r="B6060" s="5">
        <v>40.880000000000003</v>
      </c>
    </row>
    <row r="6061" spans="1:2" x14ac:dyDescent="0.25">
      <c r="A6061" s="31">
        <v>34495</v>
      </c>
      <c r="B6061" s="5">
        <v>40</v>
      </c>
    </row>
    <row r="6062" spans="1:2" x14ac:dyDescent="0.25">
      <c r="A6062" s="31">
        <v>34494</v>
      </c>
      <c r="B6062" s="5">
        <v>39.5</v>
      </c>
    </row>
    <row r="6063" spans="1:2" x14ac:dyDescent="0.25">
      <c r="A6063" s="31">
        <v>34493</v>
      </c>
      <c r="B6063" s="5">
        <v>39.619999999999997</v>
      </c>
    </row>
    <row r="6064" spans="1:2" x14ac:dyDescent="0.25">
      <c r="A6064" s="31">
        <v>34492</v>
      </c>
      <c r="B6064" s="5">
        <v>39.619999999999997</v>
      </c>
    </row>
    <row r="6065" spans="1:2" x14ac:dyDescent="0.25">
      <c r="A6065" s="31">
        <v>34491</v>
      </c>
      <c r="B6065" s="5">
        <v>40.369999999999997</v>
      </c>
    </row>
    <row r="6066" spans="1:2" x14ac:dyDescent="0.25">
      <c r="A6066" s="31">
        <v>34488</v>
      </c>
      <c r="B6066" s="5">
        <v>39.880000000000003</v>
      </c>
    </row>
    <row r="6067" spans="1:2" x14ac:dyDescent="0.25">
      <c r="A6067" s="31">
        <v>34487</v>
      </c>
      <c r="B6067" s="5">
        <v>39.380000000000003</v>
      </c>
    </row>
    <row r="6068" spans="1:2" x14ac:dyDescent="0.25">
      <c r="A6068" s="31">
        <v>34486</v>
      </c>
      <c r="B6068" s="5">
        <v>39.75</v>
      </c>
    </row>
    <row r="6069" spans="1:2" x14ac:dyDescent="0.25">
      <c r="A6069" s="31">
        <v>34485</v>
      </c>
      <c r="B6069" s="5">
        <v>38.380000000000003</v>
      </c>
    </row>
    <row r="6070" spans="1:2" x14ac:dyDescent="0.25">
      <c r="A6070" s="31">
        <v>34481</v>
      </c>
      <c r="B6070" s="5">
        <v>38</v>
      </c>
    </row>
    <row r="6071" spans="1:2" x14ac:dyDescent="0.25">
      <c r="A6071" s="31">
        <v>34480</v>
      </c>
      <c r="B6071" s="5">
        <v>37</v>
      </c>
    </row>
    <row r="6072" spans="1:2" x14ac:dyDescent="0.25">
      <c r="A6072" s="31">
        <v>34479</v>
      </c>
      <c r="B6072" s="5">
        <v>37.119999999999997</v>
      </c>
    </row>
    <row r="6073" spans="1:2" x14ac:dyDescent="0.25">
      <c r="A6073" s="31">
        <v>34478</v>
      </c>
      <c r="B6073" s="5">
        <v>36.880000000000003</v>
      </c>
    </row>
    <row r="6074" spans="1:2" x14ac:dyDescent="0.25">
      <c r="A6074" s="31">
        <v>34477</v>
      </c>
      <c r="B6074" s="5">
        <v>36</v>
      </c>
    </row>
    <row r="6075" spans="1:2" x14ac:dyDescent="0.25">
      <c r="A6075" s="31">
        <v>34474</v>
      </c>
      <c r="B6075" s="5">
        <v>36.130000000000003</v>
      </c>
    </row>
    <row r="6076" spans="1:2" x14ac:dyDescent="0.25">
      <c r="A6076" s="31">
        <v>34473</v>
      </c>
      <c r="B6076" s="5">
        <v>37</v>
      </c>
    </row>
    <row r="6077" spans="1:2" x14ac:dyDescent="0.25">
      <c r="A6077" s="31">
        <v>34472</v>
      </c>
      <c r="B6077" s="5">
        <v>37.369999999999997</v>
      </c>
    </row>
    <row r="6078" spans="1:2" x14ac:dyDescent="0.25">
      <c r="A6078" s="31">
        <v>34471</v>
      </c>
      <c r="B6078" s="5">
        <v>35.75</v>
      </c>
    </row>
    <row r="6079" spans="1:2" x14ac:dyDescent="0.25">
      <c r="A6079" s="31">
        <v>34470</v>
      </c>
      <c r="B6079" s="5">
        <v>34.75</v>
      </c>
    </row>
    <row r="6080" spans="1:2" x14ac:dyDescent="0.25">
      <c r="A6080" s="31">
        <v>34467</v>
      </c>
      <c r="B6080" s="5">
        <v>34.5</v>
      </c>
    </row>
    <row r="6081" spans="1:2" x14ac:dyDescent="0.25">
      <c r="A6081" s="31">
        <v>34466</v>
      </c>
      <c r="B6081" s="5">
        <v>34.369999999999997</v>
      </c>
    </row>
    <row r="6082" spans="1:2" x14ac:dyDescent="0.25">
      <c r="A6082" s="31">
        <v>34465</v>
      </c>
      <c r="B6082" s="5">
        <v>34.369999999999997</v>
      </c>
    </row>
    <row r="6083" spans="1:2" x14ac:dyDescent="0.25">
      <c r="A6083" s="31">
        <v>34464</v>
      </c>
      <c r="B6083" s="5">
        <v>35.119999999999997</v>
      </c>
    </row>
    <row r="6084" spans="1:2" x14ac:dyDescent="0.25">
      <c r="A6084" s="31">
        <v>34463</v>
      </c>
      <c r="B6084" s="5">
        <v>34.25</v>
      </c>
    </row>
    <row r="6085" spans="1:2" x14ac:dyDescent="0.25">
      <c r="A6085" s="31">
        <v>34460</v>
      </c>
      <c r="B6085" s="5">
        <v>34.630000000000003</v>
      </c>
    </row>
    <row r="6086" spans="1:2" x14ac:dyDescent="0.25">
      <c r="A6086" s="31">
        <v>34459</v>
      </c>
      <c r="B6086" s="5">
        <v>35.25</v>
      </c>
    </row>
    <row r="6087" spans="1:2" x14ac:dyDescent="0.25">
      <c r="A6087" s="31">
        <v>34458</v>
      </c>
      <c r="B6087" s="5">
        <v>35.619999999999997</v>
      </c>
    </row>
    <row r="6088" spans="1:2" x14ac:dyDescent="0.25">
      <c r="A6088" s="31">
        <v>34457</v>
      </c>
      <c r="B6088" s="5">
        <v>35.619999999999997</v>
      </c>
    </row>
    <row r="6089" spans="1:2" x14ac:dyDescent="0.25">
      <c r="A6089" s="31">
        <v>34456</v>
      </c>
      <c r="B6089" s="5">
        <v>35.5</v>
      </c>
    </row>
    <row r="6090" spans="1:2" x14ac:dyDescent="0.25">
      <c r="A6090" s="31">
        <v>34453</v>
      </c>
      <c r="B6090" s="5">
        <v>34.75</v>
      </c>
    </row>
    <row r="6091" spans="1:2" x14ac:dyDescent="0.25">
      <c r="A6091" s="31">
        <v>34452</v>
      </c>
      <c r="B6091" s="5">
        <v>35</v>
      </c>
    </row>
    <row r="6092" spans="1:2" x14ac:dyDescent="0.25">
      <c r="A6092" s="31">
        <v>34450</v>
      </c>
      <c r="B6092" s="5">
        <v>35.5</v>
      </c>
    </row>
    <row r="6093" spans="1:2" x14ac:dyDescent="0.25">
      <c r="A6093" s="31">
        <v>34449</v>
      </c>
      <c r="B6093" s="5">
        <v>35.25</v>
      </c>
    </row>
    <row r="6094" spans="1:2" x14ac:dyDescent="0.25">
      <c r="A6094" s="31">
        <v>34446</v>
      </c>
      <c r="B6094" s="5">
        <v>36</v>
      </c>
    </row>
    <row r="6095" spans="1:2" x14ac:dyDescent="0.25">
      <c r="A6095" s="31">
        <v>34445</v>
      </c>
      <c r="B6095" s="5">
        <v>36.75</v>
      </c>
    </row>
    <row r="6096" spans="1:2" x14ac:dyDescent="0.25">
      <c r="A6096" s="31">
        <v>34444</v>
      </c>
      <c r="B6096" s="5">
        <v>36.380000000000003</v>
      </c>
    </row>
    <row r="6097" spans="1:2" x14ac:dyDescent="0.25">
      <c r="A6097" s="31">
        <v>34443</v>
      </c>
      <c r="B6097" s="5">
        <v>37</v>
      </c>
    </row>
    <row r="6098" spans="1:2" x14ac:dyDescent="0.25">
      <c r="A6098" s="31">
        <v>34442</v>
      </c>
      <c r="B6098" s="5">
        <v>37.5</v>
      </c>
    </row>
    <row r="6099" spans="1:2" x14ac:dyDescent="0.25">
      <c r="A6099" s="31">
        <v>34439</v>
      </c>
      <c r="B6099" s="5">
        <v>38.119999999999997</v>
      </c>
    </row>
    <row r="6100" spans="1:2" x14ac:dyDescent="0.25">
      <c r="A6100" s="31">
        <v>34438</v>
      </c>
      <c r="B6100" s="5">
        <v>38</v>
      </c>
    </row>
    <row r="6101" spans="1:2" x14ac:dyDescent="0.25">
      <c r="A6101" s="31">
        <v>34437</v>
      </c>
      <c r="B6101" s="5">
        <v>37.75</v>
      </c>
    </row>
    <row r="6102" spans="1:2" x14ac:dyDescent="0.25">
      <c r="A6102" s="31">
        <v>34436</v>
      </c>
      <c r="B6102" s="5">
        <v>38.5</v>
      </c>
    </row>
    <row r="6103" spans="1:2" x14ac:dyDescent="0.25">
      <c r="A6103" s="31">
        <v>34435</v>
      </c>
      <c r="B6103" s="5">
        <v>38.75</v>
      </c>
    </row>
    <row r="6104" spans="1:2" x14ac:dyDescent="0.25">
      <c r="A6104" s="31">
        <v>34432</v>
      </c>
      <c r="B6104" s="5">
        <v>37.630000000000003</v>
      </c>
    </row>
    <row r="6105" spans="1:2" x14ac:dyDescent="0.25">
      <c r="A6105" s="31">
        <v>34431</v>
      </c>
      <c r="B6105" s="5">
        <v>38</v>
      </c>
    </row>
    <row r="6106" spans="1:2" x14ac:dyDescent="0.25">
      <c r="A6106" s="31">
        <v>34430</v>
      </c>
      <c r="B6106" s="5">
        <v>36.380000000000003</v>
      </c>
    </row>
    <row r="6107" spans="1:2" x14ac:dyDescent="0.25">
      <c r="A6107" s="31">
        <v>34429</v>
      </c>
      <c r="B6107" s="5">
        <v>36.380000000000003</v>
      </c>
    </row>
    <row r="6108" spans="1:2" x14ac:dyDescent="0.25">
      <c r="A6108" s="31">
        <v>34428</v>
      </c>
      <c r="B6108" s="5">
        <v>35.869999999999997</v>
      </c>
    </row>
    <row r="6109" spans="1:2" x14ac:dyDescent="0.25">
      <c r="A6109" s="31">
        <v>34424</v>
      </c>
      <c r="B6109" s="5">
        <v>36.380000000000003</v>
      </c>
    </row>
    <row r="6110" spans="1:2" x14ac:dyDescent="0.25">
      <c r="A6110" s="31">
        <v>34423</v>
      </c>
      <c r="B6110" s="5">
        <v>35.5</v>
      </c>
    </row>
    <row r="6111" spans="1:2" x14ac:dyDescent="0.25">
      <c r="A6111" s="31">
        <v>34422</v>
      </c>
      <c r="B6111" s="5">
        <v>36.619999999999997</v>
      </c>
    </row>
    <row r="6112" spans="1:2" x14ac:dyDescent="0.25">
      <c r="A6112" s="31">
        <v>34421</v>
      </c>
      <c r="B6112" s="5">
        <v>37.119999999999997</v>
      </c>
    </row>
    <row r="6113" spans="1:2" x14ac:dyDescent="0.25">
      <c r="A6113" s="31">
        <v>34418</v>
      </c>
      <c r="B6113" s="5">
        <v>37.25</v>
      </c>
    </row>
    <row r="6114" spans="1:2" x14ac:dyDescent="0.25">
      <c r="A6114" s="31">
        <v>34417</v>
      </c>
      <c r="B6114" s="5">
        <v>38</v>
      </c>
    </row>
    <row r="6115" spans="1:2" x14ac:dyDescent="0.25">
      <c r="A6115" s="31">
        <v>34416</v>
      </c>
      <c r="B6115" s="5">
        <v>38.25</v>
      </c>
    </row>
    <row r="6116" spans="1:2" x14ac:dyDescent="0.25">
      <c r="A6116" s="31">
        <v>34415</v>
      </c>
      <c r="B6116" s="5">
        <v>38.380000000000003</v>
      </c>
    </row>
    <row r="6117" spans="1:2" x14ac:dyDescent="0.25">
      <c r="A6117" s="31">
        <v>34414</v>
      </c>
      <c r="B6117" s="5">
        <v>38.119999999999997</v>
      </c>
    </row>
    <row r="6118" spans="1:2" x14ac:dyDescent="0.25">
      <c r="A6118" s="31">
        <v>34411</v>
      </c>
      <c r="B6118" s="5">
        <v>38.380000000000003</v>
      </c>
    </row>
    <row r="6119" spans="1:2" x14ac:dyDescent="0.25">
      <c r="A6119" s="31">
        <v>34410</v>
      </c>
      <c r="B6119" s="5">
        <v>38.75</v>
      </c>
    </row>
    <row r="6120" spans="1:2" x14ac:dyDescent="0.25">
      <c r="A6120" s="31">
        <v>34409</v>
      </c>
      <c r="B6120" s="5">
        <v>39</v>
      </c>
    </row>
    <row r="6121" spans="1:2" x14ac:dyDescent="0.25">
      <c r="A6121" s="31">
        <v>34408</v>
      </c>
      <c r="B6121" s="5">
        <v>38.119999999999997</v>
      </c>
    </row>
    <row r="6122" spans="1:2" x14ac:dyDescent="0.25">
      <c r="A6122" s="31">
        <v>34407</v>
      </c>
      <c r="B6122" s="5">
        <v>37.880000000000003</v>
      </c>
    </row>
    <row r="6123" spans="1:2" x14ac:dyDescent="0.25">
      <c r="A6123" s="31">
        <v>34404</v>
      </c>
      <c r="B6123" s="5">
        <v>36.380000000000003</v>
      </c>
    </row>
    <row r="6124" spans="1:2" x14ac:dyDescent="0.25">
      <c r="A6124" s="31">
        <v>34403</v>
      </c>
      <c r="B6124" s="5">
        <v>35.869999999999997</v>
      </c>
    </row>
    <row r="6125" spans="1:2" x14ac:dyDescent="0.25">
      <c r="A6125" s="31">
        <v>34402</v>
      </c>
      <c r="B6125" s="5">
        <v>35.869999999999997</v>
      </c>
    </row>
    <row r="6126" spans="1:2" x14ac:dyDescent="0.25">
      <c r="A6126" s="31">
        <v>34401</v>
      </c>
      <c r="B6126" s="5">
        <v>36.380000000000003</v>
      </c>
    </row>
    <row r="6127" spans="1:2" x14ac:dyDescent="0.25">
      <c r="A6127" s="31">
        <v>34400</v>
      </c>
      <c r="B6127" s="5">
        <v>36.380000000000003</v>
      </c>
    </row>
    <row r="6128" spans="1:2" x14ac:dyDescent="0.25">
      <c r="A6128" s="31">
        <v>34397</v>
      </c>
      <c r="B6128" s="5">
        <v>36.380000000000003</v>
      </c>
    </row>
    <row r="6129" spans="1:2" x14ac:dyDescent="0.25">
      <c r="A6129" s="31">
        <v>34396</v>
      </c>
      <c r="B6129" s="5">
        <v>36</v>
      </c>
    </row>
    <row r="6130" spans="1:2" x14ac:dyDescent="0.25">
      <c r="A6130" s="31">
        <v>34395</v>
      </c>
      <c r="B6130" s="5">
        <v>37</v>
      </c>
    </row>
    <row r="6131" spans="1:2" x14ac:dyDescent="0.25">
      <c r="A6131" s="31">
        <v>34394</v>
      </c>
      <c r="B6131" s="5">
        <v>37.25</v>
      </c>
    </row>
    <row r="6132" spans="1:2" x14ac:dyDescent="0.25">
      <c r="A6132" s="31">
        <v>34393</v>
      </c>
      <c r="B6132" s="5">
        <v>37.25</v>
      </c>
    </row>
    <row r="6133" spans="1:2" x14ac:dyDescent="0.25">
      <c r="A6133" s="31">
        <v>34390</v>
      </c>
      <c r="B6133" s="5">
        <v>37.880000000000003</v>
      </c>
    </row>
    <row r="6134" spans="1:2" x14ac:dyDescent="0.25">
      <c r="A6134" s="31">
        <v>34389</v>
      </c>
      <c r="B6134" s="5">
        <v>37.369999999999997</v>
      </c>
    </row>
    <row r="6135" spans="1:2" x14ac:dyDescent="0.25">
      <c r="A6135" s="31">
        <v>34388</v>
      </c>
      <c r="B6135" s="5">
        <v>37.5</v>
      </c>
    </row>
    <row r="6136" spans="1:2" x14ac:dyDescent="0.25">
      <c r="A6136" s="31">
        <v>34387</v>
      </c>
      <c r="B6136" s="5">
        <v>37.119999999999997</v>
      </c>
    </row>
    <row r="6137" spans="1:2" x14ac:dyDescent="0.25">
      <c r="A6137" s="31">
        <v>34383</v>
      </c>
      <c r="B6137" s="5">
        <v>36.5</v>
      </c>
    </row>
    <row r="6138" spans="1:2" x14ac:dyDescent="0.25">
      <c r="A6138" s="31">
        <v>34382</v>
      </c>
      <c r="B6138" s="5">
        <v>36.619999999999997</v>
      </c>
    </row>
    <row r="6139" spans="1:2" x14ac:dyDescent="0.25">
      <c r="A6139" s="31">
        <v>34381</v>
      </c>
      <c r="B6139" s="5">
        <v>36.75</v>
      </c>
    </row>
    <row r="6140" spans="1:2" x14ac:dyDescent="0.25">
      <c r="A6140" s="31">
        <v>34380</v>
      </c>
      <c r="B6140" s="5">
        <v>36.619999999999997</v>
      </c>
    </row>
    <row r="6141" spans="1:2" x14ac:dyDescent="0.25">
      <c r="A6141" s="31">
        <v>34379</v>
      </c>
      <c r="B6141" s="5">
        <v>36.5</v>
      </c>
    </row>
    <row r="6142" spans="1:2" x14ac:dyDescent="0.25">
      <c r="A6142" s="31">
        <v>34376</v>
      </c>
      <c r="B6142" s="5">
        <v>36.619999999999997</v>
      </c>
    </row>
    <row r="6143" spans="1:2" x14ac:dyDescent="0.25">
      <c r="A6143" s="31">
        <v>34375</v>
      </c>
      <c r="B6143" s="5">
        <v>37</v>
      </c>
    </row>
    <row r="6144" spans="1:2" x14ac:dyDescent="0.25">
      <c r="A6144" s="31">
        <v>34374</v>
      </c>
      <c r="B6144" s="5">
        <v>37.369999999999997</v>
      </c>
    </row>
    <row r="6145" spans="1:2" x14ac:dyDescent="0.25">
      <c r="A6145" s="31">
        <v>34373</v>
      </c>
      <c r="B6145" s="5">
        <v>36.880000000000003</v>
      </c>
    </row>
    <row r="6146" spans="1:2" x14ac:dyDescent="0.25">
      <c r="A6146" s="31">
        <v>34372</v>
      </c>
      <c r="B6146" s="5">
        <v>37.25</v>
      </c>
    </row>
    <row r="6147" spans="1:2" x14ac:dyDescent="0.25">
      <c r="A6147" s="31">
        <v>34369</v>
      </c>
      <c r="B6147" s="5">
        <v>37</v>
      </c>
    </row>
    <row r="6148" spans="1:2" x14ac:dyDescent="0.25">
      <c r="A6148" s="31">
        <v>34368</v>
      </c>
      <c r="B6148" s="5">
        <v>37.880000000000003</v>
      </c>
    </row>
    <row r="6149" spans="1:2" x14ac:dyDescent="0.25">
      <c r="A6149" s="31">
        <v>34367</v>
      </c>
      <c r="B6149" s="5">
        <v>39.130000000000003</v>
      </c>
    </row>
    <row r="6150" spans="1:2" x14ac:dyDescent="0.25">
      <c r="A6150" s="31">
        <v>34366</v>
      </c>
      <c r="B6150" s="5">
        <v>38.619999999999997</v>
      </c>
    </row>
    <row r="6151" spans="1:2" x14ac:dyDescent="0.25">
      <c r="A6151" s="31">
        <v>34365</v>
      </c>
      <c r="B6151" s="5">
        <v>39.5</v>
      </c>
    </row>
    <row r="6152" spans="1:2" x14ac:dyDescent="0.25">
      <c r="A6152" s="31">
        <v>34362</v>
      </c>
      <c r="B6152" s="5">
        <v>39.130000000000003</v>
      </c>
    </row>
    <row r="6153" spans="1:2" x14ac:dyDescent="0.25">
      <c r="A6153" s="31">
        <v>34361</v>
      </c>
      <c r="B6153" s="5">
        <v>38.5</v>
      </c>
    </row>
    <row r="6154" spans="1:2" x14ac:dyDescent="0.25">
      <c r="A6154" s="31">
        <v>34360</v>
      </c>
      <c r="B6154" s="5">
        <v>37.880000000000003</v>
      </c>
    </row>
    <row r="6155" spans="1:2" x14ac:dyDescent="0.25">
      <c r="A6155" s="31">
        <v>34359</v>
      </c>
      <c r="B6155" s="5">
        <v>37.25</v>
      </c>
    </row>
    <row r="6156" spans="1:2" x14ac:dyDescent="0.25">
      <c r="A6156" s="31">
        <v>34358</v>
      </c>
      <c r="B6156" s="5">
        <v>37.75</v>
      </c>
    </row>
    <row r="6157" spans="1:2" x14ac:dyDescent="0.25">
      <c r="A6157" s="31">
        <v>34355</v>
      </c>
      <c r="B6157" s="5">
        <v>37.630000000000003</v>
      </c>
    </row>
    <row r="6158" spans="1:2" x14ac:dyDescent="0.25">
      <c r="A6158" s="31">
        <v>34354</v>
      </c>
      <c r="B6158" s="5">
        <v>38</v>
      </c>
    </row>
    <row r="6159" spans="1:2" x14ac:dyDescent="0.25">
      <c r="A6159" s="31">
        <v>34353</v>
      </c>
      <c r="B6159" s="5">
        <v>38.619999999999997</v>
      </c>
    </row>
    <row r="6160" spans="1:2" x14ac:dyDescent="0.25">
      <c r="A6160" s="31">
        <v>34352</v>
      </c>
      <c r="B6160" s="5">
        <v>40.5</v>
      </c>
    </row>
    <row r="6161" spans="1:2" x14ac:dyDescent="0.25">
      <c r="A6161" s="31">
        <v>34351</v>
      </c>
      <c r="B6161" s="5">
        <v>41.5</v>
      </c>
    </row>
    <row r="6162" spans="1:2" x14ac:dyDescent="0.25">
      <c r="A6162" s="31">
        <v>34348</v>
      </c>
      <c r="B6162" s="5">
        <v>41.5</v>
      </c>
    </row>
    <row r="6163" spans="1:2" x14ac:dyDescent="0.25">
      <c r="A6163" s="31">
        <v>34347</v>
      </c>
      <c r="B6163" s="5">
        <v>41.5</v>
      </c>
    </row>
    <row r="6164" spans="1:2" x14ac:dyDescent="0.25">
      <c r="A6164" s="31">
        <v>34346</v>
      </c>
      <c r="B6164" s="5">
        <v>41.12</v>
      </c>
    </row>
    <row r="6165" spans="1:2" x14ac:dyDescent="0.25">
      <c r="A6165" s="31">
        <v>34345</v>
      </c>
      <c r="B6165" s="5">
        <v>41</v>
      </c>
    </row>
    <row r="6166" spans="1:2" x14ac:dyDescent="0.25">
      <c r="A6166" s="31">
        <v>34344</v>
      </c>
      <c r="B6166" s="5">
        <v>41.25</v>
      </c>
    </row>
    <row r="6167" spans="1:2" x14ac:dyDescent="0.25">
      <c r="A6167" s="31">
        <v>34341</v>
      </c>
      <c r="B6167" s="5">
        <v>40.630000000000003</v>
      </c>
    </row>
    <row r="6168" spans="1:2" x14ac:dyDescent="0.25">
      <c r="A6168" s="31">
        <v>34340</v>
      </c>
      <c r="B6168" s="5">
        <v>39.5</v>
      </c>
    </row>
    <row r="6169" spans="1:2" x14ac:dyDescent="0.25">
      <c r="A6169" s="31">
        <v>34339</v>
      </c>
      <c r="B6169" s="5">
        <v>40.119999999999997</v>
      </c>
    </row>
    <row r="6170" spans="1:2" x14ac:dyDescent="0.25">
      <c r="A6170" s="31">
        <v>34338</v>
      </c>
      <c r="B6170" s="5">
        <v>40.5</v>
      </c>
    </row>
    <row r="6171" spans="1:2" x14ac:dyDescent="0.25">
      <c r="A6171" s="31">
        <v>34337</v>
      </c>
      <c r="B6171" s="5">
        <v>40.369999999999997</v>
      </c>
    </row>
    <row r="6172" spans="1:2" x14ac:dyDescent="0.25">
      <c r="A6172" s="31">
        <v>34334</v>
      </c>
      <c r="B6172" s="5">
        <v>40.119999999999997</v>
      </c>
    </row>
    <row r="6173" spans="1:2" x14ac:dyDescent="0.25">
      <c r="A6173" s="31">
        <v>34333</v>
      </c>
      <c r="B6173" s="5">
        <v>40.630000000000003</v>
      </c>
    </row>
    <row r="6174" spans="1:2" x14ac:dyDescent="0.25">
      <c r="A6174" s="31">
        <v>34332</v>
      </c>
      <c r="B6174" s="5">
        <v>40.369999999999997</v>
      </c>
    </row>
    <row r="6175" spans="1:2" x14ac:dyDescent="0.25">
      <c r="A6175" s="31">
        <v>34331</v>
      </c>
      <c r="B6175" s="5">
        <v>40.880000000000003</v>
      </c>
    </row>
    <row r="6176" spans="1:2" x14ac:dyDescent="0.25">
      <c r="A6176" s="31">
        <v>34330</v>
      </c>
      <c r="B6176" s="5">
        <v>41.38</v>
      </c>
    </row>
    <row r="6177" spans="1:2" x14ac:dyDescent="0.25">
      <c r="A6177" s="31">
        <v>34326</v>
      </c>
      <c r="B6177" s="5">
        <v>40.630000000000003</v>
      </c>
    </row>
    <row r="6178" spans="1:2" x14ac:dyDescent="0.25">
      <c r="A6178" s="31">
        <v>34325</v>
      </c>
      <c r="B6178" s="5">
        <v>40.630000000000003</v>
      </c>
    </row>
    <row r="6179" spans="1:2" x14ac:dyDescent="0.25">
      <c r="A6179" s="31">
        <v>34324</v>
      </c>
      <c r="B6179" s="5">
        <v>40.25</v>
      </c>
    </row>
    <row r="6180" spans="1:2" x14ac:dyDescent="0.25">
      <c r="A6180" s="31">
        <v>34323</v>
      </c>
      <c r="B6180" s="5">
        <v>40.5</v>
      </c>
    </row>
    <row r="6181" spans="1:2" x14ac:dyDescent="0.25">
      <c r="A6181" s="31">
        <v>34320</v>
      </c>
      <c r="B6181" s="5">
        <v>39.619999999999997</v>
      </c>
    </row>
    <row r="6182" spans="1:2" x14ac:dyDescent="0.25">
      <c r="A6182" s="31">
        <v>34319</v>
      </c>
      <c r="B6182" s="5">
        <v>38.869999999999997</v>
      </c>
    </row>
    <row r="6183" spans="1:2" x14ac:dyDescent="0.25">
      <c r="A6183" s="31">
        <v>34318</v>
      </c>
      <c r="B6183" s="5">
        <v>38.75</v>
      </c>
    </row>
    <row r="6184" spans="1:2" x14ac:dyDescent="0.25">
      <c r="A6184" s="31">
        <v>34317</v>
      </c>
      <c r="B6184" s="5">
        <v>39</v>
      </c>
    </row>
    <row r="6185" spans="1:2" x14ac:dyDescent="0.25">
      <c r="A6185" s="31">
        <v>34316</v>
      </c>
      <c r="B6185" s="5">
        <v>39.25</v>
      </c>
    </row>
    <row r="6186" spans="1:2" x14ac:dyDescent="0.25">
      <c r="A6186" s="31">
        <v>34313</v>
      </c>
      <c r="B6186" s="5">
        <v>39.5</v>
      </c>
    </row>
    <row r="6187" spans="1:2" x14ac:dyDescent="0.25">
      <c r="A6187" s="31">
        <v>34312</v>
      </c>
      <c r="B6187" s="5">
        <v>40.369999999999997</v>
      </c>
    </row>
    <row r="6188" spans="1:2" x14ac:dyDescent="0.25">
      <c r="A6188" s="31">
        <v>34311</v>
      </c>
      <c r="B6188" s="5">
        <v>40.369999999999997</v>
      </c>
    </row>
    <row r="6189" spans="1:2" x14ac:dyDescent="0.25">
      <c r="A6189" s="31">
        <v>34310</v>
      </c>
      <c r="B6189" s="5">
        <v>40.5</v>
      </c>
    </row>
    <row r="6190" spans="1:2" x14ac:dyDescent="0.25">
      <c r="A6190" s="31">
        <v>34309</v>
      </c>
      <c r="B6190" s="5">
        <v>39.75</v>
      </c>
    </row>
    <row r="6191" spans="1:2" x14ac:dyDescent="0.25">
      <c r="A6191" s="31">
        <v>34306</v>
      </c>
      <c r="B6191" s="5">
        <v>39.5</v>
      </c>
    </row>
    <row r="6192" spans="1:2" x14ac:dyDescent="0.25">
      <c r="A6192" s="31">
        <v>34305</v>
      </c>
      <c r="B6192" s="5">
        <v>39.380000000000003</v>
      </c>
    </row>
    <row r="6193" spans="1:2" x14ac:dyDescent="0.25">
      <c r="A6193" s="31">
        <v>34304</v>
      </c>
      <c r="B6193" s="5">
        <v>39</v>
      </c>
    </row>
    <row r="6194" spans="1:2" x14ac:dyDescent="0.25">
      <c r="A6194" s="31">
        <v>34303</v>
      </c>
      <c r="B6194" s="5">
        <v>38.5</v>
      </c>
    </row>
    <row r="6195" spans="1:2" x14ac:dyDescent="0.25">
      <c r="A6195" s="31">
        <v>34302</v>
      </c>
      <c r="B6195" s="5">
        <v>38.25</v>
      </c>
    </row>
    <row r="6196" spans="1:2" x14ac:dyDescent="0.25">
      <c r="A6196" s="31">
        <v>34299</v>
      </c>
      <c r="B6196" s="5">
        <v>37.5</v>
      </c>
    </row>
    <row r="6197" spans="1:2" x14ac:dyDescent="0.25">
      <c r="A6197" s="31">
        <v>34297</v>
      </c>
      <c r="B6197" s="5">
        <v>37.119999999999997</v>
      </c>
    </row>
    <row r="6198" spans="1:2" x14ac:dyDescent="0.25">
      <c r="A6198" s="31">
        <v>34296</v>
      </c>
      <c r="B6198" s="5">
        <v>37</v>
      </c>
    </row>
    <row r="6199" spans="1:2" x14ac:dyDescent="0.25">
      <c r="A6199" s="31">
        <v>34295</v>
      </c>
      <c r="B6199" s="5">
        <v>36.130000000000003</v>
      </c>
    </row>
    <row r="6200" spans="1:2" x14ac:dyDescent="0.25">
      <c r="A6200" s="31">
        <v>34292</v>
      </c>
      <c r="B6200" s="5">
        <v>36.880000000000003</v>
      </c>
    </row>
    <row r="6201" spans="1:2" x14ac:dyDescent="0.25">
      <c r="A6201" s="31">
        <v>34291</v>
      </c>
      <c r="B6201" s="5">
        <v>37.369999999999997</v>
      </c>
    </row>
    <row r="6202" spans="1:2" x14ac:dyDescent="0.25">
      <c r="A6202" s="31">
        <v>34290</v>
      </c>
      <c r="B6202" s="5">
        <v>37.75</v>
      </c>
    </row>
    <row r="6203" spans="1:2" x14ac:dyDescent="0.25">
      <c r="A6203" s="31">
        <v>34289</v>
      </c>
      <c r="B6203" s="5">
        <v>38.25</v>
      </c>
    </row>
    <row r="6204" spans="1:2" x14ac:dyDescent="0.25">
      <c r="A6204" s="31">
        <v>34288</v>
      </c>
      <c r="B6204" s="5">
        <v>37.880000000000003</v>
      </c>
    </row>
    <row r="6205" spans="1:2" x14ac:dyDescent="0.25">
      <c r="A6205" s="31">
        <v>34285</v>
      </c>
      <c r="B6205" s="5">
        <v>38.5</v>
      </c>
    </row>
    <row r="6206" spans="1:2" x14ac:dyDescent="0.25">
      <c r="A6206" s="31">
        <v>34284</v>
      </c>
      <c r="B6206" s="5">
        <v>38.25</v>
      </c>
    </row>
    <row r="6207" spans="1:2" x14ac:dyDescent="0.25">
      <c r="A6207" s="31">
        <v>34283</v>
      </c>
      <c r="B6207" s="5">
        <v>38.75</v>
      </c>
    </row>
    <row r="6208" spans="1:2" x14ac:dyDescent="0.25">
      <c r="A6208" s="31">
        <v>34282</v>
      </c>
      <c r="B6208" s="5">
        <v>38.619999999999997</v>
      </c>
    </row>
    <row r="6209" spans="1:2" x14ac:dyDescent="0.25">
      <c r="A6209" s="31">
        <v>34281</v>
      </c>
      <c r="B6209" s="5">
        <v>38.5</v>
      </c>
    </row>
    <row r="6210" spans="1:2" x14ac:dyDescent="0.25">
      <c r="A6210" s="31">
        <v>34278</v>
      </c>
      <c r="B6210" s="5">
        <v>38.869999999999997</v>
      </c>
    </row>
    <row r="6211" spans="1:2" x14ac:dyDescent="0.25">
      <c r="A6211" s="31">
        <v>34277</v>
      </c>
      <c r="B6211" s="5">
        <v>37.880000000000003</v>
      </c>
    </row>
    <row r="6212" spans="1:2" x14ac:dyDescent="0.25">
      <c r="A6212" s="31">
        <v>34276</v>
      </c>
      <c r="B6212" s="5">
        <v>39.5</v>
      </c>
    </row>
    <row r="6213" spans="1:2" x14ac:dyDescent="0.25">
      <c r="A6213" s="31">
        <v>34275</v>
      </c>
      <c r="B6213" s="5">
        <v>40.630000000000003</v>
      </c>
    </row>
    <row r="6214" spans="1:2" x14ac:dyDescent="0.25">
      <c r="A6214" s="31">
        <v>34274</v>
      </c>
      <c r="B6214" s="5">
        <v>41.38</v>
      </c>
    </row>
    <row r="6215" spans="1:2" x14ac:dyDescent="0.25">
      <c r="A6215" s="31">
        <v>34271</v>
      </c>
      <c r="B6215" s="5">
        <v>40.119999999999997</v>
      </c>
    </row>
    <row r="6216" spans="1:2" x14ac:dyDescent="0.25">
      <c r="A6216" s="31">
        <v>34270</v>
      </c>
      <c r="B6216" s="5">
        <v>40.880000000000003</v>
      </c>
    </row>
    <row r="6217" spans="1:2" x14ac:dyDescent="0.25">
      <c r="A6217" s="31">
        <v>34269</v>
      </c>
      <c r="B6217" s="5">
        <v>40.880000000000003</v>
      </c>
    </row>
    <row r="6218" spans="1:2" x14ac:dyDescent="0.25">
      <c r="A6218" s="31">
        <v>34268</v>
      </c>
      <c r="B6218" s="5">
        <v>40.880000000000003</v>
      </c>
    </row>
    <row r="6219" spans="1:2" x14ac:dyDescent="0.25">
      <c r="A6219" s="31">
        <v>34267</v>
      </c>
      <c r="B6219" s="5">
        <v>41.87</v>
      </c>
    </row>
    <row r="6220" spans="1:2" x14ac:dyDescent="0.25">
      <c r="A6220" s="31">
        <v>34264</v>
      </c>
      <c r="B6220" s="5">
        <v>41.75</v>
      </c>
    </row>
    <row r="6221" spans="1:2" x14ac:dyDescent="0.25">
      <c r="A6221" s="31">
        <v>34263</v>
      </c>
      <c r="B6221" s="5">
        <v>42</v>
      </c>
    </row>
    <row r="6222" spans="1:2" x14ac:dyDescent="0.25">
      <c r="A6222" s="31">
        <v>34262</v>
      </c>
      <c r="B6222" s="5">
        <v>41.38</v>
      </c>
    </row>
    <row r="6223" spans="1:2" x14ac:dyDescent="0.25">
      <c r="A6223" s="31">
        <v>34261</v>
      </c>
      <c r="B6223" s="5">
        <v>40.880000000000003</v>
      </c>
    </row>
    <row r="6224" spans="1:2" x14ac:dyDescent="0.25">
      <c r="A6224" s="31">
        <v>34260</v>
      </c>
      <c r="B6224" s="5">
        <v>42</v>
      </c>
    </row>
    <row r="6225" spans="1:2" x14ac:dyDescent="0.25">
      <c r="A6225" s="31">
        <v>34257</v>
      </c>
      <c r="B6225" s="5">
        <v>43.5</v>
      </c>
    </row>
    <row r="6226" spans="1:2" x14ac:dyDescent="0.25">
      <c r="A6226" s="31">
        <v>34256</v>
      </c>
      <c r="B6226" s="5">
        <v>45.13</v>
      </c>
    </row>
    <row r="6227" spans="1:2" x14ac:dyDescent="0.25">
      <c r="A6227" s="31">
        <v>34255</v>
      </c>
      <c r="B6227" s="5">
        <v>46.12</v>
      </c>
    </row>
    <row r="6228" spans="1:2" x14ac:dyDescent="0.25">
      <c r="A6228" s="31">
        <v>34254</v>
      </c>
      <c r="B6228" s="5">
        <v>45.5</v>
      </c>
    </row>
    <row r="6229" spans="1:2" x14ac:dyDescent="0.25">
      <c r="A6229" s="31">
        <v>34253</v>
      </c>
      <c r="B6229" s="5">
        <v>45.25</v>
      </c>
    </row>
    <row r="6230" spans="1:2" x14ac:dyDescent="0.25">
      <c r="A6230" s="31">
        <v>34250</v>
      </c>
      <c r="B6230" s="5">
        <v>44.87</v>
      </c>
    </row>
    <row r="6231" spans="1:2" x14ac:dyDescent="0.25">
      <c r="A6231" s="31">
        <v>34249</v>
      </c>
      <c r="B6231" s="5">
        <v>45.38</v>
      </c>
    </row>
    <row r="6232" spans="1:2" x14ac:dyDescent="0.25">
      <c r="A6232" s="31">
        <v>34248</v>
      </c>
      <c r="B6232" s="5">
        <v>45.38</v>
      </c>
    </row>
    <row r="6233" spans="1:2" x14ac:dyDescent="0.25">
      <c r="A6233" s="31">
        <v>34247</v>
      </c>
      <c r="B6233" s="5">
        <v>45.13</v>
      </c>
    </row>
    <row r="6234" spans="1:2" x14ac:dyDescent="0.25">
      <c r="A6234" s="31">
        <v>34246</v>
      </c>
      <c r="B6234" s="5">
        <v>45.25</v>
      </c>
    </row>
    <row r="6235" spans="1:2" x14ac:dyDescent="0.25">
      <c r="A6235" s="31">
        <v>34243</v>
      </c>
      <c r="B6235" s="5">
        <v>45.13</v>
      </c>
    </row>
    <row r="6236" spans="1:2" x14ac:dyDescent="0.25">
      <c r="A6236" s="31">
        <v>34242</v>
      </c>
      <c r="B6236" s="5">
        <v>45</v>
      </c>
    </row>
    <row r="6237" spans="1:2" x14ac:dyDescent="0.25">
      <c r="A6237" s="31">
        <v>34241</v>
      </c>
      <c r="B6237" s="5">
        <v>44.87</v>
      </c>
    </row>
    <row r="6238" spans="1:2" x14ac:dyDescent="0.25">
      <c r="A6238" s="31">
        <v>34240</v>
      </c>
      <c r="B6238" s="5">
        <v>45.13</v>
      </c>
    </row>
    <row r="6239" spans="1:2" x14ac:dyDescent="0.25">
      <c r="A6239" s="31">
        <v>34239</v>
      </c>
      <c r="B6239" s="5">
        <v>44.87</v>
      </c>
    </row>
    <row r="6240" spans="1:2" x14ac:dyDescent="0.25">
      <c r="A6240" s="31">
        <v>34236</v>
      </c>
      <c r="B6240" s="5">
        <v>44.25</v>
      </c>
    </row>
    <row r="6241" spans="1:2" x14ac:dyDescent="0.25">
      <c r="A6241" s="31">
        <v>34235</v>
      </c>
      <c r="B6241" s="5">
        <v>44.12</v>
      </c>
    </row>
    <row r="6242" spans="1:2" x14ac:dyDescent="0.25">
      <c r="A6242" s="31">
        <v>34234</v>
      </c>
      <c r="B6242" s="5">
        <v>43.5</v>
      </c>
    </row>
    <row r="6243" spans="1:2" x14ac:dyDescent="0.25">
      <c r="A6243" s="31">
        <v>34233</v>
      </c>
      <c r="B6243" s="5">
        <v>43.12</v>
      </c>
    </row>
    <row r="6244" spans="1:2" x14ac:dyDescent="0.25">
      <c r="A6244" s="31">
        <v>34232</v>
      </c>
      <c r="B6244" s="5">
        <v>43.75</v>
      </c>
    </row>
    <row r="6245" spans="1:2" x14ac:dyDescent="0.25">
      <c r="A6245" s="31">
        <v>34229</v>
      </c>
      <c r="B6245" s="5">
        <v>43.37</v>
      </c>
    </row>
    <row r="6246" spans="1:2" x14ac:dyDescent="0.25">
      <c r="A6246" s="31">
        <v>34228</v>
      </c>
      <c r="B6246" s="5">
        <v>43.25</v>
      </c>
    </row>
    <row r="6247" spans="1:2" x14ac:dyDescent="0.25">
      <c r="A6247" s="31">
        <v>34227</v>
      </c>
      <c r="B6247" s="5">
        <v>43.37</v>
      </c>
    </row>
    <row r="6248" spans="1:2" x14ac:dyDescent="0.25">
      <c r="A6248" s="31">
        <v>34226</v>
      </c>
      <c r="B6248" s="5">
        <v>43.37</v>
      </c>
    </row>
    <row r="6249" spans="1:2" x14ac:dyDescent="0.25">
      <c r="A6249" s="31">
        <v>34225</v>
      </c>
      <c r="B6249" s="5">
        <v>43</v>
      </c>
    </row>
    <row r="6250" spans="1:2" x14ac:dyDescent="0.25">
      <c r="A6250" s="31">
        <v>34222</v>
      </c>
      <c r="B6250" s="5">
        <v>44</v>
      </c>
    </row>
    <row r="6251" spans="1:2" x14ac:dyDescent="0.25">
      <c r="A6251" s="31">
        <v>34221</v>
      </c>
      <c r="B6251" s="5">
        <v>43.12</v>
      </c>
    </row>
    <row r="6252" spans="1:2" x14ac:dyDescent="0.25">
      <c r="A6252" s="31">
        <v>34220</v>
      </c>
      <c r="B6252" s="5">
        <v>41</v>
      </c>
    </row>
    <row r="6253" spans="1:2" x14ac:dyDescent="0.25">
      <c r="A6253" s="31">
        <v>34219</v>
      </c>
      <c r="B6253" s="5">
        <v>41</v>
      </c>
    </row>
    <row r="6254" spans="1:2" x14ac:dyDescent="0.25">
      <c r="A6254" s="31">
        <v>34215</v>
      </c>
      <c r="B6254" s="5">
        <v>40.5</v>
      </c>
    </row>
    <row r="6255" spans="1:2" x14ac:dyDescent="0.25">
      <c r="A6255" s="31">
        <v>34214</v>
      </c>
      <c r="B6255" s="5">
        <v>40</v>
      </c>
    </row>
    <row r="6256" spans="1:2" x14ac:dyDescent="0.25">
      <c r="A6256" s="31">
        <v>34213</v>
      </c>
      <c r="B6256" s="5">
        <v>40</v>
      </c>
    </row>
    <row r="6257" spans="1:2" x14ac:dyDescent="0.25">
      <c r="A6257" s="31">
        <v>34212</v>
      </c>
      <c r="B6257" s="5">
        <v>40.630000000000003</v>
      </c>
    </row>
    <row r="6258" spans="1:2" x14ac:dyDescent="0.25">
      <c r="A6258" s="31">
        <v>34211</v>
      </c>
      <c r="B6258" s="5">
        <v>40.369999999999997</v>
      </c>
    </row>
    <row r="6259" spans="1:2" x14ac:dyDescent="0.25">
      <c r="A6259" s="31">
        <v>34208</v>
      </c>
      <c r="B6259" s="5">
        <v>40.630000000000003</v>
      </c>
    </row>
    <row r="6260" spans="1:2" x14ac:dyDescent="0.25">
      <c r="A6260" s="31">
        <v>34207</v>
      </c>
      <c r="B6260" s="5">
        <v>40.630000000000003</v>
      </c>
    </row>
    <row r="6261" spans="1:2" x14ac:dyDescent="0.25">
      <c r="A6261" s="31">
        <v>34206</v>
      </c>
      <c r="B6261" s="5">
        <v>40.369999999999997</v>
      </c>
    </row>
    <row r="6262" spans="1:2" x14ac:dyDescent="0.25">
      <c r="A6262" s="31">
        <v>34205</v>
      </c>
      <c r="B6262" s="5">
        <v>40.369999999999997</v>
      </c>
    </row>
    <row r="6263" spans="1:2" x14ac:dyDescent="0.25">
      <c r="A6263" s="31">
        <v>34204</v>
      </c>
      <c r="B6263" s="5">
        <v>39.5</v>
      </c>
    </row>
    <row r="6264" spans="1:2" x14ac:dyDescent="0.25">
      <c r="A6264" s="31">
        <v>34201</v>
      </c>
      <c r="B6264" s="5">
        <v>39.380000000000003</v>
      </c>
    </row>
    <row r="6265" spans="1:2" x14ac:dyDescent="0.25">
      <c r="A6265" s="31">
        <v>34200</v>
      </c>
      <c r="B6265" s="5">
        <v>39.5</v>
      </c>
    </row>
    <row r="6266" spans="1:2" x14ac:dyDescent="0.25">
      <c r="A6266" s="31">
        <v>34199</v>
      </c>
      <c r="B6266" s="5">
        <v>40</v>
      </c>
    </row>
    <row r="6267" spans="1:2" x14ac:dyDescent="0.25">
      <c r="A6267" s="31">
        <v>34198</v>
      </c>
      <c r="B6267" s="5">
        <v>40</v>
      </c>
    </row>
    <row r="6268" spans="1:2" x14ac:dyDescent="0.25">
      <c r="A6268" s="31">
        <v>34197</v>
      </c>
      <c r="B6268" s="5">
        <v>40.75</v>
      </c>
    </row>
    <row r="6269" spans="1:2" x14ac:dyDescent="0.25">
      <c r="A6269" s="31">
        <v>34194</v>
      </c>
      <c r="B6269" s="5">
        <v>41.5</v>
      </c>
    </row>
    <row r="6270" spans="1:2" x14ac:dyDescent="0.25">
      <c r="A6270" s="31">
        <v>34193</v>
      </c>
      <c r="B6270" s="5">
        <v>41.25</v>
      </c>
    </row>
    <row r="6271" spans="1:2" x14ac:dyDescent="0.25">
      <c r="A6271" s="31">
        <v>34192</v>
      </c>
      <c r="B6271" s="5">
        <v>41.38</v>
      </c>
    </row>
    <row r="6272" spans="1:2" x14ac:dyDescent="0.25">
      <c r="A6272" s="31">
        <v>34191</v>
      </c>
      <c r="B6272" s="5">
        <v>41.5</v>
      </c>
    </row>
    <row r="6273" spans="1:2" x14ac:dyDescent="0.25">
      <c r="A6273" s="31">
        <v>34190</v>
      </c>
      <c r="B6273" s="5">
        <v>42</v>
      </c>
    </row>
    <row r="6274" spans="1:2" x14ac:dyDescent="0.25">
      <c r="A6274" s="31">
        <v>34187</v>
      </c>
      <c r="B6274" s="5">
        <v>42</v>
      </c>
    </row>
    <row r="6275" spans="1:2" x14ac:dyDescent="0.25">
      <c r="A6275" s="31">
        <v>34186</v>
      </c>
      <c r="B6275" s="5">
        <v>42.25</v>
      </c>
    </row>
    <row r="6276" spans="1:2" x14ac:dyDescent="0.25">
      <c r="A6276" s="31">
        <v>34185</v>
      </c>
      <c r="B6276" s="5">
        <v>42.25</v>
      </c>
    </row>
    <row r="6277" spans="1:2" x14ac:dyDescent="0.25">
      <c r="A6277" s="31">
        <v>34184</v>
      </c>
      <c r="B6277" s="5">
        <v>41.62</v>
      </c>
    </row>
    <row r="6278" spans="1:2" x14ac:dyDescent="0.25">
      <c r="A6278" s="31">
        <v>34183</v>
      </c>
      <c r="B6278" s="5">
        <v>41</v>
      </c>
    </row>
    <row r="6279" spans="1:2" x14ac:dyDescent="0.25">
      <c r="A6279" s="31">
        <v>34180</v>
      </c>
      <c r="B6279" s="5">
        <v>41.25</v>
      </c>
    </row>
    <row r="6280" spans="1:2" x14ac:dyDescent="0.25">
      <c r="A6280" s="31">
        <v>34179</v>
      </c>
      <c r="B6280" s="5">
        <v>41.12</v>
      </c>
    </row>
    <row r="6281" spans="1:2" x14ac:dyDescent="0.25">
      <c r="A6281" s="31">
        <v>34178</v>
      </c>
      <c r="B6281" s="5">
        <v>40.880000000000003</v>
      </c>
    </row>
    <row r="6282" spans="1:2" x14ac:dyDescent="0.25">
      <c r="A6282" s="31">
        <v>34177</v>
      </c>
      <c r="B6282" s="5">
        <v>40.25</v>
      </c>
    </row>
    <row r="6283" spans="1:2" x14ac:dyDescent="0.25">
      <c r="A6283" s="31">
        <v>34176</v>
      </c>
      <c r="B6283" s="5">
        <v>40.75</v>
      </c>
    </row>
    <row r="6284" spans="1:2" x14ac:dyDescent="0.25">
      <c r="A6284" s="31">
        <v>34173</v>
      </c>
      <c r="B6284" s="5">
        <v>40.25</v>
      </c>
    </row>
    <row r="6285" spans="1:2" x14ac:dyDescent="0.25">
      <c r="A6285" s="31">
        <v>34172</v>
      </c>
      <c r="B6285" s="5">
        <v>39.880000000000003</v>
      </c>
    </row>
    <row r="6286" spans="1:2" x14ac:dyDescent="0.25">
      <c r="A6286" s="31">
        <v>34171</v>
      </c>
      <c r="B6286" s="5">
        <v>40.369999999999997</v>
      </c>
    </row>
    <row r="6287" spans="1:2" x14ac:dyDescent="0.25">
      <c r="A6287" s="31">
        <v>34170</v>
      </c>
      <c r="B6287" s="5">
        <v>39.75</v>
      </c>
    </row>
    <row r="6288" spans="1:2" x14ac:dyDescent="0.25">
      <c r="A6288" s="31">
        <v>34169</v>
      </c>
      <c r="B6288" s="5">
        <v>39.75</v>
      </c>
    </row>
    <row r="6289" spans="1:2" x14ac:dyDescent="0.25">
      <c r="A6289" s="31">
        <v>34166</v>
      </c>
      <c r="B6289" s="5">
        <v>39.880000000000003</v>
      </c>
    </row>
    <row r="6290" spans="1:2" x14ac:dyDescent="0.25">
      <c r="A6290" s="31">
        <v>34165</v>
      </c>
      <c r="B6290" s="5">
        <v>39.75</v>
      </c>
    </row>
    <row r="6291" spans="1:2" x14ac:dyDescent="0.25">
      <c r="A6291" s="31">
        <v>34164</v>
      </c>
      <c r="B6291" s="5">
        <v>39</v>
      </c>
    </row>
    <row r="6292" spans="1:2" x14ac:dyDescent="0.25">
      <c r="A6292" s="31">
        <v>34163</v>
      </c>
      <c r="B6292" s="5">
        <v>39.5</v>
      </c>
    </row>
    <row r="6293" spans="1:2" x14ac:dyDescent="0.25">
      <c r="A6293" s="31">
        <v>34162</v>
      </c>
      <c r="B6293" s="5">
        <v>40.5</v>
      </c>
    </row>
    <row r="6294" spans="1:2" x14ac:dyDescent="0.25">
      <c r="A6294" s="31">
        <v>34159</v>
      </c>
      <c r="B6294" s="5">
        <v>40.369999999999997</v>
      </c>
    </row>
    <row r="6295" spans="1:2" x14ac:dyDescent="0.25">
      <c r="A6295" s="31">
        <v>34158</v>
      </c>
      <c r="B6295" s="5">
        <v>40.630000000000003</v>
      </c>
    </row>
    <row r="6296" spans="1:2" x14ac:dyDescent="0.25">
      <c r="A6296" s="31">
        <v>34157</v>
      </c>
      <c r="B6296" s="5">
        <v>40.369999999999997</v>
      </c>
    </row>
    <row r="6297" spans="1:2" x14ac:dyDescent="0.25">
      <c r="A6297" s="31">
        <v>34156</v>
      </c>
      <c r="B6297" s="5">
        <v>40.25</v>
      </c>
    </row>
    <row r="6298" spans="1:2" x14ac:dyDescent="0.25">
      <c r="A6298" s="31">
        <v>34152</v>
      </c>
      <c r="B6298" s="5">
        <v>39.880000000000003</v>
      </c>
    </row>
    <row r="6299" spans="1:2" x14ac:dyDescent="0.25">
      <c r="A6299" s="31">
        <v>34151</v>
      </c>
      <c r="B6299" s="5">
        <v>40.630000000000003</v>
      </c>
    </row>
    <row r="6300" spans="1:2" x14ac:dyDescent="0.25">
      <c r="A6300" s="31">
        <v>34150</v>
      </c>
      <c r="B6300" s="5">
        <v>40.880000000000003</v>
      </c>
    </row>
    <row r="6301" spans="1:2" x14ac:dyDescent="0.25">
      <c r="A6301" s="31">
        <v>34149</v>
      </c>
      <c r="B6301" s="5">
        <v>40.880000000000003</v>
      </c>
    </row>
    <row r="6302" spans="1:2" x14ac:dyDescent="0.25">
      <c r="A6302" s="31">
        <v>34148</v>
      </c>
      <c r="B6302" s="5">
        <v>41.87</v>
      </c>
    </row>
    <row r="6303" spans="1:2" x14ac:dyDescent="0.25">
      <c r="A6303" s="31">
        <v>34145</v>
      </c>
      <c r="B6303" s="5">
        <v>40.880000000000003</v>
      </c>
    </row>
    <row r="6304" spans="1:2" x14ac:dyDescent="0.25">
      <c r="A6304" s="31">
        <v>34144</v>
      </c>
      <c r="B6304" s="5">
        <v>40.630000000000003</v>
      </c>
    </row>
    <row r="6305" spans="1:2" x14ac:dyDescent="0.25">
      <c r="A6305" s="31">
        <v>34143</v>
      </c>
      <c r="B6305" s="5">
        <v>39.75</v>
      </c>
    </row>
    <row r="6306" spans="1:2" x14ac:dyDescent="0.25">
      <c r="A6306" s="31">
        <v>34142</v>
      </c>
      <c r="B6306" s="5">
        <v>40.880000000000003</v>
      </c>
    </row>
    <row r="6307" spans="1:2" x14ac:dyDescent="0.25">
      <c r="A6307" s="31">
        <v>34141</v>
      </c>
      <c r="B6307" s="5">
        <v>40.119999999999997</v>
      </c>
    </row>
    <row r="6308" spans="1:2" x14ac:dyDescent="0.25">
      <c r="A6308" s="31">
        <v>34138</v>
      </c>
      <c r="B6308" s="5">
        <v>38.869999999999997</v>
      </c>
    </row>
    <row r="6309" spans="1:2" x14ac:dyDescent="0.25">
      <c r="A6309" s="31">
        <v>34137</v>
      </c>
      <c r="B6309" s="5">
        <v>39.5</v>
      </c>
    </row>
    <row r="6310" spans="1:2" x14ac:dyDescent="0.25">
      <c r="A6310" s="31">
        <v>34136</v>
      </c>
      <c r="B6310" s="5">
        <v>39</v>
      </c>
    </row>
    <row r="6311" spans="1:2" x14ac:dyDescent="0.25">
      <c r="A6311" s="31">
        <v>34135</v>
      </c>
      <c r="B6311" s="5">
        <v>38.869999999999997</v>
      </c>
    </row>
    <row r="6312" spans="1:2" x14ac:dyDescent="0.25">
      <c r="A6312" s="31">
        <v>34134</v>
      </c>
      <c r="B6312" s="5">
        <v>38.869999999999997</v>
      </c>
    </row>
    <row r="6313" spans="1:2" x14ac:dyDescent="0.25">
      <c r="A6313" s="31">
        <v>34131</v>
      </c>
      <c r="B6313" s="5">
        <v>38.5</v>
      </c>
    </row>
    <row r="6314" spans="1:2" x14ac:dyDescent="0.25">
      <c r="A6314" s="31">
        <v>34130</v>
      </c>
      <c r="B6314" s="5">
        <v>37.369999999999997</v>
      </c>
    </row>
    <row r="6315" spans="1:2" x14ac:dyDescent="0.25">
      <c r="A6315" s="31">
        <v>34129</v>
      </c>
      <c r="B6315" s="5">
        <v>37.25</v>
      </c>
    </row>
    <row r="6316" spans="1:2" x14ac:dyDescent="0.25">
      <c r="A6316" s="31">
        <v>34128</v>
      </c>
      <c r="B6316" s="5">
        <v>36.25</v>
      </c>
    </row>
    <row r="6317" spans="1:2" x14ac:dyDescent="0.25">
      <c r="A6317" s="31">
        <v>34127</v>
      </c>
      <c r="B6317" s="5">
        <v>35.5</v>
      </c>
    </row>
    <row r="6318" spans="1:2" x14ac:dyDescent="0.25">
      <c r="A6318" s="31">
        <v>34124</v>
      </c>
      <c r="B6318" s="5">
        <v>37.119999999999997</v>
      </c>
    </row>
    <row r="6319" spans="1:2" x14ac:dyDescent="0.25">
      <c r="A6319" s="31">
        <v>34123</v>
      </c>
      <c r="B6319" s="5">
        <v>37.880000000000003</v>
      </c>
    </row>
    <row r="6320" spans="1:2" x14ac:dyDescent="0.25">
      <c r="A6320" s="31">
        <v>34122</v>
      </c>
      <c r="B6320" s="5">
        <v>38</v>
      </c>
    </row>
    <row r="6321" spans="1:2" x14ac:dyDescent="0.25">
      <c r="A6321" s="31">
        <v>34121</v>
      </c>
      <c r="B6321" s="5">
        <v>39</v>
      </c>
    </row>
    <row r="6322" spans="1:2" x14ac:dyDescent="0.25">
      <c r="A6322" s="31">
        <v>34117</v>
      </c>
      <c r="B6322" s="5">
        <v>38.380000000000003</v>
      </c>
    </row>
    <row r="6323" spans="1:2" x14ac:dyDescent="0.25">
      <c r="A6323" s="31">
        <v>34116</v>
      </c>
      <c r="B6323" s="5">
        <v>38.380000000000003</v>
      </c>
    </row>
    <row r="6324" spans="1:2" x14ac:dyDescent="0.25">
      <c r="A6324" s="31">
        <v>34115</v>
      </c>
      <c r="B6324" s="5">
        <v>39.25</v>
      </c>
    </row>
    <row r="6325" spans="1:2" x14ac:dyDescent="0.25">
      <c r="A6325" s="31">
        <v>34114</v>
      </c>
      <c r="B6325" s="5">
        <v>37.369999999999997</v>
      </c>
    </row>
    <row r="6326" spans="1:2" x14ac:dyDescent="0.25">
      <c r="A6326" s="31">
        <v>34113</v>
      </c>
      <c r="B6326" s="5">
        <v>36.880000000000003</v>
      </c>
    </row>
    <row r="6327" spans="1:2" x14ac:dyDescent="0.25">
      <c r="A6327" s="31">
        <v>34110</v>
      </c>
      <c r="B6327" s="5">
        <v>36.5</v>
      </c>
    </row>
    <row r="6328" spans="1:2" x14ac:dyDescent="0.25">
      <c r="A6328" s="31">
        <v>34109</v>
      </c>
      <c r="B6328" s="5">
        <v>37.75</v>
      </c>
    </row>
    <row r="6329" spans="1:2" x14ac:dyDescent="0.25">
      <c r="A6329" s="31">
        <v>34108</v>
      </c>
      <c r="B6329" s="5">
        <v>37.369999999999997</v>
      </c>
    </row>
    <row r="6330" spans="1:2" x14ac:dyDescent="0.25">
      <c r="A6330" s="31">
        <v>34107</v>
      </c>
      <c r="B6330" s="5">
        <v>36</v>
      </c>
    </row>
    <row r="6331" spans="1:2" x14ac:dyDescent="0.25">
      <c r="A6331" s="31">
        <v>34106</v>
      </c>
      <c r="B6331" s="5">
        <v>36.130000000000003</v>
      </c>
    </row>
    <row r="6332" spans="1:2" x14ac:dyDescent="0.25">
      <c r="A6332" s="31">
        <v>34103</v>
      </c>
      <c r="B6332" s="5">
        <v>36.619999999999997</v>
      </c>
    </row>
    <row r="6333" spans="1:2" x14ac:dyDescent="0.25">
      <c r="A6333" s="31">
        <v>34102</v>
      </c>
      <c r="B6333" s="5">
        <v>37.25</v>
      </c>
    </row>
    <row r="6334" spans="1:2" x14ac:dyDescent="0.25">
      <c r="A6334" s="31">
        <v>34101</v>
      </c>
      <c r="B6334" s="5">
        <v>39.380000000000003</v>
      </c>
    </row>
    <row r="6335" spans="1:2" x14ac:dyDescent="0.25">
      <c r="A6335" s="31">
        <v>34100</v>
      </c>
      <c r="B6335" s="5">
        <v>39.5</v>
      </c>
    </row>
    <row r="6336" spans="1:2" x14ac:dyDescent="0.25">
      <c r="A6336" s="31">
        <v>34099</v>
      </c>
      <c r="B6336" s="5">
        <v>38.25</v>
      </c>
    </row>
    <row r="6337" spans="1:2" x14ac:dyDescent="0.25">
      <c r="A6337" s="31">
        <v>34096</v>
      </c>
      <c r="B6337" s="5">
        <v>37.630000000000003</v>
      </c>
    </row>
    <row r="6338" spans="1:2" x14ac:dyDescent="0.25">
      <c r="A6338" s="31">
        <v>34095</v>
      </c>
      <c r="B6338" s="5">
        <v>38</v>
      </c>
    </row>
    <row r="6339" spans="1:2" x14ac:dyDescent="0.25">
      <c r="A6339" s="31">
        <v>34094</v>
      </c>
      <c r="B6339" s="5">
        <v>38.5</v>
      </c>
    </row>
    <row r="6340" spans="1:2" x14ac:dyDescent="0.25">
      <c r="A6340" s="31">
        <v>34093</v>
      </c>
      <c r="B6340" s="5">
        <v>39.5</v>
      </c>
    </row>
    <row r="6341" spans="1:2" x14ac:dyDescent="0.25">
      <c r="A6341" s="31">
        <v>34092</v>
      </c>
      <c r="B6341" s="5">
        <v>38.380000000000003</v>
      </c>
    </row>
    <row r="6342" spans="1:2" x14ac:dyDescent="0.25">
      <c r="A6342" s="31">
        <v>34089</v>
      </c>
      <c r="B6342" s="5">
        <v>38.25</v>
      </c>
    </row>
    <row r="6343" spans="1:2" x14ac:dyDescent="0.25">
      <c r="A6343" s="31">
        <v>34088</v>
      </c>
      <c r="B6343" s="5">
        <v>38.619999999999997</v>
      </c>
    </row>
    <row r="6344" spans="1:2" x14ac:dyDescent="0.25">
      <c r="A6344" s="31">
        <v>34087</v>
      </c>
      <c r="B6344" s="5">
        <v>38.25</v>
      </c>
    </row>
    <row r="6345" spans="1:2" x14ac:dyDescent="0.25">
      <c r="A6345" s="31">
        <v>34086</v>
      </c>
      <c r="B6345" s="5">
        <v>37.880000000000003</v>
      </c>
    </row>
    <row r="6346" spans="1:2" x14ac:dyDescent="0.25">
      <c r="A6346" s="31">
        <v>34085</v>
      </c>
      <c r="B6346" s="5">
        <v>36.880000000000003</v>
      </c>
    </row>
    <row r="6347" spans="1:2" x14ac:dyDescent="0.25">
      <c r="A6347" s="31">
        <v>34082</v>
      </c>
      <c r="B6347" s="5">
        <v>37.880000000000003</v>
      </c>
    </row>
    <row r="6348" spans="1:2" x14ac:dyDescent="0.25">
      <c r="A6348" s="31">
        <v>34081</v>
      </c>
      <c r="B6348" s="5">
        <v>39.130000000000003</v>
      </c>
    </row>
    <row r="6349" spans="1:2" x14ac:dyDescent="0.25">
      <c r="A6349" s="31">
        <v>34080</v>
      </c>
      <c r="B6349" s="5">
        <v>39.75</v>
      </c>
    </row>
    <row r="6350" spans="1:2" x14ac:dyDescent="0.25">
      <c r="A6350" s="31">
        <v>34079</v>
      </c>
      <c r="B6350" s="5">
        <v>40.25</v>
      </c>
    </row>
    <row r="6351" spans="1:2" x14ac:dyDescent="0.25">
      <c r="A6351" s="31">
        <v>34078</v>
      </c>
      <c r="B6351" s="5">
        <v>40.630000000000003</v>
      </c>
    </row>
    <row r="6352" spans="1:2" x14ac:dyDescent="0.25">
      <c r="A6352" s="31">
        <v>34075</v>
      </c>
      <c r="B6352" s="5">
        <v>41.38</v>
      </c>
    </row>
    <row r="6353" spans="1:2" x14ac:dyDescent="0.25">
      <c r="A6353" s="31">
        <v>34074</v>
      </c>
      <c r="B6353" s="5">
        <v>41.25</v>
      </c>
    </row>
    <row r="6354" spans="1:2" x14ac:dyDescent="0.25">
      <c r="A6354" s="31">
        <v>34073</v>
      </c>
      <c r="B6354" s="5">
        <v>42.75</v>
      </c>
    </row>
    <row r="6355" spans="1:2" x14ac:dyDescent="0.25">
      <c r="A6355" s="31">
        <v>34072</v>
      </c>
      <c r="B6355" s="5">
        <v>43.37</v>
      </c>
    </row>
    <row r="6356" spans="1:2" x14ac:dyDescent="0.25">
      <c r="A6356" s="31">
        <v>34071</v>
      </c>
      <c r="B6356" s="5">
        <v>42.38</v>
      </c>
    </row>
    <row r="6357" spans="1:2" x14ac:dyDescent="0.25">
      <c r="A6357" s="31">
        <v>34067</v>
      </c>
      <c r="B6357" s="5">
        <v>40.25</v>
      </c>
    </row>
    <row r="6358" spans="1:2" x14ac:dyDescent="0.25">
      <c r="A6358" s="31">
        <v>34066</v>
      </c>
      <c r="B6358" s="5">
        <v>40.25</v>
      </c>
    </row>
    <row r="6359" spans="1:2" x14ac:dyDescent="0.25">
      <c r="A6359" s="31">
        <v>34065</v>
      </c>
      <c r="B6359" s="5">
        <v>39.25</v>
      </c>
    </row>
    <row r="6360" spans="1:2" x14ac:dyDescent="0.25">
      <c r="A6360" s="31">
        <v>34064</v>
      </c>
      <c r="B6360" s="5">
        <v>39.880000000000003</v>
      </c>
    </row>
    <row r="6361" spans="1:2" x14ac:dyDescent="0.25">
      <c r="A6361" s="31">
        <v>34061</v>
      </c>
      <c r="B6361" s="5">
        <v>38.869999999999997</v>
      </c>
    </row>
    <row r="6362" spans="1:2" x14ac:dyDescent="0.25">
      <c r="A6362" s="31">
        <v>34060</v>
      </c>
      <c r="B6362" s="5">
        <v>40.75</v>
      </c>
    </row>
    <row r="6363" spans="1:2" x14ac:dyDescent="0.25">
      <c r="A6363" s="31">
        <v>34059</v>
      </c>
      <c r="B6363" s="5">
        <v>40.369999999999997</v>
      </c>
    </row>
    <row r="6364" spans="1:2" x14ac:dyDescent="0.25">
      <c r="A6364" s="31">
        <v>34058</v>
      </c>
      <c r="B6364" s="5">
        <v>40.75</v>
      </c>
    </row>
    <row r="6365" spans="1:2" x14ac:dyDescent="0.25">
      <c r="A6365" s="31">
        <v>34057</v>
      </c>
      <c r="B6365" s="5">
        <v>41.12</v>
      </c>
    </row>
    <row r="6366" spans="1:2" x14ac:dyDescent="0.25">
      <c r="A6366" s="31">
        <v>34054</v>
      </c>
      <c r="B6366" s="5">
        <v>40.630000000000003</v>
      </c>
    </row>
    <row r="6367" spans="1:2" x14ac:dyDescent="0.25">
      <c r="A6367" s="31">
        <v>34053</v>
      </c>
      <c r="B6367" s="5">
        <v>40</v>
      </c>
    </row>
    <row r="6368" spans="1:2" x14ac:dyDescent="0.25">
      <c r="A6368" s="31">
        <v>34052</v>
      </c>
      <c r="B6368" s="5">
        <v>39.880000000000003</v>
      </c>
    </row>
    <row r="6369" spans="1:2" x14ac:dyDescent="0.25">
      <c r="A6369" s="31">
        <v>34051</v>
      </c>
      <c r="B6369" s="5">
        <v>40.75</v>
      </c>
    </row>
    <row r="6370" spans="1:2" x14ac:dyDescent="0.25">
      <c r="A6370" s="31">
        <v>34050</v>
      </c>
      <c r="B6370" s="5">
        <v>41.38</v>
      </c>
    </row>
    <row r="6371" spans="1:2" x14ac:dyDescent="0.25">
      <c r="A6371" s="31">
        <v>34047</v>
      </c>
      <c r="B6371" s="5">
        <v>41.12</v>
      </c>
    </row>
    <row r="6372" spans="1:2" x14ac:dyDescent="0.25">
      <c r="A6372" s="31">
        <v>34046</v>
      </c>
      <c r="B6372" s="5">
        <v>41.75</v>
      </c>
    </row>
    <row r="6373" spans="1:2" x14ac:dyDescent="0.25">
      <c r="A6373" s="31">
        <v>34045</v>
      </c>
      <c r="B6373" s="5">
        <v>42</v>
      </c>
    </row>
    <row r="6374" spans="1:2" x14ac:dyDescent="0.25">
      <c r="A6374" s="31">
        <v>34044</v>
      </c>
      <c r="B6374" s="5">
        <v>43.25</v>
      </c>
    </row>
    <row r="6375" spans="1:2" x14ac:dyDescent="0.25">
      <c r="A6375" s="31">
        <v>34043</v>
      </c>
      <c r="B6375" s="5">
        <v>42.75</v>
      </c>
    </row>
    <row r="6376" spans="1:2" x14ac:dyDescent="0.25">
      <c r="A6376" s="31">
        <v>34040</v>
      </c>
      <c r="B6376" s="5">
        <v>42.75</v>
      </c>
    </row>
    <row r="6377" spans="1:2" x14ac:dyDescent="0.25">
      <c r="A6377" s="31">
        <v>34039</v>
      </c>
      <c r="B6377" s="5">
        <v>43.37</v>
      </c>
    </row>
    <row r="6378" spans="1:2" x14ac:dyDescent="0.25">
      <c r="A6378" s="31">
        <v>34038</v>
      </c>
      <c r="B6378" s="5">
        <v>44</v>
      </c>
    </row>
    <row r="6379" spans="1:2" x14ac:dyDescent="0.25">
      <c r="A6379" s="31">
        <v>34037</v>
      </c>
      <c r="B6379" s="5">
        <v>42.88</v>
      </c>
    </row>
    <row r="6380" spans="1:2" x14ac:dyDescent="0.25">
      <c r="A6380" s="31">
        <v>34036</v>
      </c>
      <c r="B6380" s="5">
        <v>41.87</v>
      </c>
    </row>
    <row r="6381" spans="1:2" x14ac:dyDescent="0.25">
      <c r="A6381" s="31">
        <v>34033</v>
      </c>
      <c r="B6381" s="5">
        <v>40.880000000000003</v>
      </c>
    </row>
    <row r="6382" spans="1:2" x14ac:dyDescent="0.25">
      <c r="A6382" s="31">
        <v>34032</v>
      </c>
      <c r="B6382" s="5">
        <v>41</v>
      </c>
    </row>
    <row r="6383" spans="1:2" x14ac:dyDescent="0.25">
      <c r="A6383" s="31">
        <v>34031</v>
      </c>
      <c r="B6383" s="5">
        <v>42</v>
      </c>
    </row>
    <row r="6384" spans="1:2" x14ac:dyDescent="0.25">
      <c r="A6384" s="31">
        <v>34030</v>
      </c>
      <c r="B6384" s="5">
        <v>41.87</v>
      </c>
    </row>
    <row r="6385" spans="1:2" x14ac:dyDescent="0.25">
      <c r="A6385" s="31">
        <v>34029</v>
      </c>
      <c r="B6385" s="5">
        <v>41</v>
      </c>
    </row>
    <row r="6386" spans="1:2" x14ac:dyDescent="0.25">
      <c r="A6386" s="31">
        <v>34026</v>
      </c>
      <c r="B6386" s="5">
        <v>40.5</v>
      </c>
    </row>
    <row r="6387" spans="1:2" x14ac:dyDescent="0.25">
      <c r="A6387" s="31">
        <v>34025</v>
      </c>
      <c r="B6387" s="5">
        <v>41.62</v>
      </c>
    </row>
    <row r="6388" spans="1:2" x14ac:dyDescent="0.25">
      <c r="A6388" s="31">
        <v>34024</v>
      </c>
      <c r="B6388" s="5">
        <v>41.87</v>
      </c>
    </row>
    <row r="6389" spans="1:2" x14ac:dyDescent="0.25">
      <c r="A6389" s="31">
        <v>34023</v>
      </c>
      <c r="B6389" s="5">
        <v>40.75</v>
      </c>
    </row>
    <row r="6390" spans="1:2" x14ac:dyDescent="0.25">
      <c r="A6390" s="31">
        <v>34022</v>
      </c>
      <c r="B6390" s="5">
        <v>41.87</v>
      </c>
    </row>
    <row r="6391" spans="1:2" x14ac:dyDescent="0.25">
      <c r="A6391" s="31">
        <v>34019</v>
      </c>
      <c r="B6391" s="5">
        <v>41.12</v>
      </c>
    </row>
    <row r="6392" spans="1:2" x14ac:dyDescent="0.25">
      <c r="A6392" s="31">
        <v>34018</v>
      </c>
      <c r="B6392" s="5">
        <v>39.75</v>
      </c>
    </row>
    <row r="6393" spans="1:2" x14ac:dyDescent="0.25">
      <c r="A6393" s="31">
        <v>34017</v>
      </c>
      <c r="B6393" s="5">
        <v>40.119999999999997</v>
      </c>
    </row>
    <row r="6394" spans="1:2" x14ac:dyDescent="0.25">
      <c r="A6394" s="31">
        <v>34016</v>
      </c>
      <c r="B6394" s="5">
        <v>40.5</v>
      </c>
    </row>
    <row r="6395" spans="1:2" x14ac:dyDescent="0.25">
      <c r="A6395" s="31">
        <v>34012</v>
      </c>
      <c r="B6395" s="5">
        <v>41.87</v>
      </c>
    </row>
    <row r="6396" spans="1:2" x14ac:dyDescent="0.25">
      <c r="A6396" s="31">
        <v>34011</v>
      </c>
      <c r="B6396" s="5">
        <v>42.5</v>
      </c>
    </row>
    <row r="6397" spans="1:2" x14ac:dyDescent="0.25">
      <c r="A6397" s="31">
        <v>34010</v>
      </c>
      <c r="B6397" s="5">
        <v>42.38</v>
      </c>
    </row>
    <row r="6398" spans="1:2" x14ac:dyDescent="0.25">
      <c r="A6398" s="31">
        <v>34009</v>
      </c>
      <c r="B6398" s="5">
        <v>42.38</v>
      </c>
    </row>
    <row r="6399" spans="1:2" x14ac:dyDescent="0.25">
      <c r="A6399" s="31">
        <v>34008</v>
      </c>
      <c r="B6399" s="5">
        <v>42.75</v>
      </c>
    </row>
    <row r="6400" spans="1:2" x14ac:dyDescent="0.25">
      <c r="A6400" s="31">
        <v>34005</v>
      </c>
      <c r="B6400" s="5">
        <v>42.88</v>
      </c>
    </row>
    <row r="6401" spans="1:2" x14ac:dyDescent="0.25">
      <c r="A6401" s="31">
        <v>34004</v>
      </c>
      <c r="B6401" s="5">
        <v>42.13</v>
      </c>
    </row>
    <row r="6402" spans="1:2" x14ac:dyDescent="0.25">
      <c r="A6402" s="31">
        <v>34003</v>
      </c>
      <c r="B6402" s="5">
        <v>41.62</v>
      </c>
    </row>
    <row r="6403" spans="1:2" x14ac:dyDescent="0.25">
      <c r="A6403" s="31">
        <v>34002</v>
      </c>
      <c r="B6403" s="5">
        <v>41.12</v>
      </c>
    </row>
    <row r="6404" spans="1:2" x14ac:dyDescent="0.25">
      <c r="A6404" s="31">
        <v>34001</v>
      </c>
      <c r="B6404" s="5">
        <v>41</v>
      </c>
    </row>
    <row r="6405" spans="1:2" x14ac:dyDescent="0.25">
      <c r="A6405" s="31">
        <v>33998</v>
      </c>
      <c r="B6405" s="5">
        <v>40.630000000000003</v>
      </c>
    </row>
    <row r="6406" spans="1:2" x14ac:dyDescent="0.25">
      <c r="A6406" s="31">
        <v>33997</v>
      </c>
      <c r="B6406" s="5">
        <v>40.5</v>
      </c>
    </row>
    <row r="6407" spans="1:2" x14ac:dyDescent="0.25">
      <c r="A6407" s="31">
        <v>33996</v>
      </c>
      <c r="B6407" s="5">
        <v>41.75</v>
      </c>
    </row>
    <row r="6408" spans="1:2" x14ac:dyDescent="0.25">
      <c r="A6408" s="31">
        <v>33995</v>
      </c>
      <c r="B6408" s="5">
        <v>40.25</v>
      </c>
    </row>
    <row r="6409" spans="1:2" x14ac:dyDescent="0.25">
      <c r="A6409" s="31">
        <v>33994</v>
      </c>
      <c r="B6409" s="5">
        <v>39.5</v>
      </c>
    </row>
    <row r="6410" spans="1:2" x14ac:dyDescent="0.25">
      <c r="A6410" s="31">
        <v>33991</v>
      </c>
      <c r="B6410" s="5">
        <v>39.880000000000003</v>
      </c>
    </row>
    <row r="6411" spans="1:2" x14ac:dyDescent="0.25">
      <c r="A6411" s="31">
        <v>33990</v>
      </c>
      <c r="B6411" s="5">
        <v>39.75</v>
      </c>
    </row>
    <row r="6412" spans="1:2" x14ac:dyDescent="0.25">
      <c r="A6412" s="31">
        <v>33989</v>
      </c>
      <c r="B6412" s="5">
        <v>40.369999999999997</v>
      </c>
    </row>
    <row r="6413" spans="1:2" x14ac:dyDescent="0.25">
      <c r="A6413" s="31">
        <v>33988</v>
      </c>
      <c r="B6413" s="5">
        <v>41.62</v>
      </c>
    </row>
    <row r="6414" spans="1:2" x14ac:dyDescent="0.25">
      <c r="A6414" s="31">
        <v>33987</v>
      </c>
      <c r="B6414" s="5">
        <v>41.25</v>
      </c>
    </row>
    <row r="6415" spans="1:2" x14ac:dyDescent="0.25">
      <c r="A6415" s="31">
        <v>33984</v>
      </c>
      <c r="B6415" s="5">
        <v>40.5</v>
      </c>
    </row>
    <row r="6416" spans="1:2" x14ac:dyDescent="0.25">
      <c r="A6416" s="31">
        <v>33983</v>
      </c>
      <c r="B6416" s="5">
        <v>40.369999999999997</v>
      </c>
    </row>
    <row r="6417" spans="1:2" x14ac:dyDescent="0.25">
      <c r="A6417" s="31">
        <v>33982</v>
      </c>
      <c r="B6417" s="5">
        <v>39.130000000000003</v>
      </c>
    </row>
    <row r="6418" spans="1:2" x14ac:dyDescent="0.25">
      <c r="A6418" s="31">
        <v>33981</v>
      </c>
      <c r="B6418" s="5">
        <v>38.619999999999997</v>
      </c>
    </row>
    <row r="6419" spans="1:2" x14ac:dyDescent="0.25">
      <c r="A6419" s="31">
        <v>33980</v>
      </c>
      <c r="B6419" s="5">
        <v>38.380000000000003</v>
      </c>
    </row>
    <row r="6420" spans="1:2" x14ac:dyDescent="0.25">
      <c r="A6420" s="31">
        <v>33977</v>
      </c>
      <c r="B6420" s="5">
        <v>37.880000000000003</v>
      </c>
    </row>
    <row r="6421" spans="1:2" x14ac:dyDescent="0.25">
      <c r="A6421" s="31">
        <v>33976</v>
      </c>
      <c r="B6421" s="5">
        <v>37.630000000000003</v>
      </c>
    </row>
    <row r="6422" spans="1:2" x14ac:dyDescent="0.25">
      <c r="A6422" s="31">
        <v>33975</v>
      </c>
      <c r="B6422" s="5">
        <v>38.380000000000003</v>
      </c>
    </row>
    <row r="6423" spans="1:2" x14ac:dyDescent="0.25">
      <c r="A6423" s="31">
        <v>33974</v>
      </c>
      <c r="B6423" s="5">
        <v>38</v>
      </c>
    </row>
    <row r="6424" spans="1:2" x14ac:dyDescent="0.25">
      <c r="A6424" s="31">
        <v>33973</v>
      </c>
      <c r="B6424" s="5">
        <v>38.619999999999997</v>
      </c>
    </row>
    <row r="6425" spans="1:2" x14ac:dyDescent="0.25">
      <c r="A6425" s="31">
        <v>33969</v>
      </c>
      <c r="B6425" s="5">
        <v>38.619999999999997</v>
      </c>
    </row>
    <row r="6426" spans="1:2" x14ac:dyDescent="0.25">
      <c r="A6426" s="31">
        <v>33968</v>
      </c>
      <c r="B6426" s="5">
        <v>38.75</v>
      </c>
    </row>
    <row r="6427" spans="1:2" x14ac:dyDescent="0.25">
      <c r="A6427" s="31">
        <v>33967</v>
      </c>
      <c r="B6427" s="5">
        <v>38.75</v>
      </c>
    </row>
    <row r="6428" spans="1:2" x14ac:dyDescent="0.25">
      <c r="A6428" s="31">
        <v>33966</v>
      </c>
      <c r="B6428" s="5">
        <v>38.75</v>
      </c>
    </row>
    <row r="6429" spans="1:2" x14ac:dyDescent="0.25">
      <c r="A6429" s="31">
        <v>33962</v>
      </c>
      <c r="B6429" s="5">
        <v>38.5</v>
      </c>
    </row>
    <row r="6430" spans="1:2" x14ac:dyDescent="0.25">
      <c r="A6430" s="31">
        <v>33961</v>
      </c>
      <c r="B6430" s="5">
        <v>38.5</v>
      </c>
    </row>
    <row r="6431" spans="1:2" x14ac:dyDescent="0.25">
      <c r="A6431" s="31">
        <v>33960</v>
      </c>
      <c r="B6431" s="5">
        <v>38.619999999999997</v>
      </c>
    </row>
    <row r="6432" spans="1:2" x14ac:dyDescent="0.25">
      <c r="A6432" s="31">
        <v>33959</v>
      </c>
      <c r="B6432" s="5">
        <v>37.75</v>
      </c>
    </row>
    <row r="6433" spans="1:2" x14ac:dyDescent="0.25">
      <c r="A6433" s="31">
        <v>33956</v>
      </c>
      <c r="B6433" s="5">
        <v>36.880000000000003</v>
      </c>
    </row>
    <row r="6434" spans="1:2" x14ac:dyDescent="0.25">
      <c r="A6434" s="31">
        <v>33955</v>
      </c>
      <c r="B6434" s="5">
        <v>36.75</v>
      </c>
    </row>
    <row r="6435" spans="1:2" x14ac:dyDescent="0.25">
      <c r="A6435" s="31">
        <v>33954</v>
      </c>
      <c r="B6435" s="5">
        <v>36.380000000000003</v>
      </c>
    </row>
    <row r="6436" spans="1:2" x14ac:dyDescent="0.25">
      <c r="A6436" s="31">
        <v>33953</v>
      </c>
      <c r="B6436" s="5">
        <v>36.619999999999997</v>
      </c>
    </row>
    <row r="6437" spans="1:2" x14ac:dyDescent="0.25">
      <c r="A6437" s="31">
        <v>33952</v>
      </c>
      <c r="B6437" s="5">
        <v>36.25</v>
      </c>
    </row>
    <row r="6438" spans="1:2" x14ac:dyDescent="0.25">
      <c r="A6438" s="31">
        <v>33949</v>
      </c>
      <c r="B6438" s="5">
        <v>36.130000000000003</v>
      </c>
    </row>
    <row r="6439" spans="1:2" x14ac:dyDescent="0.25">
      <c r="A6439" s="31">
        <v>33948</v>
      </c>
      <c r="B6439" s="5">
        <v>35.619999999999997</v>
      </c>
    </row>
    <row r="6440" spans="1:2" x14ac:dyDescent="0.25">
      <c r="A6440" s="31">
        <v>33947</v>
      </c>
      <c r="B6440" s="5">
        <v>36.5</v>
      </c>
    </row>
    <row r="6441" spans="1:2" x14ac:dyDescent="0.25">
      <c r="A6441" s="31">
        <v>33946</v>
      </c>
      <c r="B6441" s="5">
        <v>37.25</v>
      </c>
    </row>
    <row r="6442" spans="1:2" x14ac:dyDescent="0.25">
      <c r="A6442" s="31">
        <v>33945</v>
      </c>
      <c r="B6442" s="5">
        <v>37</v>
      </c>
    </row>
    <row r="6443" spans="1:2" x14ac:dyDescent="0.25">
      <c r="A6443" s="31">
        <v>33942</v>
      </c>
      <c r="B6443" s="5">
        <v>37.369999999999997</v>
      </c>
    </row>
    <row r="6444" spans="1:2" x14ac:dyDescent="0.25">
      <c r="A6444" s="31">
        <v>33941</v>
      </c>
      <c r="B6444" s="5">
        <v>37</v>
      </c>
    </row>
    <row r="6445" spans="1:2" x14ac:dyDescent="0.25">
      <c r="A6445" s="31">
        <v>33940</v>
      </c>
      <c r="B6445" s="5">
        <v>36.75</v>
      </c>
    </row>
    <row r="6446" spans="1:2" x14ac:dyDescent="0.25">
      <c r="A6446" s="31">
        <v>33939</v>
      </c>
      <c r="B6446" s="5">
        <v>36.75</v>
      </c>
    </row>
    <row r="6447" spans="1:2" x14ac:dyDescent="0.25">
      <c r="A6447" s="31">
        <v>33938</v>
      </c>
      <c r="B6447" s="5">
        <v>37.5</v>
      </c>
    </row>
    <row r="6448" spans="1:2" x14ac:dyDescent="0.25">
      <c r="A6448" s="31">
        <v>33935</v>
      </c>
      <c r="B6448" s="5">
        <v>37.630000000000003</v>
      </c>
    </row>
    <row r="6449" spans="1:2" x14ac:dyDescent="0.25">
      <c r="A6449" s="31">
        <v>33933</v>
      </c>
      <c r="B6449" s="5">
        <v>37.369999999999997</v>
      </c>
    </row>
    <row r="6450" spans="1:2" x14ac:dyDescent="0.25">
      <c r="A6450" s="31">
        <v>33932</v>
      </c>
      <c r="B6450" s="5">
        <v>36.380000000000003</v>
      </c>
    </row>
    <row r="6451" spans="1:2" x14ac:dyDescent="0.25">
      <c r="A6451" s="31">
        <v>33931</v>
      </c>
      <c r="B6451" s="5">
        <v>36.380000000000003</v>
      </c>
    </row>
    <row r="6452" spans="1:2" x14ac:dyDescent="0.25">
      <c r="A6452" s="31">
        <v>33928</v>
      </c>
      <c r="B6452" s="5">
        <v>35.619999999999997</v>
      </c>
    </row>
    <row r="6453" spans="1:2" x14ac:dyDescent="0.25">
      <c r="A6453" s="31">
        <v>33927</v>
      </c>
      <c r="B6453" s="5">
        <v>35.75</v>
      </c>
    </row>
    <row r="6454" spans="1:2" x14ac:dyDescent="0.25">
      <c r="A6454" s="31">
        <v>33926</v>
      </c>
      <c r="B6454" s="5">
        <v>35.869999999999997</v>
      </c>
    </row>
    <row r="6455" spans="1:2" x14ac:dyDescent="0.25">
      <c r="A6455" s="31">
        <v>33925</v>
      </c>
      <c r="B6455" s="5">
        <v>36</v>
      </c>
    </row>
    <row r="6456" spans="1:2" x14ac:dyDescent="0.25">
      <c r="A6456" s="31">
        <v>33924</v>
      </c>
      <c r="B6456" s="5">
        <v>36.5</v>
      </c>
    </row>
    <row r="6457" spans="1:2" x14ac:dyDescent="0.25">
      <c r="A6457" s="31">
        <v>33921</v>
      </c>
      <c r="B6457" s="5">
        <v>36.619999999999997</v>
      </c>
    </row>
    <row r="6458" spans="1:2" x14ac:dyDescent="0.25">
      <c r="A6458" s="31">
        <v>33920</v>
      </c>
      <c r="B6458" s="5">
        <v>36.5</v>
      </c>
    </row>
    <row r="6459" spans="1:2" x14ac:dyDescent="0.25">
      <c r="A6459" s="31">
        <v>33919</v>
      </c>
      <c r="B6459" s="5">
        <v>36.25</v>
      </c>
    </row>
    <row r="6460" spans="1:2" x14ac:dyDescent="0.25">
      <c r="A6460" s="31">
        <v>33918</v>
      </c>
      <c r="B6460" s="5">
        <v>35.869999999999997</v>
      </c>
    </row>
    <row r="6461" spans="1:2" x14ac:dyDescent="0.25">
      <c r="A6461" s="31">
        <v>33917</v>
      </c>
      <c r="B6461" s="5">
        <v>35.619999999999997</v>
      </c>
    </row>
    <row r="6462" spans="1:2" x14ac:dyDescent="0.25">
      <c r="A6462" s="31">
        <v>33914</v>
      </c>
      <c r="B6462" s="5">
        <v>35.25</v>
      </c>
    </row>
    <row r="6463" spans="1:2" x14ac:dyDescent="0.25">
      <c r="A6463" s="31">
        <v>33913</v>
      </c>
      <c r="B6463" s="5">
        <v>35.119999999999997</v>
      </c>
    </row>
    <row r="6464" spans="1:2" x14ac:dyDescent="0.25">
      <c r="A6464" s="31">
        <v>33912</v>
      </c>
      <c r="B6464" s="5">
        <v>34.880000000000003</v>
      </c>
    </row>
    <row r="6465" spans="1:2" x14ac:dyDescent="0.25">
      <c r="A6465" s="31">
        <v>33911</v>
      </c>
      <c r="B6465" s="5">
        <v>34.75</v>
      </c>
    </row>
    <row r="6466" spans="1:2" x14ac:dyDescent="0.25">
      <c r="A6466" s="31">
        <v>33910</v>
      </c>
      <c r="B6466" s="5">
        <v>35</v>
      </c>
    </row>
    <row r="6467" spans="1:2" x14ac:dyDescent="0.25">
      <c r="A6467" s="31">
        <v>33907</v>
      </c>
      <c r="B6467" s="5">
        <v>34.369999999999997</v>
      </c>
    </row>
    <row r="6468" spans="1:2" x14ac:dyDescent="0.25">
      <c r="A6468" s="31">
        <v>33906</v>
      </c>
      <c r="B6468" s="5">
        <v>34.75</v>
      </c>
    </row>
    <row r="6469" spans="1:2" x14ac:dyDescent="0.25">
      <c r="A6469" s="31">
        <v>33905</v>
      </c>
      <c r="B6469" s="5">
        <v>34.75</v>
      </c>
    </row>
    <row r="6470" spans="1:2" x14ac:dyDescent="0.25">
      <c r="A6470" s="31">
        <v>33904</v>
      </c>
      <c r="B6470" s="5">
        <v>34.75</v>
      </c>
    </row>
    <row r="6471" spans="1:2" x14ac:dyDescent="0.25">
      <c r="A6471" s="31">
        <v>33903</v>
      </c>
      <c r="B6471" s="5">
        <v>35.380000000000003</v>
      </c>
    </row>
    <row r="6472" spans="1:2" x14ac:dyDescent="0.25">
      <c r="A6472" s="31">
        <v>33900</v>
      </c>
      <c r="B6472" s="5">
        <v>34.119999999999997</v>
      </c>
    </row>
    <row r="6473" spans="1:2" x14ac:dyDescent="0.25">
      <c r="A6473" s="31">
        <v>33899</v>
      </c>
      <c r="B6473" s="5">
        <v>33.880000000000003</v>
      </c>
    </row>
    <row r="6474" spans="1:2" x14ac:dyDescent="0.25">
      <c r="A6474" s="31">
        <v>33898</v>
      </c>
      <c r="B6474" s="5">
        <v>33.619999999999997</v>
      </c>
    </row>
    <row r="6475" spans="1:2" x14ac:dyDescent="0.25">
      <c r="A6475" s="31">
        <v>33897</v>
      </c>
      <c r="B6475" s="5">
        <v>33.5</v>
      </c>
    </row>
    <row r="6476" spans="1:2" x14ac:dyDescent="0.25">
      <c r="A6476" s="31">
        <v>33896</v>
      </c>
      <c r="B6476" s="5">
        <v>33.5</v>
      </c>
    </row>
    <row r="6477" spans="1:2" x14ac:dyDescent="0.25">
      <c r="A6477" s="31">
        <v>33893</v>
      </c>
      <c r="B6477" s="5">
        <v>31.37</v>
      </c>
    </row>
    <row r="6478" spans="1:2" x14ac:dyDescent="0.25">
      <c r="A6478" s="31">
        <v>33892</v>
      </c>
      <c r="B6478" s="5">
        <v>31.25</v>
      </c>
    </row>
    <row r="6479" spans="1:2" x14ac:dyDescent="0.25">
      <c r="A6479" s="31">
        <v>33891</v>
      </c>
      <c r="B6479" s="5">
        <v>31.75</v>
      </c>
    </row>
    <row r="6480" spans="1:2" x14ac:dyDescent="0.25">
      <c r="A6480" s="31">
        <v>33890</v>
      </c>
      <c r="B6480" s="5">
        <v>31.63</v>
      </c>
    </row>
    <row r="6481" spans="1:2" x14ac:dyDescent="0.25">
      <c r="A6481" s="31">
        <v>33889</v>
      </c>
      <c r="B6481" s="5">
        <v>31.75</v>
      </c>
    </row>
    <row r="6482" spans="1:2" x14ac:dyDescent="0.25">
      <c r="A6482" s="31">
        <v>33886</v>
      </c>
      <c r="B6482" s="5">
        <v>31</v>
      </c>
    </row>
    <row r="6483" spans="1:2" x14ac:dyDescent="0.25">
      <c r="A6483" s="31">
        <v>33885</v>
      </c>
      <c r="B6483" s="5">
        <v>31.12</v>
      </c>
    </row>
    <row r="6484" spans="1:2" x14ac:dyDescent="0.25">
      <c r="A6484" s="31">
        <v>33884</v>
      </c>
      <c r="B6484" s="5">
        <v>31.63</v>
      </c>
    </row>
    <row r="6485" spans="1:2" x14ac:dyDescent="0.25">
      <c r="A6485" s="31">
        <v>33883</v>
      </c>
      <c r="B6485" s="5">
        <v>31.88</v>
      </c>
    </row>
    <row r="6486" spans="1:2" x14ac:dyDescent="0.25">
      <c r="A6486" s="31">
        <v>33882</v>
      </c>
      <c r="B6486" s="5">
        <v>31.75</v>
      </c>
    </row>
    <row r="6487" spans="1:2" x14ac:dyDescent="0.25">
      <c r="A6487" s="31">
        <v>33879</v>
      </c>
      <c r="B6487" s="5">
        <v>32</v>
      </c>
    </row>
    <row r="6488" spans="1:2" x14ac:dyDescent="0.25">
      <c r="A6488" s="31">
        <v>33878</v>
      </c>
      <c r="B6488" s="5">
        <v>32.75</v>
      </c>
    </row>
    <row r="6489" spans="1:2" x14ac:dyDescent="0.25">
      <c r="A6489" s="31">
        <v>33877</v>
      </c>
      <c r="B6489" s="5">
        <v>32.619999999999997</v>
      </c>
    </row>
    <row r="6490" spans="1:2" x14ac:dyDescent="0.25">
      <c r="A6490" s="31">
        <v>33876</v>
      </c>
      <c r="B6490" s="5">
        <v>32.119999999999997</v>
      </c>
    </row>
    <row r="6491" spans="1:2" x14ac:dyDescent="0.25">
      <c r="A6491" s="31">
        <v>33875</v>
      </c>
      <c r="B6491" s="5">
        <v>32</v>
      </c>
    </row>
    <row r="6492" spans="1:2" x14ac:dyDescent="0.25">
      <c r="A6492" s="31">
        <v>33872</v>
      </c>
      <c r="B6492" s="5">
        <v>31.37</v>
      </c>
    </row>
    <row r="6493" spans="1:2" x14ac:dyDescent="0.25">
      <c r="A6493" s="31">
        <v>33871</v>
      </c>
      <c r="B6493" s="5">
        <v>30.75</v>
      </c>
    </row>
    <row r="6494" spans="1:2" x14ac:dyDescent="0.25">
      <c r="A6494" s="31">
        <v>33870</v>
      </c>
      <c r="B6494" s="5">
        <v>30.75</v>
      </c>
    </row>
    <row r="6495" spans="1:2" x14ac:dyDescent="0.25">
      <c r="A6495" s="31">
        <v>33869</v>
      </c>
      <c r="B6495" s="5">
        <v>30.25</v>
      </c>
    </row>
    <row r="6496" spans="1:2" x14ac:dyDescent="0.25">
      <c r="A6496" s="31">
        <v>33868</v>
      </c>
      <c r="B6496" s="5">
        <v>30.75</v>
      </c>
    </row>
    <row r="6497" spans="1:2" x14ac:dyDescent="0.25">
      <c r="A6497" s="31">
        <v>33865</v>
      </c>
      <c r="B6497" s="5">
        <v>31</v>
      </c>
    </row>
    <row r="6498" spans="1:2" x14ac:dyDescent="0.25">
      <c r="A6498" s="31">
        <v>33864</v>
      </c>
      <c r="B6498" s="5">
        <v>31.12</v>
      </c>
    </row>
    <row r="6499" spans="1:2" x14ac:dyDescent="0.25">
      <c r="A6499" s="31">
        <v>33863</v>
      </c>
      <c r="B6499" s="5">
        <v>31.37</v>
      </c>
    </row>
    <row r="6500" spans="1:2" x14ac:dyDescent="0.25">
      <c r="A6500" s="31">
        <v>33862</v>
      </c>
      <c r="B6500" s="5">
        <v>31.5</v>
      </c>
    </row>
    <row r="6501" spans="1:2" x14ac:dyDescent="0.25">
      <c r="A6501" s="31">
        <v>33861</v>
      </c>
      <c r="B6501" s="5">
        <v>32.25</v>
      </c>
    </row>
    <row r="6502" spans="1:2" x14ac:dyDescent="0.25">
      <c r="A6502" s="31">
        <v>33858</v>
      </c>
      <c r="B6502" s="5">
        <v>30.75</v>
      </c>
    </row>
    <row r="6503" spans="1:2" x14ac:dyDescent="0.25">
      <c r="A6503" s="31">
        <v>33857</v>
      </c>
      <c r="B6503" s="5">
        <v>31.37</v>
      </c>
    </row>
    <row r="6504" spans="1:2" x14ac:dyDescent="0.25">
      <c r="A6504" s="31">
        <v>33856</v>
      </c>
      <c r="B6504" s="5">
        <v>31</v>
      </c>
    </row>
    <row r="6505" spans="1:2" x14ac:dyDescent="0.25">
      <c r="A6505" s="31">
        <v>33855</v>
      </c>
      <c r="B6505" s="5">
        <v>31.5</v>
      </c>
    </row>
    <row r="6506" spans="1:2" x14ac:dyDescent="0.25">
      <c r="A6506" s="31">
        <v>33851</v>
      </c>
      <c r="B6506" s="5">
        <v>33.25</v>
      </c>
    </row>
    <row r="6507" spans="1:2" x14ac:dyDescent="0.25">
      <c r="A6507" s="31">
        <v>33850</v>
      </c>
      <c r="B6507" s="5">
        <v>32.75</v>
      </c>
    </row>
    <row r="6508" spans="1:2" x14ac:dyDescent="0.25">
      <c r="A6508" s="31">
        <v>33849</v>
      </c>
      <c r="B6508" s="5">
        <v>33.619999999999997</v>
      </c>
    </row>
    <row r="6509" spans="1:2" x14ac:dyDescent="0.25">
      <c r="A6509" s="31">
        <v>33848</v>
      </c>
      <c r="B6509" s="5">
        <v>33.25</v>
      </c>
    </row>
    <row r="6510" spans="1:2" x14ac:dyDescent="0.25">
      <c r="A6510" s="31">
        <v>33847</v>
      </c>
      <c r="B6510" s="5">
        <v>32.5</v>
      </c>
    </row>
    <row r="6511" spans="1:2" x14ac:dyDescent="0.25">
      <c r="A6511" s="31">
        <v>33844</v>
      </c>
      <c r="B6511" s="5">
        <v>32.869999999999997</v>
      </c>
    </row>
    <row r="6512" spans="1:2" x14ac:dyDescent="0.25">
      <c r="A6512" s="31">
        <v>33843</v>
      </c>
      <c r="B6512" s="5">
        <v>32.75</v>
      </c>
    </row>
    <row r="6513" spans="1:2" x14ac:dyDescent="0.25">
      <c r="A6513" s="31">
        <v>33842</v>
      </c>
      <c r="B6513" s="5">
        <v>32</v>
      </c>
    </row>
    <row r="6514" spans="1:2" x14ac:dyDescent="0.25">
      <c r="A6514" s="31">
        <v>33841</v>
      </c>
      <c r="B6514" s="5">
        <v>31.5</v>
      </c>
    </row>
    <row r="6515" spans="1:2" x14ac:dyDescent="0.25">
      <c r="A6515" s="31">
        <v>33840</v>
      </c>
      <c r="B6515" s="5">
        <v>32.119999999999997</v>
      </c>
    </row>
    <row r="6516" spans="1:2" x14ac:dyDescent="0.25">
      <c r="A6516" s="31">
        <v>33837</v>
      </c>
      <c r="B6516" s="5">
        <v>33.25</v>
      </c>
    </row>
    <row r="6517" spans="1:2" x14ac:dyDescent="0.25">
      <c r="A6517" s="31">
        <v>33836</v>
      </c>
      <c r="B6517" s="5">
        <v>33.619999999999997</v>
      </c>
    </row>
    <row r="6518" spans="1:2" x14ac:dyDescent="0.25">
      <c r="A6518" s="31">
        <v>33835</v>
      </c>
      <c r="B6518" s="5">
        <v>32.75</v>
      </c>
    </row>
    <row r="6519" spans="1:2" x14ac:dyDescent="0.25">
      <c r="A6519" s="31">
        <v>33834</v>
      </c>
      <c r="B6519" s="5">
        <v>34.119999999999997</v>
      </c>
    </row>
    <row r="6520" spans="1:2" x14ac:dyDescent="0.25">
      <c r="A6520" s="31">
        <v>33833</v>
      </c>
      <c r="B6520" s="5">
        <v>34.369999999999997</v>
      </c>
    </row>
    <row r="6521" spans="1:2" x14ac:dyDescent="0.25">
      <c r="A6521" s="31">
        <v>33830</v>
      </c>
      <c r="B6521" s="5">
        <v>34.630000000000003</v>
      </c>
    </row>
    <row r="6522" spans="1:2" x14ac:dyDescent="0.25">
      <c r="A6522" s="31">
        <v>33829</v>
      </c>
      <c r="B6522" s="5">
        <v>33.75</v>
      </c>
    </row>
    <row r="6523" spans="1:2" x14ac:dyDescent="0.25">
      <c r="A6523" s="31">
        <v>33828</v>
      </c>
      <c r="B6523" s="5">
        <v>33.619999999999997</v>
      </c>
    </row>
    <row r="6524" spans="1:2" x14ac:dyDescent="0.25">
      <c r="A6524" s="31">
        <v>33827</v>
      </c>
      <c r="B6524" s="5">
        <v>33.619999999999997</v>
      </c>
    </row>
    <row r="6525" spans="1:2" x14ac:dyDescent="0.25">
      <c r="A6525" s="31">
        <v>33826</v>
      </c>
      <c r="B6525" s="5">
        <v>32.619999999999997</v>
      </c>
    </row>
    <row r="6526" spans="1:2" x14ac:dyDescent="0.25">
      <c r="A6526" s="31">
        <v>33823</v>
      </c>
      <c r="B6526" s="5">
        <v>33.380000000000003</v>
      </c>
    </row>
    <row r="6527" spans="1:2" x14ac:dyDescent="0.25">
      <c r="A6527" s="31">
        <v>33822</v>
      </c>
      <c r="B6527" s="5">
        <v>33.619999999999997</v>
      </c>
    </row>
    <row r="6528" spans="1:2" x14ac:dyDescent="0.25">
      <c r="A6528" s="31">
        <v>33821</v>
      </c>
      <c r="B6528" s="5">
        <v>33.5</v>
      </c>
    </row>
    <row r="6529" spans="1:2" x14ac:dyDescent="0.25">
      <c r="A6529" s="31">
        <v>33820</v>
      </c>
      <c r="B6529" s="5">
        <v>34.369999999999997</v>
      </c>
    </row>
    <row r="6530" spans="1:2" x14ac:dyDescent="0.25">
      <c r="A6530" s="31">
        <v>33819</v>
      </c>
      <c r="B6530" s="5">
        <v>34.630000000000003</v>
      </c>
    </row>
    <row r="6531" spans="1:2" x14ac:dyDescent="0.25">
      <c r="A6531" s="31">
        <v>33816</v>
      </c>
      <c r="B6531" s="5">
        <v>34.880000000000003</v>
      </c>
    </row>
    <row r="6532" spans="1:2" x14ac:dyDescent="0.25">
      <c r="A6532" s="31">
        <v>33815</v>
      </c>
      <c r="B6532" s="5">
        <v>34.630000000000003</v>
      </c>
    </row>
    <row r="6533" spans="1:2" x14ac:dyDescent="0.25">
      <c r="A6533" s="31">
        <v>33814</v>
      </c>
      <c r="B6533" s="5">
        <v>34.5</v>
      </c>
    </row>
    <row r="6534" spans="1:2" x14ac:dyDescent="0.25">
      <c r="A6534" s="31">
        <v>33813</v>
      </c>
      <c r="B6534" s="5">
        <v>34.75</v>
      </c>
    </row>
    <row r="6535" spans="1:2" x14ac:dyDescent="0.25">
      <c r="A6535" s="31">
        <v>33812</v>
      </c>
      <c r="B6535" s="5">
        <v>34.25</v>
      </c>
    </row>
    <row r="6536" spans="1:2" x14ac:dyDescent="0.25">
      <c r="A6536" s="31">
        <v>33809</v>
      </c>
      <c r="B6536" s="5">
        <v>34.119999999999997</v>
      </c>
    </row>
    <row r="6537" spans="1:2" x14ac:dyDescent="0.25">
      <c r="A6537" s="31">
        <v>33808</v>
      </c>
      <c r="B6537" s="5">
        <v>34</v>
      </c>
    </row>
    <row r="6538" spans="1:2" x14ac:dyDescent="0.25">
      <c r="A6538" s="31">
        <v>33807</v>
      </c>
      <c r="B6538" s="5">
        <v>34.880000000000003</v>
      </c>
    </row>
    <row r="6539" spans="1:2" x14ac:dyDescent="0.25">
      <c r="A6539" s="31">
        <v>33806</v>
      </c>
      <c r="B6539" s="5">
        <v>36</v>
      </c>
    </row>
    <row r="6540" spans="1:2" x14ac:dyDescent="0.25">
      <c r="A6540" s="31">
        <v>33805</v>
      </c>
      <c r="B6540" s="5">
        <v>36.880000000000003</v>
      </c>
    </row>
    <row r="6541" spans="1:2" x14ac:dyDescent="0.25">
      <c r="A6541" s="31">
        <v>33802</v>
      </c>
      <c r="B6541" s="5">
        <v>35.869999999999997</v>
      </c>
    </row>
    <row r="6542" spans="1:2" x14ac:dyDescent="0.25">
      <c r="A6542" s="31">
        <v>33801</v>
      </c>
      <c r="B6542" s="5">
        <v>35.619999999999997</v>
      </c>
    </row>
    <row r="6543" spans="1:2" x14ac:dyDescent="0.25">
      <c r="A6543" s="31">
        <v>33800</v>
      </c>
      <c r="B6543" s="5">
        <v>36.880000000000003</v>
      </c>
    </row>
    <row r="6544" spans="1:2" x14ac:dyDescent="0.25">
      <c r="A6544" s="31">
        <v>33799</v>
      </c>
      <c r="B6544" s="5">
        <v>37.880000000000003</v>
      </c>
    </row>
    <row r="6545" spans="1:2" x14ac:dyDescent="0.25">
      <c r="A6545" s="31">
        <v>33798</v>
      </c>
      <c r="B6545" s="5">
        <v>37.75</v>
      </c>
    </row>
    <row r="6546" spans="1:2" x14ac:dyDescent="0.25">
      <c r="A6546" s="31">
        <v>33795</v>
      </c>
      <c r="B6546" s="5">
        <v>38.869999999999997</v>
      </c>
    </row>
    <row r="6547" spans="1:2" x14ac:dyDescent="0.25">
      <c r="A6547" s="31">
        <v>33794</v>
      </c>
      <c r="B6547" s="5">
        <v>38.25</v>
      </c>
    </row>
    <row r="6548" spans="1:2" x14ac:dyDescent="0.25">
      <c r="A6548" s="31">
        <v>33793</v>
      </c>
      <c r="B6548" s="5">
        <v>37.5</v>
      </c>
    </row>
    <row r="6549" spans="1:2" x14ac:dyDescent="0.25">
      <c r="A6549" s="31">
        <v>33792</v>
      </c>
      <c r="B6549" s="5">
        <v>37.630000000000003</v>
      </c>
    </row>
    <row r="6550" spans="1:2" x14ac:dyDescent="0.25">
      <c r="A6550" s="31">
        <v>33791</v>
      </c>
      <c r="B6550" s="5">
        <v>37.880000000000003</v>
      </c>
    </row>
    <row r="6551" spans="1:2" x14ac:dyDescent="0.25">
      <c r="A6551" s="31">
        <v>33787</v>
      </c>
      <c r="B6551" s="5">
        <v>38.869999999999997</v>
      </c>
    </row>
    <row r="6552" spans="1:2" x14ac:dyDescent="0.25">
      <c r="A6552" s="31">
        <v>33786</v>
      </c>
      <c r="B6552" s="5">
        <v>37.880000000000003</v>
      </c>
    </row>
    <row r="6553" spans="1:2" x14ac:dyDescent="0.25">
      <c r="A6553" s="31">
        <v>33785</v>
      </c>
      <c r="B6553" s="5">
        <v>37.119999999999997</v>
      </c>
    </row>
    <row r="6554" spans="1:2" x14ac:dyDescent="0.25">
      <c r="A6554" s="31">
        <v>33784</v>
      </c>
      <c r="B6554" s="5">
        <v>36.880000000000003</v>
      </c>
    </row>
    <row r="6555" spans="1:2" x14ac:dyDescent="0.25">
      <c r="A6555" s="31">
        <v>33781</v>
      </c>
      <c r="B6555" s="5">
        <v>37.119999999999997</v>
      </c>
    </row>
    <row r="6556" spans="1:2" x14ac:dyDescent="0.25">
      <c r="A6556" s="31">
        <v>33780</v>
      </c>
      <c r="B6556" s="5">
        <v>36.25</v>
      </c>
    </row>
    <row r="6557" spans="1:2" x14ac:dyDescent="0.25">
      <c r="A6557" s="31">
        <v>33779</v>
      </c>
      <c r="B6557" s="5">
        <v>35.619999999999997</v>
      </c>
    </row>
    <row r="6558" spans="1:2" x14ac:dyDescent="0.25">
      <c r="A6558" s="31">
        <v>33778</v>
      </c>
      <c r="B6558" s="5">
        <v>35.75</v>
      </c>
    </row>
    <row r="6559" spans="1:2" x14ac:dyDescent="0.25">
      <c r="A6559" s="31">
        <v>33777</v>
      </c>
      <c r="B6559" s="5">
        <v>35.380000000000003</v>
      </c>
    </row>
    <row r="6560" spans="1:2" x14ac:dyDescent="0.25">
      <c r="A6560" s="31">
        <v>33774</v>
      </c>
      <c r="B6560" s="5">
        <v>35.75</v>
      </c>
    </row>
    <row r="6561" spans="1:2" x14ac:dyDescent="0.25">
      <c r="A6561" s="31">
        <v>33773</v>
      </c>
      <c r="B6561" s="5">
        <v>35.380000000000003</v>
      </c>
    </row>
    <row r="6562" spans="1:2" x14ac:dyDescent="0.25">
      <c r="A6562" s="31">
        <v>33772</v>
      </c>
      <c r="B6562" s="5">
        <v>34.880000000000003</v>
      </c>
    </row>
    <row r="6563" spans="1:2" x14ac:dyDescent="0.25">
      <c r="A6563" s="31">
        <v>33771</v>
      </c>
      <c r="B6563" s="5">
        <v>36.880000000000003</v>
      </c>
    </row>
    <row r="6564" spans="1:2" x14ac:dyDescent="0.25">
      <c r="A6564" s="31">
        <v>33770</v>
      </c>
      <c r="B6564" s="5">
        <v>37.25</v>
      </c>
    </row>
    <row r="6565" spans="1:2" x14ac:dyDescent="0.25">
      <c r="A6565" s="31">
        <v>33767</v>
      </c>
      <c r="B6565" s="5">
        <v>37.5</v>
      </c>
    </row>
    <row r="6566" spans="1:2" x14ac:dyDescent="0.25">
      <c r="A6566" s="31">
        <v>33766</v>
      </c>
      <c r="B6566" s="5">
        <v>37.880000000000003</v>
      </c>
    </row>
    <row r="6567" spans="1:2" x14ac:dyDescent="0.25">
      <c r="A6567" s="31">
        <v>33765</v>
      </c>
      <c r="B6567" s="5">
        <v>38.119999999999997</v>
      </c>
    </row>
    <row r="6568" spans="1:2" x14ac:dyDescent="0.25">
      <c r="A6568" s="31">
        <v>33764</v>
      </c>
      <c r="B6568" s="5">
        <v>37.880000000000003</v>
      </c>
    </row>
    <row r="6569" spans="1:2" x14ac:dyDescent="0.25">
      <c r="A6569" s="31">
        <v>33763</v>
      </c>
      <c r="B6569" s="5">
        <v>38</v>
      </c>
    </row>
    <row r="6570" spans="1:2" x14ac:dyDescent="0.25">
      <c r="A6570" s="31">
        <v>33760</v>
      </c>
      <c r="B6570" s="5">
        <v>37.880000000000003</v>
      </c>
    </row>
    <row r="6571" spans="1:2" x14ac:dyDescent="0.25">
      <c r="A6571" s="31">
        <v>33759</v>
      </c>
      <c r="B6571" s="5">
        <v>38</v>
      </c>
    </row>
    <row r="6572" spans="1:2" x14ac:dyDescent="0.25">
      <c r="A6572" s="31">
        <v>33758</v>
      </c>
      <c r="B6572" s="5">
        <v>37.75</v>
      </c>
    </row>
    <row r="6573" spans="1:2" x14ac:dyDescent="0.25">
      <c r="A6573" s="31">
        <v>33757</v>
      </c>
      <c r="B6573" s="5">
        <v>37.369999999999997</v>
      </c>
    </row>
    <row r="6574" spans="1:2" x14ac:dyDescent="0.25">
      <c r="A6574" s="31">
        <v>33756</v>
      </c>
      <c r="B6574" s="5">
        <v>37</v>
      </c>
    </row>
    <row r="6575" spans="1:2" x14ac:dyDescent="0.25">
      <c r="A6575" s="31">
        <v>33753</v>
      </c>
      <c r="B6575" s="5">
        <v>36.5</v>
      </c>
    </row>
    <row r="6576" spans="1:2" x14ac:dyDescent="0.25">
      <c r="A6576" s="31">
        <v>33752</v>
      </c>
      <c r="B6576" s="5">
        <v>35.869999999999997</v>
      </c>
    </row>
    <row r="6577" spans="1:2" x14ac:dyDescent="0.25">
      <c r="A6577" s="31">
        <v>33751</v>
      </c>
      <c r="B6577" s="5">
        <v>36</v>
      </c>
    </row>
    <row r="6578" spans="1:2" x14ac:dyDescent="0.25">
      <c r="A6578" s="31">
        <v>33750</v>
      </c>
      <c r="B6578" s="5">
        <v>36</v>
      </c>
    </row>
    <row r="6579" spans="1:2" x14ac:dyDescent="0.25">
      <c r="A6579" s="31">
        <v>33746</v>
      </c>
      <c r="B6579" s="5">
        <v>37.25</v>
      </c>
    </row>
    <row r="6580" spans="1:2" x14ac:dyDescent="0.25">
      <c r="A6580" s="31">
        <v>33745</v>
      </c>
      <c r="B6580" s="5">
        <v>37.25</v>
      </c>
    </row>
    <row r="6581" spans="1:2" x14ac:dyDescent="0.25">
      <c r="A6581" s="31">
        <v>33744</v>
      </c>
      <c r="B6581" s="5">
        <v>37.630000000000003</v>
      </c>
    </row>
    <row r="6582" spans="1:2" x14ac:dyDescent="0.25">
      <c r="A6582" s="31">
        <v>33743</v>
      </c>
      <c r="B6582" s="5">
        <v>37.75</v>
      </c>
    </row>
    <row r="6583" spans="1:2" x14ac:dyDescent="0.25">
      <c r="A6583" s="31">
        <v>33742</v>
      </c>
      <c r="B6583" s="5">
        <v>37.630000000000003</v>
      </c>
    </row>
    <row r="6584" spans="1:2" x14ac:dyDescent="0.25">
      <c r="A6584" s="31">
        <v>33739</v>
      </c>
      <c r="B6584" s="5">
        <v>37.5</v>
      </c>
    </row>
    <row r="6585" spans="1:2" x14ac:dyDescent="0.25">
      <c r="A6585" s="31">
        <v>33738</v>
      </c>
      <c r="B6585" s="5">
        <v>38</v>
      </c>
    </row>
    <row r="6586" spans="1:2" x14ac:dyDescent="0.25">
      <c r="A6586" s="31">
        <v>33737</v>
      </c>
      <c r="B6586" s="5">
        <v>38.619999999999997</v>
      </c>
    </row>
    <row r="6587" spans="1:2" x14ac:dyDescent="0.25">
      <c r="A6587" s="31">
        <v>33736</v>
      </c>
      <c r="B6587" s="5">
        <v>37.880000000000003</v>
      </c>
    </row>
    <row r="6588" spans="1:2" x14ac:dyDescent="0.25">
      <c r="A6588" s="31">
        <v>33735</v>
      </c>
      <c r="B6588" s="5">
        <v>37.75</v>
      </c>
    </row>
    <row r="6589" spans="1:2" x14ac:dyDescent="0.25">
      <c r="A6589" s="31">
        <v>33732</v>
      </c>
      <c r="B6589" s="5">
        <v>37.369999999999997</v>
      </c>
    </row>
    <row r="6590" spans="1:2" x14ac:dyDescent="0.25">
      <c r="A6590" s="31">
        <v>33731</v>
      </c>
      <c r="B6590" s="5">
        <v>38</v>
      </c>
    </row>
    <row r="6591" spans="1:2" x14ac:dyDescent="0.25">
      <c r="A6591" s="31">
        <v>33730</v>
      </c>
      <c r="B6591" s="5">
        <v>38.5</v>
      </c>
    </row>
    <row r="6592" spans="1:2" x14ac:dyDescent="0.25">
      <c r="A6592" s="31">
        <v>33729</v>
      </c>
      <c r="B6592" s="5">
        <v>37.75</v>
      </c>
    </row>
    <row r="6593" spans="1:2" x14ac:dyDescent="0.25">
      <c r="A6593" s="31">
        <v>33728</v>
      </c>
      <c r="B6593" s="5">
        <v>37.25</v>
      </c>
    </row>
    <row r="6594" spans="1:2" x14ac:dyDescent="0.25">
      <c r="A6594" s="31">
        <v>33725</v>
      </c>
      <c r="B6594" s="5">
        <v>35.75</v>
      </c>
    </row>
    <row r="6595" spans="1:2" x14ac:dyDescent="0.25">
      <c r="A6595" s="31">
        <v>33724</v>
      </c>
      <c r="B6595" s="5">
        <v>35.119999999999997</v>
      </c>
    </row>
    <row r="6596" spans="1:2" x14ac:dyDescent="0.25">
      <c r="A6596" s="31">
        <v>33723</v>
      </c>
      <c r="B6596" s="5">
        <v>35.5</v>
      </c>
    </row>
    <row r="6597" spans="1:2" x14ac:dyDescent="0.25">
      <c r="A6597" s="31">
        <v>33722</v>
      </c>
      <c r="B6597" s="5">
        <v>35.619999999999997</v>
      </c>
    </row>
    <row r="6598" spans="1:2" x14ac:dyDescent="0.25">
      <c r="A6598" s="31">
        <v>33721</v>
      </c>
      <c r="B6598" s="5">
        <v>36</v>
      </c>
    </row>
    <row r="6599" spans="1:2" x14ac:dyDescent="0.25">
      <c r="A6599" s="31">
        <v>33718</v>
      </c>
      <c r="B6599" s="5">
        <v>35.75</v>
      </c>
    </row>
    <row r="6600" spans="1:2" x14ac:dyDescent="0.25">
      <c r="A6600" s="31">
        <v>33717</v>
      </c>
      <c r="B6600" s="5">
        <v>36.5</v>
      </c>
    </row>
    <row r="6601" spans="1:2" x14ac:dyDescent="0.25">
      <c r="A6601" s="31">
        <v>33716</v>
      </c>
      <c r="B6601" s="5">
        <v>36</v>
      </c>
    </row>
    <row r="6602" spans="1:2" x14ac:dyDescent="0.25">
      <c r="A6602" s="31">
        <v>33715</v>
      </c>
      <c r="B6602" s="5">
        <v>34.75</v>
      </c>
    </row>
    <row r="6603" spans="1:2" x14ac:dyDescent="0.25">
      <c r="A6603" s="31">
        <v>33714</v>
      </c>
      <c r="B6603" s="5">
        <v>33.880000000000003</v>
      </c>
    </row>
    <row r="6604" spans="1:2" x14ac:dyDescent="0.25">
      <c r="A6604" s="31">
        <v>33710</v>
      </c>
      <c r="B6604" s="5">
        <v>34.25</v>
      </c>
    </row>
    <row r="6605" spans="1:2" x14ac:dyDescent="0.25">
      <c r="A6605" s="31">
        <v>33709</v>
      </c>
      <c r="B6605" s="5">
        <v>34</v>
      </c>
    </row>
    <row r="6606" spans="1:2" x14ac:dyDescent="0.25">
      <c r="A6606" s="31">
        <v>33708</v>
      </c>
      <c r="B6606" s="5">
        <v>34.119999999999997</v>
      </c>
    </row>
    <row r="6607" spans="1:2" x14ac:dyDescent="0.25">
      <c r="A6607" s="31">
        <v>33707</v>
      </c>
      <c r="B6607" s="5">
        <v>31.75</v>
      </c>
    </row>
    <row r="6608" spans="1:2" x14ac:dyDescent="0.25">
      <c r="A6608" s="31">
        <v>33704</v>
      </c>
      <c r="B6608" s="5">
        <v>31.75</v>
      </c>
    </row>
    <row r="6609" spans="1:2" x14ac:dyDescent="0.25">
      <c r="A6609" s="31">
        <v>33703</v>
      </c>
      <c r="B6609" s="5">
        <v>30.5</v>
      </c>
    </row>
    <row r="6610" spans="1:2" x14ac:dyDescent="0.25">
      <c r="A6610" s="31">
        <v>33702</v>
      </c>
      <c r="B6610" s="5">
        <v>29.5</v>
      </c>
    </row>
    <row r="6611" spans="1:2" x14ac:dyDescent="0.25">
      <c r="A6611" s="31">
        <v>33701</v>
      </c>
      <c r="B6611" s="5">
        <v>30.62</v>
      </c>
    </row>
    <row r="6612" spans="1:2" x14ac:dyDescent="0.25">
      <c r="A6612" s="31">
        <v>33700</v>
      </c>
      <c r="B6612" s="5">
        <v>32.119999999999997</v>
      </c>
    </row>
    <row r="6613" spans="1:2" x14ac:dyDescent="0.25">
      <c r="A6613" s="31">
        <v>33697</v>
      </c>
      <c r="B6613" s="5">
        <v>31</v>
      </c>
    </row>
    <row r="6614" spans="1:2" x14ac:dyDescent="0.25">
      <c r="A6614" s="31">
        <v>33696</v>
      </c>
      <c r="B6614" s="5">
        <v>31.5</v>
      </c>
    </row>
    <row r="6615" spans="1:2" x14ac:dyDescent="0.25">
      <c r="A6615" s="31">
        <v>33695</v>
      </c>
      <c r="B6615" s="5">
        <v>32.619999999999997</v>
      </c>
    </row>
    <row r="6616" spans="1:2" x14ac:dyDescent="0.25">
      <c r="A6616" s="31">
        <v>33694</v>
      </c>
      <c r="B6616" s="5">
        <v>32.75</v>
      </c>
    </row>
    <row r="6617" spans="1:2" x14ac:dyDescent="0.25">
      <c r="A6617" s="31">
        <v>33693</v>
      </c>
      <c r="B6617" s="5">
        <v>33.380000000000003</v>
      </c>
    </row>
    <row r="6618" spans="1:2" x14ac:dyDescent="0.25">
      <c r="A6618" s="31">
        <v>33690</v>
      </c>
      <c r="B6618" s="5">
        <v>34.630000000000003</v>
      </c>
    </row>
    <row r="6619" spans="1:2" x14ac:dyDescent="0.25">
      <c r="A6619" s="31">
        <v>33689</v>
      </c>
      <c r="B6619" s="5">
        <v>35</v>
      </c>
    </row>
    <row r="6620" spans="1:2" x14ac:dyDescent="0.25">
      <c r="A6620" s="31">
        <v>33688</v>
      </c>
      <c r="B6620" s="5">
        <v>34.369999999999997</v>
      </c>
    </row>
    <row r="6621" spans="1:2" x14ac:dyDescent="0.25">
      <c r="A6621" s="31">
        <v>33687</v>
      </c>
      <c r="B6621" s="5">
        <v>34.369999999999997</v>
      </c>
    </row>
    <row r="6622" spans="1:2" x14ac:dyDescent="0.25">
      <c r="A6622" s="31">
        <v>33686</v>
      </c>
      <c r="B6622" s="5">
        <v>34.75</v>
      </c>
    </row>
    <row r="6623" spans="1:2" x14ac:dyDescent="0.25">
      <c r="A6623" s="31">
        <v>33683</v>
      </c>
      <c r="B6623" s="5">
        <v>35.380000000000003</v>
      </c>
    </row>
    <row r="6624" spans="1:2" x14ac:dyDescent="0.25">
      <c r="A6624" s="31">
        <v>33682</v>
      </c>
      <c r="B6624" s="5">
        <v>34.630000000000003</v>
      </c>
    </row>
    <row r="6625" spans="1:2" x14ac:dyDescent="0.25">
      <c r="A6625" s="31">
        <v>33681</v>
      </c>
      <c r="B6625" s="5">
        <v>33.619999999999997</v>
      </c>
    </row>
    <row r="6626" spans="1:2" x14ac:dyDescent="0.25">
      <c r="A6626" s="31">
        <v>33680</v>
      </c>
      <c r="B6626" s="5">
        <v>33.380000000000003</v>
      </c>
    </row>
    <row r="6627" spans="1:2" x14ac:dyDescent="0.25">
      <c r="A6627" s="31">
        <v>33679</v>
      </c>
      <c r="B6627" s="5">
        <v>32.25</v>
      </c>
    </row>
    <row r="6628" spans="1:2" x14ac:dyDescent="0.25">
      <c r="A6628" s="31">
        <v>33676</v>
      </c>
      <c r="B6628" s="5">
        <v>32.119999999999997</v>
      </c>
    </row>
    <row r="6629" spans="1:2" x14ac:dyDescent="0.25">
      <c r="A6629" s="31">
        <v>33675</v>
      </c>
      <c r="B6629" s="5">
        <v>31.5</v>
      </c>
    </row>
    <row r="6630" spans="1:2" x14ac:dyDescent="0.25">
      <c r="A6630" s="31">
        <v>33674</v>
      </c>
      <c r="B6630" s="5">
        <v>32</v>
      </c>
    </row>
    <row r="6631" spans="1:2" x14ac:dyDescent="0.25">
      <c r="A6631" s="31">
        <v>33673</v>
      </c>
      <c r="B6631" s="5">
        <v>32.380000000000003</v>
      </c>
    </row>
    <row r="6632" spans="1:2" x14ac:dyDescent="0.25">
      <c r="A6632" s="31">
        <v>33672</v>
      </c>
      <c r="B6632" s="5">
        <v>32.619999999999997</v>
      </c>
    </row>
    <row r="6633" spans="1:2" x14ac:dyDescent="0.25">
      <c r="A6633" s="31">
        <v>33669</v>
      </c>
      <c r="B6633" s="5">
        <v>31.12</v>
      </c>
    </row>
    <row r="6634" spans="1:2" x14ac:dyDescent="0.25">
      <c r="A6634" s="31">
        <v>33668</v>
      </c>
      <c r="B6634" s="5">
        <v>31.5</v>
      </c>
    </row>
    <row r="6635" spans="1:2" x14ac:dyDescent="0.25">
      <c r="A6635" s="31">
        <v>33667</v>
      </c>
      <c r="B6635" s="5">
        <v>32.619999999999997</v>
      </c>
    </row>
    <row r="6636" spans="1:2" x14ac:dyDescent="0.25">
      <c r="A6636" s="31">
        <v>33666</v>
      </c>
      <c r="B6636" s="5">
        <v>33.25</v>
      </c>
    </row>
    <row r="6637" spans="1:2" x14ac:dyDescent="0.25">
      <c r="A6637" s="31">
        <v>33665</v>
      </c>
      <c r="B6637" s="5">
        <v>33.25</v>
      </c>
    </row>
    <row r="6638" spans="1:2" x14ac:dyDescent="0.25">
      <c r="A6638" s="31">
        <v>33662</v>
      </c>
      <c r="B6638" s="5">
        <v>33.619999999999997</v>
      </c>
    </row>
    <row r="6639" spans="1:2" x14ac:dyDescent="0.25">
      <c r="A6639" s="31">
        <v>33661</v>
      </c>
      <c r="B6639" s="5">
        <v>33.75</v>
      </c>
    </row>
    <row r="6640" spans="1:2" x14ac:dyDescent="0.25">
      <c r="A6640" s="31">
        <v>33660</v>
      </c>
      <c r="B6640" s="5">
        <v>33.130000000000003</v>
      </c>
    </row>
    <row r="6641" spans="1:2" x14ac:dyDescent="0.25">
      <c r="A6641" s="31">
        <v>33659</v>
      </c>
      <c r="B6641" s="5">
        <v>33</v>
      </c>
    </row>
    <row r="6642" spans="1:2" x14ac:dyDescent="0.25">
      <c r="A6642" s="31">
        <v>33658</v>
      </c>
      <c r="B6642" s="5">
        <v>33.880000000000003</v>
      </c>
    </row>
    <row r="6643" spans="1:2" x14ac:dyDescent="0.25">
      <c r="A6643" s="31">
        <v>33655</v>
      </c>
      <c r="B6643" s="5">
        <v>33.5</v>
      </c>
    </row>
    <row r="6644" spans="1:2" x14ac:dyDescent="0.25">
      <c r="A6644" s="31">
        <v>33654</v>
      </c>
      <c r="B6644" s="5">
        <v>32.5</v>
      </c>
    </row>
    <row r="6645" spans="1:2" x14ac:dyDescent="0.25">
      <c r="A6645" s="31">
        <v>33653</v>
      </c>
      <c r="B6645" s="5">
        <v>31.63</v>
      </c>
    </row>
    <row r="6646" spans="1:2" x14ac:dyDescent="0.25">
      <c r="A6646" s="31">
        <v>33652</v>
      </c>
      <c r="B6646" s="5">
        <v>32.25</v>
      </c>
    </row>
    <row r="6647" spans="1:2" x14ac:dyDescent="0.25">
      <c r="A6647" s="31">
        <v>33648</v>
      </c>
      <c r="B6647" s="5">
        <v>32.380000000000003</v>
      </c>
    </row>
    <row r="6648" spans="1:2" x14ac:dyDescent="0.25">
      <c r="A6648" s="31">
        <v>33647</v>
      </c>
      <c r="B6648" s="5">
        <v>32.5</v>
      </c>
    </row>
    <row r="6649" spans="1:2" x14ac:dyDescent="0.25">
      <c r="A6649" s="31">
        <v>33646</v>
      </c>
      <c r="B6649" s="5">
        <v>32.619999999999997</v>
      </c>
    </row>
    <row r="6650" spans="1:2" x14ac:dyDescent="0.25">
      <c r="A6650" s="31">
        <v>33645</v>
      </c>
      <c r="B6650" s="5">
        <v>31.63</v>
      </c>
    </row>
    <row r="6651" spans="1:2" x14ac:dyDescent="0.25">
      <c r="A6651" s="31">
        <v>33644</v>
      </c>
      <c r="B6651" s="5">
        <v>32.119999999999997</v>
      </c>
    </row>
    <row r="6652" spans="1:2" x14ac:dyDescent="0.25">
      <c r="A6652" s="31">
        <v>33641</v>
      </c>
      <c r="B6652" s="5">
        <v>30.75</v>
      </c>
    </row>
    <row r="6653" spans="1:2" x14ac:dyDescent="0.25">
      <c r="A6653" s="31">
        <v>33640</v>
      </c>
      <c r="B6653" s="5">
        <v>30.5</v>
      </c>
    </row>
    <row r="6654" spans="1:2" x14ac:dyDescent="0.25">
      <c r="A6654" s="31">
        <v>33639</v>
      </c>
      <c r="B6654" s="5">
        <v>29.62</v>
      </c>
    </row>
    <row r="6655" spans="1:2" x14ac:dyDescent="0.25">
      <c r="A6655" s="31">
        <v>33638</v>
      </c>
      <c r="B6655" s="5">
        <v>29</v>
      </c>
    </row>
    <row r="6656" spans="1:2" x14ac:dyDescent="0.25">
      <c r="A6656" s="31">
        <v>33637</v>
      </c>
      <c r="B6656" s="5">
        <v>28.25</v>
      </c>
    </row>
    <row r="6657" spans="1:2" x14ac:dyDescent="0.25">
      <c r="A6657" s="31">
        <v>33634</v>
      </c>
      <c r="B6657" s="5">
        <v>28</v>
      </c>
    </row>
    <row r="6658" spans="1:2" x14ac:dyDescent="0.25">
      <c r="A6658" s="31">
        <v>33633</v>
      </c>
      <c r="B6658" s="5">
        <v>28.25</v>
      </c>
    </row>
    <row r="6659" spans="1:2" x14ac:dyDescent="0.25">
      <c r="A6659" s="31">
        <v>33632</v>
      </c>
      <c r="B6659" s="5">
        <v>27.62</v>
      </c>
    </row>
    <row r="6660" spans="1:2" x14ac:dyDescent="0.25">
      <c r="A6660" s="31">
        <v>33631</v>
      </c>
      <c r="B6660" s="5">
        <v>28.75</v>
      </c>
    </row>
    <row r="6661" spans="1:2" x14ac:dyDescent="0.25">
      <c r="A6661" s="31">
        <v>33630</v>
      </c>
      <c r="B6661" s="5">
        <v>28.63</v>
      </c>
    </row>
    <row r="6662" spans="1:2" x14ac:dyDescent="0.25">
      <c r="A6662" s="31">
        <v>33627</v>
      </c>
      <c r="B6662" s="5">
        <v>28.25</v>
      </c>
    </row>
    <row r="6663" spans="1:2" x14ac:dyDescent="0.25">
      <c r="A6663" s="31">
        <v>33626</v>
      </c>
      <c r="B6663" s="5">
        <v>27.75</v>
      </c>
    </row>
    <row r="6664" spans="1:2" x14ac:dyDescent="0.25">
      <c r="A6664" s="31">
        <v>33625</v>
      </c>
      <c r="B6664" s="5">
        <v>27.62</v>
      </c>
    </row>
    <row r="6665" spans="1:2" x14ac:dyDescent="0.25">
      <c r="A6665" s="31">
        <v>33624</v>
      </c>
      <c r="B6665" s="5">
        <v>27.88</v>
      </c>
    </row>
    <row r="6666" spans="1:2" x14ac:dyDescent="0.25">
      <c r="A6666" s="31">
        <v>33623</v>
      </c>
      <c r="B6666" s="5">
        <v>28</v>
      </c>
    </row>
    <row r="6667" spans="1:2" x14ac:dyDescent="0.25">
      <c r="A6667" s="31">
        <v>33620</v>
      </c>
      <c r="B6667" s="5">
        <v>28.63</v>
      </c>
    </row>
    <row r="6668" spans="1:2" x14ac:dyDescent="0.25">
      <c r="A6668" s="31">
        <v>33619</v>
      </c>
      <c r="B6668" s="5">
        <v>29.75</v>
      </c>
    </row>
    <row r="6669" spans="1:2" x14ac:dyDescent="0.25">
      <c r="A6669" s="31">
        <v>33618</v>
      </c>
      <c r="B6669" s="5">
        <v>30.13</v>
      </c>
    </row>
    <row r="6670" spans="1:2" x14ac:dyDescent="0.25">
      <c r="A6670" s="31">
        <v>33617</v>
      </c>
      <c r="B6670" s="5">
        <v>28.37</v>
      </c>
    </row>
    <row r="6671" spans="1:2" x14ac:dyDescent="0.25">
      <c r="A6671" s="31">
        <v>33616</v>
      </c>
      <c r="B6671" s="5">
        <v>27</v>
      </c>
    </row>
    <row r="6672" spans="1:2" x14ac:dyDescent="0.25">
      <c r="A6672" s="31">
        <v>33613</v>
      </c>
      <c r="B6672" s="5">
        <v>27</v>
      </c>
    </row>
    <row r="6673" spans="1:2" x14ac:dyDescent="0.25">
      <c r="A6673" s="31">
        <v>33612</v>
      </c>
      <c r="B6673" s="5">
        <v>27.5</v>
      </c>
    </row>
    <row r="6674" spans="1:2" x14ac:dyDescent="0.25">
      <c r="A6674" s="31">
        <v>33611</v>
      </c>
      <c r="B6674" s="5">
        <v>26.25</v>
      </c>
    </row>
    <row r="6675" spans="1:2" x14ac:dyDescent="0.25">
      <c r="A6675" s="31">
        <v>33610</v>
      </c>
      <c r="B6675" s="5">
        <v>25.12</v>
      </c>
    </row>
    <row r="6676" spans="1:2" x14ac:dyDescent="0.25">
      <c r="A6676" s="31">
        <v>33609</v>
      </c>
      <c r="B6676" s="5">
        <v>24.75</v>
      </c>
    </row>
    <row r="6677" spans="1:2" x14ac:dyDescent="0.25">
      <c r="A6677" s="31">
        <v>33606</v>
      </c>
      <c r="B6677" s="5">
        <v>23.87</v>
      </c>
    </row>
    <row r="6678" spans="1:2" x14ac:dyDescent="0.25">
      <c r="A6678" s="31">
        <v>33605</v>
      </c>
      <c r="B6678" s="5">
        <v>23.38</v>
      </c>
    </row>
    <row r="6679" spans="1:2" x14ac:dyDescent="0.25">
      <c r="A6679" s="31">
        <v>33603</v>
      </c>
      <c r="B6679" s="5">
        <v>21.25</v>
      </c>
    </row>
    <row r="6680" spans="1:2" x14ac:dyDescent="0.25">
      <c r="A6680" s="31">
        <v>33602</v>
      </c>
      <c r="B6680" s="5">
        <v>23.38</v>
      </c>
    </row>
    <row r="6681" spans="1:2" x14ac:dyDescent="0.25">
      <c r="A6681" s="31">
        <v>33599</v>
      </c>
      <c r="B6681" s="5">
        <v>22.63</v>
      </c>
    </row>
    <row r="6682" spans="1:2" x14ac:dyDescent="0.25">
      <c r="A6682" s="31">
        <v>33598</v>
      </c>
      <c r="B6682" s="5">
        <v>22</v>
      </c>
    </row>
    <row r="6683" spans="1:2" x14ac:dyDescent="0.25">
      <c r="A6683" s="31">
        <v>33596</v>
      </c>
      <c r="B6683" s="5">
        <v>21.38</v>
      </c>
    </row>
    <row r="6684" spans="1:2" x14ac:dyDescent="0.25">
      <c r="A6684" s="31">
        <v>33595</v>
      </c>
      <c r="B6684" s="5">
        <v>21</v>
      </c>
    </row>
    <row r="6685" spans="1:2" x14ac:dyDescent="0.25">
      <c r="A6685" s="31">
        <v>33592</v>
      </c>
      <c r="B6685" s="5">
        <v>20.25</v>
      </c>
    </row>
    <row r="6686" spans="1:2" x14ac:dyDescent="0.25">
      <c r="A6686" s="31">
        <v>33591</v>
      </c>
      <c r="B6686" s="5">
        <v>19.5</v>
      </c>
    </row>
    <row r="6687" spans="1:2" x14ac:dyDescent="0.25">
      <c r="A6687" s="31">
        <v>33590</v>
      </c>
      <c r="B6687" s="5">
        <v>19.37</v>
      </c>
    </row>
    <row r="6688" spans="1:2" x14ac:dyDescent="0.25">
      <c r="A6688" s="31">
        <v>33589</v>
      </c>
      <c r="B6688" s="5">
        <v>19.5</v>
      </c>
    </row>
    <row r="6689" spans="1:2" x14ac:dyDescent="0.25">
      <c r="A6689" s="31">
        <v>33588</v>
      </c>
      <c r="B6689" s="5">
        <v>20.38</v>
      </c>
    </row>
    <row r="6690" spans="1:2" x14ac:dyDescent="0.25">
      <c r="A6690" s="31">
        <v>33585</v>
      </c>
      <c r="B6690" s="5">
        <v>20.38</v>
      </c>
    </row>
    <row r="6691" spans="1:2" x14ac:dyDescent="0.25">
      <c r="A6691" s="31">
        <v>33584</v>
      </c>
      <c r="B6691" s="5">
        <v>19.88</v>
      </c>
    </row>
    <row r="6692" spans="1:2" x14ac:dyDescent="0.25">
      <c r="A6692" s="31">
        <v>33583</v>
      </c>
      <c r="B6692" s="5">
        <v>18.75</v>
      </c>
    </row>
    <row r="6693" spans="1:2" x14ac:dyDescent="0.25">
      <c r="A6693" s="31">
        <v>33582</v>
      </c>
      <c r="B6693" s="5">
        <v>19.12</v>
      </c>
    </row>
    <row r="6694" spans="1:2" x14ac:dyDescent="0.25">
      <c r="A6694" s="31">
        <v>33581</v>
      </c>
      <c r="B6694" s="5">
        <v>19.63</v>
      </c>
    </row>
    <row r="6695" spans="1:2" x14ac:dyDescent="0.25">
      <c r="A6695" s="31">
        <v>33578</v>
      </c>
      <c r="B6695" s="5">
        <v>20.12</v>
      </c>
    </row>
    <row r="6696" spans="1:2" x14ac:dyDescent="0.25">
      <c r="A6696" s="31">
        <v>33577</v>
      </c>
      <c r="B6696" s="5">
        <v>20.25</v>
      </c>
    </row>
    <row r="6697" spans="1:2" x14ac:dyDescent="0.25">
      <c r="A6697" s="31">
        <v>33576</v>
      </c>
      <c r="B6697" s="5">
        <v>21.25</v>
      </c>
    </row>
    <row r="6698" spans="1:2" x14ac:dyDescent="0.25">
      <c r="A6698" s="31">
        <v>33575</v>
      </c>
      <c r="B6698" s="5">
        <v>21.62</v>
      </c>
    </row>
    <row r="6699" spans="1:2" x14ac:dyDescent="0.25">
      <c r="A6699" s="31">
        <v>33574</v>
      </c>
      <c r="B6699" s="5">
        <v>21.88</v>
      </c>
    </row>
    <row r="6700" spans="1:2" x14ac:dyDescent="0.25">
      <c r="A6700" s="31">
        <v>33571</v>
      </c>
      <c r="B6700" s="5">
        <v>21.13</v>
      </c>
    </row>
    <row r="6701" spans="1:2" x14ac:dyDescent="0.25">
      <c r="A6701" s="31">
        <v>33569</v>
      </c>
      <c r="B6701" s="5">
        <v>21.62</v>
      </c>
    </row>
    <row r="6702" spans="1:2" x14ac:dyDescent="0.25">
      <c r="A6702" s="31">
        <v>33568</v>
      </c>
      <c r="B6702" s="5">
        <v>22.12</v>
      </c>
    </row>
    <row r="6703" spans="1:2" x14ac:dyDescent="0.25">
      <c r="A6703" s="31">
        <v>33567</v>
      </c>
      <c r="B6703" s="5">
        <v>22.25</v>
      </c>
    </row>
    <row r="6704" spans="1:2" x14ac:dyDescent="0.25">
      <c r="A6704" s="31">
        <v>33564</v>
      </c>
      <c r="B6704" s="5">
        <v>22.37</v>
      </c>
    </row>
    <row r="6705" spans="1:2" x14ac:dyDescent="0.25">
      <c r="A6705" s="31">
        <v>33563</v>
      </c>
      <c r="B6705" s="5">
        <v>22.63</v>
      </c>
    </row>
    <row r="6706" spans="1:2" x14ac:dyDescent="0.25">
      <c r="A6706" s="31">
        <v>33562</v>
      </c>
      <c r="B6706" s="5">
        <v>23</v>
      </c>
    </row>
    <row r="6707" spans="1:2" x14ac:dyDescent="0.25">
      <c r="A6707" s="31">
        <v>33561</v>
      </c>
      <c r="B6707" s="5">
        <v>22.75</v>
      </c>
    </row>
    <row r="6708" spans="1:2" x14ac:dyDescent="0.25">
      <c r="A6708" s="31">
        <v>33560</v>
      </c>
      <c r="B6708" s="5">
        <v>23.62</v>
      </c>
    </row>
    <row r="6709" spans="1:2" x14ac:dyDescent="0.25">
      <c r="A6709" s="31">
        <v>33557</v>
      </c>
      <c r="B6709" s="5">
        <v>23.87</v>
      </c>
    </row>
    <row r="6710" spans="1:2" x14ac:dyDescent="0.25">
      <c r="A6710" s="31">
        <v>33556</v>
      </c>
      <c r="B6710" s="5">
        <v>24.88</v>
      </c>
    </row>
    <row r="6711" spans="1:2" x14ac:dyDescent="0.25">
      <c r="A6711" s="31">
        <v>33555</v>
      </c>
      <c r="B6711" s="5">
        <v>24.88</v>
      </c>
    </row>
    <row r="6712" spans="1:2" x14ac:dyDescent="0.25">
      <c r="A6712" s="31">
        <v>33554</v>
      </c>
      <c r="B6712" s="5">
        <v>25</v>
      </c>
    </row>
    <row r="6713" spans="1:2" x14ac:dyDescent="0.25">
      <c r="A6713" s="31">
        <v>33553</v>
      </c>
      <c r="B6713" s="5">
        <v>24.5</v>
      </c>
    </row>
    <row r="6714" spans="1:2" x14ac:dyDescent="0.25">
      <c r="A6714" s="31">
        <v>33550</v>
      </c>
      <c r="B6714" s="5">
        <v>25</v>
      </c>
    </row>
    <row r="6715" spans="1:2" x14ac:dyDescent="0.25">
      <c r="A6715" s="31">
        <v>33549</v>
      </c>
      <c r="B6715" s="5">
        <v>25.37</v>
      </c>
    </row>
    <row r="6716" spans="1:2" x14ac:dyDescent="0.25">
      <c r="A6716" s="31">
        <v>33548</v>
      </c>
      <c r="B6716" s="5">
        <v>25</v>
      </c>
    </row>
    <row r="6717" spans="1:2" x14ac:dyDescent="0.25">
      <c r="A6717" s="31">
        <v>33547</v>
      </c>
      <c r="B6717" s="5">
        <v>24.62</v>
      </c>
    </row>
    <row r="6718" spans="1:2" x14ac:dyDescent="0.25">
      <c r="A6718" s="31">
        <v>33546</v>
      </c>
      <c r="B6718" s="5">
        <v>24.25</v>
      </c>
    </row>
    <row r="6719" spans="1:2" x14ac:dyDescent="0.25">
      <c r="A6719" s="31">
        <v>33543</v>
      </c>
      <c r="B6719" s="5">
        <v>24.75</v>
      </c>
    </row>
    <row r="6720" spans="1:2" x14ac:dyDescent="0.25">
      <c r="A6720" s="31">
        <v>33542</v>
      </c>
      <c r="B6720" s="5">
        <v>24.75</v>
      </c>
    </row>
    <row r="6721" spans="1:2" x14ac:dyDescent="0.25">
      <c r="A6721" s="31">
        <v>33541</v>
      </c>
      <c r="B6721" s="5">
        <v>24.88</v>
      </c>
    </row>
    <row r="6722" spans="1:2" x14ac:dyDescent="0.25">
      <c r="A6722" s="31">
        <v>33540</v>
      </c>
      <c r="B6722" s="5">
        <v>24.75</v>
      </c>
    </row>
    <row r="6723" spans="1:2" x14ac:dyDescent="0.25">
      <c r="A6723" s="31">
        <v>33539</v>
      </c>
      <c r="B6723" s="5">
        <v>24.5</v>
      </c>
    </row>
    <row r="6724" spans="1:2" x14ac:dyDescent="0.25">
      <c r="A6724" s="31">
        <v>33536</v>
      </c>
      <c r="B6724" s="5">
        <v>24</v>
      </c>
    </row>
    <row r="6725" spans="1:2" x14ac:dyDescent="0.25">
      <c r="A6725" s="31">
        <v>33535</v>
      </c>
      <c r="B6725" s="5">
        <v>23.87</v>
      </c>
    </row>
    <row r="6726" spans="1:2" x14ac:dyDescent="0.25">
      <c r="A6726" s="31">
        <v>33534</v>
      </c>
      <c r="B6726" s="5">
        <v>24.5</v>
      </c>
    </row>
    <row r="6727" spans="1:2" x14ac:dyDescent="0.25">
      <c r="A6727" s="31">
        <v>33533</v>
      </c>
      <c r="B6727" s="5">
        <v>25.12</v>
      </c>
    </row>
    <row r="6728" spans="1:2" x14ac:dyDescent="0.25">
      <c r="A6728" s="31">
        <v>33532</v>
      </c>
      <c r="B6728" s="5">
        <v>25</v>
      </c>
    </row>
    <row r="6729" spans="1:2" x14ac:dyDescent="0.25">
      <c r="A6729" s="31">
        <v>33529</v>
      </c>
      <c r="B6729" s="5">
        <v>25.12</v>
      </c>
    </row>
    <row r="6730" spans="1:2" x14ac:dyDescent="0.25">
      <c r="A6730" s="31">
        <v>33528</v>
      </c>
      <c r="B6730" s="5">
        <v>24.88</v>
      </c>
    </row>
    <row r="6731" spans="1:2" x14ac:dyDescent="0.25">
      <c r="A6731" s="31">
        <v>33527</v>
      </c>
      <c r="B6731" s="5">
        <v>25.88</v>
      </c>
    </row>
    <row r="6732" spans="1:2" x14ac:dyDescent="0.25">
      <c r="A6732" s="31">
        <v>33526</v>
      </c>
      <c r="B6732" s="5">
        <v>26.12</v>
      </c>
    </row>
    <row r="6733" spans="1:2" x14ac:dyDescent="0.25">
      <c r="A6733" s="31">
        <v>33525</v>
      </c>
      <c r="B6733" s="5">
        <v>24.38</v>
      </c>
    </row>
    <row r="6734" spans="1:2" x14ac:dyDescent="0.25">
      <c r="A6734" s="31">
        <v>33522</v>
      </c>
      <c r="B6734" s="5">
        <v>24</v>
      </c>
    </row>
    <row r="6735" spans="1:2" x14ac:dyDescent="0.25">
      <c r="A6735" s="31">
        <v>33521</v>
      </c>
      <c r="B6735" s="5">
        <v>23.5</v>
      </c>
    </row>
    <row r="6736" spans="1:2" x14ac:dyDescent="0.25">
      <c r="A6736" s="31">
        <v>33520</v>
      </c>
      <c r="B6736" s="5">
        <v>23</v>
      </c>
    </row>
    <row r="6737" spans="1:2" x14ac:dyDescent="0.25">
      <c r="A6737" s="31">
        <v>33519</v>
      </c>
      <c r="B6737" s="5">
        <v>23.62</v>
      </c>
    </row>
    <row r="6738" spans="1:2" x14ac:dyDescent="0.25">
      <c r="A6738" s="31">
        <v>33518</v>
      </c>
      <c r="B6738" s="5">
        <v>23.5</v>
      </c>
    </row>
    <row r="6739" spans="1:2" x14ac:dyDescent="0.25">
      <c r="A6739" s="31">
        <v>33515</v>
      </c>
      <c r="B6739" s="5">
        <v>23.75</v>
      </c>
    </row>
    <row r="6740" spans="1:2" x14ac:dyDescent="0.25">
      <c r="A6740" s="31">
        <v>33514</v>
      </c>
      <c r="B6740" s="5">
        <v>24</v>
      </c>
    </row>
    <row r="6741" spans="1:2" x14ac:dyDescent="0.25">
      <c r="A6741" s="31">
        <v>33513</v>
      </c>
      <c r="B6741" s="5">
        <v>24.62</v>
      </c>
    </row>
    <row r="6742" spans="1:2" x14ac:dyDescent="0.25">
      <c r="A6742" s="31">
        <v>33512</v>
      </c>
      <c r="B6742" s="5">
        <v>24.5</v>
      </c>
    </row>
    <row r="6743" spans="1:2" x14ac:dyDescent="0.25">
      <c r="A6743" s="31">
        <v>33511</v>
      </c>
      <c r="B6743" s="5">
        <v>25.37</v>
      </c>
    </row>
    <row r="6744" spans="1:2" x14ac:dyDescent="0.25">
      <c r="A6744" s="31">
        <v>33508</v>
      </c>
      <c r="B6744" s="5">
        <v>25.37</v>
      </c>
    </row>
    <row r="6745" spans="1:2" x14ac:dyDescent="0.25">
      <c r="A6745" s="31">
        <v>33507</v>
      </c>
      <c r="B6745" s="5">
        <v>25.5</v>
      </c>
    </row>
    <row r="6746" spans="1:2" x14ac:dyDescent="0.25">
      <c r="A6746" s="31">
        <v>33506</v>
      </c>
      <c r="B6746" s="5">
        <v>25.12</v>
      </c>
    </row>
    <row r="6747" spans="1:2" x14ac:dyDescent="0.25">
      <c r="A6747" s="31">
        <v>33505</v>
      </c>
      <c r="B6747" s="5">
        <v>25</v>
      </c>
    </row>
    <row r="6748" spans="1:2" x14ac:dyDescent="0.25">
      <c r="A6748" s="31">
        <v>33504</v>
      </c>
      <c r="B6748" s="5">
        <v>25.37</v>
      </c>
    </row>
    <row r="6749" spans="1:2" x14ac:dyDescent="0.25">
      <c r="A6749" s="31">
        <v>33501</v>
      </c>
      <c r="B6749" s="5">
        <v>25.37</v>
      </c>
    </row>
    <row r="6750" spans="1:2" x14ac:dyDescent="0.25">
      <c r="A6750" s="31">
        <v>33500</v>
      </c>
      <c r="B6750" s="5">
        <v>25.25</v>
      </c>
    </row>
    <row r="6751" spans="1:2" x14ac:dyDescent="0.25">
      <c r="A6751" s="31">
        <v>33499</v>
      </c>
      <c r="B6751" s="5">
        <v>25.25</v>
      </c>
    </row>
    <row r="6752" spans="1:2" x14ac:dyDescent="0.25">
      <c r="A6752" s="31">
        <v>33498</v>
      </c>
      <c r="B6752" s="5">
        <v>25.37</v>
      </c>
    </row>
    <row r="6753" spans="1:2" x14ac:dyDescent="0.25">
      <c r="A6753" s="31">
        <v>33497</v>
      </c>
      <c r="B6753" s="5">
        <v>24.75</v>
      </c>
    </row>
    <row r="6754" spans="1:2" x14ac:dyDescent="0.25">
      <c r="A6754" s="31">
        <v>33494</v>
      </c>
      <c r="B6754" s="5">
        <v>25.37</v>
      </c>
    </row>
    <row r="6755" spans="1:2" x14ac:dyDescent="0.25">
      <c r="A6755" s="31">
        <v>33493</v>
      </c>
      <c r="B6755" s="5">
        <v>26</v>
      </c>
    </row>
    <row r="6756" spans="1:2" x14ac:dyDescent="0.25">
      <c r="A6756" s="31">
        <v>33492</v>
      </c>
      <c r="B6756" s="5">
        <v>25.88</v>
      </c>
    </row>
    <row r="6757" spans="1:2" x14ac:dyDescent="0.25">
      <c r="A6757" s="31">
        <v>33491</v>
      </c>
      <c r="B6757" s="5">
        <v>26.25</v>
      </c>
    </row>
    <row r="6758" spans="1:2" x14ac:dyDescent="0.25">
      <c r="A6758" s="31">
        <v>33490</v>
      </c>
      <c r="B6758" s="5">
        <v>26.5</v>
      </c>
    </row>
    <row r="6759" spans="1:2" x14ac:dyDescent="0.25">
      <c r="A6759" s="31">
        <v>33487</v>
      </c>
      <c r="B6759" s="5">
        <v>26.5</v>
      </c>
    </row>
    <row r="6760" spans="1:2" x14ac:dyDescent="0.25">
      <c r="A6760" s="31">
        <v>33486</v>
      </c>
      <c r="B6760" s="5">
        <v>26.5</v>
      </c>
    </row>
    <row r="6761" spans="1:2" x14ac:dyDescent="0.25">
      <c r="A6761" s="31">
        <v>33485</v>
      </c>
      <c r="B6761" s="5">
        <v>26.5</v>
      </c>
    </row>
    <row r="6762" spans="1:2" x14ac:dyDescent="0.25">
      <c r="A6762" s="31">
        <v>33484</v>
      </c>
      <c r="B6762" s="5">
        <v>26.5</v>
      </c>
    </row>
    <row r="6763" spans="1:2" x14ac:dyDescent="0.25">
      <c r="A6763" s="31">
        <v>33480</v>
      </c>
      <c r="B6763" s="5">
        <v>26.5</v>
      </c>
    </row>
    <row r="6764" spans="1:2" x14ac:dyDescent="0.25">
      <c r="A6764" s="31">
        <v>33479</v>
      </c>
      <c r="B6764" s="5">
        <v>26.5</v>
      </c>
    </row>
    <row r="6765" spans="1:2" x14ac:dyDescent="0.25">
      <c r="A6765" s="31">
        <v>33478</v>
      </c>
      <c r="B6765" s="5">
        <v>26.12</v>
      </c>
    </row>
    <row r="6766" spans="1:2" x14ac:dyDescent="0.25">
      <c r="A6766" s="31">
        <v>33477</v>
      </c>
      <c r="B6766" s="5">
        <v>26.25</v>
      </c>
    </row>
    <row r="6767" spans="1:2" x14ac:dyDescent="0.25">
      <c r="A6767" s="31">
        <v>33476</v>
      </c>
      <c r="B6767" s="5">
        <v>26.62</v>
      </c>
    </row>
    <row r="6768" spans="1:2" x14ac:dyDescent="0.25">
      <c r="A6768" s="31">
        <v>33473</v>
      </c>
      <c r="B6768" s="5">
        <v>26.87</v>
      </c>
    </row>
    <row r="6769" spans="1:2" x14ac:dyDescent="0.25">
      <c r="A6769" s="31">
        <v>33472</v>
      </c>
      <c r="B6769" s="5">
        <v>26.87</v>
      </c>
    </row>
    <row r="6770" spans="1:2" x14ac:dyDescent="0.25">
      <c r="A6770" s="31">
        <v>33471</v>
      </c>
      <c r="B6770" s="5">
        <v>27.5</v>
      </c>
    </row>
    <row r="6771" spans="1:2" x14ac:dyDescent="0.25">
      <c r="A6771" s="31">
        <v>33470</v>
      </c>
      <c r="B6771" s="5">
        <v>26.75</v>
      </c>
    </row>
    <row r="6772" spans="1:2" x14ac:dyDescent="0.25">
      <c r="A6772" s="31">
        <v>33469</v>
      </c>
      <c r="B6772" s="5">
        <v>26.38</v>
      </c>
    </row>
    <row r="6773" spans="1:2" x14ac:dyDescent="0.25">
      <c r="A6773" s="31">
        <v>33466</v>
      </c>
      <c r="B6773" s="5">
        <v>27.5</v>
      </c>
    </row>
    <row r="6774" spans="1:2" x14ac:dyDescent="0.25">
      <c r="A6774" s="31">
        <v>33465</v>
      </c>
      <c r="B6774" s="5">
        <v>28</v>
      </c>
    </row>
    <row r="6775" spans="1:2" x14ac:dyDescent="0.25">
      <c r="A6775" s="31">
        <v>33464</v>
      </c>
      <c r="B6775" s="5">
        <v>29</v>
      </c>
    </row>
    <row r="6776" spans="1:2" x14ac:dyDescent="0.25">
      <c r="A6776" s="31">
        <v>33463</v>
      </c>
      <c r="B6776" s="5">
        <v>28.25</v>
      </c>
    </row>
    <row r="6777" spans="1:2" x14ac:dyDescent="0.25">
      <c r="A6777" s="31">
        <v>33462</v>
      </c>
      <c r="B6777" s="5">
        <v>27.25</v>
      </c>
    </row>
    <row r="6778" spans="1:2" x14ac:dyDescent="0.25">
      <c r="A6778" s="31">
        <v>33459</v>
      </c>
      <c r="B6778" s="5">
        <v>26.87</v>
      </c>
    </row>
    <row r="6779" spans="1:2" x14ac:dyDescent="0.25">
      <c r="A6779" s="31">
        <v>33458</v>
      </c>
      <c r="B6779" s="5">
        <v>27.13</v>
      </c>
    </row>
    <row r="6780" spans="1:2" x14ac:dyDescent="0.25">
      <c r="A6780" s="31">
        <v>33457</v>
      </c>
      <c r="B6780" s="5">
        <v>26.12</v>
      </c>
    </row>
    <row r="6781" spans="1:2" x14ac:dyDescent="0.25">
      <c r="A6781" s="31">
        <v>33456</v>
      </c>
      <c r="B6781" s="5">
        <v>25.88</v>
      </c>
    </row>
    <row r="6782" spans="1:2" x14ac:dyDescent="0.25">
      <c r="A6782" s="31">
        <v>33455</v>
      </c>
      <c r="B6782" s="5">
        <v>25.37</v>
      </c>
    </row>
    <row r="6783" spans="1:2" x14ac:dyDescent="0.25">
      <c r="A6783" s="31">
        <v>33452</v>
      </c>
      <c r="B6783" s="5">
        <v>25.5</v>
      </c>
    </row>
    <row r="6784" spans="1:2" x14ac:dyDescent="0.25">
      <c r="A6784" s="31">
        <v>33451</v>
      </c>
      <c r="B6784" s="5">
        <v>25.5</v>
      </c>
    </row>
    <row r="6785" spans="1:2" x14ac:dyDescent="0.25">
      <c r="A6785" s="31">
        <v>33450</v>
      </c>
      <c r="B6785" s="5">
        <v>25.63</v>
      </c>
    </row>
    <row r="6786" spans="1:2" x14ac:dyDescent="0.25">
      <c r="A6786" s="31">
        <v>33449</v>
      </c>
      <c r="B6786" s="5">
        <v>25.75</v>
      </c>
    </row>
    <row r="6787" spans="1:2" x14ac:dyDescent="0.25">
      <c r="A6787" s="31">
        <v>33448</v>
      </c>
      <c r="B6787" s="5">
        <v>25.63</v>
      </c>
    </row>
    <row r="6788" spans="1:2" x14ac:dyDescent="0.25">
      <c r="A6788" s="31">
        <v>33445</v>
      </c>
      <c r="B6788" s="5">
        <v>25.63</v>
      </c>
    </row>
    <row r="6789" spans="1:2" x14ac:dyDescent="0.25">
      <c r="A6789" s="31">
        <v>33444</v>
      </c>
      <c r="B6789" s="5">
        <v>25.63</v>
      </c>
    </row>
    <row r="6790" spans="1:2" x14ac:dyDescent="0.25">
      <c r="A6790" s="31">
        <v>33443</v>
      </c>
      <c r="B6790" s="5">
        <v>25.37</v>
      </c>
    </row>
    <row r="6791" spans="1:2" x14ac:dyDescent="0.25">
      <c r="A6791" s="31">
        <v>33442</v>
      </c>
      <c r="B6791" s="5">
        <v>25.25</v>
      </c>
    </row>
    <row r="6792" spans="1:2" x14ac:dyDescent="0.25">
      <c r="A6792" s="31">
        <v>33441</v>
      </c>
      <c r="B6792" s="5">
        <v>25.75</v>
      </c>
    </row>
    <row r="6793" spans="1:2" x14ac:dyDescent="0.25">
      <c r="A6793" s="31">
        <v>33438</v>
      </c>
      <c r="B6793" s="5">
        <v>25.75</v>
      </c>
    </row>
    <row r="6794" spans="1:2" x14ac:dyDescent="0.25">
      <c r="A6794" s="31">
        <v>33437</v>
      </c>
      <c r="B6794" s="5">
        <v>25.75</v>
      </c>
    </row>
    <row r="6795" spans="1:2" x14ac:dyDescent="0.25">
      <c r="A6795" s="31">
        <v>33436</v>
      </c>
      <c r="B6795" s="5">
        <v>25.12</v>
      </c>
    </row>
    <row r="6796" spans="1:2" x14ac:dyDescent="0.25">
      <c r="A6796" s="31">
        <v>33435</v>
      </c>
      <c r="B6796" s="5">
        <v>25.75</v>
      </c>
    </row>
    <row r="6797" spans="1:2" x14ac:dyDescent="0.25">
      <c r="A6797" s="31">
        <v>33434</v>
      </c>
      <c r="B6797" s="5">
        <v>26.62</v>
      </c>
    </row>
    <row r="6798" spans="1:2" x14ac:dyDescent="0.25">
      <c r="A6798" s="31">
        <v>33431</v>
      </c>
      <c r="B6798" s="5">
        <v>23.75</v>
      </c>
    </row>
    <row r="6799" spans="1:2" x14ac:dyDescent="0.25">
      <c r="A6799" s="31">
        <v>33430</v>
      </c>
      <c r="B6799" s="5">
        <v>22.88</v>
      </c>
    </row>
    <row r="6800" spans="1:2" x14ac:dyDescent="0.25">
      <c r="A6800" s="31">
        <v>33429</v>
      </c>
      <c r="B6800" s="5">
        <v>22.88</v>
      </c>
    </row>
    <row r="6801" spans="1:2" x14ac:dyDescent="0.25">
      <c r="A6801" s="31">
        <v>33428</v>
      </c>
      <c r="B6801" s="5">
        <v>23</v>
      </c>
    </row>
    <row r="6802" spans="1:2" x14ac:dyDescent="0.25">
      <c r="A6802" s="31">
        <v>33427</v>
      </c>
      <c r="B6802" s="5">
        <v>21.62</v>
      </c>
    </row>
    <row r="6803" spans="1:2" x14ac:dyDescent="0.25">
      <c r="A6803" s="31">
        <v>33424</v>
      </c>
      <c r="B6803" s="5">
        <v>20.87</v>
      </c>
    </row>
    <row r="6804" spans="1:2" x14ac:dyDescent="0.25">
      <c r="A6804" s="31">
        <v>33422</v>
      </c>
      <c r="B6804" s="5">
        <v>20.62</v>
      </c>
    </row>
    <row r="6805" spans="1:2" x14ac:dyDescent="0.25">
      <c r="A6805" s="31">
        <v>33421</v>
      </c>
      <c r="B6805" s="5">
        <v>21.25</v>
      </c>
    </row>
    <row r="6806" spans="1:2" x14ac:dyDescent="0.25">
      <c r="A6806" s="31">
        <v>33420</v>
      </c>
      <c r="B6806" s="5">
        <v>21.5</v>
      </c>
    </row>
    <row r="6807" spans="1:2" x14ac:dyDescent="0.25">
      <c r="A6807" s="31">
        <v>33417</v>
      </c>
      <c r="B6807" s="5">
        <v>21.38</v>
      </c>
    </row>
    <row r="6808" spans="1:2" x14ac:dyDescent="0.25">
      <c r="A6808" s="31">
        <v>33416</v>
      </c>
      <c r="B6808" s="5">
        <v>22</v>
      </c>
    </row>
    <row r="6809" spans="1:2" x14ac:dyDescent="0.25">
      <c r="A6809" s="31">
        <v>33415</v>
      </c>
      <c r="B6809" s="5">
        <v>22.25</v>
      </c>
    </row>
    <row r="6810" spans="1:2" x14ac:dyDescent="0.25">
      <c r="A6810" s="31">
        <v>33414</v>
      </c>
      <c r="B6810" s="5">
        <v>21.13</v>
      </c>
    </row>
    <row r="6811" spans="1:2" x14ac:dyDescent="0.25">
      <c r="A6811" s="31">
        <v>33413</v>
      </c>
      <c r="B6811" s="5">
        <v>21.88</v>
      </c>
    </row>
    <row r="6812" spans="1:2" x14ac:dyDescent="0.25">
      <c r="A6812" s="31">
        <v>33410</v>
      </c>
      <c r="B6812" s="5">
        <v>22.12</v>
      </c>
    </row>
    <row r="6813" spans="1:2" x14ac:dyDescent="0.25">
      <c r="A6813" s="31">
        <v>33409</v>
      </c>
      <c r="B6813" s="5">
        <v>22</v>
      </c>
    </row>
    <row r="6814" spans="1:2" x14ac:dyDescent="0.25">
      <c r="A6814" s="31">
        <v>33408</v>
      </c>
      <c r="B6814" s="5">
        <v>22.25</v>
      </c>
    </row>
    <row r="6815" spans="1:2" x14ac:dyDescent="0.25">
      <c r="A6815" s="31">
        <v>33407</v>
      </c>
      <c r="B6815" s="5">
        <v>22.25</v>
      </c>
    </row>
    <row r="6816" spans="1:2" x14ac:dyDescent="0.25">
      <c r="A6816" s="31">
        <v>33406</v>
      </c>
      <c r="B6816" s="5">
        <v>22.63</v>
      </c>
    </row>
    <row r="6817" spans="1:2" x14ac:dyDescent="0.25">
      <c r="A6817" s="31">
        <v>33403</v>
      </c>
      <c r="B6817" s="5">
        <v>23.25</v>
      </c>
    </row>
    <row r="6818" spans="1:2" x14ac:dyDescent="0.25">
      <c r="A6818" s="31">
        <v>33402</v>
      </c>
      <c r="B6818" s="5">
        <v>23.38</v>
      </c>
    </row>
    <row r="6819" spans="1:2" x14ac:dyDescent="0.25">
      <c r="A6819" s="31">
        <v>33401</v>
      </c>
      <c r="B6819" s="5">
        <v>23.25</v>
      </c>
    </row>
    <row r="6820" spans="1:2" x14ac:dyDescent="0.25">
      <c r="A6820" s="31">
        <v>33400</v>
      </c>
      <c r="B6820" s="5">
        <v>24</v>
      </c>
    </row>
    <row r="6821" spans="1:2" x14ac:dyDescent="0.25">
      <c r="A6821" s="31">
        <v>33399</v>
      </c>
      <c r="B6821" s="5">
        <v>23</v>
      </c>
    </row>
    <row r="6822" spans="1:2" x14ac:dyDescent="0.25">
      <c r="A6822" s="31">
        <v>33396</v>
      </c>
      <c r="B6822" s="5">
        <v>24.25</v>
      </c>
    </row>
    <row r="6823" spans="1:2" x14ac:dyDescent="0.25">
      <c r="A6823" s="31">
        <v>33395</v>
      </c>
      <c r="B6823" s="5">
        <v>23.25</v>
      </c>
    </row>
    <row r="6824" spans="1:2" x14ac:dyDescent="0.25">
      <c r="A6824" s="31">
        <v>33394</v>
      </c>
      <c r="B6824" s="5">
        <v>23</v>
      </c>
    </row>
    <row r="6825" spans="1:2" x14ac:dyDescent="0.25">
      <c r="A6825" s="31">
        <v>33393</v>
      </c>
      <c r="B6825" s="5">
        <v>22</v>
      </c>
    </row>
    <row r="6826" spans="1:2" x14ac:dyDescent="0.25">
      <c r="A6826" s="31">
        <v>33392</v>
      </c>
      <c r="B6826" s="5">
        <v>21</v>
      </c>
    </row>
    <row r="6827" spans="1:2" x14ac:dyDescent="0.25">
      <c r="A6827" s="31">
        <v>33389</v>
      </c>
      <c r="B6827" s="5">
        <v>21.38</v>
      </c>
    </row>
    <row r="6828" spans="1:2" x14ac:dyDescent="0.25">
      <c r="A6828" s="31">
        <v>33388</v>
      </c>
      <c r="B6828" s="5">
        <v>21</v>
      </c>
    </row>
    <row r="6829" spans="1:2" x14ac:dyDescent="0.25">
      <c r="A6829" s="31">
        <v>33387</v>
      </c>
      <c r="B6829" s="5">
        <v>20.75</v>
      </c>
    </row>
    <row r="6830" spans="1:2" x14ac:dyDescent="0.25">
      <c r="A6830" s="31">
        <v>33386</v>
      </c>
      <c r="B6830" s="5">
        <v>21</v>
      </c>
    </row>
    <row r="6831" spans="1:2" x14ac:dyDescent="0.25">
      <c r="A6831" s="31">
        <v>33382</v>
      </c>
      <c r="B6831" s="5">
        <v>20.62</v>
      </c>
    </row>
    <row r="6832" spans="1:2" x14ac:dyDescent="0.25">
      <c r="A6832" s="31">
        <v>33381</v>
      </c>
      <c r="B6832" s="5">
        <v>20</v>
      </c>
    </row>
    <row r="6833" spans="1:2" x14ac:dyDescent="0.25">
      <c r="A6833" s="31">
        <v>33380</v>
      </c>
      <c r="B6833" s="5">
        <v>19.37</v>
      </c>
    </row>
    <row r="6834" spans="1:2" x14ac:dyDescent="0.25">
      <c r="A6834" s="31">
        <v>33379</v>
      </c>
      <c r="B6834" s="5">
        <v>18.88</v>
      </c>
    </row>
    <row r="6835" spans="1:2" x14ac:dyDescent="0.25">
      <c r="A6835" s="31">
        <v>33378</v>
      </c>
      <c r="B6835" s="5">
        <v>18.75</v>
      </c>
    </row>
    <row r="6836" spans="1:2" x14ac:dyDescent="0.25">
      <c r="A6836" s="31">
        <v>33375</v>
      </c>
      <c r="B6836" s="5">
        <v>18.62</v>
      </c>
    </row>
    <row r="6837" spans="1:2" x14ac:dyDescent="0.25">
      <c r="A6837" s="31">
        <v>33374</v>
      </c>
      <c r="B6837" s="5">
        <v>18.75</v>
      </c>
    </row>
    <row r="6838" spans="1:2" x14ac:dyDescent="0.25">
      <c r="A6838" s="31">
        <v>33373</v>
      </c>
      <c r="B6838" s="5">
        <v>18.5</v>
      </c>
    </row>
    <row r="6839" spans="1:2" x14ac:dyDescent="0.25">
      <c r="A6839" s="31">
        <v>33372</v>
      </c>
      <c r="B6839" s="5">
        <v>18.62</v>
      </c>
    </row>
    <row r="6840" spans="1:2" x14ac:dyDescent="0.25">
      <c r="A6840" s="31">
        <v>33371</v>
      </c>
      <c r="B6840" s="5">
        <v>19.5</v>
      </c>
    </row>
    <row r="6841" spans="1:2" x14ac:dyDescent="0.25">
      <c r="A6841" s="31">
        <v>33368</v>
      </c>
      <c r="B6841" s="5">
        <v>19.37</v>
      </c>
    </row>
    <row r="6842" spans="1:2" x14ac:dyDescent="0.25">
      <c r="A6842" s="31">
        <v>33367</v>
      </c>
      <c r="B6842" s="5">
        <v>20</v>
      </c>
    </row>
    <row r="6843" spans="1:2" x14ac:dyDescent="0.25">
      <c r="A6843" s="31">
        <v>33366</v>
      </c>
      <c r="B6843" s="5">
        <v>19.75</v>
      </c>
    </row>
    <row r="6844" spans="1:2" x14ac:dyDescent="0.25">
      <c r="A6844" s="31">
        <v>33365</v>
      </c>
      <c r="B6844" s="5">
        <v>19.63</v>
      </c>
    </row>
    <row r="6845" spans="1:2" x14ac:dyDescent="0.25">
      <c r="A6845" s="31">
        <v>33364</v>
      </c>
      <c r="B6845" s="5">
        <v>19.5</v>
      </c>
    </row>
    <row r="6846" spans="1:2" x14ac:dyDescent="0.25">
      <c r="A6846" s="31">
        <v>33361</v>
      </c>
      <c r="B6846" s="5">
        <v>19.88</v>
      </c>
    </row>
    <row r="6847" spans="1:2" x14ac:dyDescent="0.25">
      <c r="A6847" s="31">
        <v>33360</v>
      </c>
      <c r="B6847" s="5">
        <v>20.12</v>
      </c>
    </row>
    <row r="6848" spans="1:2" x14ac:dyDescent="0.25">
      <c r="A6848" s="31">
        <v>33359</v>
      </c>
      <c r="B6848" s="5">
        <v>20.38</v>
      </c>
    </row>
    <row r="6849" spans="1:2" x14ac:dyDescent="0.25">
      <c r="A6849" s="31">
        <v>33358</v>
      </c>
      <c r="B6849" s="5">
        <v>20.5</v>
      </c>
    </row>
    <row r="6850" spans="1:2" x14ac:dyDescent="0.25">
      <c r="A6850" s="31">
        <v>33357</v>
      </c>
      <c r="B6850" s="5">
        <v>20.87</v>
      </c>
    </row>
    <row r="6851" spans="1:2" x14ac:dyDescent="0.25">
      <c r="A6851" s="31">
        <v>33354</v>
      </c>
      <c r="B6851" s="5">
        <v>20.75</v>
      </c>
    </row>
    <row r="6852" spans="1:2" x14ac:dyDescent="0.25">
      <c r="A6852" s="31">
        <v>33353</v>
      </c>
      <c r="B6852" s="5">
        <v>21</v>
      </c>
    </row>
    <row r="6853" spans="1:2" x14ac:dyDescent="0.25">
      <c r="A6853" s="31">
        <v>33352</v>
      </c>
      <c r="B6853" s="5">
        <v>21</v>
      </c>
    </row>
    <row r="6854" spans="1:2" x14ac:dyDescent="0.25">
      <c r="A6854" s="31">
        <v>33351</v>
      </c>
      <c r="B6854" s="5">
        <v>21.13</v>
      </c>
    </row>
    <row r="6855" spans="1:2" x14ac:dyDescent="0.25">
      <c r="A6855" s="31">
        <v>33350</v>
      </c>
      <c r="B6855" s="5">
        <v>20.38</v>
      </c>
    </row>
    <row r="6856" spans="1:2" x14ac:dyDescent="0.25">
      <c r="A6856" s="31">
        <v>33347</v>
      </c>
      <c r="B6856" s="5">
        <v>21.13</v>
      </c>
    </row>
    <row r="6857" spans="1:2" x14ac:dyDescent="0.25">
      <c r="A6857" s="31">
        <v>33346</v>
      </c>
      <c r="B6857" s="5">
        <v>21.5</v>
      </c>
    </row>
    <row r="6858" spans="1:2" x14ac:dyDescent="0.25">
      <c r="A6858" s="31">
        <v>33345</v>
      </c>
      <c r="B6858" s="5">
        <v>22</v>
      </c>
    </row>
    <row r="6859" spans="1:2" x14ac:dyDescent="0.25">
      <c r="A6859" s="31">
        <v>33344</v>
      </c>
      <c r="B6859" s="5">
        <v>20.38</v>
      </c>
    </row>
    <row r="6860" spans="1:2" x14ac:dyDescent="0.25">
      <c r="A6860" s="31">
        <v>33343</v>
      </c>
      <c r="B6860" s="5">
        <v>19.63</v>
      </c>
    </row>
    <row r="6861" spans="1:2" x14ac:dyDescent="0.25">
      <c r="A6861" s="31">
        <v>33340</v>
      </c>
      <c r="B6861" s="5">
        <v>18.75</v>
      </c>
    </row>
    <row r="6862" spans="1:2" x14ac:dyDescent="0.25">
      <c r="A6862" s="31">
        <v>33339</v>
      </c>
      <c r="B6862" s="5">
        <v>18.88</v>
      </c>
    </row>
    <row r="6863" spans="1:2" x14ac:dyDescent="0.25">
      <c r="A6863" s="31">
        <v>33338</v>
      </c>
      <c r="B6863" s="5">
        <v>18.25</v>
      </c>
    </row>
    <row r="6864" spans="1:2" x14ac:dyDescent="0.25">
      <c r="A6864" s="31">
        <v>33337</v>
      </c>
      <c r="B6864" s="5">
        <v>18.5</v>
      </c>
    </row>
    <row r="6865" spans="1:2" x14ac:dyDescent="0.25">
      <c r="A6865" s="31">
        <v>33336</v>
      </c>
      <c r="B6865" s="5">
        <v>19.25</v>
      </c>
    </row>
    <row r="6866" spans="1:2" x14ac:dyDescent="0.25">
      <c r="A6866" s="31">
        <v>33333</v>
      </c>
      <c r="B6866" s="5">
        <v>19.12</v>
      </c>
    </row>
    <row r="6867" spans="1:2" x14ac:dyDescent="0.25">
      <c r="A6867" s="31">
        <v>33332</v>
      </c>
      <c r="B6867" s="5">
        <v>19.12</v>
      </c>
    </row>
    <row r="6868" spans="1:2" x14ac:dyDescent="0.25">
      <c r="A6868" s="31">
        <v>33331</v>
      </c>
      <c r="B6868" s="5">
        <v>18.62</v>
      </c>
    </row>
    <row r="6869" spans="1:2" x14ac:dyDescent="0.25">
      <c r="A6869" s="31">
        <v>33330</v>
      </c>
      <c r="B6869" s="5">
        <v>17.62</v>
      </c>
    </row>
    <row r="6870" spans="1:2" x14ac:dyDescent="0.25">
      <c r="A6870" s="31">
        <v>33329</v>
      </c>
      <c r="B6870" s="5">
        <v>16.5</v>
      </c>
    </row>
    <row r="6871" spans="1:2" x14ac:dyDescent="0.25">
      <c r="A6871" s="31">
        <v>33325</v>
      </c>
      <c r="B6871" s="5">
        <v>17.38</v>
      </c>
    </row>
    <row r="6872" spans="1:2" x14ac:dyDescent="0.25">
      <c r="A6872" s="31">
        <v>33324</v>
      </c>
      <c r="B6872" s="5">
        <v>17.12</v>
      </c>
    </row>
    <row r="6873" spans="1:2" x14ac:dyDescent="0.25">
      <c r="A6873" s="31">
        <v>33323</v>
      </c>
      <c r="B6873" s="5">
        <v>17</v>
      </c>
    </row>
    <row r="6874" spans="1:2" x14ac:dyDescent="0.25">
      <c r="A6874" s="31">
        <v>33322</v>
      </c>
      <c r="B6874" s="5">
        <v>16</v>
      </c>
    </row>
    <row r="6875" spans="1:2" x14ac:dyDescent="0.25">
      <c r="A6875" s="31">
        <v>33319</v>
      </c>
      <c r="B6875" s="5">
        <v>15.38</v>
      </c>
    </row>
    <row r="6876" spans="1:2" x14ac:dyDescent="0.25">
      <c r="A6876" s="31">
        <v>33318</v>
      </c>
      <c r="B6876" s="5">
        <v>16</v>
      </c>
    </row>
    <row r="6877" spans="1:2" x14ac:dyDescent="0.25">
      <c r="A6877" s="31">
        <v>33317</v>
      </c>
      <c r="B6877" s="5">
        <v>16.63</v>
      </c>
    </row>
    <row r="6878" spans="1:2" x14ac:dyDescent="0.25">
      <c r="A6878" s="31">
        <v>33316</v>
      </c>
      <c r="B6878" s="5">
        <v>17.25</v>
      </c>
    </row>
    <row r="6879" spans="1:2" x14ac:dyDescent="0.25">
      <c r="A6879" s="31">
        <v>33315</v>
      </c>
      <c r="B6879" s="5">
        <v>17.38</v>
      </c>
    </row>
    <row r="6880" spans="1:2" x14ac:dyDescent="0.25">
      <c r="A6880" s="31">
        <v>33312</v>
      </c>
      <c r="B6880" s="5">
        <v>17.25</v>
      </c>
    </row>
    <row r="6881" spans="1:2" x14ac:dyDescent="0.25">
      <c r="A6881" s="31">
        <v>33311</v>
      </c>
      <c r="B6881" s="5">
        <v>17.38</v>
      </c>
    </row>
    <row r="6882" spans="1:2" x14ac:dyDescent="0.25">
      <c r="A6882" s="31">
        <v>33310</v>
      </c>
      <c r="B6882" s="5">
        <v>17.5</v>
      </c>
    </row>
    <row r="6883" spans="1:2" x14ac:dyDescent="0.25">
      <c r="A6883" s="31">
        <v>33309</v>
      </c>
      <c r="B6883" s="5">
        <v>17.25</v>
      </c>
    </row>
    <row r="6884" spans="1:2" x14ac:dyDescent="0.25">
      <c r="A6884" s="31">
        <v>33308</v>
      </c>
      <c r="B6884" s="5">
        <v>17.87</v>
      </c>
    </row>
    <row r="6885" spans="1:2" x14ac:dyDescent="0.25">
      <c r="A6885" s="31">
        <v>33305</v>
      </c>
      <c r="B6885" s="5">
        <v>17.75</v>
      </c>
    </row>
    <row r="6886" spans="1:2" x14ac:dyDescent="0.25">
      <c r="A6886" s="31">
        <v>33304</v>
      </c>
      <c r="B6886" s="5">
        <v>18</v>
      </c>
    </row>
    <row r="6887" spans="1:2" x14ac:dyDescent="0.25">
      <c r="A6887" s="31">
        <v>33303</v>
      </c>
      <c r="B6887" s="5">
        <v>18</v>
      </c>
    </row>
    <row r="6888" spans="1:2" x14ac:dyDescent="0.25">
      <c r="A6888" s="31">
        <v>33302</v>
      </c>
      <c r="B6888" s="5">
        <v>17.75</v>
      </c>
    </row>
    <row r="6889" spans="1:2" x14ac:dyDescent="0.25">
      <c r="A6889" s="31">
        <v>33301</v>
      </c>
      <c r="B6889" s="5">
        <v>17.12</v>
      </c>
    </row>
    <row r="6890" spans="1:2" x14ac:dyDescent="0.25">
      <c r="A6890" s="31">
        <v>33298</v>
      </c>
      <c r="B6890" s="5">
        <v>17.25</v>
      </c>
    </row>
    <row r="6891" spans="1:2" x14ac:dyDescent="0.25">
      <c r="A6891" s="31">
        <v>33297</v>
      </c>
      <c r="B6891" s="5">
        <v>16.5</v>
      </c>
    </row>
    <row r="6892" spans="1:2" x14ac:dyDescent="0.25">
      <c r="A6892" s="31">
        <v>33296</v>
      </c>
      <c r="B6892" s="5">
        <v>16.63</v>
      </c>
    </row>
    <row r="6893" spans="1:2" x14ac:dyDescent="0.25">
      <c r="A6893" s="31">
        <v>33295</v>
      </c>
      <c r="B6893" s="5">
        <v>16.5</v>
      </c>
    </row>
    <row r="6894" spans="1:2" x14ac:dyDescent="0.25">
      <c r="A6894" s="31">
        <v>33294</v>
      </c>
      <c r="B6894" s="5">
        <v>16.5</v>
      </c>
    </row>
    <row r="6895" spans="1:2" x14ac:dyDescent="0.25">
      <c r="A6895" s="31">
        <v>33291</v>
      </c>
      <c r="B6895" s="5">
        <v>16.5</v>
      </c>
    </row>
    <row r="6896" spans="1:2" x14ac:dyDescent="0.25">
      <c r="A6896" s="31">
        <v>33290</v>
      </c>
      <c r="B6896" s="5">
        <v>16</v>
      </c>
    </row>
    <row r="6897" spans="1:2" x14ac:dyDescent="0.25">
      <c r="A6897" s="31">
        <v>33289</v>
      </c>
      <c r="B6897" s="5">
        <v>16.25</v>
      </c>
    </row>
    <row r="6898" spans="1:2" x14ac:dyDescent="0.25">
      <c r="A6898" s="31">
        <v>33288</v>
      </c>
      <c r="B6898" s="5">
        <v>17</v>
      </c>
    </row>
    <row r="6899" spans="1:2" x14ac:dyDescent="0.25">
      <c r="A6899" s="31">
        <v>33284</v>
      </c>
      <c r="B6899" s="5">
        <v>17.38</v>
      </c>
    </row>
    <row r="6900" spans="1:2" x14ac:dyDescent="0.25">
      <c r="A6900" s="31">
        <v>33283</v>
      </c>
      <c r="B6900" s="5">
        <v>17</v>
      </c>
    </row>
    <row r="6901" spans="1:2" x14ac:dyDescent="0.25">
      <c r="A6901" s="31">
        <v>33282</v>
      </c>
      <c r="B6901" s="5">
        <v>17.75</v>
      </c>
    </row>
    <row r="6902" spans="1:2" x14ac:dyDescent="0.25">
      <c r="A6902" s="31">
        <v>33281</v>
      </c>
      <c r="B6902" s="5">
        <v>17.12</v>
      </c>
    </row>
    <row r="6903" spans="1:2" x14ac:dyDescent="0.25">
      <c r="A6903" s="31">
        <v>33280</v>
      </c>
      <c r="B6903" s="5">
        <v>17.38</v>
      </c>
    </row>
    <row r="6904" spans="1:2" x14ac:dyDescent="0.25">
      <c r="A6904" s="31">
        <v>33277</v>
      </c>
      <c r="B6904" s="5">
        <v>15.88</v>
      </c>
    </row>
    <row r="6905" spans="1:2" x14ac:dyDescent="0.25">
      <c r="A6905" s="31">
        <v>33276</v>
      </c>
      <c r="B6905" s="5">
        <v>15.5</v>
      </c>
    </row>
    <row r="6906" spans="1:2" x14ac:dyDescent="0.25">
      <c r="A6906" s="31">
        <v>33275</v>
      </c>
      <c r="B6906" s="5">
        <v>15.38</v>
      </c>
    </row>
    <row r="6907" spans="1:2" x14ac:dyDescent="0.25">
      <c r="A6907" s="31">
        <v>33274</v>
      </c>
      <c r="B6907" s="5">
        <v>15.38</v>
      </c>
    </row>
    <row r="6908" spans="1:2" x14ac:dyDescent="0.25">
      <c r="A6908" s="31">
        <v>33273</v>
      </c>
      <c r="B6908" s="5">
        <v>15.5</v>
      </c>
    </row>
    <row r="6909" spans="1:2" x14ac:dyDescent="0.25">
      <c r="A6909" s="31">
        <v>33270</v>
      </c>
      <c r="B6909" s="5">
        <v>13.63</v>
      </c>
    </row>
    <row r="6910" spans="1:2" x14ac:dyDescent="0.25">
      <c r="A6910" s="31">
        <v>33269</v>
      </c>
      <c r="B6910" s="5">
        <v>13.12</v>
      </c>
    </row>
    <row r="6911" spans="1:2" x14ac:dyDescent="0.25">
      <c r="A6911" s="31">
        <v>33268</v>
      </c>
      <c r="B6911" s="5">
        <v>13</v>
      </c>
    </row>
    <row r="6912" spans="1:2" x14ac:dyDescent="0.25">
      <c r="A6912" s="31">
        <v>33267</v>
      </c>
      <c r="B6912" s="5">
        <v>13.37</v>
      </c>
    </row>
    <row r="6913" spans="1:2" x14ac:dyDescent="0.25">
      <c r="A6913" s="31">
        <v>33266</v>
      </c>
      <c r="B6913" s="5">
        <v>13.25</v>
      </c>
    </row>
    <row r="6914" spans="1:2" x14ac:dyDescent="0.25">
      <c r="A6914" s="31">
        <v>33263</v>
      </c>
      <c r="B6914" s="5">
        <v>13.25</v>
      </c>
    </row>
    <row r="6915" spans="1:2" x14ac:dyDescent="0.25">
      <c r="A6915" s="31">
        <v>33262</v>
      </c>
      <c r="B6915" s="5">
        <v>12.5</v>
      </c>
    </row>
    <row r="6916" spans="1:2" x14ac:dyDescent="0.25">
      <c r="A6916" s="31">
        <v>33261</v>
      </c>
      <c r="B6916" s="5">
        <v>12.62</v>
      </c>
    </row>
    <row r="6917" spans="1:2" x14ac:dyDescent="0.25">
      <c r="A6917" s="31">
        <v>33260</v>
      </c>
      <c r="B6917" s="5">
        <v>12.5</v>
      </c>
    </row>
    <row r="6918" spans="1:2" x14ac:dyDescent="0.25">
      <c r="A6918" s="31">
        <v>33259</v>
      </c>
      <c r="B6918" s="5">
        <v>11.75</v>
      </c>
    </row>
    <row r="6919" spans="1:2" x14ac:dyDescent="0.25">
      <c r="A6919" s="31">
        <v>33256</v>
      </c>
      <c r="B6919" s="5">
        <v>11.12</v>
      </c>
    </row>
    <row r="6920" spans="1:2" x14ac:dyDescent="0.25">
      <c r="A6920" s="31">
        <v>33255</v>
      </c>
      <c r="B6920" s="5">
        <v>11</v>
      </c>
    </row>
    <row r="6921" spans="1:2" x14ac:dyDescent="0.25">
      <c r="A6921" s="31">
        <v>33254</v>
      </c>
      <c r="B6921" s="5">
        <v>11</v>
      </c>
    </row>
    <row r="6922" spans="1:2" x14ac:dyDescent="0.25">
      <c r="A6922" s="31">
        <v>33253</v>
      </c>
      <c r="B6922" s="5">
        <v>10.88</v>
      </c>
    </row>
    <row r="6923" spans="1:2" x14ac:dyDescent="0.25">
      <c r="A6923" s="31">
        <v>33252</v>
      </c>
      <c r="B6923" s="5">
        <v>10.63</v>
      </c>
    </row>
    <row r="6924" spans="1:2" x14ac:dyDescent="0.25">
      <c r="A6924" s="31">
        <v>33249</v>
      </c>
      <c r="B6924" s="5">
        <v>11</v>
      </c>
    </row>
    <row r="6925" spans="1:2" x14ac:dyDescent="0.25">
      <c r="A6925" s="31">
        <v>33248</v>
      </c>
      <c r="B6925" s="5">
        <v>10.75</v>
      </c>
    </row>
    <row r="6926" spans="1:2" x14ac:dyDescent="0.25">
      <c r="A6926" s="31">
        <v>33247</v>
      </c>
      <c r="B6926" s="5">
        <v>10.5</v>
      </c>
    </row>
    <row r="6927" spans="1:2" x14ac:dyDescent="0.25">
      <c r="A6927" s="31">
        <v>33246</v>
      </c>
      <c r="B6927" s="5">
        <v>10.88</v>
      </c>
    </row>
    <row r="6928" spans="1:2" x14ac:dyDescent="0.25">
      <c r="A6928" s="31">
        <v>33245</v>
      </c>
      <c r="B6928" s="5">
        <v>10.88</v>
      </c>
    </row>
    <row r="6929" spans="1:2" x14ac:dyDescent="0.25">
      <c r="A6929" s="31">
        <v>33242</v>
      </c>
      <c r="B6929" s="5">
        <v>11.38</v>
      </c>
    </row>
    <row r="6930" spans="1:2" x14ac:dyDescent="0.25">
      <c r="A6930" s="31">
        <v>33241</v>
      </c>
      <c r="B6930" s="5">
        <v>11.25</v>
      </c>
    </row>
    <row r="6931" spans="1:2" x14ac:dyDescent="0.25">
      <c r="A6931" s="31">
        <v>33240</v>
      </c>
      <c r="B6931" s="5">
        <v>11.25</v>
      </c>
    </row>
    <row r="6932" spans="1:2" x14ac:dyDescent="0.25">
      <c r="A6932" s="31">
        <v>33238</v>
      </c>
      <c r="B6932" s="5">
        <v>10.75</v>
      </c>
    </row>
    <row r="6933" spans="1:2" x14ac:dyDescent="0.25">
      <c r="A6933" s="31">
        <v>33235</v>
      </c>
      <c r="B6933" s="5">
        <v>10.88</v>
      </c>
    </row>
    <row r="6934" spans="1:2" x14ac:dyDescent="0.25">
      <c r="A6934" s="31">
        <v>33234</v>
      </c>
      <c r="B6934" s="5">
        <v>11.12</v>
      </c>
    </row>
    <row r="6935" spans="1:2" x14ac:dyDescent="0.25">
      <c r="A6935" s="31">
        <v>33233</v>
      </c>
      <c r="B6935" s="5">
        <v>11.38</v>
      </c>
    </row>
    <row r="6936" spans="1:2" x14ac:dyDescent="0.25">
      <c r="A6936" s="31">
        <v>33231</v>
      </c>
      <c r="B6936" s="5">
        <v>11.25</v>
      </c>
    </row>
    <row r="6937" spans="1:2" x14ac:dyDescent="0.25">
      <c r="A6937" s="31">
        <v>33228</v>
      </c>
      <c r="B6937" s="5">
        <v>11.38</v>
      </c>
    </row>
    <row r="6938" spans="1:2" x14ac:dyDescent="0.25">
      <c r="A6938" s="31">
        <v>33227</v>
      </c>
      <c r="B6938" s="5">
        <v>11.87</v>
      </c>
    </row>
    <row r="6939" spans="1:2" x14ac:dyDescent="0.25">
      <c r="A6939" s="31">
        <v>33226</v>
      </c>
      <c r="B6939" s="5">
        <v>11.75</v>
      </c>
    </row>
    <row r="6940" spans="1:2" x14ac:dyDescent="0.25">
      <c r="A6940" s="31">
        <v>33225</v>
      </c>
      <c r="B6940" s="5">
        <v>11.62</v>
      </c>
    </row>
    <row r="6941" spans="1:2" x14ac:dyDescent="0.25">
      <c r="A6941" s="31">
        <v>33224</v>
      </c>
      <c r="B6941" s="5">
        <v>11</v>
      </c>
    </row>
    <row r="6942" spans="1:2" x14ac:dyDescent="0.25">
      <c r="A6942" s="31">
        <v>33221</v>
      </c>
      <c r="B6942" s="5">
        <v>11.87</v>
      </c>
    </row>
    <row r="6943" spans="1:2" x14ac:dyDescent="0.25">
      <c r="A6943" s="31">
        <v>33220</v>
      </c>
      <c r="B6943" s="5">
        <v>12.38</v>
      </c>
    </row>
    <row r="6944" spans="1:2" x14ac:dyDescent="0.25">
      <c r="A6944" s="31">
        <v>33219</v>
      </c>
      <c r="B6944" s="5">
        <v>12.75</v>
      </c>
    </row>
    <row r="6945" spans="1:2" x14ac:dyDescent="0.25">
      <c r="A6945" s="31">
        <v>33218</v>
      </c>
      <c r="B6945" s="5">
        <v>12.62</v>
      </c>
    </row>
    <row r="6946" spans="1:2" x14ac:dyDescent="0.25">
      <c r="A6946" s="31">
        <v>33217</v>
      </c>
      <c r="B6946" s="5">
        <v>12.88</v>
      </c>
    </row>
    <row r="6947" spans="1:2" x14ac:dyDescent="0.25">
      <c r="A6947" s="31">
        <v>33214</v>
      </c>
      <c r="B6947" s="5">
        <v>13.25</v>
      </c>
    </row>
    <row r="6948" spans="1:2" x14ac:dyDescent="0.25">
      <c r="A6948" s="31">
        <v>33213</v>
      </c>
      <c r="B6948" s="5">
        <v>13.25</v>
      </c>
    </row>
    <row r="6949" spans="1:2" x14ac:dyDescent="0.25">
      <c r="A6949" s="31">
        <v>33212</v>
      </c>
      <c r="B6949" s="5">
        <v>13.5</v>
      </c>
    </row>
    <row r="6950" spans="1:2" x14ac:dyDescent="0.25">
      <c r="A6950" s="31">
        <v>33211</v>
      </c>
      <c r="B6950" s="5">
        <v>12.5</v>
      </c>
    </row>
    <row r="6951" spans="1:2" x14ac:dyDescent="0.25">
      <c r="A6951" s="31">
        <v>33210</v>
      </c>
      <c r="B6951" s="5">
        <v>12</v>
      </c>
    </row>
    <row r="6952" spans="1:2" x14ac:dyDescent="0.25">
      <c r="A6952" s="31">
        <v>33207</v>
      </c>
      <c r="B6952" s="5">
        <v>11.38</v>
      </c>
    </row>
    <row r="6953" spans="1:2" x14ac:dyDescent="0.25">
      <c r="A6953" s="31">
        <v>33206</v>
      </c>
      <c r="B6953" s="5">
        <v>11</v>
      </c>
    </row>
    <row r="6954" spans="1:2" x14ac:dyDescent="0.25">
      <c r="A6954" s="31">
        <v>33205</v>
      </c>
      <c r="B6954" s="5">
        <v>11.38</v>
      </c>
    </row>
    <row r="6955" spans="1:2" x14ac:dyDescent="0.25">
      <c r="A6955" s="31">
        <v>33204</v>
      </c>
      <c r="B6955" s="5">
        <v>11.75</v>
      </c>
    </row>
    <row r="6956" spans="1:2" x14ac:dyDescent="0.25">
      <c r="A6956" s="31">
        <v>33203</v>
      </c>
      <c r="B6956" s="5">
        <v>11.75</v>
      </c>
    </row>
    <row r="6957" spans="1:2" x14ac:dyDescent="0.25">
      <c r="A6957" s="31">
        <v>33200</v>
      </c>
      <c r="B6957" s="5">
        <v>11.38</v>
      </c>
    </row>
    <row r="6958" spans="1:2" x14ac:dyDescent="0.25">
      <c r="A6958" s="31">
        <v>33198</v>
      </c>
      <c r="B6958" s="5">
        <v>11.62</v>
      </c>
    </row>
    <row r="6959" spans="1:2" x14ac:dyDescent="0.25">
      <c r="A6959" s="31">
        <v>33197</v>
      </c>
      <c r="B6959" s="5">
        <v>11.75</v>
      </c>
    </row>
    <row r="6960" spans="1:2" x14ac:dyDescent="0.25">
      <c r="A6960" s="31">
        <v>33196</v>
      </c>
      <c r="B6960" s="5">
        <v>12.5</v>
      </c>
    </row>
    <row r="6961" spans="1:2" x14ac:dyDescent="0.25">
      <c r="A6961" s="31">
        <v>33193</v>
      </c>
      <c r="B6961" s="5">
        <v>12.25</v>
      </c>
    </row>
    <row r="6962" spans="1:2" x14ac:dyDescent="0.25">
      <c r="A6962" s="31">
        <v>33192</v>
      </c>
      <c r="B6962" s="5">
        <v>12</v>
      </c>
    </row>
    <row r="6963" spans="1:2" x14ac:dyDescent="0.25">
      <c r="A6963" s="31">
        <v>33191</v>
      </c>
      <c r="B6963" s="5">
        <v>12.38</v>
      </c>
    </row>
    <row r="6964" spans="1:2" x14ac:dyDescent="0.25">
      <c r="A6964" s="31">
        <v>33190</v>
      </c>
      <c r="B6964" s="5">
        <v>11.75</v>
      </c>
    </row>
    <row r="6965" spans="1:2" x14ac:dyDescent="0.25">
      <c r="A6965" s="31">
        <v>33189</v>
      </c>
      <c r="B6965" s="5">
        <v>12</v>
      </c>
    </row>
    <row r="6966" spans="1:2" x14ac:dyDescent="0.25">
      <c r="A6966" s="31">
        <v>33186</v>
      </c>
      <c r="B6966" s="5">
        <v>11.12</v>
      </c>
    </row>
    <row r="6967" spans="1:2" x14ac:dyDescent="0.25">
      <c r="A6967" s="31">
        <v>33185</v>
      </c>
      <c r="B6967" s="5">
        <v>11.25</v>
      </c>
    </row>
    <row r="6968" spans="1:2" x14ac:dyDescent="0.25">
      <c r="A6968" s="31">
        <v>33184</v>
      </c>
      <c r="B6968" s="5">
        <v>10.75</v>
      </c>
    </row>
    <row r="6969" spans="1:2" x14ac:dyDescent="0.25">
      <c r="A6969" s="31">
        <v>33183</v>
      </c>
      <c r="B6969" s="5">
        <v>11.12</v>
      </c>
    </row>
    <row r="6970" spans="1:2" x14ac:dyDescent="0.25">
      <c r="A6970" s="31">
        <v>33182</v>
      </c>
      <c r="B6970" s="5">
        <v>11.5</v>
      </c>
    </row>
    <row r="6971" spans="1:2" x14ac:dyDescent="0.25">
      <c r="A6971" s="31">
        <v>33179</v>
      </c>
      <c r="B6971" s="5">
        <v>11.62</v>
      </c>
    </row>
    <row r="6972" spans="1:2" x14ac:dyDescent="0.25">
      <c r="A6972" s="31">
        <v>33178</v>
      </c>
      <c r="B6972" s="5">
        <v>10.88</v>
      </c>
    </row>
    <row r="6973" spans="1:2" x14ac:dyDescent="0.25">
      <c r="A6973" s="31">
        <v>33177</v>
      </c>
      <c r="B6973" s="5">
        <v>10.119999999999999</v>
      </c>
    </row>
    <row r="6974" spans="1:2" x14ac:dyDescent="0.25">
      <c r="A6974" s="31">
        <v>33176</v>
      </c>
      <c r="B6974" s="5">
        <v>10.88</v>
      </c>
    </row>
    <row r="6975" spans="1:2" x14ac:dyDescent="0.25">
      <c r="A6975" s="31">
        <v>33175</v>
      </c>
      <c r="B6975" s="5">
        <v>10.63</v>
      </c>
    </row>
    <row r="6976" spans="1:2" x14ac:dyDescent="0.25">
      <c r="A6976" s="31">
        <v>33172</v>
      </c>
      <c r="B6976" s="5">
        <v>11.25</v>
      </c>
    </row>
    <row r="6977" spans="1:2" x14ac:dyDescent="0.25">
      <c r="A6977" s="31">
        <v>33171</v>
      </c>
      <c r="B6977" s="5">
        <v>12.25</v>
      </c>
    </row>
    <row r="6978" spans="1:2" x14ac:dyDescent="0.25">
      <c r="A6978" s="31">
        <v>33170</v>
      </c>
      <c r="B6978" s="5">
        <v>12.25</v>
      </c>
    </row>
    <row r="6979" spans="1:2" x14ac:dyDescent="0.25">
      <c r="A6979" s="31">
        <v>33169</v>
      </c>
      <c r="B6979" s="5">
        <v>12.62</v>
      </c>
    </row>
    <row r="6980" spans="1:2" x14ac:dyDescent="0.25">
      <c r="A6980" s="31">
        <v>33168</v>
      </c>
      <c r="B6980" s="5">
        <v>12.75</v>
      </c>
    </row>
    <row r="6981" spans="1:2" x14ac:dyDescent="0.25">
      <c r="A6981" s="31">
        <v>33165</v>
      </c>
      <c r="B6981" s="5">
        <v>12.75</v>
      </c>
    </row>
    <row r="6982" spans="1:2" x14ac:dyDescent="0.25">
      <c r="A6982" s="31">
        <v>33164</v>
      </c>
      <c r="B6982" s="5">
        <v>12.5</v>
      </c>
    </row>
    <row r="6983" spans="1:2" x14ac:dyDescent="0.25">
      <c r="A6983" s="31">
        <v>33163</v>
      </c>
      <c r="B6983" s="5">
        <v>12.5</v>
      </c>
    </row>
    <row r="6984" spans="1:2" x14ac:dyDescent="0.25">
      <c r="A6984" s="31">
        <v>33162</v>
      </c>
      <c r="B6984" s="5">
        <v>12.88</v>
      </c>
    </row>
    <row r="6985" spans="1:2" x14ac:dyDescent="0.25">
      <c r="A6985" s="31">
        <v>33161</v>
      </c>
      <c r="B6985" s="5">
        <v>12.88</v>
      </c>
    </row>
    <row r="6986" spans="1:2" x14ac:dyDescent="0.25">
      <c r="A6986" s="31">
        <v>33158</v>
      </c>
      <c r="B6986" s="5">
        <v>12.62</v>
      </c>
    </row>
    <row r="6987" spans="1:2" x14ac:dyDescent="0.25">
      <c r="A6987" s="31">
        <v>33157</v>
      </c>
      <c r="B6987" s="5">
        <v>13.25</v>
      </c>
    </row>
    <row r="6988" spans="1:2" x14ac:dyDescent="0.25">
      <c r="A6988" s="31">
        <v>33156</v>
      </c>
      <c r="B6988" s="5">
        <v>15</v>
      </c>
    </row>
    <row r="6989" spans="1:2" x14ac:dyDescent="0.25">
      <c r="A6989" s="31">
        <v>33155</v>
      </c>
      <c r="B6989" s="5">
        <v>15.38</v>
      </c>
    </row>
    <row r="6990" spans="1:2" x14ac:dyDescent="0.25">
      <c r="A6990" s="31">
        <v>33154</v>
      </c>
      <c r="B6990" s="5">
        <v>15.62</v>
      </c>
    </row>
    <row r="6991" spans="1:2" x14ac:dyDescent="0.25">
      <c r="A6991" s="31">
        <v>33151</v>
      </c>
      <c r="B6991" s="5">
        <v>15.75</v>
      </c>
    </row>
    <row r="6992" spans="1:2" x14ac:dyDescent="0.25">
      <c r="A6992" s="31">
        <v>33150</v>
      </c>
      <c r="B6992" s="5">
        <v>15.13</v>
      </c>
    </row>
    <row r="6993" spans="1:2" x14ac:dyDescent="0.25">
      <c r="A6993" s="31">
        <v>33149</v>
      </c>
      <c r="B6993" s="5">
        <v>14.75</v>
      </c>
    </row>
    <row r="6994" spans="1:2" x14ac:dyDescent="0.25">
      <c r="A6994" s="31">
        <v>33148</v>
      </c>
      <c r="B6994" s="5">
        <v>15.5</v>
      </c>
    </row>
    <row r="6995" spans="1:2" x14ac:dyDescent="0.25">
      <c r="A6995" s="31">
        <v>33147</v>
      </c>
      <c r="B6995" s="5">
        <v>15.5</v>
      </c>
    </row>
    <row r="6996" spans="1:2" x14ac:dyDescent="0.25">
      <c r="A6996" s="31">
        <v>33144</v>
      </c>
      <c r="B6996" s="5">
        <v>15.5</v>
      </c>
    </row>
    <row r="6997" spans="1:2" x14ac:dyDescent="0.25">
      <c r="A6997" s="31">
        <v>33143</v>
      </c>
      <c r="B6997" s="5">
        <v>14.12</v>
      </c>
    </row>
    <row r="6998" spans="1:2" x14ac:dyDescent="0.25">
      <c r="A6998" s="31">
        <v>33142</v>
      </c>
      <c r="B6998" s="5">
        <v>15</v>
      </c>
    </row>
    <row r="6999" spans="1:2" x14ac:dyDescent="0.25">
      <c r="A6999" s="31">
        <v>33141</v>
      </c>
      <c r="B6999" s="5">
        <v>15.75</v>
      </c>
    </row>
    <row r="7000" spans="1:2" x14ac:dyDescent="0.25">
      <c r="A7000" s="31">
        <v>33140</v>
      </c>
      <c r="B7000" s="5">
        <v>15.13</v>
      </c>
    </row>
    <row r="7001" spans="1:2" x14ac:dyDescent="0.25">
      <c r="A7001" s="31">
        <v>33137</v>
      </c>
      <c r="B7001" s="5">
        <v>17</v>
      </c>
    </row>
    <row r="7002" spans="1:2" x14ac:dyDescent="0.25">
      <c r="A7002" s="31">
        <v>33136</v>
      </c>
      <c r="B7002" s="5">
        <v>17.75</v>
      </c>
    </row>
    <row r="7003" spans="1:2" x14ac:dyDescent="0.25">
      <c r="A7003" s="31">
        <v>33135</v>
      </c>
      <c r="B7003" s="5">
        <v>18.62</v>
      </c>
    </row>
    <row r="7004" spans="1:2" x14ac:dyDescent="0.25">
      <c r="A7004" s="31">
        <v>33134</v>
      </c>
      <c r="B7004" s="5">
        <v>19.5</v>
      </c>
    </row>
    <row r="7005" spans="1:2" x14ac:dyDescent="0.25">
      <c r="A7005" s="31">
        <v>33133</v>
      </c>
      <c r="B7005" s="5">
        <v>19.5</v>
      </c>
    </row>
    <row r="7006" spans="1:2" x14ac:dyDescent="0.25">
      <c r="A7006" s="31">
        <v>33130</v>
      </c>
      <c r="B7006" s="5">
        <v>20.25</v>
      </c>
    </row>
    <row r="7007" spans="1:2" x14ac:dyDescent="0.25">
      <c r="A7007" s="31">
        <v>33129</v>
      </c>
      <c r="B7007" s="5">
        <v>20.87</v>
      </c>
    </row>
    <row r="7008" spans="1:2" x14ac:dyDescent="0.25">
      <c r="A7008" s="31">
        <v>33128</v>
      </c>
      <c r="B7008" s="5">
        <v>21.38</v>
      </c>
    </row>
    <row r="7009" spans="1:2" x14ac:dyDescent="0.25">
      <c r="A7009" s="31">
        <v>33127</v>
      </c>
      <c r="B7009" s="5">
        <v>21.5</v>
      </c>
    </row>
    <row r="7010" spans="1:2" x14ac:dyDescent="0.25">
      <c r="A7010" s="31">
        <v>33126</v>
      </c>
      <c r="B7010" s="5">
        <v>21.88</v>
      </c>
    </row>
    <row r="7011" spans="1:2" x14ac:dyDescent="0.25">
      <c r="A7011" s="31">
        <v>33123</v>
      </c>
      <c r="B7011" s="5">
        <v>22.88</v>
      </c>
    </row>
    <row r="7012" spans="1:2" x14ac:dyDescent="0.25">
      <c r="A7012" s="31">
        <v>33122</v>
      </c>
      <c r="B7012" s="5">
        <v>22.25</v>
      </c>
    </row>
    <row r="7013" spans="1:2" x14ac:dyDescent="0.25">
      <c r="A7013" s="31">
        <v>33121</v>
      </c>
      <c r="B7013" s="5">
        <v>22.5</v>
      </c>
    </row>
    <row r="7014" spans="1:2" x14ac:dyDescent="0.25">
      <c r="A7014" s="31">
        <v>33120</v>
      </c>
      <c r="B7014" s="5">
        <v>22</v>
      </c>
    </row>
    <row r="7015" spans="1:2" x14ac:dyDescent="0.25">
      <c r="A7015" s="31">
        <v>33116</v>
      </c>
      <c r="B7015" s="5">
        <v>21.62</v>
      </c>
    </row>
    <row r="7016" spans="1:2" x14ac:dyDescent="0.25">
      <c r="A7016" s="31">
        <v>33115</v>
      </c>
      <c r="B7016" s="5">
        <v>21.13</v>
      </c>
    </row>
    <row r="7017" spans="1:2" x14ac:dyDescent="0.25">
      <c r="A7017" s="31">
        <v>33114</v>
      </c>
      <c r="B7017" s="5">
        <v>21.13</v>
      </c>
    </row>
    <row r="7018" spans="1:2" x14ac:dyDescent="0.25">
      <c r="A7018" s="31">
        <v>33113</v>
      </c>
      <c r="B7018" s="5">
        <v>21.25</v>
      </c>
    </row>
    <row r="7019" spans="1:2" x14ac:dyDescent="0.25">
      <c r="A7019" s="31">
        <v>33112</v>
      </c>
      <c r="B7019" s="5">
        <v>21.62</v>
      </c>
    </row>
    <row r="7020" spans="1:2" x14ac:dyDescent="0.25">
      <c r="A7020" s="31">
        <v>33109</v>
      </c>
      <c r="B7020" s="5">
        <v>21.38</v>
      </c>
    </row>
    <row r="7021" spans="1:2" x14ac:dyDescent="0.25">
      <c r="A7021" s="31">
        <v>33108</v>
      </c>
      <c r="B7021" s="5">
        <v>21.5</v>
      </c>
    </row>
    <row r="7022" spans="1:2" x14ac:dyDescent="0.25">
      <c r="A7022" s="31">
        <v>33107</v>
      </c>
      <c r="B7022" s="5">
        <v>22.37</v>
      </c>
    </row>
    <row r="7023" spans="1:2" x14ac:dyDescent="0.25">
      <c r="A7023" s="31">
        <v>33106</v>
      </c>
      <c r="B7023" s="5">
        <v>22.5</v>
      </c>
    </row>
    <row r="7024" spans="1:2" x14ac:dyDescent="0.25">
      <c r="A7024" s="31">
        <v>33105</v>
      </c>
      <c r="B7024" s="5">
        <v>22.75</v>
      </c>
    </row>
    <row r="7025" spans="1:2" x14ac:dyDescent="0.25">
      <c r="A7025" s="31">
        <v>33102</v>
      </c>
      <c r="B7025" s="5">
        <v>23.12</v>
      </c>
    </row>
    <row r="7026" spans="1:2" x14ac:dyDescent="0.25">
      <c r="A7026" s="31">
        <v>33101</v>
      </c>
      <c r="B7026" s="5">
        <v>23.12</v>
      </c>
    </row>
    <row r="7027" spans="1:2" x14ac:dyDescent="0.25">
      <c r="A7027" s="31">
        <v>33100</v>
      </c>
      <c r="B7027" s="5">
        <v>23.5</v>
      </c>
    </row>
    <row r="7028" spans="1:2" x14ac:dyDescent="0.25">
      <c r="A7028" s="31">
        <v>33099</v>
      </c>
      <c r="B7028" s="5">
        <v>24.13</v>
      </c>
    </row>
    <row r="7029" spans="1:2" x14ac:dyDescent="0.25">
      <c r="A7029" s="31">
        <v>33098</v>
      </c>
      <c r="B7029" s="5">
        <v>24</v>
      </c>
    </row>
    <row r="7030" spans="1:2" x14ac:dyDescent="0.25">
      <c r="A7030" s="31">
        <v>33095</v>
      </c>
      <c r="B7030" s="5">
        <v>23.62</v>
      </c>
    </row>
    <row r="7031" spans="1:2" x14ac:dyDescent="0.25">
      <c r="A7031" s="31">
        <v>33094</v>
      </c>
      <c r="B7031" s="5">
        <v>23.75</v>
      </c>
    </row>
    <row r="7032" spans="1:2" x14ac:dyDescent="0.25">
      <c r="A7032" s="31">
        <v>33093</v>
      </c>
      <c r="B7032" s="5">
        <v>23.5</v>
      </c>
    </row>
    <row r="7033" spans="1:2" x14ac:dyDescent="0.25">
      <c r="A7033" s="31">
        <v>33092</v>
      </c>
      <c r="B7033" s="5">
        <v>22.5</v>
      </c>
    </row>
    <row r="7034" spans="1:2" x14ac:dyDescent="0.25">
      <c r="A7034" s="31">
        <v>33091</v>
      </c>
      <c r="B7034" s="5">
        <v>21.38</v>
      </c>
    </row>
    <row r="7035" spans="1:2" x14ac:dyDescent="0.25">
      <c r="A7035" s="31">
        <v>33088</v>
      </c>
      <c r="B7035" s="5">
        <v>20.62</v>
      </c>
    </row>
    <row r="7036" spans="1:2" x14ac:dyDescent="0.25">
      <c r="A7036" s="31">
        <v>33087</v>
      </c>
      <c r="B7036" s="5">
        <v>21.13</v>
      </c>
    </row>
    <row r="7037" spans="1:2" x14ac:dyDescent="0.25">
      <c r="A7037" s="31">
        <v>33086</v>
      </c>
      <c r="B7037" s="5">
        <v>22</v>
      </c>
    </row>
    <row r="7038" spans="1:2" x14ac:dyDescent="0.25">
      <c r="A7038" s="31">
        <v>33085</v>
      </c>
      <c r="B7038" s="5">
        <v>23</v>
      </c>
    </row>
    <row r="7039" spans="1:2" x14ac:dyDescent="0.25">
      <c r="A7039" s="31">
        <v>33084</v>
      </c>
      <c r="B7039" s="5">
        <v>23.38</v>
      </c>
    </row>
    <row r="7040" spans="1:2" x14ac:dyDescent="0.25">
      <c r="A7040" s="31">
        <v>33081</v>
      </c>
      <c r="B7040" s="5">
        <v>23.5</v>
      </c>
    </row>
    <row r="7041" spans="1:2" x14ac:dyDescent="0.25">
      <c r="A7041" s="31">
        <v>33080</v>
      </c>
      <c r="B7041" s="5">
        <v>23.87</v>
      </c>
    </row>
    <row r="7042" spans="1:2" x14ac:dyDescent="0.25">
      <c r="A7042" s="31">
        <v>33079</v>
      </c>
      <c r="B7042" s="5">
        <v>24.13</v>
      </c>
    </row>
    <row r="7043" spans="1:2" x14ac:dyDescent="0.25">
      <c r="A7043" s="31">
        <v>33078</v>
      </c>
      <c r="B7043" s="5">
        <v>23.87</v>
      </c>
    </row>
    <row r="7044" spans="1:2" x14ac:dyDescent="0.25">
      <c r="A7044" s="31">
        <v>33077</v>
      </c>
      <c r="B7044" s="5">
        <v>23.75</v>
      </c>
    </row>
    <row r="7045" spans="1:2" x14ac:dyDescent="0.25">
      <c r="A7045" s="31">
        <v>33074</v>
      </c>
      <c r="B7045" s="5">
        <v>24.25</v>
      </c>
    </row>
    <row r="7046" spans="1:2" x14ac:dyDescent="0.25">
      <c r="A7046" s="31">
        <v>33073</v>
      </c>
      <c r="B7046" s="5">
        <v>24.75</v>
      </c>
    </row>
    <row r="7047" spans="1:2" x14ac:dyDescent="0.25">
      <c r="A7047" s="31">
        <v>33072</v>
      </c>
      <c r="B7047" s="5">
        <v>24.75</v>
      </c>
    </row>
    <row r="7048" spans="1:2" x14ac:dyDescent="0.25">
      <c r="A7048" s="31">
        <v>33071</v>
      </c>
      <c r="B7048" s="5">
        <v>24.38</v>
      </c>
    </row>
    <row r="7049" spans="1:2" x14ac:dyDescent="0.25">
      <c r="A7049" s="31">
        <v>33070</v>
      </c>
      <c r="B7049" s="5">
        <v>24</v>
      </c>
    </row>
    <row r="7050" spans="1:2" x14ac:dyDescent="0.25">
      <c r="A7050" s="31">
        <v>33067</v>
      </c>
      <c r="B7050" s="5">
        <v>24.62</v>
      </c>
    </row>
    <row r="7051" spans="1:2" x14ac:dyDescent="0.25">
      <c r="A7051" s="31">
        <v>33066</v>
      </c>
      <c r="B7051" s="5">
        <v>24.38</v>
      </c>
    </row>
    <row r="7052" spans="1:2" x14ac:dyDescent="0.25">
      <c r="A7052" s="31">
        <v>33065</v>
      </c>
      <c r="B7052" s="5">
        <v>24.88</v>
      </c>
    </row>
    <row r="7053" spans="1:2" x14ac:dyDescent="0.25">
      <c r="A7053" s="31">
        <v>33064</v>
      </c>
      <c r="B7053" s="5">
        <v>24.75</v>
      </c>
    </row>
    <row r="7054" spans="1:2" x14ac:dyDescent="0.25">
      <c r="A7054" s="31">
        <v>33063</v>
      </c>
      <c r="B7054" s="5">
        <v>25.5</v>
      </c>
    </row>
    <row r="7055" spans="1:2" x14ac:dyDescent="0.25">
      <c r="A7055" s="31">
        <v>33060</v>
      </c>
      <c r="B7055" s="5">
        <v>25.5</v>
      </c>
    </row>
    <row r="7056" spans="1:2" x14ac:dyDescent="0.25">
      <c r="A7056" s="31">
        <v>33059</v>
      </c>
      <c r="B7056" s="5">
        <v>25.63</v>
      </c>
    </row>
    <row r="7057" spans="1:2" x14ac:dyDescent="0.25">
      <c r="A7057" s="31">
        <v>33057</v>
      </c>
      <c r="B7057" s="5">
        <v>25.5</v>
      </c>
    </row>
    <row r="7058" spans="1:2" x14ac:dyDescent="0.25">
      <c r="A7058" s="31">
        <v>33056</v>
      </c>
      <c r="B7058" s="5">
        <v>25.5</v>
      </c>
    </row>
    <row r="7059" spans="1:2" x14ac:dyDescent="0.25">
      <c r="A7059" s="31">
        <v>33053</v>
      </c>
      <c r="B7059" s="5">
        <v>25.5</v>
      </c>
    </row>
    <row r="7060" spans="1:2" x14ac:dyDescent="0.25">
      <c r="A7060" s="31">
        <v>33052</v>
      </c>
      <c r="B7060" s="5">
        <v>25.75</v>
      </c>
    </row>
    <row r="7061" spans="1:2" x14ac:dyDescent="0.25">
      <c r="A7061" s="31">
        <v>33051</v>
      </c>
      <c r="B7061" s="5">
        <v>25.5</v>
      </c>
    </row>
    <row r="7062" spans="1:2" x14ac:dyDescent="0.25">
      <c r="A7062" s="31">
        <v>33050</v>
      </c>
      <c r="B7062" s="5">
        <v>24.75</v>
      </c>
    </row>
    <row r="7063" spans="1:2" x14ac:dyDescent="0.25">
      <c r="A7063" s="31">
        <v>33049</v>
      </c>
      <c r="B7063" s="5">
        <v>24.5</v>
      </c>
    </row>
    <row r="7064" spans="1:2" x14ac:dyDescent="0.25">
      <c r="A7064" s="31">
        <v>33046</v>
      </c>
      <c r="B7064" s="5">
        <v>25.12</v>
      </c>
    </row>
    <row r="7065" spans="1:2" x14ac:dyDescent="0.25">
      <c r="A7065" s="31">
        <v>33045</v>
      </c>
      <c r="B7065" s="5">
        <v>25.75</v>
      </c>
    </row>
    <row r="7066" spans="1:2" x14ac:dyDescent="0.25">
      <c r="A7066" s="31">
        <v>33044</v>
      </c>
      <c r="B7066" s="5">
        <v>25.63</v>
      </c>
    </row>
    <row r="7067" spans="1:2" x14ac:dyDescent="0.25">
      <c r="A7067" s="31">
        <v>33043</v>
      </c>
      <c r="B7067" s="5">
        <v>26.38</v>
      </c>
    </row>
    <row r="7068" spans="1:2" x14ac:dyDescent="0.25">
      <c r="A7068" s="31">
        <v>33042</v>
      </c>
      <c r="B7068" s="5">
        <v>26</v>
      </c>
    </row>
    <row r="7069" spans="1:2" x14ac:dyDescent="0.25">
      <c r="A7069" s="31">
        <v>33039</v>
      </c>
      <c r="B7069" s="5">
        <v>26.25</v>
      </c>
    </row>
    <row r="7070" spans="1:2" x14ac:dyDescent="0.25">
      <c r="A7070" s="31">
        <v>33038</v>
      </c>
      <c r="B7070" s="5">
        <v>26.5</v>
      </c>
    </row>
    <row r="7071" spans="1:2" x14ac:dyDescent="0.25">
      <c r="A7071" s="31">
        <v>33037</v>
      </c>
      <c r="B7071" s="5">
        <v>27</v>
      </c>
    </row>
    <row r="7072" spans="1:2" x14ac:dyDescent="0.25">
      <c r="A7072" s="31">
        <v>33036</v>
      </c>
      <c r="B7072" s="5">
        <v>27.5</v>
      </c>
    </row>
    <row r="7073" spans="1:2" x14ac:dyDescent="0.25">
      <c r="A7073" s="31">
        <v>33035</v>
      </c>
      <c r="B7073" s="5">
        <v>27.62</v>
      </c>
    </row>
    <row r="7074" spans="1:2" x14ac:dyDescent="0.25">
      <c r="A7074" s="31">
        <v>33032</v>
      </c>
      <c r="B7074" s="5">
        <v>28.37</v>
      </c>
    </row>
    <row r="7075" spans="1:2" x14ac:dyDescent="0.25">
      <c r="A7075" s="31">
        <v>33031</v>
      </c>
      <c r="B7075" s="5">
        <v>28.5</v>
      </c>
    </row>
    <row r="7076" spans="1:2" x14ac:dyDescent="0.25">
      <c r="A7076" s="31">
        <v>33030</v>
      </c>
      <c r="B7076" s="5">
        <v>28.63</v>
      </c>
    </row>
    <row r="7077" spans="1:2" x14ac:dyDescent="0.25">
      <c r="A7077" s="31">
        <v>33029</v>
      </c>
      <c r="B7077" s="5">
        <v>28.75</v>
      </c>
    </row>
    <row r="7078" spans="1:2" x14ac:dyDescent="0.25">
      <c r="A7078" s="31">
        <v>33028</v>
      </c>
      <c r="B7078" s="5">
        <v>28.37</v>
      </c>
    </row>
    <row r="7079" spans="1:2" x14ac:dyDescent="0.25">
      <c r="A7079" s="31">
        <v>33025</v>
      </c>
      <c r="B7079" s="5">
        <v>28</v>
      </c>
    </row>
    <row r="7080" spans="1:2" x14ac:dyDescent="0.25">
      <c r="A7080" s="31">
        <v>33024</v>
      </c>
      <c r="B7080" s="5">
        <v>27.38</v>
      </c>
    </row>
    <row r="7081" spans="1:2" x14ac:dyDescent="0.25">
      <c r="A7081" s="31">
        <v>33023</v>
      </c>
      <c r="B7081" s="5">
        <v>27.38</v>
      </c>
    </row>
    <row r="7082" spans="1:2" x14ac:dyDescent="0.25">
      <c r="A7082" s="31">
        <v>33022</v>
      </c>
      <c r="B7082" s="5">
        <v>27.38</v>
      </c>
    </row>
    <row r="7083" spans="1:2" x14ac:dyDescent="0.25">
      <c r="A7083" s="31">
        <v>33018</v>
      </c>
      <c r="B7083" s="5">
        <v>27.13</v>
      </c>
    </row>
    <row r="7084" spans="1:2" x14ac:dyDescent="0.25">
      <c r="A7084" s="31">
        <v>33017</v>
      </c>
      <c r="B7084" s="5">
        <v>27</v>
      </c>
    </row>
    <row r="7085" spans="1:2" x14ac:dyDescent="0.25">
      <c r="A7085" s="31">
        <v>33016</v>
      </c>
      <c r="B7085" s="5">
        <v>27</v>
      </c>
    </row>
    <row r="7086" spans="1:2" x14ac:dyDescent="0.25">
      <c r="A7086" s="31">
        <v>33015</v>
      </c>
      <c r="B7086" s="5">
        <v>27</v>
      </c>
    </row>
    <row r="7087" spans="1:2" x14ac:dyDescent="0.25">
      <c r="A7087" s="31">
        <v>33014</v>
      </c>
      <c r="B7087" s="5">
        <v>26.87</v>
      </c>
    </row>
    <row r="7088" spans="1:2" x14ac:dyDescent="0.25">
      <c r="A7088" s="31">
        <v>33011</v>
      </c>
      <c r="B7088" s="5">
        <v>26.75</v>
      </c>
    </row>
    <row r="7089" spans="1:2" x14ac:dyDescent="0.25">
      <c r="A7089" s="31">
        <v>33010</v>
      </c>
      <c r="B7089" s="5">
        <v>26.5</v>
      </c>
    </row>
    <row r="7090" spans="1:2" x14ac:dyDescent="0.25">
      <c r="A7090" s="31">
        <v>33009</v>
      </c>
      <c r="B7090" s="5">
        <v>26.5</v>
      </c>
    </row>
    <row r="7091" spans="1:2" x14ac:dyDescent="0.25">
      <c r="A7091" s="31">
        <v>33008</v>
      </c>
      <c r="B7091" s="5">
        <v>26.87</v>
      </c>
    </row>
    <row r="7092" spans="1:2" x14ac:dyDescent="0.25">
      <c r="A7092" s="31">
        <v>33007</v>
      </c>
      <c r="B7092" s="5">
        <v>26.12</v>
      </c>
    </row>
    <row r="7093" spans="1:2" x14ac:dyDescent="0.25">
      <c r="A7093" s="31">
        <v>33004</v>
      </c>
      <c r="B7093" s="5">
        <v>25.75</v>
      </c>
    </row>
    <row r="7094" spans="1:2" x14ac:dyDescent="0.25">
      <c r="A7094" s="31">
        <v>33003</v>
      </c>
      <c r="B7094" s="5">
        <v>25</v>
      </c>
    </row>
    <row r="7095" spans="1:2" x14ac:dyDescent="0.25">
      <c r="A7095" s="31">
        <v>33002</v>
      </c>
      <c r="B7095" s="5">
        <v>24.75</v>
      </c>
    </row>
    <row r="7096" spans="1:2" x14ac:dyDescent="0.25">
      <c r="A7096" s="31">
        <v>33001</v>
      </c>
      <c r="B7096" s="5">
        <v>25.25</v>
      </c>
    </row>
    <row r="7097" spans="1:2" x14ac:dyDescent="0.25">
      <c r="A7097" s="31">
        <v>33000</v>
      </c>
      <c r="B7097" s="5">
        <v>25.37</v>
      </c>
    </row>
    <row r="7098" spans="1:2" x14ac:dyDescent="0.25">
      <c r="A7098" s="31">
        <v>32997</v>
      </c>
      <c r="B7098" s="5">
        <v>24.88</v>
      </c>
    </row>
    <row r="7099" spans="1:2" x14ac:dyDescent="0.25">
      <c r="A7099" s="31">
        <v>32996</v>
      </c>
      <c r="B7099" s="5">
        <v>23.75</v>
      </c>
    </row>
    <row r="7100" spans="1:2" x14ac:dyDescent="0.25">
      <c r="A7100" s="31">
        <v>32995</v>
      </c>
      <c r="B7100" s="5">
        <v>23.5</v>
      </c>
    </row>
    <row r="7101" spans="1:2" x14ac:dyDescent="0.25">
      <c r="A7101" s="31">
        <v>32994</v>
      </c>
      <c r="B7101" s="5">
        <v>23.75</v>
      </c>
    </row>
    <row r="7102" spans="1:2" x14ac:dyDescent="0.25">
      <c r="A7102" s="31">
        <v>32993</v>
      </c>
      <c r="B7102" s="5">
        <v>23.38</v>
      </c>
    </row>
    <row r="7103" spans="1:2" x14ac:dyDescent="0.25">
      <c r="A7103" s="31">
        <v>32990</v>
      </c>
      <c r="B7103" s="5">
        <v>23.62</v>
      </c>
    </row>
    <row r="7104" spans="1:2" x14ac:dyDescent="0.25">
      <c r="A7104" s="31">
        <v>32989</v>
      </c>
      <c r="B7104" s="5">
        <v>23.75</v>
      </c>
    </row>
    <row r="7105" spans="1:2" x14ac:dyDescent="0.25">
      <c r="A7105" s="31">
        <v>32988</v>
      </c>
      <c r="B7105" s="5">
        <v>24</v>
      </c>
    </row>
    <row r="7106" spans="1:2" x14ac:dyDescent="0.25">
      <c r="A7106" s="31">
        <v>32987</v>
      </c>
      <c r="B7106" s="5">
        <v>24</v>
      </c>
    </row>
    <row r="7107" spans="1:2" x14ac:dyDescent="0.25">
      <c r="A7107" s="31">
        <v>32986</v>
      </c>
      <c r="B7107" s="5">
        <v>23.75</v>
      </c>
    </row>
    <row r="7108" spans="1:2" x14ac:dyDescent="0.25">
      <c r="A7108" s="31">
        <v>32983</v>
      </c>
      <c r="B7108" s="5">
        <v>23.25</v>
      </c>
    </row>
    <row r="7109" spans="1:2" x14ac:dyDescent="0.25">
      <c r="A7109" s="31">
        <v>32982</v>
      </c>
      <c r="B7109" s="5">
        <v>23.87</v>
      </c>
    </row>
    <row r="7110" spans="1:2" x14ac:dyDescent="0.25">
      <c r="A7110" s="31">
        <v>32981</v>
      </c>
      <c r="B7110" s="5">
        <v>24.13</v>
      </c>
    </row>
    <row r="7111" spans="1:2" x14ac:dyDescent="0.25">
      <c r="A7111" s="31">
        <v>32980</v>
      </c>
      <c r="B7111" s="5">
        <v>24.25</v>
      </c>
    </row>
    <row r="7112" spans="1:2" x14ac:dyDescent="0.25">
      <c r="A7112" s="31">
        <v>32979</v>
      </c>
      <c r="B7112" s="5">
        <v>24.13</v>
      </c>
    </row>
    <row r="7113" spans="1:2" x14ac:dyDescent="0.25">
      <c r="A7113" s="31">
        <v>32975</v>
      </c>
      <c r="B7113" s="5">
        <v>24.5</v>
      </c>
    </row>
    <row r="7114" spans="1:2" x14ac:dyDescent="0.25">
      <c r="A7114" s="31">
        <v>32974</v>
      </c>
      <c r="B7114" s="5">
        <v>23.38</v>
      </c>
    </row>
    <row r="7115" spans="1:2" x14ac:dyDescent="0.25">
      <c r="A7115" s="31">
        <v>32973</v>
      </c>
      <c r="B7115" s="5">
        <v>23.25</v>
      </c>
    </row>
    <row r="7116" spans="1:2" x14ac:dyDescent="0.25">
      <c r="A7116" s="31">
        <v>32972</v>
      </c>
      <c r="B7116" s="5">
        <v>23.25</v>
      </c>
    </row>
    <row r="7117" spans="1:2" x14ac:dyDescent="0.25">
      <c r="A7117" s="31">
        <v>32969</v>
      </c>
      <c r="B7117" s="5">
        <v>22.88</v>
      </c>
    </row>
    <row r="7118" spans="1:2" x14ac:dyDescent="0.25">
      <c r="A7118" s="31">
        <v>32968</v>
      </c>
      <c r="B7118" s="5">
        <v>23</v>
      </c>
    </row>
    <row r="7119" spans="1:2" x14ac:dyDescent="0.25">
      <c r="A7119" s="31">
        <v>32967</v>
      </c>
      <c r="B7119" s="5">
        <v>23.75</v>
      </c>
    </row>
    <row r="7120" spans="1:2" x14ac:dyDescent="0.25">
      <c r="A7120" s="31">
        <v>32966</v>
      </c>
      <c r="B7120" s="5">
        <v>23.75</v>
      </c>
    </row>
    <row r="7121" spans="1:2" x14ac:dyDescent="0.25">
      <c r="A7121" s="31">
        <v>32965</v>
      </c>
      <c r="B7121" s="5">
        <v>23</v>
      </c>
    </row>
    <row r="7122" spans="1:2" x14ac:dyDescent="0.25">
      <c r="A7122" s="31">
        <v>32962</v>
      </c>
      <c r="B7122" s="5">
        <v>23.38</v>
      </c>
    </row>
    <row r="7123" spans="1:2" x14ac:dyDescent="0.25">
      <c r="A7123" s="31">
        <v>32961</v>
      </c>
      <c r="B7123" s="5">
        <v>23.75</v>
      </c>
    </row>
    <row r="7124" spans="1:2" x14ac:dyDescent="0.25">
      <c r="A7124" s="31">
        <v>32960</v>
      </c>
      <c r="B7124" s="5">
        <v>24.13</v>
      </c>
    </row>
    <row r="7125" spans="1:2" x14ac:dyDescent="0.25">
      <c r="A7125" s="31">
        <v>32959</v>
      </c>
      <c r="B7125" s="5">
        <v>24.25</v>
      </c>
    </row>
    <row r="7126" spans="1:2" x14ac:dyDescent="0.25">
      <c r="A7126" s="31">
        <v>32958</v>
      </c>
      <c r="B7126" s="5">
        <v>24.38</v>
      </c>
    </row>
    <row r="7127" spans="1:2" x14ac:dyDescent="0.25">
      <c r="A7127" s="31">
        <v>32955</v>
      </c>
      <c r="B7127" s="5">
        <v>25.12</v>
      </c>
    </row>
    <row r="7128" spans="1:2" x14ac:dyDescent="0.25">
      <c r="A7128" s="31">
        <v>32954</v>
      </c>
      <c r="B7128" s="5">
        <v>24.13</v>
      </c>
    </row>
    <row r="7129" spans="1:2" x14ac:dyDescent="0.25">
      <c r="A7129" s="31">
        <v>32953</v>
      </c>
      <c r="B7129" s="5">
        <v>24.62</v>
      </c>
    </row>
    <row r="7130" spans="1:2" x14ac:dyDescent="0.25">
      <c r="A7130" s="31">
        <v>32952</v>
      </c>
      <c r="B7130" s="5">
        <v>25.12</v>
      </c>
    </row>
    <row r="7131" spans="1:2" x14ac:dyDescent="0.25">
      <c r="A7131" s="31">
        <v>32951</v>
      </c>
      <c r="B7131" s="5">
        <v>25.88</v>
      </c>
    </row>
    <row r="7132" spans="1:2" x14ac:dyDescent="0.25">
      <c r="A7132" s="31">
        <v>32948</v>
      </c>
      <c r="B7132" s="5">
        <v>25.63</v>
      </c>
    </row>
    <row r="7133" spans="1:2" x14ac:dyDescent="0.25">
      <c r="A7133" s="31">
        <v>32947</v>
      </c>
      <c r="B7133" s="5">
        <v>26.12</v>
      </c>
    </row>
    <row r="7134" spans="1:2" x14ac:dyDescent="0.25">
      <c r="A7134" s="31">
        <v>32946</v>
      </c>
      <c r="B7134" s="5">
        <v>26.62</v>
      </c>
    </row>
    <row r="7135" spans="1:2" x14ac:dyDescent="0.25">
      <c r="A7135" s="31">
        <v>32945</v>
      </c>
      <c r="B7135" s="5">
        <v>26.87</v>
      </c>
    </row>
    <row r="7136" spans="1:2" x14ac:dyDescent="0.25">
      <c r="A7136" s="31">
        <v>32944</v>
      </c>
      <c r="B7136" s="5">
        <v>26.87</v>
      </c>
    </row>
    <row r="7137" spans="1:2" x14ac:dyDescent="0.25">
      <c r="A7137" s="31">
        <v>32941</v>
      </c>
      <c r="B7137" s="5">
        <v>26.25</v>
      </c>
    </row>
    <row r="7138" spans="1:2" x14ac:dyDescent="0.25">
      <c r="A7138" s="31">
        <v>32940</v>
      </c>
      <c r="B7138" s="5">
        <v>27.5</v>
      </c>
    </row>
    <row r="7139" spans="1:2" x14ac:dyDescent="0.25">
      <c r="A7139" s="31">
        <v>32939</v>
      </c>
      <c r="B7139" s="5">
        <v>26.75</v>
      </c>
    </row>
    <row r="7140" spans="1:2" x14ac:dyDescent="0.25">
      <c r="A7140" s="31">
        <v>32938</v>
      </c>
      <c r="B7140" s="5">
        <v>26.62</v>
      </c>
    </row>
    <row r="7141" spans="1:2" x14ac:dyDescent="0.25">
      <c r="A7141" s="31">
        <v>32937</v>
      </c>
      <c r="B7141" s="5">
        <v>26.38</v>
      </c>
    </row>
    <row r="7142" spans="1:2" x14ac:dyDescent="0.25">
      <c r="A7142" s="31">
        <v>32934</v>
      </c>
      <c r="B7142" s="5">
        <v>26</v>
      </c>
    </row>
    <row r="7143" spans="1:2" x14ac:dyDescent="0.25">
      <c r="A7143" s="31">
        <v>32933</v>
      </c>
      <c r="B7143" s="5">
        <v>25.5</v>
      </c>
    </row>
    <row r="7144" spans="1:2" x14ac:dyDescent="0.25">
      <c r="A7144" s="31">
        <v>32932</v>
      </c>
      <c r="B7144" s="5">
        <v>25.63</v>
      </c>
    </row>
    <row r="7145" spans="1:2" x14ac:dyDescent="0.25">
      <c r="A7145" s="31">
        <v>32931</v>
      </c>
      <c r="B7145" s="5">
        <v>25.5</v>
      </c>
    </row>
    <row r="7146" spans="1:2" x14ac:dyDescent="0.25">
      <c r="A7146" s="31">
        <v>32930</v>
      </c>
      <c r="B7146" s="5">
        <v>26</v>
      </c>
    </row>
    <row r="7147" spans="1:2" x14ac:dyDescent="0.25">
      <c r="A7147" s="31">
        <v>32927</v>
      </c>
      <c r="B7147" s="5">
        <v>25.5</v>
      </c>
    </row>
    <row r="7148" spans="1:2" x14ac:dyDescent="0.25">
      <c r="A7148" s="31">
        <v>32926</v>
      </c>
      <c r="B7148" s="5">
        <v>25.88</v>
      </c>
    </row>
    <row r="7149" spans="1:2" x14ac:dyDescent="0.25">
      <c r="A7149" s="31">
        <v>32925</v>
      </c>
      <c r="B7149" s="5">
        <v>26.25</v>
      </c>
    </row>
    <row r="7150" spans="1:2" x14ac:dyDescent="0.25">
      <c r="A7150" s="31">
        <v>32924</v>
      </c>
      <c r="B7150" s="5">
        <v>26.38</v>
      </c>
    </row>
    <row r="7151" spans="1:2" x14ac:dyDescent="0.25">
      <c r="A7151" s="31">
        <v>32920</v>
      </c>
      <c r="B7151" s="5">
        <v>27.13</v>
      </c>
    </row>
    <row r="7152" spans="1:2" x14ac:dyDescent="0.25">
      <c r="A7152" s="31">
        <v>32919</v>
      </c>
      <c r="B7152" s="5">
        <v>27</v>
      </c>
    </row>
    <row r="7153" spans="1:2" x14ac:dyDescent="0.25">
      <c r="A7153" s="31">
        <v>32918</v>
      </c>
      <c r="B7153" s="5">
        <v>26.38</v>
      </c>
    </row>
    <row r="7154" spans="1:2" x14ac:dyDescent="0.25">
      <c r="A7154" s="31">
        <v>32917</v>
      </c>
      <c r="B7154" s="5">
        <v>25.75</v>
      </c>
    </row>
    <row r="7155" spans="1:2" x14ac:dyDescent="0.25">
      <c r="A7155" s="31">
        <v>32916</v>
      </c>
      <c r="B7155" s="5">
        <v>26</v>
      </c>
    </row>
    <row r="7156" spans="1:2" x14ac:dyDescent="0.25">
      <c r="A7156" s="31">
        <v>32913</v>
      </c>
      <c r="B7156" s="5">
        <v>25.88</v>
      </c>
    </row>
    <row r="7157" spans="1:2" x14ac:dyDescent="0.25">
      <c r="A7157" s="31">
        <v>32912</v>
      </c>
      <c r="B7157" s="5">
        <v>26</v>
      </c>
    </row>
    <row r="7158" spans="1:2" x14ac:dyDescent="0.25">
      <c r="A7158" s="31">
        <v>32911</v>
      </c>
      <c r="B7158" s="5">
        <v>26</v>
      </c>
    </row>
    <row r="7159" spans="1:2" x14ac:dyDescent="0.25">
      <c r="A7159" s="31">
        <v>32910</v>
      </c>
      <c r="B7159" s="5">
        <v>25.88</v>
      </c>
    </row>
    <row r="7160" spans="1:2" x14ac:dyDescent="0.25">
      <c r="A7160" s="31">
        <v>32909</v>
      </c>
      <c r="B7160" s="5">
        <v>26</v>
      </c>
    </row>
    <row r="7161" spans="1:2" x14ac:dyDescent="0.25">
      <c r="A7161" s="31">
        <v>32906</v>
      </c>
      <c r="B7161" s="5">
        <v>26.12</v>
      </c>
    </row>
    <row r="7162" spans="1:2" x14ac:dyDescent="0.25">
      <c r="A7162" s="31">
        <v>32905</v>
      </c>
      <c r="B7162" s="5">
        <v>26</v>
      </c>
    </row>
    <row r="7163" spans="1:2" x14ac:dyDescent="0.25">
      <c r="A7163" s="31">
        <v>32904</v>
      </c>
      <c r="B7163" s="5">
        <v>25.75</v>
      </c>
    </row>
    <row r="7164" spans="1:2" x14ac:dyDescent="0.25">
      <c r="A7164" s="31">
        <v>32903</v>
      </c>
      <c r="B7164" s="5">
        <v>25.25</v>
      </c>
    </row>
    <row r="7165" spans="1:2" x14ac:dyDescent="0.25">
      <c r="A7165" s="31">
        <v>32902</v>
      </c>
      <c r="B7165" s="5">
        <v>25.88</v>
      </c>
    </row>
    <row r="7166" spans="1:2" x14ac:dyDescent="0.25">
      <c r="A7166" s="31">
        <v>32899</v>
      </c>
      <c r="B7166" s="5">
        <v>26.5</v>
      </c>
    </row>
    <row r="7167" spans="1:2" x14ac:dyDescent="0.25">
      <c r="A7167" s="31">
        <v>32898</v>
      </c>
      <c r="B7167" s="5">
        <v>27.13</v>
      </c>
    </row>
    <row r="7168" spans="1:2" x14ac:dyDescent="0.25">
      <c r="A7168" s="31">
        <v>32897</v>
      </c>
      <c r="B7168" s="5">
        <v>27.38</v>
      </c>
    </row>
    <row r="7169" spans="1:2" x14ac:dyDescent="0.25">
      <c r="A7169" s="31">
        <v>32896</v>
      </c>
      <c r="B7169" s="5">
        <v>27.25</v>
      </c>
    </row>
    <row r="7170" spans="1:2" x14ac:dyDescent="0.25">
      <c r="A7170" s="31">
        <v>32895</v>
      </c>
      <c r="B7170" s="5">
        <v>28</v>
      </c>
    </row>
    <row r="7171" spans="1:2" x14ac:dyDescent="0.25">
      <c r="A7171" s="31">
        <v>32892</v>
      </c>
      <c r="B7171" s="5">
        <v>28.88</v>
      </c>
    </row>
    <row r="7172" spans="1:2" x14ac:dyDescent="0.25">
      <c r="A7172" s="31">
        <v>32891</v>
      </c>
      <c r="B7172" s="5">
        <v>29</v>
      </c>
    </row>
    <row r="7173" spans="1:2" x14ac:dyDescent="0.25">
      <c r="A7173" s="31">
        <v>32890</v>
      </c>
      <c r="B7173" s="5">
        <v>29.25</v>
      </c>
    </row>
    <row r="7174" spans="1:2" x14ac:dyDescent="0.25">
      <c r="A7174" s="31">
        <v>32889</v>
      </c>
      <c r="B7174" s="5">
        <v>29.38</v>
      </c>
    </row>
    <row r="7175" spans="1:2" x14ac:dyDescent="0.25">
      <c r="A7175" s="31">
        <v>32888</v>
      </c>
      <c r="B7175" s="5">
        <v>29.5</v>
      </c>
    </row>
    <row r="7176" spans="1:2" x14ac:dyDescent="0.25">
      <c r="A7176" s="31">
        <v>32885</v>
      </c>
      <c r="B7176" s="5">
        <v>29.5</v>
      </c>
    </row>
    <row r="7177" spans="1:2" x14ac:dyDescent="0.25">
      <c r="A7177" s="31">
        <v>32884</v>
      </c>
      <c r="B7177" s="5">
        <v>29.75</v>
      </c>
    </row>
    <row r="7178" spans="1:2" x14ac:dyDescent="0.25">
      <c r="A7178" s="31">
        <v>32883</v>
      </c>
      <c r="B7178" s="5">
        <v>30.13</v>
      </c>
    </row>
    <row r="7179" spans="1:2" x14ac:dyDescent="0.25">
      <c r="A7179" s="31">
        <v>32882</v>
      </c>
      <c r="B7179" s="5">
        <v>30.25</v>
      </c>
    </row>
    <row r="7180" spans="1:2" x14ac:dyDescent="0.25">
      <c r="A7180" s="31">
        <v>32881</v>
      </c>
      <c r="B7180" s="5">
        <v>31.25</v>
      </c>
    </row>
    <row r="7181" spans="1:2" x14ac:dyDescent="0.25">
      <c r="A7181" s="31">
        <v>32878</v>
      </c>
      <c r="B7181" s="5">
        <v>31.25</v>
      </c>
    </row>
    <row r="7182" spans="1:2" x14ac:dyDescent="0.25">
      <c r="A7182" s="31">
        <v>32877</v>
      </c>
      <c r="B7182" s="5">
        <v>31.12</v>
      </c>
    </row>
    <row r="7183" spans="1:2" x14ac:dyDescent="0.25">
      <c r="A7183" s="31">
        <v>32876</v>
      </c>
      <c r="B7183" s="5">
        <v>31</v>
      </c>
    </row>
    <row r="7184" spans="1:2" x14ac:dyDescent="0.25">
      <c r="A7184" s="31">
        <v>32875</v>
      </c>
      <c r="B7184" s="5">
        <v>30</v>
      </c>
    </row>
    <row r="7185" spans="1:2" x14ac:dyDescent="0.25">
      <c r="A7185" s="31">
        <v>32871</v>
      </c>
      <c r="B7185" s="5">
        <v>29.87</v>
      </c>
    </row>
    <row r="7186" spans="1:2" x14ac:dyDescent="0.25">
      <c r="A7186" s="31">
        <v>32870</v>
      </c>
      <c r="B7186" s="5">
        <v>30</v>
      </c>
    </row>
    <row r="7187" spans="1:2" x14ac:dyDescent="0.25">
      <c r="A7187" s="31">
        <v>32869</v>
      </c>
      <c r="B7187" s="5">
        <v>29.5</v>
      </c>
    </row>
    <row r="7188" spans="1:2" x14ac:dyDescent="0.25">
      <c r="A7188" s="31">
        <v>32868</v>
      </c>
      <c r="B7188" s="5">
        <v>29.62</v>
      </c>
    </row>
    <row r="7189" spans="1:2" x14ac:dyDescent="0.25">
      <c r="A7189" s="31">
        <v>32864</v>
      </c>
      <c r="B7189" s="5">
        <v>29.62</v>
      </c>
    </row>
    <row r="7190" spans="1:2" x14ac:dyDescent="0.25">
      <c r="A7190" s="31">
        <v>32863</v>
      </c>
      <c r="B7190" s="5">
        <v>29.75</v>
      </c>
    </row>
    <row r="7191" spans="1:2" x14ac:dyDescent="0.25">
      <c r="A7191" s="31">
        <v>32862</v>
      </c>
      <c r="B7191" s="5">
        <v>29.75</v>
      </c>
    </row>
    <row r="7192" spans="1:2" x14ac:dyDescent="0.25">
      <c r="A7192" s="31">
        <v>32861</v>
      </c>
      <c r="B7192" s="5">
        <v>28.88</v>
      </c>
    </row>
    <row r="7193" spans="1:2" x14ac:dyDescent="0.25">
      <c r="A7193" s="31">
        <v>32860</v>
      </c>
      <c r="B7193" s="5">
        <v>29.25</v>
      </c>
    </row>
    <row r="7194" spans="1:2" x14ac:dyDescent="0.25">
      <c r="A7194" s="31">
        <v>32857</v>
      </c>
      <c r="B7194" s="5">
        <v>31.25</v>
      </c>
    </row>
    <row r="7195" spans="1:2" x14ac:dyDescent="0.25">
      <c r="A7195" s="31">
        <v>32856</v>
      </c>
      <c r="B7195" s="5">
        <v>31.5</v>
      </c>
    </row>
    <row r="7196" spans="1:2" x14ac:dyDescent="0.25">
      <c r="A7196" s="31">
        <v>32855</v>
      </c>
      <c r="B7196" s="5">
        <v>31.5</v>
      </c>
    </row>
    <row r="7197" spans="1:2" x14ac:dyDescent="0.25">
      <c r="A7197" s="31">
        <v>32854</v>
      </c>
      <c r="B7197" s="5">
        <v>32.119999999999997</v>
      </c>
    </row>
    <row r="7198" spans="1:2" x14ac:dyDescent="0.25">
      <c r="A7198" s="31">
        <v>32853</v>
      </c>
      <c r="B7198" s="5">
        <v>32.25</v>
      </c>
    </row>
    <row r="7199" spans="1:2" x14ac:dyDescent="0.25">
      <c r="A7199" s="31">
        <v>32850</v>
      </c>
      <c r="B7199" s="5">
        <v>32.5</v>
      </c>
    </row>
    <row r="7200" spans="1:2" x14ac:dyDescent="0.25">
      <c r="A7200" s="31">
        <v>32849</v>
      </c>
      <c r="B7200" s="5">
        <v>32</v>
      </c>
    </row>
    <row r="7201" spans="1:2" x14ac:dyDescent="0.25">
      <c r="A7201" s="31">
        <v>32848</v>
      </c>
      <c r="B7201" s="5">
        <v>32.119999999999997</v>
      </c>
    </row>
    <row r="7202" spans="1:2" x14ac:dyDescent="0.25">
      <c r="A7202" s="31">
        <v>32847</v>
      </c>
      <c r="B7202" s="5">
        <v>32</v>
      </c>
    </row>
    <row r="7203" spans="1:2" x14ac:dyDescent="0.25">
      <c r="A7203" s="31">
        <v>32846</v>
      </c>
      <c r="B7203" s="5">
        <v>32.75</v>
      </c>
    </row>
    <row r="7204" spans="1:2" x14ac:dyDescent="0.25">
      <c r="A7204" s="31">
        <v>32843</v>
      </c>
      <c r="B7204" s="5">
        <v>32</v>
      </c>
    </row>
    <row r="7205" spans="1:2" x14ac:dyDescent="0.25">
      <c r="A7205" s="31">
        <v>32842</v>
      </c>
      <c r="B7205" s="5">
        <v>31.75</v>
      </c>
    </row>
    <row r="7206" spans="1:2" x14ac:dyDescent="0.25">
      <c r="A7206" s="31">
        <v>32841</v>
      </c>
      <c r="B7206" s="5">
        <v>32.119999999999997</v>
      </c>
    </row>
    <row r="7207" spans="1:2" x14ac:dyDescent="0.25">
      <c r="A7207" s="31">
        <v>32840</v>
      </c>
      <c r="B7207" s="5">
        <v>32.619999999999997</v>
      </c>
    </row>
    <row r="7208" spans="1:2" x14ac:dyDescent="0.25">
      <c r="A7208" s="31">
        <v>32839</v>
      </c>
      <c r="B7208" s="5">
        <v>32.75</v>
      </c>
    </row>
    <row r="7209" spans="1:2" x14ac:dyDescent="0.25">
      <c r="A7209" s="31">
        <v>32836</v>
      </c>
      <c r="B7209" s="5">
        <v>32.380000000000003</v>
      </c>
    </row>
    <row r="7210" spans="1:2" x14ac:dyDescent="0.25">
      <c r="A7210" s="31">
        <v>32834</v>
      </c>
      <c r="B7210" s="5">
        <v>32.25</v>
      </c>
    </row>
    <row r="7211" spans="1:2" x14ac:dyDescent="0.25">
      <c r="A7211" s="31">
        <v>32833</v>
      </c>
      <c r="B7211" s="5">
        <v>31.88</v>
      </c>
    </row>
    <row r="7212" spans="1:2" x14ac:dyDescent="0.25">
      <c r="A7212" s="31">
        <v>32832</v>
      </c>
      <c r="B7212" s="5">
        <v>31.75</v>
      </c>
    </row>
    <row r="7213" spans="1:2" x14ac:dyDescent="0.25">
      <c r="A7213" s="31">
        <v>32829</v>
      </c>
      <c r="B7213" s="5">
        <v>32.75</v>
      </c>
    </row>
    <row r="7214" spans="1:2" x14ac:dyDescent="0.25">
      <c r="A7214" s="31">
        <v>32828</v>
      </c>
      <c r="B7214" s="5">
        <v>32.5</v>
      </c>
    </row>
    <row r="7215" spans="1:2" x14ac:dyDescent="0.25">
      <c r="A7215" s="31">
        <v>32827</v>
      </c>
      <c r="B7215" s="5">
        <v>32</v>
      </c>
    </row>
    <row r="7216" spans="1:2" x14ac:dyDescent="0.25">
      <c r="A7216" s="31">
        <v>32826</v>
      </c>
      <c r="B7216" s="5">
        <v>32.25</v>
      </c>
    </row>
    <row r="7217" spans="1:2" x14ac:dyDescent="0.25">
      <c r="A7217" s="31">
        <v>32825</v>
      </c>
      <c r="B7217" s="5">
        <v>32.380000000000003</v>
      </c>
    </row>
    <row r="7218" spans="1:2" x14ac:dyDescent="0.25">
      <c r="A7218" s="31">
        <v>32822</v>
      </c>
      <c r="B7218" s="5">
        <v>32.5</v>
      </c>
    </row>
    <row r="7219" spans="1:2" x14ac:dyDescent="0.25">
      <c r="A7219" s="31">
        <v>32821</v>
      </c>
      <c r="B7219" s="5">
        <v>32.5</v>
      </c>
    </row>
    <row r="7220" spans="1:2" x14ac:dyDescent="0.25">
      <c r="A7220" s="31">
        <v>32820</v>
      </c>
      <c r="B7220" s="5">
        <v>32.119999999999997</v>
      </c>
    </row>
    <row r="7221" spans="1:2" x14ac:dyDescent="0.25">
      <c r="A7221" s="31">
        <v>32819</v>
      </c>
      <c r="B7221" s="5">
        <v>31.12</v>
      </c>
    </row>
    <row r="7222" spans="1:2" x14ac:dyDescent="0.25">
      <c r="A7222" s="31">
        <v>32818</v>
      </c>
      <c r="B7222" s="5">
        <v>31.25</v>
      </c>
    </row>
    <row r="7223" spans="1:2" x14ac:dyDescent="0.25">
      <c r="A7223" s="31">
        <v>32815</v>
      </c>
      <c r="B7223" s="5">
        <v>33</v>
      </c>
    </row>
    <row r="7224" spans="1:2" x14ac:dyDescent="0.25">
      <c r="A7224" s="31">
        <v>32814</v>
      </c>
      <c r="B7224" s="5">
        <v>33</v>
      </c>
    </row>
    <row r="7225" spans="1:2" x14ac:dyDescent="0.25">
      <c r="A7225" s="31">
        <v>32813</v>
      </c>
      <c r="B7225" s="5">
        <v>33.5</v>
      </c>
    </row>
    <row r="7226" spans="1:2" x14ac:dyDescent="0.25">
      <c r="A7226" s="31">
        <v>32812</v>
      </c>
      <c r="B7226" s="5">
        <v>33.619999999999997</v>
      </c>
    </row>
    <row r="7227" spans="1:2" x14ac:dyDescent="0.25">
      <c r="A7227" s="31">
        <v>32811</v>
      </c>
      <c r="B7227" s="5">
        <v>32.75</v>
      </c>
    </row>
    <row r="7228" spans="1:2" x14ac:dyDescent="0.25">
      <c r="A7228" s="31">
        <v>32808</v>
      </c>
      <c r="B7228" s="5">
        <v>33.619999999999997</v>
      </c>
    </row>
    <row r="7229" spans="1:2" x14ac:dyDescent="0.25">
      <c r="A7229" s="31">
        <v>32807</v>
      </c>
      <c r="B7229" s="5">
        <v>33.880000000000003</v>
      </c>
    </row>
    <row r="7230" spans="1:2" x14ac:dyDescent="0.25">
      <c r="A7230" s="31">
        <v>32806</v>
      </c>
      <c r="B7230" s="5">
        <v>34.75</v>
      </c>
    </row>
    <row r="7231" spans="1:2" x14ac:dyDescent="0.25">
      <c r="A7231" s="31">
        <v>32805</v>
      </c>
      <c r="B7231" s="5">
        <v>34.630000000000003</v>
      </c>
    </row>
    <row r="7232" spans="1:2" x14ac:dyDescent="0.25">
      <c r="A7232" s="31">
        <v>32804</v>
      </c>
      <c r="B7232" s="5">
        <v>35</v>
      </c>
    </row>
    <row r="7233" spans="1:2" x14ac:dyDescent="0.25">
      <c r="A7233" s="31">
        <v>32801</v>
      </c>
      <c r="B7233" s="5">
        <v>35.75</v>
      </c>
    </row>
    <row r="7234" spans="1:2" x14ac:dyDescent="0.25">
      <c r="A7234" s="31">
        <v>32800</v>
      </c>
      <c r="B7234" s="5">
        <v>36.130000000000003</v>
      </c>
    </row>
    <row r="7235" spans="1:2" x14ac:dyDescent="0.25">
      <c r="A7235" s="31">
        <v>32799</v>
      </c>
      <c r="B7235" s="5">
        <v>36.130000000000003</v>
      </c>
    </row>
    <row r="7236" spans="1:2" x14ac:dyDescent="0.25">
      <c r="A7236" s="31">
        <v>32798</v>
      </c>
      <c r="B7236" s="5">
        <v>36</v>
      </c>
    </row>
    <row r="7237" spans="1:2" x14ac:dyDescent="0.25">
      <c r="A7237" s="31">
        <v>32797</v>
      </c>
      <c r="B7237" s="5">
        <v>36.880000000000003</v>
      </c>
    </row>
    <row r="7238" spans="1:2" x14ac:dyDescent="0.25">
      <c r="A7238" s="31">
        <v>32794</v>
      </c>
      <c r="B7238" s="5">
        <v>35.5</v>
      </c>
    </row>
    <row r="7239" spans="1:2" x14ac:dyDescent="0.25">
      <c r="A7239" s="31">
        <v>32793</v>
      </c>
      <c r="B7239" s="5">
        <v>39.5</v>
      </c>
    </row>
    <row r="7240" spans="1:2" x14ac:dyDescent="0.25">
      <c r="A7240" s="31">
        <v>32792</v>
      </c>
      <c r="B7240" s="5">
        <v>40.25</v>
      </c>
    </row>
    <row r="7241" spans="1:2" x14ac:dyDescent="0.25">
      <c r="A7241" s="31">
        <v>32791</v>
      </c>
      <c r="B7241" s="5">
        <v>40.5</v>
      </c>
    </row>
    <row r="7242" spans="1:2" x14ac:dyDescent="0.25">
      <c r="A7242" s="31">
        <v>32790</v>
      </c>
      <c r="B7242" s="5">
        <v>41.12</v>
      </c>
    </row>
    <row r="7243" spans="1:2" x14ac:dyDescent="0.25">
      <c r="A7243" s="31">
        <v>32787</v>
      </c>
      <c r="B7243" s="5">
        <v>40.880000000000003</v>
      </c>
    </row>
    <row r="7244" spans="1:2" x14ac:dyDescent="0.25">
      <c r="A7244" s="31">
        <v>32786</v>
      </c>
      <c r="B7244" s="5">
        <v>40.630000000000003</v>
      </c>
    </row>
    <row r="7245" spans="1:2" x14ac:dyDescent="0.25">
      <c r="A7245" s="31">
        <v>32785</v>
      </c>
      <c r="B7245" s="5">
        <v>40.880000000000003</v>
      </c>
    </row>
    <row r="7246" spans="1:2" x14ac:dyDescent="0.25">
      <c r="A7246" s="31">
        <v>32784</v>
      </c>
      <c r="B7246" s="5">
        <v>41</v>
      </c>
    </row>
    <row r="7247" spans="1:2" x14ac:dyDescent="0.25">
      <c r="A7247" s="31">
        <v>32783</v>
      </c>
      <c r="B7247" s="5">
        <v>41</v>
      </c>
    </row>
    <row r="7248" spans="1:2" x14ac:dyDescent="0.25">
      <c r="A7248" s="31">
        <v>32780</v>
      </c>
      <c r="B7248" s="5">
        <v>40.880000000000003</v>
      </c>
    </row>
    <row r="7249" spans="1:2" x14ac:dyDescent="0.25">
      <c r="A7249" s="31">
        <v>32779</v>
      </c>
      <c r="B7249" s="5">
        <v>39.880000000000003</v>
      </c>
    </row>
    <row r="7250" spans="1:2" x14ac:dyDescent="0.25">
      <c r="A7250" s="31">
        <v>32778</v>
      </c>
      <c r="B7250" s="5">
        <v>38.619999999999997</v>
      </c>
    </row>
    <row r="7251" spans="1:2" x14ac:dyDescent="0.25">
      <c r="A7251" s="31">
        <v>32777</v>
      </c>
      <c r="B7251" s="5">
        <v>38.380000000000003</v>
      </c>
    </row>
    <row r="7252" spans="1:2" x14ac:dyDescent="0.25">
      <c r="A7252" s="31">
        <v>32776</v>
      </c>
      <c r="B7252" s="5">
        <v>38.869999999999997</v>
      </c>
    </row>
    <row r="7253" spans="1:2" x14ac:dyDescent="0.25">
      <c r="A7253" s="31">
        <v>32773</v>
      </c>
      <c r="B7253" s="5">
        <v>39</v>
      </c>
    </row>
    <row r="7254" spans="1:2" x14ac:dyDescent="0.25">
      <c r="A7254" s="31">
        <v>32772</v>
      </c>
      <c r="B7254" s="5">
        <v>39.380000000000003</v>
      </c>
    </row>
    <row r="7255" spans="1:2" x14ac:dyDescent="0.25">
      <c r="A7255" s="31">
        <v>32771</v>
      </c>
      <c r="B7255" s="5">
        <v>38.25</v>
      </c>
    </row>
    <row r="7256" spans="1:2" x14ac:dyDescent="0.25">
      <c r="A7256" s="31">
        <v>32770</v>
      </c>
      <c r="B7256" s="5">
        <v>37.75</v>
      </c>
    </row>
    <row r="7257" spans="1:2" x14ac:dyDescent="0.25">
      <c r="A7257" s="31">
        <v>32769</v>
      </c>
      <c r="B7257" s="5">
        <v>37.75</v>
      </c>
    </row>
    <row r="7258" spans="1:2" x14ac:dyDescent="0.25">
      <c r="A7258" s="31">
        <v>32766</v>
      </c>
      <c r="B7258" s="5">
        <v>36.380000000000003</v>
      </c>
    </row>
    <row r="7259" spans="1:2" x14ac:dyDescent="0.25">
      <c r="A7259" s="31">
        <v>32765</v>
      </c>
      <c r="B7259" s="5">
        <v>36.5</v>
      </c>
    </row>
    <row r="7260" spans="1:2" x14ac:dyDescent="0.25">
      <c r="A7260" s="31">
        <v>32764</v>
      </c>
      <c r="B7260" s="5">
        <v>36.880000000000003</v>
      </c>
    </row>
    <row r="7261" spans="1:2" x14ac:dyDescent="0.25">
      <c r="A7261" s="31">
        <v>32763</v>
      </c>
      <c r="B7261" s="5">
        <v>37.119999999999997</v>
      </c>
    </row>
    <row r="7262" spans="1:2" x14ac:dyDescent="0.25">
      <c r="A7262" s="31">
        <v>32762</v>
      </c>
      <c r="B7262" s="5">
        <v>37.119999999999997</v>
      </c>
    </row>
    <row r="7263" spans="1:2" x14ac:dyDescent="0.25">
      <c r="A7263" s="31">
        <v>32759</v>
      </c>
      <c r="B7263" s="5">
        <v>37.630000000000003</v>
      </c>
    </row>
    <row r="7264" spans="1:2" x14ac:dyDescent="0.25">
      <c r="A7264" s="31">
        <v>32758</v>
      </c>
      <c r="B7264" s="5">
        <v>37.5</v>
      </c>
    </row>
    <row r="7265" spans="1:2" x14ac:dyDescent="0.25">
      <c r="A7265" s="31">
        <v>32757</v>
      </c>
      <c r="B7265" s="5">
        <v>37</v>
      </c>
    </row>
    <row r="7266" spans="1:2" x14ac:dyDescent="0.25">
      <c r="A7266" s="31">
        <v>32756</v>
      </c>
      <c r="B7266" s="5">
        <v>38.119999999999997</v>
      </c>
    </row>
    <row r="7267" spans="1:2" x14ac:dyDescent="0.25">
      <c r="A7267" s="31">
        <v>32752</v>
      </c>
      <c r="B7267" s="5">
        <v>38.25</v>
      </c>
    </row>
    <row r="7268" spans="1:2" x14ac:dyDescent="0.25">
      <c r="A7268" s="31">
        <v>32751</v>
      </c>
      <c r="B7268" s="5">
        <v>38.119999999999997</v>
      </c>
    </row>
    <row r="7269" spans="1:2" x14ac:dyDescent="0.25">
      <c r="A7269" s="31">
        <v>32750</v>
      </c>
      <c r="B7269" s="5">
        <v>38.25</v>
      </c>
    </row>
    <row r="7270" spans="1:2" x14ac:dyDescent="0.25">
      <c r="A7270" s="31">
        <v>32749</v>
      </c>
      <c r="B7270" s="5">
        <v>37.75</v>
      </c>
    </row>
    <row r="7271" spans="1:2" x14ac:dyDescent="0.25">
      <c r="A7271" s="31">
        <v>32748</v>
      </c>
      <c r="B7271" s="5">
        <v>37.75</v>
      </c>
    </row>
    <row r="7272" spans="1:2" x14ac:dyDescent="0.25">
      <c r="A7272" s="31">
        <v>32745</v>
      </c>
      <c r="B7272" s="5">
        <v>37.369999999999997</v>
      </c>
    </row>
    <row r="7273" spans="1:2" x14ac:dyDescent="0.25">
      <c r="A7273" s="31">
        <v>32744</v>
      </c>
      <c r="B7273" s="5">
        <v>37.880000000000003</v>
      </c>
    </row>
    <row r="7274" spans="1:2" x14ac:dyDescent="0.25">
      <c r="A7274" s="31">
        <v>32743</v>
      </c>
      <c r="B7274" s="5">
        <v>37.5</v>
      </c>
    </row>
    <row r="7275" spans="1:2" x14ac:dyDescent="0.25">
      <c r="A7275" s="31">
        <v>32742</v>
      </c>
      <c r="B7275" s="5">
        <v>37.25</v>
      </c>
    </row>
    <row r="7276" spans="1:2" x14ac:dyDescent="0.25">
      <c r="A7276" s="31">
        <v>32741</v>
      </c>
      <c r="B7276" s="5">
        <v>37.25</v>
      </c>
    </row>
    <row r="7277" spans="1:2" x14ac:dyDescent="0.25">
      <c r="A7277" s="31">
        <v>32738</v>
      </c>
      <c r="B7277" s="5">
        <v>37.75</v>
      </c>
    </row>
    <row r="7278" spans="1:2" x14ac:dyDescent="0.25">
      <c r="A7278" s="31">
        <v>32737</v>
      </c>
      <c r="B7278" s="5">
        <v>37.75</v>
      </c>
    </row>
    <row r="7279" spans="1:2" x14ac:dyDescent="0.25">
      <c r="A7279" s="31">
        <v>32736</v>
      </c>
      <c r="B7279" s="5">
        <v>38.25</v>
      </c>
    </row>
    <row r="7280" spans="1:2" x14ac:dyDescent="0.25">
      <c r="A7280" s="31">
        <v>32735</v>
      </c>
      <c r="B7280" s="5">
        <v>38.25</v>
      </c>
    </row>
    <row r="7281" spans="1:2" x14ac:dyDescent="0.25">
      <c r="A7281" s="31">
        <v>32734</v>
      </c>
      <c r="B7281" s="5">
        <v>38.380000000000003</v>
      </c>
    </row>
    <row r="7282" spans="1:2" x14ac:dyDescent="0.25">
      <c r="A7282" s="31">
        <v>32731</v>
      </c>
      <c r="B7282" s="5">
        <v>38.619999999999997</v>
      </c>
    </row>
    <row r="7283" spans="1:2" x14ac:dyDescent="0.25">
      <c r="A7283" s="31">
        <v>32730</v>
      </c>
      <c r="B7283" s="5">
        <v>38.75</v>
      </c>
    </row>
    <row r="7284" spans="1:2" x14ac:dyDescent="0.25">
      <c r="A7284" s="31">
        <v>32729</v>
      </c>
      <c r="B7284" s="5">
        <v>38.380000000000003</v>
      </c>
    </row>
    <row r="7285" spans="1:2" x14ac:dyDescent="0.25">
      <c r="A7285" s="31">
        <v>32728</v>
      </c>
      <c r="B7285" s="5">
        <v>38.75</v>
      </c>
    </row>
    <row r="7286" spans="1:2" x14ac:dyDescent="0.25">
      <c r="A7286" s="31">
        <v>32727</v>
      </c>
      <c r="B7286" s="5">
        <v>39.130000000000003</v>
      </c>
    </row>
    <row r="7287" spans="1:2" x14ac:dyDescent="0.25">
      <c r="A7287" s="31">
        <v>32724</v>
      </c>
      <c r="B7287" s="5">
        <v>38.119999999999997</v>
      </c>
    </row>
    <row r="7288" spans="1:2" x14ac:dyDescent="0.25">
      <c r="A7288" s="31">
        <v>32723</v>
      </c>
      <c r="B7288" s="5">
        <v>39</v>
      </c>
    </row>
    <row r="7289" spans="1:2" x14ac:dyDescent="0.25">
      <c r="A7289" s="31">
        <v>32722</v>
      </c>
      <c r="B7289" s="5">
        <v>39</v>
      </c>
    </row>
    <row r="7290" spans="1:2" x14ac:dyDescent="0.25">
      <c r="A7290" s="31">
        <v>32721</v>
      </c>
      <c r="B7290" s="5">
        <v>38.75</v>
      </c>
    </row>
    <row r="7291" spans="1:2" x14ac:dyDescent="0.25">
      <c r="A7291" s="31">
        <v>32720</v>
      </c>
      <c r="B7291" s="5">
        <v>38.869999999999997</v>
      </c>
    </row>
    <row r="7292" spans="1:2" x14ac:dyDescent="0.25">
      <c r="A7292" s="31">
        <v>32717</v>
      </c>
      <c r="B7292" s="5">
        <v>38.119999999999997</v>
      </c>
    </row>
    <row r="7293" spans="1:2" x14ac:dyDescent="0.25">
      <c r="A7293" s="31">
        <v>32716</v>
      </c>
      <c r="B7293" s="5">
        <v>38</v>
      </c>
    </row>
    <row r="7294" spans="1:2" x14ac:dyDescent="0.25">
      <c r="A7294" s="31">
        <v>32715</v>
      </c>
      <c r="B7294" s="5">
        <v>37.5</v>
      </c>
    </row>
    <row r="7295" spans="1:2" x14ac:dyDescent="0.25">
      <c r="A7295" s="31">
        <v>32714</v>
      </c>
      <c r="B7295" s="5">
        <v>37.25</v>
      </c>
    </row>
    <row r="7296" spans="1:2" x14ac:dyDescent="0.25">
      <c r="A7296" s="31">
        <v>32713</v>
      </c>
      <c r="B7296" s="5">
        <v>37.369999999999997</v>
      </c>
    </row>
    <row r="7297" spans="1:2" x14ac:dyDescent="0.25">
      <c r="A7297" s="31">
        <v>32710</v>
      </c>
      <c r="B7297" s="5">
        <v>37</v>
      </c>
    </row>
    <row r="7298" spans="1:2" x14ac:dyDescent="0.25">
      <c r="A7298" s="31">
        <v>32709</v>
      </c>
      <c r="B7298" s="5">
        <v>36.75</v>
      </c>
    </row>
    <row r="7299" spans="1:2" x14ac:dyDescent="0.25">
      <c r="A7299" s="31">
        <v>32708</v>
      </c>
      <c r="B7299" s="5">
        <v>37</v>
      </c>
    </row>
    <row r="7300" spans="1:2" x14ac:dyDescent="0.25">
      <c r="A7300" s="31">
        <v>32707</v>
      </c>
      <c r="B7300" s="5">
        <v>36.880000000000003</v>
      </c>
    </row>
    <row r="7301" spans="1:2" x14ac:dyDescent="0.25">
      <c r="A7301" s="31">
        <v>32706</v>
      </c>
      <c r="B7301" s="5">
        <v>37.5</v>
      </c>
    </row>
    <row r="7302" spans="1:2" x14ac:dyDescent="0.25">
      <c r="A7302" s="31">
        <v>32703</v>
      </c>
      <c r="B7302" s="5">
        <v>37.75</v>
      </c>
    </row>
    <row r="7303" spans="1:2" x14ac:dyDescent="0.25">
      <c r="A7303" s="31">
        <v>32702</v>
      </c>
      <c r="B7303" s="5">
        <v>37.880000000000003</v>
      </c>
    </row>
    <row r="7304" spans="1:2" x14ac:dyDescent="0.25">
      <c r="A7304" s="31">
        <v>32701</v>
      </c>
      <c r="B7304" s="5">
        <v>37.75</v>
      </c>
    </row>
    <row r="7305" spans="1:2" x14ac:dyDescent="0.25">
      <c r="A7305" s="31">
        <v>32700</v>
      </c>
      <c r="B7305" s="5">
        <v>37.630000000000003</v>
      </c>
    </row>
    <row r="7306" spans="1:2" x14ac:dyDescent="0.25">
      <c r="A7306" s="31">
        <v>32699</v>
      </c>
      <c r="B7306" s="5">
        <v>37.119999999999997</v>
      </c>
    </row>
    <row r="7307" spans="1:2" x14ac:dyDescent="0.25">
      <c r="A7307" s="31">
        <v>32696</v>
      </c>
      <c r="B7307" s="5">
        <v>36.5</v>
      </c>
    </row>
    <row r="7308" spans="1:2" x14ac:dyDescent="0.25">
      <c r="A7308" s="31">
        <v>32695</v>
      </c>
      <c r="B7308" s="5">
        <v>36</v>
      </c>
    </row>
    <row r="7309" spans="1:2" x14ac:dyDescent="0.25">
      <c r="A7309" s="31">
        <v>32694</v>
      </c>
      <c r="B7309" s="5">
        <v>35.869999999999997</v>
      </c>
    </row>
    <row r="7310" spans="1:2" x14ac:dyDescent="0.25">
      <c r="A7310" s="31">
        <v>32692</v>
      </c>
      <c r="B7310" s="5">
        <v>36</v>
      </c>
    </row>
    <row r="7311" spans="1:2" x14ac:dyDescent="0.25">
      <c r="A7311" s="31">
        <v>32689</v>
      </c>
      <c r="B7311" s="5">
        <v>35.869999999999997</v>
      </c>
    </row>
    <row r="7312" spans="1:2" x14ac:dyDescent="0.25">
      <c r="A7312" s="31">
        <v>32688</v>
      </c>
      <c r="B7312" s="5">
        <v>35.869999999999997</v>
      </c>
    </row>
    <row r="7313" spans="1:2" x14ac:dyDescent="0.25">
      <c r="A7313" s="31">
        <v>32687</v>
      </c>
      <c r="B7313" s="5">
        <v>36.380000000000003</v>
      </c>
    </row>
    <row r="7314" spans="1:2" x14ac:dyDescent="0.25">
      <c r="A7314" s="31">
        <v>32686</v>
      </c>
      <c r="B7314" s="5">
        <v>36.380000000000003</v>
      </c>
    </row>
    <row r="7315" spans="1:2" x14ac:dyDescent="0.25">
      <c r="A7315" s="31">
        <v>32685</v>
      </c>
      <c r="B7315" s="5">
        <v>36</v>
      </c>
    </row>
    <row r="7316" spans="1:2" x14ac:dyDescent="0.25">
      <c r="A7316" s="31">
        <v>32682</v>
      </c>
      <c r="B7316" s="5">
        <v>36.380000000000003</v>
      </c>
    </row>
    <row r="7317" spans="1:2" x14ac:dyDescent="0.25">
      <c r="A7317" s="31">
        <v>32681</v>
      </c>
      <c r="B7317" s="5">
        <v>35.869999999999997</v>
      </c>
    </row>
    <row r="7318" spans="1:2" x14ac:dyDescent="0.25">
      <c r="A7318" s="31">
        <v>32680</v>
      </c>
      <c r="B7318" s="5">
        <v>35.619999999999997</v>
      </c>
    </row>
    <row r="7319" spans="1:2" x14ac:dyDescent="0.25">
      <c r="A7319" s="31">
        <v>32679</v>
      </c>
      <c r="B7319" s="5">
        <v>36.130000000000003</v>
      </c>
    </row>
    <row r="7320" spans="1:2" x14ac:dyDescent="0.25">
      <c r="A7320" s="31">
        <v>32678</v>
      </c>
      <c r="B7320" s="5">
        <v>35.619999999999997</v>
      </c>
    </row>
    <row r="7321" spans="1:2" x14ac:dyDescent="0.25">
      <c r="A7321" s="31">
        <v>32675</v>
      </c>
      <c r="B7321" s="5">
        <v>35</v>
      </c>
    </row>
    <row r="7322" spans="1:2" x14ac:dyDescent="0.25">
      <c r="A7322" s="31">
        <v>32674</v>
      </c>
      <c r="B7322" s="5">
        <v>34.75</v>
      </c>
    </row>
    <row r="7323" spans="1:2" x14ac:dyDescent="0.25">
      <c r="A7323" s="31">
        <v>32673</v>
      </c>
      <c r="B7323" s="5">
        <v>35.119999999999997</v>
      </c>
    </row>
    <row r="7324" spans="1:2" x14ac:dyDescent="0.25">
      <c r="A7324" s="31">
        <v>32672</v>
      </c>
      <c r="B7324" s="5">
        <v>34.75</v>
      </c>
    </row>
    <row r="7325" spans="1:2" x14ac:dyDescent="0.25">
      <c r="A7325" s="31">
        <v>32671</v>
      </c>
      <c r="B7325" s="5">
        <v>35.380000000000003</v>
      </c>
    </row>
    <row r="7326" spans="1:2" x14ac:dyDescent="0.25">
      <c r="A7326" s="31">
        <v>32668</v>
      </c>
      <c r="B7326" s="5">
        <v>36.130000000000003</v>
      </c>
    </row>
    <row r="7327" spans="1:2" x14ac:dyDescent="0.25">
      <c r="A7327" s="31">
        <v>32667</v>
      </c>
      <c r="B7327" s="5">
        <v>36.880000000000003</v>
      </c>
    </row>
    <row r="7328" spans="1:2" x14ac:dyDescent="0.25">
      <c r="A7328" s="31">
        <v>32666</v>
      </c>
      <c r="B7328" s="5">
        <v>37</v>
      </c>
    </row>
    <row r="7329" spans="1:2" x14ac:dyDescent="0.25">
      <c r="A7329" s="31">
        <v>32665</v>
      </c>
      <c r="B7329" s="5">
        <v>36.25</v>
      </c>
    </row>
    <row r="7330" spans="1:2" x14ac:dyDescent="0.25">
      <c r="A7330" s="31">
        <v>32664</v>
      </c>
      <c r="B7330" s="5">
        <v>36.75</v>
      </c>
    </row>
    <row r="7331" spans="1:2" x14ac:dyDescent="0.25">
      <c r="A7331" s="31">
        <v>32661</v>
      </c>
      <c r="B7331" s="5">
        <v>36.880000000000003</v>
      </c>
    </row>
    <row r="7332" spans="1:2" x14ac:dyDescent="0.25">
      <c r="A7332" s="31">
        <v>32660</v>
      </c>
      <c r="B7332" s="5">
        <v>35.869999999999997</v>
      </c>
    </row>
    <row r="7333" spans="1:2" x14ac:dyDescent="0.25">
      <c r="A7333" s="31">
        <v>32659</v>
      </c>
      <c r="B7333" s="5">
        <v>35.380000000000003</v>
      </c>
    </row>
    <row r="7334" spans="1:2" x14ac:dyDescent="0.25">
      <c r="A7334" s="31">
        <v>32658</v>
      </c>
      <c r="B7334" s="5">
        <v>35.119999999999997</v>
      </c>
    </row>
    <row r="7335" spans="1:2" x14ac:dyDescent="0.25">
      <c r="A7335" s="31">
        <v>32654</v>
      </c>
      <c r="B7335" s="5">
        <v>35</v>
      </c>
    </row>
    <row r="7336" spans="1:2" x14ac:dyDescent="0.25">
      <c r="A7336" s="31">
        <v>32653</v>
      </c>
      <c r="B7336" s="5">
        <v>34.880000000000003</v>
      </c>
    </row>
    <row r="7337" spans="1:2" x14ac:dyDescent="0.25">
      <c r="A7337" s="31">
        <v>32652</v>
      </c>
      <c r="B7337" s="5">
        <v>35</v>
      </c>
    </row>
    <row r="7338" spans="1:2" x14ac:dyDescent="0.25">
      <c r="A7338" s="31">
        <v>32651</v>
      </c>
      <c r="B7338" s="5">
        <v>35.380000000000003</v>
      </c>
    </row>
    <row r="7339" spans="1:2" x14ac:dyDescent="0.25">
      <c r="A7339" s="31">
        <v>32650</v>
      </c>
      <c r="B7339" s="5">
        <v>36</v>
      </c>
    </row>
    <row r="7340" spans="1:2" x14ac:dyDescent="0.25">
      <c r="A7340" s="31">
        <v>32647</v>
      </c>
      <c r="B7340" s="5">
        <v>35.619999999999997</v>
      </c>
    </row>
    <row r="7341" spans="1:2" x14ac:dyDescent="0.25">
      <c r="A7341" s="31">
        <v>32646</v>
      </c>
      <c r="B7341" s="5">
        <v>34.630000000000003</v>
      </c>
    </row>
    <row r="7342" spans="1:2" x14ac:dyDescent="0.25">
      <c r="A7342" s="31">
        <v>32645</v>
      </c>
      <c r="B7342" s="5">
        <v>34</v>
      </c>
    </row>
    <row r="7343" spans="1:2" x14ac:dyDescent="0.25">
      <c r="A7343" s="31">
        <v>32644</v>
      </c>
      <c r="B7343" s="5">
        <v>34.119999999999997</v>
      </c>
    </row>
    <row r="7344" spans="1:2" x14ac:dyDescent="0.25">
      <c r="A7344" s="31">
        <v>32643</v>
      </c>
      <c r="B7344" s="5">
        <v>33.880000000000003</v>
      </c>
    </row>
    <row r="7345" spans="1:2" x14ac:dyDescent="0.25">
      <c r="A7345" s="31">
        <v>32640</v>
      </c>
      <c r="B7345" s="5">
        <v>34</v>
      </c>
    </row>
    <row r="7346" spans="1:2" x14ac:dyDescent="0.25">
      <c r="A7346" s="31">
        <v>32639</v>
      </c>
      <c r="B7346" s="5">
        <v>33.619999999999997</v>
      </c>
    </row>
    <row r="7347" spans="1:2" x14ac:dyDescent="0.25">
      <c r="A7347" s="31">
        <v>32638</v>
      </c>
      <c r="B7347" s="5">
        <v>34.369999999999997</v>
      </c>
    </row>
    <row r="7348" spans="1:2" x14ac:dyDescent="0.25">
      <c r="A7348" s="31">
        <v>32637</v>
      </c>
      <c r="B7348" s="5">
        <v>34.25</v>
      </c>
    </row>
    <row r="7349" spans="1:2" x14ac:dyDescent="0.25">
      <c r="A7349" s="31">
        <v>32636</v>
      </c>
      <c r="B7349" s="5">
        <v>34.5</v>
      </c>
    </row>
    <row r="7350" spans="1:2" x14ac:dyDescent="0.25">
      <c r="A7350" s="31">
        <v>32633</v>
      </c>
      <c r="B7350" s="5">
        <v>34.5</v>
      </c>
    </row>
    <row r="7351" spans="1:2" x14ac:dyDescent="0.25">
      <c r="A7351" s="31">
        <v>32632</v>
      </c>
      <c r="B7351" s="5">
        <v>34.75</v>
      </c>
    </row>
    <row r="7352" spans="1:2" x14ac:dyDescent="0.25">
      <c r="A7352" s="31">
        <v>32631</v>
      </c>
      <c r="B7352" s="5">
        <v>35.119999999999997</v>
      </c>
    </row>
    <row r="7353" spans="1:2" x14ac:dyDescent="0.25">
      <c r="A7353" s="31">
        <v>32630</v>
      </c>
      <c r="B7353" s="5">
        <v>35.75</v>
      </c>
    </row>
    <row r="7354" spans="1:2" x14ac:dyDescent="0.25">
      <c r="A7354" s="31">
        <v>32629</v>
      </c>
      <c r="B7354" s="5">
        <v>36.25</v>
      </c>
    </row>
    <row r="7355" spans="1:2" x14ac:dyDescent="0.25">
      <c r="A7355" s="31">
        <v>32626</v>
      </c>
      <c r="B7355" s="5">
        <v>36</v>
      </c>
    </row>
    <row r="7356" spans="1:2" x14ac:dyDescent="0.25">
      <c r="A7356" s="31">
        <v>32625</v>
      </c>
      <c r="B7356" s="5">
        <v>36.380000000000003</v>
      </c>
    </row>
    <row r="7357" spans="1:2" x14ac:dyDescent="0.25">
      <c r="A7357" s="31">
        <v>32624</v>
      </c>
      <c r="B7357" s="5">
        <v>36.25</v>
      </c>
    </row>
    <row r="7358" spans="1:2" x14ac:dyDescent="0.25">
      <c r="A7358" s="31">
        <v>32623</v>
      </c>
      <c r="B7358" s="5">
        <v>36.130000000000003</v>
      </c>
    </row>
    <row r="7359" spans="1:2" x14ac:dyDescent="0.25">
      <c r="A7359" s="31">
        <v>32622</v>
      </c>
      <c r="B7359" s="5">
        <v>35.869999999999997</v>
      </c>
    </row>
    <row r="7360" spans="1:2" x14ac:dyDescent="0.25">
      <c r="A7360" s="31">
        <v>32619</v>
      </c>
      <c r="B7360" s="5">
        <v>35.869999999999997</v>
      </c>
    </row>
    <row r="7361" spans="1:2" x14ac:dyDescent="0.25">
      <c r="A7361" s="31">
        <v>32618</v>
      </c>
      <c r="B7361" s="5">
        <v>35.5</v>
      </c>
    </row>
    <row r="7362" spans="1:2" x14ac:dyDescent="0.25">
      <c r="A7362" s="31">
        <v>32617</v>
      </c>
      <c r="B7362" s="5">
        <v>35.619999999999997</v>
      </c>
    </row>
    <row r="7363" spans="1:2" x14ac:dyDescent="0.25">
      <c r="A7363" s="31">
        <v>32616</v>
      </c>
      <c r="B7363" s="5">
        <v>35.119999999999997</v>
      </c>
    </row>
    <row r="7364" spans="1:2" x14ac:dyDescent="0.25">
      <c r="A7364" s="31">
        <v>32615</v>
      </c>
      <c r="B7364" s="5">
        <v>34.369999999999997</v>
      </c>
    </row>
    <row r="7365" spans="1:2" x14ac:dyDescent="0.25">
      <c r="A7365" s="31">
        <v>32612</v>
      </c>
      <c r="B7365" s="5">
        <v>34.880000000000003</v>
      </c>
    </row>
    <row r="7366" spans="1:2" x14ac:dyDescent="0.25">
      <c r="A7366" s="31">
        <v>32611</v>
      </c>
      <c r="B7366" s="5">
        <v>34.630000000000003</v>
      </c>
    </row>
    <row r="7367" spans="1:2" x14ac:dyDescent="0.25">
      <c r="A7367" s="31">
        <v>32610</v>
      </c>
      <c r="B7367" s="5">
        <v>34.880000000000003</v>
      </c>
    </row>
    <row r="7368" spans="1:2" x14ac:dyDescent="0.25">
      <c r="A7368" s="31">
        <v>32609</v>
      </c>
      <c r="B7368" s="5">
        <v>35.380000000000003</v>
      </c>
    </row>
    <row r="7369" spans="1:2" x14ac:dyDescent="0.25">
      <c r="A7369" s="31">
        <v>32608</v>
      </c>
      <c r="B7369" s="5">
        <v>34.630000000000003</v>
      </c>
    </row>
    <row r="7370" spans="1:2" x14ac:dyDescent="0.25">
      <c r="A7370" s="31">
        <v>32605</v>
      </c>
      <c r="B7370" s="5">
        <v>34.369999999999997</v>
      </c>
    </row>
    <row r="7371" spans="1:2" x14ac:dyDescent="0.25">
      <c r="A7371" s="31">
        <v>32604</v>
      </c>
      <c r="B7371" s="5">
        <v>34.369999999999997</v>
      </c>
    </row>
    <row r="7372" spans="1:2" x14ac:dyDescent="0.25">
      <c r="A7372" s="31">
        <v>32603</v>
      </c>
      <c r="B7372" s="5">
        <v>34.75</v>
      </c>
    </row>
    <row r="7373" spans="1:2" x14ac:dyDescent="0.25">
      <c r="A7373" s="31">
        <v>32602</v>
      </c>
      <c r="B7373" s="5">
        <v>35.119999999999997</v>
      </c>
    </row>
    <row r="7374" spans="1:2" x14ac:dyDescent="0.25">
      <c r="A7374" s="31">
        <v>32601</v>
      </c>
      <c r="B7374" s="5">
        <v>36</v>
      </c>
    </row>
    <row r="7375" spans="1:2" x14ac:dyDescent="0.25">
      <c r="A7375" s="31">
        <v>32598</v>
      </c>
      <c r="B7375" s="5">
        <v>36.130000000000003</v>
      </c>
    </row>
    <row r="7376" spans="1:2" x14ac:dyDescent="0.25">
      <c r="A7376" s="31">
        <v>32597</v>
      </c>
      <c r="B7376" s="5">
        <v>35.380000000000003</v>
      </c>
    </row>
    <row r="7377" spans="1:2" x14ac:dyDescent="0.25">
      <c r="A7377" s="31">
        <v>32596</v>
      </c>
      <c r="B7377" s="5">
        <v>33.619999999999997</v>
      </c>
    </row>
    <row r="7378" spans="1:2" x14ac:dyDescent="0.25">
      <c r="A7378" s="31">
        <v>32595</v>
      </c>
      <c r="B7378" s="5">
        <v>33.380000000000003</v>
      </c>
    </row>
    <row r="7379" spans="1:2" x14ac:dyDescent="0.25">
      <c r="A7379" s="31">
        <v>32594</v>
      </c>
      <c r="B7379" s="5">
        <v>33</v>
      </c>
    </row>
    <row r="7380" spans="1:2" x14ac:dyDescent="0.25">
      <c r="A7380" s="31">
        <v>32590</v>
      </c>
      <c r="B7380" s="5">
        <v>32.619999999999997</v>
      </c>
    </row>
    <row r="7381" spans="1:2" x14ac:dyDescent="0.25">
      <c r="A7381" s="31">
        <v>32589</v>
      </c>
      <c r="B7381" s="5">
        <v>33.25</v>
      </c>
    </row>
    <row r="7382" spans="1:2" x14ac:dyDescent="0.25">
      <c r="A7382" s="31">
        <v>32588</v>
      </c>
      <c r="B7382" s="5">
        <v>33.25</v>
      </c>
    </row>
    <row r="7383" spans="1:2" x14ac:dyDescent="0.25">
      <c r="A7383" s="31">
        <v>32587</v>
      </c>
      <c r="B7383" s="5">
        <v>33</v>
      </c>
    </row>
    <row r="7384" spans="1:2" x14ac:dyDescent="0.25">
      <c r="A7384" s="31">
        <v>32584</v>
      </c>
      <c r="B7384" s="5">
        <v>33.880000000000003</v>
      </c>
    </row>
    <row r="7385" spans="1:2" x14ac:dyDescent="0.25">
      <c r="A7385" s="31">
        <v>32583</v>
      </c>
      <c r="B7385" s="5">
        <v>32.619999999999997</v>
      </c>
    </row>
    <row r="7386" spans="1:2" x14ac:dyDescent="0.25">
      <c r="A7386" s="31">
        <v>32582</v>
      </c>
      <c r="B7386" s="5">
        <v>31.5</v>
      </c>
    </row>
    <row r="7387" spans="1:2" x14ac:dyDescent="0.25">
      <c r="A7387" s="31">
        <v>32581</v>
      </c>
      <c r="B7387" s="5">
        <v>31</v>
      </c>
    </row>
    <row r="7388" spans="1:2" x14ac:dyDescent="0.25">
      <c r="A7388" s="31">
        <v>32580</v>
      </c>
      <c r="B7388" s="5">
        <v>30.62</v>
      </c>
    </row>
    <row r="7389" spans="1:2" x14ac:dyDescent="0.25">
      <c r="A7389" s="31">
        <v>32577</v>
      </c>
      <c r="B7389" s="5">
        <v>30.62</v>
      </c>
    </row>
    <row r="7390" spans="1:2" x14ac:dyDescent="0.25">
      <c r="A7390" s="31">
        <v>32576</v>
      </c>
      <c r="B7390" s="5">
        <v>30.88</v>
      </c>
    </row>
    <row r="7391" spans="1:2" x14ac:dyDescent="0.25">
      <c r="A7391" s="31">
        <v>32575</v>
      </c>
      <c r="B7391" s="5">
        <v>31.25</v>
      </c>
    </row>
    <row r="7392" spans="1:2" x14ac:dyDescent="0.25">
      <c r="A7392" s="31">
        <v>32574</v>
      </c>
      <c r="B7392" s="5">
        <v>31.25</v>
      </c>
    </row>
    <row r="7393" spans="1:2" x14ac:dyDescent="0.25">
      <c r="A7393" s="31">
        <v>32573</v>
      </c>
      <c r="B7393" s="5">
        <v>30.75</v>
      </c>
    </row>
    <row r="7394" spans="1:2" x14ac:dyDescent="0.25">
      <c r="A7394" s="31">
        <v>32570</v>
      </c>
      <c r="B7394" s="5">
        <v>30.75</v>
      </c>
    </row>
    <row r="7395" spans="1:2" x14ac:dyDescent="0.25">
      <c r="A7395" s="31">
        <v>32569</v>
      </c>
      <c r="B7395" s="5">
        <v>31</v>
      </c>
    </row>
    <row r="7396" spans="1:2" x14ac:dyDescent="0.25">
      <c r="A7396" s="31">
        <v>32568</v>
      </c>
      <c r="B7396" s="5">
        <v>30.88</v>
      </c>
    </row>
    <row r="7397" spans="1:2" x14ac:dyDescent="0.25">
      <c r="A7397" s="31">
        <v>32567</v>
      </c>
      <c r="B7397" s="5">
        <v>31.25</v>
      </c>
    </row>
    <row r="7398" spans="1:2" x14ac:dyDescent="0.25">
      <c r="A7398" s="31">
        <v>32566</v>
      </c>
      <c r="B7398" s="5">
        <v>30.88</v>
      </c>
    </row>
    <row r="7399" spans="1:2" x14ac:dyDescent="0.25">
      <c r="A7399" s="31">
        <v>32563</v>
      </c>
      <c r="B7399" s="5">
        <v>30.62</v>
      </c>
    </row>
    <row r="7400" spans="1:2" x14ac:dyDescent="0.25">
      <c r="A7400" s="31">
        <v>32562</v>
      </c>
      <c r="B7400" s="5">
        <v>31.12</v>
      </c>
    </row>
    <row r="7401" spans="1:2" x14ac:dyDescent="0.25">
      <c r="A7401" s="31">
        <v>32561</v>
      </c>
      <c r="B7401" s="5">
        <v>31.37</v>
      </c>
    </row>
    <row r="7402" spans="1:2" x14ac:dyDescent="0.25">
      <c r="A7402" s="31">
        <v>32560</v>
      </c>
      <c r="B7402" s="5">
        <v>32</v>
      </c>
    </row>
    <row r="7403" spans="1:2" x14ac:dyDescent="0.25">
      <c r="A7403" s="31">
        <v>32556</v>
      </c>
      <c r="B7403" s="5">
        <v>32.380000000000003</v>
      </c>
    </row>
    <row r="7404" spans="1:2" x14ac:dyDescent="0.25">
      <c r="A7404" s="31">
        <v>32555</v>
      </c>
      <c r="B7404" s="5">
        <v>32.380000000000003</v>
      </c>
    </row>
    <row r="7405" spans="1:2" x14ac:dyDescent="0.25">
      <c r="A7405" s="31">
        <v>32554</v>
      </c>
      <c r="B7405" s="5">
        <v>31.88</v>
      </c>
    </row>
    <row r="7406" spans="1:2" x14ac:dyDescent="0.25">
      <c r="A7406" s="31">
        <v>32553</v>
      </c>
      <c r="B7406" s="5">
        <v>32.119999999999997</v>
      </c>
    </row>
    <row r="7407" spans="1:2" x14ac:dyDescent="0.25">
      <c r="A7407" s="31">
        <v>32552</v>
      </c>
      <c r="B7407" s="5">
        <v>32.25</v>
      </c>
    </row>
    <row r="7408" spans="1:2" x14ac:dyDescent="0.25">
      <c r="A7408" s="31">
        <v>32549</v>
      </c>
      <c r="B7408" s="5">
        <v>32</v>
      </c>
    </row>
    <row r="7409" spans="1:2" x14ac:dyDescent="0.25">
      <c r="A7409" s="31">
        <v>32548</v>
      </c>
      <c r="B7409" s="5">
        <v>31.88</v>
      </c>
    </row>
    <row r="7410" spans="1:2" x14ac:dyDescent="0.25">
      <c r="A7410" s="31">
        <v>32547</v>
      </c>
      <c r="B7410" s="5">
        <v>33.130000000000003</v>
      </c>
    </row>
    <row r="7411" spans="1:2" x14ac:dyDescent="0.25">
      <c r="A7411" s="31">
        <v>32546</v>
      </c>
      <c r="B7411" s="5">
        <v>32.869999999999997</v>
      </c>
    </row>
    <row r="7412" spans="1:2" x14ac:dyDescent="0.25">
      <c r="A7412" s="31">
        <v>32545</v>
      </c>
      <c r="B7412" s="5">
        <v>32.380000000000003</v>
      </c>
    </row>
    <row r="7413" spans="1:2" x14ac:dyDescent="0.25">
      <c r="A7413" s="31">
        <v>32542</v>
      </c>
      <c r="B7413" s="5">
        <v>32.75</v>
      </c>
    </row>
    <row r="7414" spans="1:2" x14ac:dyDescent="0.25">
      <c r="A7414" s="31">
        <v>32541</v>
      </c>
      <c r="B7414" s="5">
        <v>33.25</v>
      </c>
    </row>
    <row r="7415" spans="1:2" x14ac:dyDescent="0.25">
      <c r="A7415" s="31">
        <v>32540</v>
      </c>
      <c r="B7415" s="5">
        <v>32.75</v>
      </c>
    </row>
    <row r="7416" spans="1:2" x14ac:dyDescent="0.25">
      <c r="A7416" s="31">
        <v>32539</v>
      </c>
      <c r="B7416" s="5">
        <v>32.5</v>
      </c>
    </row>
    <row r="7417" spans="1:2" x14ac:dyDescent="0.25">
      <c r="A7417" s="31">
        <v>32538</v>
      </c>
      <c r="B7417" s="5">
        <v>33</v>
      </c>
    </row>
    <row r="7418" spans="1:2" x14ac:dyDescent="0.25">
      <c r="A7418" s="31">
        <v>32535</v>
      </c>
      <c r="B7418" s="5">
        <v>33.130000000000003</v>
      </c>
    </row>
    <row r="7419" spans="1:2" x14ac:dyDescent="0.25">
      <c r="A7419" s="31">
        <v>32534</v>
      </c>
      <c r="B7419" s="5">
        <v>32.5</v>
      </c>
    </row>
    <row r="7420" spans="1:2" x14ac:dyDescent="0.25">
      <c r="A7420" s="31">
        <v>32533</v>
      </c>
      <c r="B7420" s="5">
        <v>31.88</v>
      </c>
    </row>
    <row r="7421" spans="1:2" x14ac:dyDescent="0.25">
      <c r="A7421" s="31">
        <v>32532</v>
      </c>
      <c r="B7421" s="5">
        <v>31.88</v>
      </c>
    </row>
    <row r="7422" spans="1:2" x14ac:dyDescent="0.25">
      <c r="A7422" s="31">
        <v>32531</v>
      </c>
      <c r="B7422" s="5">
        <v>31.12</v>
      </c>
    </row>
    <row r="7423" spans="1:2" x14ac:dyDescent="0.25">
      <c r="A7423" s="31">
        <v>32528</v>
      </c>
      <c r="B7423" s="5">
        <v>31.5</v>
      </c>
    </row>
    <row r="7424" spans="1:2" x14ac:dyDescent="0.25">
      <c r="A7424" s="31">
        <v>32527</v>
      </c>
      <c r="B7424" s="5">
        <v>31.37</v>
      </c>
    </row>
    <row r="7425" spans="1:2" x14ac:dyDescent="0.25">
      <c r="A7425" s="31">
        <v>32526</v>
      </c>
      <c r="B7425" s="5">
        <v>31.88</v>
      </c>
    </row>
    <row r="7426" spans="1:2" x14ac:dyDescent="0.25">
      <c r="A7426" s="31">
        <v>32525</v>
      </c>
      <c r="B7426" s="5">
        <v>32.380000000000003</v>
      </c>
    </row>
    <row r="7427" spans="1:2" x14ac:dyDescent="0.25">
      <c r="A7427" s="31">
        <v>32524</v>
      </c>
      <c r="B7427" s="5">
        <v>32.25</v>
      </c>
    </row>
    <row r="7428" spans="1:2" x14ac:dyDescent="0.25">
      <c r="A7428" s="31">
        <v>32521</v>
      </c>
      <c r="B7428" s="5">
        <v>32</v>
      </c>
    </row>
    <row r="7429" spans="1:2" x14ac:dyDescent="0.25">
      <c r="A7429" s="31">
        <v>32520</v>
      </c>
      <c r="B7429" s="5">
        <v>31.75</v>
      </c>
    </row>
    <row r="7430" spans="1:2" x14ac:dyDescent="0.25">
      <c r="A7430" s="31">
        <v>32519</v>
      </c>
      <c r="B7430" s="5">
        <v>31.5</v>
      </c>
    </row>
    <row r="7431" spans="1:2" x14ac:dyDescent="0.25">
      <c r="A7431" s="31">
        <v>32518</v>
      </c>
      <c r="B7431" s="5">
        <v>31.12</v>
      </c>
    </row>
    <row r="7432" spans="1:2" x14ac:dyDescent="0.25">
      <c r="A7432" s="31">
        <v>32517</v>
      </c>
      <c r="B7432" s="5">
        <v>31.12</v>
      </c>
    </row>
    <row r="7433" spans="1:2" x14ac:dyDescent="0.25">
      <c r="A7433" s="31">
        <v>32514</v>
      </c>
      <c r="B7433" s="5">
        <v>31</v>
      </c>
    </row>
    <row r="7434" spans="1:2" x14ac:dyDescent="0.25">
      <c r="A7434" s="31">
        <v>32513</v>
      </c>
      <c r="B7434" s="5">
        <v>30.75</v>
      </c>
    </row>
    <row r="7435" spans="1:2" x14ac:dyDescent="0.25">
      <c r="A7435" s="31">
        <v>32512</v>
      </c>
      <c r="B7435" s="5">
        <v>31</v>
      </c>
    </row>
    <row r="7436" spans="1:2" x14ac:dyDescent="0.25">
      <c r="A7436" s="31">
        <v>32511</v>
      </c>
      <c r="B7436" s="5">
        <v>30.75</v>
      </c>
    </row>
    <row r="7437" spans="1:2" x14ac:dyDescent="0.25">
      <c r="A7437" s="31">
        <v>32507</v>
      </c>
      <c r="B7437" s="5">
        <v>31</v>
      </c>
    </row>
    <row r="7438" spans="1:2" x14ac:dyDescent="0.25">
      <c r="A7438" s="31">
        <v>32506</v>
      </c>
      <c r="B7438" s="5">
        <v>31</v>
      </c>
    </row>
    <row r="7439" spans="1:2" x14ac:dyDescent="0.25">
      <c r="A7439" s="31">
        <v>32505</v>
      </c>
      <c r="B7439" s="5">
        <v>31.12</v>
      </c>
    </row>
    <row r="7440" spans="1:2" x14ac:dyDescent="0.25">
      <c r="A7440" s="31">
        <v>32504</v>
      </c>
      <c r="B7440" s="5">
        <v>31.12</v>
      </c>
    </row>
    <row r="7441" spans="1:2" x14ac:dyDescent="0.25">
      <c r="A7441" s="31">
        <v>32500</v>
      </c>
      <c r="B7441" s="5">
        <v>30.88</v>
      </c>
    </row>
    <row r="7442" spans="1:2" x14ac:dyDescent="0.25">
      <c r="A7442" s="31">
        <v>32499</v>
      </c>
      <c r="B7442" s="5">
        <v>30.88</v>
      </c>
    </row>
    <row r="7443" spans="1:2" x14ac:dyDescent="0.25">
      <c r="A7443" s="31">
        <v>32498</v>
      </c>
      <c r="B7443" s="5">
        <v>30.75</v>
      </c>
    </row>
    <row r="7444" spans="1:2" x14ac:dyDescent="0.25">
      <c r="A7444" s="31">
        <v>32497</v>
      </c>
      <c r="B7444" s="5">
        <v>30.75</v>
      </c>
    </row>
    <row r="7445" spans="1:2" x14ac:dyDescent="0.25">
      <c r="A7445" s="31">
        <v>32496</v>
      </c>
      <c r="B7445" s="5">
        <v>30.62</v>
      </c>
    </row>
    <row r="7446" spans="1:2" x14ac:dyDescent="0.25">
      <c r="A7446" s="31">
        <v>32493</v>
      </c>
      <c r="B7446" s="5">
        <v>30.62</v>
      </c>
    </row>
    <row r="7447" spans="1:2" x14ac:dyDescent="0.25">
      <c r="A7447" s="31">
        <v>32492</v>
      </c>
      <c r="B7447" s="5">
        <v>31</v>
      </c>
    </row>
    <row r="7448" spans="1:2" x14ac:dyDescent="0.25">
      <c r="A7448" s="31">
        <v>32491</v>
      </c>
      <c r="B7448" s="5">
        <v>31</v>
      </c>
    </row>
    <row r="7449" spans="1:2" x14ac:dyDescent="0.25">
      <c r="A7449" s="31">
        <v>32490</v>
      </c>
      <c r="B7449" s="5">
        <v>31.12</v>
      </c>
    </row>
    <row r="7450" spans="1:2" x14ac:dyDescent="0.25">
      <c r="A7450" s="31">
        <v>32489</v>
      </c>
      <c r="B7450" s="5">
        <v>31.75</v>
      </c>
    </row>
    <row r="7451" spans="1:2" x14ac:dyDescent="0.25">
      <c r="A7451" s="31">
        <v>32486</v>
      </c>
      <c r="B7451" s="5">
        <v>32.869999999999997</v>
      </c>
    </row>
    <row r="7452" spans="1:2" x14ac:dyDescent="0.25">
      <c r="A7452" s="31">
        <v>32485</v>
      </c>
      <c r="B7452" s="5">
        <v>33.25</v>
      </c>
    </row>
    <row r="7453" spans="1:2" x14ac:dyDescent="0.25">
      <c r="A7453" s="31">
        <v>32484</v>
      </c>
      <c r="B7453" s="5">
        <v>33.130000000000003</v>
      </c>
    </row>
    <row r="7454" spans="1:2" x14ac:dyDescent="0.25">
      <c r="A7454" s="31">
        <v>32483</v>
      </c>
      <c r="B7454" s="5">
        <v>32.869999999999997</v>
      </c>
    </row>
    <row r="7455" spans="1:2" x14ac:dyDescent="0.25">
      <c r="A7455" s="31">
        <v>32482</v>
      </c>
      <c r="B7455" s="5">
        <v>32.5</v>
      </c>
    </row>
    <row r="7456" spans="1:2" x14ac:dyDescent="0.25">
      <c r="A7456" s="31">
        <v>32479</v>
      </c>
      <c r="B7456" s="5">
        <v>33.880000000000003</v>
      </c>
    </row>
    <row r="7457" spans="1:2" x14ac:dyDescent="0.25">
      <c r="A7457" s="31">
        <v>32478</v>
      </c>
      <c r="B7457" s="5">
        <v>33.25</v>
      </c>
    </row>
    <row r="7458" spans="1:2" x14ac:dyDescent="0.25">
      <c r="A7458" s="31">
        <v>32477</v>
      </c>
      <c r="B7458" s="5">
        <v>33.380000000000003</v>
      </c>
    </row>
    <row r="7459" spans="1:2" x14ac:dyDescent="0.25">
      <c r="A7459" s="31">
        <v>32476</v>
      </c>
      <c r="B7459" s="5">
        <v>32.75</v>
      </c>
    </row>
    <row r="7460" spans="1:2" x14ac:dyDescent="0.25">
      <c r="A7460" s="31">
        <v>32475</v>
      </c>
      <c r="B7460" s="5">
        <v>32.380000000000003</v>
      </c>
    </row>
    <row r="7461" spans="1:2" x14ac:dyDescent="0.25">
      <c r="A7461" s="31">
        <v>32472</v>
      </c>
      <c r="B7461" s="5">
        <v>32.619999999999997</v>
      </c>
    </row>
    <row r="7462" spans="1:2" x14ac:dyDescent="0.25">
      <c r="A7462" s="31">
        <v>32470</v>
      </c>
      <c r="B7462" s="5">
        <v>32.869999999999997</v>
      </c>
    </row>
    <row r="7463" spans="1:2" x14ac:dyDescent="0.25">
      <c r="A7463" s="31">
        <v>32469</v>
      </c>
      <c r="B7463" s="5">
        <v>32.869999999999997</v>
      </c>
    </row>
    <row r="7464" spans="1:2" x14ac:dyDescent="0.25">
      <c r="A7464" s="31">
        <v>32468</v>
      </c>
      <c r="B7464" s="5">
        <v>32.75</v>
      </c>
    </row>
    <row r="7465" spans="1:2" x14ac:dyDescent="0.25">
      <c r="A7465" s="31">
        <v>32465</v>
      </c>
      <c r="B7465" s="5">
        <v>32.75</v>
      </c>
    </row>
    <row r="7466" spans="1:2" x14ac:dyDescent="0.25">
      <c r="A7466" s="31">
        <v>32464</v>
      </c>
      <c r="B7466" s="5">
        <v>31.75</v>
      </c>
    </row>
    <row r="7467" spans="1:2" x14ac:dyDescent="0.25">
      <c r="A7467" s="31">
        <v>32463</v>
      </c>
      <c r="B7467" s="5">
        <v>31.75</v>
      </c>
    </row>
    <row r="7468" spans="1:2" x14ac:dyDescent="0.25">
      <c r="A7468" s="31">
        <v>32462</v>
      </c>
      <c r="B7468" s="5">
        <v>32.380000000000003</v>
      </c>
    </row>
    <row r="7469" spans="1:2" x14ac:dyDescent="0.25">
      <c r="A7469" s="31">
        <v>32461</v>
      </c>
      <c r="B7469" s="5">
        <v>32.380000000000003</v>
      </c>
    </row>
    <row r="7470" spans="1:2" x14ac:dyDescent="0.25">
      <c r="A7470" s="31">
        <v>32458</v>
      </c>
      <c r="B7470" s="5">
        <v>32.869999999999997</v>
      </c>
    </row>
    <row r="7471" spans="1:2" x14ac:dyDescent="0.25">
      <c r="A7471" s="31">
        <v>32457</v>
      </c>
      <c r="B7471" s="5">
        <v>33.380000000000003</v>
      </c>
    </row>
    <row r="7472" spans="1:2" x14ac:dyDescent="0.25">
      <c r="A7472" s="31">
        <v>32456</v>
      </c>
      <c r="B7472" s="5">
        <v>32.869999999999997</v>
      </c>
    </row>
    <row r="7473" spans="1:2" x14ac:dyDescent="0.25">
      <c r="A7473" s="31">
        <v>32455</v>
      </c>
      <c r="B7473" s="5">
        <v>32.5</v>
      </c>
    </row>
    <row r="7474" spans="1:2" x14ac:dyDescent="0.25">
      <c r="A7474" s="31">
        <v>32454</v>
      </c>
      <c r="B7474" s="5">
        <v>31.88</v>
      </c>
    </row>
    <row r="7475" spans="1:2" x14ac:dyDescent="0.25">
      <c r="A7475" s="31">
        <v>32451</v>
      </c>
      <c r="B7475" s="5">
        <v>32.380000000000003</v>
      </c>
    </row>
    <row r="7476" spans="1:2" x14ac:dyDescent="0.25">
      <c r="A7476" s="31">
        <v>32450</v>
      </c>
      <c r="B7476" s="5">
        <v>32.5</v>
      </c>
    </row>
    <row r="7477" spans="1:2" x14ac:dyDescent="0.25">
      <c r="A7477" s="31">
        <v>32449</v>
      </c>
      <c r="B7477" s="5">
        <v>32.380000000000003</v>
      </c>
    </row>
    <row r="7478" spans="1:2" x14ac:dyDescent="0.25">
      <c r="A7478" s="31">
        <v>32448</v>
      </c>
      <c r="B7478" s="5">
        <v>32.119999999999997</v>
      </c>
    </row>
    <row r="7479" spans="1:2" x14ac:dyDescent="0.25">
      <c r="A7479" s="31">
        <v>32447</v>
      </c>
      <c r="B7479" s="5">
        <v>31.88</v>
      </c>
    </row>
    <row r="7480" spans="1:2" x14ac:dyDescent="0.25">
      <c r="A7480" s="31">
        <v>32444</v>
      </c>
      <c r="B7480" s="5">
        <v>32</v>
      </c>
    </row>
    <row r="7481" spans="1:2" x14ac:dyDescent="0.25">
      <c r="A7481" s="31">
        <v>32443</v>
      </c>
      <c r="B7481" s="5">
        <v>31.88</v>
      </c>
    </row>
    <row r="7482" spans="1:2" x14ac:dyDescent="0.25">
      <c r="A7482" s="31">
        <v>32442</v>
      </c>
      <c r="B7482" s="5">
        <v>32.25</v>
      </c>
    </row>
    <row r="7483" spans="1:2" x14ac:dyDescent="0.25">
      <c r="A7483" s="31">
        <v>32441</v>
      </c>
      <c r="B7483" s="5">
        <v>31.88</v>
      </c>
    </row>
    <row r="7484" spans="1:2" x14ac:dyDescent="0.25">
      <c r="A7484" s="31">
        <v>32440</v>
      </c>
      <c r="B7484" s="5">
        <v>31.88</v>
      </c>
    </row>
    <row r="7485" spans="1:2" x14ac:dyDescent="0.25">
      <c r="A7485" s="31">
        <v>32437</v>
      </c>
      <c r="B7485" s="5">
        <v>32.119999999999997</v>
      </c>
    </row>
    <row r="7486" spans="1:2" x14ac:dyDescent="0.25">
      <c r="A7486" s="31">
        <v>32436</v>
      </c>
      <c r="B7486" s="5">
        <v>32.5</v>
      </c>
    </row>
    <row r="7487" spans="1:2" x14ac:dyDescent="0.25">
      <c r="A7487" s="31">
        <v>32435</v>
      </c>
      <c r="B7487" s="5">
        <v>31.5</v>
      </c>
    </row>
    <row r="7488" spans="1:2" x14ac:dyDescent="0.25">
      <c r="A7488" s="31">
        <v>32434</v>
      </c>
      <c r="B7488" s="5">
        <v>31.5</v>
      </c>
    </row>
    <row r="7489" spans="1:2" x14ac:dyDescent="0.25">
      <c r="A7489" s="31">
        <v>32433</v>
      </c>
      <c r="B7489" s="5">
        <v>31.37</v>
      </c>
    </row>
    <row r="7490" spans="1:2" x14ac:dyDescent="0.25">
      <c r="A7490" s="31">
        <v>32430</v>
      </c>
      <c r="B7490" s="5">
        <v>31.25</v>
      </c>
    </row>
    <row r="7491" spans="1:2" x14ac:dyDescent="0.25">
      <c r="A7491" s="31">
        <v>32429</v>
      </c>
      <c r="B7491" s="5">
        <v>30.88</v>
      </c>
    </row>
    <row r="7492" spans="1:2" x14ac:dyDescent="0.25">
      <c r="A7492" s="31">
        <v>32428</v>
      </c>
      <c r="B7492" s="5">
        <v>30.88</v>
      </c>
    </row>
    <row r="7493" spans="1:2" x14ac:dyDescent="0.25">
      <c r="A7493" s="31">
        <v>32427</v>
      </c>
      <c r="B7493" s="5">
        <v>31.37</v>
      </c>
    </row>
    <row r="7494" spans="1:2" x14ac:dyDescent="0.25">
      <c r="A7494" s="31">
        <v>32426</v>
      </c>
      <c r="B7494" s="5">
        <v>31.5</v>
      </c>
    </row>
    <row r="7495" spans="1:2" x14ac:dyDescent="0.25">
      <c r="A7495" s="31">
        <v>32423</v>
      </c>
      <c r="B7495" s="5">
        <v>31.63</v>
      </c>
    </row>
    <row r="7496" spans="1:2" x14ac:dyDescent="0.25">
      <c r="A7496" s="31">
        <v>32422</v>
      </c>
      <c r="B7496" s="5">
        <v>31</v>
      </c>
    </row>
    <row r="7497" spans="1:2" x14ac:dyDescent="0.25">
      <c r="A7497" s="31">
        <v>32421</v>
      </c>
      <c r="B7497" s="5">
        <v>31.25</v>
      </c>
    </row>
    <row r="7498" spans="1:2" x14ac:dyDescent="0.25">
      <c r="A7498" s="31">
        <v>32420</v>
      </c>
      <c r="B7498" s="5">
        <v>31.25</v>
      </c>
    </row>
    <row r="7499" spans="1:2" x14ac:dyDescent="0.25">
      <c r="A7499" s="31">
        <v>32419</v>
      </c>
      <c r="B7499" s="5">
        <v>30.75</v>
      </c>
    </row>
    <row r="7500" spans="1:2" x14ac:dyDescent="0.25">
      <c r="A7500" s="31">
        <v>32416</v>
      </c>
      <c r="B7500" s="5">
        <v>32</v>
      </c>
    </row>
    <row r="7501" spans="1:2" x14ac:dyDescent="0.25">
      <c r="A7501" s="31">
        <v>32415</v>
      </c>
      <c r="B7501" s="5">
        <v>31.5</v>
      </c>
    </row>
    <row r="7502" spans="1:2" x14ac:dyDescent="0.25">
      <c r="A7502" s="31">
        <v>32414</v>
      </c>
      <c r="B7502" s="5">
        <v>31.88</v>
      </c>
    </row>
    <row r="7503" spans="1:2" x14ac:dyDescent="0.25">
      <c r="A7503" s="31">
        <v>32413</v>
      </c>
      <c r="B7503" s="5">
        <v>31.88</v>
      </c>
    </row>
    <row r="7504" spans="1:2" x14ac:dyDescent="0.25">
      <c r="A7504" s="31">
        <v>32412</v>
      </c>
      <c r="B7504" s="5">
        <v>31.75</v>
      </c>
    </row>
    <row r="7505" spans="1:2" x14ac:dyDescent="0.25">
      <c r="A7505" s="31">
        <v>32409</v>
      </c>
      <c r="B7505" s="5">
        <v>32.119999999999997</v>
      </c>
    </row>
    <row r="7506" spans="1:2" x14ac:dyDescent="0.25">
      <c r="A7506" s="31">
        <v>32408</v>
      </c>
      <c r="B7506" s="5">
        <v>32.619999999999997</v>
      </c>
    </row>
    <row r="7507" spans="1:2" x14ac:dyDescent="0.25">
      <c r="A7507" s="31">
        <v>32407</v>
      </c>
      <c r="B7507" s="5">
        <v>33.130000000000003</v>
      </c>
    </row>
    <row r="7508" spans="1:2" x14ac:dyDescent="0.25">
      <c r="A7508" s="31">
        <v>32406</v>
      </c>
      <c r="B7508" s="5">
        <v>32.619999999999997</v>
      </c>
    </row>
    <row r="7509" spans="1:2" x14ac:dyDescent="0.25">
      <c r="A7509" s="31">
        <v>32405</v>
      </c>
      <c r="B7509" s="5">
        <v>32.380000000000003</v>
      </c>
    </row>
    <row r="7510" spans="1:2" x14ac:dyDescent="0.25">
      <c r="A7510" s="31">
        <v>32402</v>
      </c>
      <c r="B7510" s="5">
        <v>32</v>
      </c>
    </row>
    <row r="7511" spans="1:2" x14ac:dyDescent="0.25">
      <c r="A7511" s="31">
        <v>32401</v>
      </c>
      <c r="B7511" s="5">
        <v>31.88</v>
      </c>
    </row>
    <row r="7512" spans="1:2" x14ac:dyDescent="0.25">
      <c r="A7512" s="31">
        <v>32400</v>
      </c>
      <c r="B7512" s="5">
        <v>31.75</v>
      </c>
    </row>
    <row r="7513" spans="1:2" x14ac:dyDescent="0.25">
      <c r="A7513" s="31">
        <v>32399</v>
      </c>
      <c r="B7513" s="5">
        <v>31.63</v>
      </c>
    </row>
    <row r="7514" spans="1:2" x14ac:dyDescent="0.25">
      <c r="A7514" s="31">
        <v>32398</v>
      </c>
      <c r="B7514" s="5">
        <v>31.63</v>
      </c>
    </row>
    <row r="7515" spans="1:2" x14ac:dyDescent="0.25">
      <c r="A7515" s="31">
        <v>32395</v>
      </c>
      <c r="B7515" s="5">
        <v>31.63</v>
      </c>
    </row>
    <row r="7516" spans="1:2" x14ac:dyDescent="0.25">
      <c r="A7516" s="31">
        <v>32394</v>
      </c>
      <c r="B7516" s="5">
        <v>32.5</v>
      </c>
    </row>
    <row r="7517" spans="1:2" x14ac:dyDescent="0.25">
      <c r="A7517" s="31">
        <v>32393</v>
      </c>
      <c r="B7517" s="5">
        <v>33.380000000000003</v>
      </c>
    </row>
    <row r="7518" spans="1:2" x14ac:dyDescent="0.25">
      <c r="A7518" s="31">
        <v>32392</v>
      </c>
      <c r="B7518" s="5">
        <v>33</v>
      </c>
    </row>
    <row r="7519" spans="1:2" x14ac:dyDescent="0.25">
      <c r="A7519" s="31">
        <v>32388</v>
      </c>
      <c r="B7519" s="5">
        <v>32.75</v>
      </c>
    </row>
    <row r="7520" spans="1:2" x14ac:dyDescent="0.25">
      <c r="A7520" s="31">
        <v>32387</v>
      </c>
      <c r="B7520" s="5">
        <v>31.63</v>
      </c>
    </row>
    <row r="7521" spans="1:2" x14ac:dyDescent="0.25">
      <c r="A7521" s="31">
        <v>32386</v>
      </c>
      <c r="B7521" s="5">
        <v>32</v>
      </c>
    </row>
    <row r="7522" spans="1:2" x14ac:dyDescent="0.25">
      <c r="A7522" s="31">
        <v>32385</v>
      </c>
      <c r="B7522" s="5">
        <v>31.88</v>
      </c>
    </row>
    <row r="7523" spans="1:2" x14ac:dyDescent="0.25">
      <c r="A7523" s="31">
        <v>32384</v>
      </c>
      <c r="B7523" s="5">
        <v>31.88</v>
      </c>
    </row>
    <row r="7524" spans="1:2" x14ac:dyDescent="0.25">
      <c r="A7524" s="31">
        <v>32381</v>
      </c>
      <c r="B7524" s="5">
        <v>31.75</v>
      </c>
    </row>
    <row r="7525" spans="1:2" x14ac:dyDescent="0.25">
      <c r="A7525" s="31">
        <v>32380</v>
      </c>
      <c r="B7525" s="5">
        <v>31.88</v>
      </c>
    </row>
    <row r="7526" spans="1:2" x14ac:dyDescent="0.25">
      <c r="A7526" s="31">
        <v>32379</v>
      </c>
      <c r="B7526" s="5">
        <v>32</v>
      </c>
    </row>
    <row r="7527" spans="1:2" x14ac:dyDescent="0.25">
      <c r="A7527" s="31">
        <v>32378</v>
      </c>
      <c r="B7527" s="5">
        <v>31.63</v>
      </c>
    </row>
    <row r="7528" spans="1:2" x14ac:dyDescent="0.25">
      <c r="A7528" s="31">
        <v>32377</v>
      </c>
      <c r="B7528" s="5">
        <v>31.5</v>
      </c>
    </row>
    <row r="7529" spans="1:2" x14ac:dyDescent="0.25">
      <c r="A7529" s="31">
        <v>32374</v>
      </c>
      <c r="B7529" s="5">
        <v>32.25</v>
      </c>
    </row>
    <row r="7530" spans="1:2" x14ac:dyDescent="0.25">
      <c r="A7530" s="31">
        <v>32373</v>
      </c>
      <c r="B7530" s="5">
        <v>32.119999999999997</v>
      </c>
    </row>
    <row r="7531" spans="1:2" x14ac:dyDescent="0.25">
      <c r="A7531" s="31">
        <v>32372</v>
      </c>
      <c r="B7531" s="5">
        <v>32.119999999999997</v>
      </c>
    </row>
    <row r="7532" spans="1:2" x14ac:dyDescent="0.25">
      <c r="A7532" s="31">
        <v>32371</v>
      </c>
      <c r="B7532" s="5">
        <v>31.37</v>
      </c>
    </row>
    <row r="7533" spans="1:2" x14ac:dyDescent="0.25">
      <c r="A7533" s="31">
        <v>32370</v>
      </c>
      <c r="B7533" s="5">
        <v>31.25</v>
      </c>
    </row>
    <row r="7534" spans="1:2" x14ac:dyDescent="0.25">
      <c r="A7534" s="31">
        <v>32367</v>
      </c>
      <c r="B7534" s="5">
        <v>32</v>
      </c>
    </row>
    <row r="7535" spans="1:2" x14ac:dyDescent="0.25">
      <c r="A7535" s="31">
        <v>32366</v>
      </c>
      <c r="B7535" s="5">
        <v>32</v>
      </c>
    </row>
    <row r="7536" spans="1:2" x14ac:dyDescent="0.25">
      <c r="A7536" s="31">
        <v>32365</v>
      </c>
      <c r="B7536" s="5">
        <v>31.88</v>
      </c>
    </row>
    <row r="7537" spans="1:2" x14ac:dyDescent="0.25">
      <c r="A7537" s="31">
        <v>32364</v>
      </c>
      <c r="B7537" s="5">
        <v>33.25</v>
      </c>
    </row>
    <row r="7538" spans="1:2" x14ac:dyDescent="0.25">
      <c r="A7538" s="31">
        <v>32363</v>
      </c>
      <c r="B7538" s="5">
        <v>33.619999999999997</v>
      </c>
    </row>
    <row r="7539" spans="1:2" x14ac:dyDescent="0.25">
      <c r="A7539" s="31">
        <v>32360</v>
      </c>
      <c r="B7539" s="5">
        <v>33.25</v>
      </c>
    </row>
    <row r="7540" spans="1:2" x14ac:dyDescent="0.25">
      <c r="A7540" s="31">
        <v>32359</v>
      </c>
      <c r="B7540" s="5">
        <v>32.869999999999997</v>
      </c>
    </row>
    <row r="7541" spans="1:2" x14ac:dyDescent="0.25">
      <c r="A7541" s="31">
        <v>32358</v>
      </c>
      <c r="B7541" s="5">
        <v>32.5</v>
      </c>
    </row>
    <row r="7542" spans="1:2" x14ac:dyDescent="0.25">
      <c r="A7542" s="31">
        <v>32357</v>
      </c>
      <c r="B7542" s="5">
        <v>32.380000000000003</v>
      </c>
    </row>
    <row r="7543" spans="1:2" x14ac:dyDescent="0.25">
      <c r="A7543" s="31">
        <v>32356</v>
      </c>
      <c r="B7543" s="5">
        <v>31.75</v>
      </c>
    </row>
    <row r="7544" spans="1:2" x14ac:dyDescent="0.25">
      <c r="A7544" s="31">
        <v>32353</v>
      </c>
      <c r="B7544" s="5">
        <v>31.37</v>
      </c>
    </row>
    <row r="7545" spans="1:2" x14ac:dyDescent="0.25">
      <c r="A7545" s="31">
        <v>32352</v>
      </c>
      <c r="B7545" s="5">
        <v>29.87</v>
      </c>
    </row>
    <row r="7546" spans="1:2" x14ac:dyDescent="0.25">
      <c r="A7546" s="31">
        <v>32351</v>
      </c>
      <c r="B7546" s="5">
        <v>29.5</v>
      </c>
    </row>
    <row r="7547" spans="1:2" x14ac:dyDescent="0.25">
      <c r="A7547" s="31">
        <v>32350</v>
      </c>
      <c r="B7547" s="5">
        <v>29.5</v>
      </c>
    </row>
    <row r="7548" spans="1:2" x14ac:dyDescent="0.25">
      <c r="A7548" s="31">
        <v>32349</v>
      </c>
      <c r="B7548" s="5">
        <v>29.62</v>
      </c>
    </row>
    <row r="7549" spans="1:2" x14ac:dyDescent="0.25">
      <c r="A7549" s="31">
        <v>32346</v>
      </c>
      <c r="B7549" s="5">
        <v>29.5</v>
      </c>
    </row>
    <row r="7550" spans="1:2" x14ac:dyDescent="0.25">
      <c r="A7550" s="31">
        <v>32345</v>
      </c>
      <c r="B7550" s="5">
        <v>29.62</v>
      </c>
    </row>
    <row r="7551" spans="1:2" x14ac:dyDescent="0.25">
      <c r="A7551" s="31">
        <v>32344</v>
      </c>
      <c r="B7551" s="5">
        <v>29.75</v>
      </c>
    </row>
    <row r="7552" spans="1:2" x14ac:dyDescent="0.25">
      <c r="A7552" s="31">
        <v>32343</v>
      </c>
      <c r="B7552" s="5">
        <v>29.38</v>
      </c>
    </row>
    <row r="7553" spans="1:2" x14ac:dyDescent="0.25">
      <c r="A7553" s="31">
        <v>32342</v>
      </c>
      <c r="B7553" s="5">
        <v>30</v>
      </c>
    </row>
    <row r="7554" spans="1:2" x14ac:dyDescent="0.25">
      <c r="A7554" s="31">
        <v>32339</v>
      </c>
      <c r="B7554" s="5">
        <v>30.62</v>
      </c>
    </row>
    <row r="7555" spans="1:2" x14ac:dyDescent="0.25">
      <c r="A7555" s="31">
        <v>32338</v>
      </c>
      <c r="B7555" s="5">
        <v>30.13</v>
      </c>
    </row>
    <row r="7556" spans="1:2" x14ac:dyDescent="0.25">
      <c r="A7556" s="31">
        <v>32337</v>
      </c>
      <c r="B7556" s="5">
        <v>30</v>
      </c>
    </row>
    <row r="7557" spans="1:2" x14ac:dyDescent="0.25">
      <c r="A7557" s="31">
        <v>32336</v>
      </c>
      <c r="B7557" s="5">
        <v>29.38</v>
      </c>
    </row>
    <row r="7558" spans="1:2" x14ac:dyDescent="0.25">
      <c r="A7558" s="31">
        <v>32335</v>
      </c>
      <c r="B7558" s="5">
        <v>29.75</v>
      </c>
    </row>
    <row r="7559" spans="1:2" x14ac:dyDescent="0.25">
      <c r="A7559" s="31">
        <v>32332</v>
      </c>
      <c r="B7559" s="5">
        <v>29.75</v>
      </c>
    </row>
    <row r="7560" spans="1:2" x14ac:dyDescent="0.25">
      <c r="A7560" s="31">
        <v>32331</v>
      </c>
      <c r="B7560" s="5">
        <v>30</v>
      </c>
    </row>
    <row r="7561" spans="1:2" x14ac:dyDescent="0.25">
      <c r="A7561" s="31">
        <v>32330</v>
      </c>
      <c r="B7561" s="5">
        <v>29.75</v>
      </c>
    </row>
    <row r="7562" spans="1:2" x14ac:dyDescent="0.25">
      <c r="A7562" s="31">
        <v>32329</v>
      </c>
      <c r="B7562" s="5">
        <v>30.38</v>
      </c>
    </row>
    <row r="7563" spans="1:2" x14ac:dyDescent="0.25">
      <c r="A7563" s="31">
        <v>32325</v>
      </c>
      <c r="B7563" s="5">
        <v>29.12</v>
      </c>
    </row>
    <row r="7564" spans="1:2" x14ac:dyDescent="0.25">
      <c r="A7564" s="31">
        <v>32324</v>
      </c>
      <c r="B7564" s="5">
        <v>30.62</v>
      </c>
    </row>
    <row r="7565" spans="1:2" x14ac:dyDescent="0.25">
      <c r="A7565" s="31">
        <v>32323</v>
      </c>
      <c r="B7565" s="5">
        <v>30</v>
      </c>
    </row>
    <row r="7566" spans="1:2" x14ac:dyDescent="0.25">
      <c r="A7566" s="31">
        <v>32322</v>
      </c>
      <c r="B7566" s="5">
        <v>30.25</v>
      </c>
    </row>
    <row r="7567" spans="1:2" x14ac:dyDescent="0.25">
      <c r="A7567" s="31">
        <v>32321</v>
      </c>
      <c r="B7567" s="5">
        <v>30.13</v>
      </c>
    </row>
    <row r="7568" spans="1:2" x14ac:dyDescent="0.25">
      <c r="A7568" s="31">
        <v>32318</v>
      </c>
      <c r="B7568" s="5">
        <v>30.88</v>
      </c>
    </row>
    <row r="7569" spans="1:2" x14ac:dyDescent="0.25">
      <c r="A7569" s="31">
        <v>32317</v>
      </c>
      <c r="B7569" s="5">
        <v>30.5</v>
      </c>
    </row>
    <row r="7570" spans="1:2" x14ac:dyDescent="0.25">
      <c r="A7570" s="31">
        <v>32316</v>
      </c>
      <c r="B7570" s="5">
        <v>30.62</v>
      </c>
    </row>
    <row r="7571" spans="1:2" x14ac:dyDescent="0.25">
      <c r="A7571" s="31">
        <v>32315</v>
      </c>
      <c r="B7571" s="5">
        <v>30</v>
      </c>
    </row>
    <row r="7572" spans="1:2" x14ac:dyDescent="0.25">
      <c r="A7572" s="31">
        <v>32314</v>
      </c>
      <c r="B7572" s="5">
        <v>29.62</v>
      </c>
    </row>
    <row r="7573" spans="1:2" x14ac:dyDescent="0.25">
      <c r="A7573" s="31">
        <v>32311</v>
      </c>
      <c r="B7573" s="5">
        <v>29.5</v>
      </c>
    </row>
    <row r="7574" spans="1:2" x14ac:dyDescent="0.25">
      <c r="A7574" s="31">
        <v>32310</v>
      </c>
      <c r="B7574" s="5">
        <v>28.63</v>
      </c>
    </row>
    <row r="7575" spans="1:2" x14ac:dyDescent="0.25">
      <c r="A7575" s="31">
        <v>32309</v>
      </c>
      <c r="B7575" s="5">
        <v>30.38</v>
      </c>
    </row>
    <row r="7576" spans="1:2" x14ac:dyDescent="0.25">
      <c r="A7576" s="31">
        <v>32308</v>
      </c>
      <c r="B7576" s="5">
        <v>30.62</v>
      </c>
    </row>
    <row r="7577" spans="1:2" x14ac:dyDescent="0.25">
      <c r="A7577" s="31">
        <v>32307</v>
      </c>
      <c r="B7577" s="5">
        <v>30.13</v>
      </c>
    </row>
    <row r="7578" spans="1:2" x14ac:dyDescent="0.25">
      <c r="A7578" s="31">
        <v>32304</v>
      </c>
      <c r="B7578" s="5">
        <v>30.13</v>
      </c>
    </row>
    <row r="7579" spans="1:2" x14ac:dyDescent="0.25">
      <c r="A7579" s="31">
        <v>32303</v>
      </c>
      <c r="B7579" s="5">
        <v>29.87</v>
      </c>
    </row>
    <row r="7580" spans="1:2" x14ac:dyDescent="0.25">
      <c r="A7580" s="31">
        <v>32302</v>
      </c>
      <c r="B7580" s="5">
        <v>31.5</v>
      </c>
    </row>
    <row r="7581" spans="1:2" x14ac:dyDescent="0.25">
      <c r="A7581" s="31">
        <v>32301</v>
      </c>
      <c r="B7581" s="5">
        <v>31.37</v>
      </c>
    </row>
    <row r="7582" spans="1:2" x14ac:dyDescent="0.25">
      <c r="A7582" s="31">
        <v>32300</v>
      </c>
      <c r="B7582" s="5">
        <v>31.37</v>
      </c>
    </row>
    <row r="7583" spans="1:2" x14ac:dyDescent="0.25">
      <c r="A7583" s="31">
        <v>32297</v>
      </c>
      <c r="B7583" s="5">
        <v>30.5</v>
      </c>
    </row>
    <row r="7584" spans="1:2" x14ac:dyDescent="0.25">
      <c r="A7584" s="31">
        <v>32296</v>
      </c>
      <c r="B7584" s="5">
        <v>29.75</v>
      </c>
    </row>
    <row r="7585" spans="1:2" x14ac:dyDescent="0.25">
      <c r="A7585" s="31">
        <v>32295</v>
      </c>
      <c r="B7585" s="5">
        <v>30.13</v>
      </c>
    </row>
    <row r="7586" spans="1:2" x14ac:dyDescent="0.25">
      <c r="A7586" s="31">
        <v>32294</v>
      </c>
      <c r="B7586" s="5">
        <v>28.88</v>
      </c>
    </row>
    <row r="7587" spans="1:2" x14ac:dyDescent="0.25">
      <c r="A7587" s="31">
        <v>32290</v>
      </c>
      <c r="B7587" s="5">
        <v>28</v>
      </c>
    </row>
    <row r="7588" spans="1:2" x14ac:dyDescent="0.25">
      <c r="A7588" s="31">
        <v>32289</v>
      </c>
      <c r="B7588" s="5">
        <v>27.88</v>
      </c>
    </row>
    <row r="7589" spans="1:2" x14ac:dyDescent="0.25">
      <c r="A7589" s="31">
        <v>32288</v>
      </c>
      <c r="B7589" s="5">
        <v>27.5</v>
      </c>
    </row>
    <row r="7590" spans="1:2" x14ac:dyDescent="0.25">
      <c r="A7590" s="31">
        <v>32287</v>
      </c>
      <c r="B7590" s="5">
        <v>27.13</v>
      </c>
    </row>
    <row r="7591" spans="1:2" x14ac:dyDescent="0.25">
      <c r="A7591" s="31">
        <v>32286</v>
      </c>
      <c r="B7591" s="5">
        <v>26.75</v>
      </c>
    </row>
    <row r="7592" spans="1:2" x14ac:dyDescent="0.25">
      <c r="A7592" s="31">
        <v>32283</v>
      </c>
      <c r="B7592" s="5">
        <v>26.62</v>
      </c>
    </row>
    <row r="7593" spans="1:2" x14ac:dyDescent="0.25">
      <c r="A7593" s="31">
        <v>32282</v>
      </c>
      <c r="B7593" s="5">
        <v>25.88</v>
      </c>
    </row>
    <row r="7594" spans="1:2" x14ac:dyDescent="0.25">
      <c r="A7594" s="31">
        <v>32281</v>
      </c>
      <c r="B7594" s="5">
        <v>25.5</v>
      </c>
    </row>
    <row r="7595" spans="1:2" x14ac:dyDescent="0.25">
      <c r="A7595" s="31">
        <v>32280</v>
      </c>
      <c r="B7595" s="5">
        <v>26.25</v>
      </c>
    </row>
    <row r="7596" spans="1:2" x14ac:dyDescent="0.25">
      <c r="A7596" s="31">
        <v>32279</v>
      </c>
      <c r="B7596" s="5">
        <v>26.5</v>
      </c>
    </row>
    <row r="7597" spans="1:2" x14ac:dyDescent="0.25">
      <c r="A7597" s="31">
        <v>32276</v>
      </c>
      <c r="B7597" s="5">
        <v>25.88</v>
      </c>
    </row>
    <row r="7598" spans="1:2" x14ac:dyDescent="0.25">
      <c r="A7598" s="31">
        <v>32275</v>
      </c>
      <c r="B7598" s="5">
        <v>25.37</v>
      </c>
    </row>
    <row r="7599" spans="1:2" x14ac:dyDescent="0.25">
      <c r="A7599" s="31">
        <v>32274</v>
      </c>
      <c r="B7599" s="5">
        <v>24.88</v>
      </c>
    </row>
    <row r="7600" spans="1:2" x14ac:dyDescent="0.25">
      <c r="A7600" s="31">
        <v>32273</v>
      </c>
      <c r="B7600" s="5">
        <v>24.88</v>
      </c>
    </row>
    <row r="7601" spans="1:2" x14ac:dyDescent="0.25">
      <c r="A7601" s="31">
        <v>32272</v>
      </c>
      <c r="B7601" s="5">
        <v>24.75</v>
      </c>
    </row>
    <row r="7602" spans="1:2" x14ac:dyDescent="0.25">
      <c r="A7602" s="31">
        <v>32269</v>
      </c>
      <c r="B7602" s="5">
        <v>24.5</v>
      </c>
    </row>
    <row r="7603" spans="1:2" x14ac:dyDescent="0.25">
      <c r="A7603" s="31">
        <v>32268</v>
      </c>
      <c r="B7603" s="5">
        <v>24.25</v>
      </c>
    </row>
    <row r="7604" spans="1:2" x14ac:dyDescent="0.25">
      <c r="A7604" s="31">
        <v>32267</v>
      </c>
      <c r="B7604" s="5">
        <v>24.62</v>
      </c>
    </row>
    <row r="7605" spans="1:2" x14ac:dyDescent="0.25">
      <c r="A7605" s="31">
        <v>32266</v>
      </c>
      <c r="B7605" s="5">
        <v>24.75</v>
      </c>
    </row>
    <row r="7606" spans="1:2" x14ac:dyDescent="0.25">
      <c r="A7606" s="31">
        <v>32265</v>
      </c>
      <c r="B7606" s="5">
        <v>24.75</v>
      </c>
    </row>
    <row r="7607" spans="1:2" x14ac:dyDescent="0.25">
      <c r="A7607" s="31">
        <v>32262</v>
      </c>
      <c r="B7607" s="5">
        <v>24.62</v>
      </c>
    </row>
    <row r="7608" spans="1:2" x14ac:dyDescent="0.25">
      <c r="A7608" s="31">
        <v>32261</v>
      </c>
      <c r="B7608" s="5">
        <v>24.75</v>
      </c>
    </row>
    <row r="7609" spans="1:2" x14ac:dyDescent="0.25">
      <c r="A7609" s="31">
        <v>32260</v>
      </c>
      <c r="B7609" s="5">
        <v>24.75</v>
      </c>
    </row>
    <row r="7610" spans="1:2" x14ac:dyDescent="0.25">
      <c r="A7610" s="31">
        <v>32259</v>
      </c>
      <c r="B7610" s="5">
        <v>24.75</v>
      </c>
    </row>
    <row r="7611" spans="1:2" x14ac:dyDescent="0.25">
      <c r="A7611" s="31">
        <v>32258</v>
      </c>
      <c r="B7611" s="5">
        <v>24</v>
      </c>
    </row>
    <row r="7612" spans="1:2" x14ac:dyDescent="0.25">
      <c r="A7612" s="31">
        <v>32255</v>
      </c>
      <c r="B7612" s="5">
        <v>23.5</v>
      </c>
    </row>
    <row r="7613" spans="1:2" x14ac:dyDescent="0.25">
      <c r="A7613" s="31">
        <v>32254</v>
      </c>
      <c r="B7613" s="5">
        <v>23.38</v>
      </c>
    </row>
    <row r="7614" spans="1:2" x14ac:dyDescent="0.25">
      <c r="A7614" s="31">
        <v>32253</v>
      </c>
      <c r="B7614" s="5">
        <v>23.25</v>
      </c>
    </row>
    <row r="7615" spans="1:2" x14ac:dyDescent="0.25">
      <c r="A7615" s="31">
        <v>32252</v>
      </c>
      <c r="B7615" s="5">
        <v>23.62</v>
      </c>
    </row>
    <row r="7616" spans="1:2" x14ac:dyDescent="0.25">
      <c r="A7616" s="31">
        <v>32251</v>
      </c>
      <c r="B7616" s="5">
        <v>23.5</v>
      </c>
    </row>
    <row r="7617" spans="1:2" x14ac:dyDescent="0.25">
      <c r="A7617" s="31">
        <v>32248</v>
      </c>
      <c r="B7617" s="5">
        <v>23.12</v>
      </c>
    </row>
    <row r="7618" spans="1:2" x14ac:dyDescent="0.25">
      <c r="A7618" s="31">
        <v>32247</v>
      </c>
      <c r="B7618" s="5">
        <v>23.12</v>
      </c>
    </row>
    <row r="7619" spans="1:2" x14ac:dyDescent="0.25">
      <c r="A7619" s="31">
        <v>32246</v>
      </c>
      <c r="B7619" s="5">
        <v>23.75</v>
      </c>
    </row>
    <row r="7620" spans="1:2" x14ac:dyDescent="0.25">
      <c r="A7620" s="31">
        <v>32245</v>
      </c>
      <c r="B7620" s="5">
        <v>23.75</v>
      </c>
    </row>
    <row r="7621" spans="1:2" x14ac:dyDescent="0.25">
      <c r="A7621" s="31">
        <v>32244</v>
      </c>
      <c r="B7621" s="5">
        <v>23.75</v>
      </c>
    </row>
    <row r="7622" spans="1:2" x14ac:dyDescent="0.25">
      <c r="A7622" s="31">
        <v>32241</v>
      </c>
      <c r="B7622" s="5">
        <v>23.38</v>
      </c>
    </row>
    <row r="7623" spans="1:2" x14ac:dyDescent="0.25">
      <c r="A7623" s="31">
        <v>32240</v>
      </c>
      <c r="B7623" s="5">
        <v>23.38</v>
      </c>
    </row>
    <row r="7624" spans="1:2" x14ac:dyDescent="0.25">
      <c r="A7624" s="31">
        <v>32239</v>
      </c>
      <c r="B7624" s="5">
        <v>23.38</v>
      </c>
    </row>
    <row r="7625" spans="1:2" x14ac:dyDescent="0.25">
      <c r="A7625" s="31">
        <v>32238</v>
      </c>
      <c r="B7625" s="5">
        <v>22.37</v>
      </c>
    </row>
    <row r="7626" spans="1:2" x14ac:dyDescent="0.25">
      <c r="A7626" s="31">
        <v>32237</v>
      </c>
      <c r="B7626" s="5">
        <v>21.5</v>
      </c>
    </row>
    <row r="7627" spans="1:2" x14ac:dyDescent="0.25">
      <c r="A7627" s="31">
        <v>32233</v>
      </c>
      <c r="B7627" s="5">
        <v>21.38</v>
      </c>
    </row>
    <row r="7628" spans="1:2" x14ac:dyDescent="0.25">
      <c r="A7628" s="31">
        <v>32232</v>
      </c>
      <c r="B7628" s="5">
        <v>22</v>
      </c>
    </row>
    <row r="7629" spans="1:2" x14ac:dyDescent="0.25">
      <c r="A7629" s="31">
        <v>32231</v>
      </c>
      <c r="B7629" s="5">
        <v>22.25</v>
      </c>
    </row>
    <row r="7630" spans="1:2" x14ac:dyDescent="0.25">
      <c r="A7630" s="31">
        <v>32230</v>
      </c>
      <c r="B7630" s="5">
        <v>22.37</v>
      </c>
    </row>
    <row r="7631" spans="1:2" x14ac:dyDescent="0.25">
      <c r="A7631" s="31">
        <v>32227</v>
      </c>
      <c r="B7631" s="5">
        <v>22.5</v>
      </c>
    </row>
    <row r="7632" spans="1:2" x14ac:dyDescent="0.25">
      <c r="A7632" s="31">
        <v>32226</v>
      </c>
      <c r="B7632" s="5">
        <v>22.75</v>
      </c>
    </row>
    <row r="7633" spans="1:2" x14ac:dyDescent="0.25">
      <c r="A7633" s="31">
        <v>32225</v>
      </c>
      <c r="B7633" s="5">
        <v>23.5</v>
      </c>
    </row>
    <row r="7634" spans="1:2" x14ac:dyDescent="0.25">
      <c r="A7634" s="31">
        <v>32224</v>
      </c>
      <c r="B7634" s="5">
        <v>23.5</v>
      </c>
    </row>
    <row r="7635" spans="1:2" x14ac:dyDescent="0.25">
      <c r="A7635" s="31">
        <v>32223</v>
      </c>
      <c r="B7635" s="5">
        <v>23.62</v>
      </c>
    </row>
    <row r="7636" spans="1:2" x14ac:dyDescent="0.25">
      <c r="A7636" s="31">
        <v>32220</v>
      </c>
      <c r="B7636" s="5">
        <v>23.75</v>
      </c>
    </row>
    <row r="7637" spans="1:2" x14ac:dyDescent="0.25">
      <c r="A7637" s="31">
        <v>32219</v>
      </c>
      <c r="B7637" s="5">
        <v>24.25</v>
      </c>
    </row>
    <row r="7638" spans="1:2" x14ac:dyDescent="0.25">
      <c r="A7638" s="31">
        <v>32218</v>
      </c>
      <c r="B7638" s="5">
        <v>24</v>
      </c>
    </row>
    <row r="7639" spans="1:2" x14ac:dyDescent="0.25">
      <c r="A7639" s="31">
        <v>32217</v>
      </c>
      <c r="B7639" s="5">
        <v>24.13</v>
      </c>
    </row>
    <row r="7640" spans="1:2" x14ac:dyDescent="0.25">
      <c r="A7640" s="31">
        <v>32216</v>
      </c>
      <c r="B7640" s="5">
        <v>24.38</v>
      </c>
    </row>
    <row r="7641" spans="1:2" x14ac:dyDescent="0.25">
      <c r="A7641" s="31">
        <v>32213</v>
      </c>
      <c r="B7641" s="5">
        <v>24</v>
      </c>
    </row>
    <row r="7642" spans="1:2" x14ac:dyDescent="0.25">
      <c r="A7642" s="31">
        <v>32212</v>
      </c>
      <c r="B7642" s="5">
        <v>23.75</v>
      </c>
    </row>
    <row r="7643" spans="1:2" x14ac:dyDescent="0.25">
      <c r="A7643" s="31">
        <v>32211</v>
      </c>
      <c r="B7643" s="5">
        <v>24</v>
      </c>
    </row>
    <row r="7644" spans="1:2" x14ac:dyDescent="0.25">
      <c r="A7644" s="31">
        <v>32210</v>
      </c>
      <c r="B7644" s="5">
        <v>25.25</v>
      </c>
    </row>
    <row r="7645" spans="1:2" x14ac:dyDescent="0.25">
      <c r="A7645" s="31">
        <v>32209</v>
      </c>
      <c r="B7645" s="5">
        <v>24.88</v>
      </c>
    </row>
    <row r="7646" spans="1:2" x14ac:dyDescent="0.25">
      <c r="A7646" s="31">
        <v>32206</v>
      </c>
      <c r="B7646" s="5">
        <v>24.5</v>
      </c>
    </row>
    <row r="7647" spans="1:2" x14ac:dyDescent="0.25">
      <c r="A7647" s="31">
        <v>32205</v>
      </c>
      <c r="B7647" s="5">
        <v>25.5</v>
      </c>
    </row>
    <row r="7648" spans="1:2" x14ac:dyDescent="0.25">
      <c r="A7648" s="31">
        <v>32204</v>
      </c>
      <c r="B7648" s="5">
        <v>25.5</v>
      </c>
    </row>
    <row r="7649" spans="1:2" x14ac:dyDescent="0.25">
      <c r="A7649" s="31">
        <v>32203</v>
      </c>
      <c r="B7649" s="5">
        <v>25.12</v>
      </c>
    </row>
    <row r="7650" spans="1:2" x14ac:dyDescent="0.25">
      <c r="A7650" s="31">
        <v>32202</v>
      </c>
      <c r="B7650" s="5">
        <v>25</v>
      </c>
    </row>
    <row r="7651" spans="1:2" x14ac:dyDescent="0.25">
      <c r="A7651" s="31">
        <v>32199</v>
      </c>
      <c r="B7651" s="5">
        <v>24.38</v>
      </c>
    </row>
    <row r="7652" spans="1:2" x14ac:dyDescent="0.25">
      <c r="A7652" s="31">
        <v>32198</v>
      </c>
      <c r="B7652" s="5">
        <v>24</v>
      </c>
    </row>
    <row r="7653" spans="1:2" x14ac:dyDescent="0.25">
      <c r="A7653" s="31">
        <v>32197</v>
      </c>
      <c r="B7653" s="5">
        <v>23.87</v>
      </c>
    </row>
    <row r="7654" spans="1:2" x14ac:dyDescent="0.25">
      <c r="A7654" s="31">
        <v>32196</v>
      </c>
      <c r="B7654" s="5">
        <v>23.38</v>
      </c>
    </row>
    <row r="7655" spans="1:2" x14ac:dyDescent="0.25">
      <c r="A7655" s="31">
        <v>32195</v>
      </c>
      <c r="B7655" s="5">
        <v>23.62</v>
      </c>
    </row>
    <row r="7656" spans="1:2" x14ac:dyDescent="0.25">
      <c r="A7656" s="31">
        <v>32192</v>
      </c>
      <c r="B7656" s="5">
        <v>23.25</v>
      </c>
    </row>
    <row r="7657" spans="1:2" x14ac:dyDescent="0.25">
      <c r="A7657" s="31">
        <v>32191</v>
      </c>
      <c r="B7657" s="5">
        <v>23</v>
      </c>
    </row>
    <row r="7658" spans="1:2" x14ac:dyDescent="0.25">
      <c r="A7658" s="31">
        <v>32190</v>
      </c>
      <c r="B7658" s="5">
        <v>23.12</v>
      </c>
    </row>
    <row r="7659" spans="1:2" x14ac:dyDescent="0.25">
      <c r="A7659" s="31">
        <v>32189</v>
      </c>
      <c r="B7659" s="5">
        <v>23.5</v>
      </c>
    </row>
    <row r="7660" spans="1:2" x14ac:dyDescent="0.25">
      <c r="A7660" s="31">
        <v>32185</v>
      </c>
      <c r="B7660" s="5">
        <v>22.75</v>
      </c>
    </row>
    <row r="7661" spans="1:2" x14ac:dyDescent="0.25">
      <c r="A7661" s="31">
        <v>32184</v>
      </c>
      <c r="B7661" s="5">
        <v>22.25</v>
      </c>
    </row>
    <row r="7662" spans="1:2" x14ac:dyDescent="0.25">
      <c r="A7662" s="31">
        <v>32183</v>
      </c>
      <c r="B7662" s="5">
        <v>22.12</v>
      </c>
    </row>
    <row r="7663" spans="1:2" x14ac:dyDescent="0.25">
      <c r="A7663" s="31">
        <v>32182</v>
      </c>
      <c r="B7663" s="5">
        <v>21.88</v>
      </c>
    </row>
    <row r="7664" spans="1:2" x14ac:dyDescent="0.25">
      <c r="A7664" s="31">
        <v>32181</v>
      </c>
      <c r="B7664" s="5">
        <v>21.88</v>
      </c>
    </row>
    <row r="7665" spans="1:2" x14ac:dyDescent="0.25">
      <c r="A7665" s="31">
        <v>32178</v>
      </c>
      <c r="B7665" s="5">
        <v>22.37</v>
      </c>
    </row>
    <row r="7666" spans="1:2" x14ac:dyDescent="0.25">
      <c r="A7666" s="31">
        <v>32177</v>
      </c>
      <c r="B7666" s="5">
        <v>21.5</v>
      </c>
    </row>
    <row r="7667" spans="1:2" x14ac:dyDescent="0.25">
      <c r="A7667" s="31">
        <v>32176</v>
      </c>
      <c r="B7667" s="5">
        <v>20.87</v>
      </c>
    </row>
    <row r="7668" spans="1:2" x14ac:dyDescent="0.25">
      <c r="A7668" s="31">
        <v>32175</v>
      </c>
      <c r="B7668" s="5">
        <v>20.75</v>
      </c>
    </row>
    <row r="7669" spans="1:2" x14ac:dyDescent="0.25">
      <c r="A7669" s="31">
        <v>32174</v>
      </c>
      <c r="B7669" s="5">
        <v>20.87</v>
      </c>
    </row>
    <row r="7670" spans="1:2" x14ac:dyDescent="0.25">
      <c r="A7670" s="31">
        <v>32171</v>
      </c>
      <c r="B7670" s="5">
        <v>21.5</v>
      </c>
    </row>
    <row r="7671" spans="1:2" x14ac:dyDescent="0.25">
      <c r="A7671" s="31">
        <v>32170</v>
      </c>
      <c r="B7671" s="5">
        <v>20.75</v>
      </c>
    </row>
    <row r="7672" spans="1:2" x14ac:dyDescent="0.25">
      <c r="A7672" s="31">
        <v>32169</v>
      </c>
      <c r="B7672" s="5">
        <v>20.62</v>
      </c>
    </row>
    <row r="7673" spans="1:2" x14ac:dyDescent="0.25">
      <c r="A7673" s="31">
        <v>32168</v>
      </c>
      <c r="B7673" s="5">
        <v>20.38</v>
      </c>
    </row>
    <row r="7674" spans="1:2" x14ac:dyDescent="0.25">
      <c r="A7674" s="31">
        <v>32167</v>
      </c>
      <c r="B7674" s="5">
        <v>20.75</v>
      </c>
    </row>
    <row r="7675" spans="1:2" x14ac:dyDescent="0.25">
      <c r="A7675" s="31">
        <v>32164</v>
      </c>
      <c r="B7675" s="5">
        <v>20.12</v>
      </c>
    </row>
    <row r="7676" spans="1:2" x14ac:dyDescent="0.25">
      <c r="A7676" s="31">
        <v>32163</v>
      </c>
      <c r="B7676" s="5">
        <v>20.5</v>
      </c>
    </row>
    <row r="7677" spans="1:2" x14ac:dyDescent="0.25">
      <c r="A7677" s="31">
        <v>32162</v>
      </c>
      <c r="B7677" s="5">
        <v>20.62</v>
      </c>
    </row>
    <row r="7678" spans="1:2" x14ac:dyDescent="0.25">
      <c r="A7678" s="31">
        <v>32161</v>
      </c>
      <c r="B7678" s="5">
        <v>20.5</v>
      </c>
    </row>
    <row r="7679" spans="1:2" x14ac:dyDescent="0.25">
      <c r="A7679" s="31">
        <v>32160</v>
      </c>
      <c r="B7679" s="5">
        <v>20.38</v>
      </c>
    </row>
    <row r="7680" spans="1:2" x14ac:dyDescent="0.25">
      <c r="A7680" s="31">
        <v>32157</v>
      </c>
      <c r="B7680" s="5">
        <v>20.62</v>
      </c>
    </row>
    <row r="7681" spans="1:2" x14ac:dyDescent="0.25">
      <c r="A7681" s="31">
        <v>32156</v>
      </c>
      <c r="B7681" s="5">
        <v>20.5</v>
      </c>
    </row>
    <row r="7682" spans="1:2" x14ac:dyDescent="0.25">
      <c r="A7682" s="31">
        <v>32155</v>
      </c>
      <c r="B7682" s="5">
        <v>20.87</v>
      </c>
    </row>
    <row r="7683" spans="1:2" x14ac:dyDescent="0.25">
      <c r="A7683" s="31">
        <v>32154</v>
      </c>
      <c r="B7683" s="5">
        <v>21</v>
      </c>
    </row>
    <row r="7684" spans="1:2" x14ac:dyDescent="0.25">
      <c r="A7684" s="31">
        <v>32153</v>
      </c>
      <c r="B7684" s="5">
        <v>21.62</v>
      </c>
    </row>
    <row r="7685" spans="1:2" x14ac:dyDescent="0.25">
      <c r="A7685" s="31">
        <v>32150</v>
      </c>
      <c r="B7685" s="5">
        <v>20.38</v>
      </c>
    </row>
    <row r="7686" spans="1:2" x14ac:dyDescent="0.25">
      <c r="A7686" s="31">
        <v>32149</v>
      </c>
      <c r="B7686" s="5">
        <v>22</v>
      </c>
    </row>
    <row r="7687" spans="1:2" x14ac:dyDescent="0.25">
      <c r="A7687" s="31">
        <v>32148</v>
      </c>
      <c r="B7687" s="5">
        <v>21.88</v>
      </c>
    </row>
    <row r="7688" spans="1:2" x14ac:dyDescent="0.25">
      <c r="A7688" s="31">
        <v>32147</v>
      </c>
      <c r="B7688" s="5">
        <v>21.75</v>
      </c>
    </row>
    <row r="7689" spans="1:2" x14ac:dyDescent="0.25">
      <c r="A7689" s="31">
        <v>32146</v>
      </c>
      <c r="B7689" s="5">
        <v>23</v>
      </c>
    </row>
    <row r="7690" spans="1:2" x14ac:dyDescent="0.25">
      <c r="A7690" s="31">
        <v>32142</v>
      </c>
      <c r="B7690" s="5">
        <v>21.38</v>
      </c>
    </row>
    <row r="7691" spans="1:2" x14ac:dyDescent="0.25">
      <c r="A7691" s="31">
        <v>32141</v>
      </c>
      <c r="B7691" s="5">
        <v>22.75</v>
      </c>
    </row>
    <row r="7692" spans="1:2" x14ac:dyDescent="0.25">
      <c r="A7692" s="31">
        <v>32140</v>
      </c>
      <c r="B7692" s="5">
        <v>22.88</v>
      </c>
    </row>
    <row r="7693" spans="1:2" x14ac:dyDescent="0.25">
      <c r="A7693" s="31">
        <v>32139</v>
      </c>
      <c r="B7693" s="5">
        <v>22.75</v>
      </c>
    </row>
    <row r="7694" spans="1:2" x14ac:dyDescent="0.25">
      <c r="A7694" s="31">
        <v>32135</v>
      </c>
      <c r="B7694" s="5">
        <v>23</v>
      </c>
    </row>
    <row r="7695" spans="1:2" x14ac:dyDescent="0.25">
      <c r="A7695" s="31">
        <v>32134</v>
      </c>
      <c r="B7695" s="5">
        <v>23.25</v>
      </c>
    </row>
    <row r="7696" spans="1:2" x14ac:dyDescent="0.25">
      <c r="A7696" s="31">
        <v>32133</v>
      </c>
      <c r="B7696" s="5">
        <v>22.88</v>
      </c>
    </row>
    <row r="7697" spans="1:2" x14ac:dyDescent="0.25">
      <c r="A7697" s="31">
        <v>32132</v>
      </c>
      <c r="B7697" s="5">
        <v>23</v>
      </c>
    </row>
    <row r="7698" spans="1:2" x14ac:dyDescent="0.25">
      <c r="A7698" s="31">
        <v>32129</v>
      </c>
      <c r="B7698" s="5">
        <v>23</v>
      </c>
    </row>
    <row r="7699" spans="1:2" x14ac:dyDescent="0.25">
      <c r="A7699" s="31">
        <v>32128</v>
      </c>
      <c r="B7699" s="5">
        <v>21.38</v>
      </c>
    </row>
    <row r="7700" spans="1:2" x14ac:dyDescent="0.25">
      <c r="A7700" s="31">
        <v>32127</v>
      </c>
      <c r="B7700" s="5">
        <v>21.88</v>
      </c>
    </row>
    <row r="7701" spans="1:2" x14ac:dyDescent="0.25">
      <c r="A7701" s="31">
        <v>32126</v>
      </c>
      <c r="B7701" s="5">
        <v>20.75</v>
      </c>
    </row>
    <row r="7702" spans="1:2" x14ac:dyDescent="0.25">
      <c r="A7702" s="31">
        <v>32125</v>
      </c>
      <c r="B7702" s="5">
        <v>24</v>
      </c>
    </row>
    <row r="7703" spans="1:2" x14ac:dyDescent="0.25">
      <c r="A7703" s="31">
        <v>32122</v>
      </c>
      <c r="B7703" s="5">
        <v>24</v>
      </c>
    </row>
    <row r="7704" spans="1:2" x14ac:dyDescent="0.25">
      <c r="A7704" s="31">
        <v>32121</v>
      </c>
      <c r="B7704" s="5">
        <v>23.87</v>
      </c>
    </row>
    <row r="7705" spans="1:2" x14ac:dyDescent="0.25">
      <c r="A7705" s="31">
        <v>32120</v>
      </c>
      <c r="B7705" s="5">
        <v>24</v>
      </c>
    </row>
    <row r="7706" spans="1:2" x14ac:dyDescent="0.25">
      <c r="A7706" s="31">
        <v>32119</v>
      </c>
      <c r="B7706" s="5">
        <v>24.25</v>
      </c>
    </row>
    <row r="7707" spans="1:2" x14ac:dyDescent="0.25">
      <c r="A7707" s="31">
        <v>32118</v>
      </c>
      <c r="B7707" s="5">
        <v>23.75</v>
      </c>
    </row>
    <row r="7708" spans="1:2" x14ac:dyDescent="0.25">
      <c r="A7708" s="31">
        <v>32115</v>
      </c>
      <c r="B7708" s="5">
        <v>24.25</v>
      </c>
    </row>
    <row r="7709" spans="1:2" x14ac:dyDescent="0.25">
      <c r="A7709" s="31">
        <v>32114</v>
      </c>
      <c r="B7709" s="5">
        <v>24.88</v>
      </c>
    </row>
    <row r="7710" spans="1:2" x14ac:dyDescent="0.25">
      <c r="A7710" s="31">
        <v>32113</v>
      </c>
      <c r="B7710" s="5">
        <v>26.12</v>
      </c>
    </row>
    <row r="7711" spans="1:2" x14ac:dyDescent="0.25">
      <c r="A7711" s="31">
        <v>32112</v>
      </c>
      <c r="B7711" s="5">
        <v>25.63</v>
      </c>
    </row>
    <row r="7712" spans="1:2" x14ac:dyDescent="0.25">
      <c r="A7712" s="31">
        <v>32111</v>
      </c>
      <c r="B7712" s="5">
        <v>25.75</v>
      </c>
    </row>
    <row r="7713" spans="1:2" x14ac:dyDescent="0.25">
      <c r="A7713" s="31">
        <v>32108</v>
      </c>
      <c r="B7713" s="5">
        <v>26.62</v>
      </c>
    </row>
    <row r="7714" spans="1:2" x14ac:dyDescent="0.25">
      <c r="A7714" s="31">
        <v>32106</v>
      </c>
      <c r="B7714" s="5">
        <v>26.62</v>
      </c>
    </row>
    <row r="7715" spans="1:2" x14ac:dyDescent="0.25">
      <c r="A7715" s="31">
        <v>32105</v>
      </c>
      <c r="B7715" s="5">
        <v>27.38</v>
      </c>
    </row>
    <row r="7716" spans="1:2" x14ac:dyDescent="0.25">
      <c r="A7716" s="31">
        <v>32104</v>
      </c>
      <c r="B7716" s="5">
        <v>27.5</v>
      </c>
    </row>
    <row r="7717" spans="1:2" x14ac:dyDescent="0.25">
      <c r="A7717" s="31">
        <v>32101</v>
      </c>
      <c r="B7717" s="5">
        <v>27.88</v>
      </c>
    </row>
    <row r="7718" spans="1:2" x14ac:dyDescent="0.25">
      <c r="A7718" s="31">
        <v>32100</v>
      </c>
      <c r="B7718" s="5">
        <v>27.13</v>
      </c>
    </row>
    <row r="7719" spans="1:2" x14ac:dyDescent="0.25">
      <c r="A7719" s="31">
        <v>32099</v>
      </c>
      <c r="B7719" s="5">
        <v>27.38</v>
      </c>
    </row>
    <row r="7720" spans="1:2" x14ac:dyDescent="0.25">
      <c r="A7720" s="31">
        <v>32098</v>
      </c>
      <c r="B7720" s="5">
        <v>27.88</v>
      </c>
    </row>
    <row r="7721" spans="1:2" x14ac:dyDescent="0.25">
      <c r="A7721" s="31">
        <v>32097</v>
      </c>
      <c r="B7721" s="5">
        <v>28.25</v>
      </c>
    </row>
    <row r="7722" spans="1:2" x14ac:dyDescent="0.25">
      <c r="A7722" s="31">
        <v>32094</v>
      </c>
      <c r="B7722" s="5">
        <v>28.5</v>
      </c>
    </row>
    <row r="7723" spans="1:2" x14ac:dyDescent="0.25">
      <c r="A7723" s="31">
        <v>32093</v>
      </c>
      <c r="B7723" s="5">
        <v>28.75</v>
      </c>
    </row>
    <row r="7724" spans="1:2" x14ac:dyDescent="0.25">
      <c r="A7724" s="31">
        <v>32092</v>
      </c>
      <c r="B7724" s="5">
        <v>29.25</v>
      </c>
    </row>
    <row r="7725" spans="1:2" x14ac:dyDescent="0.25">
      <c r="A7725" s="31">
        <v>32091</v>
      </c>
      <c r="B7725" s="5">
        <v>28.63</v>
      </c>
    </row>
    <row r="7726" spans="1:2" x14ac:dyDescent="0.25">
      <c r="A7726" s="31">
        <v>32090</v>
      </c>
      <c r="B7726" s="5">
        <v>28.5</v>
      </c>
    </row>
    <row r="7727" spans="1:2" x14ac:dyDescent="0.25">
      <c r="A7727" s="31">
        <v>32087</v>
      </c>
      <c r="B7727" s="5">
        <v>28.5</v>
      </c>
    </row>
    <row r="7728" spans="1:2" x14ac:dyDescent="0.25">
      <c r="A7728" s="31">
        <v>32086</v>
      </c>
      <c r="B7728" s="5">
        <v>28.75</v>
      </c>
    </row>
    <row r="7729" spans="1:2" x14ac:dyDescent="0.25">
      <c r="A7729" s="31">
        <v>32085</v>
      </c>
      <c r="B7729" s="5">
        <v>28.37</v>
      </c>
    </row>
    <row r="7730" spans="1:2" x14ac:dyDescent="0.25">
      <c r="A7730" s="31">
        <v>32084</v>
      </c>
      <c r="B7730" s="5">
        <v>27.5</v>
      </c>
    </row>
    <row r="7731" spans="1:2" x14ac:dyDescent="0.25">
      <c r="A7731" s="31">
        <v>32083</v>
      </c>
      <c r="B7731" s="5">
        <v>28.25</v>
      </c>
    </row>
    <row r="7732" spans="1:2" x14ac:dyDescent="0.25">
      <c r="A7732" s="31">
        <v>32080</v>
      </c>
      <c r="B7732" s="5">
        <v>27</v>
      </c>
    </row>
    <row r="7733" spans="1:2" x14ac:dyDescent="0.25">
      <c r="A7733" s="31">
        <v>32079</v>
      </c>
      <c r="B7733" s="5">
        <v>25.88</v>
      </c>
    </row>
    <row r="7734" spans="1:2" x14ac:dyDescent="0.25">
      <c r="A7734" s="31">
        <v>32078</v>
      </c>
      <c r="B7734" s="5">
        <v>26</v>
      </c>
    </row>
    <row r="7735" spans="1:2" x14ac:dyDescent="0.25">
      <c r="A7735" s="31">
        <v>32077</v>
      </c>
      <c r="B7735" s="5">
        <v>25.63</v>
      </c>
    </row>
    <row r="7736" spans="1:2" x14ac:dyDescent="0.25">
      <c r="A7736" s="31">
        <v>32076</v>
      </c>
      <c r="B7736" s="5">
        <v>25.25</v>
      </c>
    </row>
    <row r="7737" spans="1:2" x14ac:dyDescent="0.25">
      <c r="A7737" s="31">
        <v>32073</v>
      </c>
      <c r="B7737" s="5">
        <v>27.5</v>
      </c>
    </row>
    <row r="7738" spans="1:2" x14ac:dyDescent="0.25">
      <c r="A7738" s="31">
        <v>32072</v>
      </c>
      <c r="B7738" s="5">
        <v>28.12</v>
      </c>
    </row>
    <row r="7739" spans="1:2" x14ac:dyDescent="0.25">
      <c r="A7739" s="31">
        <v>32071</v>
      </c>
      <c r="B7739" s="5">
        <v>28</v>
      </c>
    </row>
    <row r="7740" spans="1:2" x14ac:dyDescent="0.25">
      <c r="A7740" s="31">
        <v>32070</v>
      </c>
      <c r="B7740" s="5">
        <v>25.25</v>
      </c>
    </row>
    <row r="7741" spans="1:2" x14ac:dyDescent="0.25">
      <c r="A7741" s="31">
        <v>32069</v>
      </c>
      <c r="B7741" s="5">
        <v>25.75</v>
      </c>
    </row>
    <row r="7742" spans="1:2" x14ac:dyDescent="0.25">
      <c r="A7742" s="31">
        <v>32066</v>
      </c>
      <c r="B7742" s="5">
        <v>35.619999999999997</v>
      </c>
    </row>
    <row r="7743" spans="1:2" x14ac:dyDescent="0.25">
      <c r="A7743" s="31">
        <v>32065</v>
      </c>
      <c r="B7743" s="5">
        <v>37.369999999999997</v>
      </c>
    </row>
    <row r="7744" spans="1:2" x14ac:dyDescent="0.25">
      <c r="A7744" s="31">
        <v>32064</v>
      </c>
      <c r="B7744" s="5">
        <v>37.119999999999997</v>
      </c>
    </row>
    <row r="7745" spans="1:2" x14ac:dyDescent="0.25">
      <c r="A7745" s="31">
        <v>32063</v>
      </c>
      <c r="B7745" s="5">
        <v>37.880000000000003</v>
      </c>
    </row>
    <row r="7746" spans="1:2" x14ac:dyDescent="0.25">
      <c r="A7746" s="31">
        <v>32062</v>
      </c>
      <c r="B7746" s="5">
        <v>36.75</v>
      </c>
    </row>
    <row r="7747" spans="1:2" x14ac:dyDescent="0.25">
      <c r="A7747" s="31">
        <v>32059</v>
      </c>
      <c r="B7747" s="5">
        <v>36.380000000000003</v>
      </c>
    </row>
    <row r="7748" spans="1:2" x14ac:dyDescent="0.25">
      <c r="A7748" s="31">
        <v>32058</v>
      </c>
      <c r="B7748" s="5">
        <v>36.5</v>
      </c>
    </row>
    <row r="7749" spans="1:2" x14ac:dyDescent="0.25">
      <c r="A7749" s="31">
        <v>32057</v>
      </c>
      <c r="B7749" s="5">
        <v>37</v>
      </c>
    </row>
    <row r="7750" spans="1:2" x14ac:dyDescent="0.25">
      <c r="A7750" s="31">
        <v>32056</v>
      </c>
      <c r="B7750" s="5">
        <v>37</v>
      </c>
    </row>
    <row r="7751" spans="1:2" x14ac:dyDescent="0.25">
      <c r="A7751" s="31">
        <v>32055</v>
      </c>
      <c r="B7751" s="5">
        <v>37.880000000000003</v>
      </c>
    </row>
    <row r="7752" spans="1:2" x14ac:dyDescent="0.25">
      <c r="A7752" s="31">
        <v>32052</v>
      </c>
      <c r="B7752" s="5">
        <v>38.25</v>
      </c>
    </row>
    <row r="7753" spans="1:2" x14ac:dyDescent="0.25">
      <c r="A7753" s="31">
        <v>32051</v>
      </c>
      <c r="B7753" s="5">
        <v>38.5</v>
      </c>
    </row>
    <row r="7754" spans="1:2" x14ac:dyDescent="0.25">
      <c r="A7754" s="31">
        <v>32050</v>
      </c>
      <c r="B7754" s="5">
        <v>38.119999999999997</v>
      </c>
    </row>
    <row r="7755" spans="1:2" x14ac:dyDescent="0.25">
      <c r="A7755" s="31">
        <v>32049</v>
      </c>
      <c r="B7755" s="5">
        <v>37.25</v>
      </c>
    </row>
    <row r="7756" spans="1:2" x14ac:dyDescent="0.25">
      <c r="A7756" s="31">
        <v>32048</v>
      </c>
      <c r="B7756" s="5">
        <v>37.880000000000003</v>
      </c>
    </row>
    <row r="7757" spans="1:2" x14ac:dyDescent="0.25">
      <c r="A7757" s="31">
        <v>32045</v>
      </c>
      <c r="B7757" s="5">
        <v>37</v>
      </c>
    </row>
    <row r="7758" spans="1:2" x14ac:dyDescent="0.25">
      <c r="A7758" s="31">
        <v>32044</v>
      </c>
      <c r="B7758" s="5">
        <v>37.369999999999997</v>
      </c>
    </row>
    <row r="7759" spans="1:2" x14ac:dyDescent="0.25">
      <c r="A7759" s="31">
        <v>32043</v>
      </c>
      <c r="B7759" s="5">
        <v>37.880000000000003</v>
      </c>
    </row>
    <row r="7760" spans="1:2" x14ac:dyDescent="0.25">
      <c r="A7760" s="31">
        <v>32042</v>
      </c>
      <c r="B7760" s="5">
        <v>37.880000000000003</v>
      </c>
    </row>
    <row r="7761" spans="1:2" x14ac:dyDescent="0.25">
      <c r="A7761" s="31">
        <v>32041</v>
      </c>
      <c r="B7761" s="5">
        <v>37.369999999999997</v>
      </c>
    </row>
    <row r="7762" spans="1:2" x14ac:dyDescent="0.25">
      <c r="A7762" s="31">
        <v>32038</v>
      </c>
      <c r="B7762" s="5">
        <v>37.75</v>
      </c>
    </row>
    <row r="7763" spans="1:2" x14ac:dyDescent="0.25">
      <c r="A7763" s="31">
        <v>32037</v>
      </c>
      <c r="B7763" s="5">
        <v>38</v>
      </c>
    </row>
    <row r="7764" spans="1:2" x14ac:dyDescent="0.25">
      <c r="A7764" s="31">
        <v>32036</v>
      </c>
      <c r="B7764" s="5">
        <v>38.5</v>
      </c>
    </row>
    <row r="7765" spans="1:2" x14ac:dyDescent="0.25">
      <c r="A7765" s="31">
        <v>32035</v>
      </c>
      <c r="B7765" s="5">
        <v>39.380000000000003</v>
      </c>
    </row>
    <row r="7766" spans="1:2" x14ac:dyDescent="0.25">
      <c r="A7766" s="31">
        <v>32034</v>
      </c>
      <c r="B7766" s="5">
        <v>39.75</v>
      </c>
    </row>
    <row r="7767" spans="1:2" x14ac:dyDescent="0.25">
      <c r="A7767" s="31">
        <v>32031</v>
      </c>
      <c r="B7767" s="5">
        <v>38.380000000000003</v>
      </c>
    </row>
    <row r="7768" spans="1:2" x14ac:dyDescent="0.25">
      <c r="A7768" s="31">
        <v>32030</v>
      </c>
      <c r="B7768" s="5">
        <v>38.5</v>
      </c>
    </row>
    <row r="7769" spans="1:2" x14ac:dyDescent="0.25">
      <c r="A7769" s="31">
        <v>32029</v>
      </c>
      <c r="B7769" s="5">
        <v>38.380000000000003</v>
      </c>
    </row>
    <row r="7770" spans="1:2" x14ac:dyDescent="0.25">
      <c r="A7770" s="31">
        <v>32028</v>
      </c>
      <c r="B7770" s="5">
        <v>39.130000000000003</v>
      </c>
    </row>
    <row r="7771" spans="1:2" x14ac:dyDescent="0.25">
      <c r="A7771" s="31">
        <v>32024</v>
      </c>
      <c r="B7771" s="5">
        <v>38.869999999999997</v>
      </c>
    </row>
    <row r="7772" spans="1:2" x14ac:dyDescent="0.25">
      <c r="A7772" s="31">
        <v>32023</v>
      </c>
      <c r="B7772" s="5">
        <v>39.5</v>
      </c>
    </row>
    <row r="7773" spans="1:2" x14ac:dyDescent="0.25">
      <c r="A7773" s="31">
        <v>32022</v>
      </c>
      <c r="B7773" s="5">
        <v>39.5</v>
      </c>
    </row>
    <row r="7774" spans="1:2" x14ac:dyDescent="0.25">
      <c r="A7774" s="31">
        <v>32021</v>
      </c>
      <c r="B7774" s="5">
        <v>39.880000000000003</v>
      </c>
    </row>
    <row r="7775" spans="1:2" x14ac:dyDescent="0.25">
      <c r="A7775" s="31">
        <v>32020</v>
      </c>
      <c r="B7775" s="5">
        <v>40.369999999999997</v>
      </c>
    </row>
    <row r="7776" spans="1:2" x14ac:dyDescent="0.25">
      <c r="A7776" s="31">
        <v>32017</v>
      </c>
      <c r="B7776" s="5">
        <v>40.119999999999997</v>
      </c>
    </row>
    <row r="7777" spans="1:2" x14ac:dyDescent="0.25">
      <c r="A7777" s="31">
        <v>32016</v>
      </c>
      <c r="B7777" s="5">
        <v>40.630000000000003</v>
      </c>
    </row>
    <row r="7778" spans="1:2" x14ac:dyDescent="0.25">
      <c r="A7778" s="31">
        <v>32015</v>
      </c>
      <c r="B7778" s="5">
        <v>41.5</v>
      </c>
    </row>
    <row r="7779" spans="1:2" x14ac:dyDescent="0.25">
      <c r="A7779" s="31">
        <v>32014</v>
      </c>
      <c r="B7779" s="5">
        <v>42</v>
      </c>
    </row>
    <row r="7780" spans="1:2" x14ac:dyDescent="0.25">
      <c r="A7780" s="31">
        <v>32013</v>
      </c>
      <c r="B7780" s="5">
        <v>41.25</v>
      </c>
    </row>
    <row r="7781" spans="1:2" x14ac:dyDescent="0.25">
      <c r="A7781" s="31">
        <v>32010</v>
      </c>
      <c r="B7781" s="5">
        <v>41.87</v>
      </c>
    </row>
    <row r="7782" spans="1:2" x14ac:dyDescent="0.25">
      <c r="A7782" s="31">
        <v>32009</v>
      </c>
      <c r="B7782" s="5">
        <v>42.75</v>
      </c>
    </row>
    <row r="7783" spans="1:2" x14ac:dyDescent="0.25">
      <c r="A7783" s="31">
        <v>32008</v>
      </c>
      <c r="B7783" s="5">
        <v>42.75</v>
      </c>
    </row>
    <row r="7784" spans="1:2" x14ac:dyDescent="0.25">
      <c r="A7784" s="31">
        <v>32007</v>
      </c>
      <c r="B7784" s="5">
        <v>44</v>
      </c>
    </row>
    <row r="7785" spans="1:2" x14ac:dyDescent="0.25">
      <c r="A7785" s="31">
        <v>32006</v>
      </c>
      <c r="B7785" s="5">
        <v>44.62</v>
      </c>
    </row>
    <row r="7786" spans="1:2" x14ac:dyDescent="0.25">
      <c r="A7786" s="31">
        <v>32003</v>
      </c>
      <c r="B7786" s="5">
        <v>44.12</v>
      </c>
    </row>
    <row r="7787" spans="1:2" x14ac:dyDescent="0.25">
      <c r="A7787" s="31">
        <v>32002</v>
      </c>
      <c r="B7787" s="5">
        <v>45.25</v>
      </c>
    </row>
    <row r="7788" spans="1:2" x14ac:dyDescent="0.25">
      <c r="A7788" s="31">
        <v>32001</v>
      </c>
      <c r="B7788" s="5">
        <v>43.88</v>
      </c>
    </row>
    <row r="7789" spans="1:2" x14ac:dyDescent="0.25">
      <c r="A7789" s="31">
        <v>32000</v>
      </c>
      <c r="B7789" s="5">
        <v>44</v>
      </c>
    </row>
    <row r="7790" spans="1:2" x14ac:dyDescent="0.25">
      <c r="A7790" s="31">
        <v>31999</v>
      </c>
      <c r="B7790" s="5">
        <v>41</v>
      </c>
    </row>
    <row r="7791" spans="1:2" x14ac:dyDescent="0.25">
      <c r="A7791" s="31">
        <v>31996</v>
      </c>
      <c r="B7791" s="5">
        <v>39.75</v>
      </c>
    </row>
    <row r="7792" spans="1:2" x14ac:dyDescent="0.25">
      <c r="A7792" s="31">
        <v>31995</v>
      </c>
      <c r="B7792" s="5">
        <v>39.5</v>
      </c>
    </row>
    <row r="7793" spans="1:2" x14ac:dyDescent="0.25">
      <c r="A7793" s="31">
        <v>31994</v>
      </c>
      <c r="B7793" s="5">
        <v>40.119999999999997</v>
      </c>
    </row>
    <row r="7794" spans="1:2" x14ac:dyDescent="0.25">
      <c r="A7794" s="31">
        <v>31993</v>
      </c>
      <c r="B7794" s="5">
        <v>39.619999999999997</v>
      </c>
    </row>
    <row r="7795" spans="1:2" x14ac:dyDescent="0.25">
      <c r="A7795" s="31">
        <v>31992</v>
      </c>
      <c r="B7795" s="5">
        <v>39.380000000000003</v>
      </c>
    </row>
    <row r="7796" spans="1:2" x14ac:dyDescent="0.25">
      <c r="A7796" s="31">
        <v>31989</v>
      </c>
      <c r="B7796" s="5">
        <v>39.75</v>
      </c>
    </row>
    <row r="7797" spans="1:2" x14ac:dyDescent="0.25">
      <c r="A7797" s="31">
        <v>31988</v>
      </c>
      <c r="B7797" s="5">
        <v>40</v>
      </c>
    </row>
    <row r="7798" spans="1:2" x14ac:dyDescent="0.25">
      <c r="A7798" s="31">
        <v>31987</v>
      </c>
      <c r="B7798" s="5">
        <v>40.25</v>
      </c>
    </row>
    <row r="7799" spans="1:2" x14ac:dyDescent="0.25">
      <c r="A7799" s="31">
        <v>31986</v>
      </c>
      <c r="B7799" s="5">
        <v>39.75</v>
      </c>
    </row>
    <row r="7800" spans="1:2" x14ac:dyDescent="0.25">
      <c r="A7800" s="31">
        <v>31985</v>
      </c>
      <c r="B7800" s="5">
        <v>40.369999999999997</v>
      </c>
    </row>
    <row r="7801" spans="1:2" x14ac:dyDescent="0.25">
      <c r="A7801" s="31">
        <v>31982</v>
      </c>
      <c r="B7801" s="5">
        <v>40.630000000000003</v>
      </c>
    </row>
    <row r="7802" spans="1:2" x14ac:dyDescent="0.25">
      <c r="A7802" s="31">
        <v>31981</v>
      </c>
      <c r="B7802" s="5">
        <v>40.119999999999997</v>
      </c>
    </row>
    <row r="7803" spans="1:2" x14ac:dyDescent="0.25">
      <c r="A7803" s="31">
        <v>31980</v>
      </c>
      <c r="B7803" s="5">
        <v>40.369999999999997</v>
      </c>
    </row>
    <row r="7804" spans="1:2" x14ac:dyDescent="0.25">
      <c r="A7804" s="31">
        <v>31979</v>
      </c>
      <c r="B7804" s="5">
        <v>40.630000000000003</v>
      </c>
    </row>
    <row r="7805" spans="1:2" x14ac:dyDescent="0.25">
      <c r="A7805" s="31">
        <v>31978</v>
      </c>
      <c r="B7805" s="5">
        <v>41</v>
      </c>
    </row>
    <row r="7806" spans="1:2" x14ac:dyDescent="0.25">
      <c r="A7806" s="31">
        <v>31975</v>
      </c>
      <c r="B7806" s="5">
        <v>41.5</v>
      </c>
    </row>
    <row r="7807" spans="1:2" x14ac:dyDescent="0.25">
      <c r="A7807" s="31">
        <v>31974</v>
      </c>
      <c r="B7807" s="5">
        <v>41.62</v>
      </c>
    </row>
    <row r="7808" spans="1:2" x14ac:dyDescent="0.25">
      <c r="A7808" s="31">
        <v>31973</v>
      </c>
      <c r="B7808" s="5">
        <v>41.5</v>
      </c>
    </row>
    <row r="7809" spans="1:2" x14ac:dyDescent="0.25">
      <c r="A7809" s="31">
        <v>31972</v>
      </c>
      <c r="B7809" s="5">
        <v>42.13</v>
      </c>
    </row>
    <row r="7810" spans="1:2" x14ac:dyDescent="0.25">
      <c r="A7810" s="31">
        <v>31971</v>
      </c>
      <c r="B7810" s="5">
        <v>42</v>
      </c>
    </row>
    <row r="7811" spans="1:2" x14ac:dyDescent="0.25">
      <c r="A7811" s="31">
        <v>31968</v>
      </c>
      <c r="B7811" s="5">
        <v>42.25</v>
      </c>
    </row>
    <row r="7812" spans="1:2" x14ac:dyDescent="0.25">
      <c r="A7812" s="31">
        <v>31967</v>
      </c>
      <c r="B7812" s="5">
        <v>41.75</v>
      </c>
    </row>
    <row r="7813" spans="1:2" x14ac:dyDescent="0.25">
      <c r="A7813" s="31">
        <v>31966</v>
      </c>
      <c r="B7813" s="5">
        <v>42.38</v>
      </c>
    </row>
    <row r="7814" spans="1:2" x14ac:dyDescent="0.25">
      <c r="A7814" s="31">
        <v>31965</v>
      </c>
      <c r="B7814" s="5">
        <v>42.75</v>
      </c>
    </row>
    <row r="7815" spans="1:2" x14ac:dyDescent="0.25">
      <c r="A7815" s="31">
        <v>31964</v>
      </c>
      <c r="B7815" s="5">
        <v>43</v>
      </c>
    </row>
    <row r="7816" spans="1:2" x14ac:dyDescent="0.25">
      <c r="A7816" s="31">
        <v>31960</v>
      </c>
      <c r="B7816" s="5">
        <v>42.62</v>
      </c>
    </row>
    <row r="7817" spans="1:2" x14ac:dyDescent="0.25">
      <c r="A7817" s="31">
        <v>31959</v>
      </c>
      <c r="B7817" s="5">
        <v>41.87</v>
      </c>
    </row>
    <row r="7818" spans="1:2" x14ac:dyDescent="0.25">
      <c r="A7818" s="31">
        <v>31958</v>
      </c>
      <c r="B7818" s="5">
        <v>42</v>
      </c>
    </row>
    <row r="7819" spans="1:2" x14ac:dyDescent="0.25">
      <c r="A7819" s="31">
        <v>31957</v>
      </c>
      <c r="B7819" s="5">
        <v>43.37</v>
      </c>
    </row>
    <row r="7820" spans="1:2" x14ac:dyDescent="0.25">
      <c r="A7820" s="31">
        <v>31954</v>
      </c>
      <c r="B7820" s="5">
        <v>43.75</v>
      </c>
    </row>
    <row r="7821" spans="1:2" x14ac:dyDescent="0.25">
      <c r="A7821" s="31">
        <v>31953</v>
      </c>
      <c r="B7821" s="5">
        <v>43.88</v>
      </c>
    </row>
    <row r="7822" spans="1:2" x14ac:dyDescent="0.25">
      <c r="A7822" s="31">
        <v>31952</v>
      </c>
      <c r="B7822" s="5">
        <v>44.38</v>
      </c>
    </row>
    <row r="7823" spans="1:2" x14ac:dyDescent="0.25">
      <c r="A7823" s="31">
        <v>31951</v>
      </c>
      <c r="B7823" s="5">
        <v>45</v>
      </c>
    </row>
    <row r="7824" spans="1:2" x14ac:dyDescent="0.25">
      <c r="A7824" s="31">
        <v>31950</v>
      </c>
      <c r="B7824" s="5">
        <v>46.12</v>
      </c>
    </row>
    <row r="7825" spans="1:2" x14ac:dyDescent="0.25">
      <c r="A7825" s="31">
        <v>31947</v>
      </c>
      <c r="B7825" s="5">
        <v>46.5</v>
      </c>
    </row>
    <row r="7826" spans="1:2" x14ac:dyDescent="0.25">
      <c r="A7826" s="31">
        <v>31946</v>
      </c>
      <c r="B7826" s="5">
        <v>46.75</v>
      </c>
    </row>
    <row r="7827" spans="1:2" x14ac:dyDescent="0.25">
      <c r="A7827" s="31">
        <v>31945</v>
      </c>
      <c r="B7827" s="5">
        <v>46.63</v>
      </c>
    </row>
    <row r="7828" spans="1:2" x14ac:dyDescent="0.25">
      <c r="A7828" s="31">
        <v>31944</v>
      </c>
      <c r="B7828" s="5">
        <v>46.5</v>
      </c>
    </row>
    <row r="7829" spans="1:2" x14ac:dyDescent="0.25">
      <c r="A7829" s="31">
        <v>31943</v>
      </c>
      <c r="B7829" s="5">
        <v>45.75</v>
      </c>
    </row>
    <row r="7830" spans="1:2" x14ac:dyDescent="0.25">
      <c r="A7830" s="31">
        <v>31940</v>
      </c>
      <c r="B7830" s="5">
        <v>45.25</v>
      </c>
    </row>
    <row r="7831" spans="1:2" x14ac:dyDescent="0.25">
      <c r="A7831" s="31">
        <v>31939</v>
      </c>
      <c r="B7831" s="5">
        <v>44.75</v>
      </c>
    </row>
    <row r="7832" spans="1:2" x14ac:dyDescent="0.25">
      <c r="A7832" s="31">
        <v>31938</v>
      </c>
      <c r="B7832" s="5">
        <v>43.88</v>
      </c>
    </row>
    <row r="7833" spans="1:2" x14ac:dyDescent="0.25">
      <c r="A7833" s="31">
        <v>31937</v>
      </c>
      <c r="B7833" s="5">
        <v>44.5</v>
      </c>
    </row>
    <row r="7834" spans="1:2" x14ac:dyDescent="0.25">
      <c r="A7834" s="31">
        <v>31936</v>
      </c>
      <c r="B7834" s="5">
        <v>45</v>
      </c>
    </row>
    <row r="7835" spans="1:2" x14ac:dyDescent="0.25">
      <c r="A7835" s="31">
        <v>31933</v>
      </c>
      <c r="B7835" s="5">
        <v>44</v>
      </c>
    </row>
    <row r="7836" spans="1:2" x14ac:dyDescent="0.25">
      <c r="A7836" s="31">
        <v>31932</v>
      </c>
      <c r="B7836" s="5">
        <v>43</v>
      </c>
    </row>
    <row r="7837" spans="1:2" x14ac:dyDescent="0.25">
      <c r="A7837" s="31">
        <v>31931</v>
      </c>
      <c r="B7837" s="5">
        <v>42.88</v>
      </c>
    </row>
    <row r="7838" spans="1:2" x14ac:dyDescent="0.25">
      <c r="A7838" s="31">
        <v>31930</v>
      </c>
      <c r="B7838" s="5">
        <v>42.25</v>
      </c>
    </row>
    <row r="7839" spans="1:2" x14ac:dyDescent="0.25">
      <c r="A7839" s="31">
        <v>31929</v>
      </c>
      <c r="B7839" s="5">
        <v>42.5</v>
      </c>
    </row>
    <row r="7840" spans="1:2" x14ac:dyDescent="0.25">
      <c r="A7840" s="31">
        <v>31926</v>
      </c>
      <c r="B7840" s="5">
        <v>42</v>
      </c>
    </row>
    <row r="7841" spans="1:2" x14ac:dyDescent="0.25">
      <c r="A7841" s="31">
        <v>31925</v>
      </c>
      <c r="B7841" s="5">
        <v>42</v>
      </c>
    </row>
    <row r="7842" spans="1:2" x14ac:dyDescent="0.25">
      <c r="A7842" s="31">
        <v>31924</v>
      </c>
      <c r="B7842" s="5">
        <v>42</v>
      </c>
    </row>
    <row r="7843" spans="1:2" x14ac:dyDescent="0.25">
      <c r="A7843" s="31">
        <v>31923</v>
      </c>
      <c r="B7843" s="5">
        <v>43.12</v>
      </c>
    </row>
    <row r="7844" spans="1:2" x14ac:dyDescent="0.25">
      <c r="A7844" s="31">
        <v>31919</v>
      </c>
      <c r="B7844" s="5">
        <v>41.75</v>
      </c>
    </row>
    <row r="7845" spans="1:2" x14ac:dyDescent="0.25">
      <c r="A7845" s="31">
        <v>31918</v>
      </c>
      <c r="B7845" s="5">
        <v>41.12</v>
      </c>
    </row>
    <row r="7846" spans="1:2" x14ac:dyDescent="0.25">
      <c r="A7846" s="31">
        <v>31917</v>
      </c>
      <c r="B7846" s="5">
        <v>39.619999999999997</v>
      </c>
    </row>
    <row r="7847" spans="1:2" x14ac:dyDescent="0.25">
      <c r="A7847" s="31">
        <v>31916</v>
      </c>
      <c r="B7847" s="5">
        <v>41</v>
      </c>
    </row>
    <row r="7848" spans="1:2" x14ac:dyDescent="0.25">
      <c r="A7848" s="31">
        <v>31915</v>
      </c>
      <c r="B7848" s="5">
        <v>41.87</v>
      </c>
    </row>
    <row r="7849" spans="1:2" x14ac:dyDescent="0.25">
      <c r="A7849" s="31">
        <v>31912</v>
      </c>
      <c r="B7849" s="5">
        <v>42.38</v>
      </c>
    </row>
    <row r="7850" spans="1:2" x14ac:dyDescent="0.25">
      <c r="A7850" s="31">
        <v>31911</v>
      </c>
      <c r="B7850" s="5">
        <v>42.88</v>
      </c>
    </row>
    <row r="7851" spans="1:2" x14ac:dyDescent="0.25">
      <c r="A7851" s="31">
        <v>31910</v>
      </c>
      <c r="B7851" s="5">
        <v>42.75</v>
      </c>
    </row>
    <row r="7852" spans="1:2" x14ac:dyDescent="0.25">
      <c r="A7852" s="31">
        <v>31909</v>
      </c>
      <c r="B7852" s="5">
        <v>43.75</v>
      </c>
    </row>
    <row r="7853" spans="1:2" x14ac:dyDescent="0.25">
      <c r="A7853" s="31">
        <v>31908</v>
      </c>
      <c r="B7853" s="5">
        <v>44.38</v>
      </c>
    </row>
    <row r="7854" spans="1:2" x14ac:dyDescent="0.25">
      <c r="A7854" s="31">
        <v>31905</v>
      </c>
      <c r="B7854" s="5">
        <v>44.5</v>
      </c>
    </row>
    <row r="7855" spans="1:2" x14ac:dyDescent="0.25">
      <c r="A7855" s="31">
        <v>31904</v>
      </c>
      <c r="B7855" s="5">
        <v>44.25</v>
      </c>
    </row>
    <row r="7856" spans="1:2" x14ac:dyDescent="0.25">
      <c r="A7856" s="31">
        <v>31903</v>
      </c>
      <c r="B7856" s="5">
        <v>44.5</v>
      </c>
    </row>
    <row r="7857" spans="1:2" x14ac:dyDescent="0.25">
      <c r="A7857" s="31">
        <v>31902</v>
      </c>
      <c r="B7857" s="5">
        <v>44.62</v>
      </c>
    </row>
    <row r="7858" spans="1:2" x14ac:dyDescent="0.25">
      <c r="A7858" s="31">
        <v>31901</v>
      </c>
      <c r="B7858" s="5">
        <v>43.25</v>
      </c>
    </row>
    <row r="7859" spans="1:2" x14ac:dyDescent="0.25">
      <c r="A7859" s="31">
        <v>31898</v>
      </c>
      <c r="B7859" s="5">
        <v>42.75</v>
      </c>
    </row>
    <row r="7860" spans="1:2" x14ac:dyDescent="0.25">
      <c r="A7860" s="31">
        <v>31897</v>
      </c>
      <c r="B7860" s="5">
        <v>42.5</v>
      </c>
    </row>
    <row r="7861" spans="1:2" x14ac:dyDescent="0.25">
      <c r="A7861" s="31">
        <v>31896</v>
      </c>
      <c r="B7861" s="5">
        <v>41.87</v>
      </c>
    </row>
    <row r="7862" spans="1:2" x14ac:dyDescent="0.25">
      <c r="A7862" s="31">
        <v>31895</v>
      </c>
      <c r="B7862" s="5">
        <v>41.25</v>
      </c>
    </row>
    <row r="7863" spans="1:2" x14ac:dyDescent="0.25">
      <c r="A7863" s="31">
        <v>31894</v>
      </c>
      <c r="B7863" s="5">
        <v>41.12</v>
      </c>
    </row>
    <row r="7864" spans="1:2" x14ac:dyDescent="0.25">
      <c r="A7864" s="31">
        <v>31891</v>
      </c>
      <c r="B7864" s="5">
        <v>41.25</v>
      </c>
    </row>
    <row r="7865" spans="1:2" x14ac:dyDescent="0.25">
      <c r="A7865" s="31">
        <v>31890</v>
      </c>
      <c r="B7865" s="5">
        <v>41.38</v>
      </c>
    </row>
    <row r="7866" spans="1:2" x14ac:dyDescent="0.25">
      <c r="A7866" s="31">
        <v>31889</v>
      </c>
      <c r="B7866" s="5">
        <v>40.630000000000003</v>
      </c>
    </row>
    <row r="7867" spans="1:2" x14ac:dyDescent="0.25">
      <c r="A7867" s="31">
        <v>31888</v>
      </c>
      <c r="B7867" s="5">
        <v>41.75</v>
      </c>
    </row>
    <row r="7868" spans="1:2" x14ac:dyDescent="0.25">
      <c r="A7868" s="31">
        <v>31887</v>
      </c>
      <c r="B7868" s="5">
        <v>41.12</v>
      </c>
    </row>
    <row r="7869" spans="1:2" x14ac:dyDescent="0.25">
      <c r="A7869" s="31">
        <v>31883</v>
      </c>
      <c r="B7869" s="5">
        <v>41.25</v>
      </c>
    </row>
    <row r="7870" spans="1:2" x14ac:dyDescent="0.25">
      <c r="A7870" s="31">
        <v>31882</v>
      </c>
      <c r="B7870" s="5">
        <v>41.12</v>
      </c>
    </row>
    <row r="7871" spans="1:2" x14ac:dyDescent="0.25">
      <c r="A7871" s="31">
        <v>31881</v>
      </c>
      <c r="B7871" s="5">
        <v>40.75</v>
      </c>
    </row>
    <row r="7872" spans="1:2" x14ac:dyDescent="0.25">
      <c r="A7872" s="31">
        <v>31880</v>
      </c>
      <c r="B7872" s="5">
        <v>42</v>
      </c>
    </row>
    <row r="7873" spans="1:2" x14ac:dyDescent="0.25">
      <c r="A7873" s="31">
        <v>31877</v>
      </c>
      <c r="B7873" s="5">
        <v>44</v>
      </c>
    </row>
    <row r="7874" spans="1:2" x14ac:dyDescent="0.25">
      <c r="A7874" s="31">
        <v>31876</v>
      </c>
      <c r="B7874" s="5">
        <v>44.38</v>
      </c>
    </row>
    <row r="7875" spans="1:2" x14ac:dyDescent="0.25">
      <c r="A7875" s="31">
        <v>31875</v>
      </c>
      <c r="B7875" s="5">
        <v>45</v>
      </c>
    </row>
    <row r="7876" spans="1:2" x14ac:dyDescent="0.25">
      <c r="A7876" s="31">
        <v>31874</v>
      </c>
      <c r="B7876" s="5">
        <v>44.38</v>
      </c>
    </row>
    <row r="7877" spans="1:2" x14ac:dyDescent="0.25">
      <c r="A7877" s="31">
        <v>31873</v>
      </c>
      <c r="B7877" s="5">
        <v>45.5</v>
      </c>
    </row>
    <row r="7878" spans="1:2" x14ac:dyDescent="0.25">
      <c r="A7878" s="31">
        <v>31870</v>
      </c>
      <c r="B7878" s="5">
        <v>45.38</v>
      </c>
    </row>
    <row r="7879" spans="1:2" x14ac:dyDescent="0.25">
      <c r="A7879" s="31">
        <v>31869</v>
      </c>
      <c r="B7879" s="5">
        <v>44.5</v>
      </c>
    </row>
    <row r="7880" spans="1:2" x14ac:dyDescent="0.25">
      <c r="A7880" s="31">
        <v>31868</v>
      </c>
      <c r="B7880" s="5">
        <v>43.88</v>
      </c>
    </row>
    <row r="7881" spans="1:2" x14ac:dyDescent="0.25">
      <c r="A7881" s="31">
        <v>31867</v>
      </c>
      <c r="B7881" s="5">
        <v>43.75</v>
      </c>
    </row>
    <row r="7882" spans="1:2" x14ac:dyDescent="0.25">
      <c r="A7882" s="31">
        <v>31866</v>
      </c>
      <c r="B7882" s="5">
        <v>43.75</v>
      </c>
    </row>
    <row r="7883" spans="1:2" x14ac:dyDescent="0.25">
      <c r="A7883" s="31">
        <v>31863</v>
      </c>
      <c r="B7883" s="5">
        <v>45</v>
      </c>
    </row>
    <row r="7884" spans="1:2" x14ac:dyDescent="0.25">
      <c r="A7884" s="31">
        <v>31862</v>
      </c>
      <c r="B7884" s="5">
        <v>45.13</v>
      </c>
    </row>
    <row r="7885" spans="1:2" x14ac:dyDescent="0.25">
      <c r="A7885" s="31">
        <v>31861</v>
      </c>
      <c r="B7885" s="5">
        <v>45.38</v>
      </c>
    </row>
    <row r="7886" spans="1:2" x14ac:dyDescent="0.25">
      <c r="A7886" s="31">
        <v>31860</v>
      </c>
      <c r="B7886" s="5">
        <v>44.62</v>
      </c>
    </row>
    <row r="7887" spans="1:2" x14ac:dyDescent="0.25">
      <c r="A7887" s="31">
        <v>31859</v>
      </c>
      <c r="B7887" s="5">
        <v>44.87</v>
      </c>
    </row>
    <row r="7888" spans="1:2" x14ac:dyDescent="0.25">
      <c r="A7888" s="31">
        <v>31856</v>
      </c>
      <c r="B7888" s="5">
        <v>44.38</v>
      </c>
    </row>
    <row r="7889" spans="1:2" x14ac:dyDescent="0.25">
      <c r="A7889" s="31">
        <v>31855</v>
      </c>
      <c r="B7889" s="5">
        <v>44.5</v>
      </c>
    </row>
    <row r="7890" spans="1:2" x14ac:dyDescent="0.25">
      <c r="A7890" s="31">
        <v>31854</v>
      </c>
      <c r="B7890" s="5">
        <v>44.62</v>
      </c>
    </row>
    <row r="7891" spans="1:2" x14ac:dyDescent="0.25">
      <c r="A7891" s="31">
        <v>31853</v>
      </c>
      <c r="B7891" s="5">
        <v>44.75</v>
      </c>
    </row>
    <row r="7892" spans="1:2" x14ac:dyDescent="0.25">
      <c r="A7892" s="31">
        <v>31852</v>
      </c>
      <c r="B7892" s="5">
        <v>44.25</v>
      </c>
    </row>
    <row r="7893" spans="1:2" x14ac:dyDescent="0.25">
      <c r="A7893" s="31">
        <v>31849</v>
      </c>
      <c r="B7893" s="5">
        <v>44.75</v>
      </c>
    </row>
    <row r="7894" spans="1:2" x14ac:dyDescent="0.25">
      <c r="A7894" s="31">
        <v>31848</v>
      </c>
      <c r="B7894" s="5">
        <v>45.5</v>
      </c>
    </row>
    <row r="7895" spans="1:2" x14ac:dyDescent="0.25">
      <c r="A7895" s="31">
        <v>31847</v>
      </c>
      <c r="B7895" s="5">
        <v>45.38</v>
      </c>
    </row>
    <row r="7896" spans="1:2" x14ac:dyDescent="0.25">
      <c r="A7896" s="31">
        <v>31846</v>
      </c>
      <c r="B7896" s="5">
        <v>46</v>
      </c>
    </row>
    <row r="7897" spans="1:2" x14ac:dyDescent="0.25">
      <c r="A7897" s="31">
        <v>31845</v>
      </c>
      <c r="B7897" s="5">
        <v>46</v>
      </c>
    </row>
    <row r="7898" spans="1:2" x14ac:dyDescent="0.25">
      <c r="A7898" s="31">
        <v>31842</v>
      </c>
      <c r="B7898" s="5">
        <v>47.38</v>
      </c>
    </row>
    <row r="7899" spans="1:2" x14ac:dyDescent="0.25">
      <c r="A7899" s="31">
        <v>31841</v>
      </c>
      <c r="B7899" s="5">
        <v>47.5</v>
      </c>
    </row>
    <row r="7900" spans="1:2" x14ac:dyDescent="0.25">
      <c r="A7900" s="31">
        <v>31840</v>
      </c>
      <c r="B7900" s="5">
        <v>46.75</v>
      </c>
    </row>
    <row r="7901" spans="1:2" x14ac:dyDescent="0.25">
      <c r="A7901" s="31">
        <v>31839</v>
      </c>
      <c r="B7901" s="5">
        <v>46.37</v>
      </c>
    </row>
    <row r="7902" spans="1:2" x14ac:dyDescent="0.25">
      <c r="A7902" s="31">
        <v>31838</v>
      </c>
      <c r="B7902" s="5">
        <v>45.88</v>
      </c>
    </row>
    <row r="7903" spans="1:2" x14ac:dyDescent="0.25">
      <c r="A7903" s="31">
        <v>31835</v>
      </c>
      <c r="B7903" s="5">
        <v>46.5</v>
      </c>
    </row>
    <row r="7904" spans="1:2" x14ac:dyDescent="0.25">
      <c r="A7904" s="31">
        <v>31834</v>
      </c>
      <c r="B7904" s="5">
        <v>45.5</v>
      </c>
    </row>
    <row r="7905" spans="1:2" x14ac:dyDescent="0.25">
      <c r="A7905" s="31">
        <v>31833</v>
      </c>
      <c r="B7905" s="5">
        <v>46.12</v>
      </c>
    </row>
    <row r="7906" spans="1:2" x14ac:dyDescent="0.25">
      <c r="A7906" s="31">
        <v>31832</v>
      </c>
      <c r="B7906" s="5">
        <v>46.88</v>
      </c>
    </row>
    <row r="7907" spans="1:2" x14ac:dyDescent="0.25">
      <c r="A7907" s="31">
        <v>31831</v>
      </c>
      <c r="B7907" s="5">
        <v>46.5</v>
      </c>
    </row>
    <row r="7908" spans="1:2" x14ac:dyDescent="0.25">
      <c r="A7908" s="31">
        <v>31828</v>
      </c>
      <c r="B7908" s="5">
        <v>49.12</v>
      </c>
    </row>
    <row r="7909" spans="1:2" x14ac:dyDescent="0.25">
      <c r="A7909" s="31">
        <v>31827</v>
      </c>
      <c r="B7909" s="5">
        <v>49.5</v>
      </c>
    </row>
    <row r="7910" spans="1:2" x14ac:dyDescent="0.25">
      <c r="A7910" s="31">
        <v>31826</v>
      </c>
      <c r="B7910" s="5">
        <v>48.13</v>
      </c>
    </row>
    <row r="7911" spans="1:2" x14ac:dyDescent="0.25">
      <c r="A7911" s="31">
        <v>31825</v>
      </c>
      <c r="B7911" s="5">
        <v>47.87</v>
      </c>
    </row>
    <row r="7912" spans="1:2" x14ac:dyDescent="0.25">
      <c r="A7912" s="31">
        <v>31821</v>
      </c>
      <c r="B7912" s="5">
        <v>47.87</v>
      </c>
    </row>
    <row r="7913" spans="1:2" x14ac:dyDescent="0.25">
      <c r="A7913" s="31">
        <v>31820</v>
      </c>
      <c r="B7913" s="5">
        <v>47</v>
      </c>
    </row>
    <row r="7914" spans="1:2" x14ac:dyDescent="0.25">
      <c r="A7914" s="31">
        <v>31819</v>
      </c>
      <c r="B7914" s="5">
        <v>47.25</v>
      </c>
    </row>
    <row r="7915" spans="1:2" x14ac:dyDescent="0.25">
      <c r="A7915" s="31">
        <v>31818</v>
      </c>
      <c r="B7915" s="5">
        <v>47</v>
      </c>
    </row>
    <row r="7916" spans="1:2" x14ac:dyDescent="0.25">
      <c r="A7916" s="31">
        <v>31817</v>
      </c>
      <c r="B7916" s="5">
        <v>48.13</v>
      </c>
    </row>
    <row r="7917" spans="1:2" x14ac:dyDescent="0.25">
      <c r="A7917" s="31">
        <v>31814</v>
      </c>
      <c r="B7917" s="5">
        <v>48.38</v>
      </c>
    </row>
    <row r="7918" spans="1:2" x14ac:dyDescent="0.25">
      <c r="A7918" s="31">
        <v>31813</v>
      </c>
      <c r="B7918" s="5">
        <v>48.88</v>
      </c>
    </row>
    <row r="7919" spans="1:2" x14ac:dyDescent="0.25">
      <c r="A7919" s="31">
        <v>31812</v>
      </c>
      <c r="B7919" s="5">
        <v>47.25</v>
      </c>
    </row>
    <row r="7920" spans="1:2" x14ac:dyDescent="0.25">
      <c r="A7920" s="31">
        <v>31811</v>
      </c>
      <c r="B7920" s="5">
        <v>46.63</v>
      </c>
    </row>
    <row r="7921" spans="1:2" x14ac:dyDescent="0.25">
      <c r="A7921" s="31">
        <v>31810</v>
      </c>
      <c r="B7921" s="5">
        <v>46.75</v>
      </c>
    </row>
    <row r="7922" spans="1:2" x14ac:dyDescent="0.25">
      <c r="A7922" s="31">
        <v>31807</v>
      </c>
      <c r="B7922" s="5">
        <v>46.88</v>
      </c>
    </row>
    <row r="7923" spans="1:2" x14ac:dyDescent="0.25">
      <c r="A7923" s="31">
        <v>31806</v>
      </c>
      <c r="B7923" s="5">
        <v>47.25</v>
      </c>
    </row>
    <row r="7924" spans="1:2" x14ac:dyDescent="0.25">
      <c r="A7924" s="31">
        <v>31805</v>
      </c>
      <c r="B7924" s="5">
        <v>47.75</v>
      </c>
    </row>
    <row r="7925" spans="1:2" x14ac:dyDescent="0.25">
      <c r="A7925" s="31">
        <v>31804</v>
      </c>
      <c r="B7925" s="5">
        <v>48.13</v>
      </c>
    </row>
    <row r="7926" spans="1:2" x14ac:dyDescent="0.25">
      <c r="A7926" s="31">
        <v>31803</v>
      </c>
      <c r="B7926" s="5">
        <v>47.5</v>
      </c>
    </row>
    <row r="7927" spans="1:2" x14ac:dyDescent="0.25">
      <c r="A7927" s="31">
        <v>31800</v>
      </c>
      <c r="B7927" s="5">
        <v>47.75</v>
      </c>
    </row>
    <row r="7928" spans="1:2" x14ac:dyDescent="0.25">
      <c r="A7928" s="31">
        <v>31799</v>
      </c>
      <c r="B7928" s="5">
        <v>47.75</v>
      </c>
    </row>
    <row r="7929" spans="1:2" x14ac:dyDescent="0.25">
      <c r="A7929" s="31">
        <v>31798</v>
      </c>
      <c r="B7929" s="5">
        <v>47.5</v>
      </c>
    </row>
    <row r="7930" spans="1:2" x14ac:dyDescent="0.25">
      <c r="A7930" s="31">
        <v>31797</v>
      </c>
      <c r="B7930" s="5">
        <v>47.5</v>
      </c>
    </row>
    <row r="7931" spans="1:2" x14ac:dyDescent="0.25">
      <c r="A7931" s="31">
        <v>31796</v>
      </c>
      <c r="B7931" s="5">
        <v>47</v>
      </c>
    </row>
    <row r="7932" spans="1:2" x14ac:dyDescent="0.25">
      <c r="A7932" s="31">
        <v>31793</v>
      </c>
      <c r="B7932" s="5">
        <v>46.63</v>
      </c>
    </row>
    <row r="7933" spans="1:2" x14ac:dyDescent="0.25">
      <c r="A7933" s="31">
        <v>31792</v>
      </c>
      <c r="B7933" s="5">
        <v>46.12</v>
      </c>
    </row>
    <row r="7934" spans="1:2" x14ac:dyDescent="0.25">
      <c r="A7934" s="31">
        <v>31791</v>
      </c>
      <c r="B7934" s="5">
        <v>45.88</v>
      </c>
    </row>
    <row r="7935" spans="1:2" x14ac:dyDescent="0.25">
      <c r="A7935" s="31">
        <v>31790</v>
      </c>
      <c r="B7935" s="5">
        <v>45.88</v>
      </c>
    </row>
    <row r="7936" spans="1:2" x14ac:dyDescent="0.25">
      <c r="A7936" s="31">
        <v>31789</v>
      </c>
      <c r="B7936" s="5">
        <v>46</v>
      </c>
    </row>
    <row r="7937" spans="1:2" x14ac:dyDescent="0.25">
      <c r="A7937" s="31">
        <v>31786</v>
      </c>
      <c r="B7937" s="5">
        <v>45.75</v>
      </c>
    </row>
    <row r="7938" spans="1:2" x14ac:dyDescent="0.25">
      <c r="A7938" s="31">
        <v>31785</v>
      </c>
      <c r="B7938" s="5">
        <v>45.62</v>
      </c>
    </row>
    <row r="7939" spans="1:2" x14ac:dyDescent="0.25">
      <c r="A7939" s="31">
        <v>31784</v>
      </c>
      <c r="B7939" s="5">
        <v>44.5</v>
      </c>
    </row>
    <row r="7940" spans="1:2" x14ac:dyDescent="0.25">
      <c r="A7940" s="31">
        <v>31783</v>
      </c>
      <c r="B7940" s="5">
        <v>44</v>
      </c>
    </row>
    <row r="7941" spans="1:2" x14ac:dyDescent="0.25">
      <c r="A7941" s="31">
        <v>31782</v>
      </c>
      <c r="B7941" s="5">
        <v>43.75</v>
      </c>
    </row>
    <row r="7942" spans="1:2" x14ac:dyDescent="0.25">
      <c r="A7942" s="31">
        <v>31779</v>
      </c>
      <c r="B7942" s="5">
        <v>42.88</v>
      </c>
    </row>
    <row r="7943" spans="1:2" x14ac:dyDescent="0.25">
      <c r="A7943" s="31">
        <v>31777</v>
      </c>
      <c r="B7943" s="5">
        <v>42.25</v>
      </c>
    </row>
    <row r="7944" spans="1:2" x14ac:dyDescent="0.25">
      <c r="A7944" s="31">
        <v>31776</v>
      </c>
      <c r="B7944" s="5">
        <v>43.5</v>
      </c>
    </row>
    <row r="7945" spans="1:2" x14ac:dyDescent="0.25">
      <c r="A7945" s="31">
        <v>31775</v>
      </c>
      <c r="B7945" s="5">
        <v>43.37</v>
      </c>
    </row>
    <row r="7946" spans="1:2" x14ac:dyDescent="0.25">
      <c r="A7946" s="31">
        <v>31772</v>
      </c>
      <c r="B7946" s="5">
        <v>43.5</v>
      </c>
    </row>
    <row r="7947" spans="1:2" x14ac:dyDescent="0.25">
      <c r="A7947" s="31">
        <v>31770</v>
      </c>
      <c r="B7947" s="5">
        <v>43.37</v>
      </c>
    </row>
    <row r="7948" spans="1:2" x14ac:dyDescent="0.25">
      <c r="A7948" s="31">
        <v>31769</v>
      </c>
      <c r="B7948" s="5">
        <v>43.5</v>
      </c>
    </row>
    <row r="7949" spans="1:2" x14ac:dyDescent="0.25">
      <c r="A7949" s="31">
        <v>31768</v>
      </c>
      <c r="B7949" s="5">
        <v>43.88</v>
      </c>
    </row>
    <row r="7950" spans="1:2" x14ac:dyDescent="0.25">
      <c r="A7950" s="31">
        <v>31765</v>
      </c>
      <c r="B7950" s="5">
        <v>44.38</v>
      </c>
    </row>
    <row r="7951" spans="1:2" x14ac:dyDescent="0.25">
      <c r="A7951" s="31">
        <v>31764</v>
      </c>
      <c r="B7951" s="5">
        <v>44.62</v>
      </c>
    </row>
    <row r="7952" spans="1:2" x14ac:dyDescent="0.25">
      <c r="A7952" s="31">
        <v>31763</v>
      </c>
      <c r="B7952" s="5">
        <v>44.38</v>
      </c>
    </row>
    <row r="7953" spans="1:2" x14ac:dyDescent="0.25">
      <c r="A7953" s="31">
        <v>31762</v>
      </c>
      <c r="B7953" s="5">
        <v>44.25</v>
      </c>
    </row>
    <row r="7954" spans="1:2" x14ac:dyDescent="0.25">
      <c r="A7954" s="31">
        <v>31761</v>
      </c>
      <c r="B7954" s="5">
        <v>43.5</v>
      </c>
    </row>
    <row r="7955" spans="1:2" x14ac:dyDescent="0.25">
      <c r="A7955" s="31">
        <v>31758</v>
      </c>
      <c r="B7955" s="5">
        <v>44.38</v>
      </c>
    </row>
    <row r="7956" spans="1:2" x14ac:dyDescent="0.25">
      <c r="A7956" s="31">
        <v>31757</v>
      </c>
      <c r="B7956" s="5">
        <v>45</v>
      </c>
    </row>
    <row r="7957" spans="1:2" x14ac:dyDescent="0.25">
      <c r="A7957" s="31">
        <v>31756</v>
      </c>
      <c r="B7957" s="5">
        <v>45.75</v>
      </c>
    </row>
    <row r="7958" spans="1:2" x14ac:dyDescent="0.25">
      <c r="A7958" s="31">
        <v>31755</v>
      </c>
      <c r="B7958" s="5">
        <v>45.38</v>
      </c>
    </row>
    <row r="7959" spans="1:2" x14ac:dyDescent="0.25">
      <c r="A7959" s="31">
        <v>31754</v>
      </c>
      <c r="B7959" s="5">
        <v>46.5</v>
      </c>
    </row>
    <row r="7960" spans="1:2" x14ac:dyDescent="0.25">
      <c r="A7960" s="31">
        <v>31751</v>
      </c>
      <c r="B7960" s="5">
        <v>46</v>
      </c>
    </row>
    <row r="7961" spans="1:2" x14ac:dyDescent="0.25">
      <c r="A7961" s="31">
        <v>31750</v>
      </c>
      <c r="B7961" s="5">
        <v>46.63</v>
      </c>
    </row>
    <row r="7962" spans="1:2" x14ac:dyDescent="0.25">
      <c r="A7962" s="31">
        <v>31749</v>
      </c>
      <c r="B7962" s="5">
        <v>47</v>
      </c>
    </row>
    <row r="7963" spans="1:2" x14ac:dyDescent="0.25">
      <c r="A7963" s="31">
        <v>31748</v>
      </c>
      <c r="B7963" s="5">
        <v>46.88</v>
      </c>
    </row>
    <row r="7964" spans="1:2" x14ac:dyDescent="0.25">
      <c r="A7964" s="31">
        <v>31747</v>
      </c>
      <c r="B7964" s="5">
        <v>45.25</v>
      </c>
    </row>
    <row r="7965" spans="1:2" x14ac:dyDescent="0.25">
      <c r="A7965" s="31">
        <v>31744</v>
      </c>
      <c r="B7965" s="5">
        <v>44.5</v>
      </c>
    </row>
    <row r="7966" spans="1:2" x14ac:dyDescent="0.25">
      <c r="A7966" s="31">
        <v>31742</v>
      </c>
      <c r="B7966" s="5">
        <v>44.75</v>
      </c>
    </row>
    <row r="7967" spans="1:2" x14ac:dyDescent="0.25">
      <c r="A7967" s="31">
        <v>31741</v>
      </c>
      <c r="B7967" s="5">
        <v>44.75</v>
      </c>
    </row>
    <row r="7968" spans="1:2" x14ac:dyDescent="0.25">
      <c r="A7968" s="31">
        <v>31740</v>
      </c>
      <c r="B7968" s="5">
        <v>44.5</v>
      </c>
    </row>
    <row r="7969" spans="1:2" x14ac:dyDescent="0.25">
      <c r="A7969" s="31">
        <v>31737</v>
      </c>
      <c r="B7969" s="5">
        <v>44.62</v>
      </c>
    </row>
    <row r="7970" spans="1:2" x14ac:dyDescent="0.25">
      <c r="A7970" s="31">
        <v>31736</v>
      </c>
      <c r="B7970" s="5">
        <v>43.63</v>
      </c>
    </row>
    <row r="7971" spans="1:2" x14ac:dyDescent="0.25">
      <c r="A7971" s="31">
        <v>31735</v>
      </c>
      <c r="B7971" s="5">
        <v>43.37</v>
      </c>
    </row>
    <row r="7972" spans="1:2" x14ac:dyDescent="0.25">
      <c r="A7972" s="31">
        <v>31734</v>
      </c>
      <c r="B7972" s="5">
        <v>42.88</v>
      </c>
    </row>
    <row r="7973" spans="1:2" x14ac:dyDescent="0.25">
      <c r="A7973" s="31">
        <v>31733</v>
      </c>
      <c r="B7973" s="5">
        <v>43</v>
      </c>
    </row>
    <row r="7974" spans="1:2" x14ac:dyDescent="0.25">
      <c r="A7974" s="31">
        <v>31730</v>
      </c>
      <c r="B7974" s="5">
        <v>43.63</v>
      </c>
    </row>
    <row r="7975" spans="1:2" x14ac:dyDescent="0.25">
      <c r="A7975" s="31">
        <v>31729</v>
      </c>
      <c r="B7975" s="5">
        <v>43.75</v>
      </c>
    </row>
    <row r="7976" spans="1:2" x14ac:dyDescent="0.25">
      <c r="A7976" s="31">
        <v>31728</v>
      </c>
      <c r="B7976" s="5">
        <v>44.5</v>
      </c>
    </row>
    <row r="7977" spans="1:2" x14ac:dyDescent="0.25">
      <c r="A7977" s="31">
        <v>31727</v>
      </c>
      <c r="B7977" s="5">
        <v>44</v>
      </c>
    </row>
    <row r="7978" spans="1:2" x14ac:dyDescent="0.25">
      <c r="A7978" s="31">
        <v>31726</v>
      </c>
      <c r="B7978" s="5">
        <v>44.38</v>
      </c>
    </row>
    <row r="7979" spans="1:2" x14ac:dyDescent="0.25">
      <c r="A7979" s="31">
        <v>31723</v>
      </c>
      <c r="B7979" s="5">
        <v>44.38</v>
      </c>
    </row>
    <row r="7980" spans="1:2" x14ac:dyDescent="0.25">
      <c r="A7980" s="31">
        <v>31722</v>
      </c>
      <c r="B7980" s="5">
        <v>44.25</v>
      </c>
    </row>
    <row r="7981" spans="1:2" x14ac:dyDescent="0.25">
      <c r="A7981" s="31">
        <v>31721</v>
      </c>
      <c r="B7981" s="5">
        <v>44.87</v>
      </c>
    </row>
    <row r="7982" spans="1:2" x14ac:dyDescent="0.25">
      <c r="A7982" s="31">
        <v>31720</v>
      </c>
      <c r="B7982" s="5">
        <v>44.62</v>
      </c>
    </row>
    <row r="7983" spans="1:2" x14ac:dyDescent="0.25">
      <c r="A7983" s="31">
        <v>31719</v>
      </c>
      <c r="B7983" s="5">
        <v>43.5</v>
      </c>
    </row>
    <row r="7984" spans="1:2" x14ac:dyDescent="0.25">
      <c r="A7984" s="31">
        <v>31716</v>
      </c>
      <c r="B7984" s="5">
        <v>43.88</v>
      </c>
    </row>
    <row r="7985" spans="1:2" x14ac:dyDescent="0.25">
      <c r="A7985" s="31">
        <v>31715</v>
      </c>
      <c r="B7985" s="5">
        <v>44</v>
      </c>
    </row>
    <row r="7986" spans="1:2" x14ac:dyDescent="0.25">
      <c r="A7986" s="31">
        <v>31714</v>
      </c>
      <c r="B7986" s="5">
        <v>43.25</v>
      </c>
    </row>
    <row r="7987" spans="1:2" x14ac:dyDescent="0.25">
      <c r="A7987" s="31">
        <v>31713</v>
      </c>
      <c r="B7987" s="5">
        <v>42.62</v>
      </c>
    </row>
    <row r="7988" spans="1:2" x14ac:dyDescent="0.25">
      <c r="A7988" s="31">
        <v>31712</v>
      </c>
      <c r="B7988" s="5">
        <v>43</v>
      </c>
    </row>
    <row r="7989" spans="1:2" x14ac:dyDescent="0.25">
      <c r="A7989" s="31">
        <v>31709</v>
      </c>
      <c r="B7989" s="5">
        <v>43.37</v>
      </c>
    </row>
    <row r="7990" spans="1:2" x14ac:dyDescent="0.25">
      <c r="A7990" s="31">
        <v>31708</v>
      </c>
      <c r="B7990" s="5">
        <v>43.37</v>
      </c>
    </row>
    <row r="7991" spans="1:2" x14ac:dyDescent="0.25">
      <c r="A7991" s="31">
        <v>31707</v>
      </c>
      <c r="B7991" s="5">
        <v>43</v>
      </c>
    </row>
    <row r="7992" spans="1:2" x14ac:dyDescent="0.25">
      <c r="A7992" s="31">
        <v>31706</v>
      </c>
      <c r="B7992" s="5">
        <v>43.25</v>
      </c>
    </row>
    <row r="7993" spans="1:2" x14ac:dyDescent="0.25">
      <c r="A7993" s="31">
        <v>31705</v>
      </c>
      <c r="B7993" s="5">
        <v>43.25</v>
      </c>
    </row>
    <row r="7994" spans="1:2" x14ac:dyDescent="0.25">
      <c r="A7994" s="31">
        <v>31702</v>
      </c>
      <c r="B7994" s="5">
        <v>44.25</v>
      </c>
    </row>
    <row r="7995" spans="1:2" x14ac:dyDescent="0.25">
      <c r="A7995" s="31">
        <v>31701</v>
      </c>
      <c r="B7995" s="5">
        <v>44.62</v>
      </c>
    </row>
    <row r="7996" spans="1:2" x14ac:dyDescent="0.25">
      <c r="A7996" s="31">
        <v>31700</v>
      </c>
      <c r="B7996" s="5">
        <v>44.62</v>
      </c>
    </row>
    <row r="7997" spans="1:2" x14ac:dyDescent="0.25">
      <c r="A7997" s="31">
        <v>31699</v>
      </c>
      <c r="B7997" s="5">
        <v>43.37</v>
      </c>
    </row>
    <row r="7998" spans="1:2" x14ac:dyDescent="0.25">
      <c r="A7998" s="31">
        <v>31698</v>
      </c>
      <c r="B7998" s="5">
        <v>43.63</v>
      </c>
    </row>
    <row r="7999" spans="1:2" x14ac:dyDescent="0.25">
      <c r="A7999" s="31">
        <v>31695</v>
      </c>
      <c r="B7999" s="5">
        <v>43.63</v>
      </c>
    </row>
    <row r="8000" spans="1:2" x14ac:dyDescent="0.25">
      <c r="A8000" s="31">
        <v>31694</v>
      </c>
      <c r="B8000" s="5">
        <v>44.12</v>
      </c>
    </row>
    <row r="8001" spans="1:2" x14ac:dyDescent="0.25">
      <c r="A8001" s="31">
        <v>31693</v>
      </c>
      <c r="B8001" s="5">
        <v>44.87</v>
      </c>
    </row>
    <row r="8002" spans="1:2" x14ac:dyDescent="0.25">
      <c r="A8002" s="31">
        <v>31692</v>
      </c>
      <c r="B8002" s="5">
        <v>43.88</v>
      </c>
    </row>
    <row r="8003" spans="1:2" x14ac:dyDescent="0.25">
      <c r="A8003" s="31">
        <v>31691</v>
      </c>
      <c r="B8003" s="5">
        <v>43.5</v>
      </c>
    </row>
    <row r="8004" spans="1:2" x14ac:dyDescent="0.25">
      <c r="A8004" s="31">
        <v>31688</v>
      </c>
      <c r="B8004" s="5">
        <v>43.25</v>
      </c>
    </row>
    <row r="8005" spans="1:2" x14ac:dyDescent="0.25">
      <c r="A8005" s="31">
        <v>31687</v>
      </c>
      <c r="B8005" s="5">
        <v>43.25</v>
      </c>
    </row>
    <row r="8006" spans="1:2" x14ac:dyDescent="0.25">
      <c r="A8006" s="31">
        <v>31686</v>
      </c>
      <c r="B8006" s="5">
        <v>43.37</v>
      </c>
    </row>
    <row r="8007" spans="1:2" x14ac:dyDescent="0.25">
      <c r="A8007" s="31">
        <v>31685</v>
      </c>
      <c r="B8007" s="5">
        <v>43.37</v>
      </c>
    </row>
    <row r="8008" spans="1:2" x14ac:dyDescent="0.25">
      <c r="A8008" s="31">
        <v>31684</v>
      </c>
      <c r="B8008" s="5">
        <v>43.88</v>
      </c>
    </row>
    <row r="8009" spans="1:2" x14ac:dyDescent="0.25">
      <c r="A8009" s="31">
        <v>31681</v>
      </c>
      <c r="B8009" s="5">
        <v>44.75</v>
      </c>
    </row>
    <row r="8010" spans="1:2" x14ac:dyDescent="0.25">
      <c r="A8010" s="31">
        <v>31680</v>
      </c>
      <c r="B8010" s="5">
        <v>44.38</v>
      </c>
    </row>
    <row r="8011" spans="1:2" x14ac:dyDescent="0.25">
      <c r="A8011" s="31">
        <v>31679</v>
      </c>
      <c r="B8011" s="5">
        <v>45.38</v>
      </c>
    </row>
    <row r="8012" spans="1:2" x14ac:dyDescent="0.25">
      <c r="A8012" s="31">
        <v>31678</v>
      </c>
      <c r="B8012" s="5">
        <v>45</v>
      </c>
    </row>
    <row r="8013" spans="1:2" x14ac:dyDescent="0.25">
      <c r="A8013" s="31">
        <v>31677</v>
      </c>
      <c r="B8013" s="5">
        <v>44</v>
      </c>
    </row>
    <row r="8014" spans="1:2" x14ac:dyDescent="0.25">
      <c r="A8014" s="31">
        <v>31674</v>
      </c>
      <c r="B8014" s="5">
        <v>43.37</v>
      </c>
    </row>
    <row r="8015" spans="1:2" x14ac:dyDescent="0.25">
      <c r="A8015" s="31">
        <v>31673</v>
      </c>
      <c r="B8015" s="5">
        <v>43.88</v>
      </c>
    </row>
    <row r="8016" spans="1:2" x14ac:dyDescent="0.25">
      <c r="A8016" s="31">
        <v>31672</v>
      </c>
      <c r="B8016" s="5">
        <v>44.38</v>
      </c>
    </row>
    <row r="8017" spans="1:2" x14ac:dyDescent="0.25">
      <c r="A8017" s="31">
        <v>31671</v>
      </c>
      <c r="B8017" s="5">
        <v>44</v>
      </c>
    </row>
    <row r="8018" spans="1:2" x14ac:dyDescent="0.25">
      <c r="A8018" s="31">
        <v>31670</v>
      </c>
      <c r="B8018" s="5">
        <v>43.63</v>
      </c>
    </row>
    <row r="8019" spans="1:2" x14ac:dyDescent="0.25">
      <c r="A8019" s="31">
        <v>31667</v>
      </c>
      <c r="B8019" s="5">
        <v>42.75</v>
      </c>
    </row>
    <row r="8020" spans="1:2" x14ac:dyDescent="0.25">
      <c r="A8020" s="31">
        <v>31666</v>
      </c>
      <c r="B8020" s="5">
        <v>44.38</v>
      </c>
    </row>
    <row r="8021" spans="1:2" x14ac:dyDescent="0.25">
      <c r="A8021" s="31">
        <v>31665</v>
      </c>
      <c r="B8021" s="5">
        <v>45.62</v>
      </c>
    </row>
    <row r="8022" spans="1:2" x14ac:dyDescent="0.25">
      <c r="A8022" s="31">
        <v>31664</v>
      </c>
      <c r="B8022" s="5">
        <v>45.88</v>
      </c>
    </row>
    <row r="8023" spans="1:2" x14ac:dyDescent="0.25">
      <c r="A8023" s="31">
        <v>31663</v>
      </c>
      <c r="B8023" s="5">
        <v>46.25</v>
      </c>
    </row>
    <row r="8024" spans="1:2" x14ac:dyDescent="0.25">
      <c r="A8024" s="31">
        <v>31660</v>
      </c>
      <c r="B8024" s="5">
        <v>47.5</v>
      </c>
    </row>
    <row r="8025" spans="1:2" x14ac:dyDescent="0.25">
      <c r="A8025" s="31">
        <v>31659</v>
      </c>
      <c r="B8025" s="5">
        <v>48.75</v>
      </c>
    </row>
    <row r="8026" spans="1:2" x14ac:dyDescent="0.25">
      <c r="A8026" s="31">
        <v>31658</v>
      </c>
      <c r="B8026" s="5">
        <v>48.25</v>
      </c>
    </row>
    <row r="8027" spans="1:2" x14ac:dyDescent="0.25">
      <c r="A8027" s="31">
        <v>31657</v>
      </c>
      <c r="B8027" s="5">
        <v>48.25</v>
      </c>
    </row>
    <row r="8028" spans="1:2" x14ac:dyDescent="0.25">
      <c r="A8028" s="31">
        <v>31653</v>
      </c>
      <c r="B8028" s="5">
        <v>48.75</v>
      </c>
    </row>
    <row r="8029" spans="1:2" x14ac:dyDescent="0.25">
      <c r="A8029" s="31">
        <v>31652</v>
      </c>
      <c r="B8029" s="5">
        <v>48.62</v>
      </c>
    </row>
    <row r="8030" spans="1:2" x14ac:dyDescent="0.25">
      <c r="A8030" s="31">
        <v>31651</v>
      </c>
      <c r="B8030" s="5">
        <v>48.62</v>
      </c>
    </row>
    <row r="8031" spans="1:2" x14ac:dyDescent="0.25">
      <c r="A8031" s="31">
        <v>31650</v>
      </c>
      <c r="B8031" s="5">
        <v>48.62</v>
      </c>
    </row>
    <row r="8032" spans="1:2" x14ac:dyDescent="0.25">
      <c r="A8032" s="31">
        <v>31649</v>
      </c>
      <c r="B8032" s="5">
        <v>48</v>
      </c>
    </row>
    <row r="8033" spans="1:2" x14ac:dyDescent="0.25">
      <c r="A8033" s="31">
        <v>31646</v>
      </c>
      <c r="B8033" s="5">
        <v>48.38</v>
      </c>
    </row>
    <row r="8034" spans="1:2" x14ac:dyDescent="0.25">
      <c r="A8034" s="31">
        <v>31645</v>
      </c>
      <c r="B8034" s="5">
        <v>48.5</v>
      </c>
    </row>
    <row r="8035" spans="1:2" x14ac:dyDescent="0.25">
      <c r="A8035" s="31">
        <v>31644</v>
      </c>
      <c r="B8035" s="5">
        <v>48.75</v>
      </c>
    </row>
    <row r="8036" spans="1:2" x14ac:dyDescent="0.25">
      <c r="A8036" s="31">
        <v>31643</v>
      </c>
      <c r="B8036" s="5">
        <v>48.25</v>
      </c>
    </row>
    <row r="8037" spans="1:2" x14ac:dyDescent="0.25">
      <c r="A8037" s="31">
        <v>31642</v>
      </c>
      <c r="B8037" s="5">
        <v>47.5</v>
      </c>
    </row>
    <row r="8038" spans="1:2" x14ac:dyDescent="0.25">
      <c r="A8038" s="31">
        <v>31639</v>
      </c>
      <c r="B8038" s="5">
        <v>47.5</v>
      </c>
    </row>
    <row r="8039" spans="1:2" x14ac:dyDescent="0.25">
      <c r="A8039" s="31">
        <v>31638</v>
      </c>
      <c r="B8039" s="5">
        <v>47.25</v>
      </c>
    </row>
    <row r="8040" spans="1:2" x14ac:dyDescent="0.25">
      <c r="A8040" s="31">
        <v>31637</v>
      </c>
      <c r="B8040" s="5">
        <v>47.12</v>
      </c>
    </row>
    <row r="8041" spans="1:2" x14ac:dyDescent="0.25">
      <c r="A8041" s="31">
        <v>31636</v>
      </c>
      <c r="B8041" s="5">
        <v>46.37</v>
      </c>
    </row>
    <row r="8042" spans="1:2" x14ac:dyDescent="0.25">
      <c r="A8042" s="31">
        <v>31635</v>
      </c>
      <c r="B8042" s="5">
        <v>46.75</v>
      </c>
    </row>
    <row r="8043" spans="1:2" x14ac:dyDescent="0.25">
      <c r="A8043" s="31">
        <v>31632</v>
      </c>
      <c r="B8043" s="5">
        <v>46.25</v>
      </c>
    </row>
    <row r="8044" spans="1:2" x14ac:dyDescent="0.25">
      <c r="A8044" s="31">
        <v>31631</v>
      </c>
      <c r="B8044" s="5">
        <v>46.5</v>
      </c>
    </row>
    <row r="8045" spans="1:2" x14ac:dyDescent="0.25">
      <c r="A8045" s="31">
        <v>31630</v>
      </c>
      <c r="B8045" s="5">
        <v>47</v>
      </c>
    </row>
    <row r="8046" spans="1:2" x14ac:dyDescent="0.25">
      <c r="A8046" s="31">
        <v>31629</v>
      </c>
      <c r="B8046" s="5">
        <v>45</v>
      </c>
    </row>
    <row r="8047" spans="1:2" x14ac:dyDescent="0.25">
      <c r="A8047" s="31">
        <v>31628</v>
      </c>
      <c r="B8047" s="5">
        <v>44.25</v>
      </c>
    </row>
    <row r="8048" spans="1:2" x14ac:dyDescent="0.25">
      <c r="A8048" s="31">
        <v>31625</v>
      </c>
      <c r="B8048" s="5">
        <v>43.88</v>
      </c>
    </row>
    <row r="8049" spans="1:2" x14ac:dyDescent="0.25">
      <c r="A8049" s="31">
        <v>31624</v>
      </c>
      <c r="B8049" s="5">
        <v>43.88</v>
      </c>
    </row>
    <row r="8050" spans="1:2" x14ac:dyDescent="0.25">
      <c r="A8050" s="31">
        <v>31623</v>
      </c>
      <c r="B8050" s="5">
        <v>43.63</v>
      </c>
    </row>
    <row r="8051" spans="1:2" x14ac:dyDescent="0.25">
      <c r="A8051" s="31">
        <v>31622</v>
      </c>
      <c r="B8051" s="5">
        <v>44</v>
      </c>
    </row>
    <row r="8052" spans="1:2" x14ac:dyDescent="0.25">
      <c r="A8052" s="31">
        <v>31621</v>
      </c>
      <c r="B8052" s="5">
        <v>45.25</v>
      </c>
    </row>
    <row r="8053" spans="1:2" x14ac:dyDescent="0.25">
      <c r="A8053" s="31">
        <v>31618</v>
      </c>
      <c r="B8053" s="5">
        <v>45.75</v>
      </c>
    </row>
    <row r="8054" spans="1:2" x14ac:dyDescent="0.25">
      <c r="A8054" s="31">
        <v>31617</v>
      </c>
      <c r="B8054" s="5">
        <v>45</v>
      </c>
    </row>
    <row r="8055" spans="1:2" x14ac:dyDescent="0.25">
      <c r="A8055" s="31">
        <v>31616</v>
      </c>
      <c r="B8055" s="5">
        <v>45.62</v>
      </c>
    </row>
    <row r="8056" spans="1:2" x14ac:dyDescent="0.25">
      <c r="A8056" s="31">
        <v>31615</v>
      </c>
      <c r="B8056" s="5">
        <v>45.38</v>
      </c>
    </row>
    <row r="8057" spans="1:2" x14ac:dyDescent="0.25">
      <c r="A8057" s="31">
        <v>31614</v>
      </c>
      <c r="B8057" s="5">
        <v>45.5</v>
      </c>
    </row>
    <row r="8058" spans="1:2" x14ac:dyDescent="0.25">
      <c r="A8058" s="31">
        <v>31611</v>
      </c>
      <c r="B8058" s="5">
        <v>45.5</v>
      </c>
    </row>
    <row r="8059" spans="1:2" x14ac:dyDescent="0.25">
      <c r="A8059" s="31">
        <v>31610</v>
      </c>
      <c r="B8059" s="5">
        <v>46.25</v>
      </c>
    </row>
    <row r="8060" spans="1:2" x14ac:dyDescent="0.25">
      <c r="A8060" s="31">
        <v>31609</v>
      </c>
      <c r="B8060" s="5">
        <v>46.37</v>
      </c>
    </row>
    <row r="8061" spans="1:2" x14ac:dyDescent="0.25">
      <c r="A8061" s="31">
        <v>31608</v>
      </c>
      <c r="B8061" s="5">
        <v>46.5</v>
      </c>
    </row>
    <row r="8062" spans="1:2" x14ac:dyDescent="0.25">
      <c r="A8062" s="31">
        <v>31607</v>
      </c>
      <c r="B8062" s="5">
        <v>46.75</v>
      </c>
    </row>
    <row r="8063" spans="1:2" x14ac:dyDescent="0.25">
      <c r="A8063" s="31">
        <v>31604</v>
      </c>
      <c r="B8063" s="5">
        <v>48.88</v>
      </c>
    </row>
    <row r="8064" spans="1:2" x14ac:dyDescent="0.25">
      <c r="A8064" s="31">
        <v>31603</v>
      </c>
      <c r="B8064" s="5">
        <v>49.5</v>
      </c>
    </row>
    <row r="8065" spans="1:2" x14ac:dyDescent="0.25">
      <c r="A8065" s="31">
        <v>31602</v>
      </c>
      <c r="B8065" s="5">
        <v>49.5</v>
      </c>
    </row>
    <row r="8066" spans="1:2" x14ac:dyDescent="0.25">
      <c r="A8066" s="31">
        <v>31601</v>
      </c>
      <c r="B8066" s="5">
        <v>49.5</v>
      </c>
    </row>
    <row r="8067" spans="1:2" x14ac:dyDescent="0.25">
      <c r="A8067" s="31">
        <v>31600</v>
      </c>
      <c r="B8067" s="5">
        <v>50.87</v>
      </c>
    </row>
    <row r="8068" spans="1:2" x14ac:dyDescent="0.25">
      <c r="A8068" s="31">
        <v>31596</v>
      </c>
      <c r="B8068" s="5">
        <v>51.88</v>
      </c>
    </row>
    <row r="8069" spans="1:2" x14ac:dyDescent="0.25">
      <c r="A8069" s="31">
        <v>31595</v>
      </c>
      <c r="B8069" s="5">
        <v>51.88</v>
      </c>
    </row>
    <row r="8070" spans="1:2" x14ac:dyDescent="0.25">
      <c r="A8070" s="31">
        <v>31594</v>
      </c>
      <c r="B8070" s="5">
        <v>51.38</v>
      </c>
    </row>
    <row r="8071" spans="1:2" x14ac:dyDescent="0.25">
      <c r="A8071" s="31">
        <v>31593</v>
      </c>
      <c r="B8071" s="5">
        <v>51.25</v>
      </c>
    </row>
    <row r="8072" spans="1:2" x14ac:dyDescent="0.25">
      <c r="A8072" s="31">
        <v>31590</v>
      </c>
      <c r="B8072" s="5">
        <v>51.75</v>
      </c>
    </row>
    <row r="8073" spans="1:2" x14ac:dyDescent="0.25">
      <c r="A8073" s="31">
        <v>31589</v>
      </c>
      <c r="B8073" s="5">
        <v>51.38</v>
      </c>
    </row>
    <row r="8074" spans="1:2" x14ac:dyDescent="0.25">
      <c r="A8074" s="31">
        <v>31588</v>
      </c>
      <c r="B8074" s="5">
        <v>51.62</v>
      </c>
    </row>
    <row r="8075" spans="1:2" x14ac:dyDescent="0.25">
      <c r="A8075" s="31">
        <v>31587</v>
      </c>
      <c r="B8075" s="5">
        <v>50.5</v>
      </c>
    </row>
    <row r="8076" spans="1:2" x14ac:dyDescent="0.25">
      <c r="A8076" s="31">
        <v>31586</v>
      </c>
      <c r="B8076" s="5">
        <v>50</v>
      </c>
    </row>
    <row r="8077" spans="1:2" x14ac:dyDescent="0.25">
      <c r="A8077" s="31">
        <v>31583</v>
      </c>
      <c r="B8077" s="5">
        <v>50.25</v>
      </c>
    </row>
    <row r="8078" spans="1:2" x14ac:dyDescent="0.25">
      <c r="A8078" s="31">
        <v>31582</v>
      </c>
      <c r="B8078" s="5">
        <v>50</v>
      </c>
    </row>
    <row r="8079" spans="1:2" x14ac:dyDescent="0.25">
      <c r="A8079" s="31">
        <v>31581</v>
      </c>
      <c r="B8079" s="5">
        <v>50.38</v>
      </c>
    </row>
    <row r="8080" spans="1:2" x14ac:dyDescent="0.25">
      <c r="A8080" s="31">
        <v>31580</v>
      </c>
      <c r="B8080" s="5">
        <v>50.75</v>
      </c>
    </row>
    <row r="8081" spans="1:2" x14ac:dyDescent="0.25">
      <c r="A8081" s="31">
        <v>31579</v>
      </c>
      <c r="B8081" s="5">
        <v>51.38</v>
      </c>
    </row>
    <row r="8082" spans="1:2" x14ac:dyDescent="0.25">
      <c r="A8082" s="31">
        <v>31576</v>
      </c>
      <c r="B8082" s="5">
        <v>51.13</v>
      </c>
    </row>
    <row r="8083" spans="1:2" x14ac:dyDescent="0.25">
      <c r="A8083" s="31">
        <v>31575</v>
      </c>
      <c r="B8083" s="5">
        <v>50.87</v>
      </c>
    </row>
    <row r="8084" spans="1:2" x14ac:dyDescent="0.25">
      <c r="A8084" s="31">
        <v>31574</v>
      </c>
      <c r="B8084" s="5">
        <v>50.62</v>
      </c>
    </row>
    <row r="8085" spans="1:2" x14ac:dyDescent="0.25">
      <c r="A8085" s="31">
        <v>31573</v>
      </c>
      <c r="B8085" s="5">
        <v>50.25</v>
      </c>
    </row>
    <row r="8086" spans="1:2" x14ac:dyDescent="0.25">
      <c r="A8086" s="31">
        <v>31572</v>
      </c>
      <c r="B8086" s="5">
        <v>50.62</v>
      </c>
    </row>
    <row r="8087" spans="1:2" x14ac:dyDescent="0.25">
      <c r="A8087" s="31">
        <v>31569</v>
      </c>
      <c r="B8087" s="5">
        <v>52.5</v>
      </c>
    </row>
    <row r="8088" spans="1:2" x14ac:dyDescent="0.25">
      <c r="A8088" s="31">
        <v>31568</v>
      </c>
      <c r="B8088" s="5">
        <v>52.37</v>
      </c>
    </row>
    <row r="8089" spans="1:2" x14ac:dyDescent="0.25">
      <c r="A8089" s="31">
        <v>31567</v>
      </c>
      <c r="B8089" s="5">
        <v>52.5</v>
      </c>
    </row>
    <row r="8090" spans="1:2" x14ac:dyDescent="0.25">
      <c r="A8090" s="31">
        <v>31566</v>
      </c>
      <c r="B8090" s="5">
        <v>52.63</v>
      </c>
    </row>
    <row r="8091" spans="1:2" x14ac:dyDescent="0.25">
      <c r="A8091" s="31">
        <v>31565</v>
      </c>
      <c r="B8091" s="5">
        <v>52.37</v>
      </c>
    </row>
    <row r="8092" spans="1:2" x14ac:dyDescent="0.25">
      <c r="A8092" s="31">
        <v>31562</v>
      </c>
      <c r="B8092" s="5">
        <v>53.38</v>
      </c>
    </row>
    <row r="8093" spans="1:2" x14ac:dyDescent="0.25">
      <c r="A8093" s="31">
        <v>31561</v>
      </c>
      <c r="B8093" s="5">
        <v>53.5</v>
      </c>
    </row>
    <row r="8094" spans="1:2" x14ac:dyDescent="0.25">
      <c r="A8094" s="31">
        <v>31560</v>
      </c>
      <c r="B8094" s="5">
        <v>53.25</v>
      </c>
    </row>
    <row r="8095" spans="1:2" x14ac:dyDescent="0.25">
      <c r="A8095" s="31">
        <v>31559</v>
      </c>
      <c r="B8095" s="5">
        <v>52.5</v>
      </c>
    </row>
    <row r="8096" spans="1:2" x14ac:dyDescent="0.25">
      <c r="A8096" s="31">
        <v>31555</v>
      </c>
      <c r="B8096" s="5">
        <v>52.25</v>
      </c>
    </row>
    <row r="8097" spans="1:2" x14ac:dyDescent="0.25">
      <c r="A8097" s="31">
        <v>31554</v>
      </c>
      <c r="B8097" s="5">
        <v>51.5</v>
      </c>
    </row>
    <row r="8098" spans="1:2" x14ac:dyDescent="0.25">
      <c r="A8098" s="31">
        <v>31553</v>
      </c>
      <c r="B8098" s="5">
        <v>50.12</v>
      </c>
    </row>
    <row r="8099" spans="1:2" x14ac:dyDescent="0.25">
      <c r="A8099" s="31">
        <v>31552</v>
      </c>
      <c r="B8099" s="5">
        <v>51</v>
      </c>
    </row>
    <row r="8100" spans="1:2" x14ac:dyDescent="0.25">
      <c r="A8100" s="31">
        <v>31551</v>
      </c>
      <c r="B8100" s="5">
        <v>49.88</v>
      </c>
    </row>
    <row r="8101" spans="1:2" x14ac:dyDescent="0.25">
      <c r="A8101" s="31">
        <v>31548</v>
      </c>
      <c r="B8101" s="5">
        <v>49.75</v>
      </c>
    </row>
    <row r="8102" spans="1:2" x14ac:dyDescent="0.25">
      <c r="A8102" s="31">
        <v>31547</v>
      </c>
      <c r="B8102" s="5">
        <v>49.5</v>
      </c>
    </row>
    <row r="8103" spans="1:2" x14ac:dyDescent="0.25">
      <c r="A8103" s="31">
        <v>31546</v>
      </c>
      <c r="B8103" s="5">
        <v>50</v>
      </c>
    </row>
    <row r="8104" spans="1:2" x14ac:dyDescent="0.25">
      <c r="A8104" s="31">
        <v>31545</v>
      </c>
      <c r="B8104" s="5">
        <v>49.25</v>
      </c>
    </row>
    <row r="8105" spans="1:2" x14ac:dyDescent="0.25">
      <c r="A8105" s="31">
        <v>31544</v>
      </c>
      <c r="B8105" s="5">
        <v>50.25</v>
      </c>
    </row>
    <row r="8106" spans="1:2" x14ac:dyDescent="0.25">
      <c r="A8106" s="31">
        <v>31541</v>
      </c>
      <c r="B8106" s="5">
        <v>50.87</v>
      </c>
    </row>
    <row r="8107" spans="1:2" x14ac:dyDescent="0.25">
      <c r="A8107" s="31">
        <v>31540</v>
      </c>
      <c r="B8107" s="5">
        <v>51.25</v>
      </c>
    </row>
    <row r="8108" spans="1:2" x14ac:dyDescent="0.25">
      <c r="A8108" s="31">
        <v>31539</v>
      </c>
      <c r="B8108" s="5">
        <v>51.25</v>
      </c>
    </row>
    <row r="8109" spans="1:2" x14ac:dyDescent="0.25">
      <c r="A8109" s="31">
        <v>31538</v>
      </c>
      <c r="B8109" s="5">
        <v>52.25</v>
      </c>
    </row>
    <row r="8110" spans="1:2" x14ac:dyDescent="0.25">
      <c r="A8110" s="31">
        <v>31537</v>
      </c>
      <c r="B8110" s="5">
        <v>53</v>
      </c>
    </row>
    <row r="8111" spans="1:2" x14ac:dyDescent="0.25">
      <c r="A8111" s="31">
        <v>31534</v>
      </c>
      <c r="B8111" s="5">
        <v>52.63</v>
      </c>
    </row>
    <row r="8112" spans="1:2" x14ac:dyDescent="0.25">
      <c r="A8112" s="31">
        <v>31533</v>
      </c>
      <c r="B8112" s="5">
        <v>52.75</v>
      </c>
    </row>
    <row r="8113" spans="1:2" x14ac:dyDescent="0.25">
      <c r="A8113" s="31">
        <v>31532</v>
      </c>
      <c r="B8113" s="5">
        <v>53.25</v>
      </c>
    </row>
    <row r="8114" spans="1:2" x14ac:dyDescent="0.25">
      <c r="A8114" s="31">
        <v>31531</v>
      </c>
      <c r="B8114" s="5">
        <v>54.38</v>
      </c>
    </row>
    <row r="8115" spans="1:2" x14ac:dyDescent="0.25">
      <c r="A8115" s="31">
        <v>31530</v>
      </c>
      <c r="B8115" s="5">
        <v>54.5</v>
      </c>
    </row>
    <row r="8116" spans="1:2" x14ac:dyDescent="0.25">
      <c r="A8116" s="31">
        <v>31527</v>
      </c>
      <c r="B8116" s="5">
        <v>54.88</v>
      </c>
    </row>
    <row r="8117" spans="1:2" x14ac:dyDescent="0.25">
      <c r="A8117" s="31">
        <v>31526</v>
      </c>
      <c r="B8117" s="5">
        <v>54.5</v>
      </c>
    </row>
    <row r="8118" spans="1:2" x14ac:dyDescent="0.25">
      <c r="A8118" s="31">
        <v>31525</v>
      </c>
      <c r="B8118" s="5">
        <v>54.62</v>
      </c>
    </row>
    <row r="8119" spans="1:2" x14ac:dyDescent="0.25">
      <c r="A8119" s="31">
        <v>31524</v>
      </c>
      <c r="B8119" s="5">
        <v>55</v>
      </c>
    </row>
    <row r="8120" spans="1:2" x14ac:dyDescent="0.25">
      <c r="A8120" s="31">
        <v>31523</v>
      </c>
      <c r="B8120" s="5">
        <v>55.12</v>
      </c>
    </row>
    <row r="8121" spans="1:2" x14ac:dyDescent="0.25">
      <c r="A8121" s="31">
        <v>31520</v>
      </c>
      <c r="B8121" s="5">
        <v>54</v>
      </c>
    </row>
    <row r="8122" spans="1:2" x14ac:dyDescent="0.25">
      <c r="A8122" s="31">
        <v>31519</v>
      </c>
      <c r="B8122" s="5">
        <v>54</v>
      </c>
    </row>
    <row r="8123" spans="1:2" x14ac:dyDescent="0.25">
      <c r="A8123" s="31">
        <v>31518</v>
      </c>
      <c r="B8123" s="5">
        <v>54</v>
      </c>
    </row>
    <row r="8124" spans="1:2" x14ac:dyDescent="0.25">
      <c r="A8124" s="31">
        <v>31517</v>
      </c>
      <c r="B8124" s="5">
        <v>53.38</v>
      </c>
    </row>
    <row r="8125" spans="1:2" x14ac:dyDescent="0.25">
      <c r="A8125" s="31">
        <v>31516</v>
      </c>
      <c r="B8125" s="5">
        <v>53.87</v>
      </c>
    </row>
    <row r="8126" spans="1:2" x14ac:dyDescent="0.25">
      <c r="A8126" s="31">
        <v>31513</v>
      </c>
      <c r="B8126" s="5">
        <v>53.87</v>
      </c>
    </row>
    <row r="8127" spans="1:2" x14ac:dyDescent="0.25">
      <c r="A8127" s="31">
        <v>31512</v>
      </c>
      <c r="B8127" s="5">
        <v>54.25</v>
      </c>
    </row>
    <row r="8128" spans="1:2" x14ac:dyDescent="0.25">
      <c r="A8128" s="31">
        <v>31511</v>
      </c>
      <c r="B8128" s="5">
        <v>52.12</v>
      </c>
    </row>
    <row r="8129" spans="1:2" x14ac:dyDescent="0.25">
      <c r="A8129" s="31">
        <v>31510</v>
      </c>
      <c r="B8129" s="5">
        <v>51.75</v>
      </c>
    </row>
    <row r="8130" spans="1:2" x14ac:dyDescent="0.25">
      <c r="A8130" s="31">
        <v>31509</v>
      </c>
      <c r="B8130" s="5">
        <v>50.75</v>
      </c>
    </row>
    <row r="8131" spans="1:2" x14ac:dyDescent="0.25">
      <c r="A8131" s="31">
        <v>31506</v>
      </c>
      <c r="B8131" s="5">
        <v>50.75</v>
      </c>
    </row>
    <row r="8132" spans="1:2" x14ac:dyDescent="0.25">
      <c r="A8132" s="31">
        <v>31505</v>
      </c>
      <c r="B8132" s="5">
        <v>51.5</v>
      </c>
    </row>
    <row r="8133" spans="1:2" x14ac:dyDescent="0.25">
      <c r="A8133" s="31">
        <v>31504</v>
      </c>
      <c r="B8133" s="5">
        <v>51.5</v>
      </c>
    </row>
    <row r="8134" spans="1:2" x14ac:dyDescent="0.25">
      <c r="A8134" s="31">
        <v>31503</v>
      </c>
      <c r="B8134" s="5">
        <v>52.37</v>
      </c>
    </row>
    <row r="8135" spans="1:2" x14ac:dyDescent="0.25">
      <c r="A8135" s="31">
        <v>31502</v>
      </c>
      <c r="B8135" s="5">
        <v>54.62</v>
      </c>
    </row>
    <row r="8136" spans="1:2" x14ac:dyDescent="0.25">
      <c r="A8136" s="31">
        <v>31498</v>
      </c>
      <c r="B8136" s="5">
        <v>55.25</v>
      </c>
    </row>
    <row r="8137" spans="1:2" x14ac:dyDescent="0.25">
      <c r="A8137" s="31">
        <v>31497</v>
      </c>
      <c r="B8137" s="5">
        <v>54.62</v>
      </c>
    </row>
    <row r="8138" spans="1:2" x14ac:dyDescent="0.25">
      <c r="A8138" s="31">
        <v>31496</v>
      </c>
      <c r="B8138" s="5">
        <v>53.25</v>
      </c>
    </row>
    <row r="8139" spans="1:2" x14ac:dyDescent="0.25">
      <c r="A8139" s="31">
        <v>31495</v>
      </c>
      <c r="B8139" s="5">
        <v>53.12</v>
      </c>
    </row>
    <row r="8140" spans="1:2" x14ac:dyDescent="0.25">
      <c r="A8140" s="31">
        <v>31492</v>
      </c>
      <c r="B8140" s="5">
        <v>52.5</v>
      </c>
    </row>
    <row r="8141" spans="1:2" x14ac:dyDescent="0.25">
      <c r="A8141" s="31">
        <v>31491</v>
      </c>
      <c r="B8141" s="5">
        <v>52.37</v>
      </c>
    </row>
    <row r="8142" spans="1:2" x14ac:dyDescent="0.25">
      <c r="A8142" s="31">
        <v>31490</v>
      </c>
      <c r="B8142" s="5">
        <v>51.62</v>
      </c>
    </row>
    <row r="8143" spans="1:2" x14ac:dyDescent="0.25">
      <c r="A8143" s="31">
        <v>31489</v>
      </c>
      <c r="B8143" s="5">
        <v>51</v>
      </c>
    </row>
    <row r="8144" spans="1:2" x14ac:dyDescent="0.25">
      <c r="A8144" s="31">
        <v>31488</v>
      </c>
      <c r="B8144" s="5">
        <v>51.38</v>
      </c>
    </row>
    <row r="8145" spans="1:2" x14ac:dyDescent="0.25">
      <c r="A8145" s="31">
        <v>31485</v>
      </c>
      <c r="B8145" s="5">
        <v>52.25</v>
      </c>
    </row>
    <row r="8146" spans="1:2" x14ac:dyDescent="0.25">
      <c r="A8146" s="31">
        <v>31484</v>
      </c>
      <c r="B8146" s="5">
        <v>51</v>
      </c>
    </row>
    <row r="8147" spans="1:2" x14ac:dyDescent="0.25">
      <c r="A8147" s="31">
        <v>31483</v>
      </c>
      <c r="B8147" s="5">
        <v>52.5</v>
      </c>
    </row>
    <row r="8148" spans="1:2" x14ac:dyDescent="0.25">
      <c r="A8148" s="31">
        <v>31482</v>
      </c>
      <c r="B8148" s="5">
        <v>51.62</v>
      </c>
    </row>
    <row r="8149" spans="1:2" x14ac:dyDescent="0.25">
      <c r="A8149" s="31">
        <v>31481</v>
      </c>
      <c r="B8149" s="5">
        <v>50</v>
      </c>
    </row>
    <row r="8150" spans="1:2" x14ac:dyDescent="0.25">
      <c r="A8150" s="31">
        <v>31478</v>
      </c>
      <c r="B8150" s="5">
        <v>49.5</v>
      </c>
    </row>
    <row r="8151" spans="1:2" x14ac:dyDescent="0.25">
      <c r="A8151" s="31">
        <v>31477</v>
      </c>
      <c r="B8151" s="5">
        <v>47.5</v>
      </c>
    </row>
    <row r="8152" spans="1:2" x14ac:dyDescent="0.25">
      <c r="A8152" s="31">
        <v>31476</v>
      </c>
      <c r="B8152" s="5">
        <v>46.88</v>
      </c>
    </row>
    <row r="8153" spans="1:2" x14ac:dyDescent="0.25">
      <c r="A8153" s="31">
        <v>31475</v>
      </c>
      <c r="B8153" s="5">
        <v>47.38</v>
      </c>
    </row>
    <row r="8154" spans="1:2" x14ac:dyDescent="0.25">
      <c r="A8154" s="31">
        <v>31474</v>
      </c>
      <c r="B8154" s="5">
        <v>47.25</v>
      </c>
    </row>
    <row r="8155" spans="1:2" x14ac:dyDescent="0.25">
      <c r="A8155" s="31">
        <v>31471</v>
      </c>
      <c r="B8155" s="5">
        <v>48</v>
      </c>
    </row>
    <row r="8156" spans="1:2" x14ac:dyDescent="0.25">
      <c r="A8156" s="31">
        <v>31470</v>
      </c>
      <c r="B8156" s="5">
        <v>47.5</v>
      </c>
    </row>
    <row r="8157" spans="1:2" x14ac:dyDescent="0.25">
      <c r="A8157" s="31">
        <v>31469</v>
      </c>
      <c r="B8157" s="5">
        <v>44.5</v>
      </c>
    </row>
    <row r="8158" spans="1:2" x14ac:dyDescent="0.25">
      <c r="A8158" s="31">
        <v>31468</v>
      </c>
      <c r="B8158" s="5">
        <v>44.12</v>
      </c>
    </row>
    <row r="8159" spans="1:2" x14ac:dyDescent="0.25">
      <c r="A8159" s="31">
        <v>31467</v>
      </c>
      <c r="B8159" s="5">
        <v>44.38</v>
      </c>
    </row>
    <row r="8160" spans="1:2" x14ac:dyDescent="0.25">
      <c r="A8160" s="31">
        <v>31464</v>
      </c>
      <c r="B8160" s="5">
        <v>44.38</v>
      </c>
    </row>
    <row r="8161" spans="1:2" x14ac:dyDescent="0.25">
      <c r="A8161" s="31">
        <v>31463</v>
      </c>
      <c r="B8161" s="5">
        <v>45.25</v>
      </c>
    </row>
    <row r="8162" spans="1:2" x14ac:dyDescent="0.25">
      <c r="A8162" s="31">
        <v>31462</v>
      </c>
      <c r="B8162" s="5">
        <v>44.62</v>
      </c>
    </row>
    <row r="8163" spans="1:2" x14ac:dyDescent="0.25">
      <c r="A8163" s="31">
        <v>31461</v>
      </c>
      <c r="B8163" s="5">
        <v>45.62</v>
      </c>
    </row>
    <row r="8164" spans="1:2" x14ac:dyDescent="0.25">
      <c r="A8164" s="31">
        <v>31457</v>
      </c>
      <c r="B8164" s="5">
        <v>44.75</v>
      </c>
    </row>
    <row r="8165" spans="1:2" x14ac:dyDescent="0.25">
      <c r="A8165" s="31">
        <v>31456</v>
      </c>
      <c r="B8165" s="5">
        <v>44.25</v>
      </c>
    </row>
    <row r="8166" spans="1:2" x14ac:dyDescent="0.25">
      <c r="A8166" s="31">
        <v>31455</v>
      </c>
      <c r="B8166" s="5">
        <v>43.25</v>
      </c>
    </row>
    <row r="8167" spans="1:2" x14ac:dyDescent="0.25">
      <c r="A8167" s="31">
        <v>31454</v>
      </c>
      <c r="B8167" s="5">
        <v>42.75</v>
      </c>
    </row>
    <row r="8168" spans="1:2" x14ac:dyDescent="0.25">
      <c r="A8168" s="31">
        <v>31453</v>
      </c>
      <c r="B8168" s="5">
        <v>42.88</v>
      </c>
    </row>
    <row r="8169" spans="1:2" x14ac:dyDescent="0.25">
      <c r="A8169" s="31">
        <v>31450</v>
      </c>
      <c r="B8169" s="5">
        <v>42.5</v>
      </c>
    </row>
    <row r="8170" spans="1:2" x14ac:dyDescent="0.25">
      <c r="A8170" s="31">
        <v>31449</v>
      </c>
      <c r="B8170" s="5">
        <v>42.38</v>
      </c>
    </row>
    <row r="8171" spans="1:2" x14ac:dyDescent="0.25">
      <c r="A8171" s="31">
        <v>31448</v>
      </c>
      <c r="B8171" s="5">
        <v>41.62</v>
      </c>
    </row>
    <row r="8172" spans="1:2" x14ac:dyDescent="0.25">
      <c r="A8172" s="31">
        <v>31447</v>
      </c>
      <c r="B8172" s="5">
        <v>43</v>
      </c>
    </row>
    <row r="8173" spans="1:2" x14ac:dyDescent="0.25">
      <c r="A8173" s="31">
        <v>31446</v>
      </c>
      <c r="B8173" s="5">
        <v>44.75</v>
      </c>
    </row>
    <row r="8174" spans="1:2" x14ac:dyDescent="0.25">
      <c r="A8174" s="31">
        <v>31443</v>
      </c>
      <c r="B8174" s="5">
        <v>44.25</v>
      </c>
    </row>
    <row r="8175" spans="1:2" x14ac:dyDescent="0.25">
      <c r="A8175" s="31">
        <v>31442</v>
      </c>
      <c r="B8175" s="5">
        <v>43.88</v>
      </c>
    </row>
    <row r="8176" spans="1:2" x14ac:dyDescent="0.25">
      <c r="A8176" s="31">
        <v>31441</v>
      </c>
      <c r="B8176" s="5">
        <v>44.38</v>
      </c>
    </row>
    <row r="8177" spans="1:2" x14ac:dyDescent="0.25">
      <c r="A8177" s="31">
        <v>31440</v>
      </c>
      <c r="B8177" s="5">
        <v>43.63</v>
      </c>
    </row>
    <row r="8178" spans="1:2" x14ac:dyDescent="0.25">
      <c r="A8178" s="31">
        <v>31439</v>
      </c>
      <c r="B8178" s="5">
        <v>42.13</v>
      </c>
    </row>
    <row r="8179" spans="1:2" x14ac:dyDescent="0.25">
      <c r="A8179" s="31">
        <v>31436</v>
      </c>
      <c r="B8179" s="5">
        <v>42.5</v>
      </c>
    </row>
    <row r="8180" spans="1:2" x14ac:dyDescent="0.25">
      <c r="A8180" s="31">
        <v>31435</v>
      </c>
      <c r="B8180" s="5">
        <v>41.62</v>
      </c>
    </row>
    <row r="8181" spans="1:2" x14ac:dyDescent="0.25">
      <c r="A8181" s="31">
        <v>31434</v>
      </c>
      <c r="B8181" s="5">
        <v>42</v>
      </c>
    </row>
    <row r="8182" spans="1:2" x14ac:dyDescent="0.25">
      <c r="A8182" s="31">
        <v>31433</v>
      </c>
      <c r="B8182" s="5">
        <v>44.25</v>
      </c>
    </row>
    <row r="8183" spans="1:2" x14ac:dyDescent="0.25">
      <c r="A8183" s="31">
        <v>31432</v>
      </c>
      <c r="B8183" s="5">
        <v>46.12</v>
      </c>
    </row>
    <row r="8184" spans="1:2" x14ac:dyDescent="0.25">
      <c r="A8184" s="31">
        <v>31429</v>
      </c>
      <c r="B8184" s="5">
        <v>46.37</v>
      </c>
    </row>
    <row r="8185" spans="1:2" x14ac:dyDescent="0.25">
      <c r="A8185" s="31">
        <v>31428</v>
      </c>
      <c r="B8185" s="5">
        <v>46.37</v>
      </c>
    </row>
    <row r="8186" spans="1:2" x14ac:dyDescent="0.25">
      <c r="A8186" s="31">
        <v>31427</v>
      </c>
      <c r="B8186" s="5">
        <v>46</v>
      </c>
    </row>
    <row r="8187" spans="1:2" x14ac:dyDescent="0.25">
      <c r="A8187" s="31">
        <v>31426</v>
      </c>
      <c r="B8187" s="5">
        <v>45.5</v>
      </c>
    </row>
    <row r="8188" spans="1:2" x14ac:dyDescent="0.25">
      <c r="A8188" s="31">
        <v>31425</v>
      </c>
      <c r="B8188" s="5">
        <v>45.25</v>
      </c>
    </row>
    <row r="8189" spans="1:2" x14ac:dyDescent="0.25">
      <c r="A8189" s="31">
        <v>31422</v>
      </c>
      <c r="B8189" s="5">
        <v>45.13</v>
      </c>
    </row>
    <row r="8190" spans="1:2" x14ac:dyDescent="0.25">
      <c r="A8190" s="31">
        <v>31421</v>
      </c>
      <c r="B8190" s="5">
        <v>45.13</v>
      </c>
    </row>
    <row r="8191" spans="1:2" x14ac:dyDescent="0.25">
      <c r="A8191" s="31">
        <v>31420</v>
      </c>
      <c r="B8191" s="5">
        <v>47</v>
      </c>
    </row>
    <row r="8192" spans="1:2" x14ac:dyDescent="0.25">
      <c r="A8192" s="31">
        <v>31419</v>
      </c>
      <c r="B8192" s="5">
        <v>48.75</v>
      </c>
    </row>
    <row r="8193" spans="1:2" x14ac:dyDescent="0.25">
      <c r="A8193" s="31">
        <v>31418</v>
      </c>
      <c r="B8193" s="5">
        <v>47.25</v>
      </c>
    </row>
    <row r="8194" spans="1:2" x14ac:dyDescent="0.25">
      <c r="A8194" s="31">
        <v>31415</v>
      </c>
      <c r="B8194" s="5">
        <v>46.12</v>
      </c>
    </row>
    <row r="8195" spans="1:2" x14ac:dyDescent="0.25">
      <c r="A8195" s="31">
        <v>31414</v>
      </c>
      <c r="B8195" s="5">
        <v>45.88</v>
      </c>
    </row>
    <row r="8196" spans="1:2" x14ac:dyDescent="0.25">
      <c r="A8196" s="31">
        <v>31412</v>
      </c>
      <c r="B8196" s="5">
        <v>45.38</v>
      </c>
    </row>
    <row r="8197" spans="1:2" x14ac:dyDescent="0.25">
      <c r="A8197" s="31">
        <v>31411</v>
      </c>
      <c r="B8197" s="5">
        <v>46</v>
      </c>
    </row>
    <row r="8198" spans="1:2" x14ac:dyDescent="0.25">
      <c r="A8198" s="31">
        <v>31408</v>
      </c>
      <c r="B8198" s="5">
        <v>45</v>
      </c>
    </row>
    <row r="8199" spans="1:2" x14ac:dyDescent="0.25">
      <c r="A8199" s="31">
        <v>31407</v>
      </c>
      <c r="B8199" s="5">
        <v>44.12</v>
      </c>
    </row>
    <row r="8200" spans="1:2" x14ac:dyDescent="0.25">
      <c r="A8200" s="31">
        <v>31405</v>
      </c>
      <c r="B8200" s="5">
        <v>43.75</v>
      </c>
    </row>
    <row r="8201" spans="1:2" x14ac:dyDescent="0.25">
      <c r="A8201" s="31">
        <v>31404</v>
      </c>
      <c r="B8201" s="5">
        <v>44.5</v>
      </c>
    </row>
    <row r="8202" spans="1:2" x14ac:dyDescent="0.25">
      <c r="A8202" s="31">
        <v>31401</v>
      </c>
      <c r="B8202" s="5">
        <v>45.13</v>
      </c>
    </row>
    <row r="8203" spans="1:2" x14ac:dyDescent="0.25">
      <c r="A8203" s="31">
        <v>31400</v>
      </c>
      <c r="B8203" s="5">
        <v>45</v>
      </c>
    </row>
    <row r="8204" spans="1:2" x14ac:dyDescent="0.25">
      <c r="A8204" s="31">
        <v>31399</v>
      </c>
      <c r="B8204" s="5">
        <v>45.62</v>
      </c>
    </row>
    <row r="8205" spans="1:2" x14ac:dyDescent="0.25">
      <c r="A8205" s="31">
        <v>31398</v>
      </c>
      <c r="B8205" s="5">
        <v>45.88</v>
      </c>
    </row>
    <row r="8206" spans="1:2" x14ac:dyDescent="0.25">
      <c r="A8206" s="31">
        <v>31397</v>
      </c>
      <c r="B8206" s="5">
        <v>46</v>
      </c>
    </row>
    <row r="8207" spans="1:2" x14ac:dyDescent="0.25">
      <c r="A8207" s="31">
        <v>31394</v>
      </c>
      <c r="B8207" s="5">
        <v>45.13</v>
      </c>
    </row>
    <row r="8208" spans="1:2" x14ac:dyDescent="0.25">
      <c r="A8208" s="31">
        <v>31393</v>
      </c>
      <c r="B8208" s="5">
        <v>44.38</v>
      </c>
    </row>
    <row r="8209" spans="1:2" x14ac:dyDescent="0.25">
      <c r="A8209" s="31">
        <v>31392</v>
      </c>
      <c r="B8209" s="5">
        <v>44.62</v>
      </c>
    </row>
    <row r="8210" spans="1:2" x14ac:dyDescent="0.25">
      <c r="A8210" s="31">
        <v>31391</v>
      </c>
      <c r="B8210" s="5">
        <v>44.38</v>
      </c>
    </row>
    <row r="8211" spans="1:2" x14ac:dyDescent="0.25">
      <c r="A8211" s="31">
        <v>31390</v>
      </c>
      <c r="B8211" s="5">
        <v>44</v>
      </c>
    </row>
    <row r="8212" spans="1:2" x14ac:dyDescent="0.25">
      <c r="A8212" s="31">
        <v>31387</v>
      </c>
      <c r="B8212" s="5">
        <v>43.75</v>
      </c>
    </row>
    <row r="8213" spans="1:2" x14ac:dyDescent="0.25">
      <c r="A8213" s="31">
        <v>31386</v>
      </c>
      <c r="B8213" s="5">
        <v>43.88</v>
      </c>
    </row>
    <row r="8214" spans="1:2" x14ac:dyDescent="0.25">
      <c r="A8214" s="31">
        <v>31385</v>
      </c>
      <c r="B8214" s="5">
        <v>42.13</v>
      </c>
    </row>
    <row r="8215" spans="1:2" x14ac:dyDescent="0.25">
      <c r="A8215" s="31">
        <v>31384</v>
      </c>
      <c r="B8215" s="5">
        <v>41.75</v>
      </c>
    </row>
    <row r="8216" spans="1:2" x14ac:dyDescent="0.25">
      <c r="A8216" s="31">
        <v>31383</v>
      </c>
      <c r="B8216" s="5">
        <v>41.38</v>
      </c>
    </row>
    <row r="8217" spans="1:2" x14ac:dyDescent="0.25">
      <c r="A8217" s="31">
        <v>31380</v>
      </c>
      <c r="B8217" s="5">
        <v>41.5</v>
      </c>
    </row>
    <row r="8218" spans="1:2" x14ac:dyDescent="0.25">
      <c r="A8218" s="31">
        <v>31378</v>
      </c>
      <c r="B8218" s="5">
        <v>41.38</v>
      </c>
    </row>
    <row r="8219" spans="1:2" x14ac:dyDescent="0.25">
      <c r="A8219" s="31">
        <v>31377</v>
      </c>
      <c r="B8219" s="5">
        <v>40.75</v>
      </c>
    </row>
    <row r="8220" spans="1:2" x14ac:dyDescent="0.25">
      <c r="A8220" s="31">
        <v>31376</v>
      </c>
      <c r="B8220" s="5">
        <v>41</v>
      </c>
    </row>
    <row r="8221" spans="1:2" x14ac:dyDescent="0.25">
      <c r="A8221" s="31">
        <v>31373</v>
      </c>
      <c r="B8221" s="5">
        <v>41.38</v>
      </c>
    </row>
    <row r="8222" spans="1:2" x14ac:dyDescent="0.25">
      <c r="A8222" s="31">
        <v>31372</v>
      </c>
      <c r="B8222" s="5">
        <v>41</v>
      </c>
    </row>
    <row r="8223" spans="1:2" x14ac:dyDescent="0.25">
      <c r="A8223" s="31">
        <v>31371</v>
      </c>
      <c r="B8223" s="5">
        <v>40.5</v>
      </c>
    </row>
    <row r="8224" spans="1:2" x14ac:dyDescent="0.25">
      <c r="A8224" s="31">
        <v>31370</v>
      </c>
      <c r="B8224" s="5">
        <v>40.5</v>
      </c>
    </row>
    <row r="8225" spans="1:2" x14ac:dyDescent="0.25">
      <c r="A8225" s="31">
        <v>31369</v>
      </c>
      <c r="B8225" s="5">
        <v>40.119999999999997</v>
      </c>
    </row>
    <row r="8226" spans="1:2" x14ac:dyDescent="0.25">
      <c r="A8226" s="31">
        <v>31366</v>
      </c>
      <c r="B8226" s="5">
        <v>39.880000000000003</v>
      </c>
    </row>
    <row r="8227" spans="1:2" x14ac:dyDescent="0.25">
      <c r="A8227" s="31">
        <v>31365</v>
      </c>
      <c r="B8227" s="5">
        <v>40.75</v>
      </c>
    </row>
    <row r="8228" spans="1:2" x14ac:dyDescent="0.25">
      <c r="A8228" s="31">
        <v>31364</v>
      </c>
      <c r="B8228" s="5">
        <v>40.75</v>
      </c>
    </row>
    <row r="8229" spans="1:2" x14ac:dyDescent="0.25">
      <c r="A8229" s="31">
        <v>31363</v>
      </c>
      <c r="B8229" s="5">
        <v>40.880000000000003</v>
      </c>
    </row>
    <row r="8230" spans="1:2" x14ac:dyDescent="0.25">
      <c r="A8230" s="31">
        <v>31362</v>
      </c>
      <c r="B8230" s="5">
        <v>39.619999999999997</v>
      </c>
    </row>
    <row r="8231" spans="1:2" x14ac:dyDescent="0.25">
      <c r="A8231" s="31">
        <v>31359</v>
      </c>
      <c r="B8231" s="5">
        <v>39.130000000000003</v>
      </c>
    </row>
    <row r="8232" spans="1:2" x14ac:dyDescent="0.25">
      <c r="A8232" s="31">
        <v>31358</v>
      </c>
      <c r="B8232" s="5">
        <v>39.380000000000003</v>
      </c>
    </row>
    <row r="8233" spans="1:2" x14ac:dyDescent="0.25">
      <c r="A8233" s="31">
        <v>31357</v>
      </c>
      <c r="B8233" s="5">
        <v>39.619999999999997</v>
      </c>
    </row>
    <row r="8234" spans="1:2" x14ac:dyDescent="0.25">
      <c r="A8234" s="31">
        <v>31356</v>
      </c>
      <c r="B8234" s="5">
        <v>39.619999999999997</v>
      </c>
    </row>
    <row r="8235" spans="1:2" x14ac:dyDescent="0.25">
      <c r="A8235" s="31">
        <v>31355</v>
      </c>
      <c r="B8235" s="5">
        <v>39.5</v>
      </c>
    </row>
    <row r="8236" spans="1:2" x14ac:dyDescent="0.25">
      <c r="A8236" s="31">
        <v>31352</v>
      </c>
      <c r="B8236" s="5">
        <v>39.25</v>
      </c>
    </row>
    <row r="8237" spans="1:2" x14ac:dyDescent="0.25">
      <c r="A8237" s="31">
        <v>31351</v>
      </c>
      <c r="B8237" s="5">
        <v>38.869999999999997</v>
      </c>
    </row>
    <row r="8238" spans="1:2" x14ac:dyDescent="0.25">
      <c r="A8238" s="31">
        <v>31350</v>
      </c>
      <c r="B8238" s="5">
        <v>39</v>
      </c>
    </row>
    <row r="8239" spans="1:2" x14ac:dyDescent="0.25">
      <c r="A8239" s="31">
        <v>31349</v>
      </c>
      <c r="B8239" s="5">
        <v>39</v>
      </c>
    </row>
    <row r="8240" spans="1:2" x14ac:dyDescent="0.25">
      <c r="A8240" s="31">
        <v>31348</v>
      </c>
      <c r="B8240" s="5">
        <v>38.380000000000003</v>
      </c>
    </row>
    <row r="8241" spans="1:2" x14ac:dyDescent="0.25">
      <c r="A8241" s="31">
        <v>31345</v>
      </c>
      <c r="B8241" s="5">
        <v>38.25</v>
      </c>
    </row>
    <row r="8242" spans="1:2" x14ac:dyDescent="0.25">
      <c r="A8242" s="31">
        <v>31344</v>
      </c>
      <c r="B8242" s="5">
        <v>38.619999999999997</v>
      </c>
    </row>
    <row r="8243" spans="1:2" x14ac:dyDescent="0.25">
      <c r="A8243" s="31">
        <v>31343</v>
      </c>
      <c r="B8243" s="5">
        <v>38.25</v>
      </c>
    </row>
    <row r="8244" spans="1:2" x14ac:dyDescent="0.25">
      <c r="A8244" s="31">
        <v>31342</v>
      </c>
      <c r="B8244" s="5">
        <v>37.75</v>
      </c>
    </row>
    <row r="8245" spans="1:2" x14ac:dyDescent="0.25">
      <c r="A8245" s="31">
        <v>31341</v>
      </c>
      <c r="B8245" s="5">
        <v>37.5</v>
      </c>
    </row>
    <row r="8246" spans="1:2" x14ac:dyDescent="0.25">
      <c r="A8246" s="31">
        <v>31338</v>
      </c>
      <c r="B8246" s="5">
        <v>38.380000000000003</v>
      </c>
    </row>
    <row r="8247" spans="1:2" x14ac:dyDescent="0.25">
      <c r="A8247" s="31">
        <v>31337</v>
      </c>
      <c r="B8247" s="5">
        <v>39.380000000000003</v>
      </c>
    </row>
    <row r="8248" spans="1:2" x14ac:dyDescent="0.25">
      <c r="A8248" s="31">
        <v>31336</v>
      </c>
      <c r="B8248" s="5">
        <v>39.380000000000003</v>
      </c>
    </row>
    <row r="8249" spans="1:2" x14ac:dyDescent="0.25">
      <c r="A8249" s="31">
        <v>31335</v>
      </c>
      <c r="B8249" s="5">
        <v>39</v>
      </c>
    </row>
    <row r="8250" spans="1:2" x14ac:dyDescent="0.25">
      <c r="A8250" s="31">
        <v>31334</v>
      </c>
      <c r="B8250" s="5">
        <v>38.75</v>
      </c>
    </row>
    <row r="8251" spans="1:2" x14ac:dyDescent="0.25">
      <c r="A8251" s="31">
        <v>31331</v>
      </c>
      <c r="B8251" s="5">
        <v>38.75</v>
      </c>
    </row>
    <row r="8252" spans="1:2" x14ac:dyDescent="0.25">
      <c r="A8252" s="31">
        <v>31330</v>
      </c>
      <c r="B8252" s="5">
        <v>38.119999999999997</v>
      </c>
    </row>
    <row r="8253" spans="1:2" x14ac:dyDescent="0.25">
      <c r="A8253" s="31">
        <v>31329</v>
      </c>
      <c r="B8253" s="5">
        <v>37.880000000000003</v>
      </c>
    </row>
    <row r="8254" spans="1:2" x14ac:dyDescent="0.25">
      <c r="A8254" s="31">
        <v>31328</v>
      </c>
      <c r="B8254" s="5">
        <v>37.119999999999997</v>
      </c>
    </row>
    <row r="8255" spans="1:2" x14ac:dyDescent="0.25">
      <c r="A8255" s="31">
        <v>31327</v>
      </c>
      <c r="B8255" s="5">
        <v>36.5</v>
      </c>
    </row>
    <row r="8256" spans="1:2" x14ac:dyDescent="0.25">
      <c r="A8256" s="31">
        <v>31324</v>
      </c>
      <c r="B8256" s="5">
        <v>35.869999999999997</v>
      </c>
    </row>
    <row r="8257" spans="1:2" x14ac:dyDescent="0.25">
      <c r="A8257" s="31">
        <v>31323</v>
      </c>
      <c r="B8257" s="5">
        <v>35.75</v>
      </c>
    </row>
    <row r="8258" spans="1:2" x14ac:dyDescent="0.25">
      <c r="A8258" s="31">
        <v>31322</v>
      </c>
      <c r="B8258" s="5">
        <v>35.619999999999997</v>
      </c>
    </row>
    <row r="8259" spans="1:2" x14ac:dyDescent="0.25">
      <c r="A8259" s="31">
        <v>31321</v>
      </c>
      <c r="B8259" s="5">
        <v>35.119999999999997</v>
      </c>
    </row>
    <row r="8260" spans="1:2" x14ac:dyDescent="0.25">
      <c r="A8260" s="31">
        <v>31320</v>
      </c>
      <c r="B8260" s="5">
        <v>33.5</v>
      </c>
    </row>
    <row r="8261" spans="1:2" x14ac:dyDescent="0.25">
      <c r="A8261" s="31">
        <v>31316</v>
      </c>
      <c r="B8261" s="5">
        <v>34.630000000000003</v>
      </c>
    </row>
    <row r="8262" spans="1:2" x14ac:dyDescent="0.25">
      <c r="A8262" s="31">
        <v>31315</v>
      </c>
      <c r="B8262" s="5">
        <v>34.880000000000003</v>
      </c>
    </row>
    <row r="8263" spans="1:2" x14ac:dyDescent="0.25">
      <c r="A8263" s="31">
        <v>31314</v>
      </c>
      <c r="B8263" s="5">
        <v>35.25</v>
      </c>
    </row>
    <row r="8264" spans="1:2" x14ac:dyDescent="0.25">
      <c r="A8264" s="31">
        <v>31313</v>
      </c>
      <c r="B8264" s="5">
        <v>36.130000000000003</v>
      </c>
    </row>
    <row r="8265" spans="1:2" x14ac:dyDescent="0.25">
      <c r="A8265" s="31">
        <v>31310</v>
      </c>
      <c r="B8265" s="5">
        <v>36.130000000000003</v>
      </c>
    </row>
    <row r="8266" spans="1:2" x14ac:dyDescent="0.25">
      <c r="A8266" s="31">
        <v>31309</v>
      </c>
      <c r="B8266" s="5">
        <v>36.5</v>
      </c>
    </row>
    <row r="8267" spans="1:2" x14ac:dyDescent="0.25">
      <c r="A8267" s="31">
        <v>31308</v>
      </c>
      <c r="B8267" s="5">
        <v>36.75</v>
      </c>
    </row>
    <row r="8268" spans="1:2" x14ac:dyDescent="0.25">
      <c r="A8268" s="31">
        <v>31307</v>
      </c>
      <c r="B8268" s="5">
        <v>36</v>
      </c>
    </row>
    <row r="8269" spans="1:2" x14ac:dyDescent="0.25">
      <c r="A8269" s="31">
        <v>31306</v>
      </c>
      <c r="B8269" s="5">
        <v>35.380000000000003</v>
      </c>
    </row>
    <row r="8270" spans="1:2" x14ac:dyDescent="0.25">
      <c r="A8270" s="31">
        <v>31303</v>
      </c>
      <c r="B8270" s="5">
        <v>36.130000000000003</v>
      </c>
    </row>
    <row r="8271" spans="1:2" x14ac:dyDescent="0.25">
      <c r="A8271" s="31">
        <v>31302</v>
      </c>
      <c r="B8271" s="5">
        <v>37.5</v>
      </c>
    </row>
    <row r="8272" spans="1:2" x14ac:dyDescent="0.25">
      <c r="A8272" s="31">
        <v>31301</v>
      </c>
      <c r="B8272" s="5">
        <v>38.75</v>
      </c>
    </row>
    <row r="8273" spans="1:2" x14ac:dyDescent="0.25">
      <c r="A8273" s="31">
        <v>31300</v>
      </c>
      <c r="B8273" s="5">
        <v>39.380000000000003</v>
      </c>
    </row>
    <row r="8274" spans="1:2" x14ac:dyDescent="0.25">
      <c r="A8274" s="31">
        <v>31299</v>
      </c>
      <c r="B8274" s="5">
        <v>39</v>
      </c>
    </row>
    <row r="8275" spans="1:2" x14ac:dyDescent="0.25">
      <c r="A8275" s="31">
        <v>31296</v>
      </c>
      <c r="B8275" s="5">
        <v>39.75</v>
      </c>
    </row>
    <row r="8276" spans="1:2" x14ac:dyDescent="0.25">
      <c r="A8276" s="31">
        <v>31295</v>
      </c>
      <c r="B8276" s="5">
        <v>39.619999999999997</v>
      </c>
    </row>
    <row r="8277" spans="1:2" x14ac:dyDescent="0.25">
      <c r="A8277" s="31">
        <v>31294</v>
      </c>
      <c r="B8277" s="5">
        <v>39.619999999999997</v>
      </c>
    </row>
    <row r="8278" spans="1:2" x14ac:dyDescent="0.25">
      <c r="A8278" s="31">
        <v>31293</v>
      </c>
      <c r="B8278" s="5">
        <v>39.880000000000003</v>
      </c>
    </row>
    <row r="8279" spans="1:2" x14ac:dyDescent="0.25">
      <c r="A8279" s="31">
        <v>31289</v>
      </c>
      <c r="B8279" s="5">
        <v>40</v>
      </c>
    </row>
    <row r="8280" spans="1:2" x14ac:dyDescent="0.25">
      <c r="A8280" s="31">
        <v>31288</v>
      </c>
      <c r="B8280" s="5">
        <v>40.25</v>
      </c>
    </row>
    <row r="8281" spans="1:2" x14ac:dyDescent="0.25">
      <c r="A8281" s="31">
        <v>31287</v>
      </c>
      <c r="B8281" s="5">
        <v>40.5</v>
      </c>
    </row>
    <row r="8282" spans="1:2" x14ac:dyDescent="0.25">
      <c r="A8282" s="31">
        <v>31286</v>
      </c>
      <c r="B8282" s="5">
        <v>40.25</v>
      </c>
    </row>
    <row r="8283" spans="1:2" x14ac:dyDescent="0.25">
      <c r="A8283" s="31">
        <v>31285</v>
      </c>
      <c r="B8283" s="5">
        <v>39.75</v>
      </c>
    </row>
    <row r="8284" spans="1:2" x14ac:dyDescent="0.25">
      <c r="A8284" s="31">
        <v>31282</v>
      </c>
      <c r="B8284" s="5">
        <v>39.130000000000003</v>
      </c>
    </row>
    <row r="8285" spans="1:2" x14ac:dyDescent="0.25">
      <c r="A8285" s="31">
        <v>31281</v>
      </c>
      <c r="B8285" s="5">
        <v>39.130000000000003</v>
      </c>
    </row>
    <row r="8286" spans="1:2" x14ac:dyDescent="0.25">
      <c r="A8286" s="31">
        <v>31280</v>
      </c>
      <c r="B8286" s="5">
        <v>39.25</v>
      </c>
    </row>
    <row r="8287" spans="1:2" x14ac:dyDescent="0.25">
      <c r="A8287" s="31">
        <v>31279</v>
      </c>
      <c r="B8287" s="5">
        <v>39.380000000000003</v>
      </c>
    </row>
    <row r="8288" spans="1:2" x14ac:dyDescent="0.25">
      <c r="A8288" s="31">
        <v>31278</v>
      </c>
      <c r="B8288" s="5">
        <v>39.75</v>
      </c>
    </row>
    <row r="8289" spans="1:2" x14ac:dyDescent="0.25">
      <c r="A8289" s="31">
        <v>31275</v>
      </c>
      <c r="B8289" s="5">
        <v>39.75</v>
      </c>
    </row>
    <row r="8290" spans="1:2" x14ac:dyDescent="0.25">
      <c r="A8290" s="31">
        <v>31274</v>
      </c>
      <c r="B8290" s="5">
        <v>39.75</v>
      </c>
    </row>
    <row r="8291" spans="1:2" x14ac:dyDescent="0.25">
      <c r="A8291" s="31">
        <v>31273</v>
      </c>
      <c r="B8291" s="5">
        <v>39.619999999999997</v>
      </c>
    </row>
    <row r="8292" spans="1:2" x14ac:dyDescent="0.25">
      <c r="A8292" s="31">
        <v>31272</v>
      </c>
      <c r="B8292" s="5">
        <v>39.880000000000003</v>
      </c>
    </row>
    <row r="8293" spans="1:2" x14ac:dyDescent="0.25">
      <c r="A8293" s="31">
        <v>31271</v>
      </c>
      <c r="B8293" s="5">
        <v>39.880000000000003</v>
      </c>
    </row>
    <row r="8294" spans="1:2" x14ac:dyDescent="0.25">
      <c r="A8294" s="31">
        <v>31268</v>
      </c>
      <c r="B8294" s="5">
        <v>39.880000000000003</v>
      </c>
    </row>
    <row r="8295" spans="1:2" x14ac:dyDescent="0.25">
      <c r="A8295" s="31">
        <v>31267</v>
      </c>
      <c r="B8295" s="5">
        <v>39.75</v>
      </c>
    </row>
    <row r="8296" spans="1:2" x14ac:dyDescent="0.25">
      <c r="A8296" s="31">
        <v>31266</v>
      </c>
      <c r="B8296" s="5">
        <v>39</v>
      </c>
    </row>
    <row r="8297" spans="1:2" x14ac:dyDescent="0.25">
      <c r="A8297" s="31">
        <v>31265</v>
      </c>
      <c r="B8297" s="5">
        <v>39.25</v>
      </c>
    </row>
    <row r="8298" spans="1:2" x14ac:dyDescent="0.25">
      <c r="A8298" s="31">
        <v>31264</v>
      </c>
      <c r="B8298" s="5">
        <v>40</v>
      </c>
    </row>
    <row r="8299" spans="1:2" x14ac:dyDescent="0.25">
      <c r="A8299" s="31">
        <v>31261</v>
      </c>
      <c r="B8299" s="5">
        <v>40.369999999999997</v>
      </c>
    </row>
    <row r="8300" spans="1:2" x14ac:dyDescent="0.25">
      <c r="A8300" s="31">
        <v>31260</v>
      </c>
      <c r="B8300" s="5">
        <v>40.630000000000003</v>
      </c>
    </row>
    <row r="8301" spans="1:2" x14ac:dyDescent="0.25">
      <c r="A8301" s="31">
        <v>31259</v>
      </c>
      <c r="B8301" s="5">
        <v>40.880000000000003</v>
      </c>
    </row>
    <row r="8302" spans="1:2" x14ac:dyDescent="0.25">
      <c r="A8302" s="31">
        <v>31258</v>
      </c>
      <c r="B8302" s="5">
        <v>40.5</v>
      </c>
    </row>
    <row r="8303" spans="1:2" x14ac:dyDescent="0.25">
      <c r="A8303" s="31">
        <v>31257</v>
      </c>
      <c r="B8303" s="5">
        <v>40.630000000000003</v>
      </c>
    </row>
    <row r="8304" spans="1:2" x14ac:dyDescent="0.25">
      <c r="A8304" s="31">
        <v>31254</v>
      </c>
      <c r="B8304" s="5">
        <v>40.880000000000003</v>
      </c>
    </row>
    <row r="8305" spans="1:2" x14ac:dyDescent="0.25">
      <c r="A8305" s="31">
        <v>31253</v>
      </c>
      <c r="B8305" s="5">
        <v>40.119999999999997</v>
      </c>
    </row>
    <row r="8306" spans="1:2" x14ac:dyDescent="0.25">
      <c r="A8306" s="31">
        <v>31252</v>
      </c>
      <c r="B8306" s="5">
        <v>41</v>
      </c>
    </row>
    <row r="8307" spans="1:2" x14ac:dyDescent="0.25">
      <c r="A8307" s="31">
        <v>31251</v>
      </c>
      <c r="B8307" s="5">
        <v>41.87</v>
      </c>
    </row>
    <row r="8308" spans="1:2" x14ac:dyDescent="0.25">
      <c r="A8308" s="31">
        <v>31250</v>
      </c>
      <c r="B8308" s="5">
        <v>41.75</v>
      </c>
    </row>
    <row r="8309" spans="1:2" x14ac:dyDescent="0.25">
      <c r="A8309" s="31">
        <v>31247</v>
      </c>
      <c r="B8309" s="5">
        <v>42</v>
      </c>
    </row>
    <row r="8310" spans="1:2" x14ac:dyDescent="0.25">
      <c r="A8310" s="31">
        <v>31246</v>
      </c>
      <c r="B8310" s="5">
        <v>43.25</v>
      </c>
    </row>
    <row r="8311" spans="1:2" x14ac:dyDescent="0.25">
      <c r="A8311" s="31">
        <v>31245</v>
      </c>
      <c r="B8311" s="5">
        <v>43.75</v>
      </c>
    </row>
    <row r="8312" spans="1:2" x14ac:dyDescent="0.25">
      <c r="A8312" s="31">
        <v>31244</v>
      </c>
      <c r="B8312" s="5">
        <v>43.63</v>
      </c>
    </row>
    <row r="8313" spans="1:2" x14ac:dyDescent="0.25">
      <c r="A8313" s="31">
        <v>31243</v>
      </c>
      <c r="B8313" s="5">
        <v>43</v>
      </c>
    </row>
    <row r="8314" spans="1:2" x14ac:dyDescent="0.25">
      <c r="A8314" s="31">
        <v>31240</v>
      </c>
      <c r="B8314" s="5">
        <v>43.75</v>
      </c>
    </row>
    <row r="8315" spans="1:2" x14ac:dyDescent="0.25">
      <c r="A8315" s="31">
        <v>31239</v>
      </c>
      <c r="B8315" s="5">
        <v>44.25</v>
      </c>
    </row>
    <row r="8316" spans="1:2" x14ac:dyDescent="0.25">
      <c r="A8316" s="31">
        <v>31238</v>
      </c>
      <c r="B8316" s="5">
        <v>43.5</v>
      </c>
    </row>
    <row r="8317" spans="1:2" x14ac:dyDescent="0.25">
      <c r="A8317" s="31">
        <v>31237</v>
      </c>
      <c r="B8317" s="5">
        <v>43.5</v>
      </c>
    </row>
    <row r="8318" spans="1:2" x14ac:dyDescent="0.25">
      <c r="A8318" s="31">
        <v>31236</v>
      </c>
      <c r="B8318" s="5">
        <v>43.37</v>
      </c>
    </row>
    <row r="8319" spans="1:2" x14ac:dyDescent="0.25">
      <c r="A8319" s="31">
        <v>31233</v>
      </c>
      <c r="B8319" s="5">
        <v>42.62</v>
      </c>
    </row>
    <row r="8320" spans="1:2" x14ac:dyDescent="0.25">
      <c r="A8320" s="31">
        <v>31231</v>
      </c>
      <c r="B8320" s="5">
        <v>42</v>
      </c>
    </row>
    <row r="8321" spans="1:2" x14ac:dyDescent="0.25">
      <c r="A8321" s="31">
        <v>31230</v>
      </c>
      <c r="B8321" s="5">
        <v>41.75</v>
      </c>
    </row>
    <row r="8322" spans="1:2" x14ac:dyDescent="0.25">
      <c r="A8322" s="31">
        <v>31229</v>
      </c>
      <c r="B8322" s="5">
        <v>40.880000000000003</v>
      </c>
    </row>
    <row r="8323" spans="1:2" x14ac:dyDescent="0.25">
      <c r="A8323" s="31">
        <v>31226</v>
      </c>
      <c r="B8323" s="5">
        <v>41.25</v>
      </c>
    </row>
    <row r="8324" spans="1:2" x14ac:dyDescent="0.25">
      <c r="A8324" s="31">
        <v>31225</v>
      </c>
      <c r="B8324" s="5">
        <v>41</v>
      </c>
    </row>
    <row r="8325" spans="1:2" x14ac:dyDescent="0.25">
      <c r="A8325" s="31">
        <v>31224</v>
      </c>
      <c r="B8325" s="5">
        <v>40.5</v>
      </c>
    </row>
    <row r="8326" spans="1:2" x14ac:dyDescent="0.25">
      <c r="A8326" s="31">
        <v>31223</v>
      </c>
      <c r="B8326" s="5">
        <v>40.369999999999997</v>
      </c>
    </row>
    <row r="8327" spans="1:2" x14ac:dyDescent="0.25">
      <c r="A8327" s="31">
        <v>31222</v>
      </c>
      <c r="B8327" s="5">
        <v>40.119999999999997</v>
      </c>
    </row>
    <row r="8328" spans="1:2" x14ac:dyDescent="0.25">
      <c r="A8328" s="31">
        <v>31219</v>
      </c>
      <c r="B8328" s="5">
        <v>40</v>
      </c>
    </row>
    <row r="8329" spans="1:2" x14ac:dyDescent="0.25">
      <c r="A8329" s="31">
        <v>31218</v>
      </c>
      <c r="B8329" s="5">
        <v>39.75</v>
      </c>
    </row>
    <row r="8330" spans="1:2" x14ac:dyDescent="0.25">
      <c r="A8330" s="31">
        <v>31217</v>
      </c>
      <c r="B8330" s="5">
        <v>40</v>
      </c>
    </row>
    <row r="8331" spans="1:2" x14ac:dyDescent="0.25">
      <c r="A8331" s="31">
        <v>31216</v>
      </c>
      <c r="B8331" s="5">
        <v>40.5</v>
      </c>
    </row>
    <row r="8332" spans="1:2" x14ac:dyDescent="0.25">
      <c r="A8332" s="31">
        <v>31215</v>
      </c>
      <c r="B8332" s="5">
        <v>39.75</v>
      </c>
    </row>
    <row r="8333" spans="1:2" x14ac:dyDescent="0.25">
      <c r="A8333" s="31">
        <v>31212</v>
      </c>
      <c r="B8333" s="5">
        <v>39.880000000000003</v>
      </c>
    </row>
    <row r="8334" spans="1:2" x14ac:dyDescent="0.25">
      <c r="A8334" s="31">
        <v>31211</v>
      </c>
      <c r="B8334" s="5">
        <v>40</v>
      </c>
    </row>
    <row r="8335" spans="1:2" x14ac:dyDescent="0.25">
      <c r="A8335" s="31">
        <v>31210</v>
      </c>
      <c r="B8335" s="5">
        <v>40.5</v>
      </c>
    </row>
    <row r="8336" spans="1:2" x14ac:dyDescent="0.25">
      <c r="A8336" s="31">
        <v>31209</v>
      </c>
      <c r="B8336" s="5">
        <v>40.630000000000003</v>
      </c>
    </row>
    <row r="8337" spans="1:2" x14ac:dyDescent="0.25">
      <c r="A8337" s="31">
        <v>31208</v>
      </c>
      <c r="B8337" s="5">
        <v>40.5</v>
      </c>
    </row>
    <row r="8338" spans="1:2" x14ac:dyDescent="0.25">
      <c r="A8338" s="31">
        <v>31205</v>
      </c>
      <c r="B8338" s="5">
        <v>41.25</v>
      </c>
    </row>
    <row r="8339" spans="1:2" x14ac:dyDescent="0.25">
      <c r="A8339" s="31">
        <v>31204</v>
      </c>
      <c r="B8339" s="5">
        <v>41.5</v>
      </c>
    </row>
    <row r="8340" spans="1:2" x14ac:dyDescent="0.25">
      <c r="A8340" s="31">
        <v>31203</v>
      </c>
      <c r="B8340" s="5">
        <v>41.25</v>
      </c>
    </row>
    <row r="8341" spans="1:2" x14ac:dyDescent="0.25">
      <c r="A8341" s="31">
        <v>31202</v>
      </c>
      <c r="B8341" s="5">
        <v>41.38</v>
      </c>
    </row>
    <row r="8342" spans="1:2" x14ac:dyDescent="0.25">
      <c r="A8342" s="31">
        <v>31201</v>
      </c>
      <c r="B8342" s="5">
        <v>41.62</v>
      </c>
    </row>
    <row r="8343" spans="1:2" x14ac:dyDescent="0.25">
      <c r="A8343" s="31">
        <v>31198</v>
      </c>
      <c r="B8343" s="5">
        <v>41.38</v>
      </c>
    </row>
    <row r="8344" spans="1:2" x14ac:dyDescent="0.25">
      <c r="A8344" s="31">
        <v>31197</v>
      </c>
      <c r="B8344" s="5">
        <v>40.75</v>
      </c>
    </row>
    <row r="8345" spans="1:2" x14ac:dyDescent="0.25">
      <c r="A8345" s="31">
        <v>31196</v>
      </c>
      <c r="B8345" s="5">
        <v>40.75</v>
      </c>
    </row>
    <row r="8346" spans="1:2" x14ac:dyDescent="0.25">
      <c r="A8346" s="31">
        <v>31195</v>
      </c>
      <c r="B8346" s="5">
        <v>41.62</v>
      </c>
    </row>
    <row r="8347" spans="1:2" x14ac:dyDescent="0.25">
      <c r="A8347" s="31">
        <v>31191</v>
      </c>
      <c r="B8347" s="5">
        <v>41.5</v>
      </c>
    </row>
    <row r="8348" spans="1:2" x14ac:dyDescent="0.25">
      <c r="A8348" s="31">
        <v>31190</v>
      </c>
      <c r="B8348" s="5">
        <v>41.12</v>
      </c>
    </row>
    <row r="8349" spans="1:2" x14ac:dyDescent="0.25">
      <c r="A8349" s="31">
        <v>31189</v>
      </c>
      <c r="B8349" s="5">
        <v>42.38</v>
      </c>
    </row>
    <row r="8350" spans="1:2" x14ac:dyDescent="0.25">
      <c r="A8350" s="31">
        <v>31188</v>
      </c>
      <c r="B8350" s="5">
        <v>43.12</v>
      </c>
    </row>
    <row r="8351" spans="1:2" x14ac:dyDescent="0.25">
      <c r="A8351" s="31">
        <v>31187</v>
      </c>
      <c r="B8351" s="5">
        <v>42.88</v>
      </c>
    </row>
    <row r="8352" spans="1:2" x14ac:dyDescent="0.25">
      <c r="A8352" s="31">
        <v>31184</v>
      </c>
      <c r="B8352" s="5">
        <v>42.62</v>
      </c>
    </row>
    <row r="8353" spans="1:2" x14ac:dyDescent="0.25">
      <c r="A8353" s="31">
        <v>31183</v>
      </c>
      <c r="B8353" s="5">
        <v>42.5</v>
      </c>
    </row>
    <row r="8354" spans="1:2" x14ac:dyDescent="0.25">
      <c r="A8354" s="31">
        <v>31182</v>
      </c>
      <c r="B8354" s="5">
        <v>42.25</v>
      </c>
    </row>
    <row r="8355" spans="1:2" x14ac:dyDescent="0.25">
      <c r="A8355" s="31">
        <v>31181</v>
      </c>
      <c r="B8355" s="5">
        <v>41.25</v>
      </c>
    </row>
    <row r="8356" spans="1:2" x14ac:dyDescent="0.25">
      <c r="A8356" s="31">
        <v>31180</v>
      </c>
      <c r="B8356" s="5">
        <v>41.5</v>
      </c>
    </row>
    <row r="8357" spans="1:2" x14ac:dyDescent="0.25">
      <c r="A8357" s="31">
        <v>31177</v>
      </c>
      <c r="B8357" s="5">
        <v>41.87</v>
      </c>
    </row>
    <row r="8358" spans="1:2" x14ac:dyDescent="0.25">
      <c r="A8358" s="31">
        <v>31176</v>
      </c>
      <c r="B8358" s="5">
        <v>40.880000000000003</v>
      </c>
    </row>
    <row r="8359" spans="1:2" x14ac:dyDescent="0.25">
      <c r="A8359" s="31">
        <v>31175</v>
      </c>
      <c r="B8359" s="5">
        <v>39.619999999999997</v>
      </c>
    </row>
    <row r="8360" spans="1:2" x14ac:dyDescent="0.25">
      <c r="A8360" s="31">
        <v>31174</v>
      </c>
      <c r="B8360" s="5">
        <v>39.5</v>
      </c>
    </row>
    <row r="8361" spans="1:2" x14ac:dyDescent="0.25">
      <c r="A8361" s="31">
        <v>31173</v>
      </c>
      <c r="B8361" s="5">
        <v>38.619999999999997</v>
      </c>
    </row>
    <row r="8362" spans="1:2" x14ac:dyDescent="0.25">
      <c r="A8362" s="31">
        <v>31170</v>
      </c>
      <c r="B8362" s="5">
        <v>38.5</v>
      </c>
    </row>
    <row r="8363" spans="1:2" x14ac:dyDescent="0.25">
      <c r="A8363" s="31">
        <v>31169</v>
      </c>
      <c r="B8363" s="5">
        <v>38.25</v>
      </c>
    </row>
    <row r="8364" spans="1:2" x14ac:dyDescent="0.25">
      <c r="A8364" s="31">
        <v>31168</v>
      </c>
      <c r="B8364" s="5">
        <v>38.380000000000003</v>
      </c>
    </row>
    <row r="8365" spans="1:2" x14ac:dyDescent="0.25">
      <c r="A8365" s="31">
        <v>31167</v>
      </c>
      <c r="B8365" s="5">
        <v>37.880000000000003</v>
      </c>
    </row>
    <row r="8366" spans="1:2" x14ac:dyDescent="0.25">
      <c r="A8366" s="31">
        <v>31166</v>
      </c>
      <c r="B8366" s="5">
        <v>39.25</v>
      </c>
    </row>
    <row r="8367" spans="1:2" x14ac:dyDescent="0.25">
      <c r="A8367" s="31">
        <v>31163</v>
      </c>
      <c r="B8367" s="5">
        <v>40.25</v>
      </c>
    </row>
    <row r="8368" spans="1:2" x14ac:dyDescent="0.25">
      <c r="A8368" s="31">
        <v>31162</v>
      </c>
      <c r="B8368" s="5">
        <v>40.25</v>
      </c>
    </row>
    <row r="8369" spans="1:2" x14ac:dyDescent="0.25">
      <c r="A8369" s="31">
        <v>31161</v>
      </c>
      <c r="B8369" s="5">
        <v>40.369999999999997</v>
      </c>
    </row>
    <row r="8370" spans="1:2" x14ac:dyDescent="0.25">
      <c r="A8370" s="31">
        <v>31160</v>
      </c>
      <c r="B8370" s="5">
        <v>40.630000000000003</v>
      </c>
    </row>
    <row r="8371" spans="1:2" x14ac:dyDescent="0.25">
      <c r="A8371" s="31">
        <v>31159</v>
      </c>
      <c r="B8371" s="5">
        <v>40.119999999999997</v>
      </c>
    </row>
    <row r="8372" spans="1:2" x14ac:dyDescent="0.25">
      <c r="A8372" s="31">
        <v>31156</v>
      </c>
      <c r="B8372" s="5">
        <v>40.5</v>
      </c>
    </row>
    <row r="8373" spans="1:2" x14ac:dyDescent="0.25">
      <c r="A8373" s="31">
        <v>31155</v>
      </c>
      <c r="B8373" s="5">
        <v>40.5</v>
      </c>
    </row>
    <row r="8374" spans="1:2" x14ac:dyDescent="0.25">
      <c r="A8374" s="31">
        <v>31154</v>
      </c>
      <c r="B8374" s="5">
        <v>40.630000000000003</v>
      </c>
    </row>
    <row r="8375" spans="1:2" x14ac:dyDescent="0.25">
      <c r="A8375" s="31">
        <v>31153</v>
      </c>
      <c r="B8375" s="5">
        <v>40</v>
      </c>
    </row>
    <row r="8376" spans="1:2" x14ac:dyDescent="0.25">
      <c r="A8376" s="31">
        <v>31152</v>
      </c>
      <c r="B8376" s="5">
        <v>40.25</v>
      </c>
    </row>
    <row r="8377" spans="1:2" x14ac:dyDescent="0.25">
      <c r="A8377" s="31">
        <v>31149</v>
      </c>
      <c r="B8377" s="5">
        <v>39.5</v>
      </c>
    </row>
    <row r="8378" spans="1:2" x14ac:dyDescent="0.25">
      <c r="A8378" s="31">
        <v>31148</v>
      </c>
      <c r="B8378" s="5">
        <v>39.5</v>
      </c>
    </row>
    <row r="8379" spans="1:2" x14ac:dyDescent="0.25">
      <c r="A8379" s="31">
        <v>31147</v>
      </c>
      <c r="B8379" s="5">
        <v>39</v>
      </c>
    </row>
    <row r="8380" spans="1:2" x14ac:dyDescent="0.25">
      <c r="A8380" s="31">
        <v>31146</v>
      </c>
      <c r="B8380" s="5">
        <v>38.25</v>
      </c>
    </row>
    <row r="8381" spans="1:2" x14ac:dyDescent="0.25">
      <c r="A8381" s="31">
        <v>31145</v>
      </c>
      <c r="B8381" s="5">
        <v>38.119999999999997</v>
      </c>
    </row>
    <row r="8382" spans="1:2" x14ac:dyDescent="0.25">
      <c r="A8382" s="31">
        <v>31141</v>
      </c>
      <c r="B8382" s="5">
        <v>38</v>
      </c>
    </row>
    <row r="8383" spans="1:2" x14ac:dyDescent="0.25">
      <c r="A8383" s="31">
        <v>31140</v>
      </c>
      <c r="B8383" s="5">
        <v>37.25</v>
      </c>
    </row>
    <row r="8384" spans="1:2" x14ac:dyDescent="0.25">
      <c r="A8384" s="31">
        <v>31139</v>
      </c>
      <c r="B8384" s="5">
        <v>38</v>
      </c>
    </row>
    <row r="8385" spans="1:2" x14ac:dyDescent="0.25">
      <c r="A8385" s="31">
        <v>31138</v>
      </c>
      <c r="B8385" s="5">
        <v>37.630000000000003</v>
      </c>
    </row>
    <row r="8386" spans="1:2" x14ac:dyDescent="0.25">
      <c r="A8386" s="31">
        <v>31135</v>
      </c>
      <c r="B8386" s="5">
        <v>37.5</v>
      </c>
    </row>
    <row r="8387" spans="1:2" x14ac:dyDescent="0.25">
      <c r="A8387" s="31">
        <v>31134</v>
      </c>
      <c r="B8387" s="5">
        <v>37.75</v>
      </c>
    </row>
    <row r="8388" spans="1:2" x14ac:dyDescent="0.25">
      <c r="A8388" s="31">
        <v>31133</v>
      </c>
      <c r="B8388" s="5">
        <v>37.5</v>
      </c>
    </row>
    <row r="8389" spans="1:2" x14ac:dyDescent="0.25">
      <c r="A8389" s="31">
        <v>31132</v>
      </c>
      <c r="B8389" s="5">
        <v>37.5</v>
      </c>
    </row>
    <row r="8390" spans="1:2" x14ac:dyDescent="0.25">
      <c r="A8390" s="31">
        <v>31131</v>
      </c>
      <c r="B8390" s="5">
        <v>37.630000000000003</v>
      </c>
    </row>
    <row r="8391" spans="1:2" x14ac:dyDescent="0.25">
      <c r="A8391" s="31">
        <v>31128</v>
      </c>
      <c r="B8391" s="5">
        <v>37.75</v>
      </c>
    </row>
    <row r="8392" spans="1:2" x14ac:dyDescent="0.25">
      <c r="A8392" s="31">
        <v>31127</v>
      </c>
      <c r="B8392" s="5">
        <v>37.75</v>
      </c>
    </row>
    <row r="8393" spans="1:2" x14ac:dyDescent="0.25">
      <c r="A8393" s="31">
        <v>31126</v>
      </c>
      <c r="B8393" s="5">
        <v>38</v>
      </c>
    </row>
    <row r="8394" spans="1:2" x14ac:dyDescent="0.25">
      <c r="A8394" s="31">
        <v>31125</v>
      </c>
      <c r="B8394" s="5">
        <v>38.25</v>
      </c>
    </row>
    <row r="8395" spans="1:2" x14ac:dyDescent="0.25">
      <c r="A8395" s="31">
        <v>31124</v>
      </c>
      <c r="B8395" s="5">
        <v>38.119999999999997</v>
      </c>
    </row>
    <row r="8396" spans="1:2" x14ac:dyDescent="0.25">
      <c r="A8396" s="31">
        <v>31121</v>
      </c>
      <c r="B8396" s="5">
        <v>37.75</v>
      </c>
    </row>
    <row r="8397" spans="1:2" x14ac:dyDescent="0.25">
      <c r="A8397" s="31">
        <v>31120</v>
      </c>
      <c r="B8397" s="5">
        <v>38.25</v>
      </c>
    </row>
    <row r="8398" spans="1:2" x14ac:dyDescent="0.25">
      <c r="A8398" s="31">
        <v>31119</v>
      </c>
      <c r="B8398" s="5">
        <v>37.75</v>
      </c>
    </row>
    <row r="8399" spans="1:2" x14ac:dyDescent="0.25">
      <c r="A8399" s="31">
        <v>31118</v>
      </c>
      <c r="B8399" s="5">
        <v>37.880000000000003</v>
      </c>
    </row>
    <row r="8400" spans="1:2" x14ac:dyDescent="0.25">
      <c r="A8400" s="31">
        <v>31117</v>
      </c>
      <c r="B8400" s="5">
        <v>38.119999999999997</v>
      </c>
    </row>
    <row r="8401" spans="1:2" x14ac:dyDescent="0.25">
      <c r="A8401" s="31">
        <v>31114</v>
      </c>
      <c r="B8401" s="5">
        <v>39</v>
      </c>
    </row>
    <row r="8402" spans="1:2" x14ac:dyDescent="0.25">
      <c r="A8402" s="31">
        <v>31113</v>
      </c>
      <c r="B8402" s="5">
        <v>39</v>
      </c>
    </row>
    <row r="8403" spans="1:2" x14ac:dyDescent="0.25">
      <c r="A8403" s="31">
        <v>31112</v>
      </c>
      <c r="B8403" s="5">
        <v>39.130000000000003</v>
      </c>
    </row>
    <row r="8404" spans="1:2" x14ac:dyDescent="0.25">
      <c r="A8404" s="31">
        <v>31111</v>
      </c>
      <c r="B8404" s="5">
        <v>39.619999999999997</v>
      </c>
    </row>
    <row r="8405" spans="1:2" x14ac:dyDescent="0.25">
      <c r="A8405" s="31">
        <v>31110</v>
      </c>
      <c r="B8405" s="5">
        <v>39.619999999999997</v>
      </c>
    </row>
    <row r="8406" spans="1:2" x14ac:dyDescent="0.25">
      <c r="A8406" s="31">
        <v>31107</v>
      </c>
      <c r="B8406" s="5">
        <v>40.25</v>
      </c>
    </row>
    <row r="8407" spans="1:2" x14ac:dyDescent="0.25">
      <c r="A8407" s="31">
        <v>31106</v>
      </c>
      <c r="B8407" s="5">
        <v>39.380000000000003</v>
      </c>
    </row>
    <row r="8408" spans="1:2" x14ac:dyDescent="0.25">
      <c r="A8408" s="31">
        <v>31105</v>
      </c>
      <c r="B8408" s="5">
        <v>39.5</v>
      </c>
    </row>
    <row r="8409" spans="1:2" x14ac:dyDescent="0.25">
      <c r="A8409" s="31">
        <v>31104</v>
      </c>
      <c r="B8409" s="5">
        <v>38.380000000000003</v>
      </c>
    </row>
    <row r="8410" spans="1:2" x14ac:dyDescent="0.25">
      <c r="A8410" s="31">
        <v>31103</v>
      </c>
      <c r="B8410" s="5">
        <v>37.630000000000003</v>
      </c>
    </row>
    <row r="8411" spans="1:2" x14ac:dyDescent="0.25">
      <c r="A8411" s="31">
        <v>31100</v>
      </c>
      <c r="B8411" s="5">
        <v>38.25</v>
      </c>
    </row>
    <row r="8412" spans="1:2" x14ac:dyDescent="0.25">
      <c r="A8412" s="31">
        <v>31099</v>
      </c>
      <c r="B8412" s="5">
        <v>38.75</v>
      </c>
    </row>
    <row r="8413" spans="1:2" x14ac:dyDescent="0.25">
      <c r="A8413" s="31">
        <v>31098</v>
      </c>
      <c r="B8413" s="5">
        <v>39.880000000000003</v>
      </c>
    </row>
    <row r="8414" spans="1:2" x14ac:dyDescent="0.25">
      <c r="A8414" s="31">
        <v>31097</v>
      </c>
      <c r="B8414" s="5">
        <v>41.25</v>
      </c>
    </row>
    <row r="8415" spans="1:2" x14ac:dyDescent="0.25">
      <c r="A8415" s="31">
        <v>31093</v>
      </c>
      <c r="B8415" s="5">
        <v>41.62</v>
      </c>
    </row>
    <row r="8416" spans="1:2" x14ac:dyDescent="0.25">
      <c r="A8416" s="31">
        <v>31092</v>
      </c>
      <c r="B8416" s="5">
        <v>42.25</v>
      </c>
    </row>
    <row r="8417" spans="1:2" x14ac:dyDescent="0.25">
      <c r="A8417" s="31">
        <v>31091</v>
      </c>
      <c r="B8417" s="5">
        <v>41</v>
      </c>
    </row>
    <row r="8418" spans="1:2" x14ac:dyDescent="0.25">
      <c r="A8418" s="31">
        <v>31090</v>
      </c>
      <c r="B8418" s="5">
        <v>40.369999999999997</v>
      </c>
    </row>
    <row r="8419" spans="1:2" x14ac:dyDescent="0.25">
      <c r="A8419" s="31">
        <v>31089</v>
      </c>
      <c r="B8419" s="5">
        <v>40.880000000000003</v>
      </c>
    </row>
    <row r="8420" spans="1:2" x14ac:dyDescent="0.25">
      <c r="A8420" s="31">
        <v>31086</v>
      </c>
      <c r="B8420" s="5">
        <v>41.38</v>
      </c>
    </row>
    <row r="8421" spans="1:2" x14ac:dyDescent="0.25">
      <c r="A8421" s="31">
        <v>31085</v>
      </c>
      <c r="B8421" s="5">
        <v>40.630000000000003</v>
      </c>
    </row>
    <row r="8422" spans="1:2" x14ac:dyDescent="0.25">
      <c r="A8422" s="31">
        <v>31084</v>
      </c>
      <c r="B8422" s="5">
        <v>40.369999999999997</v>
      </c>
    </row>
    <row r="8423" spans="1:2" x14ac:dyDescent="0.25">
      <c r="A8423" s="31">
        <v>31083</v>
      </c>
      <c r="B8423" s="5">
        <v>39.619999999999997</v>
      </c>
    </row>
    <row r="8424" spans="1:2" x14ac:dyDescent="0.25">
      <c r="A8424" s="31">
        <v>31082</v>
      </c>
      <c r="B8424" s="5">
        <v>39.130000000000003</v>
      </c>
    </row>
    <row r="8425" spans="1:2" x14ac:dyDescent="0.25">
      <c r="A8425" s="31">
        <v>31079</v>
      </c>
      <c r="B8425" s="5">
        <v>37.75</v>
      </c>
    </row>
    <row r="8426" spans="1:2" x14ac:dyDescent="0.25">
      <c r="A8426" s="31">
        <v>31078</v>
      </c>
      <c r="B8426" s="5">
        <v>37.5</v>
      </c>
    </row>
    <row r="8427" spans="1:2" x14ac:dyDescent="0.25">
      <c r="A8427" s="31">
        <v>31077</v>
      </c>
      <c r="B8427" s="5">
        <v>37.630000000000003</v>
      </c>
    </row>
    <row r="8428" spans="1:2" x14ac:dyDescent="0.25">
      <c r="A8428" s="31">
        <v>31076</v>
      </c>
      <c r="B8428" s="5">
        <v>38</v>
      </c>
    </row>
    <row r="8429" spans="1:2" x14ac:dyDescent="0.25">
      <c r="A8429" s="31">
        <v>31075</v>
      </c>
      <c r="B8429" s="5">
        <v>37.630000000000003</v>
      </c>
    </row>
    <row r="8430" spans="1:2" x14ac:dyDescent="0.25">
      <c r="A8430" s="31">
        <v>31072</v>
      </c>
      <c r="B8430" s="5">
        <v>38.25</v>
      </c>
    </row>
    <row r="8431" spans="1:2" x14ac:dyDescent="0.25">
      <c r="A8431" s="31">
        <v>31071</v>
      </c>
      <c r="B8431" s="5">
        <v>37.880000000000003</v>
      </c>
    </row>
    <row r="8432" spans="1:2" x14ac:dyDescent="0.25">
      <c r="A8432" s="31">
        <v>31070</v>
      </c>
      <c r="B8432" s="5">
        <v>38.5</v>
      </c>
    </row>
    <row r="8433" spans="1:2" x14ac:dyDescent="0.25">
      <c r="A8433" s="31">
        <v>31069</v>
      </c>
      <c r="B8433" s="5">
        <v>37.5</v>
      </c>
    </row>
    <row r="8434" spans="1:2" x14ac:dyDescent="0.25">
      <c r="A8434" s="31">
        <v>31068</v>
      </c>
      <c r="B8434" s="5">
        <v>37.369999999999997</v>
      </c>
    </row>
    <row r="8435" spans="1:2" x14ac:dyDescent="0.25">
      <c r="A8435" s="31">
        <v>31065</v>
      </c>
      <c r="B8435" s="5">
        <v>36.619999999999997</v>
      </c>
    </row>
    <row r="8436" spans="1:2" x14ac:dyDescent="0.25">
      <c r="A8436" s="31">
        <v>31064</v>
      </c>
      <c r="B8436" s="5">
        <v>37.5</v>
      </c>
    </row>
    <row r="8437" spans="1:2" x14ac:dyDescent="0.25">
      <c r="A8437" s="31">
        <v>31063</v>
      </c>
      <c r="B8437" s="5">
        <v>37</v>
      </c>
    </row>
    <row r="8438" spans="1:2" x14ac:dyDescent="0.25">
      <c r="A8438" s="31">
        <v>31062</v>
      </c>
      <c r="B8438" s="5">
        <v>36.25</v>
      </c>
    </row>
    <row r="8439" spans="1:2" x14ac:dyDescent="0.25">
      <c r="A8439" s="31">
        <v>31061</v>
      </c>
      <c r="B8439" s="5">
        <v>35.380000000000003</v>
      </c>
    </row>
    <row r="8440" spans="1:2" x14ac:dyDescent="0.25">
      <c r="A8440" s="31">
        <v>31058</v>
      </c>
      <c r="B8440" s="5">
        <v>34.880000000000003</v>
      </c>
    </row>
    <row r="8441" spans="1:2" x14ac:dyDescent="0.25">
      <c r="A8441" s="31">
        <v>31057</v>
      </c>
      <c r="B8441" s="5">
        <v>35.119999999999997</v>
      </c>
    </row>
    <row r="8442" spans="1:2" x14ac:dyDescent="0.25">
      <c r="A8442" s="31">
        <v>31056</v>
      </c>
      <c r="B8442" s="5">
        <v>34</v>
      </c>
    </row>
    <row r="8443" spans="1:2" x14ac:dyDescent="0.25">
      <c r="A8443" s="31">
        <v>31055</v>
      </c>
      <c r="B8443" s="5">
        <v>34</v>
      </c>
    </row>
    <row r="8444" spans="1:2" x14ac:dyDescent="0.25">
      <c r="A8444" s="31">
        <v>31054</v>
      </c>
      <c r="B8444" s="5">
        <v>33.880000000000003</v>
      </c>
    </row>
    <row r="8445" spans="1:2" x14ac:dyDescent="0.25">
      <c r="A8445" s="31">
        <v>31051</v>
      </c>
      <c r="B8445" s="5">
        <v>33.5</v>
      </c>
    </row>
    <row r="8446" spans="1:2" x14ac:dyDescent="0.25">
      <c r="A8446" s="31">
        <v>31050</v>
      </c>
      <c r="B8446" s="5">
        <v>34.369999999999997</v>
      </c>
    </row>
    <row r="8447" spans="1:2" x14ac:dyDescent="0.25">
      <c r="A8447" s="31">
        <v>31049</v>
      </c>
      <c r="B8447" s="5">
        <v>34.369999999999997</v>
      </c>
    </row>
    <row r="8448" spans="1:2" x14ac:dyDescent="0.25">
      <c r="A8448" s="31">
        <v>31047</v>
      </c>
      <c r="B8448" s="5">
        <v>34.5</v>
      </c>
    </row>
    <row r="8449" spans="1:2" x14ac:dyDescent="0.25">
      <c r="A8449" s="31">
        <v>31044</v>
      </c>
      <c r="B8449" s="5">
        <v>34.75</v>
      </c>
    </row>
    <row r="8450" spans="1:2" x14ac:dyDescent="0.25">
      <c r="A8450" s="31">
        <v>31043</v>
      </c>
      <c r="B8450" s="5">
        <v>34.880000000000003</v>
      </c>
    </row>
    <row r="8451" spans="1:2" x14ac:dyDescent="0.25">
      <c r="A8451" s="31">
        <v>31042</v>
      </c>
      <c r="B8451" s="5">
        <v>34.119999999999997</v>
      </c>
    </row>
    <row r="8452" spans="1:2" x14ac:dyDescent="0.25">
      <c r="A8452" s="31">
        <v>31040</v>
      </c>
      <c r="B8452" s="5">
        <v>34.119999999999997</v>
      </c>
    </row>
    <row r="8453" spans="1:2" x14ac:dyDescent="0.25">
      <c r="A8453" s="31">
        <v>31037</v>
      </c>
      <c r="B8453" s="5">
        <v>33.130000000000003</v>
      </c>
    </row>
    <row r="8454" spans="1:2" x14ac:dyDescent="0.25">
      <c r="A8454" s="31">
        <v>31036</v>
      </c>
      <c r="B8454" s="5">
        <v>33.880000000000003</v>
      </c>
    </row>
    <row r="8455" spans="1:2" x14ac:dyDescent="0.25">
      <c r="A8455" s="31">
        <v>31035</v>
      </c>
      <c r="B8455" s="5">
        <v>35</v>
      </c>
    </row>
    <row r="8456" spans="1:2" x14ac:dyDescent="0.25">
      <c r="A8456" s="31">
        <v>31034</v>
      </c>
      <c r="B8456" s="5">
        <v>35</v>
      </c>
    </row>
    <row r="8457" spans="1:2" x14ac:dyDescent="0.25">
      <c r="A8457" s="31">
        <v>31033</v>
      </c>
      <c r="B8457" s="5">
        <v>34.25</v>
      </c>
    </row>
    <row r="8458" spans="1:2" x14ac:dyDescent="0.25">
      <c r="A8458" s="31">
        <v>31030</v>
      </c>
      <c r="B8458" s="5">
        <v>33.619999999999997</v>
      </c>
    </row>
    <row r="8459" spans="1:2" x14ac:dyDescent="0.25">
      <c r="A8459" s="31">
        <v>31029</v>
      </c>
      <c r="B8459" s="5">
        <v>33.130000000000003</v>
      </c>
    </row>
    <row r="8460" spans="1:2" x14ac:dyDescent="0.25">
      <c r="A8460" s="31">
        <v>31028</v>
      </c>
      <c r="B8460" s="5">
        <v>33.380000000000003</v>
      </c>
    </row>
    <row r="8461" spans="1:2" x14ac:dyDescent="0.25">
      <c r="A8461" s="31">
        <v>31027</v>
      </c>
      <c r="B8461" s="5">
        <v>33</v>
      </c>
    </row>
    <row r="8462" spans="1:2" x14ac:dyDescent="0.25">
      <c r="A8462" s="31">
        <v>31026</v>
      </c>
      <c r="B8462" s="5">
        <v>33.130000000000003</v>
      </c>
    </row>
    <row r="8463" spans="1:2" x14ac:dyDescent="0.25">
      <c r="A8463" s="31">
        <v>31023</v>
      </c>
      <c r="B8463" s="5">
        <v>33.5</v>
      </c>
    </row>
    <row r="8464" spans="1:2" x14ac:dyDescent="0.25">
      <c r="A8464" s="31">
        <v>31022</v>
      </c>
      <c r="B8464" s="5">
        <v>33.25</v>
      </c>
    </row>
    <row r="8465" spans="1:2" x14ac:dyDescent="0.25">
      <c r="A8465" s="31">
        <v>31021</v>
      </c>
      <c r="B8465" s="5">
        <v>33</v>
      </c>
    </row>
    <row r="8466" spans="1:2" x14ac:dyDescent="0.25">
      <c r="A8466" s="31">
        <v>31020</v>
      </c>
      <c r="B8466" s="5">
        <v>33.619999999999997</v>
      </c>
    </row>
    <row r="8467" spans="1:2" x14ac:dyDescent="0.25">
      <c r="A8467" s="31">
        <v>31019</v>
      </c>
      <c r="B8467" s="5">
        <v>32.5</v>
      </c>
    </row>
    <row r="8468" spans="1:2" x14ac:dyDescent="0.25">
      <c r="A8468" s="31">
        <v>31016</v>
      </c>
      <c r="B8468" s="5">
        <v>32.119999999999997</v>
      </c>
    </row>
    <row r="8469" spans="1:2" x14ac:dyDescent="0.25">
      <c r="A8469" s="31">
        <v>31015</v>
      </c>
      <c r="B8469" s="5">
        <v>32.75</v>
      </c>
    </row>
    <row r="8470" spans="1:2" x14ac:dyDescent="0.25">
      <c r="A8470" s="31">
        <v>31014</v>
      </c>
      <c r="B8470" s="5">
        <v>33</v>
      </c>
    </row>
    <row r="8471" spans="1:2" x14ac:dyDescent="0.25">
      <c r="A8471" s="31">
        <v>31013</v>
      </c>
      <c r="B8471" s="5">
        <v>32.5</v>
      </c>
    </row>
    <row r="8472" spans="1:2" x14ac:dyDescent="0.25">
      <c r="A8472" s="31">
        <v>31012</v>
      </c>
      <c r="B8472" s="5">
        <v>32.119999999999997</v>
      </c>
    </row>
    <row r="8473" spans="1:2" x14ac:dyDescent="0.25">
      <c r="A8473" s="31">
        <v>31009</v>
      </c>
      <c r="B8473" s="5">
        <v>32.5</v>
      </c>
    </row>
    <row r="8474" spans="1:2" x14ac:dyDescent="0.25">
      <c r="A8474" s="31">
        <v>31007</v>
      </c>
      <c r="B8474" s="5">
        <v>31.5</v>
      </c>
    </row>
    <row r="8475" spans="1:2" x14ac:dyDescent="0.25">
      <c r="A8475" s="31">
        <v>31006</v>
      </c>
      <c r="B8475" s="5">
        <v>31.5</v>
      </c>
    </row>
    <row r="8476" spans="1:2" x14ac:dyDescent="0.25">
      <c r="A8476" s="31">
        <v>31005</v>
      </c>
      <c r="B8476" s="5">
        <v>31.25</v>
      </c>
    </row>
    <row r="8477" spans="1:2" x14ac:dyDescent="0.25">
      <c r="A8477" s="31">
        <v>31002</v>
      </c>
      <c r="B8477" s="5">
        <v>31.63</v>
      </c>
    </row>
    <row r="8478" spans="1:2" x14ac:dyDescent="0.25">
      <c r="A8478" s="31">
        <v>31001</v>
      </c>
      <c r="B8478" s="5">
        <v>32</v>
      </c>
    </row>
    <row r="8479" spans="1:2" x14ac:dyDescent="0.25">
      <c r="A8479" s="31">
        <v>31000</v>
      </c>
      <c r="B8479" s="5">
        <v>31.5</v>
      </c>
    </row>
    <row r="8480" spans="1:2" x14ac:dyDescent="0.25">
      <c r="A8480" s="31">
        <v>30999</v>
      </c>
      <c r="B8480" s="5">
        <v>30.75</v>
      </c>
    </row>
    <row r="8481" spans="1:2" x14ac:dyDescent="0.25">
      <c r="A8481" s="31">
        <v>30998</v>
      </c>
      <c r="B8481" s="5">
        <v>31.25</v>
      </c>
    </row>
    <row r="8482" spans="1:2" x14ac:dyDescent="0.25">
      <c r="A8482" s="31">
        <v>30995</v>
      </c>
      <c r="B8482" s="5">
        <v>31.63</v>
      </c>
    </row>
    <row r="8483" spans="1:2" x14ac:dyDescent="0.25">
      <c r="A8483" s="31">
        <v>30994</v>
      </c>
      <c r="B8483" s="5">
        <v>31.88</v>
      </c>
    </row>
    <row r="8484" spans="1:2" x14ac:dyDescent="0.25">
      <c r="A8484" s="31">
        <v>30993</v>
      </c>
      <c r="B8484" s="5">
        <v>32</v>
      </c>
    </row>
    <row r="8485" spans="1:2" x14ac:dyDescent="0.25">
      <c r="A8485" s="31">
        <v>30992</v>
      </c>
      <c r="B8485" s="5">
        <v>32</v>
      </c>
    </row>
    <row r="8486" spans="1:2" x14ac:dyDescent="0.25">
      <c r="A8486" s="31">
        <v>30991</v>
      </c>
      <c r="B8486" s="5">
        <v>31.63</v>
      </c>
    </row>
    <row r="8487" spans="1:2" x14ac:dyDescent="0.25">
      <c r="A8487" s="31">
        <v>30988</v>
      </c>
      <c r="B8487" s="5">
        <v>31</v>
      </c>
    </row>
    <row r="8488" spans="1:2" x14ac:dyDescent="0.25">
      <c r="A8488" s="31">
        <v>30987</v>
      </c>
      <c r="B8488" s="5">
        <v>30.62</v>
      </c>
    </row>
    <row r="8489" spans="1:2" x14ac:dyDescent="0.25">
      <c r="A8489" s="31">
        <v>30986</v>
      </c>
      <c r="B8489" s="5">
        <v>30</v>
      </c>
    </row>
    <row r="8490" spans="1:2" x14ac:dyDescent="0.25">
      <c r="A8490" s="31">
        <v>30985</v>
      </c>
      <c r="B8490" s="5">
        <v>30.38</v>
      </c>
    </row>
    <row r="8491" spans="1:2" x14ac:dyDescent="0.25">
      <c r="A8491" s="31">
        <v>30984</v>
      </c>
      <c r="B8491" s="5">
        <v>29.87</v>
      </c>
    </row>
    <row r="8492" spans="1:2" x14ac:dyDescent="0.25">
      <c r="A8492" s="31">
        <v>30981</v>
      </c>
      <c r="B8492" s="5">
        <v>29.75</v>
      </c>
    </row>
    <row r="8493" spans="1:2" x14ac:dyDescent="0.25">
      <c r="A8493" s="31">
        <v>30980</v>
      </c>
      <c r="B8493" s="5">
        <v>30</v>
      </c>
    </row>
    <row r="8494" spans="1:2" x14ac:dyDescent="0.25">
      <c r="A8494" s="31">
        <v>30979</v>
      </c>
      <c r="B8494" s="5">
        <v>30.25</v>
      </c>
    </row>
    <row r="8495" spans="1:2" x14ac:dyDescent="0.25">
      <c r="A8495" s="31">
        <v>30978</v>
      </c>
      <c r="B8495" s="5">
        <v>30.38</v>
      </c>
    </row>
    <row r="8496" spans="1:2" x14ac:dyDescent="0.25">
      <c r="A8496" s="31">
        <v>30977</v>
      </c>
      <c r="B8496" s="5">
        <v>30.38</v>
      </c>
    </row>
    <row r="8497" spans="1:2" x14ac:dyDescent="0.25">
      <c r="A8497" s="31">
        <v>30974</v>
      </c>
      <c r="B8497" s="5">
        <v>30.5</v>
      </c>
    </row>
    <row r="8498" spans="1:2" x14ac:dyDescent="0.25">
      <c r="A8498" s="31">
        <v>30973</v>
      </c>
      <c r="B8498" s="5">
        <v>30.88</v>
      </c>
    </row>
    <row r="8499" spans="1:2" x14ac:dyDescent="0.25">
      <c r="A8499" s="31">
        <v>30972</v>
      </c>
      <c r="B8499" s="5">
        <v>29.75</v>
      </c>
    </row>
    <row r="8500" spans="1:2" x14ac:dyDescent="0.25">
      <c r="A8500" s="31">
        <v>30971</v>
      </c>
      <c r="B8500" s="5">
        <v>30</v>
      </c>
    </row>
    <row r="8501" spans="1:2" x14ac:dyDescent="0.25">
      <c r="A8501" s="31">
        <v>30970</v>
      </c>
      <c r="B8501" s="5">
        <v>29.87</v>
      </c>
    </row>
    <row r="8502" spans="1:2" x14ac:dyDescent="0.25">
      <c r="A8502" s="31">
        <v>30967</v>
      </c>
      <c r="B8502" s="5">
        <v>29.75</v>
      </c>
    </row>
    <row r="8503" spans="1:2" x14ac:dyDescent="0.25">
      <c r="A8503" s="31">
        <v>30966</v>
      </c>
      <c r="B8503" s="5">
        <v>29</v>
      </c>
    </row>
    <row r="8504" spans="1:2" x14ac:dyDescent="0.25">
      <c r="A8504" s="31">
        <v>30965</v>
      </c>
      <c r="B8504" s="5">
        <v>28.12</v>
      </c>
    </row>
    <row r="8505" spans="1:2" x14ac:dyDescent="0.25">
      <c r="A8505" s="31">
        <v>30964</v>
      </c>
      <c r="B8505" s="5">
        <v>28</v>
      </c>
    </row>
    <row r="8506" spans="1:2" x14ac:dyDescent="0.25">
      <c r="A8506" s="31">
        <v>30963</v>
      </c>
      <c r="B8506" s="5">
        <v>28</v>
      </c>
    </row>
    <row r="8507" spans="1:2" x14ac:dyDescent="0.25">
      <c r="A8507" s="31">
        <v>30960</v>
      </c>
      <c r="B8507" s="5">
        <v>28</v>
      </c>
    </row>
    <row r="8508" spans="1:2" x14ac:dyDescent="0.25">
      <c r="A8508" s="31">
        <v>30959</v>
      </c>
      <c r="B8508" s="5">
        <v>28.12</v>
      </c>
    </row>
    <row r="8509" spans="1:2" x14ac:dyDescent="0.25">
      <c r="A8509" s="31">
        <v>30958</v>
      </c>
      <c r="B8509" s="5">
        <v>28.12</v>
      </c>
    </row>
    <row r="8510" spans="1:2" x14ac:dyDescent="0.25">
      <c r="A8510" s="31">
        <v>30957</v>
      </c>
      <c r="B8510" s="5">
        <v>29.25</v>
      </c>
    </row>
    <row r="8511" spans="1:2" x14ac:dyDescent="0.25">
      <c r="A8511" s="31">
        <v>30956</v>
      </c>
      <c r="B8511" s="5">
        <v>29.25</v>
      </c>
    </row>
    <row r="8512" spans="1:2" x14ac:dyDescent="0.25">
      <c r="A8512" s="31">
        <v>30953</v>
      </c>
      <c r="B8512" s="5">
        <v>30.5</v>
      </c>
    </row>
    <row r="8513" spans="1:2" x14ac:dyDescent="0.25">
      <c r="A8513" s="31">
        <v>30952</v>
      </c>
      <c r="B8513" s="5">
        <v>31.12</v>
      </c>
    </row>
    <row r="8514" spans="1:2" x14ac:dyDescent="0.25">
      <c r="A8514" s="31">
        <v>30951</v>
      </c>
      <c r="B8514" s="5">
        <v>30.5</v>
      </c>
    </row>
    <row r="8515" spans="1:2" x14ac:dyDescent="0.25">
      <c r="A8515" s="31">
        <v>30950</v>
      </c>
      <c r="B8515" s="5">
        <v>30.75</v>
      </c>
    </row>
    <row r="8516" spans="1:2" x14ac:dyDescent="0.25">
      <c r="A8516" s="31">
        <v>30949</v>
      </c>
      <c r="B8516" s="5">
        <v>30.88</v>
      </c>
    </row>
    <row r="8517" spans="1:2" x14ac:dyDescent="0.25">
      <c r="A8517" s="31">
        <v>30946</v>
      </c>
      <c r="B8517" s="5">
        <v>31.75</v>
      </c>
    </row>
    <row r="8518" spans="1:2" x14ac:dyDescent="0.25">
      <c r="A8518" s="31">
        <v>30945</v>
      </c>
      <c r="B8518" s="5">
        <v>32.25</v>
      </c>
    </row>
    <row r="8519" spans="1:2" x14ac:dyDescent="0.25">
      <c r="A8519" s="31">
        <v>30944</v>
      </c>
      <c r="B8519" s="5">
        <v>31</v>
      </c>
    </row>
    <row r="8520" spans="1:2" x14ac:dyDescent="0.25">
      <c r="A8520" s="31">
        <v>30943</v>
      </c>
      <c r="B8520" s="5">
        <v>31.63</v>
      </c>
    </row>
    <row r="8521" spans="1:2" x14ac:dyDescent="0.25">
      <c r="A8521" s="31">
        <v>30942</v>
      </c>
      <c r="B8521" s="5">
        <v>32</v>
      </c>
    </row>
    <row r="8522" spans="1:2" x14ac:dyDescent="0.25">
      <c r="A8522" s="31">
        <v>30939</v>
      </c>
      <c r="B8522" s="5">
        <v>31.5</v>
      </c>
    </row>
    <row r="8523" spans="1:2" x14ac:dyDescent="0.25">
      <c r="A8523" s="31">
        <v>30938</v>
      </c>
      <c r="B8523" s="5">
        <v>30.88</v>
      </c>
    </row>
    <row r="8524" spans="1:2" x14ac:dyDescent="0.25">
      <c r="A8524" s="31">
        <v>30937</v>
      </c>
      <c r="B8524" s="5">
        <v>29.12</v>
      </c>
    </row>
    <row r="8525" spans="1:2" x14ac:dyDescent="0.25">
      <c r="A8525" s="31">
        <v>30936</v>
      </c>
      <c r="B8525" s="5">
        <v>29</v>
      </c>
    </row>
    <row r="8526" spans="1:2" x14ac:dyDescent="0.25">
      <c r="A8526" s="31">
        <v>30935</v>
      </c>
      <c r="B8526" s="5">
        <v>27.5</v>
      </c>
    </row>
    <row r="8527" spans="1:2" x14ac:dyDescent="0.25">
      <c r="A8527" s="31">
        <v>30932</v>
      </c>
      <c r="B8527" s="5">
        <v>27.88</v>
      </c>
    </row>
    <row r="8528" spans="1:2" x14ac:dyDescent="0.25">
      <c r="A8528" s="31">
        <v>30931</v>
      </c>
      <c r="B8528" s="5">
        <v>27.75</v>
      </c>
    </row>
    <row r="8529" spans="1:2" x14ac:dyDescent="0.25">
      <c r="A8529" s="31">
        <v>30930</v>
      </c>
      <c r="B8529" s="5">
        <v>27.25</v>
      </c>
    </row>
    <row r="8530" spans="1:2" x14ac:dyDescent="0.25">
      <c r="A8530" s="31">
        <v>30929</v>
      </c>
      <c r="B8530" s="5">
        <v>27.38</v>
      </c>
    </row>
    <row r="8531" spans="1:2" x14ac:dyDescent="0.25">
      <c r="A8531" s="31">
        <v>30925</v>
      </c>
      <c r="B8531" s="5">
        <v>27.5</v>
      </c>
    </row>
    <row r="8532" spans="1:2" x14ac:dyDescent="0.25">
      <c r="A8532" s="31">
        <v>30924</v>
      </c>
      <c r="B8532" s="5">
        <v>28</v>
      </c>
    </row>
    <row r="8533" spans="1:2" x14ac:dyDescent="0.25">
      <c r="A8533" s="31">
        <v>30923</v>
      </c>
      <c r="B8533" s="5">
        <v>28.5</v>
      </c>
    </row>
    <row r="8534" spans="1:2" x14ac:dyDescent="0.25">
      <c r="A8534" s="31">
        <v>30922</v>
      </c>
      <c r="B8534" s="5">
        <v>28.63</v>
      </c>
    </row>
    <row r="8535" spans="1:2" x14ac:dyDescent="0.25">
      <c r="A8535" s="31">
        <v>30921</v>
      </c>
      <c r="B8535" s="5">
        <v>28.63</v>
      </c>
    </row>
    <row r="8536" spans="1:2" x14ac:dyDescent="0.25">
      <c r="A8536" s="31">
        <v>30918</v>
      </c>
      <c r="B8536" s="5">
        <v>28.88</v>
      </c>
    </row>
    <row r="8537" spans="1:2" x14ac:dyDescent="0.25">
      <c r="A8537" s="31">
        <v>30917</v>
      </c>
      <c r="B8537" s="5">
        <v>29.12</v>
      </c>
    </row>
    <row r="8538" spans="1:2" x14ac:dyDescent="0.25">
      <c r="A8538" s="31">
        <v>30916</v>
      </c>
      <c r="B8538" s="5">
        <v>29.12</v>
      </c>
    </row>
    <row r="8539" spans="1:2" x14ac:dyDescent="0.25">
      <c r="A8539" s="31">
        <v>30915</v>
      </c>
      <c r="B8539" s="5">
        <v>29</v>
      </c>
    </row>
    <row r="8540" spans="1:2" x14ac:dyDescent="0.25">
      <c r="A8540" s="31">
        <v>30914</v>
      </c>
      <c r="B8540" s="5">
        <v>28.5</v>
      </c>
    </row>
    <row r="8541" spans="1:2" x14ac:dyDescent="0.25">
      <c r="A8541" s="31">
        <v>30911</v>
      </c>
      <c r="B8541" s="5">
        <v>28.5</v>
      </c>
    </row>
    <row r="8542" spans="1:2" x14ac:dyDescent="0.25">
      <c r="A8542" s="31">
        <v>30910</v>
      </c>
      <c r="B8542" s="5">
        <v>28.37</v>
      </c>
    </row>
    <row r="8543" spans="1:2" x14ac:dyDescent="0.25">
      <c r="A8543" s="31">
        <v>30909</v>
      </c>
      <c r="B8543" s="5">
        <v>27.75</v>
      </c>
    </row>
    <row r="8544" spans="1:2" x14ac:dyDescent="0.25">
      <c r="A8544" s="31">
        <v>30908</v>
      </c>
      <c r="B8544" s="5">
        <v>28.88</v>
      </c>
    </row>
    <row r="8545" spans="1:2" x14ac:dyDescent="0.25">
      <c r="A8545" s="31">
        <v>30907</v>
      </c>
      <c r="B8545" s="5">
        <v>29.25</v>
      </c>
    </row>
    <row r="8546" spans="1:2" x14ac:dyDescent="0.25">
      <c r="A8546" s="31">
        <v>30904</v>
      </c>
      <c r="B8546" s="5">
        <v>29.5</v>
      </c>
    </row>
    <row r="8547" spans="1:2" x14ac:dyDescent="0.25">
      <c r="A8547" s="31">
        <v>30903</v>
      </c>
      <c r="B8547" s="5">
        <v>28.75</v>
      </c>
    </row>
    <row r="8548" spans="1:2" x14ac:dyDescent="0.25">
      <c r="A8548" s="31">
        <v>30902</v>
      </c>
      <c r="B8548" s="5">
        <v>27.88</v>
      </c>
    </row>
    <row r="8549" spans="1:2" x14ac:dyDescent="0.25">
      <c r="A8549" s="31">
        <v>30901</v>
      </c>
      <c r="B8549" s="5">
        <v>28</v>
      </c>
    </row>
    <row r="8550" spans="1:2" x14ac:dyDescent="0.25">
      <c r="A8550" s="31">
        <v>30900</v>
      </c>
      <c r="B8550" s="5">
        <v>28.12</v>
      </c>
    </row>
    <row r="8551" spans="1:2" x14ac:dyDescent="0.25">
      <c r="A8551" s="31">
        <v>30897</v>
      </c>
      <c r="B8551" s="5">
        <v>27.88</v>
      </c>
    </row>
    <row r="8552" spans="1:2" x14ac:dyDescent="0.25">
      <c r="A8552" s="31">
        <v>30896</v>
      </c>
      <c r="B8552" s="5">
        <v>27.25</v>
      </c>
    </row>
    <row r="8553" spans="1:2" x14ac:dyDescent="0.25">
      <c r="A8553" s="31">
        <v>30895</v>
      </c>
      <c r="B8553" s="5">
        <v>26.87</v>
      </c>
    </row>
    <row r="8554" spans="1:2" x14ac:dyDescent="0.25">
      <c r="A8554" s="31">
        <v>30894</v>
      </c>
      <c r="B8554" s="5">
        <v>26.5</v>
      </c>
    </row>
    <row r="8555" spans="1:2" x14ac:dyDescent="0.25">
      <c r="A8555" s="31">
        <v>30893</v>
      </c>
      <c r="B8555" s="5">
        <v>26.5</v>
      </c>
    </row>
    <row r="8556" spans="1:2" x14ac:dyDescent="0.25">
      <c r="A8556" s="31">
        <v>30890</v>
      </c>
      <c r="B8556" s="5">
        <v>27.38</v>
      </c>
    </row>
    <row r="8557" spans="1:2" x14ac:dyDescent="0.25">
      <c r="A8557" s="31">
        <v>30889</v>
      </c>
      <c r="B8557" s="5">
        <v>25.63</v>
      </c>
    </row>
    <row r="8558" spans="1:2" x14ac:dyDescent="0.25">
      <c r="A8558" s="31">
        <v>30888</v>
      </c>
      <c r="B8558" s="5">
        <v>24.75</v>
      </c>
    </row>
    <row r="8559" spans="1:2" x14ac:dyDescent="0.25">
      <c r="A8559" s="31">
        <v>30887</v>
      </c>
      <c r="B8559" s="5">
        <v>24.62</v>
      </c>
    </row>
    <row r="8560" spans="1:2" x14ac:dyDescent="0.25">
      <c r="A8560" s="31">
        <v>30886</v>
      </c>
      <c r="B8560" s="5">
        <v>24.88</v>
      </c>
    </row>
    <row r="8561" spans="1:2" x14ac:dyDescent="0.25">
      <c r="A8561" s="31">
        <v>30883</v>
      </c>
      <c r="B8561" s="5">
        <v>24.88</v>
      </c>
    </row>
    <row r="8562" spans="1:2" x14ac:dyDescent="0.25">
      <c r="A8562" s="31">
        <v>30882</v>
      </c>
      <c r="B8562" s="5">
        <v>25.12</v>
      </c>
    </row>
    <row r="8563" spans="1:2" x14ac:dyDescent="0.25">
      <c r="A8563" s="31">
        <v>30881</v>
      </c>
      <c r="B8563" s="5">
        <v>26.25</v>
      </c>
    </row>
    <row r="8564" spans="1:2" x14ac:dyDescent="0.25">
      <c r="A8564" s="31">
        <v>30880</v>
      </c>
      <c r="B8564" s="5">
        <v>27</v>
      </c>
    </row>
    <row r="8565" spans="1:2" x14ac:dyDescent="0.25">
      <c r="A8565" s="31">
        <v>30879</v>
      </c>
      <c r="B8565" s="5">
        <v>25.88</v>
      </c>
    </row>
    <row r="8566" spans="1:2" x14ac:dyDescent="0.25">
      <c r="A8566" s="31">
        <v>30876</v>
      </c>
      <c r="B8566" s="5">
        <v>26</v>
      </c>
    </row>
    <row r="8567" spans="1:2" x14ac:dyDescent="0.25">
      <c r="A8567" s="31">
        <v>30875</v>
      </c>
      <c r="B8567" s="5">
        <v>25.75</v>
      </c>
    </row>
    <row r="8568" spans="1:2" x14ac:dyDescent="0.25">
      <c r="A8568" s="31">
        <v>30874</v>
      </c>
      <c r="B8568" s="5">
        <v>26.12</v>
      </c>
    </row>
    <row r="8569" spans="1:2" x14ac:dyDescent="0.25">
      <c r="A8569" s="31">
        <v>30873</v>
      </c>
      <c r="B8569" s="5">
        <v>26.38</v>
      </c>
    </row>
    <row r="8570" spans="1:2" x14ac:dyDescent="0.25">
      <c r="A8570" s="31">
        <v>30872</v>
      </c>
      <c r="B8570" s="5">
        <v>26.5</v>
      </c>
    </row>
    <row r="8571" spans="1:2" x14ac:dyDescent="0.25">
      <c r="A8571" s="31">
        <v>30869</v>
      </c>
      <c r="B8571" s="5">
        <v>25.25</v>
      </c>
    </row>
    <row r="8572" spans="1:2" x14ac:dyDescent="0.25">
      <c r="A8572" s="31">
        <v>30868</v>
      </c>
      <c r="B8572" s="5">
        <v>25.63</v>
      </c>
    </row>
    <row r="8573" spans="1:2" x14ac:dyDescent="0.25">
      <c r="A8573" s="31">
        <v>30866</v>
      </c>
      <c r="B8573" s="5">
        <v>25.25</v>
      </c>
    </row>
    <row r="8574" spans="1:2" x14ac:dyDescent="0.25">
      <c r="A8574" s="31">
        <v>30865</v>
      </c>
      <c r="B8574" s="5">
        <v>24.38</v>
      </c>
    </row>
    <row r="8575" spans="1:2" x14ac:dyDescent="0.25">
      <c r="A8575" s="31">
        <v>30862</v>
      </c>
      <c r="B8575" s="5">
        <v>24</v>
      </c>
    </row>
    <row r="8576" spans="1:2" x14ac:dyDescent="0.25">
      <c r="A8576" s="31">
        <v>30861</v>
      </c>
      <c r="B8576" s="5">
        <v>24.88</v>
      </c>
    </row>
    <row r="8577" spans="1:2" x14ac:dyDescent="0.25">
      <c r="A8577" s="31">
        <v>30860</v>
      </c>
      <c r="B8577" s="5">
        <v>25.25</v>
      </c>
    </row>
    <row r="8578" spans="1:2" x14ac:dyDescent="0.25">
      <c r="A8578" s="31">
        <v>30859</v>
      </c>
      <c r="B8578" s="5">
        <v>25.75</v>
      </c>
    </row>
    <row r="8579" spans="1:2" x14ac:dyDescent="0.25">
      <c r="A8579" s="31">
        <v>30858</v>
      </c>
      <c r="B8579" s="5">
        <v>26.12</v>
      </c>
    </row>
    <row r="8580" spans="1:2" x14ac:dyDescent="0.25">
      <c r="A8580" s="31">
        <v>30855</v>
      </c>
      <c r="B8580" s="5">
        <v>26.38</v>
      </c>
    </row>
    <row r="8581" spans="1:2" x14ac:dyDescent="0.25">
      <c r="A8581" s="31">
        <v>30854</v>
      </c>
      <c r="B8581" s="5">
        <v>27</v>
      </c>
    </row>
    <row r="8582" spans="1:2" x14ac:dyDescent="0.25">
      <c r="A8582" s="31">
        <v>30853</v>
      </c>
      <c r="B8582" s="5">
        <v>26.5</v>
      </c>
    </row>
    <row r="8583" spans="1:2" x14ac:dyDescent="0.25">
      <c r="A8583" s="31">
        <v>30852</v>
      </c>
      <c r="B8583" s="5">
        <v>25.63</v>
      </c>
    </row>
    <row r="8584" spans="1:2" x14ac:dyDescent="0.25">
      <c r="A8584" s="31">
        <v>30851</v>
      </c>
      <c r="B8584" s="5">
        <v>25.25</v>
      </c>
    </row>
    <row r="8585" spans="1:2" x14ac:dyDescent="0.25">
      <c r="A8585" s="31">
        <v>30848</v>
      </c>
      <c r="B8585" s="5">
        <v>24</v>
      </c>
    </row>
    <row r="8586" spans="1:2" x14ac:dyDescent="0.25">
      <c r="A8586" s="31">
        <v>30847</v>
      </c>
      <c r="B8586" s="5">
        <v>23.87</v>
      </c>
    </row>
    <row r="8587" spans="1:2" x14ac:dyDescent="0.25">
      <c r="A8587" s="31">
        <v>30846</v>
      </c>
      <c r="B8587" s="5">
        <v>24.38</v>
      </c>
    </row>
    <row r="8588" spans="1:2" x14ac:dyDescent="0.25">
      <c r="A8588" s="31">
        <v>30845</v>
      </c>
      <c r="B8588" s="5">
        <v>24.5</v>
      </c>
    </row>
    <row r="8589" spans="1:2" x14ac:dyDescent="0.25">
      <c r="A8589" s="31">
        <v>30844</v>
      </c>
      <c r="B8589" s="5">
        <v>24.75</v>
      </c>
    </row>
    <row r="8590" spans="1:2" x14ac:dyDescent="0.25">
      <c r="A8590" s="31">
        <v>30841</v>
      </c>
      <c r="B8590" s="5">
        <v>26</v>
      </c>
    </row>
    <row r="8591" spans="1:2" x14ac:dyDescent="0.25">
      <c r="A8591" s="31">
        <v>30840</v>
      </c>
      <c r="B8591" s="5">
        <v>25.63</v>
      </c>
    </row>
    <row r="8592" spans="1:2" x14ac:dyDescent="0.25">
      <c r="A8592" s="31">
        <v>30839</v>
      </c>
      <c r="B8592" s="5">
        <v>25.63</v>
      </c>
    </row>
    <row r="8593" spans="1:2" x14ac:dyDescent="0.25">
      <c r="A8593" s="31">
        <v>30838</v>
      </c>
      <c r="B8593" s="5">
        <v>25.12</v>
      </c>
    </row>
    <row r="8594" spans="1:2" x14ac:dyDescent="0.25">
      <c r="A8594" s="31">
        <v>30837</v>
      </c>
      <c r="B8594" s="5">
        <v>25.37</v>
      </c>
    </row>
    <row r="8595" spans="1:2" x14ac:dyDescent="0.25">
      <c r="A8595" s="31">
        <v>30834</v>
      </c>
      <c r="B8595" s="5">
        <v>24</v>
      </c>
    </row>
    <row r="8596" spans="1:2" x14ac:dyDescent="0.25">
      <c r="A8596" s="31">
        <v>30833</v>
      </c>
      <c r="B8596" s="5">
        <v>24.13</v>
      </c>
    </row>
    <row r="8597" spans="1:2" x14ac:dyDescent="0.25">
      <c r="A8597" s="31">
        <v>30832</v>
      </c>
      <c r="B8597" s="5">
        <v>25.12</v>
      </c>
    </row>
    <row r="8598" spans="1:2" x14ac:dyDescent="0.25">
      <c r="A8598" s="31">
        <v>30831</v>
      </c>
      <c r="B8598" s="5">
        <v>26.5</v>
      </c>
    </row>
    <row r="8599" spans="1:2" x14ac:dyDescent="0.25">
      <c r="A8599" s="31">
        <v>30827</v>
      </c>
      <c r="B8599" s="5">
        <v>27.5</v>
      </c>
    </row>
    <row r="8600" spans="1:2" x14ac:dyDescent="0.25">
      <c r="A8600" s="31">
        <v>30826</v>
      </c>
      <c r="B8600" s="5">
        <v>27.62</v>
      </c>
    </row>
    <row r="8601" spans="1:2" x14ac:dyDescent="0.25">
      <c r="A8601" s="31">
        <v>30825</v>
      </c>
      <c r="B8601" s="5">
        <v>27.38</v>
      </c>
    </row>
    <row r="8602" spans="1:2" x14ac:dyDescent="0.25">
      <c r="A8602" s="31">
        <v>30824</v>
      </c>
      <c r="B8602" s="5">
        <v>28.25</v>
      </c>
    </row>
    <row r="8603" spans="1:2" x14ac:dyDescent="0.25">
      <c r="A8603" s="31">
        <v>30823</v>
      </c>
      <c r="B8603" s="5">
        <v>29.38</v>
      </c>
    </row>
    <row r="8604" spans="1:2" x14ac:dyDescent="0.25">
      <c r="A8604" s="31">
        <v>30820</v>
      </c>
      <c r="B8604" s="5">
        <v>29.87</v>
      </c>
    </row>
    <row r="8605" spans="1:2" x14ac:dyDescent="0.25">
      <c r="A8605" s="31">
        <v>30819</v>
      </c>
      <c r="B8605" s="5">
        <v>29.5</v>
      </c>
    </row>
    <row r="8606" spans="1:2" x14ac:dyDescent="0.25">
      <c r="A8606" s="31">
        <v>30818</v>
      </c>
      <c r="B8606" s="5">
        <v>29.87</v>
      </c>
    </row>
    <row r="8607" spans="1:2" x14ac:dyDescent="0.25">
      <c r="A8607" s="31">
        <v>30817</v>
      </c>
      <c r="B8607" s="5">
        <v>30</v>
      </c>
    </row>
    <row r="8608" spans="1:2" x14ac:dyDescent="0.25">
      <c r="A8608" s="31">
        <v>30816</v>
      </c>
      <c r="B8608" s="5">
        <v>29.38</v>
      </c>
    </row>
    <row r="8609" spans="1:2" x14ac:dyDescent="0.25">
      <c r="A8609" s="31">
        <v>30813</v>
      </c>
      <c r="B8609" s="5">
        <v>29.75</v>
      </c>
    </row>
    <row r="8610" spans="1:2" x14ac:dyDescent="0.25">
      <c r="A8610" s="31">
        <v>30812</v>
      </c>
      <c r="B8610" s="5">
        <v>31.25</v>
      </c>
    </row>
    <row r="8611" spans="1:2" x14ac:dyDescent="0.25">
      <c r="A8611" s="31">
        <v>30811</v>
      </c>
      <c r="B8611" s="5">
        <v>31.25</v>
      </c>
    </row>
    <row r="8612" spans="1:2" x14ac:dyDescent="0.25">
      <c r="A8612" s="31">
        <v>30810</v>
      </c>
      <c r="B8612" s="5">
        <v>32.619999999999997</v>
      </c>
    </row>
    <row r="8613" spans="1:2" x14ac:dyDescent="0.25">
      <c r="A8613" s="31">
        <v>30809</v>
      </c>
      <c r="B8613" s="5">
        <v>32.25</v>
      </c>
    </row>
    <row r="8614" spans="1:2" x14ac:dyDescent="0.25">
      <c r="A8614" s="31">
        <v>30806</v>
      </c>
      <c r="B8614" s="5">
        <v>32.25</v>
      </c>
    </row>
    <row r="8615" spans="1:2" x14ac:dyDescent="0.25">
      <c r="A8615" s="31">
        <v>30805</v>
      </c>
      <c r="B8615" s="5">
        <v>32.869999999999997</v>
      </c>
    </row>
    <row r="8616" spans="1:2" x14ac:dyDescent="0.25">
      <c r="A8616" s="31">
        <v>30804</v>
      </c>
      <c r="B8616" s="5">
        <v>32.869999999999997</v>
      </c>
    </row>
    <row r="8617" spans="1:2" x14ac:dyDescent="0.25">
      <c r="A8617" s="31">
        <v>30803</v>
      </c>
      <c r="B8617" s="5">
        <v>32.119999999999997</v>
      </c>
    </row>
    <row r="8618" spans="1:2" x14ac:dyDescent="0.25">
      <c r="A8618" s="31">
        <v>30802</v>
      </c>
      <c r="B8618" s="5">
        <v>31.63</v>
      </c>
    </row>
    <row r="8619" spans="1:2" x14ac:dyDescent="0.25">
      <c r="A8619" s="31">
        <v>30799</v>
      </c>
      <c r="B8619" s="5">
        <v>31.5</v>
      </c>
    </row>
    <row r="8620" spans="1:2" x14ac:dyDescent="0.25">
      <c r="A8620" s="31">
        <v>30798</v>
      </c>
      <c r="B8620" s="5">
        <v>31.25</v>
      </c>
    </row>
    <row r="8621" spans="1:2" x14ac:dyDescent="0.25">
      <c r="A8621" s="31">
        <v>30797</v>
      </c>
      <c r="B8621" s="5">
        <v>31</v>
      </c>
    </row>
    <row r="8622" spans="1:2" x14ac:dyDescent="0.25">
      <c r="A8622" s="31">
        <v>30796</v>
      </c>
      <c r="B8622" s="5">
        <v>30.38</v>
      </c>
    </row>
    <row r="8623" spans="1:2" x14ac:dyDescent="0.25">
      <c r="A8623" s="31">
        <v>30795</v>
      </c>
      <c r="B8623" s="5">
        <v>30</v>
      </c>
    </row>
    <row r="8624" spans="1:2" x14ac:dyDescent="0.25">
      <c r="A8624" s="31">
        <v>30791</v>
      </c>
      <c r="B8624" s="5">
        <v>30</v>
      </c>
    </row>
    <row r="8625" spans="1:2" x14ac:dyDescent="0.25">
      <c r="A8625" s="31">
        <v>30790</v>
      </c>
      <c r="B8625" s="5">
        <v>29.87</v>
      </c>
    </row>
    <row r="8626" spans="1:2" x14ac:dyDescent="0.25">
      <c r="A8626" s="31">
        <v>30789</v>
      </c>
      <c r="B8626" s="5">
        <v>30</v>
      </c>
    </row>
    <row r="8627" spans="1:2" x14ac:dyDescent="0.25">
      <c r="A8627" s="31">
        <v>30788</v>
      </c>
      <c r="B8627" s="5">
        <v>29.62</v>
      </c>
    </row>
    <row r="8628" spans="1:2" x14ac:dyDescent="0.25">
      <c r="A8628" s="31">
        <v>30785</v>
      </c>
      <c r="B8628" s="5">
        <v>44.87</v>
      </c>
    </row>
    <row r="8629" spans="1:2" x14ac:dyDescent="0.25">
      <c r="A8629" s="31">
        <v>30784</v>
      </c>
      <c r="B8629" s="5">
        <v>44.87</v>
      </c>
    </row>
    <row r="8630" spans="1:2" x14ac:dyDescent="0.25">
      <c r="A8630" s="31">
        <v>30783</v>
      </c>
      <c r="B8630" s="5">
        <v>43.12</v>
      </c>
    </row>
    <row r="8631" spans="1:2" x14ac:dyDescent="0.25">
      <c r="A8631" s="31">
        <v>30782</v>
      </c>
      <c r="B8631" s="5">
        <v>42.75</v>
      </c>
    </row>
    <row r="8632" spans="1:2" x14ac:dyDescent="0.25">
      <c r="A8632" s="31">
        <v>30781</v>
      </c>
      <c r="B8632" s="5">
        <v>42.62</v>
      </c>
    </row>
    <row r="8633" spans="1:2" x14ac:dyDescent="0.25">
      <c r="A8633" s="31">
        <v>30778</v>
      </c>
      <c r="B8633" s="5">
        <v>42.88</v>
      </c>
    </row>
    <row r="8634" spans="1:2" x14ac:dyDescent="0.25">
      <c r="A8634" s="31">
        <v>30777</v>
      </c>
      <c r="B8634" s="5">
        <v>43.38</v>
      </c>
    </row>
    <row r="8635" spans="1:2" x14ac:dyDescent="0.25">
      <c r="A8635" s="31">
        <v>30776</v>
      </c>
      <c r="B8635" s="5">
        <v>44.25</v>
      </c>
    </row>
    <row r="8636" spans="1:2" x14ac:dyDescent="0.25">
      <c r="A8636" s="31">
        <v>30775</v>
      </c>
      <c r="B8636" s="5">
        <v>44.5</v>
      </c>
    </row>
    <row r="8637" spans="1:2" x14ac:dyDescent="0.25">
      <c r="A8637" s="31">
        <v>30774</v>
      </c>
      <c r="B8637" s="5">
        <v>45.37</v>
      </c>
    </row>
    <row r="8638" spans="1:2" x14ac:dyDescent="0.25">
      <c r="A8638" s="31">
        <v>30771</v>
      </c>
      <c r="B8638" s="5">
        <v>45.37</v>
      </c>
    </row>
    <row r="8639" spans="1:2" x14ac:dyDescent="0.25">
      <c r="A8639" s="31">
        <v>30770</v>
      </c>
      <c r="B8639" s="5">
        <v>46.5</v>
      </c>
    </row>
    <row r="8640" spans="1:2" x14ac:dyDescent="0.25">
      <c r="A8640" s="31">
        <v>30769</v>
      </c>
      <c r="B8640" s="5">
        <v>47</v>
      </c>
    </row>
    <row r="8641" spans="1:2" x14ac:dyDescent="0.25">
      <c r="A8641" s="31">
        <v>30768</v>
      </c>
      <c r="B8641" s="5">
        <v>47</v>
      </c>
    </row>
    <row r="8642" spans="1:2" x14ac:dyDescent="0.25">
      <c r="A8642" s="31">
        <v>30767</v>
      </c>
      <c r="B8642" s="5">
        <v>47.12</v>
      </c>
    </row>
    <row r="8643" spans="1:2" x14ac:dyDescent="0.25">
      <c r="A8643" s="31">
        <v>30764</v>
      </c>
      <c r="B8643" s="5">
        <v>47.12</v>
      </c>
    </row>
    <row r="8644" spans="1:2" x14ac:dyDescent="0.25">
      <c r="A8644" s="31">
        <v>30763</v>
      </c>
      <c r="B8644" s="5">
        <v>47.5</v>
      </c>
    </row>
    <row r="8645" spans="1:2" x14ac:dyDescent="0.25">
      <c r="A8645" s="31">
        <v>30762</v>
      </c>
      <c r="B8645" s="5">
        <v>48</v>
      </c>
    </row>
    <row r="8646" spans="1:2" x14ac:dyDescent="0.25">
      <c r="A8646" s="31">
        <v>30761</v>
      </c>
      <c r="B8646" s="5">
        <v>47.5</v>
      </c>
    </row>
    <row r="8647" spans="1:2" x14ac:dyDescent="0.25">
      <c r="A8647" s="31">
        <v>30760</v>
      </c>
      <c r="B8647" s="5">
        <v>46.62</v>
      </c>
    </row>
    <row r="8648" spans="1:2" x14ac:dyDescent="0.25">
      <c r="A8648" s="31">
        <v>30757</v>
      </c>
      <c r="B8648" s="5">
        <v>47.38</v>
      </c>
    </row>
    <row r="8649" spans="1:2" x14ac:dyDescent="0.25">
      <c r="A8649" s="31">
        <v>30756</v>
      </c>
      <c r="B8649" s="5">
        <v>46</v>
      </c>
    </row>
    <row r="8650" spans="1:2" x14ac:dyDescent="0.25">
      <c r="A8650" s="31">
        <v>30755</v>
      </c>
      <c r="B8650" s="5">
        <v>45.5</v>
      </c>
    </row>
    <row r="8651" spans="1:2" x14ac:dyDescent="0.25">
      <c r="A8651" s="31">
        <v>30754</v>
      </c>
      <c r="B8651" s="5">
        <v>46.12</v>
      </c>
    </row>
    <row r="8652" spans="1:2" x14ac:dyDescent="0.25">
      <c r="A8652" s="31">
        <v>30753</v>
      </c>
      <c r="B8652" s="5">
        <v>45.25</v>
      </c>
    </row>
    <row r="8653" spans="1:2" x14ac:dyDescent="0.25">
      <c r="A8653" s="31">
        <v>30750</v>
      </c>
      <c r="B8653" s="5">
        <v>46.5</v>
      </c>
    </row>
    <row r="8654" spans="1:2" x14ac:dyDescent="0.25">
      <c r="A8654" s="31">
        <v>30749</v>
      </c>
      <c r="B8654" s="5">
        <v>47.75</v>
      </c>
    </row>
    <row r="8655" spans="1:2" x14ac:dyDescent="0.25">
      <c r="A8655" s="31">
        <v>30748</v>
      </c>
      <c r="B8655" s="5">
        <v>47</v>
      </c>
    </row>
    <row r="8656" spans="1:2" x14ac:dyDescent="0.25">
      <c r="A8656" s="31">
        <v>30747</v>
      </c>
      <c r="B8656" s="5">
        <v>47.75</v>
      </c>
    </row>
    <row r="8657" spans="1:2" x14ac:dyDescent="0.25">
      <c r="A8657" s="31">
        <v>30746</v>
      </c>
      <c r="B8657" s="5">
        <v>48.25</v>
      </c>
    </row>
    <row r="8658" spans="1:2" x14ac:dyDescent="0.25">
      <c r="A8658" s="31">
        <v>30743</v>
      </c>
      <c r="B8658" s="5">
        <v>49</v>
      </c>
    </row>
    <row r="8659" spans="1:2" x14ac:dyDescent="0.25">
      <c r="A8659" s="31">
        <v>30742</v>
      </c>
      <c r="B8659" s="5">
        <v>47.75</v>
      </c>
    </row>
    <row r="8660" spans="1:2" x14ac:dyDescent="0.25">
      <c r="A8660" s="31">
        <v>30741</v>
      </c>
      <c r="B8660" s="5">
        <v>48.25</v>
      </c>
    </row>
    <row r="8661" spans="1:2" x14ac:dyDescent="0.25">
      <c r="A8661" s="31">
        <v>30740</v>
      </c>
      <c r="B8661" s="5">
        <v>48</v>
      </c>
    </row>
    <row r="8662" spans="1:2" x14ac:dyDescent="0.25">
      <c r="A8662" s="31">
        <v>30739</v>
      </c>
      <c r="B8662" s="5">
        <v>48.63</v>
      </c>
    </row>
    <row r="8663" spans="1:2" x14ac:dyDescent="0.25">
      <c r="A8663" s="31">
        <v>30736</v>
      </c>
      <c r="B8663" s="5">
        <v>48</v>
      </c>
    </row>
    <row r="8664" spans="1:2" x14ac:dyDescent="0.25">
      <c r="A8664" s="31">
        <v>30735</v>
      </c>
      <c r="B8664" s="5">
        <v>47.75</v>
      </c>
    </row>
    <row r="8665" spans="1:2" x14ac:dyDescent="0.25">
      <c r="A8665" s="31">
        <v>30734</v>
      </c>
      <c r="B8665" s="5">
        <v>48.25</v>
      </c>
    </row>
    <row r="8666" spans="1:2" x14ac:dyDescent="0.25">
      <c r="A8666" s="31">
        <v>30733</v>
      </c>
      <c r="B8666" s="5">
        <v>49.63</v>
      </c>
    </row>
    <row r="8667" spans="1:2" x14ac:dyDescent="0.25">
      <c r="A8667" s="31">
        <v>30729</v>
      </c>
      <c r="B8667" s="5">
        <v>50.13</v>
      </c>
    </row>
    <row r="8668" spans="1:2" x14ac:dyDescent="0.25">
      <c r="A8668" s="31">
        <v>30728</v>
      </c>
      <c r="B8668" s="5">
        <v>51</v>
      </c>
    </row>
    <row r="8669" spans="1:2" x14ac:dyDescent="0.25">
      <c r="A8669" s="31">
        <v>30727</v>
      </c>
      <c r="B8669" s="5">
        <v>50.25</v>
      </c>
    </row>
    <row r="8670" spans="1:2" x14ac:dyDescent="0.25">
      <c r="A8670" s="31">
        <v>30726</v>
      </c>
      <c r="B8670" s="5">
        <v>49.5</v>
      </c>
    </row>
    <row r="8671" spans="1:2" x14ac:dyDescent="0.25">
      <c r="A8671" s="31">
        <v>30725</v>
      </c>
      <c r="B8671" s="5">
        <v>48.5</v>
      </c>
    </row>
    <row r="8672" spans="1:2" x14ac:dyDescent="0.25">
      <c r="A8672" s="31">
        <v>30722</v>
      </c>
      <c r="B8672" s="5">
        <v>48.63</v>
      </c>
    </row>
    <row r="8673" spans="1:2" x14ac:dyDescent="0.25">
      <c r="A8673" s="31">
        <v>30721</v>
      </c>
      <c r="B8673" s="5">
        <v>48</v>
      </c>
    </row>
    <row r="8674" spans="1:2" x14ac:dyDescent="0.25">
      <c r="A8674" s="31">
        <v>30720</v>
      </c>
      <c r="B8674" s="5">
        <v>48.25</v>
      </c>
    </row>
    <row r="8675" spans="1:2" x14ac:dyDescent="0.25">
      <c r="A8675" s="31">
        <v>30719</v>
      </c>
      <c r="B8675" s="5">
        <v>48</v>
      </c>
    </row>
    <row r="8676" spans="1:2" x14ac:dyDescent="0.25">
      <c r="A8676" s="31">
        <v>30718</v>
      </c>
      <c r="B8676" s="5">
        <v>48.63</v>
      </c>
    </row>
    <row r="8677" spans="1:2" x14ac:dyDescent="0.25">
      <c r="A8677" s="31">
        <v>30715</v>
      </c>
      <c r="B8677" s="5">
        <v>49.75</v>
      </c>
    </row>
    <row r="8678" spans="1:2" x14ac:dyDescent="0.25">
      <c r="A8678" s="31">
        <v>30714</v>
      </c>
      <c r="B8678" s="5">
        <v>49.37</v>
      </c>
    </row>
    <row r="8679" spans="1:2" x14ac:dyDescent="0.25">
      <c r="A8679" s="31">
        <v>30713</v>
      </c>
      <c r="B8679" s="5">
        <v>49.75</v>
      </c>
    </row>
    <row r="8680" spans="1:2" x14ac:dyDescent="0.25">
      <c r="A8680" s="31">
        <v>30712</v>
      </c>
      <c r="B8680" s="5">
        <v>50.5</v>
      </c>
    </row>
    <row r="8681" spans="1:2" x14ac:dyDescent="0.25">
      <c r="A8681" s="31">
        <v>30711</v>
      </c>
      <c r="B8681" s="5">
        <v>49.75</v>
      </c>
    </row>
    <row r="8682" spans="1:2" x14ac:dyDescent="0.25">
      <c r="A8682" s="31">
        <v>30708</v>
      </c>
      <c r="B8682" s="5">
        <v>50</v>
      </c>
    </row>
    <row r="8683" spans="1:2" x14ac:dyDescent="0.25">
      <c r="A8683" s="31">
        <v>30707</v>
      </c>
      <c r="B8683" s="5">
        <v>50.25</v>
      </c>
    </row>
    <row r="8684" spans="1:2" x14ac:dyDescent="0.25">
      <c r="A8684" s="31">
        <v>30706</v>
      </c>
      <c r="B8684" s="5">
        <v>50.75</v>
      </c>
    </row>
    <row r="8685" spans="1:2" x14ac:dyDescent="0.25">
      <c r="A8685" s="31">
        <v>30705</v>
      </c>
      <c r="B8685" s="5">
        <v>50.25</v>
      </c>
    </row>
    <row r="8686" spans="1:2" x14ac:dyDescent="0.25">
      <c r="A8686" s="31">
        <v>30704</v>
      </c>
      <c r="B8686" s="5">
        <v>49.63</v>
      </c>
    </row>
    <row r="8687" spans="1:2" x14ac:dyDescent="0.25">
      <c r="A8687" s="31">
        <v>30701</v>
      </c>
      <c r="B8687" s="5">
        <v>49</v>
      </c>
    </row>
    <row r="8688" spans="1:2" x14ac:dyDescent="0.25">
      <c r="A8688" s="31">
        <v>30700</v>
      </c>
      <c r="B8688" s="5">
        <v>49.37</v>
      </c>
    </row>
    <row r="8689" spans="1:2" x14ac:dyDescent="0.25">
      <c r="A8689" s="31">
        <v>30699</v>
      </c>
      <c r="B8689" s="5">
        <v>49.37</v>
      </c>
    </row>
    <row r="8690" spans="1:2" x14ac:dyDescent="0.25">
      <c r="A8690" s="31">
        <v>30698</v>
      </c>
      <c r="B8690" s="5">
        <v>48.25</v>
      </c>
    </row>
    <row r="8691" spans="1:2" x14ac:dyDescent="0.25">
      <c r="A8691" s="31">
        <v>30697</v>
      </c>
      <c r="B8691" s="5">
        <v>49.13</v>
      </c>
    </row>
    <row r="8692" spans="1:2" x14ac:dyDescent="0.25">
      <c r="A8692" s="31">
        <v>30694</v>
      </c>
      <c r="B8692" s="5">
        <v>49.63</v>
      </c>
    </row>
    <row r="8693" spans="1:2" x14ac:dyDescent="0.25">
      <c r="A8693" s="31">
        <v>30693</v>
      </c>
      <c r="B8693" s="5">
        <v>49.37</v>
      </c>
    </row>
    <row r="8694" spans="1:2" x14ac:dyDescent="0.25">
      <c r="A8694" s="31">
        <v>30692</v>
      </c>
      <c r="B8694" s="5">
        <v>48.87</v>
      </c>
    </row>
    <row r="8695" spans="1:2" x14ac:dyDescent="0.25">
      <c r="A8695" s="31">
        <v>30691</v>
      </c>
      <c r="B8695" s="5">
        <v>47.88</v>
      </c>
    </row>
    <row r="8696" spans="1:2" x14ac:dyDescent="0.25">
      <c r="A8696" s="31">
        <v>30690</v>
      </c>
      <c r="B8696" s="5">
        <v>47</v>
      </c>
    </row>
    <row r="8697" spans="1:2" x14ac:dyDescent="0.25">
      <c r="A8697" s="31">
        <v>30687</v>
      </c>
      <c r="B8697" s="5">
        <v>46.88</v>
      </c>
    </row>
    <row r="8698" spans="1:2" x14ac:dyDescent="0.25">
      <c r="A8698" s="31">
        <v>30686</v>
      </c>
      <c r="B8698" s="5">
        <v>47.38</v>
      </c>
    </row>
    <row r="8699" spans="1:2" x14ac:dyDescent="0.25">
      <c r="A8699" s="31">
        <v>30685</v>
      </c>
      <c r="B8699" s="5">
        <v>45.87</v>
      </c>
    </row>
    <row r="8700" spans="1:2" x14ac:dyDescent="0.25">
      <c r="A8700" s="31">
        <v>30684</v>
      </c>
      <c r="B8700" s="5">
        <v>44</v>
      </c>
    </row>
    <row r="8701" spans="1:2" x14ac:dyDescent="0.25">
      <c r="A8701" s="31">
        <v>30680</v>
      </c>
      <c r="B8701" s="5">
        <v>44</v>
      </c>
    </row>
    <row r="8702" spans="1:2" x14ac:dyDescent="0.25">
      <c r="A8702" s="31">
        <v>30679</v>
      </c>
      <c r="B8702" s="5">
        <v>52.75</v>
      </c>
    </row>
    <row r="8703" spans="1:2" x14ac:dyDescent="0.25">
      <c r="A8703" s="31">
        <v>30678</v>
      </c>
      <c r="B8703" s="5">
        <v>52.25</v>
      </c>
    </row>
    <row r="8704" spans="1:2" x14ac:dyDescent="0.25">
      <c r="A8704" s="31">
        <v>30677</v>
      </c>
      <c r="B8704" s="5">
        <v>51.13</v>
      </c>
    </row>
    <row r="8705" spans="1:2" x14ac:dyDescent="0.25">
      <c r="A8705" s="31">
        <v>30673</v>
      </c>
      <c r="B8705" s="5">
        <v>51.75</v>
      </c>
    </row>
    <row r="8706" spans="1:2" x14ac:dyDescent="0.25">
      <c r="A8706" s="31">
        <v>30672</v>
      </c>
      <c r="B8706" s="5">
        <v>51.25</v>
      </c>
    </row>
    <row r="8707" spans="1:2" x14ac:dyDescent="0.25">
      <c r="A8707" s="31">
        <v>30671</v>
      </c>
      <c r="B8707" s="5">
        <v>51.5</v>
      </c>
    </row>
    <row r="8708" spans="1:2" x14ac:dyDescent="0.25">
      <c r="A8708" s="31">
        <v>30670</v>
      </c>
      <c r="B8708" s="5">
        <v>50.87</v>
      </c>
    </row>
    <row r="8709" spans="1:2" x14ac:dyDescent="0.25">
      <c r="A8709" s="31">
        <v>30669</v>
      </c>
      <c r="B8709" s="5">
        <v>50.25</v>
      </c>
    </row>
    <row r="8710" spans="1:2" x14ac:dyDescent="0.25">
      <c r="A8710" s="31">
        <v>30666</v>
      </c>
      <c r="B8710" s="5">
        <v>49.25</v>
      </c>
    </row>
    <row r="8711" spans="1:2" x14ac:dyDescent="0.25">
      <c r="A8711" s="31">
        <v>30665</v>
      </c>
      <c r="B8711" s="5">
        <v>49.25</v>
      </c>
    </row>
    <row r="8712" spans="1:2" x14ac:dyDescent="0.25">
      <c r="A8712" s="31">
        <v>30664</v>
      </c>
      <c r="B8712" s="5">
        <v>50.12</v>
      </c>
    </row>
    <row r="8713" spans="1:2" x14ac:dyDescent="0.25">
      <c r="A8713" s="31">
        <v>30663</v>
      </c>
      <c r="B8713" s="5">
        <v>50.87</v>
      </c>
    </row>
    <row r="8714" spans="1:2" x14ac:dyDescent="0.25">
      <c r="A8714" s="31">
        <v>30662</v>
      </c>
      <c r="B8714" s="5">
        <v>51</v>
      </c>
    </row>
    <row r="8715" spans="1:2" x14ac:dyDescent="0.25">
      <c r="A8715" s="31">
        <v>30659</v>
      </c>
      <c r="B8715" s="5">
        <v>51</v>
      </c>
    </row>
    <row r="8716" spans="1:2" x14ac:dyDescent="0.25">
      <c r="A8716" s="31">
        <v>30658</v>
      </c>
      <c r="B8716" s="5">
        <v>51.5</v>
      </c>
    </row>
    <row r="8717" spans="1:2" x14ac:dyDescent="0.25">
      <c r="A8717" s="31">
        <v>30657</v>
      </c>
      <c r="B8717" s="5">
        <v>51.88</v>
      </c>
    </row>
    <row r="8718" spans="1:2" x14ac:dyDescent="0.25">
      <c r="A8718" s="31">
        <v>30656</v>
      </c>
      <c r="B8718" s="5">
        <v>51.5</v>
      </c>
    </row>
    <row r="8719" spans="1:2" x14ac:dyDescent="0.25">
      <c r="A8719" s="31">
        <v>30655</v>
      </c>
      <c r="B8719" s="5">
        <v>52.25</v>
      </c>
    </row>
    <row r="8720" spans="1:2" x14ac:dyDescent="0.25">
      <c r="A8720" s="31">
        <v>30652</v>
      </c>
      <c r="B8720" s="5">
        <v>51.62</v>
      </c>
    </row>
    <row r="8721" spans="1:2" x14ac:dyDescent="0.25">
      <c r="A8721" s="31">
        <v>30651</v>
      </c>
      <c r="B8721" s="5">
        <v>48.62</v>
      </c>
    </row>
    <row r="8722" spans="1:2" x14ac:dyDescent="0.25">
      <c r="A8722" s="31">
        <v>30650</v>
      </c>
      <c r="B8722" s="5">
        <v>48.25</v>
      </c>
    </row>
    <row r="8723" spans="1:2" x14ac:dyDescent="0.25">
      <c r="A8723" s="31">
        <v>30649</v>
      </c>
      <c r="B8723" s="5">
        <v>48.62</v>
      </c>
    </row>
    <row r="8724" spans="1:2" x14ac:dyDescent="0.25">
      <c r="A8724" s="31">
        <v>30648</v>
      </c>
      <c r="B8724" s="5">
        <v>47.88</v>
      </c>
    </row>
    <row r="8725" spans="1:2" x14ac:dyDescent="0.25">
      <c r="A8725" s="31">
        <v>30645</v>
      </c>
      <c r="B8725" s="5">
        <v>48.25</v>
      </c>
    </row>
    <row r="8726" spans="1:2" x14ac:dyDescent="0.25">
      <c r="A8726" s="31">
        <v>30643</v>
      </c>
      <c r="B8726" s="5">
        <v>48.62</v>
      </c>
    </row>
    <row r="8727" spans="1:2" x14ac:dyDescent="0.25">
      <c r="A8727" s="31">
        <v>30642</v>
      </c>
      <c r="B8727" s="5">
        <v>49</v>
      </c>
    </row>
    <row r="8728" spans="1:2" x14ac:dyDescent="0.25">
      <c r="A8728" s="31">
        <v>30641</v>
      </c>
      <c r="B8728" s="5">
        <v>49.37</v>
      </c>
    </row>
    <row r="8729" spans="1:2" x14ac:dyDescent="0.25">
      <c r="A8729" s="31">
        <v>30638</v>
      </c>
      <c r="B8729" s="5">
        <v>48.87</v>
      </c>
    </row>
    <row r="8730" spans="1:2" x14ac:dyDescent="0.25">
      <c r="A8730" s="31">
        <v>30637</v>
      </c>
      <c r="B8730" s="5">
        <v>49.88</v>
      </c>
    </row>
    <row r="8731" spans="1:2" x14ac:dyDescent="0.25">
      <c r="A8731" s="31">
        <v>30636</v>
      </c>
      <c r="B8731" s="5">
        <v>50.25</v>
      </c>
    </row>
    <row r="8732" spans="1:2" x14ac:dyDescent="0.25">
      <c r="A8732" s="31">
        <v>30635</v>
      </c>
      <c r="B8732" s="5">
        <v>50</v>
      </c>
    </row>
    <row r="8733" spans="1:2" x14ac:dyDescent="0.25">
      <c r="A8733" s="31">
        <v>30634</v>
      </c>
      <c r="B8733" s="5">
        <v>50.38</v>
      </c>
    </row>
    <row r="8734" spans="1:2" x14ac:dyDescent="0.25">
      <c r="A8734" s="31">
        <v>30631</v>
      </c>
      <c r="B8734" s="5">
        <v>49.25</v>
      </c>
    </row>
    <row r="8735" spans="1:2" x14ac:dyDescent="0.25">
      <c r="A8735" s="31">
        <v>30630</v>
      </c>
      <c r="B8735" s="5">
        <v>47.25</v>
      </c>
    </row>
    <row r="8736" spans="1:2" x14ac:dyDescent="0.25">
      <c r="A8736" s="31">
        <v>30629</v>
      </c>
      <c r="B8736" s="5">
        <v>58.75</v>
      </c>
    </row>
    <row r="8737" spans="1:2" x14ac:dyDescent="0.25">
      <c r="A8737" s="31">
        <v>30628</v>
      </c>
      <c r="B8737" s="5">
        <v>60.38</v>
      </c>
    </row>
    <row r="8738" spans="1:2" x14ac:dyDescent="0.25">
      <c r="A8738" s="31">
        <v>30627</v>
      </c>
      <c r="B8738" s="5">
        <v>62.38</v>
      </c>
    </row>
    <row r="8739" spans="1:2" x14ac:dyDescent="0.25">
      <c r="A8739" s="31">
        <v>30624</v>
      </c>
      <c r="B8739" s="5">
        <v>62</v>
      </c>
    </row>
    <row r="8740" spans="1:2" x14ac:dyDescent="0.25">
      <c r="A8740" s="31">
        <v>30623</v>
      </c>
      <c r="B8740" s="5">
        <v>61.75</v>
      </c>
    </row>
    <row r="8741" spans="1:2" x14ac:dyDescent="0.25">
      <c r="A8741" s="31">
        <v>30622</v>
      </c>
      <c r="B8741" s="5">
        <v>61.5</v>
      </c>
    </row>
    <row r="8742" spans="1:2" x14ac:dyDescent="0.25">
      <c r="A8742" s="31">
        <v>30621</v>
      </c>
      <c r="B8742" s="5">
        <v>60.75</v>
      </c>
    </row>
    <row r="8743" spans="1:2" x14ac:dyDescent="0.25">
      <c r="A8743" s="31">
        <v>30620</v>
      </c>
      <c r="B8743" s="5">
        <v>61.13</v>
      </c>
    </row>
    <row r="8744" spans="1:2" x14ac:dyDescent="0.25">
      <c r="A8744" s="31">
        <v>30617</v>
      </c>
      <c r="B8744" s="5">
        <v>60.38</v>
      </c>
    </row>
    <row r="8745" spans="1:2" x14ac:dyDescent="0.25">
      <c r="A8745" s="31">
        <v>30616</v>
      </c>
      <c r="B8745" s="5">
        <v>60.62</v>
      </c>
    </row>
    <row r="8746" spans="1:2" x14ac:dyDescent="0.25">
      <c r="A8746" s="31">
        <v>30615</v>
      </c>
      <c r="B8746" s="5">
        <v>61</v>
      </c>
    </row>
    <row r="8747" spans="1:2" x14ac:dyDescent="0.25">
      <c r="A8747" s="31">
        <v>30614</v>
      </c>
      <c r="B8747" s="5">
        <v>60.88</v>
      </c>
    </row>
    <row r="8748" spans="1:2" x14ac:dyDescent="0.25">
      <c r="A8748" s="31">
        <v>30613</v>
      </c>
      <c r="B8748" s="5">
        <v>60.88</v>
      </c>
    </row>
    <row r="8749" spans="1:2" x14ac:dyDescent="0.25">
      <c r="A8749" s="31">
        <v>30610</v>
      </c>
      <c r="B8749" s="5">
        <v>61</v>
      </c>
    </row>
    <row r="8750" spans="1:2" x14ac:dyDescent="0.25">
      <c r="A8750" s="31">
        <v>30609</v>
      </c>
      <c r="B8750" s="5">
        <v>62</v>
      </c>
    </row>
    <row r="8751" spans="1:2" x14ac:dyDescent="0.25">
      <c r="A8751" s="31">
        <v>30608</v>
      </c>
      <c r="B8751" s="5">
        <v>62</v>
      </c>
    </row>
    <row r="8752" spans="1:2" x14ac:dyDescent="0.25">
      <c r="A8752" s="31">
        <v>30607</v>
      </c>
      <c r="B8752" s="5">
        <v>62.75</v>
      </c>
    </row>
    <row r="8753" spans="1:2" x14ac:dyDescent="0.25">
      <c r="A8753" s="31">
        <v>30606</v>
      </c>
      <c r="B8753" s="5">
        <v>63.13</v>
      </c>
    </row>
    <row r="8754" spans="1:2" x14ac:dyDescent="0.25">
      <c r="A8754" s="31">
        <v>30603</v>
      </c>
      <c r="B8754" s="5">
        <v>63</v>
      </c>
    </row>
    <row r="8755" spans="1:2" x14ac:dyDescent="0.25">
      <c r="A8755" s="31">
        <v>30602</v>
      </c>
      <c r="B8755" s="5">
        <v>61.5</v>
      </c>
    </row>
    <row r="8756" spans="1:2" x14ac:dyDescent="0.25">
      <c r="A8756" s="31">
        <v>30601</v>
      </c>
      <c r="B8756" s="5">
        <v>61.13</v>
      </c>
    </row>
    <row r="8757" spans="1:2" x14ac:dyDescent="0.25">
      <c r="A8757" s="31">
        <v>30600</v>
      </c>
      <c r="B8757" s="5">
        <v>61</v>
      </c>
    </row>
    <row r="8758" spans="1:2" x14ac:dyDescent="0.25">
      <c r="A8758" s="31">
        <v>30599</v>
      </c>
      <c r="B8758" s="5">
        <v>62.5</v>
      </c>
    </row>
    <row r="8759" spans="1:2" x14ac:dyDescent="0.25">
      <c r="A8759" s="31">
        <v>30596</v>
      </c>
      <c r="B8759" s="5">
        <v>62.75</v>
      </c>
    </row>
    <row r="8760" spans="1:2" x14ac:dyDescent="0.25">
      <c r="A8760" s="31">
        <v>30595</v>
      </c>
      <c r="B8760" s="5">
        <v>62.75</v>
      </c>
    </row>
    <row r="8761" spans="1:2" x14ac:dyDescent="0.25">
      <c r="A8761" s="31">
        <v>30594</v>
      </c>
      <c r="B8761" s="5">
        <v>63</v>
      </c>
    </row>
    <row r="8762" spans="1:2" x14ac:dyDescent="0.25">
      <c r="A8762" s="31">
        <v>30593</v>
      </c>
      <c r="B8762" s="5">
        <v>62.12</v>
      </c>
    </row>
    <row r="8763" spans="1:2" x14ac:dyDescent="0.25">
      <c r="A8763" s="31">
        <v>30592</v>
      </c>
      <c r="B8763" s="5">
        <v>61.75</v>
      </c>
    </row>
    <row r="8764" spans="1:2" x14ac:dyDescent="0.25">
      <c r="A8764" s="31">
        <v>30589</v>
      </c>
      <c r="B8764" s="5">
        <v>62</v>
      </c>
    </row>
    <row r="8765" spans="1:2" x14ac:dyDescent="0.25">
      <c r="A8765" s="31">
        <v>30588</v>
      </c>
      <c r="B8765" s="5">
        <v>63.5</v>
      </c>
    </row>
    <row r="8766" spans="1:2" x14ac:dyDescent="0.25">
      <c r="A8766" s="31">
        <v>30587</v>
      </c>
      <c r="B8766" s="5">
        <v>63.37</v>
      </c>
    </row>
    <row r="8767" spans="1:2" x14ac:dyDescent="0.25">
      <c r="A8767" s="31">
        <v>30586</v>
      </c>
      <c r="B8767" s="5">
        <v>61.75</v>
      </c>
    </row>
    <row r="8768" spans="1:2" x14ac:dyDescent="0.25">
      <c r="A8768" s="31">
        <v>30585</v>
      </c>
      <c r="B8768" s="5">
        <v>62.5</v>
      </c>
    </row>
    <row r="8769" spans="1:2" x14ac:dyDescent="0.25">
      <c r="A8769" s="31">
        <v>30582</v>
      </c>
      <c r="B8769" s="5">
        <v>60</v>
      </c>
    </row>
    <row r="8770" spans="1:2" x14ac:dyDescent="0.25">
      <c r="A8770" s="31">
        <v>30581</v>
      </c>
      <c r="B8770" s="5">
        <v>60.62</v>
      </c>
    </row>
    <row r="8771" spans="1:2" x14ac:dyDescent="0.25">
      <c r="A8771" s="31">
        <v>30580</v>
      </c>
      <c r="B8771" s="5">
        <v>61.63</v>
      </c>
    </row>
    <row r="8772" spans="1:2" x14ac:dyDescent="0.25">
      <c r="A8772" s="31">
        <v>30579</v>
      </c>
      <c r="B8772" s="5">
        <v>61.75</v>
      </c>
    </row>
    <row r="8773" spans="1:2" x14ac:dyDescent="0.25">
      <c r="A8773" s="31">
        <v>30578</v>
      </c>
      <c r="B8773" s="5">
        <v>61.75</v>
      </c>
    </row>
    <row r="8774" spans="1:2" x14ac:dyDescent="0.25">
      <c r="A8774" s="31">
        <v>30575</v>
      </c>
      <c r="B8774" s="5">
        <v>61.37</v>
      </c>
    </row>
    <row r="8775" spans="1:2" x14ac:dyDescent="0.25">
      <c r="A8775" s="31">
        <v>30574</v>
      </c>
      <c r="B8775" s="5">
        <v>59.5</v>
      </c>
    </row>
    <row r="8776" spans="1:2" x14ac:dyDescent="0.25">
      <c r="A8776" s="31">
        <v>30573</v>
      </c>
      <c r="B8776" s="5">
        <v>58.25</v>
      </c>
    </row>
    <row r="8777" spans="1:2" x14ac:dyDescent="0.25">
      <c r="A8777" s="31">
        <v>30572</v>
      </c>
      <c r="B8777" s="5">
        <v>59</v>
      </c>
    </row>
    <row r="8778" spans="1:2" x14ac:dyDescent="0.25">
      <c r="A8778" s="31">
        <v>30571</v>
      </c>
      <c r="B8778" s="5">
        <v>59.37</v>
      </c>
    </row>
    <row r="8779" spans="1:2" x14ac:dyDescent="0.25">
      <c r="A8779" s="31">
        <v>30568</v>
      </c>
      <c r="B8779" s="5">
        <v>59.75</v>
      </c>
    </row>
    <row r="8780" spans="1:2" x14ac:dyDescent="0.25">
      <c r="A8780" s="31">
        <v>30567</v>
      </c>
      <c r="B8780" s="5">
        <v>60</v>
      </c>
    </row>
    <row r="8781" spans="1:2" x14ac:dyDescent="0.25">
      <c r="A8781" s="31">
        <v>30566</v>
      </c>
      <c r="B8781" s="5">
        <v>60.5</v>
      </c>
    </row>
    <row r="8782" spans="1:2" x14ac:dyDescent="0.25">
      <c r="A8782" s="31">
        <v>30565</v>
      </c>
      <c r="B8782" s="5">
        <v>59.63</v>
      </c>
    </row>
    <row r="8783" spans="1:2" x14ac:dyDescent="0.25">
      <c r="A8783" s="31">
        <v>30561</v>
      </c>
      <c r="B8783" s="5">
        <v>58.88</v>
      </c>
    </row>
    <row r="8784" spans="1:2" x14ac:dyDescent="0.25">
      <c r="A8784" s="31">
        <v>30560</v>
      </c>
      <c r="B8784" s="5">
        <v>59</v>
      </c>
    </row>
    <row r="8785" spans="1:2" x14ac:dyDescent="0.25">
      <c r="A8785" s="31">
        <v>30559</v>
      </c>
      <c r="B8785" s="5">
        <v>58.88</v>
      </c>
    </row>
    <row r="8786" spans="1:2" x14ac:dyDescent="0.25">
      <c r="A8786" s="31">
        <v>30558</v>
      </c>
      <c r="B8786" s="5">
        <v>57.12</v>
      </c>
    </row>
    <row r="8787" spans="1:2" x14ac:dyDescent="0.25">
      <c r="A8787" s="31">
        <v>30557</v>
      </c>
      <c r="B8787" s="5">
        <v>56.13</v>
      </c>
    </row>
    <row r="8788" spans="1:2" x14ac:dyDescent="0.25">
      <c r="A8788" s="31">
        <v>30554</v>
      </c>
      <c r="B8788" s="5">
        <v>56.5</v>
      </c>
    </row>
    <row r="8789" spans="1:2" x14ac:dyDescent="0.25">
      <c r="A8789" s="31">
        <v>30553</v>
      </c>
      <c r="B8789" s="5">
        <v>56.63</v>
      </c>
    </row>
    <row r="8790" spans="1:2" x14ac:dyDescent="0.25">
      <c r="A8790" s="31">
        <v>30552</v>
      </c>
      <c r="B8790" s="5">
        <v>57.12</v>
      </c>
    </row>
    <row r="8791" spans="1:2" x14ac:dyDescent="0.25">
      <c r="A8791" s="31">
        <v>30551</v>
      </c>
      <c r="B8791" s="5">
        <v>58.62</v>
      </c>
    </row>
    <row r="8792" spans="1:2" x14ac:dyDescent="0.25">
      <c r="A8792" s="31">
        <v>30550</v>
      </c>
      <c r="B8792" s="5">
        <v>58.75</v>
      </c>
    </row>
    <row r="8793" spans="1:2" x14ac:dyDescent="0.25">
      <c r="A8793" s="31">
        <v>30547</v>
      </c>
      <c r="B8793" s="5">
        <v>60.13</v>
      </c>
    </row>
    <row r="8794" spans="1:2" x14ac:dyDescent="0.25">
      <c r="A8794" s="31">
        <v>30546</v>
      </c>
      <c r="B8794" s="5">
        <v>61.25</v>
      </c>
    </row>
    <row r="8795" spans="1:2" x14ac:dyDescent="0.25">
      <c r="A8795" s="31">
        <v>30545</v>
      </c>
      <c r="B8795" s="5">
        <v>62.5</v>
      </c>
    </row>
    <row r="8796" spans="1:2" x14ac:dyDescent="0.25">
      <c r="A8796" s="31">
        <v>30544</v>
      </c>
      <c r="B8796" s="5">
        <v>60.88</v>
      </c>
    </row>
    <row r="8797" spans="1:2" x14ac:dyDescent="0.25">
      <c r="A8797" s="31">
        <v>30543</v>
      </c>
      <c r="B8797" s="5">
        <v>62.12</v>
      </c>
    </row>
    <row r="8798" spans="1:2" x14ac:dyDescent="0.25">
      <c r="A8798" s="31">
        <v>30540</v>
      </c>
      <c r="B8798" s="5">
        <v>62</v>
      </c>
    </row>
    <row r="8799" spans="1:2" x14ac:dyDescent="0.25">
      <c r="A8799" s="31">
        <v>30539</v>
      </c>
      <c r="B8799" s="5">
        <v>63</v>
      </c>
    </row>
    <row r="8800" spans="1:2" x14ac:dyDescent="0.25">
      <c r="A8800" s="31">
        <v>30538</v>
      </c>
      <c r="B8800" s="5">
        <v>61.87</v>
      </c>
    </row>
    <row r="8801" spans="1:2" x14ac:dyDescent="0.25">
      <c r="A8801" s="31">
        <v>30537</v>
      </c>
      <c r="B8801" s="5">
        <v>63.63</v>
      </c>
    </row>
    <row r="8802" spans="1:2" x14ac:dyDescent="0.25">
      <c r="A8802" s="31">
        <v>30536</v>
      </c>
      <c r="B8802" s="5">
        <v>62</v>
      </c>
    </row>
    <row r="8803" spans="1:2" x14ac:dyDescent="0.25">
      <c r="A8803" s="31">
        <v>30533</v>
      </c>
      <c r="B8803" s="5">
        <v>63.88</v>
      </c>
    </row>
    <row r="8804" spans="1:2" x14ac:dyDescent="0.25">
      <c r="A8804" s="31">
        <v>30532</v>
      </c>
      <c r="B8804" s="5">
        <v>65.25</v>
      </c>
    </row>
    <row r="8805" spans="1:2" x14ac:dyDescent="0.25">
      <c r="A8805" s="31">
        <v>30531</v>
      </c>
      <c r="B8805" s="5">
        <v>66.75</v>
      </c>
    </row>
    <row r="8806" spans="1:2" x14ac:dyDescent="0.25">
      <c r="A8806" s="31">
        <v>30530</v>
      </c>
      <c r="B8806" s="5">
        <v>64.25</v>
      </c>
    </row>
    <row r="8807" spans="1:2" x14ac:dyDescent="0.25">
      <c r="A8807" s="31">
        <v>30529</v>
      </c>
      <c r="B8807" s="5">
        <v>63.5</v>
      </c>
    </row>
    <row r="8808" spans="1:2" x14ac:dyDescent="0.25">
      <c r="A8808" s="31">
        <v>30526</v>
      </c>
      <c r="B8808" s="5">
        <v>63</v>
      </c>
    </row>
    <row r="8809" spans="1:2" x14ac:dyDescent="0.25">
      <c r="A8809" s="31">
        <v>30525</v>
      </c>
      <c r="B8809" s="5">
        <v>64.75</v>
      </c>
    </row>
    <row r="8810" spans="1:2" x14ac:dyDescent="0.25">
      <c r="A8810" s="31">
        <v>30524</v>
      </c>
      <c r="B8810" s="5">
        <v>66.37</v>
      </c>
    </row>
    <row r="8811" spans="1:2" x14ac:dyDescent="0.25">
      <c r="A8811" s="31">
        <v>30523</v>
      </c>
      <c r="B8811" s="5">
        <v>67.88</v>
      </c>
    </row>
    <row r="8812" spans="1:2" x14ac:dyDescent="0.25">
      <c r="A8812" s="31">
        <v>30522</v>
      </c>
      <c r="B8812" s="5">
        <v>65.62</v>
      </c>
    </row>
    <row r="8813" spans="1:2" x14ac:dyDescent="0.25">
      <c r="A8813" s="31">
        <v>30519</v>
      </c>
      <c r="B8813" s="5">
        <v>65.25</v>
      </c>
    </row>
    <row r="8814" spans="1:2" x14ac:dyDescent="0.25">
      <c r="A8814" s="31">
        <v>30518</v>
      </c>
      <c r="B8814" s="5">
        <v>65</v>
      </c>
    </row>
    <row r="8815" spans="1:2" x14ac:dyDescent="0.25">
      <c r="A8815" s="31">
        <v>30517</v>
      </c>
      <c r="B8815" s="5">
        <v>64</v>
      </c>
    </row>
    <row r="8816" spans="1:2" x14ac:dyDescent="0.25">
      <c r="A8816" s="31">
        <v>30516</v>
      </c>
      <c r="B8816" s="5">
        <v>62.5</v>
      </c>
    </row>
    <row r="8817" spans="1:2" x14ac:dyDescent="0.25">
      <c r="A8817" s="31">
        <v>30515</v>
      </c>
      <c r="B8817" s="5">
        <v>64.25</v>
      </c>
    </row>
    <row r="8818" spans="1:2" x14ac:dyDescent="0.25">
      <c r="A8818" s="31">
        <v>30512</v>
      </c>
      <c r="B8818" s="5">
        <v>64.75</v>
      </c>
    </row>
    <row r="8819" spans="1:2" x14ac:dyDescent="0.25">
      <c r="A8819" s="31">
        <v>30511</v>
      </c>
      <c r="B8819" s="5">
        <v>65.25</v>
      </c>
    </row>
    <row r="8820" spans="1:2" x14ac:dyDescent="0.25">
      <c r="A8820" s="31">
        <v>30510</v>
      </c>
      <c r="B8820" s="5">
        <v>64</v>
      </c>
    </row>
    <row r="8821" spans="1:2" x14ac:dyDescent="0.25">
      <c r="A8821" s="31">
        <v>30509</v>
      </c>
      <c r="B8821" s="5">
        <v>64</v>
      </c>
    </row>
    <row r="8822" spans="1:2" x14ac:dyDescent="0.25">
      <c r="A8822" s="31">
        <v>30508</v>
      </c>
      <c r="B8822" s="5">
        <v>65.13</v>
      </c>
    </row>
    <row r="8823" spans="1:2" x14ac:dyDescent="0.25">
      <c r="A8823" s="31">
        <v>30505</v>
      </c>
      <c r="B8823" s="5">
        <v>64.75</v>
      </c>
    </row>
    <row r="8824" spans="1:2" x14ac:dyDescent="0.25">
      <c r="A8824" s="31">
        <v>30504</v>
      </c>
      <c r="B8824" s="5">
        <v>66</v>
      </c>
    </row>
    <row r="8825" spans="1:2" x14ac:dyDescent="0.25">
      <c r="A8825" s="31">
        <v>30503</v>
      </c>
      <c r="B8825" s="5">
        <v>67</v>
      </c>
    </row>
    <row r="8826" spans="1:2" x14ac:dyDescent="0.25">
      <c r="A8826" s="31">
        <v>30502</v>
      </c>
      <c r="B8826" s="5">
        <v>66.25</v>
      </c>
    </row>
    <row r="8827" spans="1:2" x14ac:dyDescent="0.25">
      <c r="A8827" s="31">
        <v>30498</v>
      </c>
      <c r="B8827" s="5">
        <v>67</v>
      </c>
    </row>
    <row r="8828" spans="1:2" x14ac:dyDescent="0.25">
      <c r="A8828" s="31">
        <v>30497</v>
      </c>
      <c r="B8828" s="5">
        <v>67.75</v>
      </c>
    </row>
    <row r="8829" spans="1:2" x14ac:dyDescent="0.25">
      <c r="A8829" s="31">
        <v>30496</v>
      </c>
      <c r="B8829" s="5">
        <v>67.25</v>
      </c>
    </row>
    <row r="8830" spans="1:2" x14ac:dyDescent="0.25">
      <c r="A8830" s="31">
        <v>30495</v>
      </c>
      <c r="B8830" s="5">
        <v>66.87</v>
      </c>
    </row>
    <row r="8831" spans="1:2" x14ac:dyDescent="0.25">
      <c r="A8831" s="31">
        <v>30494</v>
      </c>
      <c r="B8831" s="5">
        <v>66.37</v>
      </c>
    </row>
    <row r="8832" spans="1:2" x14ac:dyDescent="0.25">
      <c r="A8832" s="31">
        <v>30491</v>
      </c>
      <c r="B8832" s="5">
        <v>66.5</v>
      </c>
    </row>
    <row r="8833" spans="1:2" x14ac:dyDescent="0.25">
      <c r="A8833" s="31">
        <v>30490</v>
      </c>
      <c r="B8833" s="5">
        <v>66.12</v>
      </c>
    </row>
    <row r="8834" spans="1:2" x14ac:dyDescent="0.25">
      <c r="A8834" s="31">
        <v>30489</v>
      </c>
      <c r="B8834" s="5">
        <v>65.62</v>
      </c>
    </row>
    <row r="8835" spans="1:2" x14ac:dyDescent="0.25">
      <c r="A8835" s="31">
        <v>30488</v>
      </c>
      <c r="B8835" s="5">
        <v>66.37</v>
      </c>
    </row>
    <row r="8836" spans="1:2" x14ac:dyDescent="0.25">
      <c r="A8836" s="31">
        <v>30487</v>
      </c>
      <c r="B8836" s="5">
        <v>67.25</v>
      </c>
    </row>
    <row r="8837" spans="1:2" x14ac:dyDescent="0.25">
      <c r="A8837" s="31">
        <v>30484</v>
      </c>
      <c r="B8837" s="5">
        <v>67.13</v>
      </c>
    </row>
    <row r="8838" spans="1:2" x14ac:dyDescent="0.25">
      <c r="A8838" s="31">
        <v>30483</v>
      </c>
      <c r="B8838" s="5">
        <v>68</v>
      </c>
    </row>
    <row r="8839" spans="1:2" x14ac:dyDescent="0.25">
      <c r="A8839" s="31">
        <v>30482</v>
      </c>
      <c r="B8839" s="5">
        <v>67.38</v>
      </c>
    </row>
    <row r="8840" spans="1:2" x14ac:dyDescent="0.25">
      <c r="A8840" s="31">
        <v>30481</v>
      </c>
      <c r="B8840" s="5">
        <v>68</v>
      </c>
    </row>
    <row r="8841" spans="1:2" x14ac:dyDescent="0.25">
      <c r="A8841" s="31">
        <v>30480</v>
      </c>
      <c r="B8841" s="5">
        <v>68.37</v>
      </c>
    </row>
    <row r="8842" spans="1:2" x14ac:dyDescent="0.25">
      <c r="A8842" s="31">
        <v>30477</v>
      </c>
      <c r="B8842" s="5">
        <v>68.37</v>
      </c>
    </row>
    <row r="8843" spans="1:2" x14ac:dyDescent="0.25">
      <c r="A8843" s="31">
        <v>30476</v>
      </c>
      <c r="B8843" s="5">
        <v>68.75</v>
      </c>
    </row>
    <row r="8844" spans="1:2" x14ac:dyDescent="0.25">
      <c r="A8844" s="31">
        <v>30475</v>
      </c>
      <c r="B8844" s="5">
        <v>69.5</v>
      </c>
    </row>
    <row r="8845" spans="1:2" x14ac:dyDescent="0.25">
      <c r="A8845" s="31">
        <v>30474</v>
      </c>
      <c r="B8845" s="5">
        <v>69.87</v>
      </c>
    </row>
    <row r="8846" spans="1:2" x14ac:dyDescent="0.25">
      <c r="A8846" s="31">
        <v>30473</v>
      </c>
      <c r="B8846" s="5">
        <v>72</v>
      </c>
    </row>
    <row r="8847" spans="1:2" x14ac:dyDescent="0.25">
      <c r="A8847" s="31">
        <v>30470</v>
      </c>
      <c r="B8847" s="5">
        <v>73.25</v>
      </c>
    </row>
    <row r="8848" spans="1:2" x14ac:dyDescent="0.25">
      <c r="A8848" s="31">
        <v>30469</v>
      </c>
      <c r="B8848" s="5">
        <v>75.25</v>
      </c>
    </row>
    <row r="8849" spans="1:2" x14ac:dyDescent="0.25">
      <c r="A8849" s="31">
        <v>30468</v>
      </c>
      <c r="B8849" s="5">
        <v>74.88</v>
      </c>
    </row>
    <row r="8850" spans="1:2" x14ac:dyDescent="0.25">
      <c r="A8850" s="31">
        <v>30467</v>
      </c>
      <c r="B8850" s="5">
        <v>75.13</v>
      </c>
    </row>
    <row r="8851" spans="1:2" x14ac:dyDescent="0.25">
      <c r="A8851" s="31">
        <v>30463</v>
      </c>
      <c r="B8851" s="5">
        <v>75.5</v>
      </c>
    </row>
    <row r="8852" spans="1:2" x14ac:dyDescent="0.25">
      <c r="A8852" s="31">
        <v>30462</v>
      </c>
      <c r="B8852" s="5">
        <v>76.75</v>
      </c>
    </row>
    <row r="8853" spans="1:2" x14ac:dyDescent="0.25">
      <c r="A8853" s="31">
        <v>30461</v>
      </c>
      <c r="B8853" s="5">
        <v>75.5</v>
      </c>
    </row>
    <row r="8854" spans="1:2" x14ac:dyDescent="0.25">
      <c r="A8854" s="31">
        <v>30460</v>
      </c>
      <c r="B8854" s="5">
        <v>74.5</v>
      </c>
    </row>
    <row r="8855" spans="1:2" x14ac:dyDescent="0.25">
      <c r="A8855" s="31">
        <v>30459</v>
      </c>
      <c r="B8855" s="5">
        <v>74.38</v>
      </c>
    </row>
    <row r="8856" spans="1:2" x14ac:dyDescent="0.25">
      <c r="A8856" s="31">
        <v>30456</v>
      </c>
      <c r="B8856" s="5">
        <v>74.25</v>
      </c>
    </row>
    <row r="8857" spans="1:2" x14ac:dyDescent="0.25">
      <c r="A8857" s="31">
        <v>30455</v>
      </c>
      <c r="B8857" s="5">
        <v>74.25</v>
      </c>
    </row>
    <row r="8858" spans="1:2" x14ac:dyDescent="0.25">
      <c r="A8858" s="31">
        <v>30454</v>
      </c>
      <c r="B8858" s="5">
        <v>74.25</v>
      </c>
    </row>
    <row r="8859" spans="1:2" x14ac:dyDescent="0.25">
      <c r="A8859" s="31">
        <v>30453</v>
      </c>
      <c r="B8859" s="5">
        <v>75.13</v>
      </c>
    </row>
    <row r="8860" spans="1:2" x14ac:dyDescent="0.25">
      <c r="A8860" s="31">
        <v>30452</v>
      </c>
      <c r="B8860" s="5">
        <v>75.13</v>
      </c>
    </row>
    <row r="8861" spans="1:2" x14ac:dyDescent="0.25">
      <c r="A8861" s="31">
        <v>30449</v>
      </c>
      <c r="B8861" s="5">
        <v>76.12</v>
      </c>
    </row>
    <row r="8862" spans="1:2" x14ac:dyDescent="0.25">
      <c r="A8862" s="31">
        <v>30448</v>
      </c>
      <c r="B8862" s="5">
        <v>74.88</v>
      </c>
    </row>
    <row r="8863" spans="1:2" x14ac:dyDescent="0.25">
      <c r="A8863" s="31">
        <v>30447</v>
      </c>
      <c r="B8863" s="5">
        <v>73.37</v>
      </c>
    </row>
    <row r="8864" spans="1:2" x14ac:dyDescent="0.25">
      <c r="A8864" s="31">
        <v>30446</v>
      </c>
      <c r="B8864" s="5">
        <v>75.75</v>
      </c>
    </row>
    <row r="8865" spans="1:2" x14ac:dyDescent="0.25">
      <c r="A8865" s="31">
        <v>30445</v>
      </c>
      <c r="B8865" s="5">
        <v>80</v>
      </c>
    </row>
    <row r="8866" spans="1:2" x14ac:dyDescent="0.25">
      <c r="A8866" s="31">
        <v>30442</v>
      </c>
      <c r="B8866" s="5">
        <v>81.5</v>
      </c>
    </row>
    <row r="8867" spans="1:2" x14ac:dyDescent="0.25">
      <c r="A8867" s="31">
        <v>30441</v>
      </c>
      <c r="B8867" s="5">
        <v>81.5</v>
      </c>
    </row>
    <row r="8868" spans="1:2" x14ac:dyDescent="0.25">
      <c r="A8868" s="31">
        <v>30440</v>
      </c>
      <c r="B8868" s="5">
        <v>79.62</v>
      </c>
    </row>
    <row r="8869" spans="1:2" x14ac:dyDescent="0.25">
      <c r="A8869" s="31">
        <v>30439</v>
      </c>
      <c r="B8869" s="5">
        <v>79.25</v>
      </c>
    </row>
    <row r="8870" spans="1:2" x14ac:dyDescent="0.25">
      <c r="A8870" s="31">
        <v>30438</v>
      </c>
      <c r="B8870" s="5">
        <v>80.5</v>
      </c>
    </row>
    <row r="8871" spans="1:2" x14ac:dyDescent="0.25">
      <c r="A8871" s="31">
        <v>30435</v>
      </c>
      <c r="B8871" s="5">
        <v>78</v>
      </c>
    </row>
    <row r="8872" spans="1:2" x14ac:dyDescent="0.25">
      <c r="A8872" s="31">
        <v>30434</v>
      </c>
      <c r="B8872" s="5">
        <v>78</v>
      </c>
    </row>
    <row r="8873" spans="1:2" x14ac:dyDescent="0.25">
      <c r="A8873" s="31">
        <v>30433</v>
      </c>
      <c r="B8873" s="5">
        <v>79.37</v>
      </c>
    </row>
    <row r="8874" spans="1:2" x14ac:dyDescent="0.25">
      <c r="A8874" s="31">
        <v>30432</v>
      </c>
      <c r="B8874" s="5">
        <v>80.63</v>
      </c>
    </row>
    <row r="8875" spans="1:2" x14ac:dyDescent="0.25">
      <c r="A8875" s="31">
        <v>30431</v>
      </c>
      <c r="B8875" s="5">
        <v>80.5</v>
      </c>
    </row>
    <row r="8876" spans="1:2" x14ac:dyDescent="0.25">
      <c r="A8876" s="31">
        <v>30428</v>
      </c>
      <c r="B8876" s="5">
        <v>80.5</v>
      </c>
    </row>
    <row r="8877" spans="1:2" x14ac:dyDescent="0.25">
      <c r="A8877" s="31">
        <v>30427</v>
      </c>
      <c r="B8877" s="5">
        <v>80.37</v>
      </c>
    </row>
    <row r="8878" spans="1:2" x14ac:dyDescent="0.25">
      <c r="A8878" s="31">
        <v>30426</v>
      </c>
      <c r="B8878" s="5">
        <v>83</v>
      </c>
    </row>
    <row r="8879" spans="1:2" x14ac:dyDescent="0.25">
      <c r="A8879" s="31">
        <v>30425</v>
      </c>
      <c r="B8879" s="5">
        <v>82.75</v>
      </c>
    </row>
    <row r="8880" spans="1:2" x14ac:dyDescent="0.25">
      <c r="A8880" s="31">
        <v>30424</v>
      </c>
      <c r="B8880" s="5">
        <v>84.13</v>
      </c>
    </row>
    <row r="8881" spans="1:2" x14ac:dyDescent="0.25">
      <c r="A8881" s="31">
        <v>30421</v>
      </c>
      <c r="B8881" s="5">
        <v>83.75</v>
      </c>
    </row>
    <row r="8882" spans="1:2" x14ac:dyDescent="0.25">
      <c r="A8882" s="31">
        <v>30420</v>
      </c>
      <c r="B8882" s="5">
        <v>83.62</v>
      </c>
    </row>
    <row r="8883" spans="1:2" x14ac:dyDescent="0.25">
      <c r="A8883" s="31">
        <v>30419</v>
      </c>
      <c r="B8883" s="5">
        <v>83.62</v>
      </c>
    </row>
    <row r="8884" spans="1:2" x14ac:dyDescent="0.25">
      <c r="A8884" s="31">
        <v>30418</v>
      </c>
      <c r="B8884" s="5">
        <v>84.37</v>
      </c>
    </row>
    <row r="8885" spans="1:2" x14ac:dyDescent="0.25">
      <c r="A8885" s="31">
        <v>30417</v>
      </c>
      <c r="B8885" s="5">
        <v>82.5</v>
      </c>
    </row>
    <row r="8886" spans="1:2" x14ac:dyDescent="0.25">
      <c r="A8886" s="31">
        <v>30414</v>
      </c>
      <c r="B8886" s="5">
        <v>80.5</v>
      </c>
    </row>
    <row r="8887" spans="1:2" x14ac:dyDescent="0.25">
      <c r="A8887" s="31">
        <v>30413</v>
      </c>
      <c r="B8887" s="5">
        <v>79.88</v>
      </c>
    </row>
    <row r="8888" spans="1:2" x14ac:dyDescent="0.25">
      <c r="A8888" s="31">
        <v>30412</v>
      </c>
      <c r="B8888" s="5">
        <v>78.5</v>
      </c>
    </row>
    <row r="8889" spans="1:2" x14ac:dyDescent="0.25">
      <c r="A8889" s="31">
        <v>30411</v>
      </c>
      <c r="B8889" s="5">
        <v>77.63</v>
      </c>
    </row>
    <row r="8890" spans="1:2" x14ac:dyDescent="0.25">
      <c r="A8890" s="31">
        <v>30410</v>
      </c>
      <c r="B8890" s="5">
        <v>76.38</v>
      </c>
    </row>
    <row r="8891" spans="1:2" x14ac:dyDescent="0.25">
      <c r="A8891" s="31">
        <v>30406</v>
      </c>
      <c r="B8891" s="5">
        <v>76.38</v>
      </c>
    </row>
    <row r="8892" spans="1:2" x14ac:dyDescent="0.25">
      <c r="A8892" s="31">
        <v>30405</v>
      </c>
      <c r="B8892" s="5">
        <v>77.25</v>
      </c>
    </row>
    <row r="8893" spans="1:2" x14ac:dyDescent="0.25">
      <c r="A8893" s="31">
        <v>30404</v>
      </c>
      <c r="B8893" s="5">
        <v>77.5</v>
      </c>
    </row>
    <row r="8894" spans="1:2" x14ac:dyDescent="0.25">
      <c r="A8894" s="31">
        <v>30403</v>
      </c>
      <c r="B8894" s="5">
        <v>77.25</v>
      </c>
    </row>
    <row r="8895" spans="1:2" x14ac:dyDescent="0.25">
      <c r="A8895" s="31">
        <v>30400</v>
      </c>
      <c r="B8895" s="5">
        <v>76.5</v>
      </c>
    </row>
    <row r="8896" spans="1:2" x14ac:dyDescent="0.25">
      <c r="A8896" s="31">
        <v>30399</v>
      </c>
      <c r="B8896" s="5">
        <v>76</v>
      </c>
    </row>
    <row r="8897" spans="1:2" x14ac:dyDescent="0.25">
      <c r="A8897" s="31">
        <v>30398</v>
      </c>
      <c r="B8897" s="5">
        <v>75.63</v>
      </c>
    </row>
    <row r="8898" spans="1:2" x14ac:dyDescent="0.25">
      <c r="A8898" s="31">
        <v>30397</v>
      </c>
      <c r="B8898" s="5">
        <v>74.75</v>
      </c>
    </row>
    <row r="8899" spans="1:2" x14ac:dyDescent="0.25">
      <c r="A8899" s="31">
        <v>30396</v>
      </c>
      <c r="B8899" s="5">
        <v>73.75</v>
      </c>
    </row>
    <row r="8900" spans="1:2" x14ac:dyDescent="0.25">
      <c r="A8900" s="31">
        <v>30393</v>
      </c>
      <c r="B8900" s="5">
        <v>74.25</v>
      </c>
    </row>
    <row r="8901" spans="1:2" x14ac:dyDescent="0.25">
      <c r="A8901" s="31">
        <v>30392</v>
      </c>
      <c r="B8901" s="5">
        <v>74.5</v>
      </c>
    </row>
    <row r="8902" spans="1:2" x14ac:dyDescent="0.25">
      <c r="A8902" s="31">
        <v>30391</v>
      </c>
      <c r="B8902" s="5">
        <v>75</v>
      </c>
    </row>
    <row r="8903" spans="1:2" x14ac:dyDescent="0.25">
      <c r="A8903" s="31">
        <v>30390</v>
      </c>
      <c r="B8903" s="5">
        <v>76.12</v>
      </c>
    </row>
    <row r="8904" spans="1:2" x14ac:dyDescent="0.25">
      <c r="A8904" s="31">
        <v>30389</v>
      </c>
      <c r="B8904" s="5">
        <v>77</v>
      </c>
    </row>
    <row r="8905" spans="1:2" x14ac:dyDescent="0.25">
      <c r="A8905" s="31">
        <v>30386</v>
      </c>
      <c r="B8905" s="5">
        <v>77.13</v>
      </c>
    </row>
    <row r="8906" spans="1:2" x14ac:dyDescent="0.25">
      <c r="A8906" s="31">
        <v>30385</v>
      </c>
      <c r="B8906" s="5">
        <v>77.63</v>
      </c>
    </row>
    <row r="8907" spans="1:2" x14ac:dyDescent="0.25">
      <c r="A8907" s="31">
        <v>30384</v>
      </c>
      <c r="B8907" s="5">
        <v>77.63</v>
      </c>
    </row>
    <row r="8908" spans="1:2" x14ac:dyDescent="0.25">
      <c r="A8908" s="31">
        <v>30383</v>
      </c>
      <c r="B8908" s="5">
        <v>77.13</v>
      </c>
    </row>
    <row r="8909" spans="1:2" x14ac:dyDescent="0.25">
      <c r="A8909" s="31">
        <v>30382</v>
      </c>
      <c r="B8909" s="5">
        <v>77.75</v>
      </c>
    </row>
    <row r="8910" spans="1:2" x14ac:dyDescent="0.25">
      <c r="A8910" s="31">
        <v>30379</v>
      </c>
      <c r="B8910" s="5">
        <v>77.88</v>
      </c>
    </row>
    <row r="8911" spans="1:2" x14ac:dyDescent="0.25">
      <c r="A8911" s="31">
        <v>30378</v>
      </c>
      <c r="B8911" s="5">
        <v>78.12</v>
      </c>
    </row>
    <row r="8912" spans="1:2" x14ac:dyDescent="0.25">
      <c r="A8912" s="31">
        <v>30377</v>
      </c>
      <c r="B8912" s="5">
        <v>77.88</v>
      </c>
    </row>
    <row r="8913" spans="1:2" x14ac:dyDescent="0.25">
      <c r="A8913" s="31">
        <v>30376</v>
      </c>
      <c r="B8913" s="5">
        <v>77.13</v>
      </c>
    </row>
    <row r="8914" spans="1:2" x14ac:dyDescent="0.25">
      <c r="A8914" s="31">
        <v>30375</v>
      </c>
      <c r="B8914" s="5">
        <v>74.75</v>
      </c>
    </row>
    <row r="8915" spans="1:2" x14ac:dyDescent="0.25">
      <c r="A8915" s="31">
        <v>30372</v>
      </c>
      <c r="B8915" s="5">
        <v>76.38</v>
      </c>
    </row>
    <row r="8916" spans="1:2" x14ac:dyDescent="0.25">
      <c r="A8916" s="31">
        <v>30371</v>
      </c>
      <c r="B8916" s="5">
        <v>76.87</v>
      </c>
    </row>
    <row r="8917" spans="1:2" x14ac:dyDescent="0.25">
      <c r="A8917" s="31">
        <v>30370</v>
      </c>
      <c r="B8917" s="5">
        <v>75.5</v>
      </c>
    </row>
    <row r="8918" spans="1:2" x14ac:dyDescent="0.25">
      <c r="A8918" s="31">
        <v>30369</v>
      </c>
      <c r="B8918" s="5">
        <v>72.62</v>
      </c>
    </row>
    <row r="8919" spans="1:2" x14ac:dyDescent="0.25">
      <c r="A8919" s="31">
        <v>30365</v>
      </c>
      <c r="B8919" s="5">
        <v>71.38</v>
      </c>
    </row>
    <row r="8920" spans="1:2" x14ac:dyDescent="0.25">
      <c r="A8920" s="31">
        <v>30364</v>
      </c>
      <c r="B8920" s="5">
        <v>68.87</v>
      </c>
    </row>
    <row r="8921" spans="1:2" x14ac:dyDescent="0.25">
      <c r="A8921" s="31">
        <v>30363</v>
      </c>
      <c r="B8921" s="5">
        <v>67.5</v>
      </c>
    </row>
    <row r="8922" spans="1:2" x14ac:dyDescent="0.25">
      <c r="A8922" s="31">
        <v>30362</v>
      </c>
      <c r="B8922" s="5">
        <v>66.75</v>
      </c>
    </row>
    <row r="8923" spans="1:2" x14ac:dyDescent="0.25">
      <c r="A8923" s="31">
        <v>30361</v>
      </c>
      <c r="B8923" s="5">
        <v>66.37</v>
      </c>
    </row>
    <row r="8924" spans="1:2" x14ac:dyDescent="0.25">
      <c r="A8924" s="31">
        <v>30358</v>
      </c>
      <c r="B8924" s="5">
        <v>68</v>
      </c>
    </row>
    <row r="8925" spans="1:2" x14ac:dyDescent="0.25">
      <c r="A8925" s="31">
        <v>30357</v>
      </c>
      <c r="B8925" s="5">
        <v>68</v>
      </c>
    </row>
    <row r="8926" spans="1:2" x14ac:dyDescent="0.25">
      <c r="A8926" s="31">
        <v>30356</v>
      </c>
      <c r="B8926" s="5">
        <v>66.87</v>
      </c>
    </row>
    <row r="8927" spans="1:2" x14ac:dyDescent="0.25">
      <c r="A8927" s="31">
        <v>30355</v>
      </c>
      <c r="B8927" s="5">
        <v>67.75</v>
      </c>
    </row>
    <row r="8928" spans="1:2" x14ac:dyDescent="0.25">
      <c r="A8928" s="31">
        <v>30354</v>
      </c>
      <c r="B8928" s="5">
        <v>67.25</v>
      </c>
    </row>
    <row r="8929" spans="1:2" x14ac:dyDescent="0.25">
      <c r="A8929" s="31">
        <v>30351</v>
      </c>
      <c r="B8929" s="5">
        <v>67.25</v>
      </c>
    </row>
    <row r="8930" spans="1:2" x14ac:dyDescent="0.25">
      <c r="A8930" s="31">
        <v>30350</v>
      </c>
      <c r="B8930" s="5">
        <v>67.5</v>
      </c>
    </row>
    <row r="8931" spans="1:2" x14ac:dyDescent="0.25">
      <c r="A8931" s="31">
        <v>30349</v>
      </c>
      <c r="B8931" s="5">
        <v>67.5</v>
      </c>
    </row>
    <row r="8932" spans="1:2" x14ac:dyDescent="0.25">
      <c r="A8932" s="31">
        <v>30348</v>
      </c>
      <c r="B8932" s="5">
        <v>66.75</v>
      </c>
    </row>
    <row r="8933" spans="1:2" x14ac:dyDescent="0.25">
      <c r="A8933" s="31">
        <v>30347</v>
      </c>
      <c r="B8933" s="5">
        <v>67.38</v>
      </c>
    </row>
    <row r="8934" spans="1:2" x14ac:dyDescent="0.25">
      <c r="A8934" s="31">
        <v>30344</v>
      </c>
      <c r="B8934" s="5">
        <v>67.5</v>
      </c>
    </row>
    <row r="8935" spans="1:2" x14ac:dyDescent="0.25">
      <c r="A8935" s="31">
        <v>30343</v>
      </c>
      <c r="B8935" s="5">
        <v>67.88</v>
      </c>
    </row>
    <row r="8936" spans="1:2" x14ac:dyDescent="0.25">
      <c r="A8936" s="31">
        <v>30342</v>
      </c>
      <c r="B8936" s="5">
        <v>66.87</v>
      </c>
    </row>
    <row r="8937" spans="1:2" x14ac:dyDescent="0.25">
      <c r="A8937" s="31">
        <v>30341</v>
      </c>
      <c r="B8937" s="5">
        <v>67.13</v>
      </c>
    </row>
    <row r="8938" spans="1:2" x14ac:dyDescent="0.25">
      <c r="A8938" s="31">
        <v>30340</v>
      </c>
      <c r="B8938" s="5">
        <v>66.25</v>
      </c>
    </row>
    <row r="8939" spans="1:2" x14ac:dyDescent="0.25">
      <c r="A8939" s="31">
        <v>30337</v>
      </c>
      <c r="B8939" s="5">
        <v>67.75</v>
      </c>
    </row>
    <row r="8940" spans="1:2" x14ac:dyDescent="0.25">
      <c r="A8940" s="31">
        <v>30336</v>
      </c>
      <c r="B8940" s="5">
        <v>66.25</v>
      </c>
    </row>
    <row r="8941" spans="1:2" x14ac:dyDescent="0.25">
      <c r="A8941" s="31">
        <v>30335</v>
      </c>
      <c r="B8941" s="5">
        <v>65.75</v>
      </c>
    </row>
    <row r="8942" spans="1:2" x14ac:dyDescent="0.25">
      <c r="A8942" s="31">
        <v>30334</v>
      </c>
      <c r="B8942" s="5">
        <v>61.63</v>
      </c>
    </row>
    <row r="8943" spans="1:2" x14ac:dyDescent="0.25">
      <c r="A8943" s="31">
        <v>30333</v>
      </c>
      <c r="B8943" s="5">
        <v>62</v>
      </c>
    </row>
    <row r="8944" spans="1:2" x14ac:dyDescent="0.25">
      <c r="A8944" s="31">
        <v>30330</v>
      </c>
      <c r="B8944" s="5">
        <v>63.75</v>
      </c>
    </row>
    <row r="8945" spans="1:2" x14ac:dyDescent="0.25">
      <c r="A8945" s="31">
        <v>30329</v>
      </c>
      <c r="B8945" s="5">
        <v>64.63</v>
      </c>
    </row>
    <row r="8946" spans="1:2" x14ac:dyDescent="0.25">
      <c r="A8946" s="31">
        <v>30328</v>
      </c>
      <c r="B8946" s="5">
        <v>64.25</v>
      </c>
    </row>
    <row r="8947" spans="1:2" x14ac:dyDescent="0.25">
      <c r="A8947" s="31">
        <v>30327</v>
      </c>
      <c r="B8947" s="5">
        <v>62.62</v>
      </c>
    </row>
    <row r="8948" spans="1:2" x14ac:dyDescent="0.25">
      <c r="A8948" s="31">
        <v>30326</v>
      </c>
      <c r="B8948" s="5">
        <v>62.75</v>
      </c>
    </row>
    <row r="8949" spans="1:2" x14ac:dyDescent="0.25">
      <c r="A8949" s="31">
        <v>30323</v>
      </c>
      <c r="B8949" s="5">
        <v>61.87</v>
      </c>
    </row>
    <row r="8950" spans="1:2" x14ac:dyDescent="0.25">
      <c r="A8950" s="31">
        <v>30322</v>
      </c>
      <c r="B8950" s="5">
        <v>61.25</v>
      </c>
    </row>
    <row r="8951" spans="1:2" x14ac:dyDescent="0.25">
      <c r="A8951" s="31">
        <v>30321</v>
      </c>
      <c r="B8951" s="5">
        <v>61.37</v>
      </c>
    </row>
    <row r="8952" spans="1:2" x14ac:dyDescent="0.25">
      <c r="A8952" s="31">
        <v>30320</v>
      </c>
      <c r="B8952" s="5">
        <v>63.25</v>
      </c>
    </row>
    <row r="8953" spans="1:2" x14ac:dyDescent="0.25">
      <c r="A8953" s="31">
        <v>30319</v>
      </c>
      <c r="B8953" s="5">
        <v>62.25</v>
      </c>
    </row>
    <row r="8954" spans="1:2" x14ac:dyDescent="0.25">
      <c r="A8954" s="31">
        <v>30316</v>
      </c>
      <c r="B8954" s="5">
        <v>63.25</v>
      </c>
    </row>
    <row r="8955" spans="1:2" x14ac:dyDescent="0.25">
      <c r="A8955" s="31">
        <v>30315</v>
      </c>
      <c r="B8955" s="5">
        <v>62.87</v>
      </c>
    </row>
    <row r="8956" spans="1:2" x14ac:dyDescent="0.25">
      <c r="A8956" s="31">
        <v>30314</v>
      </c>
      <c r="B8956" s="5">
        <v>63</v>
      </c>
    </row>
    <row r="8957" spans="1:2" x14ac:dyDescent="0.25">
      <c r="A8957" s="31">
        <v>30313</v>
      </c>
      <c r="B8957" s="5">
        <v>63.88</v>
      </c>
    </row>
    <row r="8958" spans="1:2" x14ac:dyDescent="0.25">
      <c r="A8958" s="31">
        <v>30312</v>
      </c>
      <c r="B8958" s="5">
        <v>64.75</v>
      </c>
    </row>
    <row r="8959" spans="1:2" x14ac:dyDescent="0.25">
      <c r="A8959" s="31">
        <v>30308</v>
      </c>
      <c r="B8959" s="5">
        <v>63.88</v>
      </c>
    </row>
    <row r="8960" spans="1:2" x14ac:dyDescent="0.25">
      <c r="A8960" s="31">
        <v>30307</v>
      </c>
      <c r="B8960" s="5">
        <v>63</v>
      </c>
    </row>
    <row r="8961" spans="1:2" x14ac:dyDescent="0.25">
      <c r="A8961" s="31">
        <v>30306</v>
      </c>
      <c r="B8961" s="5">
        <v>63</v>
      </c>
    </row>
    <row r="8962" spans="1:2" x14ac:dyDescent="0.25">
      <c r="A8962" s="31">
        <v>30305</v>
      </c>
      <c r="B8962" s="5">
        <v>62.5</v>
      </c>
    </row>
    <row r="8963" spans="1:2" x14ac:dyDescent="0.25">
      <c r="A8963" s="31">
        <v>30302</v>
      </c>
      <c r="B8963" s="5">
        <v>63.37</v>
      </c>
    </row>
    <row r="8964" spans="1:2" x14ac:dyDescent="0.25">
      <c r="A8964" s="31">
        <v>30301</v>
      </c>
      <c r="B8964" s="5">
        <v>62.12</v>
      </c>
    </row>
    <row r="8965" spans="1:2" x14ac:dyDescent="0.25">
      <c r="A8965" s="31">
        <v>30300</v>
      </c>
      <c r="B8965" s="5">
        <v>62</v>
      </c>
    </row>
    <row r="8966" spans="1:2" x14ac:dyDescent="0.25">
      <c r="A8966" s="31">
        <v>30299</v>
      </c>
      <c r="B8966" s="5">
        <v>61.87</v>
      </c>
    </row>
    <row r="8967" spans="1:2" x14ac:dyDescent="0.25">
      <c r="A8967" s="31">
        <v>30298</v>
      </c>
      <c r="B8967" s="5">
        <v>64</v>
      </c>
    </row>
    <row r="8968" spans="1:2" x14ac:dyDescent="0.25">
      <c r="A8968" s="31">
        <v>30295</v>
      </c>
      <c r="B8968" s="5">
        <v>65.13</v>
      </c>
    </row>
    <row r="8969" spans="1:2" x14ac:dyDescent="0.25">
      <c r="A8969" s="31">
        <v>30294</v>
      </c>
      <c r="B8969" s="5">
        <v>68</v>
      </c>
    </row>
    <row r="8970" spans="1:2" x14ac:dyDescent="0.25">
      <c r="A8970" s="31">
        <v>30293</v>
      </c>
      <c r="B8970" s="5">
        <v>70</v>
      </c>
    </row>
    <row r="8971" spans="1:2" x14ac:dyDescent="0.25">
      <c r="A8971" s="31">
        <v>30292</v>
      </c>
      <c r="B8971" s="5">
        <v>69.25</v>
      </c>
    </row>
    <row r="8972" spans="1:2" x14ac:dyDescent="0.25">
      <c r="A8972" s="31">
        <v>30291</v>
      </c>
      <c r="B8972" s="5">
        <v>68</v>
      </c>
    </row>
    <row r="8973" spans="1:2" x14ac:dyDescent="0.25">
      <c r="A8973" s="31">
        <v>30288</v>
      </c>
      <c r="B8973" s="5">
        <v>66.63</v>
      </c>
    </row>
    <row r="8974" spans="1:2" x14ac:dyDescent="0.25">
      <c r="A8974" s="31">
        <v>30287</v>
      </c>
      <c r="B8974" s="5">
        <v>67</v>
      </c>
    </row>
    <row r="8975" spans="1:2" x14ac:dyDescent="0.25">
      <c r="A8975" s="31">
        <v>30286</v>
      </c>
      <c r="B8975" s="5">
        <v>67.5</v>
      </c>
    </row>
    <row r="8976" spans="1:2" x14ac:dyDescent="0.25">
      <c r="A8976" s="31">
        <v>30285</v>
      </c>
      <c r="B8976" s="5">
        <v>65.88</v>
      </c>
    </row>
    <row r="8977" spans="1:2" x14ac:dyDescent="0.25">
      <c r="A8977" s="31">
        <v>30284</v>
      </c>
      <c r="B8977" s="5">
        <v>64</v>
      </c>
    </row>
    <row r="8978" spans="1:2" x14ac:dyDescent="0.25">
      <c r="A8978" s="31">
        <v>30281</v>
      </c>
      <c r="B8978" s="5">
        <v>63.88</v>
      </c>
    </row>
    <row r="8979" spans="1:2" x14ac:dyDescent="0.25">
      <c r="A8979" s="31">
        <v>30279</v>
      </c>
      <c r="B8979" s="5">
        <v>62.25</v>
      </c>
    </row>
    <row r="8980" spans="1:2" x14ac:dyDescent="0.25">
      <c r="A8980" s="31">
        <v>30278</v>
      </c>
      <c r="B8980" s="5">
        <v>62.25</v>
      </c>
    </row>
    <row r="8981" spans="1:2" x14ac:dyDescent="0.25">
      <c r="A8981" s="31">
        <v>30277</v>
      </c>
      <c r="B8981" s="5">
        <v>65</v>
      </c>
    </row>
    <row r="8982" spans="1:2" x14ac:dyDescent="0.25">
      <c r="A8982" s="31">
        <v>30274</v>
      </c>
      <c r="B8982" s="5">
        <v>66</v>
      </c>
    </row>
    <row r="8983" spans="1:2" x14ac:dyDescent="0.25">
      <c r="A8983" s="31">
        <v>30273</v>
      </c>
      <c r="B8983" s="5">
        <v>65.62</v>
      </c>
    </row>
    <row r="8984" spans="1:2" x14ac:dyDescent="0.25">
      <c r="A8984" s="31">
        <v>30272</v>
      </c>
      <c r="B8984" s="5">
        <v>64.38</v>
      </c>
    </row>
    <row r="8985" spans="1:2" x14ac:dyDescent="0.25">
      <c r="A8985" s="31">
        <v>30271</v>
      </c>
      <c r="B8985" s="5">
        <v>66</v>
      </c>
    </row>
    <row r="8986" spans="1:2" x14ac:dyDescent="0.25">
      <c r="A8986" s="31">
        <v>30270</v>
      </c>
      <c r="B8986" s="5">
        <v>67.5</v>
      </c>
    </row>
    <row r="8987" spans="1:2" x14ac:dyDescent="0.25">
      <c r="A8987" s="31">
        <v>30267</v>
      </c>
      <c r="B8987" s="5">
        <v>68.25</v>
      </c>
    </row>
    <row r="8988" spans="1:2" x14ac:dyDescent="0.25">
      <c r="A8988" s="31">
        <v>30266</v>
      </c>
      <c r="B8988" s="5">
        <v>67.88</v>
      </c>
    </row>
    <row r="8989" spans="1:2" x14ac:dyDescent="0.25">
      <c r="A8989" s="31">
        <v>30265</v>
      </c>
      <c r="B8989" s="5">
        <v>67</v>
      </c>
    </row>
    <row r="8990" spans="1:2" x14ac:dyDescent="0.25">
      <c r="A8990" s="31">
        <v>30264</v>
      </c>
      <c r="B8990" s="5">
        <v>67</v>
      </c>
    </row>
    <row r="8991" spans="1:2" x14ac:dyDescent="0.25">
      <c r="A8991" s="31">
        <v>30263</v>
      </c>
      <c r="B8991" s="5">
        <v>67</v>
      </c>
    </row>
    <row r="8992" spans="1:2" x14ac:dyDescent="0.25">
      <c r="A8992" s="31">
        <v>30260</v>
      </c>
      <c r="B8992" s="5">
        <v>68.87</v>
      </c>
    </row>
    <row r="8993" spans="1:2" x14ac:dyDescent="0.25">
      <c r="A8993" s="31">
        <v>30259</v>
      </c>
      <c r="B8993" s="5">
        <v>70</v>
      </c>
    </row>
    <row r="8994" spans="1:2" x14ac:dyDescent="0.25">
      <c r="A8994" s="31">
        <v>30258</v>
      </c>
      <c r="B8994" s="5">
        <v>71</v>
      </c>
    </row>
    <row r="8995" spans="1:2" x14ac:dyDescent="0.25">
      <c r="A8995" s="31">
        <v>30257</v>
      </c>
      <c r="B8995" s="5">
        <v>67.75</v>
      </c>
    </row>
    <row r="8996" spans="1:2" x14ac:dyDescent="0.25">
      <c r="A8996" s="31">
        <v>30256</v>
      </c>
      <c r="B8996" s="5">
        <v>66.5</v>
      </c>
    </row>
    <row r="8997" spans="1:2" x14ac:dyDescent="0.25">
      <c r="A8997" s="31">
        <v>30253</v>
      </c>
      <c r="B8997" s="5">
        <v>66</v>
      </c>
    </row>
    <row r="8998" spans="1:2" x14ac:dyDescent="0.25">
      <c r="A8998" s="31">
        <v>30252</v>
      </c>
      <c r="B8998" s="5">
        <v>65.88</v>
      </c>
    </row>
    <row r="8999" spans="1:2" x14ac:dyDescent="0.25">
      <c r="A8999" s="31">
        <v>30251</v>
      </c>
      <c r="B8999" s="5">
        <v>65.62</v>
      </c>
    </row>
    <row r="9000" spans="1:2" x14ac:dyDescent="0.25">
      <c r="A9000" s="31">
        <v>30250</v>
      </c>
      <c r="B9000" s="5">
        <v>65.75</v>
      </c>
    </row>
    <row r="9001" spans="1:2" x14ac:dyDescent="0.25">
      <c r="A9001" s="31">
        <v>30249</v>
      </c>
      <c r="B9001" s="5">
        <v>65.37</v>
      </c>
    </row>
    <row r="9002" spans="1:2" x14ac:dyDescent="0.25">
      <c r="A9002" s="31">
        <v>30246</v>
      </c>
      <c r="B9002" s="5">
        <v>67.88</v>
      </c>
    </row>
    <row r="9003" spans="1:2" x14ac:dyDescent="0.25">
      <c r="A9003" s="31">
        <v>30245</v>
      </c>
      <c r="B9003" s="5">
        <v>69.25</v>
      </c>
    </row>
    <row r="9004" spans="1:2" x14ac:dyDescent="0.25">
      <c r="A9004" s="31">
        <v>30244</v>
      </c>
      <c r="B9004" s="5">
        <v>69.87</v>
      </c>
    </row>
    <row r="9005" spans="1:2" x14ac:dyDescent="0.25">
      <c r="A9005" s="31">
        <v>30243</v>
      </c>
      <c r="B9005" s="5">
        <v>67</v>
      </c>
    </row>
    <row r="9006" spans="1:2" x14ac:dyDescent="0.25">
      <c r="A9006" s="31">
        <v>30242</v>
      </c>
      <c r="B9006" s="5">
        <v>65.88</v>
      </c>
    </row>
    <row r="9007" spans="1:2" x14ac:dyDescent="0.25">
      <c r="A9007" s="31">
        <v>30239</v>
      </c>
      <c r="B9007" s="5">
        <v>64</v>
      </c>
    </row>
    <row r="9008" spans="1:2" x14ac:dyDescent="0.25">
      <c r="A9008" s="31">
        <v>30238</v>
      </c>
      <c r="B9008" s="5">
        <v>64</v>
      </c>
    </row>
    <row r="9009" spans="1:2" x14ac:dyDescent="0.25">
      <c r="A9009" s="31">
        <v>30237</v>
      </c>
      <c r="B9009" s="5">
        <v>65.62</v>
      </c>
    </row>
    <row r="9010" spans="1:2" x14ac:dyDescent="0.25">
      <c r="A9010" s="31">
        <v>30236</v>
      </c>
      <c r="B9010" s="5">
        <v>64</v>
      </c>
    </row>
    <row r="9011" spans="1:2" x14ac:dyDescent="0.25">
      <c r="A9011" s="31">
        <v>30235</v>
      </c>
      <c r="B9011" s="5">
        <v>64.25</v>
      </c>
    </row>
    <row r="9012" spans="1:2" x14ac:dyDescent="0.25">
      <c r="A9012" s="31">
        <v>30232</v>
      </c>
      <c r="B9012" s="5">
        <v>62.5</v>
      </c>
    </row>
    <row r="9013" spans="1:2" x14ac:dyDescent="0.25">
      <c r="A9013" s="31">
        <v>30231</v>
      </c>
      <c r="B9013" s="5">
        <v>59.63</v>
      </c>
    </row>
    <row r="9014" spans="1:2" x14ac:dyDescent="0.25">
      <c r="A9014" s="31">
        <v>30230</v>
      </c>
      <c r="B9014" s="5">
        <v>57.63</v>
      </c>
    </row>
    <row r="9015" spans="1:2" x14ac:dyDescent="0.25">
      <c r="A9015" s="31">
        <v>30229</v>
      </c>
      <c r="B9015" s="5">
        <v>55.75</v>
      </c>
    </row>
    <row r="9016" spans="1:2" x14ac:dyDescent="0.25">
      <c r="A9016" s="31">
        <v>30228</v>
      </c>
      <c r="B9016" s="5">
        <v>55.38</v>
      </c>
    </row>
    <row r="9017" spans="1:2" x14ac:dyDescent="0.25">
      <c r="A9017" s="31">
        <v>30225</v>
      </c>
      <c r="B9017" s="5">
        <v>57</v>
      </c>
    </row>
    <row r="9018" spans="1:2" x14ac:dyDescent="0.25">
      <c r="A9018" s="31">
        <v>30224</v>
      </c>
      <c r="B9018" s="5">
        <v>56.63</v>
      </c>
    </row>
    <row r="9019" spans="1:2" x14ac:dyDescent="0.25">
      <c r="A9019" s="31">
        <v>30223</v>
      </c>
      <c r="B9019" s="5">
        <v>55.5</v>
      </c>
    </row>
    <row r="9020" spans="1:2" x14ac:dyDescent="0.25">
      <c r="A9020" s="31">
        <v>30222</v>
      </c>
      <c r="B9020" s="5">
        <v>57.38</v>
      </c>
    </row>
    <row r="9021" spans="1:2" x14ac:dyDescent="0.25">
      <c r="A9021" s="31">
        <v>30221</v>
      </c>
      <c r="B9021" s="5">
        <v>57.75</v>
      </c>
    </row>
    <row r="9022" spans="1:2" x14ac:dyDescent="0.25">
      <c r="A9022" s="31">
        <v>30218</v>
      </c>
      <c r="B9022" s="5">
        <v>57.38</v>
      </c>
    </row>
    <row r="9023" spans="1:2" x14ac:dyDescent="0.25">
      <c r="A9023" s="31">
        <v>30217</v>
      </c>
      <c r="B9023" s="5">
        <v>56.88</v>
      </c>
    </row>
    <row r="9024" spans="1:2" x14ac:dyDescent="0.25">
      <c r="A9024" s="31">
        <v>30216</v>
      </c>
      <c r="B9024" s="5">
        <v>56.37</v>
      </c>
    </row>
    <row r="9025" spans="1:2" x14ac:dyDescent="0.25">
      <c r="A9025" s="31">
        <v>30215</v>
      </c>
      <c r="B9025" s="5">
        <v>56.75</v>
      </c>
    </row>
    <row r="9026" spans="1:2" x14ac:dyDescent="0.25">
      <c r="A9026" s="31">
        <v>30214</v>
      </c>
      <c r="B9026" s="5">
        <v>55.62</v>
      </c>
    </row>
    <row r="9027" spans="1:2" x14ac:dyDescent="0.25">
      <c r="A9027" s="31">
        <v>30211</v>
      </c>
      <c r="B9027" s="5">
        <v>55.38</v>
      </c>
    </row>
    <row r="9028" spans="1:2" x14ac:dyDescent="0.25">
      <c r="A9028" s="31">
        <v>30210</v>
      </c>
      <c r="B9028" s="5">
        <v>56</v>
      </c>
    </row>
    <row r="9029" spans="1:2" x14ac:dyDescent="0.25">
      <c r="A9029" s="31">
        <v>30209</v>
      </c>
      <c r="B9029" s="5">
        <v>54.75</v>
      </c>
    </row>
    <row r="9030" spans="1:2" x14ac:dyDescent="0.25">
      <c r="A9030" s="31">
        <v>30208</v>
      </c>
      <c r="B9030" s="5">
        <v>53.75</v>
      </c>
    </row>
    <row r="9031" spans="1:2" x14ac:dyDescent="0.25">
      <c r="A9031" s="31">
        <v>30207</v>
      </c>
      <c r="B9031" s="5">
        <v>53</v>
      </c>
    </row>
    <row r="9032" spans="1:2" x14ac:dyDescent="0.25">
      <c r="A9032" s="31">
        <v>30204</v>
      </c>
      <c r="B9032" s="5">
        <v>52.5</v>
      </c>
    </row>
    <row r="9033" spans="1:2" x14ac:dyDescent="0.25">
      <c r="A9033" s="31">
        <v>30203</v>
      </c>
      <c r="B9033" s="5">
        <v>53.62</v>
      </c>
    </row>
    <row r="9034" spans="1:2" x14ac:dyDescent="0.25">
      <c r="A9034" s="31">
        <v>30202</v>
      </c>
      <c r="B9034" s="5">
        <v>55</v>
      </c>
    </row>
    <row r="9035" spans="1:2" x14ac:dyDescent="0.25">
      <c r="A9035" s="31">
        <v>30201</v>
      </c>
      <c r="B9035" s="5">
        <v>56.5</v>
      </c>
    </row>
    <row r="9036" spans="1:2" x14ac:dyDescent="0.25">
      <c r="A9036" s="31">
        <v>30197</v>
      </c>
      <c r="B9036" s="5">
        <v>57.12</v>
      </c>
    </row>
    <row r="9037" spans="1:2" x14ac:dyDescent="0.25">
      <c r="A9037" s="31">
        <v>30196</v>
      </c>
      <c r="B9037" s="5">
        <v>55</v>
      </c>
    </row>
    <row r="9038" spans="1:2" x14ac:dyDescent="0.25">
      <c r="A9038" s="31">
        <v>30195</v>
      </c>
      <c r="B9038" s="5">
        <v>53.62</v>
      </c>
    </row>
    <row r="9039" spans="1:2" x14ac:dyDescent="0.25">
      <c r="A9039" s="31">
        <v>30194</v>
      </c>
      <c r="B9039" s="5">
        <v>54.13</v>
      </c>
    </row>
    <row r="9040" spans="1:2" x14ac:dyDescent="0.25">
      <c r="A9040" s="31">
        <v>30193</v>
      </c>
      <c r="B9040" s="5">
        <v>53</v>
      </c>
    </row>
    <row r="9041" spans="1:2" x14ac:dyDescent="0.25">
      <c r="A9041" s="31">
        <v>30190</v>
      </c>
      <c r="B9041" s="5">
        <v>52.12</v>
      </c>
    </row>
    <row r="9042" spans="1:2" x14ac:dyDescent="0.25">
      <c r="A9042" s="31">
        <v>30189</v>
      </c>
      <c r="B9042" s="5">
        <v>53.13</v>
      </c>
    </row>
    <row r="9043" spans="1:2" x14ac:dyDescent="0.25">
      <c r="A9043" s="31">
        <v>30188</v>
      </c>
      <c r="B9043" s="5">
        <v>55.25</v>
      </c>
    </row>
    <row r="9044" spans="1:2" x14ac:dyDescent="0.25">
      <c r="A9044" s="31">
        <v>30187</v>
      </c>
      <c r="B9044" s="5">
        <v>55.75</v>
      </c>
    </row>
    <row r="9045" spans="1:2" x14ac:dyDescent="0.25">
      <c r="A9045" s="31">
        <v>30186</v>
      </c>
      <c r="B9045" s="5">
        <v>56.25</v>
      </c>
    </row>
    <row r="9046" spans="1:2" x14ac:dyDescent="0.25">
      <c r="A9046" s="31">
        <v>30183</v>
      </c>
      <c r="B9046" s="5">
        <v>55.12</v>
      </c>
    </row>
    <row r="9047" spans="1:2" x14ac:dyDescent="0.25">
      <c r="A9047" s="31">
        <v>30182</v>
      </c>
      <c r="B9047" s="5">
        <v>53.75</v>
      </c>
    </row>
    <row r="9048" spans="1:2" x14ac:dyDescent="0.25">
      <c r="A9048" s="31">
        <v>30181</v>
      </c>
      <c r="B9048" s="5">
        <v>53.25</v>
      </c>
    </row>
    <row r="9049" spans="1:2" x14ac:dyDescent="0.25">
      <c r="A9049" s="31">
        <v>30180</v>
      </c>
      <c r="B9049" s="5">
        <v>53.5</v>
      </c>
    </row>
    <row r="9050" spans="1:2" x14ac:dyDescent="0.25">
      <c r="A9050" s="31">
        <v>30179</v>
      </c>
      <c r="B9050" s="5">
        <v>51.5</v>
      </c>
    </row>
    <row r="9051" spans="1:2" x14ac:dyDescent="0.25">
      <c r="A9051" s="31">
        <v>30176</v>
      </c>
      <c r="B9051" s="5">
        <v>50.87</v>
      </c>
    </row>
    <row r="9052" spans="1:2" x14ac:dyDescent="0.25">
      <c r="A9052" s="31">
        <v>30175</v>
      </c>
      <c r="B9052" s="5">
        <v>50.75</v>
      </c>
    </row>
    <row r="9053" spans="1:2" x14ac:dyDescent="0.25">
      <c r="A9053" s="31">
        <v>30174</v>
      </c>
      <c r="B9053" s="5">
        <v>50.63</v>
      </c>
    </row>
    <row r="9054" spans="1:2" x14ac:dyDescent="0.25">
      <c r="A9054" s="31">
        <v>30173</v>
      </c>
      <c r="B9054" s="5">
        <v>50.5</v>
      </c>
    </row>
    <row r="9055" spans="1:2" x14ac:dyDescent="0.25">
      <c r="A9055" s="31">
        <v>30172</v>
      </c>
      <c r="B9055" s="5">
        <v>50</v>
      </c>
    </row>
    <row r="9056" spans="1:2" x14ac:dyDescent="0.25">
      <c r="A9056" s="31">
        <v>30169</v>
      </c>
      <c r="B9056" s="5">
        <v>50.12</v>
      </c>
    </row>
    <row r="9057" spans="1:2" x14ac:dyDescent="0.25">
      <c r="A9057" s="31">
        <v>30168</v>
      </c>
      <c r="B9057" s="5">
        <v>51.75</v>
      </c>
    </row>
    <row r="9058" spans="1:2" x14ac:dyDescent="0.25">
      <c r="A9058" s="31">
        <v>30167</v>
      </c>
      <c r="B9058" s="5">
        <v>51</v>
      </c>
    </row>
    <row r="9059" spans="1:2" x14ac:dyDescent="0.25">
      <c r="A9059" s="31">
        <v>30166</v>
      </c>
      <c r="B9059" s="5">
        <v>51.62</v>
      </c>
    </row>
    <row r="9060" spans="1:2" x14ac:dyDescent="0.25">
      <c r="A9060" s="31">
        <v>30165</v>
      </c>
      <c r="B9060" s="5">
        <v>52.25</v>
      </c>
    </row>
    <row r="9061" spans="1:2" x14ac:dyDescent="0.25">
      <c r="A9061" s="31">
        <v>30162</v>
      </c>
      <c r="B9061" s="5">
        <v>50.75</v>
      </c>
    </row>
    <row r="9062" spans="1:2" x14ac:dyDescent="0.25">
      <c r="A9062" s="31">
        <v>30161</v>
      </c>
      <c r="B9062" s="5">
        <v>51</v>
      </c>
    </row>
    <row r="9063" spans="1:2" x14ac:dyDescent="0.25">
      <c r="A9063" s="31">
        <v>30160</v>
      </c>
      <c r="B9063" s="5">
        <v>51.25</v>
      </c>
    </row>
    <row r="9064" spans="1:2" x14ac:dyDescent="0.25">
      <c r="A9064" s="31">
        <v>30159</v>
      </c>
      <c r="B9064" s="5">
        <v>51.62</v>
      </c>
    </row>
    <row r="9065" spans="1:2" x14ac:dyDescent="0.25">
      <c r="A9065" s="31">
        <v>30158</v>
      </c>
      <c r="B9065" s="5">
        <v>52.75</v>
      </c>
    </row>
    <row r="9066" spans="1:2" x14ac:dyDescent="0.25">
      <c r="A9066" s="31">
        <v>30155</v>
      </c>
      <c r="B9066" s="5">
        <v>53.38</v>
      </c>
    </row>
    <row r="9067" spans="1:2" x14ac:dyDescent="0.25">
      <c r="A9067" s="31">
        <v>30154</v>
      </c>
      <c r="B9067" s="5">
        <v>52.5</v>
      </c>
    </row>
    <row r="9068" spans="1:2" x14ac:dyDescent="0.25">
      <c r="A9068" s="31">
        <v>30153</v>
      </c>
      <c r="B9068" s="5">
        <v>51.38</v>
      </c>
    </row>
    <row r="9069" spans="1:2" x14ac:dyDescent="0.25">
      <c r="A9069" s="31">
        <v>30152</v>
      </c>
      <c r="B9069" s="5">
        <v>51.75</v>
      </c>
    </row>
    <row r="9070" spans="1:2" x14ac:dyDescent="0.25">
      <c r="A9070" s="31">
        <v>30151</v>
      </c>
      <c r="B9070" s="5">
        <v>54.5</v>
      </c>
    </row>
    <row r="9071" spans="1:2" x14ac:dyDescent="0.25">
      <c r="A9071" s="31">
        <v>30148</v>
      </c>
      <c r="B9071" s="5">
        <v>54.75</v>
      </c>
    </row>
    <row r="9072" spans="1:2" x14ac:dyDescent="0.25">
      <c r="A9072" s="31">
        <v>30147</v>
      </c>
      <c r="B9072" s="5">
        <v>55</v>
      </c>
    </row>
    <row r="9073" spans="1:2" x14ac:dyDescent="0.25">
      <c r="A9073" s="31">
        <v>30146</v>
      </c>
      <c r="B9073" s="5">
        <v>54.75</v>
      </c>
    </row>
    <row r="9074" spans="1:2" x14ac:dyDescent="0.25">
      <c r="A9074" s="31">
        <v>30145</v>
      </c>
      <c r="B9074" s="5">
        <v>55.12</v>
      </c>
    </row>
    <row r="9075" spans="1:2" x14ac:dyDescent="0.25">
      <c r="A9075" s="31">
        <v>30144</v>
      </c>
      <c r="B9075" s="5">
        <v>56.13</v>
      </c>
    </row>
    <row r="9076" spans="1:2" x14ac:dyDescent="0.25">
      <c r="A9076" s="31">
        <v>30141</v>
      </c>
      <c r="B9076" s="5">
        <v>57</v>
      </c>
    </row>
    <row r="9077" spans="1:2" x14ac:dyDescent="0.25">
      <c r="A9077" s="31">
        <v>30140</v>
      </c>
      <c r="B9077" s="5">
        <v>56.63</v>
      </c>
    </row>
    <row r="9078" spans="1:2" x14ac:dyDescent="0.25">
      <c r="A9078" s="31">
        <v>30139</v>
      </c>
      <c r="B9078" s="5">
        <v>56.37</v>
      </c>
    </row>
    <row r="9079" spans="1:2" x14ac:dyDescent="0.25">
      <c r="A9079" s="31">
        <v>30138</v>
      </c>
      <c r="B9079" s="5">
        <v>58.88</v>
      </c>
    </row>
    <row r="9080" spans="1:2" x14ac:dyDescent="0.25">
      <c r="A9080" s="31">
        <v>30134</v>
      </c>
      <c r="B9080" s="5">
        <v>57.87</v>
      </c>
    </row>
    <row r="9081" spans="1:2" x14ac:dyDescent="0.25">
      <c r="A9081" s="31">
        <v>30133</v>
      </c>
      <c r="B9081" s="5">
        <v>58.88</v>
      </c>
    </row>
    <row r="9082" spans="1:2" x14ac:dyDescent="0.25">
      <c r="A9082" s="31">
        <v>30132</v>
      </c>
      <c r="B9082" s="5">
        <v>58.75</v>
      </c>
    </row>
    <row r="9083" spans="1:2" x14ac:dyDescent="0.25">
      <c r="A9083" s="31">
        <v>30131</v>
      </c>
      <c r="B9083" s="5">
        <v>58.13</v>
      </c>
    </row>
    <row r="9084" spans="1:2" x14ac:dyDescent="0.25">
      <c r="A9084" s="31">
        <v>30130</v>
      </c>
      <c r="B9084" s="5">
        <v>57.75</v>
      </c>
    </row>
    <row r="9085" spans="1:2" x14ac:dyDescent="0.25">
      <c r="A9085" s="31">
        <v>30127</v>
      </c>
      <c r="B9085" s="5">
        <v>57.25</v>
      </c>
    </row>
    <row r="9086" spans="1:2" x14ac:dyDescent="0.25">
      <c r="A9086" s="31">
        <v>30126</v>
      </c>
      <c r="B9086" s="5">
        <v>57</v>
      </c>
    </row>
    <row r="9087" spans="1:2" x14ac:dyDescent="0.25">
      <c r="A9087" s="31">
        <v>30125</v>
      </c>
      <c r="B9087" s="5">
        <v>57.5</v>
      </c>
    </row>
    <row r="9088" spans="1:2" x14ac:dyDescent="0.25">
      <c r="A9088" s="31">
        <v>30124</v>
      </c>
      <c r="B9088" s="5">
        <v>55.25</v>
      </c>
    </row>
    <row r="9089" spans="1:2" x14ac:dyDescent="0.25">
      <c r="A9089" s="31">
        <v>30123</v>
      </c>
      <c r="B9089" s="5">
        <v>54.13</v>
      </c>
    </row>
    <row r="9090" spans="1:2" x14ac:dyDescent="0.25">
      <c r="A9090" s="31">
        <v>30120</v>
      </c>
      <c r="B9090" s="5">
        <v>53.5</v>
      </c>
    </row>
    <row r="9091" spans="1:2" x14ac:dyDescent="0.25">
      <c r="A9091" s="31">
        <v>30119</v>
      </c>
      <c r="B9091" s="5">
        <v>54</v>
      </c>
    </row>
    <row r="9092" spans="1:2" x14ac:dyDescent="0.25">
      <c r="A9092" s="31">
        <v>30118</v>
      </c>
      <c r="B9092" s="5">
        <v>54.25</v>
      </c>
    </row>
    <row r="9093" spans="1:2" x14ac:dyDescent="0.25">
      <c r="A9093" s="31">
        <v>30117</v>
      </c>
      <c r="B9093" s="5">
        <v>54.5</v>
      </c>
    </row>
    <row r="9094" spans="1:2" x14ac:dyDescent="0.25">
      <c r="A9094" s="31">
        <v>30116</v>
      </c>
      <c r="B9094" s="5">
        <v>54.13</v>
      </c>
    </row>
    <row r="9095" spans="1:2" x14ac:dyDescent="0.25">
      <c r="A9095" s="31">
        <v>30113</v>
      </c>
      <c r="B9095" s="5">
        <v>54.13</v>
      </c>
    </row>
    <row r="9096" spans="1:2" x14ac:dyDescent="0.25">
      <c r="A9096" s="31">
        <v>30112</v>
      </c>
      <c r="B9096" s="5">
        <v>53.38</v>
      </c>
    </row>
    <row r="9097" spans="1:2" x14ac:dyDescent="0.25">
      <c r="A9097" s="31">
        <v>30111</v>
      </c>
      <c r="B9097" s="5">
        <v>53.25</v>
      </c>
    </row>
    <row r="9098" spans="1:2" x14ac:dyDescent="0.25">
      <c r="A9098" s="31">
        <v>30110</v>
      </c>
      <c r="B9098" s="5">
        <v>53.88</v>
      </c>
    </row>
    <row r="9099" spans="1:2" x14ac:dyDescent="0.25">
      <c r="A9099" s="31">
        <v>30109</v>
      </c>
      <c r="B9099" s="5">
        <v>54.37</v>
      </c>
    </row>
    <row r="9100" spans="1:2" x14ac:dyDescent="0.25">
      <c r="A9100" s="31">
        <v>30106</v>
      </c>
      <c r="B9100" s="5">
        <v>54</v>
      </c>
    </row>
    <row r="9101" spans="1:2" x14ac:dyDescent="0.25">
      <c r="A9101" s="31">
        <v>30105</v>
      </c>
      <c r="B9101" s="5">
        <v>54.63</v>
      </c>
    </row>
    <row r="9102" spans="1:2" x14ac:dyDescent="0.25">
      <c r="A9102" s="31">
        <v>30104</v>
      </c>
      <c r="B9102" s="5">
        <v>55.12</v>
      </c>
    </row>
    <row r="9103" spans="1:2" x14ac:dyDescent="0.25">
      <c r="A9103" s="31">
        <v>30103</v>
      </c>
      <c r="B9103" s="5">
        <v>55.87</v>
      </c>
    </row>
    <row r="9104" spans="1:2" x14ac:dyDescent="0.25">
      <c r="A9104" s="31">
        <v>30099</v>
      </c>
      <c r="B9104" s="5">
        <v>57.25</v>
      </c>
    </row>
    <row r="9105" spans="1:2" x14ac:dyDescent="0.25">
      <c r="A9105" s="31">
        <v>30098</v>
      </c>
      <c r="B9105" s="5">
        <v>58.13</v>
      </c>
    </row>
    <row r="9106" spans="1:2" x14ac:dyDescent="0.25">
      <c r="A9106" s="31">
        <v>30097</v>
      </c>
      <c r="B9106" s="5">
        <v>57</v>
      </c>
    </row>
    <row r="9107" spans="1:2" x14ac:dyDescent="0.25">
      <c r="A9107" s="31">
        <v>30096</v>
      </c>
      <c r="B9107" s="5">
        <v>56.88</v>
      </c>
    </row>
    <row r="9108" spans="1:2" x14ac:dyDescent="0.25">
      <c r="A9108" s="31">
        <v>30095</v>
      </c>
      <c r="B9108" s="5">
        <v>55.87</v>
      </c>
    </row>
    <row r="9109" spans="1:2" x14ac:dyDescent="0.25">
      <c r="A9109" s="31">
        <v>30092</v>
      </c>
      <c r="B9109" s="5">
        <v>56.37</v>
      </c>
    </row>
    <row r="9110" spans="1:2" x14ac:dyDescent="0.25">
      <c r="A9110" s="31">
        <v>30091</v>
      </c>
      <c r="B9110" s="5">
        <v>55.87</v>
      </c>
    </row>
    <row r="9111" spans="1:2" x14ac:dyDescent="0.25">
      <c r="A9111" s="31">
        <v>30090</v>
      </c>
      <c r="B9111" s="5">
        <v>56.25</v>
      </c>
    </row>
    <row r="9112" spans="1:2" x14ac:dyDescent="0.25">
      <c r="A9112" s="31">
        <v>30089</v>
      </c>
      <c r="B9112" s="5">
        <v>56.25</v>
      </c>
    </row>
    <row r="9113" spans="1:2" x14ac:dyDescent="0.25">
      <c r="A9113" s="31">
        <v>30088</v>
      </c>
      <c r="B9113" s="5">
        <v>56</v>
      </c>
    </row>
    <row r="9114" spans="1:2" x14ac:dyDescent="0.25">
      <c r="A9114" s="31">
        <v>30085</v>
      </c>
      <c r="B9114" s="5">
        <v>56</v>
      </c>
    </row>
    <row r="9115" spans="1:2" x14ac:dyDescent="0.25">
      <c r="A9115" s="31">
        <v>30084</v>
      </c>
      <c r="B9115" s="5">
        <v>56.13</v>
      </c>
    </row>
    <row r="9116" spans="1:2" x14ac:dyDescent="0.25">
      <c r="A9116" s="31">
        <v>30083</v>
      </c>
      <c r="B9116" s="5">
        <v>56</v>
      </c>
    </row>
    <row r="9117" spans="1:2" x14ac:dyDescent="0.25">
      <c r="A9117" s="31">
        <v>30082</v>
      </c>
      <c r="B9117" s="5">
        <v>55</v>
      </c>
    </row>
    <row r="9118" spans="1:2" x14ac:dyDescent="0.25">
      <c r="A9118" s="31">
        <v>30081</v>
      </c>
      <c r="B9118" s="5">
        <v>55.12</v>
      </c>
    </row>
    <row r="9119" spans="1:2" x14ac:dyDescent="0.25">
      <c r="A9119" s="31">
        <v>30078</v>
      </c>
      <c r="B9119" s="5">
        <v>56.25</v>
      </c>
    </row>
    <row r="9120" spans="1:2" x14ac:dyDescent="0.25">
      <c r="A9120" s="31">
        <v>30077</v>
      </c>
      <c r="B9120" s="5">
        <v>57</v>
      </c>
    </row>
    <row r="9121" spans="1:2" x14ac:dyDescent="0.25">
      <c r="A9121" s="31">
        <v>30076</v>
      </c>
      <c r="B9121" s="5">
        <v>57</v>
      </c>
    </row>
    <row r="9122" spans="1:2" x14ac:dyDescent="0.25">
      <c r="A9122" s="31">
        <v>30075</v>
      </c>
      <c r="B9122" s="5">
        <v>57.25</v>
      </c>
    </row>
    <row r="9123" spans="1:2" x14ac:dyDescent="0.25">
      <c r="A9123" s="31">
        <v>30074</v>
      </c>
      <c r="B9123" s="5">
        <v>57.25</v>
      </c>
    </row>
    <row r="9124" spans="1:2" x14ac:dyDescent="0.25">
      <c r="A9124" s="31">
        <v>30071</v>
      </c>
      <c r="B9124" s="5">
        <v>57.12</v>
      </c>
    </row>
    <row r="9125" spans="1:2" x14ac:dyDescent="0.25">
      <c r="A9125" s="31">
        <v>30070</v>
      </c>
      <c r="B9125" s="5">
        <v>56.88</v>
      </c>
    </row>
    <row r="9126" spans="1:2" x14ac:dyDescent="0.25">
      <c r="A9126" s="31">
        <v>30069</v>
      </c>
      <c r="B9126" s="5">
        <v>57</v>
      </c>
    </row>
    <row r="9127" spans="1:2" x14ac:dyDescent="0.25">
      <c r="A9127" s="31">
        <v>30068</v>
      </c>
      <c r="B9127" s="5">
        <v>57.25</v>
      </c>
    </row>
    <row r="9128" spans="1:2" x14ac:dyDescent="0.25">
      <c r="A9128" s="31">
        <v>30067</v>
      </c>
      <c r="B9128" s="5">
        <v>58.25</v>
      </c>
    </row>
    <row r="9129" spans="1:2" x14ac:dyDescent="0.25">
      <c r="A9129" s="31">
        <v>30064</v>
      </c>
      <c r="B9129" s="5">
        <v>57.25</v>
      </c>
    </row>
    <row r="9130" spans="1:2" x14ac:dyDescent="0.25">
      <c r="A9130" s="31">
        <v>30063</v>
      </c>
      <c r="B9130" s="5">
        <v>56.63</v>
      </c>
    </row>
    <row r="9131" spans="1:2" x14ac:dyDescent="0.25">
      <c r="A9131" s="31">
        <v>30062</v>
      </c>
      <c r="B9131" s="5">
        <v>56.5</v>
      </c>
    </row>
    <row r="9132" spans="1:2" x14ac:dyDescent="0.25">
      <c r="A9132" s="31">
        <v>30061</v>
      </c>
      <c r="B9132" s="5">
        <v>56.37</v>
      </c>
    </row>
    <row r="9133" spans="1:2" x14ac:dyDescent="0.25">
      <c r="A9133" s="31">
        <v>30060</v>
      </c>
      <c r="B9133" s="5">
        <v>57.5</v>
      </c>
    </row>
    <row r="9134" spans="1:2" x14ac:dyDescent="0.25">
      <c r="A9134" s="31">
        <v>30057</v>
      </c>
      <c r="B9134" s="5">
        <v>57.5</v>
      </c>
    </row>
    <row r="9135" spans="1:2" x14ac:dyDescent="0.25">
      <c r="A9135" s="31">
        <v>30056</v>
      </c>
      <c r="B9135" s="5">
        <v>57.38</v>
      </c>
    </row>
    <row r="9136" spans="1:2" x14ac:dyDescent="0.25">
      <c r="A9136" s="31">
        <v>30055</v>
      </c>
      <c r="B9136" s="5">
        <v>56.88</v>
      </c>
    </row>
    <row r="9137" spans="1:2" x14ac:dyDescent="0.25">
      <c r="A9137" s="31">
        <v>30054</v>
      </c>
      <c r="B9137" s="5">
        <v>57.5</v>
      </c>
    </row>
    <row r="9138" spans="1:2" x14ac:dyDescent="0.25">
      <c r="A9138" s="31">
        <v>30053</v>
      </c>
      <c r="B9138" s="5">
        <v>57</v>
      </c>
    </row>
    <row r="9139" spans="1:2" x14ac:dyDescent="0.25">
      <c r="A9139" s="31">
        <v>30049</v>
      </c>
      <c r="B9139" s="5">
        <v>57.12</v>
      </c>
    </row>
    <row r="9140" spans="1:2" x14ac:dyDescent="0.25">
      <c r="A9140" s="31">
        <v>30048</v>
      </c>
      <c r="B9140" s="5">
        <v>56.13</v>
      </c>
    </row>
    <row r="9141" spans="1:2" x14ac:dyDescent="0.25">
      <c r="A9141" s="31">
        <v>30047</v>
      </c>
      <c r="B9141" s="5">
        <v>55</v>
      </c>
    </row>
    <row r="9142" spans="1:2" x14ac:dyDescent="0.25">
      <c r="A9142" s="31">
        <v>30046</v>
      </c>
      <c r="B9142" s="5">
        <v>55</v>
      </c>
    </row>
    <row r="9143" spans="1:2" x14ac:dyDescent="0.25">
      <c r="A9143" s="31">
        <v>30043</v>
      </c>
      <c r="B9143" s="5">
        <v>55.12</v>
      </c>
    </row>
    <row r="9144" spans="1:2" x14ac:dyDescent="0.25">
      <c r="A9144" s="31">
        <v>30042</v>
      </c>
      <c r="B9144" s="5">
        <v>54.87</v>
      </c>
    </row>
    <row r="9145" spans="1:2" x14ac:dyDescent="0.25">
      <c r="A9145" s="31">
        <v>30041</v>
      </c>
      <c r="B9145" s="5">
        <v>53</v>
      </c>
    </row>
    <row r="9146" spans="1:2" x14ac:dyDescent="0.25">
      <c r="A9146" s="31">
        <v>30040</v>
      </c>
      <c r="B9146" s="5">
        <v>52.5</v>
      </c>
    </row>
    <row r="9147" spans="1:2" x14ac:dyDescent="0.25">
      <c r="A9147" s="31">
        <v>30039</v>
      </c>
      <c r="B9147" s="5">
        <v>51.75</v>
      </c>
    </row>
    <row r="9148" spans="1:2" x14ac:dyDescent="0.25">
      <c r="A9148" s="31">
        <v>30036</v>
      </c>
      <c r="B9148" s="5">
        <v>51.25</v>
      </c>
    </row>
    <row r="9149" spans="1:2" x14ac:dyDescent="0.25">
      <c r="A9149" s="31">
        <v>30035</v>
      </c>
      <c r="B9149" s="5">
        <v>51.5</v>
      </c>
    </row>
    <row r="9150" spans="1:2" x14ac:dyDescent="0.25">
      <c r="A9150" s="31">
        <v>30034</v>
      </c>
      <c r="B9150" s="5">
        <v>51.88</v>
      </c>
    </row>
    <row r="9151" spans="1:2" x14ac:dyDescent="0.25">
      <c r="A9151" s="31">
        <v>30033</v>
      </c>
      <c r="B9151" s="5">
        <v>52.25</v>
      </c>
    </row>
    <row r="9152" spans="1:2" x14ac:dyDescent="0.25">
      <c r="A9152" s="31">
        <v>30032</v>
      </c>
      <c r="B9152" s="5">
        <v>52.75</v>
      </c>
    </row>
    <row r="9153" spans="1:2" x14ac:dyDescent="0.25">
      <c r="A9153" s="31">
        <v>30029</v>
      </c>
      <c r="B9153" s="5">
        <v>52</v>
      </c>
    </row>
    <row r="9154" spans="1:2" x14ac:dyDescent="0.25">
      <c r="A9154" s="31">
        <v>30028</v>
      </c>
      <c r="B9154" s="5">
        <v>51.62</v>
      </c>
    </row>
    <row r="9155" spans="1:2" x14ac:dyDescent="0.25">
      <c r="A9155" s="31">
        <v>30027</v>
      </c>
      <c r="B9155" s="5">
        <v>50</v>
      </c>
    </row>
    <row r="9156" spans="1:2" x14ac:dyDescent="0.25">
      <c r="A9156" s="31">
        <v>30026</v>
      </c>
      <c r="B9156" s="5">
        <v>48.5</v>
      </c>
    </row>
    <row r="9157" spans="1:2" x14ac:dyDescent="0.25">
      <c r="A9157" s="31">
        <v>30025</v>
      </c>
      <c r="B9157" s="5">
        <v>48.62</v>
      </c>
    </row>
    <row r="9158" spans="1:2" x14ac:dyDescent="0.25">
      <c r="A9158" s="31">
        <v>30022</v>
      </c>
      <c r="B9158" s="5">
        <v>48</v>
      </c>
    </row>
    <row r="9159" spans="1:2" x14ac:dyDescent="0.25">
      <c r="A9159" s="31">
        <v>30021</v>
      </c>
      <c r="B9159" s="5">
        <v>48</v>
      </c>
    </row>
    <row r="9160" spans="1:2" x14ac:dyDescent="0.25">
      <c r="A9160" s="31">
        <v>30020</v>
      </c>
      <c r="B9160" s="5">
        <v>50.25</v>
      </c>
    </row>
    <row r="9161" spans="1:2" x14ac:dyDescent="0.25">
      <c r="A9161" s="31">
        <v>30019</v>
      </c>
      <c r="B9161" s="5">
        <v>50.38</v>
      </c>
    </row>
    <row r="9162" spans="1:2" x14ac:dyDescent="0.25">
      <c r="A9162" s="31">
        <v>30018</v>
      </c>
      <c r="B9162" s="5">
        <v>49.5</v>
      </c>
    </row>
    <row r="9163" spans="1:2" x14ac:dyDescent="0.25">
      <c r="A9163" s="31">
        <v>30015</v>
      </c>
      <c r="B9163" s="5">
        <v>51.75</v>
      </c>
    </row>
    <row r="9164" spans="1:2" x14ac:dyDescent="0.25">
      <c r="A9164" s="31">
        <v>30014</v>
      </c>
      <c r="B9164" s="5">
        <v>51.5</v>
      </c>
    </row>
    <row r="9165" spans="1:2" x14ac:dyDescent="0.25">
      <c r="A9165" s="31">
        <v>30013</v>
      </c>
      <c r="B9165" s="5">
        <v>53.13</v>
      </c>
    </row>
    <row r="9166" spans="1:2" x14ac:dyDescent="0.25">
      <c r="A9166" s="31">
        <v>30012</v>
      </c>
      <c r="B9166" s="5">
        <v>53.13</v>
      </c>
    </row>
    <row r="9167" spans="1:2" x14ac:dyDescent="0.25">
      <c r="A9167" s="31">
        <v>30011</v>
      </c>
      <c r="B9167" s="5">
        <v>52.5</v>
      </c>
    </row>
    <row r="9168" spans="1:2" x14ac:dyDescent="0.25">
      <c r="A9168" s="31">
        <v>30008</v>
      </c>
      <c r="B9168" s="5">
        <v>51.38</v>
      </c>
    </row>
    <row r="9169" spans="1:2" x14ac:dyDescent="0.25">
      <c r="A9169" s="31">
        <v>30007</v>
      </c>
      <c r="B9169" s="5">
        <v>51.25</v>
      </c>
    </row>
    <row r="9170" spans="1:2" x14ac:dyDescent="0.25">
      <c r="A9170" s="31">
        <v>30006</v>
      </c>
      <c r="B9170" s="5">
        <v>51.25</v>
      </c>
    </row>
    <row r="9171" spans="1:2" x14ac:dyDescent="0.25">
      <c r="A9171" s="31">
        <v>30005</v>
      </c>
      <c r="B9171" s="5">
        <v>50.5</v>
      </c>
    </row>
    <row r="9172" spans="1:2" x14ac:dyDescent="0.25">
      <c r="A9172" s="31">
        <v>30004</v>
      </c>
      <c r="B9172" s="5">
        <v>49.62</v>
      </c>
    </row>
    <row r="9173" spans="1:2" x14ac:dyDescent="0.25">
      <c r="A9173" s="31">
        <v>30001</v>
      </c>
      <c r="B9173" s="5">
        <v>50.12</v>
      </c>
    </row>
    <row r="9174" spans="1:2" x14ac:dyDescent="0.25">
      <c r="A9174" s="31">
        <v>30000</v>
      </c>
      <c r="B9174" s="5">
        <v>49.75</v>
      </c>
    </row>
    <row r="9175" spans="1:2" x14ac:dyDescent="0.25">
      <c r="A9175" s="31">
        <v>29999</v>
      </c>
      <c r="B9175" s="5">
        <v>49.5</v>
      </c>
    </row>
    <row r="9176" spans="1:2" x14ac:dyDescent="0.25">
      <c r="A9176" s="31">
        <v>29998</v>
      </c>
      <c r="B9176" s="5">
        <v>48.87</v>
      </c>
    </row>
    <row r="9177" spans="1:2" x14ac:dyDescent="0.25">
      <c r="A9177" s="31">
        <v>29994</v>
      </c>
      <c r="B9177" s="5">
        <v>49</v>
      </c>
    </row>
    <row r="9178" spans="1:2" x14ac:dyDescent="0.25">
      <c r="A9178" s="31">
        <v>29993</v>
      </c>
      <c r="B9178" s="5">
        <v>49</v>
      </c>
    </row>
    <row r="9179" spans="1:2" x14ac:dyDescent="0.25">
      <c r="A9179" s="31">
        <v>29992</v>
      </c>
      <c r="B9179" s="5">
        <v>49.5</v>
      </c>
    </row>
    <row r="9180" spans="1:2" x14ac:dyDescent="0.25">
      <c r="A9180" s="31">
        <v>29991</v>
      </c>
      <c r="B9180" s="5">
        <v>49</v>
      </c>
    </row>
    <row r="9181" spans="1:2" x14ac:dyDescent="0.25">
      <c r="A9181" s="31">
        <v>29990</v>
      </c>
      <c r="B9181" s="5">
        <v>49.25</v>
      </c>
    </row>
    <row r="9182" spans="1:2" x14ac:dyDescent="0.25">
      <c r="A9182" s="31">
        <v>29987</v>
      </c>
      <c r="B9182" s="5">
        <v>49.75</v>
      </c>
    </row>
    <row r="9183" spans="1:2" x14ac:dyDescent="0.25">
      <c r="A9183" s="31">
        <v>29986</v>
      </c>
      <c r="B9183" s="5">
        <v>49.25</v>
      </c>
    </row>
    <row r="9184" spans="1:2" x14ac:dyDescent="0.25">
      <c r="A9184" s="31">
        <v>29985</v>
      </c>
      <c r="B9184" s="5">
        <v>49.25</v>
      </c>
    </row>
    <row r="9185" spans="1:2" x14ac:dyDescent="0.25">
      <c r="A9185" s="31">
        <v>29984</v>
      </c>
      <c r="B9185" s="5">
        <v>49.75</v>
      </c>
    </row>
    <row r="9186" spans="1:2" x14ac:dyDescent="0.25">
      <c r="A9186" s="31">
        <v>29983</v>
      </c>
      <c r="B9186" s="5">
        <v>48.75</v>
      </c>
    </row>
    <row r="9187" spans="1:2" x14ac:dyDescent="0.25">
      <c r="A9187" s="31">
        <v>29980</v>
      </c>
      <c r="B9187" s="5">
        <v>50</v>
      </c>
    </row>
    <row r="9188" spans="1:2" x14ac:dyDescent="0.25">
      <c r="A9188" s="31">
        <v>29979</v>
      </c>
      <c r="B9188" s="5">
        <v>50.12</v>
      </c>
    </row>
    <row r="9189" spans="1:2" x14ac:dyDescent="0.25">
      <c r="A9189" s="31">
        <v>29978</v>
      </c>
      <c r="B9189" s="5">
        <v>48.5</v>
      </c>
    </row>
    <row r="9190" spans="1:2" x14ac:dyDescent="0.25">
      <c r="A9190" s="31">
        <v>29977</v>
      </c>
      <c r="B9190" s="5">
        <v>48</v>
      </c>
    </row>
    <row r="9191" spans="1:2" x14ac:dyDescent="0.25">
      <c r="A9191" s="31">
        <v>29976</v>
      </c>
      <c r="B9191" s="5">
        <v>47.75</v>
      </c>
    </row>
    <row r="9192" spans="1:2" x14ac:dyDescent="0.25">
      <c r="A9192" s="31">
        <v>29973</v>
      </c>
      <c r="B9192" s="5">
        <v>47.88</v>
      </c>
    </row>
    <row r="9193" spans="1:2" x14ac:dyDescent="0.25">
      <c r="A9193" s="31">
        <v>29972</v>
      </c>
      <c r="B9193" s="5">
        <v>47.75</v>
      </c>
    </row>
    <row r="9194" spans="1:2" x14ac:dyDescent="0.25">
      <c r="A9194" s="31">
        <v>29971</v>
      </c>
      <c r="B9194" s="5">
        <v>47.63</v>
      </c>
    </row>
    <row r="9195" spans="1:2" x14ac:dyDescent="0.25">
      <c r="A9195" s="31">
        <v>29970</v>
      </c>
      <c r="B9195" s="5">
        <v>47.5</v>
      </c>
    </row>
    <row r="9196" spans="1:2" x14ac:dyDescent="0.25">
      <c r="A9196" s="31">
        <v>29969</v>
      </c>
      <c r="B9196" s="5">
        <v>50.25</v>
      </c>
    </row>
    <row r="9197" spans="1:2" x14ac:dyDescent="0.25">
      <c r="A9197" s="31">
        <v>29966</v>
      </c>
      <c r="B9197" s="5">
        <v>50.12</v>
      </c>
    </row>
    <row r="9198" spans="1:2" x14ac:dyDescent="0.25">
      <c r="A9198" s="31">
        <v>29965</v>
      </c>
      <c r="B9198" s="5">
        <v>50</v>
      </c>
    </row>
    <row r="9199" spans="1:2" x14ac:dyDescent="0.25">
      <c r="A9199" s="31">
        <v>29964</v>
      </c>
      <c r="B9199" s="5">
        <v>49.75</v>
      </c>
    </row>
    <row r="9200" spans="1:2" x14ac:dyDescent="0.25">
      <c r="A9200" s="31">
        <v>29963</v>
      </c>
      <c r="B9200" s="5">
        <v>49.88</v>
      </c>
    </row>
    <row r="9201" spans="1:2" x14ac:dyDescent="0.25">
      <c r="A9201" s="31">
        <v>29962</v>
      </c>
      <c r="B9201" s="5">
        <v>49.62</v>
      </c>
    </row>
    <row r="9202" spans="1:2" x14ac:dyDescent="0.25">
      <c r="A9202" s="31">
        <v>29959</v>
      </c>
      <c r="B9202" s="5">
        <v>51.75</v>
      </c>
    </row>
    <row r="9203" spans="1:2" x14ac:dyDescent="0.25">
      <c r="A9203" s="31">
        <v>29958</v>
      </c>
      <c r="B9203" s="5">
        <v>52</v>
      </c>
    </row>
    <row r="9204" spans="1:2" x14ac:dyDescent="0.25">
      <c r="A9204" s="31">
        <v>29957</v>
      </c>
      <c r="B9204" s="5">
        <v>52.63</v>
      </c>
    </row>
    <row r="9205" spans="1:2" x14ac:dyDescent="0.25">
      <c r="A9205" s="31">
        <v>29956</v>
      </c>
      <c r="B9205" s="5">
        <v>52.87</v>
      </c>
    </row>
    <row r="9206" spans="1:2" x14ac:dyDescent="0.25">
      <c r="A9206" s="31">
        <v>29955</v>
      </c>
      <c r="B9206" s="5">
        <v>53.5</v>
      </c>
    </row>
    <row r="9207" spans="1:2" x14ac:dyDescent="0.25">
      <c r="A9207" s="31">
        <v>29951</v>
      </c>
      <c r="B9207" s="5">
        <v>52.25</v>
      </c>
    </row>
    <row r="9208" spans="1:2" x14ac:dyDescent="0.25">
      <c r="A9208" s="31">
        <v>29950</v>
      </c>
      <c r="B9208" s="5">
        <v>52.25</v>
      </c>
    </row>
    <row r="9209" spans="1:2" x14ac:dyDescent="0.25">
      <c r="A9209" s="31">
        <v>29949</v>
      </c>
      <c r="B9209" s="5">
        <v>52</v>
      </c>
    </row>
    <row r="9210" spans="1:2" x14ac:dyDescent="0.25">
      <c r="A9210" s="31">
        <v>29948</v>
      </c>
      <c r="B9210" s="5">
        <v>53.13</v>
      </c>
    </row>
    <row r="9211" spans="1:2" x14ac:dyDescent="0.25">
      <c r="A9211" s="31">
        <v>29944</v>
      </c>
      <c r="B9211" s="5">
        <v>53.25</v>
      </c>
    </row>
    <row r="9212" spans="1:2" x14ac:dyDescent="0.25">
      <c r="A9212" s="31">
        <v>29943</v>
      </c>
      <c r="B9212" s="5">
        <v>53</v>
      </c>
    </row>
    <row r="9213" spans="1:2" x14ac:dyDescent="0.25">
      <c r="A9213" s="31">
        <v>29942</v>
      </c>
      <c r="B9213" s="5">
        <v>52.25</v>
      </c>
    </row>
    <row r="9214" spans="1:2" x14ac:dyDescent="0.25">
      <c r="A9214" s="31">
        <v>29941</v>
      </c>
      <c r="B9214" s="5">
        <v>52.37</v>
      </c>
    </row>
    <row r="9215" spans="1:2" x14ac:dyDescent="0.25">
      <c r="A9215" s="31">
        <v>29938</v>
      </c>
      <c r="B9215" s="5">
        <v>52.12</v>
      </c>
    </row>
    <row r="9216" spans="1:2" x14ac:dyDescent="0.25">
      <c r="A9216" s="31">
        <v>29937</v>
      </c>
      <c r="B9216" s="5">
        <v>51.75</v>
      </c>
    </row>
    <row r="9217" spans="1:2" x14ac:dyDescent="0.25">
      <c r="A9217" s="31">
        <v>29936</v>
      </c>
      <c r="B9217" s="5">
        <v>50.5</v>
      </c>
    </row>
    <row r="9218" spans="1:2" x14ac:dyDescent="0.25">
      <c r="A9218" s="31">
        <v>29935</v>
      </c>
      <c r="B9218" s="5">
        <v>50.5</v>
      </c>
    </row>
    <row r="9219" spans="1:2" x14ac:dyDescent="0.25">
      <c r="A9219" s="31">
        <v>29934</v>
      </c>
      <c r="B9219" s="5">
        <v>50.5</v>
      </c>
    </row>
    <row r="9220" spans="1:2" x14ac:dyDescent="0.25">
      <c r="A9220" s="31">
        <v>29931</v>
      </c>
      <c r="B9220" s="5">
        <v>51.75</v>
      </c>
    </row>
    <row r="9221" spans="1:2" x14ac:dyDescent="0.25">
      <c r="A9221" s="31">
        <v>29930</v>
      </c>
      <c r="B9221" s="5">
        <v>51.62</v>
      </c>
    </row>
    <row r="9222" spans="1:2" x14ac:dyDescent="0.25">
      <c r="A9222" s="31">
        <v>29929</v>
      </c>
      <c r="B9222" s="5">
        <v>51.38</v>
      </c>
    </row>
    <row r="9223" spans="1:2" x14ac:dyDescent="0.25">
      <c r="A9223" s="31">
        <v>29928</v>
      </c>
      <c r="B9223" s="5">
        <v>50.38</v>
      </c>
    </row>
    <row r="9224" spans="1:2" x14ac:dyDescent="0.25">
      <c r="A9224" s="31">
        <v>29927</v>
      </c>
      <c r="B9224" s="5">
        <v>49.25</v>
      </c>
    </row>
    <row r="9225" spans="1:2" x14ac:dyDescent="0.25">
      <c r="A9225" s="31">
        <v>29924</v>
      </c>
      <c r="B9225" s="5">
        <v>49.13</v>
      </c>
    </row>
    <row r="9226" spans="1:2" x14ac:dyDescent="0.25">
      <c r="A9226" s="31">
        <v>29923</v>
      </c>
      <c r="B9226" s="5">
        <v>50.87</v>
      </c>
    </row>
    <row r="9227" spans="1:2" x14ac:dyDescent="0.25">
      <c r="A9227" s="31">
        <v>29922</v>
      </c>
      <c r="B9227" s="5">
        <v>53.75</v>
      </c>
    </row>
    <row r="9228" spans="1:2" x14ac:dyDescent="0.25">
      <c r="A9228" s="31">
        <v>29921</v>
      </c>
      <c r="B9228" s="5">
        <v>54.63</v>
      </c>
    </row>
    <row r="9229" spans="1:2" x14ac:dyDescent="0.25">
      <c r="A9229" s="31">
        <v>29920</v>
      </c>
      <c r="B9229" s="5">
        <v>54.5</v>
      </c>
    </row>
    <row r="9230" spans="1:2" x14ac:dyDescent="0.25">
      <c r="A9230" s="31">
        <v>29917</v>
      </c>
      <c r="B9230" s="5">
        <v>54.37</v>
      </c>
    </row>
    <row r="9231" spans="1:2" x14ac:dyDescent="0.25">
      <c r="A9231" s="31">
        <v>29915</v>
      </c>
      <c r="B9231" s="5">
        <v>54.25</v>
      </c>
    </row>
    <row r="9232" spans="1:2" x14ac:dyDescent="0.25">
      <c r="A9232" s="31">
        <v>29914</v>
      </c>
      <c r="B9232" s="5">
        <v>54.5</v>
      </c>
    </row>
    <row r="9233" spans="1:2" x14ac:dyDescent="0.25">
      <c r="A9233" s="31">
        <v>29913</v>
      </c>
      <c r="B9233" s="5">
        <v>54.5</v>
      </c>
    </row>
    <row r="9234" spans="1:2" x14ac:dyDescent="0.25">
      <c r="A9234" s="31">
        <v>29910</v>
      </c>
      <c r="B9234" s="5">
        <v>54.75</v>
      </c>
    </row>
    <row r="9235" spans="1:2" x14ac:dyDescent="0.25">
      <c r="A9235" s="31">
        <v>29909</v>
      </c>
      <c r="B9235" s="5">
        <v>53.5</v>
      </c>
    </row>
    <row r="9236" spans="1:2" x14ac:dyDescent="0.25">
      <c r="A9236" s="31">
        <v>29908</v>
      </c>
      <c r="B9236" s="5">
        <v>52.87</v>
      </c>
    </row>
    <row r="9237" spans="1:2" x14ac:dyDescent="0.25">
      <c r="A9237" s="31">
        <v>29907</v>
      </c>
      <c r="B9237" s="5">
        <v>52.87</v>
      </c>
    </row>
    <row r="9238" spans="1:2" x14ac:dyDescent="0.25">
      <c r="A9238" s="31">
        <v>29906</v>
      </c>
      <c r="B9238" s="5">
        <v>52.37</v>
      </c>
    </row>
    <row r="9239" spans="1:2" x14ac:dyDescent="0.25">
      <c r="A9239" s="31">
        <v>29903</v>
      </c>
      <c r="B9239" s="5">
        <v>53.13</v>
      </c>
    </row>
    <row r="9240" spans="1:2" x14ac:dyDescent="0.25">
      <c r="A9240" s="31">
        <v>29902</v>
      </c>
      <c r="B9240" s="5">
        <v>54.25</v>
      </c>
    </row>
    <row r="9241" spans="1:2" x14ac:dyDescent="0.25">
      <c r="A9241" s="31">
        <v>29901</v>
      </c>
      <c r="B9241" s="5">
        <v>53.75</v>
      </c>
    </row>
    <row r="9242" spans="1:2" x14ac:dyDescent="0.25">
      <c r="A9242" s="31">
        <v>29900</v>
      </c>
      <c r="B9242" s="5">
        <v>53.38</v>
      </c>
    </row>
    <row r="9243" spans="1:2" x14ac:dyDescent="0.25">
      <c r="A9243" s="31">
        <v>29899</v>
      </c>
      <c r="B9243" s="5">
        <v>53</v>
      </c>
    </row>
    <row r="9244" spans="1:2" x14ac:dyDescent="0.25">
      <c r="A9244" s="31">
        <v>29896</v>
      </c>
      <c r="B9244" s="5">
        <v>53.13</v>
      </c>
    </row>
    <row r="9245" spans="1:2" x14ac:dyDescent="0.25">
      <c r="A9245" s="31">
        <v>29895</v>
      </c>
      <c r="B9245" s="5">
        <v>52.25</v>
      </c>
    </row>
    <row r="9246" spans="1:2" x14ac:dyDescent="0.25">
      <c r="A9246" s="31">
        <v>29894</v>
      </c>
      <c r="B9246" s="5">
        <v>51.75</v>
      </c>
    </row>
    <row r="9247" spans="1:2" x14ac:dyDescent="0.25">
      <c r="A9247" s="31">
        <v>29893</v>
      </c>
      <c r="B9247" s="5">
        <v>52.87</v>
      </c>
    </row>
    <row r="9248" spans="1:2" x14ac:dyDescent="0.25">
      <c r="A9248" s="31">
        <v>29892</v>
      </c>
      <c r="B9248" s="5">
        <v>53</v>
      </c>
    </row>
    <row r="9249" spans="1:2" x14ac:dyDescent="0.25">
      <c r="A9249" s="31">
        <v>29889</v>
      </c>
      <c r="B9249" s="5">
        <v>52.5</v>
      </c>
    </row>
    <row r="9250" spans="1:2" x14ac:dyDescent="0.25">
      <c r="A9250" s="31">
        <v>29888</v>
      </c>
      <c r="B9250" s="5">
        <v>51.38</v>
      </c>
    </row>
    <row r="9251" spans="1:2" x14ac:dyDescent="0.25">
      <c r="A9251" s="31">
        <v>29887</v>
      </c>
      <c r="B9251" s="5">
        <v>51.75</v>
      </c>
    </row>
    <row r="9252" spans="1:2" x14ac:dyDescent="0.25">
      <c r="A9252" s="31">
        <v>29886</v>
      </c>
      <c r="B9252" s="5">
        <v>50.12</v>
      </c>
    </row>
    <row r="9253" spans="1:2" x14ac:dyDescent="0.25">
      <c r="A9253" s="31">
        <v>29885</v>
      </c>
      <c r="B9253" s="5">
        <v>50.12</v>
      </c>
    </row>
    <row r="9254" spans="1:2" x14ac:dyDescent="0.25">
      <c r="A9254" s="31">
        <v>29882</v>
      </c>
      <c r="B9254" s="5">
        <v>50.12</v>
      </c>
    </row>
    <row r="9255" spans="1:2" x14ac:dyDescent="0.25">
      <c r="A9255" s="31">
        <v>29881</v>
      </c>
      <c r="B9255" s="5">
        <v>50.25</v>
      </c>
    </row>
    <row r="9256" spans="1:2" x14ac:dyDescent="0.25">
      <c r="A9256" s="31">
        <v>29880</v>
      </c>
      <c r="B9256" s="5">
        <v>51.25</v>
      </c>
    </row>
    <row r="9257" spans="1:2" x14ac:dyDescent="0.25">
      <c r="A9257" s="31">
        <v>29879</v>
      </c>
      <c r="B9257" s="5">
        <v>51.25</v>
      </c>
    </row>
    <row r="9258" spans="1:2" x14ac:dyDescent="0.25">
      <c r="A9258" s="31">
        <v>29878</v>
      </c>
      <c r="B9258" s="5">
        <v>50.5</v>
      </c>
    </row>
    <row r="9259" spans="1:2" x14ac:dyDescent="0.25">
      <c r="A9259" s="31">
        <v>29875</v>
      </c>
      <c r="B9259" s="5">
        <v>50</v>
      </c>
    </row>
    <row r="9260" spans="1:2" x14ac:dyDescent="0.25">
      <c r="A9260" s="31">
        <v>29874</v>
      </c>
      <c r="B9260" s="5">
        <v>50</v>
      </c>
    </row>
    <row r="9261" spans="1:2" x14ac:dyDescent="0.25">
      <c r="A9261" s="31">
        <v>29873</v>
      </c>
      <c r="B9261" s="5">
        <v>50.75</v>
      </c>
    </row>
    <row r="9262" spans="1:2" x14ac:dyDescent="0.25">
      <c r="A9262" s="31">
        <v>29872</v>
      </c>
      <c r="B9262" s="5">
        <v>51.25</v>
      </c>
    </row>
    <row r="9263" spans="1:2" x14ac:dyDescent="0.25">
      <c r="A9263" s="31">
        <v>29871</v>
      </c>
      <c r="B9263" s="5">
        <v>51.25</v>
      </c>
    </row>
    <row r="9264" spans="1:2" x14ac:dyDescent="0.25">
      <c r="A9264" s="31">
        <v>29868</v>
      </c>
      <c r="B9264" s="5">
        <v>51.62</v>
      </c>
    </row>
    <row r="9265" spans="1:2" x14ac:dyDescent="0.25">
      <c r="A9265" s="31">
        <v>29867</v>
      </c>
      <c r="B9265" s="5">
        <v>52</v>
      </c>
    </row>
    <row r="9266" spans="1:2" x14ac:dyDescent="0.25">
      <c r="A9266" s="31">
        <v>29866</v>
      </c>
      <c r="B9266" s="5">
        <v>49.88</v>
      </c>
    </row>
    <row r="9267" spans="1:2" x14ac:dyDescent="0.25">
      <c r="A9267" s="31">
        <v>29865</v>
      </c>
      <c r="B9267" s="5">
        <v>47.75</v>
      </c>
    </row>
    <row r="9268" spans="1:2" x14ac:dyDescent="0.25">
      <c r="A9268" s="31">
        <v>29864</v>
      </c>
      <c r="B9268" s="5">
        <v>48.38</v>
      </c>
    </row>
    <row r="9269" spans="1:2" x14ac:dyDescent="0.25">
      <c r="A9269" s="31">
        <v>29861</v>
      </c>
      <c r="B9269" s="5">
        <v>48</v>
      </c>
    </row>
    <row r="9270" spans="1:2" x14ac:dyDescent="0.25">
      <c r="A9270" s="31">
        <v>29860</v>
      </c>
      <c r="B9270" s="5">
        <v>46.75</v>
      </c>
    </row>
    <row r="9271" spans="1:2" x14ac:dyDescent="0.25">
      <c r="A9271" s="31">
        <v>29859</v>
      </c>
      <c r="B9271" s="5">
        <v>46.75</v>
      </c>
    </row>
    <row r="9272" spans="1:2" x14ac:dyDescent="0.25">
      <c r="A9272" s="31">
        <v>29858</v>
      </c>
      <c r="B9272" s="5">
        <v>46.62</v>
      </c>
    </row>
    <row r="9273" spans="1:2" x14ac:dyDescent="0.25">
      <c r="A9273" s="31">
        <v>29857</v>
      </c>
      <c r="B9273" s="5">
        <v>45.25</v>
      </c>
    </row>
    <row r="9274" spans="1:2" x14ac:dyDescent="0.25">
      <c r="A9274" s="31">
        <v>29854</v>
      </c>
      <c r="B9274" s="5">
        <v>44.25</v>
      </c>
    </row>
    <row r="9275" spans="1:2" x14ac:dyDescent="0.25">
      <c r="A9275" s="31">
        <v>29853</v>
      </c>
      <c r="B9275" s="5">
        <v>45.63</v>
      </c>
    </row>
    <row r="9276" spans="1:2" x14ac:dyDescent="0.25">
      <c r="A9276" s="31">
        <v>29852</v>
      </c>
      <c r="B9276" s="5">
        <v>46.25</v>
      </c>
    </row>
    <row r="9277" spans="1:2" x14ac:dyDescent="0.25">
      <c r="A9277" s="31">
        <v>29851</v>
      </c>
      <c r="B9277" s="5">
        <v>46</v>
      </c>
    </row>
    <row r="9278" spans="1:2" x14ac:dyDescent="0.25">
      <c r="A9278" s="31">
        <v>29850</v>
      </c>
      <c r="B9278" s="5">
        <v>45.75</v>
      </c>
    </row>
    <row r="9279" spans="1:2" x14ac:dyDescent="0.25">
      <c r="A9279" s="31">
        <v>29847</v>
      </c>
      <c r="B9279" s="5">
        <v>46.62</v>
      </c>
    </row>
    <row r="9280" spans="1:2" x14ac:dyDescent="0.25">
      <c r="A9280" s="31">
        <v>29846</v>
      </c>
      <c r="B9280" s="5">
        <v>47.75</v>
      </c>
    </row>
    <row r="9281" spans="1:2" x14ac:dyDescent="0.25">
      <c r="A9281" s="31">
        <v>29845</v>
      </c>
      <c r="B9281" s="5">
        <v>48.62</v>
      </c>
    </row>
    <row r="9282" spans="1:2" x14ac:dyDescent="0.25">
      <c r="A9282" s="31">
        <v>29844</v>
      </c>
      <c r="B9282" s="5">
        <v>49.13</v>
      </c>
    </row>
    <row r="9283" spans="1:2" x14ac:dyDescent="0.25">
      <c r="A9283" s="31">
        <v>29843</v>
      </c>
      <c r="B9283" s="5">
        <v>49.13</v>
      </c>
    </row>
    <row r="9284" spans="1:2" x14ac:dyDescent="0.25">
      <c r="A9284" s="31">
        <v>29840</v>
      </c>
      <c r="B9284" s="5">
        <v>49.88</v>
      </c>
    </row>
    <row r="9285" spans="1:2" x14ac:dyDescent="0.25">
      <c r="A9285" s="31">
        <v>29839</v>
      </c>
      <c r="B9285" s="5">
        <v>49.37</v>
      </c>
    </row>
    <row r="9286" spans="1:2" x14ac:dyDescent="0.25">
      <c r="A9286" s="31">
        <v>29838</v>
      </c>
      <c r="B9286" s="5">
        <v>49.75</v>
      </c>
    </row>
    <row r="9287" spans="1:2" x14ac:dyDescent="0.25">
      <c r="A9287" s="31">
        <v>29837</v>
      </c>
      <c r="B9287" s="5">
        <v>49.25</v>
      </c>
    </row>
    <row r="9288" spans="1:2" x14ac:dyDescent="0.25">
      <c r="A9288" s="31">
        <v>29833</v>
      </c>
      <c r="B9288" s="5">
        <v>49.5</v>
      </c>
    </row>
    <row r="9289" spans="1:2" x14ac:dyDescent="0.25">
      <c r="A9289" s="31">
        <v>29832</v>
      </c>
      <c r="B9289" s="5">
        <v>49.25</v>
      </c>
    </row>
    <row r="9290" spans="1:2" x14ac:dyDescent="0.25">
      <c r="A9290" s="31">
        <v>29831</v>
      </c>
      <c r="B9290" s="5">
        <v>51</v>
      </c>
    </row>
    <row r="9291" spans="1:2" x14ac:dyDescent="0.25">
      <c r="A9291" s="31">
        <v>29830</v>
      </c>
      <c r="B9291" s="5">
        <v>51.25</v>
      </c>
    </row>
    <row r="9292" spans="1:2" x14ac:dyDescent="0.25">
      <c r="A9292" s="31">
        <v>29829</v>
      </c>
      <c r="B9292" s="5">
        <v>51.75</v>
      </c>
    </row>
    <row r="9293" spans="1:2" x14ac:dyDescent="0.25">
      <c r="A9293" s="31">
        <v>29826</v>
      </c>
      <c r="B9293" s="5">
        <v>53.13</v>
      </c>
    </row>
    <row r="9294" spans="1:2" x14ac:dyDescent="0.25">
      <c r="A9294" s="31">
        <v>29825</v>
      </c>
      <c r="B9294" s="5">
        <v>52.25</v>
      </c>
    </row>
    <row r="9295" spans="1:2" x14ac:dyDescent="0.25">
      <c r="A9295" s="31">
        <v>29824</v>
      </c>
      <c r="B9295" s="5">
        <v>53.25</v>
      </c>
    </row>
    <row r="9296" spans="1:2" x14ac:dyDescent="0.25">
      <c r="A9296" s="31">
        <v>29823</v>
      </c>
      <c r="B9296" s="5">
        <v>52.25</v>
      </c>
    </row>
    <row r="9297" spans="1:2" x14ac:dyDescent="0.25">
      <c r="A9297" s="31">
        <v>29822</v>
      </c>
      <c r="B9297" s="5">
        <v>51.25</v>
      </c>
    </row>
    <row r="9298" spans="1:2" x14ac:dyDescent="0.25">
      <c r="A9298" s="31">
        <v>29819</v>
      </c>
      <c r="B9298" s="5">
        <v>51.5</v>
      </c>
    </row>
    <row r="9299" spans="1:2" x14ac:dyDescent="0.25">
      <c r="A9299" s="31">
        <v>29818</v>
      </c>
      <c r="B9299" s="5">
        <v>51.88</v>
      </c>
    </row>
    <row r="9300" spans="1:2" x14ac:dyDescent="0.25">
      <c r="A9300" s="31">
        <v>29817</v>
      </c>
      <c r="B9300" s="5">
        <v>51.88</v>
      </c>
    </row>
    <row r="9301" spans="1:2" x14ac:dyDescent="0.25">
      <c r="A9301" s="31">
        <v>29816</v>
      </c>
      <c r="B9301" s="5">
        <v>52</v>
      </c>
    </row>
    <row r="9302" spans="1:2" x14ac:dyDescent="0.25">
      <c r="A9302" s="31">
        <v>29815</v>
      </c>
      <c r="B9302" s="5">
        <v>52.12</v>
      </c>
    </row>
    <row r="9303" spans="1:2" x14ac:dyDescent="0.25">
      <c r="A9303" s="31">
        <v>29812</v>
      </c>
      <c r="B9303" s="5">
        <v>52.63</v>
      </c>
    </row>
    <row r="9304" spans="1:2" x14ac:dyDescent="0.25">
      <c r="A9304" s="31">
        <v>29811</v>
      </c>
      <c r="B9304" s="5">
        <v>52.75</v>
      </c>
    </row>
    <row r="9305" spans="1:2" x14ac:dyDescent="0.25">
      <c r="A9305" s="31">
        <v>29810</v>
      </c>
      <c r="B9305" s="5">
        <v>53.13</v>
      </c>
    </row>
    <row r="9306" spans="1:2" x14ac:dyDescent="0.25">
      <c r="A9306" s="31">
        <v>29809</v>
      </c>
      <c r="B9306" s="5">
        <v>52.75</v>
      </c>
    </row>
    <row r="9307" spans="1:2" x14ac:dyDescent="0.25">
      <c r="A9307" s="31">
        <v>29808</v>
      </c>
      <c r="B9307" s="5">
        <v>51.88</v>
      </c>
    </row>
    <row r="9308" spans="1:2" x14ac:dyDescent="0.25">
      <c r="A9308" s="31">
        <v>29805</v>
      </c>
      <c r="B9308" s="5">
        <v>52.37</v>
      </c>
    </row>
    <row r="9309" spans="1:2" x14ac:dyDescent="0.25">
      <c r="A9309" s="31">
        <v>29804</v>
      </c>
      <c r="B9309" s="5">
        <v>53.25</v>
      </c>
    </row>
    <row r="9310" spans="1:2" x14ac:dyDescent="0.25">
      <c r="A9310" s="31">
        <v>29803</v>
      </c>
      <c r="B9310" s="5">
        <v>55</v>
      </c>
    </row>
    <row r="9311" spans="1:2" x14ac:dyDescent="0.25">
      <c r="A9311" s="31">
        <v>29802</v>
      </c>
      <c r="B9311" s="5">
        <v>55.5</v>
      </c>
    </row>
    <row r="9312" spans="1:2" x14ac:dyDescent="0.25">
      <c r="A9312" s="31">
        <v>29801</v>
      </c>
      <c r="B9312" s="5">
        <v>54</v>
      </c>
    </row>
    <row r="9313" spans="1:2" x14ac:dyDescent="0.25">
      <c r="A9313" s="31">
        <v>29798</v>
      </c>
      <c r="B9313" s="5">
        <v>53.75</v>
      </c>
    </row>
    <row r="9314" spans="1:2" x14ac:dyDescent="0.25">
      <c r="A9314" s="31">
        <v>29797</v>
      </c>
      <c r="B9314" s="5">
        <v>53</v>
      </c>
    </row>
    <row r="9315" spans="1:2" x14ac:dyDescent="0.25">
      <c r="A9315" s="31">
        <v>29796</v>
      </c>
      <c r="B9315" s="5">
        <v>52.25</v>
      </c>
    </row>
    <row r="9316" spans="1:2" x14ac:dyDescent="0.25">
      <c r="A9316" s="31">
        <v>29795</v>
      </c>
      <c r="B9316" s="5">
        <v>52.75</v>
      </c>
    </row>
    <row r="9317" spans="1:2" x14ac:dyDescent="0.25">
      <c r="A9317" s="31">
        <v>29794</v>
      </c>
      <c r="B9317" s="5">
        <v>54</v>
      </c>
    </row>
    <row r="9318" spans="1:2" x14ac:dyDescent="0.25">
      <c r="A9318" s="31">
        <v>29791</v>
      </c>
      <c r="B9318" s="5">
        <v>54.13</v>
      </c>
    </row>
    <row r="9319" spans="1:2" x14ac:dyDescent="0.25">
      <c r="A9319" s="31">
        <v>29790</v>
      </c>
      <c r="B9319" s="5">
        <v>54.13</v>
      </c>
    </row>
    <row r="9320" spans="1:2" x14ac:dyDescent="0.25">
      <c r="A9320" s="31">
        <v>29789</v>
      </c>
      <c r="B9320" s="5">
        <v>55.12</v>
      </c>
    </row>
    <row r="9321" spans="1:2" x14ac:dyDescent="0.25">
      <c r="A9321" s="31">
        <v>29788</v>
      </c>
      <c r="B9321" s="5">
        <v>55</v>
      </c>
    </row>
    <row r="9322" spans="1:2" x14ac:dyDescent="0.25">
      <c r="A9322" s="31">
        <v>29787</v>
      </c>
      <c r="B9322" s="5">
        <v>54.25</v>
      </c>
    </row>
    <row r="9323" spans="1:2" x14ac:dyDescent="0.25">
      <c r="A9323" s="31">
        <v>29784</v>
      </c>
      <c r="B9323" s="5">
        <v>55.38</v>
      </c>
    </row>
    <row r="9324" spans="1:2" x14ac:dyDescent="0.25">
      <c r="A9324" s="31">
        <v>29783</v>
      </c>
      <c r="B9324" s="5">
        <v>56.5</v>
      </c>
    </row>
    <row r="9325" spans="1:2" x14ac:dyDescent="0.25">
      <c r="A9325" s="31">
        <v>29782</v>
      </c>
      <c r="B9325" s="5">
        <v>57.87</v>
      </c>
    </row>
    <row r="9326" spans="1:2" x14ac:dyDescent="0.25">
      <c r="A9326" s="31">
        <v>29781</v>
      </c>
      <c r="B9326" s="5">
        <v>59.5</v>
      </c>
    </row>
    <row r="9327" spans="1:2" x14ac:dyDescent="0.25">
      <c r="A9327" s="31">
        <v>29780</v>
      </c>
      <c r="B9327" s="5">
        <v>60</v>
      </c>
    </row>
    <row r="9328" spans="1:2" x14ac:dyDescent="0.25">
      <c r="A9328" s="31">
        <v>29777</v>
      </c>
      <c r="B9328" s="5">
        <v>59.75</v>
      </c>
    </row>
    <row r="9329" spans="1:2" x14ac:dyDescent="0.25">
      <c r="A9329" s="31">
        <v>29776</v>
      </c>
      <c r="B9329" s="5">
        <v>58.75</v>
      </c>
    </row>
    <row r="9330" spans="1:2" x14ac:dyDescent="0.25">
      <c r="A9330" s="31">
        <v>29775</v>
      </c>
      <c r="B9330" s="5">
        <v>58.25</v>
      </c>
    </row>
    <row r="9331" spans="1:2" x14ac:dyDescent="0.25">
      <c r="A9331" s="31">
        <v>29774</v>
      </c>
      <c r="B9331" s="5">
        <v>59.63</v>
      </c>
    </row>
    <row r="9332" spans="1:2" x14ac:dyDescent="0.25">
      <c r="A9332" s="31">
        <v>29773</v>
      </c>
      <c r="B9332" s="5">
        <v>60.88</v>
      </c>
    </row>
    <row r="9333" spans="1:2" x14ac:dyDescent="0.25">
      <c r="A9333" s="31">
        <v>29769</v>
      </c>
      <c r="B9333" s="5">
        <v>62</v>
      </c>
    </row>
    <row r="9334" spans="1:2" x14ac:dyDescent="0.25">
      <c r="A9334" s="31">
        <v>29768</v>
      </c>
      <c r="B9334" s="5">
        <v>63.13</v>
      </c>
    </row>
    <row r="9335" spans="1:2" x14ac:dyDescent="0.25">
      <c r="A9335" s="31">
        <v>29767</v>
      </c>
      <c r="B9335" s="5">
        <v>63.37</v>
      </c>
    </row>
    <row r="9336" spans="1:2" x14ac:dyDescent="0.25">
      <c r="A9336" s="31">
        <v>29766</v>
      </c>
      <c r="B9336" s="5">
        <v>63.25</v>
      </c>
    </row>
    <row r="9337" spans="1:2" x14ac:dyDescent="0.25">
      <c r="A9337" s="31">
        <v>29763</v>
      </c>
      <c r="B9337" s="5">
        <v>64</v>
      </c>
    </row>
    <row r="9338" spans="1:2" x14ac:dyDescent="0.25">
      <c r="A9338" s="31">
        <v>29762</v>
      </c>
      <c r="B9338" s="5">
        <v>63.5</v>
      </c>
    </row>
    <row r="9339" spans="1:2" x14ac:dyDescent="0.25">
      <c r="A9339" s="31">
        <v>29761</v>
      </c>
      <c r="B9339" s="5">
        <v>63.63</v>
      </c>
    </row>
    <row r="9340" spans="1:2" x14ac:dyDescent="0.25">
      <c r="A9340" s="31">
        <v>29760</v>
      </c>
      <c r="B9340" s="5">
        <v>63.88</v>
      </c>
    </row>
    <row r="9341" spans="1:2" x14ac:dyDescent="0.25">
      <c r="A9341" s="31">
        <v>29759</v>
      </c>
      <c r="B9341" s="5">
        <v>64</v>
      </c>
    </row>
    <row r="9342" spans="1:2" x14ac:dyDescent="0.25">
      <c r="A9342" s="31">
        <v>29756</v>
      </c>
      <c r="B9342" s="5">
        <v>63.75</v>
      </c>
    </row>
    <row r="9343" spans="1:2" x14ac:dyDescent="0.25">
      <c r="A9343" s="31">
        <v>29755</v>
      </c>
      <c r="B9343" s="5">
        <v>64.25</v>
      </c>
    </row>
    <row r="9344" spans="1:2" x14ac:dyDescent="0.25">
      <c r="A9344" s="31">
        <v>29754</v>
      </c>
      <c r="B9344" s="5">
        <v>65.5</v>
      </c>
    </row>
    <row r="9345" spans="1:2" x14ac:dyDescent="0.25">
      <c r="A9345" s="31">
        <v>29753</v>
      </c>
      <c r="B9345" s="5">
        <v>65.13</v>
      </c>
    </row>
    <row r="9346" spans="1:2" x14ac:dyDescent="0.25">
      <c r="A9346" s="31">
        <v>29752</v>
      </c>
      <c r="B9346" s="5">
        <v>64.75</v>
      </c>
    </row>
    <row r="9347" spans="1:2" x14ac:dyDescent="0.25">
      <c r="A9347" s="31">
        <v>29749</v>
      </c>
      <c r="B9347" s="5">
        <v>66.5</v>
      </c>
    </row>
    <row r="9348" spans="1:2" x14ac:dyDescent="0.25">
      <c r="A9348" s="31">
        <v>29748</v>
      </c>
      <c r="B9348" s="5">
        <v>66.12</v>
      </c>
    </row>
    <row r="9349" spans="1:2" x14ac:dyDescent="0.25">
      <c r="A9349" s="31">
        <v>29747</v>
      </c>
      <c r="B9349" s="5">
        <v>65</v>
      </c>
    </row>
    <row r="9350" spans="1:2" x14ac:dyDescent="0.25">
      <c r="A9350" s="31">
        <v>29746</v>
      </c>
      <c r="B9350" s="5">
        <v>64.5</v>
      </c>
    </row>
    <row r="9351" spans="1:2" x14ac:dyDescent="0.25">
      <c r="A9351" s="31">
        <v>29745</v>
      </c>
      <c r="B9351" s="5">
        <v>64.63</v>
      </c>
    </row>
    <row r="9352" spans="1:2" x14ac:dyDescent="0.25">
      <c r="A9352" s="31">
        <v>29742</v>
      </c>
      <c r="B9352" s="5">
        <v>65.5</v>
      </c>
    </row>
    <row r="9353" spans="1:2" x14ac:dyDescent="0.25">
      <c r="A9353" s="31">
        <v>29741</v>
      </c>
      <c r="B9353" s="5">
        <v>66.5</v>
      </c>
    </row>
    <row r="9354" spans="1:2" x14ac:dyDescent="0.25">
      <c r="A9354" s="31">
        <v>29740</v>
      </c>
      <c r="B9354" s="5">
        <v>65.5</v>
      </c>
    </row>
    <row r="9355" spans="1:2" x14ac:dyDescent="0.25">
      <c r="A9355" s="31">
        <v>29739</v>
      </c>
      <c r="B9355" s="5">
        <v>64</v>
      </c>
    </row>
    <row r="9356" spans="1:2" x14ac:dyDescent="0.25">
      <c r="A9356" s="31">
        <v>29738</v>
      </c>
      <c r="B9356" s="5">
        <v>62.87</v>
      </c>
    </row>
    <row r="9357" spans="1:2" x14ac:dyDescent="0.25">
      <c r="A9357" s="31">
        <v>29735</v>
      </c>
      <c r="B9357" s="5">
        <v>60.38</v>
      </c>
    </row>
    <row r="9358" spans="1:2" x14ac:dyDescent="0.25">
      <c r="A9358" s="31">
        <v>29734</v>
      </c>
      <c r="B9358" s="5">
        <v>60.38</v>
      </c>
    </row>
    <row r="9359" spans="1:2" x14ac:dyDescent="0.25">
      <c r="A9359" s="31">
        <v>29733</v>
      </c>
      <c r="B9359" s="5">
        <v>58</v>
      </c>
    </row>
    <row r="9360" spans="1:2" x14ac:dyDescent="0.25">
      <c r="A9360" s="31">
        <v>29732</v>
      </c>
      <c r="B9360" s="5">
        <v>57.25</v>
      </c>
    </row>
    <row r="9361" spans="1:2" x14ac:dyDescent="0.25">
      <c r="A9361" s="31">
        <v>29728</v>
      </c>
      <c r="B9361" s="5">
        <v>56.63</v>
      </c>
    </row>
    <row r="9362" spans="1:2" x14ac:dyDescent="0.25">
      <c r="A9362" s="31">
        <v>29727</v>
      </c>
      <c r="B9362" s="5">
        <v>56.75</v>
      </c>
    </row>
    <row r="9363" spans="1:2" x14ac:dyDescent="0.25">
      <c r="A9363" s="31">
        <v>29726</v>
      </c>
      <c r="B9363" s="5">
        <v>56.5</v>
      </c>
    </row>
    <row r="9364" spans="1:2" x14ac:dyDescent="0.25">
      <c r="A9364" s="31">
        <v>29725</v>
      </c>
      <c r="B9364" s="5">
        <v>56.37</v>
      </c>
    </row>
    <row r="9365" spans="1:2" x14ac:dyDescent="0.25">
      <c r="A9365" s="31">
        <v>29724</v>
      </c>
      <c r="B9365" s="5">
        <v>56.25</v>
      </c>
    </row>
    <row r="9366" spans="1:2" x14ac:dyDescent="0.25">
      <c r="A9366" s="31">
        <v>29721</v>
      </c>
      <c r="B9366" s="5">
        <v>55.38</v>
      </c>
    </row>
    <row r="9367" spans="1:2" x14ac:dyDescent="0.25">
      <c r="A9367" s="31">
        <v>29720</v>
      </c>
      <c r="B9367" s="5">
        <v>55</v>
      </c>
    </row>
    <row r="9368" spans="1:2" x14ac:dyDescent="0.25">
      <c r="A9368" s="31">
        <v>29719</v>
      </c>
      <c r="B9368" s="5">
        <v>55</v>
      </c>
    </row>
    <row r="9369" spans="1:2" x14ac:dyDescent="0.25">
      <c r="A9369" s="31">
        <v>29718</v>
      </c>
      <c r="B9369" s="5">
        <v>55</v>
      </c>
    </row>
    <row r="9370" spans="1:2" x14ac:dyDescent="0.25">
      <c r="A9370" s="31">
        <v>29717</v>
      </c>
      <c r="B9370" s="5">
        <v>54.5</v>
      </c>
    </row>
    <row r="9371" spans="1:2" x14ac:dyDescent="0.25">
      <c r="A9371" s="31">
        <v>29714</v>
      </c>
      <c r="B9371" s="5">
        <v>54.87</v>
      </c>
    </row>
    <row r="9372" spans="1:2" x14ac:dyDescent="0.25">
      <c r="A9372" s="31">
        <v>29713</v>
      </c>
      <c r="B9372" s="5">
        <v>55.5</v>
      </c>
    </row>
    <row r="9373" spans="1:2" x14ac:dyDescent="0.25">
      <c r="A9373" s="31">
        <v>29712</v>
      </c>
      <c r="B9373" s="5">
        <v>56.37</v>
      </c>
    </row>
    <row r="9374" spans="1:2" x14ac:dyDescent="0.25">
      <c r="A9374" s="31">
        <v>29711</v>
      </c>
      <c r="B9374" s="5">
        <v>56.25</v>
      </c>
    </row>
    <row r="9375" spans="1:2" x14ac:dyDescent="0.25">
      <c r="A9375" s="31">
        <v>29710</v>
      </c>
      <c r="B9375" s="5">
        <v>56.25</v>
      </c>
    </row>
    <row r="9376" spans="1:2" x14ac:dyDescent="0.25">
      <c r="A9376" s="31">
        <v>29707</v>
      </c>
      <c r="B9376" s="5">
        <v>57.75</v>
      </c>
    </row>
    <row r="9377" spans="1:2" x14ac:dyDescent="0.25">
      <c r="A9377" s="31">
        <v>29706</v>
      </c>
      <c r="B9377" s="5">
        <v>58.37</v>
      </c>
    </row>
    <row r="9378" spans="1:2" x14ac:dyDescent="0.25">
      <c r="A9378" s="31">
        <v>29705</v>
      </c>
      <c r="B9378" s="5">
        <v>58.25</v>
      </c>
    </row>
    <row r="9379" spans="1:2" x14ac:dyDescent="0.25">
      <c r="A9379" s="31">
        <v>29704</v>
      </c>
      <c r="B9379" s="5">
        <v>58.5</v>
      </c>
    </row>
    <row r="9380" spans="1:2" x14ac:dyDescent="0.25">
      <c r="A9380" s="31">
        <v>29703</v>
      </c>
      <c r="B9380" s="5">
        <v>59</v>
      </c>
    </row>
    <row r="9381" spans="1:2" x14ac:dyDescent="0.25">
      <c r="A9381" s="31">
        <v>29700</v>
      </c>
      <c r="B9381" s="5">
        <v>59</v>
      </c>
    </row>
    <row r="9382" spans="1:2" x14ac:dyDescent="0.25">
      <c r="A9382" s="31">
        <v>29699</v>
      </c>
      <c r="B9382" s="5">
        <v>58.25</v>
      </c>
    </row>
    <row r="9383" spans="1:2" x14ac:dyDescent="0.25">
      <c r="A9383" s="31">
        <v>29698</v>
      </c>
      <c r="B9383" s="5">
        <v>58</v>
      </c>
    </row>
    <row r="9384" spans="1:2" x14ac:dyDescent="0.25">
      <c r="A9384" s="31">
        <v>29697</v>
      </c>
      <c r="B9384" s="5">
        <v>58.25</v>
      </c>
    </row>
    <row r="9385" spans="1:2" x14ac:dyDescent="0.25">
      <c r="A9385" s="31">
        <v>29696</v>
      </c>
      <c r="B9385" s="5">
        <v>60</v>
      </c>
    </row>
    <row r="9386" spans="1:2" x14ac:dyDescent="0.25">
      <c r="A9386" s="31">
        <v>29692</v>
      </c>
      <c r="B9386" s="5">
        <v>60.25</v>
      </c>
    </row>
    <row r="9387" spans="1:2" x14ac:dyDescent="0.25">
      <c r="A9387" s="31">
        <v>29691</v>
      </c>
      <c r="B9387" s="5">
        <v>60.13</v>
      </c>
    </row>
    <row r="9388" spans="1:2" x14ac:dyDescent="0.25">
      <c r="A9388" s="31">
        <v>29690</v>
      </c>
      <c r="B9388" s="5">
        <v>60.38</v>
      </c>
    </row>
    <row r="9389" spans="1:2" x14ac:dyDescent="0.25">
      <c r="A9389" s="31">
        <v>29689</v>
      </c>
      <c r="B9389" s="5">
        <v>60.13</v>
      </c>
    </row>
    <row r="9390" spans="1:2" x14ac:dyDescent="0.25">
      <c r="A9390" s="31">
        <v>29686</v>
      </c>
      <c r="B9390" s="5">
        <v>61.13</v>
      </c>
    </row>
    <row r="9391" spans="1:2" x14ac:dyDescent="0.25">
      <c r="A9391" s="31">
        <v>29685</v>
      </c>
      <c r="B9391" s="5">
        <v>61</v>
      </c>
    </row>
    <row r="9392" spans="1:2" x14ac:dyDescent="0.25">
      <c r="A9392" s="31">
        <v>29684</v>
      </c>
      <c r="B9392" s="5">
        <v>60</v>
      </c>
    </row>
    <row r="9393" spans="1:2" x14ac:dyDescent="0.25">
      <c r="A9393" s="31">
        <v>29683</v>
      </c>
      <c r="B9393" s="5">
        <v>60.38</v>
      </c>
    </row>
    <row r="9394" spans="1:2" x14ac:dyDescent="0.25">
      <c r="A9394" s="31">
        <v>29682</v>
      </c>
      <c r="B9394" s="5">
        <v>59.63</v>
      </c>
    </row>
    <row r="9395" spans="1:2" x14ac:dyDescent="0.25">
      <c r="A9395" s="31">
        <v>29679</v>
      </c>
      <c r="B9395" s="5">
        <v>60</v>
      </c>
    </row>
    <row r="9396" spans="1:2" x14ac:dyDescent="0.25">
      <c r="A9396" s="31">
        <v>29678</v>
      </c>
      <c r="B9396" s="5">
        <v>61</v>
      </c>
    </row>
    <row r="9397" spans="1:2" x14ac:dyDescent="0.25">
      <c r="A9397" s="31">
        <v>29677</v>
      </c>
      <c r="B9397" s="5">
        <v>61</v>
      </c>
    </row>
    <row r="9398" spans="1:2" x14ac:dyDescent="0.25">
      <c r="A9398" s="31">
        <v>29676</v>
      </c>
      <c r="B9398" s="5">
        <v>61.13</v>
      </c>
    </row>
    <row r="9399" spans="1:2" x14ac:dyDescent="0.25">
      <c r="A9399" s="31">
        <v>29675</v>
      </c>
      <c r="B9399" s="5">
        <v>60</v>
      </c>
    </row>
    <row r="9400" spans="1:2" x14ac:dyDescent="0.25">
      <c r="A9400" s="31">
        <v>29672</v>
      </c>
      <c r="B9400" s="5">
        <v>58.75</v>
      </c>
    </row>
    <row r="9401" spans="1:2" x14ac:dyDescent="0.25">
      <c r="A9401" s="31">
        <v>29671</v>
      </c>
      <c r="B9401" s="5">
        <v>60.38</v>
      </c>
    </row>
    <row r="9402" spans="1:2" x14ac:dyDescent="0.25">
      <c r="A9402" s="31">
        <v>29670</v>
      </c>
      <c r="B9402" s="5">
        <v>63.37</v>
      </c>
    </row>
    <row r="9403" spans="1:2" x14ac:dyDescent="0.25">
      <c r="A9403" s="31">
        <v>29669</v>
      </c>
      <c r="B9403" s="5">
        <v>61.37</v>
      </c>
    </row>
    <row r="9404" spans="1:2" x14ac:dyDescent="0.25">
      <c r="A9404" s="31">
        <v>29668</v>
      </c>
      <c r="B9404" s="5">
        <v>61</v>
      </c>
    </row>
    <row r="9405" spans="1:2" x14ac:dyDescent="0.25">
      <c r="A9405" s="31">
        <v>29665</v>
      </c>
      <c r="B9405" s="5">
        <v>59.5</v>
      </c>
    </row>
    <row r="9406" spans="1:2" x14ac:dyDescent="0.25">
      <c r="A9406" s="31">
        <v>29664</v>
      </c>
      <c r="B9406" s="5">
        <v>58.25</v>
      </c>
    </row>
    <row r="9407" spans="1:2" x14ac:dyDescent="0.25">
      <c r="A9407" s="31">
        <v>29663</v>
      </c>
      <c r="B9407" s="5">
        <v>58.25</v>
      </c>
    </row>
    <row r="9408" spans="1:2" x14ac:dyDescent="0.25">
      <c r="A9408" s="31">
        <v>29662</v>
      </c>
      <c r="B9408" s="5">
        <v>58.25</v>
      </c>
    </row>
    <row r="9409" spans="1:2" x14ac:dyDescent="0.25">
      <c r="A9409" s="31">
        <v>29661</v>
      </c>
      <c r="B9409" s="5">
        <v>58.88</v>
      </c>
    </row>
    <row r="9410" spans="1:2" x14ac:dyDescent="0.25">
      <c r="A9410" s="31">
        <v>29658</v>
      </c>
      <c r="B9410" s="5">
        <v>59</v>
      </c>
    </row>
    <row r="9411" spans="1:2" x14ac:dyDescent="0.25">
      <c r="A9411" s="31">
        <v>29657</v>
      </c>
      <c r="B9411" s="5">
        <v>59</v>
      </c>
    </row>
    <row r="9412" spans="1:2" x14ac:dyDescent="0.25">
      <c r="A9412" s="31">
        <v>29656</v>
      </c>
      <c r="B9412" s="5">
        <v>58.25</v>
      </c>
    </row>
    <row r="9413" spans="1:2" x14ac:dyDescent="0.25">
      <c r="A9413" s="31">
        <v>29655</v>
      </c>
      <c r="B9413" s="5">
        <v>58.5</v>
      </c>
    </row>
    <row r="9414" spans="1:2" x14ac:dyDescent="0.25">
      <c r="A9414" s="31">
        <v>29654</v>
      </c>
      <c r="B9414" s="5">
        <v>58.37</v>
      </c>
    </row>
    <row r="9415" spans="1:2" x14ac:dyDescent="0.25">
      <c r="A9415" s="31">
        <v>29651</v>
      </c>
      <c r="B9415" s="5">
        <v>58.75</v>
      </c>
    </row>
    <row r="9416" spans="1:2" x14ac:dyDescent="0.25">
      <c r="A9416" s="31">
        <v>29650</v>
      </c>
      <c r="B9416" s="5">
        <v>59.12</v>
      </c>
    </row>
    <row r="9417" spans="1:2" x14ac:dyDescent="0.25">
      <c r="A9417" s="31">
        <v>29649</v>
      </c>
      <c r="B9417" s="5">
        <v>59.5</v>
      </c>
    </row>
    <row r="9418" spans="1:2" x14ac:dyDescent="0.25">
      <c r="A9418" s="31">
        <v>29648</v>
      </c>
      <c r="B9418" s="5">
        <v>59.37</v>
      </c>
    </row>
    <row r="9419" spans="1:2" x14ac:dyDescent="0.25">
      <c r="A9419" s="31">
        <v>29647</v>
      </c>
      <c r="B9419" s="5">
        <v>60.5</v>
      </c>
    </row>
    <row r="9420" spans="1:2" x14ac:dyDescent="0.25">
      <c r="A9420" s="31">
        <v>29644</v>
      </c>
      <c r="B9420" s="5">
        <v>59.63</v>
      </c>
    </row>
    <row r="9421" spans="1:2" x14ac:dyDescent="0.25">
      <c r="A9421" s="31">
        <v>29643</v>
      </c>
      <c r="B9421" s="5">
        <v>60.5</v>
      </c>
    </row>
    <row r="9422" spans="1:2" x14ac:dyDescent="0.25">
      <c r="A9422" s="31">
        <v>29642</v>
      </c>
      <c r="B9422" s="5">
        <v>59.75</v>
      </c>
    </row>
    <row r="9423" spans="1:2" x14ac:dyDescent="0.25">
      <c r="A9423" s="31">
        <v>29641</v>
      </c>
      <c r="B9423" s="5">
        <v>58.62</v>
      </c>
    </row>
    <row r="9424" spans="1:2" x14ac:dyDescent="0.25">
      <c r="A9424" s="31">
        <v>29640</v>
      </c>
      <c r="B9424" s="5">
        <v>58.75</v>
      </c>
    </row>
    <row r="9425" spans="1:2" x14ac:dyDescent="0.25">
      <c r="A9425" s="31">
        <v>29637</v>
      </c>
      <c r="B9425" s="5">
        <v>57.5</v>
      </c>
    </row>
    <row r="9426" spans="1:2" x14ac:dyDescent="0.25">
      <c r="A9426" s="31">
        <v>29636</v>
      </c>
      <c r="B9426" s="5">
        <v>57.5</v>
      </c>
    </row>
    <row r="9427" spans="1:2" x14ac:dyDescent="0.25">
      <c r="A9427" s="31">
        <v>29635</v>
      </c>
      <c r="B9427" s="5">
        <v>57.75</v>
      </c>
    </row>
    <row r="9428" spans="1:2" x14ac:dyDescent="0.25">
      <c r="A9428" s="31">
        <v>29634</v>
      </c>
      <c r="B9428" s="5">
        <v>56</v>
      </c>
    </row>
    <row r="9429" spans="1:2" x14ac:dyDescent="0.25">
      <c r="A9429" s="31">
        <v>29630</v>
      </c>
      <c r="B9429" s="5">
        <v>55.62</v>
      </c>
    </row>
    <row r="9430" spans="1:2" x14ac:dyDescent="0.25">
      <c r="A9430" s="31">
        <v>29629</v>
      </c>
      <c r="B9430" s="5">
        <v>56.5</v>
      </c>
    </row>
    <row r="9431" spans="1:2" x14ac:dyDescent="0.25">
      <c r="A9431" s="31">
        <v>29628</v>
      </c>
      <c r="B9431" s="5">
        <v>57.75</v>
      </c>
    </row>
    <row r="9432" spans="1:2" x14ac:dyDescent="0.25">
      <c r="A9432" s="31">
        <v>29627</v>
      </c>
      <c r="B9432" s="5">
        <v>57.63</v>
      </c>
    </row>
    <row r="9433" spans="1:2" x14ac:dyDescent="0.25">
      <c r="A9433" s="31">
        <v>29626</v>
      </c>
      <c r="B9433" s="5">
        <v>57</v>
      </c>
    </row>
    <row r="9434" spans="1:2" x14ac:dyDescent="0.25">
      <c r="A9434" s="31">
        <v>29623</v>
      </c>
      <c r="B9434" s="5">
        <v>57.25</v>
      </c>
    </row>
    <row r="9435" spans="1:2" x14ac:dyDescent="0.25">
      <c r="A9435" s="31">
        <v>29622</v>
      </c>
      <c r="B9435" s="5">
        <v>56.25</v>
      </c>
    </row>
    <row r="9436" spans="1:2" x14ac:dyDescent="0.25">
      <c r="A9436" s="31">
        <v>29621</v>
      </c>
      <c r="B9436" s="5">
        <v>55</v>
      </c>
    </row>
    <row r="9437" spans="1:2" x14ac:dyDescent="0.25">
      <c r="A9437" s="31">
        <v>29620</v>
      </c>
      <c r="B9437" s="5">
        <v>53</v>
      </c>
    </row>
    <row r="9438" spans="1:2" x14ac:dyDescent="0.25">
      <c r="A9438" s="31">
        <v>29619</v>
      </c>
      <c r="B9438" s="5">
        <v>51.38</v>
      </c>
    </row>
    <row r="9439" spans="1:2" x14ac:dyDescent="0.25">
      <c r="A9439" s="31">
        <v>29616</v>
      </c>
      <c r="B9439" s="5">
        <v>52.25</v>
      </c>
    </row>
    <row r="9440" spans="1:2" x14ac:dyDescent="0.25">
      <c r="A9440" s="31">
        <v>29615</v>
      </c>
      <c r="B9440" s="5">
        <v>52.25</v>
      </c>
    </row>
    <row r="9441" spans="1:2" x14ac:dyDescent="0.25">
      <c r="A9441" s="31">
        <v>29614</v>
      </c>
      <c r="B9441" s="5">
        <v>51.75</v>
      </c>
    </row>
    <row r="9442" spans="1:2" x14ac:dyDescent="0.25">
      <c r="A9442" s="31">
        <v>29613</v>
      </c>
      <c r="B9442" s="5">
        <v>51.25</v>
      </c>
    </row>
    <row r="9443" spans="1:2" x14ac:dyDescent="0.25">
      <c r="A9443" s="31">
        <v>29612</v>
      </c>
      <c r="B9443" s="5">
        <v>49.62</v>
      </c>
    </row>
    <row r="9444" spans="1:2" x14ac:dyDescent="0.25">
      <c r="A9444" s="31">
        <v>29609</v>
      </c>
      <c r="B9444" s="5">
        <v>49.5</v>
      </c>
    </row>
    <row r="9445" spans="1:2" x14ac:dyDescent="0.25">
      <c r="A9445" s="31">
        <v>29608</v>
      </c>
      <c r="B9445" s="5">
        <v>49.5</v>
      </c>
    </row>
    <row r="9446" spans="1:2" x14ac:dyDescent="0.25">
      <c r="A9446" s="31">
        <v>29607</v>
      </c>
      <c r="B9446" s="5">
        <v>49.75</v>
      </c>
    </row>
    <row r="9447" spans="1:2" x14ac:dyDescent="0.25">
      <c r="A9447" s="31">
        <v>29606</v>
      </c>
      <c r="B9447" s="5">
        <v>50</v>
      </c>
    </row>
    <row r="9448" spans="1:2" x14ac:dyDescent="0.25">
      <c r="A9448" s="31">
        <v>29605</v>
      </c>
      <c r="B9448" s="5">
        <v>50.87</v>
      </c>
    </row>
    <row r="9449" spans="1:2" x14ac:dyDescent="0.25">
      <c r="A9449" s="31">
        <v>29602</v>
      </c>
      <c r="B9449" s="5">
        <v>51.25</v>
      </c>
    </row>
    <row r="9450" spans="1:2" x14ac:dyDescent="0.25">
      <c r="A9450" s="31">
        <v>29601</v>
      </c>
      <c r="B9450" s="5">
        <v>51.38</v>
      </c>
    </row>
    <row r="9451" spans="1:2" x14ac:dyDescent="0.25">
      <c r="A9451" s="31">
        <v>29600</v>
      </c>
      <c r="B9451" s="5">
        <v>52.75</v>
      </c>
    </row>
    <row r="9452" spans="1:2" x14ac:dyDescent="0.25">
      <c r="A9452" s="31">
        <v>29599</v>
      </c>
      <c r="B9452" s="5">
        <v>52.63</v>
      </c>
    </row>
    <row r="9453" spans="1:2" x14ac:dyDescent="0.25">
      <c r="A9453" s="31">
        <v>29598</v>
      </c>
      <c r="B9453" s="5">
        <v>52.75</v>
      </c>
    </row>
    <row r="9454" spans="1:2" x14ac:dyDescent="0.25">
      <c r="A9454" s="31">
        <v>29595</v>
      </c>
      <c r="B9454" s="5">
        <v>51.75</v>
      </c>
    </row>
    <row r="9455" spans="1:2" x14ac:dyDescent="0.25">
      <c r="A9455" s="31">
        <v>29594</v>
      </c>
      <c r="B9455" s="5">
        <v>50.75</v>
      </c>
    </row>
    <row r="9456" spans="1:2" x14ac:dyDescent="0.25">
      <c r="A9456" s="31">
        <v>29593</v>
      </c>
      <c r="B9456" s="5">
        <v>50.75</v>
      </c>
    </row>
    <row r="9457" spans="1:2" x14ac:dyDescent="0.25">
      <c r="A9457" s="31">
        <v>29592</v>
      </c>
      <c r="B9457" s="5">
        <v>52.12</v>
      </c>
    </row>
    <row r="9458" spans="1:2" x14ac:dyDescent="0.25">
      <c r="A9458" s="31">
        <v>29591</v>
      </c>
      <c r="B9458" s="5">
        <v>52.37</v>
      </c>
    </row>
    <row r="9459" spans="1:2" x14ac:dyDescent="0.25">
      <c r="A9459" s="31">
        <v>29588</v>
      </c>
      <c r="B9459" s="5">
        <v>52</v>
      </c>
    </row>
    <row r="9460" spans="1:2" x14ac:dyDescent="0.25">
      <c r="A9460" s="31">
        <v>29586</v>
      </c>
      <c r="B9460" s="5">
        <v>51.25</v>
      </c>
    </row>
    <row r="9461" spans="1:2" x14ac:dyDescent="0.25">
      <c r="A9461" s="31">
        <v>29585</v>
      </c>
      <c r="B9461" s="5">
        <v>51</v>
      </c>
    </row>
    <row r="9462" spans="1:2" x14ac:dyDescent="0.25">
      <c r="A9462" s="31">
        <v>29584</v>
      </c>
      <c r="B9462" s="5">
        <v>51.13</v>
      </c>
    </row>
    <row r="9463" spans="1:2" x14ac:dyDescent="0.25">
      <c r="A9463" s="31">
        <v>29581</v>
      </c>
      <c r="B9463" s="5">
        <v>51</v>
      </c>
    </row>
    <row r="9464" spans="1:2" x14ac:dyDescent="0.25">
      <c r="A9464" s="31">
        <v>29579</v>
      </c>
      <c r="B9464" s="5">
        <v>51</v>
      </c>
    </row>
    <row r="9465" spans="1:2" x14ac:dyDescent="0.25">
      <c r="A9465" s="31">
        <v>29578</v>
      </c>
      <c r="B9465" s="5">
        <v>51.25</v>
      </c>
    </row>
    <row r="9466" spans="1:2" x14ac:dyDescent="0.25">
      <c r="A9466" s="31">
        <v>29577</v>
      </c>
      <c r="B9466" s="5">
        <v>50.38</v>
      </c>
    </row>
    <row r="9467" spans="1:2" x14ac:dyDescent="0.25">
      <c r="A9467" s="31">
        <v>29574</v>
      </c>
      <c r="B9467" s="5">
        <v>47.75</v>
      </c>
    </row>
    <row r="9468" spans="1:2" x14ac:dyDescent="0.25">
      <c r="A9468" s="31">
        <v>29573</v>
      </c>
      <c r="B9468" s="5">
        <v>47.63</v>
      </c>
    </row>
    <row r="9469" spans="1:2" x14ac:dyDescent="0.25">
      <c r="A9469" s="31">
        <v>29572</v>
      </c>
      <c r="B9469" s="5">
        <v>47</v>
      </c>
    </row>
    <row r="9470" spans="1:2" x14ac:dyDescent="0.25">
      <c r="A9470" s="31">
        <v>29571</v>
      </c>
      <c r="B9470" s="5">
        <v>47</v>
      </c>
    </row>
    <row r="9471" spans="1:2" x14ac:dyDescent="0.25">
      <c r="A9471" s="31">
        <v>29570</v>
      </c>
      <c r="B9471" s="5">
        <v>46.75</v>
      </c>
    </row>
    <row r="9472" spans="1:2" x14ac:dyDescent="0.25">
      <c r="A9472" s="31">
        <v>29567</v>
      </c>
      <c r="B9472" s="5">
        <v>47</v>
      </c>
    </row>
    <row r="9473" spans="1:2" x14ac:dyDescent="0.25">
      <c r="A9473" s="31">
        <v>29566</v>
      </c>
      <c r="B9473" s="5">
        <v>47.25</v>
      </c>
    </row>
    <row r="9474" spans="1:2" x14ac:dyDescent="0.25">
      <c r="A9474" s="31">
        <v>29565</v>
      </c>
      <c r="B9474" s="5">
        <v>47.37</v>
      </c>
    </row>
    <row r="9475" spans="1:2" x14ac:dyDescent="0.25">
      <c r="A9475" s="31">
        <v>29564</v>
      </c>
      <c r="B9475" s="5">
        <v>47.25</v>
      </c>
    </row>
    <row r="9476" spans="1:2" x14ac:dyDescent="0.25">
      <c r="A9476" s="31">
        <v>29563</v>
      </c>
      <c r="B9476" s="5">
        <v>46.88</v>
      </c>
    </row>
    <row r="9477" spans="1:2" x14ac:dyDescent="0.25">
      <c r="A9477" s="31">
        <v>29560</v>
      </c>
      <c r="B9477" s="5">
        <v>47.5</v>
      </c>
    </row>
    <row r="9478" spans="1:2" x14ac:dyDescent="0.25">
      <c r="A9478" s="31">
        <v>29559</v>
      </c>
      <c r="B9478" s="5">
        <v>47</v>
      </c>
    </row>
    <row r="9479" spans="1:2" x14ac:dyDescent="0.25">
      <c r="A9479" s="31">
        <v>29558</v>
      </c>
      <c r="B9479" s="5">
        <v>47.88</v>
      </c>
    </row>
    <row r="9480" spans="1:2" x14ac:dyDescent="0.25">
      <c r="A9480" s="31">
        <v>29557</v>
      </c>
      <c r="B9480" s="5">
        <v>47.88</v>
      </c>
    </row>
    <row r="9481" spans="1:2" x14ac:dyDescent="0.25">
      <c r="A9481" s="31">
        <v>29556</v>
      </c>
      <c r="B9481" s="5">
        <v>47.25</v>
      </c>
    </row>
    <row r="9482" spans="1:2" x14ac:dyDescent="0.25">
      <c r="A9482" s="31">
        <v>29553</v>
      </c>
      <c r="B9482" s="5">
        <v>50.75</v>
      </c>
    </row>
    <row r="9483" spans="1:2" x14ac:dyDescent="0.25">
      <c r="A9483" s="31">
        <v>29551</v>
      </c>
      <c r="B9483" s="5">
        <v>51</v>
      </c>
    </row>
    <row r="9484" spans="1:2" x14ac:dyDescent="0.25">
      <c r="A9484" s="31">
        <v>29550</v>
      </c>
      <c r="B9484" s="5">
        <v>51.38</v>
      </c>
    </row>
    <row r="9485" spans="1:2" x14ac:dyDescent="0.25">
      <c r="A9485" s="31">
        <v>29549</v>
      </c>
      <c r="B9485" s="5">
        <v>52</v>
      </c>
    </row>
    <row r="9486" spans="1:2" x14ac:dyDescent="0.25">
      <c r="A9486" s="31">
        <v>29546</v>
      </c>
      <c r="B9486" s="5">
        <v>50</v>
      </c>
    </row>
    <row r="9487" spans="1:2" x14ac:dyDescent="0.25">
      <c r="A9487" s="31">
        <v>29545</v>
      </c>
      <c r="B9487" s="5">
        <v>49.62</v>
      </c>
    </row>
    <row r="9488" spans="1:2" x14ac:dyDescent="0.25">
      <c r="A9488" s="31">
        <v>29544</v>
      </c>
      <c r="B9488" s="5">
        <v>48</v>
      </c>
    </row>
    <row r="9489" spans="1:2" x14ac:dyDescent="0.25">
      <c r="A9489" s="31">
        <v>29543</v>
      </c>
      <c r="B9489" s="5">
        <v>48.5</v>
      </c>
    </row>
    <row r="9490" spans="1:2" x14ac:dyDescent="0.25">
      <c r="A9490" s="31">
        <v>29542</v>
      </c>
      <c r="B9490" s="5">
        <v>47.63</v>
      </c>
    </row>
    <row r="9491" spans="1:2" x14ac:dyDescent="0.25">
      <c r="A9491" s="31">
        <v>29539</v>
      </c>
      <c r="B9491" s="5">
        <v>48.62</v>
      </c>
    </row>
    <row r="9492" spans="1:2" x14ac:dyDescent="0.25">
      <c r="A9492" s="31">
        <v>29538</v>
      </c>
      <c r="B9492" s="5">
        <v>49</v>
      </c>
    </row>
    <row r="9493" spans="1:2" x14ac:dyDescent="0.25">
      <c r="A9493" s="31">
        <v>29537</v>
      </c>
      <c r="B9493" s="5">
        <v>47.5</v>
      </c>
    </row>
    <row r="9494" spans="1:2" x14ac:dyDescent="0.25">
      <c r="A9494" s="31">
        <v>29536</v>
      </c>
      <c r="B9494" s="5">
        <v>46.5</v>
      </c>
    </row>
    <row r="9495" spans="1:2" x14ac:dyDescent="0.25">
      <c r="A9495" s="31">
        <v>29535</v>
      </c>
      <c r="B9495" s="5">
        <v>45.87</v>
      </c>
    </row>
    <row r="9496" spans="1:2" x14ac:dyDescent="0.25">
      <c r="A9496" s="31">
        <v>29532</v>
      </c>
      <c r="B9496" s="5">
        <v>45.25</v>
      </c>
    </row>
    <row r="9497" spans="1:2" x14ac:dyDescent="0.25">
      <c r="A9497" s="31">
        <v>29531</v>
      </c>
      <c r="B9497" s="5">
        <v>45.25</v>
      </c>
    </row>
    <row r="9498" spans="1:2" x14ac:dyDescent="0.25">
      <c r="A9498" s="31">
        <v>29530</v>
      </c>
      <c r="B9498" s="5">
        <v>44</v>
      </c>
    </row>
    <row r="9499" spans="1:2" x14ac:dyDescent="0.25">
      <c r="A9499" s="31">
        <v>29528</v>
      </c>
      <c r="B9499" s="5">
        <v>43.25</v>
      </c>
    </row>
    <row r="9500" spans="1:2" x14ac:dyDescent="0.25">
      <c r="A9500" s="31">
        <v>29525</v>
      </c>
      <c r="B9500" s="5">
        <v>42.37</v>
      </c>
    </row>
    <row r="9501" spans="1:2" x14ac:dyDescent="0.25">
      <c r="A9501" s="31">
        <v>29524</v>
      </c>
      <c r="B9501" s="5">
        <v>42.37</v>
      </c>
    </row>
    <row r="9502" spans="1:2" x14ac:dyDescent="0.25">
      <c r="A9502" s="31">
        <v>29523</v>
      </c>
      <c r="B9502" s="5">
        <v>42.25</v>
      </c>
    </row>
    <row r="9503" spans="1:2" x14ac:dyDescent="0.25">
      <c r="A9503" s="31">
        <v>29522</v>
      </c>
      <c r="B9503" s="5">
        <v>43.5</v>
      </c>
    </row>
    <row r="9504" spans="1:2" x14ac:dyDescent="0.25">
      <c r="A9504" s="31">
        <v>29521</v>
      </c>
      <c r="B9504" s="5">
        <v>43</v>
      </c>
    </row>
    <row r="9505" spans="1:2" x14ac:dyDescent="0.25">
      <c r="A9505" s="31">
        <v>29518</v>
      </c>
      <c r="B9505" s="5">
        <v>43.38</v>
      </c>
    </row>
    <row r="9506" spans="1:2" x14ac:dyDescent="0.25">
      <c r="A9506" s="31">
        <v>29517</v>
      </c>
      <c r="B9506" s="5">
        <v>42.88</v>
      </c>
    </row>
    <row r="9507" spans="1:2" x14ac:dyDescent="0.25">
      <c r="A9507" s="31">
        <v>29516</v>
      </c>
      <c r="B9507" s="5">
        <v>43.5</v>
      </c>
    </row>
    <row r="9508" spans="1:2" x14ac:dyDescent="0.25">
      <c r="A9508" s="31">
        <v>29515</v>
      </c>
      <c r="B9508" s="5">
        <v>44</v>
      </c>
    </row>
    <row r="9509" spans="1:2" x14ac:dyDescent="0.25">
      <c r="A9509" s="31">
        <v>29514</v>
      </c>
      <c r="B9509" s="5">
        <v>44.88</v>
      </c>
    </row>
    <row r="9510" spans="1:2" x14ac:dyDescent="0.25">
      <c r="A9510" s="31">
        <v>29511</v>
      </c>
      <c r="B9510" s="5">
        <v>45.5</v>
      </c>
    </row>
    <row r="9511" spans="1:2" x14ac:dyDescent="0.25">
      <c r="A9511" s="31">
        <v>29510</v>
      </c>
      <c r="B9511" s="5">
        <v>45.5</v>
      </c>
    </row>
    <row r="9512" spans="1:2" x14ac:dyDescent="0.25">
      <c r="A9512" s="31">
        <v>29509</v>
      </c>
      <c r="B9512" s="5">
        <v>45.75</v>
      </c>
    </row>
    <row r="9513" spans="1:2" x14ac:dyDescent="0.25">
      <c r="A9513" s="31">
        <v>29508</v>
      </c>
      <c r="B9513" s="5">
        <v>45.75</v>
      </c>
    </row>
    <row r="9514" spans="1:2" x14ac:dyDescent="0.25">
      <c r="A9514" s="31">
        <v>29507</v>
      </c>
      <c r="B9514" s="5">
        <v>45.25</v>
      </c>
    </row>
    <row r="9515" spans="1:2" x14ac:dyDescent="0.25">
      <c r="A9515" s="31">
        <v>29504</v>
      </c>
      <c r="B9515" s="5">
        <v>45.12</v>
      </c>
    </row>
    <row r="9516" spans="1:2" x14ac:dyDescent="0.25">
      <c r="A9516" s="31">
        <v>29503</v>
      </c>
      <c r="B9516" s="5">
        <v>46.25</v>
      </c>
    </row>
    <row r="9517" spans="1:2" x14ac:dyDescent="0.25">
      <c r="A9517" s="31">
        <v>29502</v>
      </c>
      <c r="B9517" s="5">
        <v>47.37</v>
      </c>
    </row>
    <row r="9518" spans="1:2" x14ac:dyDescent="0.25">
      <c r="A9518" s="31">
        <v>29501</v>
      </c>
      <c r="B9518" s="5">
        <v>47.25</v>
      </c>
    </row>
    <row r="9519" spans="1:2" x14ac:dyDescent="0.25">
      <c r="A9519" s="31">
        <v>29500</v>
      </c>
      <c r="B9519" s="5">
        <v>47.5</v>
      </c>
    </row>
    <row r="9520" spans="1:2" x14ac:dyDescent="0.25">
      <c r="A9520" s="31">
        <v>29497</v>
      </c>
      <c r="B9520" s="5">
        <v>47.75</v>
      </c>
    </row>
    <row r="9521" spans="1:2" x14ac:dyDescent="0.25">
      <c r="A9521" s="31">
        <v>29496</v>
      </c>
      <c r="B9521" s="5">
        <v>47</v>
      </c>
    </row>
    <row r="9522" spans="1:2" x14ac:dyDescent="0.25">
      <c r="A9522" s="31">
        <v>29495</v>
      </c>
      <c r="B9522" s="5">
        <v>47.63</v>
      </c>
    </row>
    <row r="9523" spans="1:2" x14ac:dyDescent="0.25">
      <c r="A9523" s="31">
        <v>29494</v>
      </c>
      <c r="B9523" s="5">
        <v>47.25</v>
      </c>
    </row>
    <row r="9524" spans="1:2" x14ac:dyDescent="0.25">
      <c r="A9524" s="31">
        <v>29493</v>
      </c>
      <c r="B9524" s="5">
        <v>47.25</v>
      </c>
    </row>
    <row r="9525" spans="1:2" x14ac:dyDescent="0.25">
      <c r="A9525" s="31">
        <v>29490</v>
      </c>
      <c r="B9525" s="5">
        <v>48.12</v>
      </c>
    </row>
    <row r="9526" spans="1:2" x14ac:dyDescent="0.25">
      <c r="A9526" s="31">
        <v>29489</v>
      </c>
      <c r="B9526" s="5">
        <v>49</v>
      </c>
    </row>
    <row r="9527" spans="1:2" x14ac:dyDescent="0.25">
      <c r="A9527" s="31">
        <v>29488</v>
      </c>
      <c r="B9527" s="5">
        <v>49.13</v>
      </c>
    </row>
    <row r="9528" spans="1:2" x14ac:dyDescent="0.25">
      <c r="A9528" s="31">
        <v>29487</v>
      </c>
      <c r="B9528" s="5">
        <v>49.62</v>
      </c>
    </row>
    <row r="9529" spans="1:2" x14ac:dyDescent="0.25">
      <c r="A9529" s="31">
        <v>29486</v>
      </c>
      <c r="B9529" s="5">
        <v>50.38</v>
      </c>
    </row>
    <row r="9530" spans="1:2" x14ac:dyDescent="0.25">
      <c r="A9530" s="31">
        <v>29483</v>
      </c>
      <c r="B9530" s="5">
        <v>50.12</v>
      </c>
    </row>
    <row r="9531" spans="1:2" x14ac:dyDescent="0.25">
      <c r="A9531" s="31">
        <v>29482</v>
      </c>
      <c r="B9531" s="5">
        <v>49.88</v>
      </c>
    </row>
    <row r="9532" spans="1:2" x14ac:dyDescent="0.25">
      <c r="A9532" s="31">
        <v>29481</v>
      </c>
      <c r="B9532" s="5">
        <v>49.5</v>
      </c>
    </row>
    <row r="9533" spans="1:2" x14ac:dyDescent="0.25">
      <c r="A9533" s="31">
        <v>29480</v>
      </c>
      <c r="B9533" s="5">
        <v>48.75</v>
      </c>
    </row>
    <row r="9534" spans="1:2" x14ac:dyDescent="0.25">
      <c r="A9534" s="31">
        <v>29479</v>
      </c>
      <c r="B9534" s="5">
        <v>47.75</v>
      </c>
    </row>
    <row r="9535" spans="1:2" x14ac:dyDescent="0.25">
      <c r="A9535" s="31">
        <v>29476</v>
      </c>
      <c r="B9535" s="5">
        <v>47.37</v>
      </c>
    </row>
    <row r="9536" spans="1:2" x14ac:dyDescent="0.25">
      <c r="A9536" s="31">
        <v>29475</v>
      </c>
      <c r="B9536" s="5">
        <v>47.75</v>
      </c>
    </row>
    <row r="9537" spans="1:2" x14ac:dyDescent="0.25">
      <c r="A9537" s="31">
        <v>29474</v>
      </c>
      <c r="B9537" s="5">
        <v>47.88</v>
      </c>
    </row>
    <row r="9538" spans="1:2" x14ac:dyDescent="0.25">
      <c r="A9538" s="31">
        <v>29473</v>
      </c>
      <c r="B9538" s="5">
        <v>47.5</v>
      </c>
    </row>
    <row r="9539" spans="1:2" x14ac:dyDescent="0.25">
      <c r="A9539" s="31">
        <v>29472</v>
      </c>
      <c r="B9539" s="5">
        <v>47</v>
      </c>
    </row>
    <row r="9540" spans="1:2" x14ac:dyDescent="0.25">
      <c r="A9540" s="31">
        <v>29469</v>
      </c>
      <c r="B9540" s="5">
        <v>46.88</v>
      </c>
    </row>
    <row r="9541" spans="1:2" x14ac:dyDescent="0.25">
      <c r="A9541" s="31">
        <v>29468</v>
      </c>
      <c r="B9541" s="5">
        <v>48</v>
      </c>
    </row>
    <row r="9542" spans="1:2" x14ac:dyDescent="0.25">
      <c r="A9542" s="31">
        <v>29467</v>
      </c>
      <c r="B9542" s="5">
        <v>49.75</v>
      </c>
    </row>
    <row r="9543" spans="1:2" x14ac:dyDescent="0.25">
      <c r="A9543" s="31">
        <v>29466</v>
      </c>
      <c r="B9543" s="5">
        <v>49.75</v>
      </c>
    </row>
    <row r="9544" spans="1:2" x14ac:dyDescent="0.25">
      <c r="A9544" s="31">
        <v>29462</v>
      </c>
      <c r="B9544" s="5">
        <v>49.88</v>
      </c>
    </row>
    <row r="9545" spans="1:2" x14ac:dyDescent="0.25">
      <c r="A9545" s="31">
        <v>29461</v>
      </c>
      <c r="B9545" s="5">
        <v>50.5</v>
      </c>
    </row>
    <row r="9546" spans="1:2" x14ac:dyDescent="0.25">
      <c r="A9546" s="31">
        <v>29460</v>
      </c>
      <c r="B9546" s="5">
        <v>51</v>
      </c>
    </row>
    <row r="9547" spans="1:2" x14ac:dyDescent="0.25">
      <c r="A9547" s="31">
        <v>29459</v>
      </c>
      <c r="B9547" s="5">
        <v>51.38</v>
      </c>
    </row>
    <row r="9548" spans="1:2" x14ac:dyDescent="0.25">
      <c r="A9548" s="31">
        <v>29458</v>
      </c>
      <c r="B9548" s="5">
        <v>51.38</v>
      </c>
    </row>
    <row r="9549" spans="1:2" x14ac:dyDescent="0.25">
      <c r="A9549" s="31">
        <v>29455</v>
      </c>
      <c r="B9549" s="5">
        <v>51.62</v>
      </c>
    </row>
    <row r="9550" spans="1:2" x14ac:dyDescent="0.25">
      <c r="A9550" s="31">
        <v>29454</v>
      </c>
      <c r="B9550" s="5">
        <v>51.25</v>
      </c>
    </row>
    <row r="9551" spans="1:2" x14ac:dyDescent="0.25">
      <c r="A9551" s="31">
        <v>29453</v>
      </c>
      <c r="B9551" s="5">
        <v>51.62</v>
      </c>
    </row>
    <row r="9552" spans="1:2" x14ac:dyDescent="0.25">
      <c r="A9552" s="31">
        <v>29452</v>
      </c>
      <c r="B9552" s="5">
        <v>51.25</v>
      </c>
    </row>
    <row r="9553" spans="1:2" x14ac:dyDescent="0.25">
      <c r="A9553" s="31">
        <v>29451</v>
      </c>
      <c r="B9553" s="5">
        <v>52.37</v>
      </c>
    </row>
    <row r="9554" spans="1:2" x14ac:dyDescent="0.25">
      <c r="A9554" s="31">
        <v>29448</v>
      </c>
      <c r="B9554" s="5">
        <v>53</v>
      </c>
    </row>
    <row r="9555" spans="1:2" x14ac:dyDescent="0.25">
      <c r="A9555" s="31">
        <v>29447</v>
      </c>
      <c r="B9555" s="5">
        <v>52.5</v>
      </c>
    </row>
    <row r="9556" spans="1:2" x14ac:dyDescent="0.25">
      <c r="A9556" s="31">
        <v>29446</v>
      </c>
      <c r="B9556" s="5">
        <v>52</v>
      </c>
    </row>
    <row r="9557" spans="1:2" x14ac:dyDescent="0.25">
      <c r="A9557" s="31">
        <v>29445</v>
      </c>
      <c r="B9557" s="5">
        <v>52.25</v>
      </c>
    </row>
    <row r="9558" spans="1:2" x14ac:dyDescent="0.25">
      <c r="A9558" s="31">
        <v>29444</v>
      </c>
      <c r="B9558" s="5">
        <v>52.87</v>
      </c>
    </row>
    <row r="9559" spans="1:2" x14ac:dyDescent="0.25">
      <c r="A9559" s="31">
        <v>29441</v>
      </c>
      <c r="B9559" s="5">
        <v>52.63</v>
      </c>
    </row>
    <row r="9560" spans="1:2" x14ac:dyDescent="0.25">
      <c r="A9560" s="31">
        <v>29440</v>
      </c>
      <c r="B9560" s="5">
        <v>53.25</v>
      </c>
    </row>
    <row r="9561" spans="1:2" x14ac:dyDescent="0.25">
      <c r="A9561" s="31">
        <v>29439</v>
      </c>
      <c r="B9561" s="5">
        <v>53</v>
      </c>
    </row>
    <row r="9562" spans="1:2" x14ac:dyDescent="0.25">
      <c r="A9562" s="31">
        <v>29438</v>
      </c>
      <c r="B9562" s="5">
        <v>52.75</v>
      </c>
    </row>
    <row r="9563" spans="1:2" x14ac:dyDescent="0.25">
      <c r="A9563" s="31">
        <v>29437</v>
      </c>
      <c r="B9563" s="5">
        <v>52.37</v>
      </c>
    </row>
    <row r="9564" spans="1:2" x14ac:dyDescent="0.25">
      <c r="A9564" s="31">
        <v>29434</v>
      </c>
      <c r="B9564" s="5">
        <v>52.75</v>
      </c>
    </row>
    <row r="9565" spans="1:2" x14ac:dyDescent="0.25">
      <c r="A9565" s="31">
        <v>29433</v>
      </c>
      <c r="B9565" s="5">
        <v>53</v>
      </c>
    </row>
    <row r="9566" spans="1:2" x14ac:dyDescent="0.25">
      <c r="A9566" s="31">
        <v>29432</v>
      </c>
      <c r="B9566" s="5">
        <v>51.88</v>
      </c>
    </row>
    <row r="9567" spans="1:2" x14ac:dyDescent="0.25">
      <c r="A9567" s="31">
        <v>29431</v>
      </c>
      <c r="B9567" s="5">
        <v>50.5</v>
      </c>
    </row>
    <row r="9568" spans="1:2" x14ac:dyDescent="0.25">
      <c r="A9568" s="31">
        <v>29430</v>
      </c>
      <c r="B9568" s="5">
        <v>49.88</v>
      </c>
    </row>
    <row r="9569" spans="1:2" x14ac:dyDescent="0.25">
      <c r="A9569" s="31">
        <v>29427</v>
      </c>
      <c r="B9569" s="5">
        <v>50.25</v>
      </c>
    </row>
    <row r="9570" spans="1:2" x14ac:dyDescent="0.25">
      <c r="A9570" s="31">
        <v>29426</v>
      </c>
      <c r="B9570" s="5">
        <v>50</v>
      </c>
    </row>
    <row r="9571" spans="1:2" x14ac:dyDescent="0.25">
      <c r="A9571" s="31">
        <v>29425</v>
      </c>
      <c r="B9571" s="5">
        <v>50</v>
      </c>
    </row>
    <row r="9572" spans="1:2" x14ac:dyDescent="0.25">
      <c r="A9572" s="31">
        <v>29424</v>
      </c>
      <c r="B9572" s="5">
        <v>50.25</v>
      </c>
    </row>
    <row r="9573" spans="1:2" x14ac:dyDescent="0.25">
      <c r="A9573" s="31">
        <v>29423</v>
      </c>
      <c r="B9573" s="5">
        <v>50.63</v>
      </c>
    </row>
    <row r="9574" spans="1:2" x14ac:dyDescent="0.25">
      <c r="A9574" s="31">
        <v>29420</v>
      </c>
      <c r="B9574" s="5">
        <v>50.38</v>
      </c>
    </row>
    <row r="9575" spans="1:2" x14ac:dyDescent="0.25">
      <c r="A9575" s="31">
        <v>29419</v>
      </c>
      <c r="B9575" s="5">
        <v>50</v>
      </c>
    </row>
    <row r="9576" spans="1:2" x14ac:dyDescent="0.25">
      <c r="A9576" s="31">
        <v>29418</v>
      </c>
      <c r="B9576" s="5">
        <v>49.62</v>
      </c>
    </row>
    <row r="9577" spans="1:2" x14ac:dyDescent="0.25">
      <c r="A9577" s="31">
        <v>29417</v>
      </c>
      <c r="B9577" s="5">
        <v>50.63</v>
      </c>
    </row>
    <row r="9578" spans="1:2" x14ac:dyDescent="0.25">
      <c r="A9578" s="31">
        <v>29416</v>
      </c>
      <c r="B9578" s="5">
        <v>50.87</v>
      </c>
    </row>
    <row r="9579" spans="1:2" x14ac:dyDescent="0.25">
      <c r="A9579" s="31">
        <v>29413</v>
      </c>
      <c r="B9579" s="5">
        <v>49.25</v>
      </c>
    </row>
    <row r="9580" spans="1:2" x14ac:dyDescent="0.25">
      <c r="A9580" s="31">
        <v>29412</v>
      </c>
      <c r="B9580" s="5">
        <v>48.87</v>
      </c>
    </row>
    <row r="9581" spans="1:2" x14ac:dyDescent="0.25">
      <c r="A9581" s="31">
        <v>29411</v>
      </c>
      <c r="B9581" s="5">
        <v>49.5</v>
      </c>
    </row>
    <row r="9582" spans="1:2" x14ac:dyDescent="0.25">
      <c r="A9582" s="31">
        <v>29410</v>
      </c>
      <c r="B9582" s="5">
        <v>49.5</v>
      </c>
    </row>
    <row r="9583" spans="1:2" x14ac:dyDescent="0.25">
      <c r="A9583" s="31">
        <v>29409</v>
      </c>
      <c r="B9583" s="5">
        <v>49</v>
      </c>
    </row>
    <row r="9584" spans="1:2" x14ac:dyDescent="0.25">
      <c r="A9584" s="31">
        <v>29405</v>
      </c>
      <c r="B9584" s="5">
        <v>48.25</v>
      </c>
    </row>
    <row r="9585" spans="1:2" x14ac:dyDescent="0.25">
      <c r="A9585" s="31">
        <v>29404</v>
      </c>
      <c r="B9585" s="5">
        <v>48.12</v>
      </c>
    </row>
    <row r="9586" spans="1:2" x14ac:dyDescent="0.25">
      <c r="A9586" s="31">
        <v>29403</v>
      </c>
      <c r="B9586" s="5">
        <v>48.5</v>
      </c>
    </row>
    <row r="9587" spans="1:2" x14ac:dyDescent="0.25">
      <c r="A9587" s="31">
        <v>29402</v>
      </c>
      <c r="B9587" s="5">
        <v>48</v>
      </c>
    </row>
    <row r="9588" spans="1:2" x14ac:dyDescent="0.25">
      <c r="A9588" s="31">
        <v>29399</v>
      </c>
      <c r="B9588" s="5">
        <v>48.62</v>
      </c>
    </row>
    <row r="9589" spans="1:2" x14ac:dyDescent="0.25">
      <c r="A9589" s="31">
        <v>29398</v>
      </c>
      <c r="B9589" s="5">
        <v>49.13</v>
      </c>
    </row>
    <row r="9590" spans="1:2" x14ac:dyDescent="0.25">
      <c r="A9590" s="31">
        <v>29397</v>
      </c>
      <c r="B9590" s="5">
        <v>50</v>
      </c>
    </row>
    <row r="9591" spans="1:2" x14ac:dyDescent="0.25">
      <c r="A9591" s="31">
        <v>29396</v>
      </c>
      <c r="B9591" s="5">
        <v>48.5</v>
      </c>
    </row>
    <row r="9592" spans="1:2" x14ac:dyDescent="0.25">
      <c r="A9592" s="31">
        <v>29395</v>
      </c>
      <c r="B9592" s="5">
        <v>47.88</v>
      </c>
    </row>
    <row r="9593" spans="1:2" x14ac:dyDescent="0.25">
      <c r="A9593" s="31">
        <v>29392</v>
      </c>
      <c r="B9593" s="5">
        <v>48.12</v>
      </c>
    </row>
    <row r="9594" spans="1:2" x14ac:dyDescent="0.25">
      <c r="A9594" s="31">
        <v>29391</v>
      </c>
      <c r="B9594" s="5">
        <v>48</v>
      </c>
    </row>
    <row r="9595" spans="1:2" x14ac:dyDescent="0.25">
      <c r="A9595" s="31">
        <v>29390</v>
      </c>
      <c r="B9595" s="5">
        <v>49</v>
      </c>
    </row>
    <row r="9596" spans="1:2" x14ac:dyDescent="0.25">
      <c r="A9596" s="31">
        <v>29389</v>
      </c>
      <c r="B9596" s="5">
        <v>49.75</v>
      </c>
    </row>
    <row r="9597" spans="1:2" x14ac:dyDescent="0.25">
      <c r="A9597" s="31">
        <v>29388</v>
      </c>
      <c r="B9597" s="5">
        <v>50.25</v>
      </c>
    </row>
    <row r="9598" spans="1:2" x14ac:dyDescent="0.25">
      <c r="A9598" s="31">
        <v>29385</v>
      </c>
      <c r="B9598" s="5">
        <v>50.38</v>
      </c>
    </row>
    <row r="9599" spans="1:2" x14ac:dyDescent="0.25">
      <c r="A9599" s="31">
        <v>29384</v>
      </c>
      <c r="B9599" s="5">
        <v>50.5</v>
      </c>
    </row>
    <row r="9600" spans="1:2" x14ac:dyDescent="0.25">
      <c r="A9600" s="31">
        <v>29383</v>
      </c>
      <c r="B9600" s="5">
        <v>51.25</v>
      </c>
    </row>
    <row r="9601" spans="1:2" x14ac:dyDescent="0.25">
      <c r="A9601" s="31">
        <v>29382</v>
      </c>
      <c r="B9601" s="5">
        <v>50.5</v>
      </c>
    </row>
    <row r="9602" spans="1:2" x14ac:dyDescent="0.25">
      <c r="A9602" s="31">
        <v>29381</v>
      </c>
      <c r="B9602" s="5">
        <v>50</v>
      </c>
    </row>
    <row r="9603" spans="1:2" x14ac:dyDescent="0.25">
      <c r="A9603" s="31">
        <v>29378</v>
      </c>
      <c r="B9603" s="5">
        <v>49.88</v>
      </c>
    </row>
    <row r="9604" spans="1:2" x14ac:dyDescent="0.25">
      <c r="A9604" s="31">
        <v>29377</v>
      </c>
      <c r="B9604" s="5">
        <v>49.37</v>
      </c>
    </row>
    <row r="9605" spans="1:2" x14ac:dyDescent="0.25">
      <c r="A9605" s="31">
        <v>29376</v>
      </c>
      <c r="B9605" s="5">
        <v>50</v>
      </c>
    </row>
    <row r="9606" spans="1:2" x14ac:dyDescent="0.25">
      <c r="A9606" s="31">
        <v>29375</v>
      </c>
      <c r="B9606" s="5">
        <v>48.62</v>
      </c>
    </row>
    <row r="9607" spans="1:2" x14ac:dyDescent="0.25">
      <c r="A9607" s="31">
        <v>29374</v>
      </c>
      <c r="B9607" s="5">
        <v>50.63</v>
      </c>
    </row>
    <row r="9608" spans="1:2" x14ac:dyDescent="0.25">
      <c r="A9608" s="31">
        <v>29371</v>
      </c>
      <c r="B9608" s="5">
        <v>50.12</v>
      </c>
    </row>
    <row r="9609" spans="1:2" x14ac:dyDescent="0.25">
      <c r="A9609" s="31">
        <v>29370</v>
      </c>
      <c r="B9609" s="5">
        <v>50.25</v>
      </c>
    </row>
    <row r="9610" spans="1:2" x14ac:dyDescent="0.25">
      <c r="A9610" s="31">
        <v>29369</v>
      </c>
      <c r="B9610" s="5">
        <v>51.38</v>
      </c>
    </row>
    <row r="9611" spans="1:2" x14ac:dyDescent="0.25">
      <c r="A9611" s="31">
        <v>29368</v>
      </c>
      <c r="B9611" s="5">
        <v>51.62</v>
      </c>
    </row>
    <row r="9612" spans="1:2" x14ac:dyDescent="0.25">
      <c r="A9612" s="31">
        <v>29364</v>
      </c>
      <c r="B9612" s="5">
        <v>52.25</v>
      </c>
    </row>
    <row r="9613" spans="1:2" x14ac:dyDescent="0.25">
      <c r="A9613" s="31">
        <v>29363</v>
      </c>
      <c r="B9613" s="5">
        <v>51</v>
      </c>
    </row>
    <row r="9614" spans="1:2" x14ac:dyDescent="0.25">
      <c r="A9614" s="31">
        <v>29362</v>
      </c>
      <c r="B9614" s="5">
        <v>50</v>
      </c>
    </row>
    <row r="9615" spans="1:2" x14ac:dyDescent="0.25">
      <c r="A9615" s="31">
        <v>29361</v>
      </c>
      <c r="B9615" s="5">
        <v>49.88</v>
      </c>
    </row>
    <row r="9616" spans="1:2" x14ac:dyDescent="0.25">
      <c r="A9616" s="31">
        <v>29360</v>
      </c>
      <c r="B9616" s="5">
        <v>49.88</v>
      </c>
    </row>
    <row r="9617" spans="1:2" x14ac:dyDescent="0.25">
      <c r="A9617" s="31">
        <v>29357</v>
      </c>
      <c r="B9617" s="5">
        <v>50.12</v>
      </c>
    </row>
    <row r="9618" spans="1:2" x14ac:dyDescent="0.25">
      <c r="A9618" s="31">
        <v>29356</v>
      </c>
      <c r="B9618" s="5">
        <v>49.88</v>
      </c>
    </row>
    <row r="9619" spans="1:2" x14ac:dyDescent="0.25">
      <c r="A9619" s="31">
        <v>29355</v>
      </c>
      <c r="B9619" s="5">
        <v>49.75</v>
      </c>
    </row>
    <row r="9620" spans="1:2" x14ac:dyDescent="0.25">
      <c r="A9620" s="31">
        <v>29354</v>
      </c>
      <c r="B9620" s="5">
        <v>48.38</v>
      </c>
    </row>
    <row r="9621" spans="1:2" x14ac:dyDescent="0.25">
      <c r="A9621" s="31">
        <v>29353</v>
      </c>
      <c r="B9621" s="5">
        <v>47.88</v>
      </c>
    </row>
    <row r="9622" spans="1:2" x14ac:dyDescent="0.25">
      <c r="A9622" s="31">
        <v>29350</v>
      </c>
      <c r="B9622" s="5">
        <v>46</v>
      </c>
    </row>
    <row r="9623" spans="1:2" x14ac:dyDescent="0.25">
      <c r="A9623" s="31">
        <v>29349</v>
      </c>
      <c r="B9623" s="5">
        <v>45.75</v>
      </c>
    </row>
    <row r="9624" spans="1:2" x14ac:dyDescent="0.25">
      <c r="A9624" s="31">
        <v>29348</v>
      </c>
      <c r="B9624" s="5">
        <v>46.25</v>
      </c>
    </row>
    <row r="9625" spans="1:2" x14ac:dyDescent="0.25">
      <c r="A9625" s="31">
        <v>29347</v>
      </c>
      <c r="B9625" s="5">
        <v>45.87</v>
      </c>
    </row>
    <row r="9626" spans="1:2" x14ac:dyDescent="0.25">
      <c r="A9626" s="31">
        <v>29346</v>
      </c>
      <c r="B9626" s="5">
        <v>45.75</v>
      </c>
    </row>
    <row r="9627" spans="1:2" x14ac:dyDescent="0.25">
      <c r="A9627" s="31">
        <v>29343</v>
      </c>
      <c r="B9627" s="5">
        <v>45.5</v>
      </c>
    </row>
    <row r="9628" spans="1:2" x14ac:dyDescent="0.25">
      <c r="A9628" s="31">
        <v>29342</v>
      </c>
      <c r="B9628" s="5">
        <v>45.75</v>
      </c>
    </row>
    <row r="9629" spans="1:2" x14ac:dyDescent="0.25">
      <c r="A9629" s="31">
        <v>29341</v>
      </c>
      <c r="B9629" s="5">
        <v>47</v>
      </c>
    </row>
    <row r="9630" spans="1:2" x14ac:dyDescent="0.25">
      <c r="A9630" s="31">
        <v>29340</v>
      </c>
      <c r="B9630" s="5">
        <v>47.25</v>
      </c>
    </row>
    <row r="9631" spans="1:2" x14ac:dyDescent="0.25">
      <c r="A9631" s="31">
        <v>29339</v>
      </c>
      <c r="B9631" s="5">
        <v>47</v>
      </c>
    </row>
    <row r="9632" spans="1:2" x14ac:dyDescent="0.25">
      <c r="A9632" s="31">
        <v>29336</v>
      </c>
      <c r="B9632" s="5">
        <v>45.63</v>
      </c>
    </row>
    <row r="9633" spans="1:2" x14ac:dyDescent="0.25">
      <c r="A9633" s="31">
        <v>29335</v>
      </c>
      <c r="B9633" s="5">
        <v>44.75</v>
      </c>
    </row>
    <row r="9634" spans="1:2" x14ac:dyDescent="0.25">
      <c r="A9634" s="31">
        <v>29334</v>
      </c>
      <c r="B9634" s="5">
        <v>45</v>
      </c>
    </row>
    <row r="9635" spans="1:2" x14ac:dyDescent="0.25">
      <c r="A9635" s="31">
        <v>29333</v>
      </c>
      <c r="B9635" s="5">
        <v>44.75</v>
      </c>
    </row>
    <row r="9636" spans="1:2" x14ac:dyDescent="0.25">
      <c r="A9636" s="31">
        <v>29332</v>
      </c>
      <c r="B9636" s="5">
        <v>42.5</v>
      </c>
    </row>
    <row r="9637" spans="1:2" x14ac:dyDescent="0.25">
      <c r="A9637" s="31">
        <v>29329</v>
      </c>
      <c r="B9637" s="5">
        <v>42.5</v>
      </c>
    </row>
    <row r="9638" spans="1:2" x14ac:dyDescent="0.25">
      <c r="A9638" s="31">
        <v>29328</v>
      </c>
      <c r="B9638" s="5">
        <v>42.75</v>
      </c>
    </row>
    <row r="9639" spans="1:2" x14ac:dyDescent="0.25">
      <c r="A9639" s="31">
        <v>29327</v>
      </c>
      <c r="B9639" s="5">
        <v>43.12</v>
      </c>
    </row>
    <row r="9640" spans="1:2" x14ac:dyDescent="0.25">
      <c r="A9640" s="31">
        <v>29326</v>
      </c>
      <c r="B9640" s="5">
        <v>44.38</v>
      </c>
    </row>
    <row r="9641" spans="1:2" x14ac:dyDescent="0.25">
      <c r="A9641" s="31">
        <v>29325</v>
      </c>
      <c r="B9641" s="5">
        <v>45</v>
      </c>
    </row>
    <row r="9642" spans="1:2" x14ac:dyDescent="0.25">
      <c r="A9642" s="31">
        <v>29322</v>
      </c>
      <c r="B9642" s="5">
        <v>44.5</v>
      </c>
    </row>
    <row r="9643" spans="1:2" x14ac:dyDescent="0.25">
      <c r="A9643" s="31">
        <v>29321</v>
      </c>
      <c r="B9643" s="5">
        <v>45.5</v>
      </c>
    </row>
    <row r="9644" spans="1:2" x14ac:dyDescent="0.25">
      <c r="A9644" s="31">
        <v>29320</v>
      </c>
      <c r="B9644" s="5">
        <v>44.62</v>
      </c>
    </row>
    <row r="9645" spans="1:2" x14ac:dyDescent="0.25">
      <c r="A9645" s="31">
        <v>29319</v>
      </c>
      <c r="B9645" s="5">
        <v>42.88</v>
      </c>
    </row>
    <row r="9646" spans="1:2" x14ac:dyDescent="0.25">
      <c r="A9646" s="31">
        <v>29318</v>
      </c>
      <c r="B9646" s="5">
        <v>41.75</v>
      </c>
    </row>
    <row r="9647" spans="1:2" x14ac:dyDescent="0.25">
      <c r="A9647" s="31">
        <v>29314</v>
      </c>
      <c r="B9647" s="5">
        <v>43.63</v>
      </c>
    </row>
    <row r="9648" spans="1:2" x14ac:dyDescent="0.25">
      <c r="A9648" s="31">
        <v>29313</v>
      </c>
      <c r="B9648" s="5">
        <v>45</v>
      </c>
    </row>
    <row r="9649" spans="1:2" x14ac:dyDescent="0.25">
      <c r="A9649" s="31">
        <v>29312</v>
      </c>
      <c r="B9649" s="5">
        <v>44.88</v>
      </c>
    </row>
    <row r="9650" spans="1:2" x14ac:dyDescent="0.25">
      <c r="A9650" s="31">
        <v>29311</v>
      </c>
      <c r="B9650" s="5">
        <v>44.5</v>
      </c>
    </row>
    <row r="9651" spans="1:2" x14ac:dyDescent="0.25">
      <c r="A9651" s="31">
        <v>29308</v>
      </c>
      <c r="B9651" s="5">
        <v>43.87</v>
      </c>
    </row>
    <row r="9652" spans="1:2" x14ac:dyDescent="0.25">
      <c r="A9652" s="31">
        <v>29307</v>
      </c>
      <c r="B9652" s="5">
        <v>42</v>
      </c>
    </row>
    <row r="9653" spans="1:2" x14ac:dyDescent="0.25">
      <c r="A9653" s="31">
        <v>29306</v>
      </c>
      <c r="B9653" s="5">
        <v>42.13</v>
      </c>
    </row>
    <row r="9654" spans="1:2" x14ac:dyDescent="0.25">
      <c r="A9654" s="31">
        <v>29305</v>
      </c>
      <c r="B9654" s="5">
        <v>42</v>
      </c>
    </row>
    <row r="9655" spans="1:2" x14ac:dyDescent="0.25">
      <c r="A9655" s="31">
        <v>29304</v>
      </c>
      <c r="B9655" s="5">
        <v>41.12</v>
      </c>
    </row>
    <row r="9656" spans="1:2" x14ac:dyDescent="0.25">
      <c r="A9656" s="31">
        <v>29301</v>
      </c>
      <c r="B9656" s="5">
        <v>42.5</v>
      </c>
    </row>
    <row r="9657" spans="1:2" x14ac:dyDescent="0.25">
      <c r="A9657" s="31">
        <v>29300</v>
      </c>
      <c r="B9657" s="5">
        <v>42.13</v>
      </c>
    </row>
    <row r="9658" spans="1:2" x14ac:dyDescent="0.25">
      <c r="A9658" s="31">
        <v>29299</v>
      </c>
      <c r="B9658" s="5">
        <v>43</v>
      </c>
    </row>
    <row r="9659" spans="1:2" x14ac:dyDescent="0.25">
      <c r="A9659" s="31">
        <v>29298</v>
      </c>
      <c r="B9659" s="5">
        <v>43.38</v>
      </c>
    </row>
    <row r="9660" spans="1:2" x14ac:dyDescent="0.25">
      <c r="A9660" s="31">
        <v>29297</v>
      </c>
      <c r="B9660" s="5">
        <v>42.5</v>
      </c>
    </row>
    <row r="9661" spans="1:2" x14ac:dyDescent="0.25">
      <c r="A9661" s="31">
        <v>29294</v>
      </c>
      <c r="B9661" s="5">
        <v>43.25</v>
      </c>
    </row>
    <row r="9662" spans="1:2" x14ac:dyDescent="0.25">
      <c r="A9662" s="31">
        <v>29293</v>
      </c>
      <c r="B9662" s="5">
        <v>43.63</v>
      </c>
    </row>
    <row r="9663" spans="1:2" x14ac:dyDescent="0.25">
      <c r="A9663" s="31">
        <v>29292</v>
      </c>
      <c r="B9663" s="5">
        <v>43.25</v>
      </c>
    </row>
    <row r="9664" spans="1:2" x14ac:dyDescent="0.25">
      <c r="A9664" s="31">
        <v>29291</v>
      </c>
      <c r="B9664" s="5">
        <v>43.38</v>
      </c>
    </row>
    <row r="9665" spans="1:2" x14ac:dyDescent="0.25">
      <c r="A9665" s="31">
        <v>29290</v>
      </c>
      <c r="B9665" s="5">
        <v>42.5</v>
      </c>
    </row>
    <row r="9666" spans="1:2" x14ac:dyDescent="0.25">
      <c r="A9666" s="31">
        <v>29287</v>
      </c>
      <c r="B9666" s="5">
        <v>43</v>
      </c>
    </row>
    <row r="9667" spans="1:2" x14ac:dyDescent="0.25">
      <c r="A9667" s="31">
        <v>29286</v>
      </c>
      <c r="B9667" s="5">
        <v>43</v>
      </c>
    </row>
    <row r="9668" spans="1:2" x14ac:dyDescent="0.25">
      <c r="A9668" s="31">
        <v>29285</v>
      </c>
      <c r="B9668" s="5">
        <v>44.25</v>
      </c>
    </row>
    <row r="9669" spans="1:2" x14ac:dyDescent="0.25">
      <c r="A9669" s="31">
        <v>29284</v>
      </c>
      <c r="B9669" s="5">
        <v>45.25</v>
      </c>
    </row>
    <row r="9670" spans="1:2" x14ac:dyDescent="0.25">
      <c r="A9670" s="31">
        <v>29283</v>
      </c>
      <c r="B9670" s="5">
        <v>44</v>
      </c>
    </row>
    <row r="9671" spans="1:2" x14ac:dyDescent="0.25">
      <c r="A9671" s="31">
        <v>29280</v>
      </c>
      <c r="B9671" s="5">
        <v>43.38</v>
      </c>
    </row>
    <row r="9672" spans="1:2" x14ac:dyDescent="0.25">
      <c r="A9672" s="31">
        <v>29279</v>
      </c>
      <c r="B9672" s="5">
        <v>42.88</v>
      </c>
    </row>
    <row r="9673" spans="1:2" x14ac:dyDescent="0.25">
      <c r="A9673" s="31">
        <v>29278</v>
      </c>
      <c r="B9673" s="5">
        <v>43.63</v>
      </c>
    </row>
    <row r="9674" spans="1:2" x14ac:dyDescent="0.25">
      <c r="A9674" s="31">
        <v>29277</v>
      </c>
      <c r="B9674" s="5">
        <v>44.25</v>
      </c>
    </row>
    <row r="9675" spans="1:2" x14ac:dyDescent="0.25">
      <c r="A9675" s="31">
        <v>29276</v>
      </c>
      <c r="B9675" s="5">
        <v>44.25</v>
      </c>
    </row>
    <row r="9676" spans="1:2" x14ac:dyDescent="0.25">
      <c r="A9676" s="31">
        <v>29273</v>
      </c>
      <c r="B9676" s="5">
        <v>45</v>
      </c>
    </row>
    <row r="9677" spans="1:2" x14ac:dyDescent="0.25">
      <c r="A9677" s="31">
        <v>29272</v>
      </c>
      <c r="B9677" s="5">
        <v>46.12</v>
      </c>
    </row>
    <row r="9678" spans="1:2" x14ac:dyDescent="0.25">
      <c r="A9678" s="31">
        <v>29271</v>
      </c>
      <c r="B9678" s="5">
        <v>46</v>
      </c>
    </row>
    <row r="9679" spans="1:2" x14ac:dyDescent="0.25">
      <c r="A9679" s="31">
        <v>29270</v>
      </c>
      <c r="B9679" s="5">
        <v>45.25</v>
      </c>
    </row>
    <row r="9680" spans="1:2" x14ac:dyDescent="0.25">
      <c r="A9680" s="31">
        <v>29266</v>
      </c>
      <c r="B9680" s="5">
        <v>45.12</v>
      </c>
    </row>
    <row r="9681" spans="1:2" x14ac:dyDescent="0.25">
      <c r="A9681" s="31">
        <v>29265</v>
      </c>
      <c r="B9681" s="5">
        <v>45.63</v>
      </c>
    </row>
    <row r="9682" spans="1:2" x14ac:dyDescent="0.25">
      <c r="A9682" s="31">
        <v>29264</v>
      </c>
      <c r="B9682" s="5">
        <v>46.5</v>
      </c>
    </row>
    <row r="9683" spans="1:2" x14ac:dyDescent="0.25">
      <c r="A9683" s="31">
        <v>29263</v>
      </c>
      <c r="B9683" s="5">
        <v>45</v>
      </c>
    </row>
    <row r="9684" spans="1:2" x14ac:dyDescent="0.25">
      <c r="A9684" s="31">
        <v>29262</v>
      </c>
      <c r="B9684" s="5">
        <v>43.63</v>
      </c>
    </row>
    <row r="9685" spans="1:2" x14ac:dyDescent="0.25">
      <c r="A9685" s="31">
        <v>29259</v>
      </c>
      <c r="B9685" s="5">
        <v>43.75</v>
      </c>
    </row>
    <row r="9686" spans="1:2" x14ac:dyDescent="0.25">
      <c r="A9686" s="31">
        <v>29258</v>
      </c>
      <c r="B9686" s="5">
        <v>44.25</v>
      </c>
    </row>
    <row r="9687" spans="1:2" x14ac:dyDescent="0.25">
      <c r="A9687" s="31">
        <v>29257</v>
      </c>
      <c r="B9687" s="5">
        <v>44.38</v>
      </c>
    </row>
    <row r="9688" spans="1:2" x14ac:dyDescent="0.25">
      <c r="A9688" s="31">
        <v>29256</v>
      </c>
      <c r="B9688" s="5">
        <v>45.37</v>
      </c>
    </row>
    <row r="9689" spans="1:2" x14ac:dyDescent="0.25">
      <c r="A9689" s="31">
        <v>29255</v>
      </c>
      <c r="B9689" s="5">
        <v>45.87</v>
      </c>
    </row>
    <row r="9690" spans="1:2" x14ac:dyDescent="0.25">
      <c r="A9690" s="31">
        <v>29252</v>
      </c>
      <c r="B9690" s="5">
        <v>46.38</v>
      </c>
    </row>
    <row r="9691" spans="1:2" x14ac:dyDescent="0.25">
      <c r="A9691" s="31">
        <v>29251</v>
      </c>
      <c r="B9691" s="5">
        <v>46.62</v>
      </c>
    </row>
    <row r="9692" spans="1:2" x14ac:dyDescent="0.25">
      <c r="A9692" s="31">
        <v>29250</v>
      </c>
      <c r="B9692" s="5">
        <v>46.88</v>
      </c>
    </row>
    <row r="9693" spans="1:2" x14ac:dyDescent="0.25">
      <c r="A9693" s="31">
        <v>29249</v>
      </c>
      <c r="B9693" s="5">
        <v>46.62</v>
      </c>
    </row>
    <row r="9694" spans="1:2" x14ac:dyDescent="0.25">
      <c r="A9694" s="31">
        <v>29248</v>
      </c>
      <c r="B9694" s="5">
        <v>47</v>
      </c>
    </row>
    <row r="9695" spans="1:2" x14ac:dyDescent="0.25">
      <c r="A9695" s="31">
        <v>29245</v>
      </c>
      <c r="B9695" s="5">
        <v>47.5</v>
      </c>
    </row>
    <row r="9696" spans="1:2" x14ac:dyDescent="0.25">
      <c r="A9696" s="31">
        <v>29244</v>
      </c>
      <c r="B9696" s="5">
        <v>47</v>
      </c>
    </row>
    <row r="9697" spans="1:2" x14ac:dyDescent="0.25">
      <c r="A9697" s="31">
        <v>29243</v>
      </c>
      <c r="B9697" s="5">
        <v>46.62</v>
      </c>
    </row>
    <row r="9698" spans="1:2" x14ac:dyDescent="0.25">
      <c r="A9698" s="31">
        <v>29242</v>
      </c>
      <c r="B9698" s="5">
        <v>46.5</v>
      </c>
    </row>
    <row r="9699" spans="1:2" x14ac:dyDescent="0.25">
      <c r="A9699" s="31">
        <v>29241</v>
      </c>
      <c r="B9699" s="5">
        <v>47.75</v>
      </c>
    </row>
    <row r="9700" spans="1:2" x14ac:dyDescent="0.25">
      <c r="A9700" s="31">
        <v>29238</v>
      </c>
      <c r="B9700" s="5">
        <v>47.13</v>
      </c>
    </row>
    <row r="9701" spans="1:2" x14ac:dyDescent="0.25">
      <c r="A9701" s="31">
        <v>29237</v>
      </c>
      <c r="B9701" s="5">
        <v>47</v>
      </c>
    </row>
    <row r="9702" spans="1:2" x14ac:dyDescent="0.25">
      <c r="A9702" s="31">
        <v>29236</v>
      </c>
      <c r="B9702" s="5">
        <v>45.75</v>
      </c>
    </row>
    <row r="9703" spans="1:2" x14ac:dyDescent="0.25">
      <c r="A9703" s="31">
        <v>29235</v>
      </c>
      <c r="B9703" s="5">
        <v>45</v>
      </c>
    </row>
    <row r="9704" spans="1:2" x14ac:dyDescent="0.25">
      <c r="A9704" s="31">
        <v>29234</v>
      </c>
      <c r="B9704" s="5">
        <v>44.62</v>
      </c>
    </row>
    <row r="9705" spans="1:2" x14ac:dyDescent="0.25">
      <c r="A9705" s="31">
        <v>29231</v>
      </c>
      <c r="B9705" s="5">
        <v>45</v>
      </c>
    </row>
    <row r="9706" spans="1:2" x14ac:dyDescent="0.25">
      <c r="A9706" s="31">
        <v>29230</v>
      </c>
      <c r="B9706" s="5">
        <v>45</v>
      </c>
    </row>
    <row r="9707" spans="1:2" x14ac:dyDescent="0.25">
      <c r="A9707" s="31">
        <v>29229</v>
      </c>
      <c r="B9707" s="5">
        <v>44.25</v>
      </c>
    </row>
    <row r="9708" spans="1:2" x14ac:dyDescent="0.25">
      <c r="A9708" s="31">
        <v>29228</v>
      </c>
      <c r="B9708" s="5">
        <v>44.5</v>
      </c>
    </row>
    <row r="9709" spans="1:2" x14ac:dyDescent="0.25">
      <c r="A9709" s="31">
        <v>29227</v>
      </c>
      <c r="B9709" s="5">
        <v>43.63</v>
      </c>
    </row>
    <row r="9710" spans="1:2" x14ac:dyDescent="0.25">
      <c r="A9710" s="31">
        <v>29224</v>
      </c>
      <c r="B9710" s="5">
        <v>43.5</v>
      </c>
    </row>
    <row r="9711" spans="1:2" x14ac:dyDescent="0.25">
      <c r="A9711" s="31">
        <v>29223</v>
      </c>
      <c r="B9711" s="5">
        <v>43</v>
      </c>
    </row>
    <row r="9712" spans="1:2" x14ac:dyDescent="0.25">
      <c r="A9712" s="31">
        <v>29222</v>
      </c>
      <c r="B9712" s="5">
        <v>43.5</v>
      </c>
    </row>
    <row r="9713" spans="1:2" x14ac:dyDescent="0.25">
      <c r="A9713" s="31">
        <v>29220</v>
      </c>
      <c r="B9713" s="5">
        <v>44.88</v>
      </c>
    </row>
    <row r="9714" spans="1:2" x14ac:dyDescent="0.25">
      <c r="A9714" s="31">
        <v>29217</v>
      </c>
      <c r="B9714" s="5">
        <v>45.12</v>
      </c>
    </row>
    <row r="9715" spans="1:2" x14ac:dyDescent="0.25">
      <c r="A9715" s="31">
        <v>29216</v>
      </c>
      <c r="B9715" s="5">
        <v>44.75</v>
      </c>
    </row>
    <row r="9716" spans="1:2" x14ac:dyDescent="0.25">
      <c r="A9716" s="31">
        <v>29215</v>
      </c>
      <c r="B9716" s="5">
        <v>44.25</v>
      </c>
    </row>
    <row r="9717" spans="1:2" x14ac:dyDescent="0.25">
      <c r="A9717" s="31">
        <v>29213</v>
      </c>
      <c r="B9717" s="5">
        <v>42.88</v>
      </c>
    </row>
    <row r="9718" spans="1:2" x14ac:dyDescent="0.25">
      <c r="A9718" s="31">
        <v>29210</v>
      </c>
      <c r="B9718" s="5">
        <v>43</v>
      </c>
    </row>
    <row r="9719" spans="1:2" x14ac:dyDescent="0.25">
      <c r="A9719" s="31">
        <v>29209</v>
      </c>
      <c r="B9719" s="5">
        <v>43.38</v>
      </c>
    </row>
    <row r="9720" spans="1:2" x14ac:dyDescent="0.25">
      <c r="A9720" s="31">
        <v>29208</v>
      </c>
      <c r="B9720" s="5">
        <v>42.13</v>
      </c>
    </row>
    <row r="9721" spans="1:2" x14ac:dyDescent="0.25">
      <c r="A9721" s="31">
        <v>29207</v>
      </c>
      <c r="B9721" s="5">
        <v>41.75</v>
      </c>
    </row>
    <row r="9722" spans="1:2" x14ac:dyDescent="0.25">
      <c r="A9722" s="31">
        <v>29206</v>
      </c>
      <c r="B9722" s="5">
        <v>43.75</v>
      </c>
    </row>
    <row r="9723" spans="1:2" x14ac:dyDescent="0.25">
      <c r="A9723" s="31">
        <v>29203</v>
      </c>
      <c r="B9723" s="5">
        <v>44</v>
      </c>
    </row>
    <row r="9724" spans="1:2" x14ac:dyDescent="0.25">
      <c r="A9724" s="31">
        <v>29202</v>
      </c>
      <c r="B9724" s="5">
        <v>43.75</v>
      </c>
    </row>
    <row r="9725" spans="1:2" x14ac:dyDescent="0.25">
      <c r="A9725" s="31">
        <v>29201</v>
      </c>
      <c r="B9725" s="5">
        <v>42</v>
      </c>
    </row>
    <row r="9726" spans="1:2" x14ac:dyDescent="0.25">
      <c r="A9726" s="31">
        <v>29200</v>
      </c>
      <c r="B9726" s="5">
        <v>40.75</v>
      </c>
    </row>
    <row r="9727" spans="1:2" x14ac:dyDescent="0.25">
      <c r="A9727" s="31">
        <v>29199</v>
      </c>
      <c r="B9727" s="5">
        <v>40.369999999999997</v>
      </c>
    </row>
    <row r="9728" spans="1:2" x14ac:dyDescent="0.25">
      <c r="A9728" s="31">
        <v>29196</v>
      </c>
      <c r="B9728" s="5">
        <v>40.130000000000003</v>
      </c>
    </row>
    <row r="9729" spans="1:2" x14ac:dyDescent="0.25">
      <c r="A9729" s="31">
        <v>29195</v>
      </c>
      <c r="B9729" s="5">
        <v>40.75</v>
      </c>
    </row>
    <row r="9730" spans="1:2" x14ac:dyDescent="0.25">
      <c r="A9730" s="31">
        <v>29194</v>
      </c>
      <c r="B9730" s="5">
        <v>41</v>
      </c>
    </row>
    <row r="9731" spans="1:2" x14ac:dyDescent="0.25">
      <c r="A9731" s="31">
        <v>29193</v>
      </c>
      <c r="B9731" s="5">
        <v>40.880000000000003</v>
      </c>
    </row>
    <row r="9732" spans="1:2" x14ac:dyDescent="0.25">
      <c r="A9732" s="31">
        <v>29192</v>
      </c>
      <c r="B9732" s="5">
        <v>40.25</v>
      </c>
    </row>
    <row r="9733" spans="1:2" x14ac:dyDescent="0.25">
      <c r="A9733" s="31">
        <v>29189</v>
      </c>
      <c r="B9733" s="5">
        <v>39.5</v>
      </c>
    </row>
    <row r="9734" spans="1:2" x14ac:dyDescent="0.25">
      <c r="A9734" s="31">
        <v>29188</v>
      </c>
      <c r="B9734" s="5">
        <v>39.5</v>
      </c>
    </row>
    <row r="9735" spans="1:2" x14ac:dyDescent="0.25">
      <c r="A9735" s="31">
        <v>29187</v>
      </c>
      <c r="B9735" s="5">
        <v>39.619999999999997</v>
      </c>
    </row>
    <row r="9736" spans="1:2" x14ac:dyDescent="0.25">
      <c r="A9736" s="31">
        <v>29186</v>
      </c>
      <c r="B9736" s="5">
        <v>39.619999999999997</v>
      </c>
    </row>
    <row r="9737" spans="1:2" x14ac:dyDescent="0.25">
      <c r="A9737" s="31">
        <v>29185</v>
      </c>
      <c r="B9737" s="5">
        <v>39.25</v>
      </c>
    </row>
    <row r="9738" spans="1:2" x14ac:dyDescent="0.25">
      <c r="A9738" s="31">
        <v>29182</v>
      </c>
      <c r="B9738" s="5">
        <v>37.880000000000003</v>
      </c>
    </row>
    <row r="9739" spans="1:2" x14ac:dyDescent="0.25">
      <c r="A9739" s="31">
        <v>29180</v>
      </c>
      <c r="B9739" s="5">
        <v>37.25</v>
      </c>
    </row>
    <row r="9740" spans="1:2" x14ac:dyDescent="0.25">
      <c r="A9740" s="31">
        <v>29179</v>
      </c>
      <c r="B9740" s="5">
        <v>36.5</v>
      </c>
    </row>
    <row r="9741" spans="1:2" x14ac:dyDescent="0.25">
      <c r="A9741" s="31">
        <v>29178</v>
      </c>
      <c r="B9741" s="5">
        <v>36.869999999999997</v>
      </c>
    </row>
    <row r="9742" spans="1:2" x14ac:dyDescent="0.25">
      <c r="A9742" s="31">
        <v>29175</v>
      </c>
      <c r="B9742" s="5">
        <v>36.630000000000003</v>
      </c>
    </row>
    <row r="9743" spans="1:2" x14ac:dyDescent="0.25">
      <c r="A9743" s="31">
        <v>29174</v>
      </c>
      <c r="B9743" s="5">
        <v>37</v>
      </c>
    </row>
    <row r="9744" spans="1:2" x14ac:dyDescent="0.25">
      <c r="A9744" s="31">
        <v>29173</v>
      </c>
      <c r="B9744" s="5">
        <v>37</v>
      </c>
    </row>
    <row r="9745" spans="1:2" x14ac:dyDescent="0.25">
      <c r="A9745" s="31">
        <v>29172</v>
      </c>
      <c r="B9745" s="5">
        <v>36.75</v>
      </c>
    </row>
    <row r="9746" spans="1:2" x14ac:dyDescent="0.25">
      <c r="A9746" s="31">
        <v>29171</v>
      </c>
      <c r="B9746" s="5">
        <v>37.380000000000003</v>
      </c>
    </row>
    <row r="9747" spans="1:2" x14ac:dyDescent="0.25">
      <c r="A9747" s="31">
        <v>29168</v>
      </c>
      <c r="B9747" s="5">
        <v>36.75</v>
      </c>
    </row>
    <row r="9748" spans="1:2" x14ac:dyDescent="0.25">
      <c r="A9748" s="31">
        <v>29167</v>
      </c>
      <c r="B9748" s="5">
        <v>36.380000000000003</v>
      </c>
    </row>
    <row r="9749" spans="1:2" x14ac:dyDescent="0.25">
      <c r="A9749" s="31">
        <v>29166</v>
      </c>
      <c r="B9749" s="5">
        <v>35.75</v>
      </c>
    </row>
    <row r="9750" spans="1:2" x14ac:dyDescent="0.25">
      <c r="A9750" s="31">
        <v>29165</v>
      </c>
      <c r="B9750" s="5">
        <v>36.25</v>
      </c>
    </row>
    <row r="9751" spans="1:2" x14ac:dyDescent="0.25">
      <c r="A9751" s="31">
        <v>29164</v>
      </c>
      <c r="B9751" s="5">
        <v>36.630000000000003</v>
      </c>
    </row>
    <row r="9752" spans="1:2" x14ac:dyDescent="0.25">
      <c r="A9752" s="31">
        <v>29161</v>
      </c>
      <c r="B9752" s="5">
        <v>37.130000000000003</v>
      </c>
    </row>
    <row r="9753" spans="1:2" x14ac:dyDescent="0.25">
      <c r="A9753" s="31">
        <v>29160</v>
      </c>
      <c r="B9753" s="5">
        <v>37</v>
      </c>
    </row>
    <row r="9754" spans="1:2" x14ac:dyDescent="0.25">
      <c r="A9754" s="31">
        <v>29159</v>
      </c>
      <c r="B9754" s="5">
        <v>37.130000000000003</v>
      </c>
    </row>
    <row r="9755" spans="1:2" x14ac:dyDescent="0.25">
      <c r="A9755" s="31">
        <v>29158</v>
      </c>
      <c r="B9755" s="5">
        <v>37.75</v>
      </c>
    </row>
    <row r="9756" spans="1:2" x14ac:dyDescent="0.25">
      <c r="A9756" s="31">
        <v>29157</v>
      </c>
      <c r="B9756" s="5">
        <v>37</v>
      </c>
    </row>
    <row r="9757" spans="1:2" x14ac:dyDescent="0.25">
      <c r="A9757" s="31">
        <v>29154</v>
      </c>
      <c r="B9757" s="5">
        <v>37.25</v>
      </c>
    </row>
    <row r="9758" spans="1:2" x14ac:dyDescent="0.25">
      <c r="A9758" s="31">
        <v>29153</v>
      </c>
      <c r="B9758" s="5">
        <v>36.869999999999997</v>
      </c>
    </row>
    <row r="9759" spans="1:2" x14ac:dyDescent="0.25">
      <c r="A9759" s="31">
        <v>29152</v>
      </c>
      <c r="B9759" s="5">
        <v>36.75</v>
      </c>
    </row>
    <row r="9760" spans="1:2" x14ac:dyDescent="0.25">
      <c r="A9760" s="31">
        <v>29151</v>
      </c>
      <c r="B9760" s="5">
        <v>36.75</v>
      </c>
    </row>
    <row r="9761" spans="1:2" x14ac:dyDescent="0.25">
      <c r="A9761" s="31">
        <v>29150</v>
      </c>
      <c r="B9761" s="5">
        <v>36.869999999999997</v>
      </c>
    </row>
    <row r="9762" spans="1:2" x14ac:dyDescent="0.25">
      <c r="A9762" s="31">
        <v>29147</v>
      </c>
      <c r="B9762" s="5">
        <v>37.130000000000003</v>
      </c>
    </row>
    <row r="9763" spans="1:2" x14ac:dyDescent="0.25">
      <c r="A9763" s="31">
        <v>29146</v>
      </c>
      <c r="B9763" s="5">
        <v>38.119999999999997</v>
      </c>
    </row>
    <row r="9764" spans="1:2" x14ac:dyDescent="0.25">
      <c r="A9764" s="31">
        <v>29145</v>
      </c>
      <c r="B9764" s="5">
        <v>38.5</v>
      </c>
    </row>
    <row r="9765" spans="1:2" x14ac:dyDescent="0.25">
      <c r="A9765" s="31">
        <v>29144</v>
      </c>
      <c r="B9765" s="5">
        <v>38.369999999999997</v>
      </c>
    </row>
    <row r="9766" spans="1:2" x14ac:dyDescent="0.25">
      <c r="A9766" s="31">
        <v>29143</v>
      </c>
      <c r="B9766" s="5">
        <v>38.369999999999997</v>
      </c>
    </row>
    <row r="9767" spans="1:2" x14ac:dyDescent="0.25">
      <c r="A9767" s="31">
        <v>29140</v>
      </c>
      <c r="B9767" s="5">
        <v>38.369999999999997</v>
      </c>
    </row>
    <row r="9768" spans="1:2" x14ac:dyDescent="0.25">
      <c r="A9768" s="31">
        <v>29139</v>
      </c>
      <c r="B9768" s="5">
        <v>38.5</v>
      </c>
    </row>
    <row r="9769" spans="1:2" x14ac:dyDescent="0.25">
      <c r="A9769" s="31">
        <v>29138</v>
      </c>
      <c r="B9769" s="5">
        <v>39.25</v>
      </c>
    </row>
    <row r="9770" spans="1:2" x14ac:dyDescent="0.25">
      <c r="A9770" s="31">
        <v>29137</v>
      </c>
      <c r="B9770" s="5">
        <v>38.75</v>
      </c>
    </row>
    <row r="9771" spans="1:2" x14ac:dyDescent="0.25">
      <c r="A9771" s="31">
        <v>29136</v>
      </c>
      <c r="B9771" s="5">
        <v>39.5</v>
      </c>
    </row>
    <row r="9772" spans="1:2" x14ac:dyDescent="0.25">
      <c r="A9772" s="31">
        <v>29133</v>
      </c>
      <c r="B9772" s="5">
        <v>39.619999999999997</v>
      </c>
    </row>
    <row r="9773" spans="1:2" x14ac:dyDescent="0.25">
      <c r="A9773" s="31">
        <v>29132</v>
      </c>
      <c r="B9773" s="5">
        <v>39.5</v>
      </c>
    </row>
    <row r="9774" spans="1:2" x14ac:dyDescent="0.25">
      <c r="A9774" s="31">
        <v>29131</v>
      </c>
      <c r="B9774" s="5">
        <v>39.380000000000003</v>
      </c>
    </row>
    <row r="9775" spans="1:2" x14ac:dyDescent="0.25">
      <c r="A9775" s="31">
        <v>29130</v>
      </c>
      <c r="B9775" s="5">
        <v>39.619999999999997</v>
      </c>
    </row>
    <row r="9776" spans="1:2" x14ac:dyDescent="0.25">
      <c r="A9776" s="31">
        <v>29129</v>
      </c>
      <c r="B9776" s="5">
        <v>39.75</v>
      </c>
    </row>
    <row r="9777" spans="1:2" x14ac:dyDescent="0.25">
      <c r="A9777" s="31">
        <v>29126</v>
      </c>
      <c r="B9777" s="5">
        <v>40.25</v>
      </c>
    </row>
    <row r="9778" spans="1:2" x14ac:dyDescent="0.25">
      <c r="A9778" s="31">
        <v>29125</v>
      </c>
      <c r="B9778" s="5">
        <v>40.5</v>
      </c>
    </row>
    <row r="9779" spans="1:2" x14ac:dyDescent="0.25">
      <c r="A9779" s="31">
        <v>29124</v>
      </c>
      <c r="B9779" s="5">
        <v>40.369999999999997</v>
      </c>
    </row>
    <row r="9780" spans="1:2" x14ac:dyDescent="0.25">
      <c r="A9780" s="31">
        <v>29123</v>
      </c>
      <c r="B9780" s="5">
        <v>40.5</v>
      </c>
    </row>
    <row r="9781" spans="1:2" x14ac:dyDescent="0.25">
      <c r="A9781" s="31">
        <v>29122</v>
      </c>
      <c r="B9781" s="5">
        <v>40.130000000000003</v>
      </c>
    </row>
    <row r="9782" spans="1:2" x14ac:dyDescent="0.25">
      <c r="A9782" s="31">
        <v>29119</v>
      </c>
      <c r="B9782" s="5">
        <v>40.5</v>
      </c>
    </row>
    <row r="9783" spans="1:2" x14ac:dyDescent="0.25">
      <c r="A9783" s="31">
        <v>29118</v>
      </c>
      <c r="B9783" s="5">
        <v>40.5</v>
      </c>
    </row>
    <row r="9784" spans="1:2" x14ac:dyDescent="0.25">
      <c r="A9784" s="31">
        <v>29117</v>
      </c>
      <c r="B9784" s="5">
        <v>40</v>
      </c>
    </row>
    <row r="9785" spans="1:2" x14ac:dyDescent="0.25">
      <c r="A9785" s="31">
        <v>29116</v>
      </c>
      <c r="B9785" s="5">
        <v>41</v>
      </c>
    </row>
    <row r="9786" spans="1:2" x14ac:dyDescent="0.25">
      <c r="A9786" s="31">
        <v>29115</v>
      </c>
      <c r="B9786" s="5">
        <v>41.25</v>
      </c>
    </row>
    <row r="9787" spans="1:2" x14ac:dyDescent="0.25">
      <c r="A9787" s="31">
        <v>29112</v>
      </c>
      <c r="B9787" s="5">
        <v>41.5</v>
      </c>
    </row>
    <row r="9788" spans="1:2" x14ac:dyDescent="0.25">
      <c r="A9788" s="31">
        <v>29111</v>
      </c>
      <c r="B9788" s="5">
        <v>40.75</v>
      </c>
    </row>
    <row r="9789" spans="1:2" x14ac:dyDescent="0.25">
      <c r="A9789" s="31">
        <v>29110</v>
      </c>
      <c r="B9789" s="5">
        <v>40.369999999999997</v>
      </c>
    </row>
    <row r="9790" spans="1:2" x14ac:dyDescent="0.25">
      <c r="A9790" s="31">
        <v>29109</v>
      </c>
      <c r="B9790" s="5">
        <v>40</v>
      </c>
    </row>
    <row r="9791" spans="1:2" x14ac:dyDescent="0.25">
      <c r="A9791" s="31">
        <v>29108</v>
      </c>
      <c r="B9791" s="5">
        <v>40.130000000000003</v>
      </c>
    </row>
    <row r="9792" spans="1:2" x14ac:dyDescent="0.25">
      <c r="A9792" s="31">
        <v>29105</v>
      </c>
      <c r="B9792" s="5">
        <v>40.369999999999997</v>
      </c>
    </row>
    <row r="9793" spans="1:2" x14ac:dyDescent="0.25">
      <c r="A9793" s="31">
        <v>29104</v>
      </c>
      <c r="B9793" s="5">
        <v>39.619999999999997</v>
      </c>
    </row>
    <row r="9794" spans="1:2" x14ac:dyDescent="0.25">
      <c r="A9794" s="31">
        <v>29103</v>
      </c>
      <c r="B9794" s="5">
        <v>39.25</v>
      </c>
    </row>
    <row r="9795" spans="1:2" x14ac:dyDescent="0.25">
      <c r="A9795" s="31">
        <v>29102</v>
      </c>
      <c r="B9795" s="5">
        <v>40</v>
      </c>
    </row>
    <row r="9796" spans="1:2" x14ac:dyDescent="0.25">
      <c r="A9796" s="31">
        <v>29098</v>
      </c>
      <c r="B9796" s="5">
        <v>40</v>
      </c>
    </row>
    <row r="9797" spans="1:2" x14ac:dyDescent="0.25">
      <c r="A9797" s="31">
        <v>29097</v>
      </c>
      <c r="B9797" s="5">
        <v>40.130000000000003</v>
      </c>
    </row>
    <row r="9798" spans="1:2" x14ac:dyDescent="0.25">
      <c r="A9798" s="31">
        <v>29096</v>
      </c>
      <c r="B9798" s="5">
        <v>40.25</v>
      </c>
    </row>
    <row r="9799" spans="1:2" x14ac:dyDescent="0.25">
      <c r="A9799" s="31">
        <v>29095</v>
      </c>
      <c r="B9799" s="5">
        <v>40.130000000000003</v>
      </c>
    </row>
    <row r="9800" spans="1:2" x14ac:dyDescent="0.25">
      <c r="A9800" s="31">
        <v>29094</v>
      </c>
      <c r="B9800" s="5">
        <v>40</v>
      </c>
    </row>
    <row r="9801" spans="1:2" x14ac:dyDescent="0.25">
      <c r="A9801" s="31">
        <v>29091</v>
      </c>
      <c r="B9801" s="5">
        <v>39.5</v>
      </c>
    </row>
    <row r="9802" spans="1:2" x14ac:dyDescent="0.25">
      <c r="A9802" s="31">
        <v>29090</v>
      </c>
      <c r="B9802" s="5">
        <v>39.880000000000003</v>
      </c>
    </row>
    <row r="9803" spans="1:2" x14ac:dyDescent="0.25">
      <c r="A9803" s="31">
        <v>29089</v>
      </c>
      <c r="B9803" s="5">
        <v>40.130000000000003</v>
      </c>
    </row>
    <row r="9804" spans="1:2" x14ac:dyDescent="0.25">
      <c r="A9804" s="31">
        <v>29088</v>
      </c>
      <c r="B9804" s="5">
        <v>40.25</v>
      </c>
    </row>
    <row r="9805" spans="1:2" x14ac:dyDescent="0.25">
      <c r="A9805" s="31">
        <v>29087</v>
      </c>
      <c r="B9805" s="5">
        <v>40.25</v>
      </c>
    </row>
    <row r="9806" spans="1:2" x14ac:dyDescent="0.25">
      <c r="A9806" s="31">
        <v>29084</v>
      </c>
      <c r="B9806" s="5">
        <v>40.880000000000003</v>
      </c>
    </row>
    <row r="9807" spans="1:2" x14ac:dyDescent="0.25">
      <c r="A9807" s="31">
        <v>29083</v>
      </c>
      <c r="B9807" s="5">
        <v>41</v>
      </c>
    </row>
    <row r="9808" spans="1:2" x14ac:dyDescent="0.25">
      <c r="A9808" s="31">
        <v>29082</v>
      </c>
      <c r="B9808" s="5">
        <v>41.62</v>
      </c>
    </row>
    <row r="9809" spans="1:2" x14ac:dyDescent="0.25">
      <c r="A9809" s="31">
        <v>29081</v>
      </c>
      <c r="B9809" s="5">
        <v>40.630000000000003</v>
      </c>
    </row>
    <row r="9810" spans="1:2" x14ac:dyDescent="0.25">
      <c r="A9810" s="31">
        <v>29080</v>
      </c>
      <c r="B9810" s="5">
        <v>40.880000000000003</v>
      </c>
    </row>
    <row r="9811" spans="1:2" x14ac:dyDescent="0.25">
      <c r="A9811" s="31">
        <v>29077</v>
      </c>
      <c r="B9811" s="5">
        <v>41.38</v>
      </c>
    </row>
    <row r="9812" spans="1:2" x14ac:dyDescent="0.25">
      <c r="A9812" s="31">
        <v>29076</v>
      </c>
      <c r="B9812" s="5">
        <v>41.38</v>
      </c>
    </row>
    <row r="9813" spans="1:2" x14ac:dyDescent="0.25">
      <c r="A9813" s="31">
        <v>29075</v>
      </c>
      <c r="B9813" s="5">
        <v>42</v>
      </c>
    </row>
    <row r="9814" spans="1:2" x14ac:dyDescent="0.25">
      <c r="A9814" s="31">
        <v>29074</v>
      </c>
      <c r="B9814" s="5">
        <v>41.5</v>
      </c>
    </row>
    <row r="9815" spans="1:2" x14ac:dyDescent="0.25">
      <c r="A9815" s="31">
        <v>29073</v>
      </c>
      <c r="B9815" s="5">
        <v>40.630000000000003</v>
      </c>
    </row>
    <row r="9816" spans="1:2" x14ac:dyDescent="0.25">
      <c r="A9816" s="31">
        <v>29070</v>
      </c>
      <c r="B9816" s="5">
        <v>39.75</v>
      </c>
    </row>
    <row r="9817" spans="1:2" x14ac:dyDescent="0.25">
      <c r="A9817" s="31">
        <v>29069</v>
      </c>
      <c r="B9817" s="5">
        <v>39.75</v>
      </c>
    </row>
    <row r="9818" spans="1:2" x14ac:dyDescent="0.25">
      <c r="A9818" s="31">
        <v>29068</v>
      </c>
      <c r="B9818" s="5">
        <v>39.75</v>
      </c>
    </row>
    <row r="9819" spans="1:2" x14ac:dyDescent="0.25">
      <c r="A9819" s="31">
        <v>29067</v>
      </c>
      <c r="B9819" s="5">
        <v>39.380000000000003</v>
      </c>
    </row>
    <row r="9820" spans="1:2" x14ac:dyDescent="0.25">
      <c r="A9820" s="31">
        <v>29066</v>
      </c>
      <c r="B9820" s="5">
        <v>38.75</v>
      </c>
    </row>
    <row r="9821" spans="1:2" x14ac:dyDescent="0.25">
      <c r="A9821" s="31">
        <v>29063</v>
      </c>
      <c r="B9821" s="5">
        <v>37.619999999999997</v>
      </c>
    </row>
    <row r="9822" spans="1:2" x14ac:dyDescent="0.25">
      <c r="A9822" s="31">
        <v>29062</v>
      </c>
      <c r="B9822" s="5">
        <v>37.619999999999997</v>
      </c>
    </row>
    <row r="9823" spans="1:2" x14ac:dyDescent="0.25">
      <c r="A9823" s="31">
        <v>29061</v>
      </c>
      <c r="B9823" s="5">
        <v>36.75</v>
      </c>
    </row>
    <row r="9824" spans="1:2" x14ac:dyDescent="0.25">
      <c r="A9824" s="31">
        <v>29060</v>
      </c>
      <c r="B9824" s="5">
        <v>36.5</v>
      </c>
    </row>
    <row r="9825" spans="1:2" x14ac:dyDescent="0.25">
      <c r="A9825" s="31">
        <v>29059</v>
      </c>
      <c r="B9825" s="5">
        <v>35.880000000000003</v>
      </c>
    </row>
    <row r="9826" spans="1:2" x14ac:dyDescent="0.25">
      <c r="A9826" s="31">
        <v>29056</v>
      </c>
      <c r="B9826" s="5">
        <v>35.75</v>
      </c>
    </row>
    <row r="9827" spans="1:2" x14ac:dyDescent="0.25">
      <c r="A9827" s="31">
        <v>29055</v>
      </c>
      <c r="B9827" s="5">
        <v>35.75</v>
      </c>
    </row>
    <row r="9828" spans="1:2" x14ac:dyDescent="0.25">
      <c r="A9828" s="31">
        <v>29054</v>
      </c>
      <c r="B9828" s="5">
        <v>36.5</v>
      </c>
    </row>
    <row r="9829" spans="1:2" x14ac:dyDescent="0.25">
      <c r="A9829" s="31">
        <v>29053</v>
      </c>
      <c r="B9829" s="5">
        <v>35</v>
      </c>
    </row>
    <row r="9830" spans="1:2" x14ac:dyDescent="0.25">
      <c r="A9830" s="31">
        <v>29052</v>
      </c>
      <c r="B9830" s="5">
        <v>35.25</v>
      </c>
    </row>
    <row r="9831" spans="1:2" x14ac:dyDescent="0.25">
      <c r="A9831" s="31">
        <v>29049</v>
      </c>
      <c r="B9831" s="5">
        <v>35.619999999999997</v>
      </c>
    </row>
    <row r="9832" spans="1:2" x14ac:dyDescent="0.25">
      <c r="A9832" s="31">
        <v>29048</v>
      </c>
      <c r="B9832" s="5">
        <v>36</v>
      </c>
    </row>
    <row r="9833" spans="1:2" x14ac:dyDescent="0.25">
      <c r="A9833" s="31">
        <v>29047</v>
      </c>
      <c r="B9833" s="5">
        <v>35.369999999999997</v>
      </c>
    </row>
    <row r="9834" spans="1:2" x14ac:dyDescent="0.25">
      <c r="A9834" s="31">
        <v>29046</v>
      </c>
      <c r="B9834" s="5">
        <v>35.25</v>
      </c>
    </row>
    <row r="9835" spans="1:2" x14ac:dyDescent="0.25">
      <c r="A9835" s="31">
        <v>29045</v>
      </c>
      <c r="B9835" s="5">
        <v>34.619999999999997</v>
      </c>
    </row>
    <row r="9836" spans="1:2" x14ac:dyDescent="0.25">
      <c r="A9836" s="31">
        <v>29042</v>
      </c>
      <c r="B9836" s="5">
        <v>34.119999999999997</v>
      </c>
    </row>
    <row r="9837" spans="1:2" x14ac:dyDescent="0.25">
      <c r="A9837" s="31">
        <v>29041</v>
      </c>
      <c r="B9837" s="5">
        <v>33.880000000000003</v>
      </c>
    </row>
    <row r="9838" spans="1:2" x14ac:dyDescent="0.25">
      <c r="A9838" s="31">
        <v>29039</v>
      </c>
      <c r="B9838" s="5">
        <v>33.880000000000003</v>
      </c>
    </row>
    <row r="9839" spans="1:2" x14ac:dyDescent="0.25">
      <c r="A9839" s="31">
        <v>29038</v>
      </c>
      <c r="B9839" s="5">
        <v>33.880000000000003</v>
      </c>
    </row>
    <row r="9840" spans="1:2" x14ac:dyDescent="0.25">
      <c r="A9840" s="31">
        <v>29035</v>
      </c>
      <c r="B9840" s="5">
        <v>33.75</v>
      </c>
    </row>
    <row r="9841" spans="1:2" x14ac:dyDescent="0.25">
      <c r="A9841" s="31">
        <v>29034</v>
      </c>
      <c r="B9841" s="5">
        <v>34.5</v>
      </c>
    </row>
    <row r="9842" spans="1:2" x14ac:dyDescent="0.25">
      <c r="A9842" s="31">
        <v>29033</v>
      </c>
      <c r="B9842" s="5">
        <v>34.5</v>
      </c>
    </row>
    <row r="9843" spans="1:2" x14ac:dyDescent="0.25">
      <c r="A9843" s="31">
        <v>29032</v>
      </c>
      <c r="B9843" s="5">
        <v>34.119999999999997</v>
      </c>
    </row>
    <row r="9844" spans="1:2" x14ac:dyDescent="0.25">
      <c r="A9844" s="31">
        <v>29031</v>
      </c>
      <c r="B9844" s="5">
        <v>35.130000000000003</v>
      </c>
    </row>
    <row r="9845" spans="1:2" x14ac:dyDescent="0.25">
      <c r="A9845" s="31">
        <v>29028</v>
      </c>
      <c r="B9845" s="5">
        <v>35.619999999999997</v>
      </c>
    </row>
    <row r="9846" spans="1:2" x14ac:dyDescent="0.25">
      <c r="A9846" s="31">
        <v>29027</v>
      </c>
      <c r="B9846" s="5">
        <v>35.619999999999997</v>
      </c>
    </row>
    <row r="9847" spans="1:2" x14ac:dyDescent="0.25">
      <c r="A9847" s="31">
        <v>29026</v>
      </c>
      <c r="B9847" s="5">
        <v>35.369999999999997</v>
      </c>
    </row>
    <row r="9848" spans="1:2" x14ac:dyDescent="0.25">
      <c r="A9848" s="31">
        <v>29025</v>
      </c>
      <c r="B9848" s="5">
        <v>35.5</v>
      </c>
    </row>
    <row r="9849" spans="1:2" x14ac:dyDescent="0.25">
      <c r="A9849" s="31">
        <v>29024</v>
      </c>
      <c r="B9849" s="5">
        <v>35.25</v>
      </c>
    </row>
    <row r="9850" spans="1:2" x14ac:dyDescent="0.25">
      <c r="A9850" s="31">
        <v>29021</v>
      </c>
      <c r="B9850" s="5">
        <v>35.369999999999997</v>
      </c>
    </row>
    <row r="9851" spans="1:2" x14ac:dyDescent="0.25">
      <c r="A9851" s="31">
        <v>29020</v>
      </c>
      <c r="B9851" s="5">
        <v>35.75</v>
      </c>
    </row>
    <row r="9852" spans="1:2" x14ac:dyDescent="0.25">
      <c r="A9852" s="31">
        <v>29019</v>
      </c>
      <c r="B9852" s="5">
        <v>36.25</v>
      </c>
    </row>
    <row r="9853" spans="1:2" x14ac:dyDescent="0.25">
      <c r="A9853" s="31">
        <v>29018</v>
      </c>
      <c r="B9853" s="5">
        <v>36.630000000000003</v>
      </c>
    </row>
    <row r="9854" spans="1:2" x14ac:dyDescent="0.25">
      <c r="A9854" s="31">
        <v>29017</v>
      </c>
      <c r="B9854" s="5">
        <v>36.25</v>
      </c>
    </row>
    <row r="9855" spans="1:2" x14ac:dyDescent="0.25">
      <c r="A9855" s="31">
        <v>29014</v>
      </c>
      <c r="B9855" s="5">
        <v>36.25</v>
      </c>
    </row>
    <row r="9856" spans="1:2" x14ac:dyDescent="0.25">
      <c r="A9856" s="31">
        <v>29013</v>
      </c>
      <c r="B9856" s="5">
        <v>36.25</v>
      </c>
    </row>
    <row r="9857" spans="1:2" x14ac:dyDescent="0.25">
      <c r="A9857" s="31">
        <v>29012</v>
      </c>
      <c r="B9857" s="5">
        <v>36.25</v>
      </c>
    </row>
    <row r="9858" spans="1:2" x14ac:dyDescent="0.25">
      <c r="A9858" s="31">
        <v>29011</v>
      </c>
      <c r="B9858" s="5">
        <v>35.369999999999997</v>
      </c>
    </row>
    <row r="9859" spans="1:2" x14ac:dyDescent="0.25">
      <c r="A9859" s="31">
        <v>29010</v>
      </c>
      <c r="B9859" s="5">
        <v>34.5</v>
      </c>
    </row>
    <row r="9860" spans="1:2" x14ac:dyDescent="0.25">
      <c r="A9860" s="31">
        <v>29007</v>
      </c>
      <c r="B9860" s="5">
        <v>34.380000000000003</v>
      </c>
    </row>
    <row r="9861" spans="1:2" x14ac:dyDescent="0.25">
      <c r="A9861" s="31">
        <v>29006</v>
      </c>
      <c r="B9861" s="5">
        <v>34.25</v>
      </c>
    </row>
    <row r="9862" spans="1:2" x14ac:dyDescent="0.25">
      <c r="A9862" s="31">
        <v>29005</v>
      </c>
      <c r="B9862" s="5">
        <v>34.380000000000003</v>
      </c>
    </row>
    <row r="9863" spans="1:2" x14ac:dyDescent="0.25">
      <c r="A9863" s="31">
        <v>29004</v>
      </c>
      <c r="B9863" s="5">
        <v>34.380000000000003</v>
      </c>
    </row>
    <row r="9864" spans="1:2" x14ac:dyDescent="0.25">
      <c r="A9864" s="31">
        <v>29000</v>
      </c>
      <c r="B9864" s="5">
        <v>34.25</v>
      </c>
    </row>
    <row r="9865" spans="1:2" x14ac:dyDescent="0.25">
      <c r="A9865" s="31">
        <v>28999</v>
      </c>
      <c r="B9865" s="5">
        <v>34.119999999999997</v>
      </c>
    </row>
    <row r="9866" spans="1:2" x14ac:dyDescent="0.25">
      <c r="A9866" s="31">
        <v>28998</v>
      </c>
      <c r="B9866" s="5">
        <v>33.75</v>
      </c>
    </row>
    <row r="9867" spans="1:2" x14ac:dyDescent="0.25">
      <c r="A9867" s="31">
        <v>28997</v>
      </c>
      <c r="B9867" s="5">
        <v>35.369999999999997</v>
      </c>
    </row>
    <row r="9868" spans="1:2" x14ac:dyDescent="0.25">
      <c r="A9868" s="31">
        <v>28996</v>
      </c>
      <c r="B9868" s="5">
        <v>35.75</v>
      </c>
    </row>
    <row r="9869" spans="1:2" x14ac:dyDescent="0.25">
      <c r="A9869" s="31">
        <v>28993</v>
      </c>
      <c r="B9869" s="5">
        <v>35.25</v>
      </c>
    </row>
    <row r="9870" spans="1:2" x14ac:dyDescent="0.25">
      <c r="A9870" s="31">
        <v>28992</v>
      </c>
      <c r="B9870" s="5">
        <v>35</v>
      </c>
    </row>
    <row r="9871" spans="1:2" x14ac:dyDescent="0.25">
      <c r="A9871" s="31">
        <v>28991</v>
      </c>
      <c r="B9871" s="5">
        <v>34.25</v>
      </c>
    </row>
    <row r="9872" spans="1:2" x14ac:dyDescent="0.25">
      <c r="A9872" s="31">
        <v>28990</v>
      </c>
      <c r="B9872" s="5">
        <v>33.75</v>
      </c>
    </row>
    <row r="9873" spans="1:2" x14ac:dyDescent="0.25">
      <c r="A9873" s="31">
        <v>28989</v>
      </c>
      <c r="B9873" s="5">
        <v>33.630000000000003</v>
      </c>
    </row>
    <row r="9874" spans="1:2" x14ac:dyDescent="0.25">
      <c r="A9874" s="31">
        <v>28986</v>
      </c>
      <c r="B9874" s="5">
        <v>33.5</v>
      </c>
    </row>
    <row r="9875" spans="1:2" x14ac:dyDescent="0.25">
      <c r="A9875" s="31">
        <v>28985</v>
      </c>
      <c r="B9875" s="5">
        <v>33.130000000000003</v>
      </c>
    </row>
    <row r="9876" spans="1:2" x14ac:dyDescent="0.25">
      <c r="A9876" s="31">
        <v>28984</v>
      </c>
      <c r="B9876" s="5">
        <v>34.119999999999997</v>
      </c>
    </row>
    <row r="9877" spans="1:2" x14ac:dyDescent="0.25">
      <c r="A9877" s="31">
        <v>28983</v>
      </c>
      <c r="B9877" s="5">
        <v>34.380000000000003</v>
      </c>
    </row>
    <row r="9878" spans="1:2" x14ac:dyDescent="0.25">
      <c r="A9878" s="31">
        <v>28982</v>
      </c>
      <c r="B9878" s="5">
        <v>34.619999999999997</v>
      </c>
    </row>
    <row r="9879" spans="1:2" x14ac:dyDescent="0.25">
      <c r="A9879" s="31">
        <v>28979</v>
      </c>
      <c r="B9879" s="5">
        <v>35.75</v>
      </c>
    </row>
    <row r="9880" spans="1:2" x14ac:dyDescent="0.25">
      <c r="A9880" s="31">
        <v>28978</v>
      </c>
      <c r="B9880" s="5">
        <v>36.25</v>
      </c>
    </row>
    <row r="9881" spans="1:2" x14ac:dyDescent="0.25">
      <c r="A9881" s="31">
        <v>28977</v>
      </c>
      <c r="B9881" s="5">
        <v>36.75</v>
      </c>
    </row>
    <row r="9882" spans="1:2" x14ac:dyDescent="0.25">
      <c r="A9882" s="31">
        <v>28976</v>
      </c>
      <c r="B9882" s="5">
        <v>37.380000000000003</v>
      </c>
    </row>
    <row r="9883" spans="1:2" x14ac:dyDescent="0.25">
      <c r="A9883" s="31">
        <v>28975</v>
      </c>
      <c r="B9883" s="5">
        <v>37.75</v>
      </c>
    </row>
    <row r="9884" spans="1:2" x14ac:dyDescent="0.25">
      <c r="A9884" s="31">
        <v>28972</v>
      </c>
      <c r="B9884" s="5">
        <v>37.880000000000003</v>
      </c>
    </row>
    <row r="9885" spans="1:2" x14ac:dyDescent="0.25">
      <c r="A9885" s="31">
        <v>28971</v>
      </c>
      <c r="B9885" s="5">
        <v>38.25</v>
      </c>
    </row>
    <row r="9886" spans="1:2" x14ac:dyDescent="0.25">
      <c r="A9886" s="31">
        <v>28970</v>
      </c>
      <c r="B9886" s="5">
        <v>38.119999999999997</v>
      </c>
    </row>
    <row r="9887" spans="1:2" x14ac:dyDescent="0.25">
      <c r="A9887" s="31">
        <v>28969</v>
      </c>
      <c r="B9887" s="5">
        <v>38</v>
      </c>
    </row>
    <row r="9888" spans="1:2" x14ac:dyDescent="0.25">
      <c r="A9888" s="31">
        <v>28968</v>
      </c>
      <c r="B9888" s="5">
        <v>37.75</v>
      </c>
    </row>
    <row r="9889" spans="1:2" x14ac:dyDescent="0.25">
      <c r="A9889" s="31">
        <v>28965</v>
      </c>
      <c r="B9889" s="5">
        <v>37.619999999999997</v>
      </c>
    </row>
    <row r="9890" spans="1:2" x14ac:dyDescent="0.25">
      <c r="A9890" s="31">
        <v>28964</v>
      </c>
      <c r="B9890" s="5">
        <v>37.5</v>
      </c>
    </row>
    <row r="9891" spans="1:2" x14ac:dyDescent="0.25">
      <c r="A9891" s="31">
        <v>28963</v>
      </c>
      <c r="B9891" s="5">
        <v>38.119999999999997</v>
      </c>
    </row>
    <row r="9892" spans="1:2" x14ac:dyDescent="0.25">
      <c r="A9892" s="31">
        <v>28962</v>
      </c>
      <c r="B9892" s="5">
        <v>38</v>
      </c>
    </row>
    <row r="9893" spans="1:2" x14ac:dyDescent="0.25">
      <c r="A9893" s="31">
        <v>28961</v>
      </c>
      <c r="B9893" s="5">
        <v>38.75</v>
      </c>
    </row>
    <row r="9894" spans="1:2" x14ac:dyDescent="0.25">
      <c r="A9894" s="31">
        <v>28957</v>
      </c>
      <c r="B9894" s="5">
        <v>39.880000000000003</v>
      </c>
    </row>
    <row r="9895" spans="1:2" x14ac:dyDescent="0.25">
      <c r="A9895" s="31">
        <v>28956</v>
      </c>
      <c r="B9895" s="5">
        <v>39.75</v>
      </c>
    </row>
    <row r="9896" spans="1:2" x14ac:dyDescent="0.25">
      <c r="A9896" s="31">
        <v>28955</v>
      </c>
      <c r="B9896" s="5">
        <v>39.119999999999997</v>
      </c>
    </row>
    <row r="9897" spans="1:2" x14ac:dyDescent="0.25">
      <c r="A9897" s="31">
        <v>28954</v>
      </c>
      <c r="B9897" s="5">
        <v>39.25</v>
      </c>
    </row>
    <row r="9898" spans="1:2" x14ac:dyDescent="0.25">
      <c r="A9898" s="31">
        <v>28951</v>
      </c>
      <c r="B9898" s="5">
        <v>39.619999999999997</v>
      </c>
    </row>
    <row r="9899" spans="1:2" x14ac:dyDescent="0.25">
      <c r="A9899" s="31">
        <v>28950</v>
      </c>
      <c r="B9899" s="5">
        <v>39.880000000000003</v>
      </c>
    </row>
    <row r="9900" spans="1:2" x14ac:dyDescent="0.25">
      <c r="A9900" s="31">
        <v>28949</v>
      </c>
      <c r="B9900" s="5">
        <v>39.619999999999997</v>
      </c>
    </row>
    <row r="9901" spans="1:2" x14ac:dyDescent="0.25">
      <c r="A9901" s="31">
        <v>28948</v>
      </c>
      <c r="B9901" s="5">
        <v>39.25</v>
      </c>
    </row>
    <row r="9902" spans="1:2" x14ac:dyDescent="0.25">
      <c r="A9902" s="31">
        <v>28947</v>
      </c>
      <c r="B9902" s="5">
        <v>38.25</v>
      </c>
    </row>
    <row r="9903" spans="1:2" x14ac:dyDescent="0.25">
      <c r="A9903" s="31">
        <v>28944</v>
      </c>
      <c r="B9903" s="5">
        <v>39.25</v>
      </c>
    </row>
    <row r="9904" spans="1:2" x14ac:dyDescent="0.25">
      <c r="A9904" s="31">
        <v>28943</v>
      </c>
      <c r="B9904" s="5">
        <v>39.25</v>
      </c>
    </row>
    <row r="9905" spans="1:2" x14ac:dyDescent="0.25">
      <c r="A9905" s="31">
        <v>28942</v>
      </c>
      <c r="B9905" s="5">
        <v>38.5</v>
      </c>
    </row>
    <row r="9906" spans="1:2" x14ac:dyDescent="0.25">
      <c r="A9906" s="31">
        <v>28941</v>
      </c>
      <c r="B9906" s="5">
        <v>38.5</v>
      </c>
    </row>
    <row r="9907" spans="1:2" x14ac:dyDescent="0.25">
      <c r="A9907" s="31">
        <v>28940</v>
      </c>
      <c r="B9907" s="5">
        <v>37.75</v>
      </c>
    </row>
    <row r="9908" spans="1:2" x14ac:dyDescent="0.25">
      <c r="A9908" s="31">
        <v>28937</v>
      </c>
      <c r="B9908" s="5">
        <v>38.25</v>
      </c>
    </row>
    <row r="9909" spans="1:2" x14ac:dyDescent="0.25">
      <c r="A9909" s="31">
        <v>28936</v>
      </c>
      <c r="B9909" s="5">
        <v>38.369999999999997</v>
      </c>
    </row>
    <row r="9910" spans="1:2" x14ac:dyDescent="0.25">
      <c r="A9910" s="31">
        <v>28935</v>
      </c>
      <c r="B9910" s="5">
        <v>38</v>
      </c>
    </row>
    <row r="9911" spans="1:2" x14ac:dyDescent="0.25">
      <c r="A9911" s="31">
        <v>28934</v>
      </c>
      <c r="B9911" s="5">
        <v>36.75</v>
      </c>
    </row>
    <row r="9912" spans="1:2" x14ac:dyDescent="0.25">
      <c r="A9912" s="31">
        <v>28933</v>
      </c>
      <c r="B9912" s="5">
        <v>37.25</v>
      </c>
    </row>
    <row r="9913" spans="1:2" x14ac:dyDescent="0.25">
      <c r="A9913" s="31">
        <v>28930</v>
      </c>
      <c r="B9913" s="5">
        <v>37.619999999999997</v>
      </c>
    </row>
    <row r="9914" spans="1:2" x14ac:dyDescent="0.25">
      <c r="A9914" s="31">
        <v>28929</v>
      </c>
      <c r="B9914" s="5">
        <v>37.380000000000003</v>
      </c>
    </row>
    <row r="9915" spans="1:2" x14ac:dyDescent="0.25">
      <c r="A9915" s="31">
        <v>28928</v>
      </c>
      <c r="B9915" s="5">
        <v>38.119999999999997</v>
      </c>
    </row>
    <row r="9916" spans="1:2" x14ac:dyDescent="0.25">
      <c r="A9916" s="31">
        <v>28927</v>
      </c>
      <c r="B9916" s="5">
        <v>38.25</v>
      </c>
    </row>
    <row r="9917" spans="1:2" x14ac:dyDescent="0.25">
      <c r="A9917" s="31">
        <v>28926</v>
      </c>
      <c r="B9917" s="5">
        <v>38.119999999999997</v>
      </c>
    </row>
    <row r="9918" spans="1:2" x14ac:dyDescent="0.25">
      <c r="A9918" s="31">
        <v>28923</v>
      </c>
      <c r="B9918" s="5">
        <v>38</v>
      </c>
    </row>
    <row r="9919" spans="1:2" x14ac:dyDescent="0.25">
      <c r="A9919" s="31">
        <v>28922</v>
      </c>
      <c r="B9919" s="5">
        <v>37.25</v>
      </c>
    </row>
    <row r="9920" spans="1:2" x14ac:dyDescent="0.25">
      <c r="A9920" s="31">
        <v>28921</v>
      </c>
      <c r="B9920" s="5">
        <v>37</v>
      </c>
    </row>
    <row r="9921" spans="1:2" x14ac:dyDescent="0.25">
      <c r="A9921" s="31">
        <v>28920</v>
      </c>
      <c r="B9921" s="5">
        <v>36.630000000000003</v>
      </c>
    </row>
    <row r="9922" spans="1:2" x14ac:dyDescent="0.25">
      <c r="A9922" s="31">
        <v>28919</v>
      </c>
      <c r="B9922" s="5">
        <v>37.25</v>
      </c>
    </row>
    <row r="9923" spans="1:2" x14ac:dyDescent="0.25">
      <c r="A9923" s="31">
        <v>28916</v>
      </c>
      <c r="B9923" s="5">
        <v>36.75</v>
      </c>
    </row>
    <row r="9924" spans="1:2" x14ac:dyDescent="0.25">
      <c r="A9924" s="31">
        <v>28915</v>
      </c>
      <c r="B9924" s="5">
        <v>37</v>
      </c>
    </row>
    <row r="9925" spans="1:2" x14ac:dyDescent="0.25">
      <c r="A9925" s="31">
        <v>28914</v>
      </c>
      <c r="B9925" s="5">
        <v>37.130000000000003</v>
      </c>
    </row>
    <row r="9926" spans="1:2" x14ac:dyDescent="0.25">
      <c r="A9926" s="31">
        <v>28913</v>
      </c>
      <c r="B9926" s="5">
        <v>37</v>
      </c>
    </row>
    <row r="9927" spans="1:2" x14ac:dyDescent="0.25">
      <c r="A9927" s="31">
        <v>28912</v>
      </c>
      <c r="B9927" s="5">
        <v>38</v>
      </c>
    </row>
    <row r="9928" spans="1:2" x14ac:dyDescent="0.25">
      <c r="A9928" s="31">
        <v>28909</v>
      </c>
      <c r="B9928" s="5">
        <v>38.119999999999997</v>
      </c>
    </row>
    <row r="9929" spans="1:2" x14ac:dyDescent="0.25">
      <c r="A9929" s="31">
        <v>28908</v>
      </c>
      <c r="B9929" s="5">
        <v>38.75</v>
      </c>
    </row>
    <row r="9930" spans="1:2" x14ac:dyDescent="0.25">
      <c r="A9930" s="31">
        <v>28907</v>
      </c>
      <c r="B9930" s="5">
        <v>39</v>
      </c>
    </row>
    <row r="9931" spans="1:2" x14ac:dyDescent="0.25">
      <c r="A9931" s="31">
        <v>28906</v>
      </c>
      <c r="B9931" s="5">
        <v>39.5</v>
      </c>
    </row>
    <row r="9932" spans="1:2" x14ac:dyDescent="0.25">
      <c r="A9932" s="31">
        <v>28902</v>
      </c>
      <c r="B9932" s="5">
        <v>39</v>
      </c>
    </row>
    <row r="9933" spans="1:2" x14ac:dyDescent="0.25">
      <c r="A9933" s="31">
        <v>28901</v>
      </c>
      <c r="B9933" s="5">
        <v>39.119999999999997</v>
      </c>
    </row>
    <row r="9934" spans="1:2" x14ac:dyDescent="0.25">
      <c r="A9934" s="31">
        <v>28900</v>
      </c>
      <c r="B9934" s="5">
        <v>39.380000000000003</v>
      </c>
    </row>
    <row r="9935" spans="1:2" x14ac:dyDescent="0.25">
      <c r="A9935" s="31">
        <v>28899</v>
      </c>
      <c r="B9935" s="5">
        <v>39.25</v>
      </c>
    </row>
    <row r="9936" spans="1:2" x14ac:dyDescent="0.25">
      <c r="A9936" s="31">
        <v>28898</v>
      </c>
      <c r="B9936" s="5">
        <v>38.369999999999997</v>
      </c>
    </row>
    <row r="9937" spans="1:2" x14ac:dyDescent="0.25">
      <c r="A9937" s="31">
        <v>28895</v>
      </c>
      <c r="B9937" s="5">
        <v>38</v>
      </c>
    </row>
    <row r="9938" spans="1:2" x14ac:dyDescent="0.25">
      <c r="A9938" s="31">
        <v>28894</v>
      </c>
      <c r="B9938" s="5">
        <v>38.25</v>
      </c>
    </row>
    <row r="9939" spans="1:2" x14ac:dyDescent="0.25">
      <c r="A9939" s="31">
        <v>28893</v>
      </c>
      <c r="B9939" s="5">
        <v>38</v>
      </c>
    </row>
    <row r="9940" spans="1:2" x14ac:dyDescent="0.25">
      <c r="A9940" s="31">
        <v>28892</v>
      </c>
      <c r="B9940" s="5">
        <v>39.25</v>
      </c>
    </row>
    <row r="9941" spans="1:2" x14ac:dyDescent="0.25">
      <c r="A9941" s="31">
        <v>28891</v>
      </c>
      <c r="B9941" s="5">
        <v>39</v>
      </c>
    </row>
    <row r="9942" spans="1:2" x14ac:dyDescent="0.25">
      <c r="A9942" s="31">
        <v>28888</v>
      </c>
      <c r="B9942" s="5">
        <v>39.880000000000003</v>
      </c>
    </row>
    <row r="9943" spans="1:2" x14ac:dyDescent="0.25">
      <c r="A9943" s="31">
        <v>28887</v>
      </c>
      <c r="B9943" s="5">
        <v>41</v>
      </c>
    </row>
    <row r="9944" spans="1:2" x14ac:dyDescent="0.25">
      <c r="A9944" s="31">
        <v>28886</v>
      </c>
      <c r="B9944" s="5">
        <v>41.38</v>
      </c>
    </row>
    <row r="9945" spans="1:2" x14ac:dyDescent="0.25">
      <c r="A9945" s="31">
        <v>28885</v>
      </c>
      <c r="B9945" s="5">
        <v>42.75</v>
      </c>
    </row>
    <row r="9946" spans="1:2" x14ac:dyDescent="0.25">
      <c r="A9946" s="31">
        <v>28884</v>
      </c>
      <c r="B9946" s="5">
        <v>43.12</v>
      </c>
    </row>
    <row r="9947" spans="1:2" x14ac:dyDescent="0.25">
      <c r="A9947" s="31">
        <v>28881</v>
      </c>
      <c r="B9947" s="5">
        <v>43.63</v>
      </c>
    </row>
    <row r="9948" spans="1:2" x14ac:dyDescent="0.25">
      <c r="A9948" s="31">
        <v>28880</v>
      </c>
      <c r="B9948" s="5">
        <v>43</v>
      </c>
    </row>
    <row r="9949" spans="1:2" x14ac:dyDescent="0.25">
      <c r="A9949" s="31">
        <v>28879</v>
      </c>
      <c r="B9949" s="5">
        <v>43</v>
      </c>
    </row>
    <row r="9950" spans="1:2" x14ac:dyDescent="0.25">
      <c r="A9950" s="31">
        <v>28878</v>
      </c>
      <c r="B9950" s="5">
        <v>43.12</v>
      </c>
    </row>
    <row r="9951" spans="1:2" x14ac:dyDescent="0.25">
      <c r="A9951" s="31">
        <v>28877</v>
      </c>
      <c r="B9951" s="5">
        <v>43.5</v>
      </c>
    </row>
    <row r="9952" spans="1:2" x14ac:dyDescent="0.25">
      <c r="A9952" s="31">
        <v>28874</v>
      </c>
      <c r="B9952" s="5">
        <v>43.12</v>
      </c>
    </row>
    <row r="9953" spans="1:2" x14ac:dyDescent="0.25">
      <c r="A9953" s="31">
        <v>28873</v>
      </c>
      <c r="B9953" s="5">
        <v>43.25</v>
      </c>
    </row>
    <row r="9954" spans="1:2" x14ac:dyDescent="0.25">
      <c r="A9954" s="31">
        <v>28872</v>
      </c>
      <c r="B9954" s="5">
        <v>43</v>
      </c>
    </row>
    <row r="9955" spans="1:2" x14ac:dyDescent="0.25">
      <c r="A9955" s="31">
        <v>28871</v>
      </c>
      <c r="B9955" s="5">
        <v>43.25</v>
      </c>
    </row>
    <row r="9956" spans="1:2" x14ac:dyDescent="0.25">
      <c r="A9956" s="31">
        <v>28870</v>
      </c>
      <c r="B9956" s="5">
        <v>44</v>
      </c>
    </row>
    <row r="9957" spans="1:2" x14ac:dyDescent="0.25">
      <c r="A9957" s="31">
        <v>28867</v>
      </c>
      <c r="B9957" s="5">
        <v>43.75</v>
      </c>
    </row>
    <row r="9958" spans="1:2" x14ac:dyDescent="0.25">
      <c r="A9958" s="31">
        <v>28866</v>
      </c>
      <c r="B9958" s="5">
        <v>43</v>
      </c>
    </row>
    <row r="9959" spans="1:2" x14ac:dyDescent="0.25">
      <c r="A9959" s="31">
        <v>28865</v>
      </c>
      <c r="B9959" s="5">
        <v>41.5</v>
      </c>
    </row>
    <row r="9960" spans="1:2" x14ac:dyDescent="0.25">
      <c r="A9960" s="31">
        <v>28864</v>
      </c>
      <c r="B9960" s="5">
        <v>42.37</v>
      </c>
    </row>
    <row r="9961" spans="1:2" x14ac:dyDescent="0.25">
      <c r="A9961" s="31">
        <v>28863</v>
      </c>
      <c r="B9961" s="5">
        <v>41.75</v>
      </c>
    </row>
    <row r="9962" spans="1:2" x14ac:dyDescent="0.25">
      <c r="A9962" s="31">
        <v>28860</v>
      </c>
      <c r="B9962" s="5">
        <v>42</v>
      </c>
    </row>
    <row r="9963" spans="1:2" x14ac:dyDescent="0.25">
      <c r="A9963" s="31">
        <v>28859</v>
      </c>
      <c r="B9963" s="5">
        <v>42.13</v>
      </c>
    </row>
    <row r="9964" spans="1:2" x14ac:dyDescent="0.25">
      <c r="A9964" s="31">
        <v>28858</v>
      </c>
      <c r="B9964" s="5">
        <v>41.38</v>
      </c>
    </row>
    <row r="9965" spans="1:2" x14ac:dyDescent="0.25">
      <c r="A9965" s="31">
        <v>28857</v>
      </c>
      <c r="B9965" s="5">
        <v>40.25</v>
      </c>
    </row>
    <row r="9966" spans="1:2" x14ac:dyDescent="0.25">
      <c r="A9966" s="31">
        <v>28853</v>
      </c>
      <c r="B9966" s="5">
        <v>40.130000000000003</v>
      </c>
    </row>
    <row r="9967" spans="1:2" x14ac:dyDescent="0.25">
      <c r="A9967" s="31">
        <v>28852</v>
      </c>
      <c r="B9967" s="5">
        <v>40</v>
      </c>
    </row>
    <row r="9968" spans="1:2" x14ac:dyDescent="0.25">
      <c r="A9968" s="31">
        <v>28851</v>
      </c>
      <c r="B9968" s="5">
        <v>39.880000000000003</v>
      </c>
    </row>
    <row r="9969" spans="1:2" x14ac:dyDescent="0.25">
      <c r="A9969" s="31">
        <v>28850</v>
      </c>
      <c r="B9969" s="5">
        <v>40</v>
      </c>
    </row>
    <row r="9970" spans="1:2" x14ac:dyDescent="0.25">
      <c r="A9970" s="31">
        <v>28846</v>
      </c>
      <c r="B9970" s="5">
        <v>38.75</v>
      </c>
    </row>
    <row r="9971" spans="1:2" x14ac:dyDescent="0.25">
      <c r="A9971" s="31">
        <v>28845</v>
      </c>
      <c r="B9971" s="5">
        <v>37.880000000000003</v>
      </c>
    </row>
    <row r="9972" spans="1:2" x14ac:dyDescent="0.25">
      <c r="A9972" s="31">
        <v>28844</v>
      </c>
      <c r="B9972" s="5">
        <v>38</v>
      </c>
    </row>
    <row r="9973" spans="1:2" x14ac:dyDescent="0.25">
      <c r="A9973" s="31">
        <v>28843</v>
      </c>
      <c r="B9973" s="5">
        <v>37.75</v>
      </c>
    </row>
    <row r="9974" spans="1:2" x14ac:dyDescent="0.25">
      <c r="A9974" s="31">
        <v>28842</v>
      </c>
      <c r="B9974" s="5">
        <v>37.75</v>
      </c>
    </row>
    <row r="9975" spans="1:2" x14ac:dyDescent="0.25">
      <c r="A9975" s="31">
        <v>28839</v>
      </c>
      <c r="B9975" s="5">
        <v>39.619999999999997</v>
      </c>
    </row>
    <row r="9976" spans="1:2" x14ac:dyDescent="0.25">
      <c r="A9976" s="31">
        <v>28838</v>
      </c>
      <c r="B9976" s="5">
        <v>39.75</v>
      </c>
    </row>
    <row r="9977" spans="1:2" x14ac:dyDescent="0.25">
      <c r="A9977" s="31">
        <v>28837</v>
      </c>
      <c r="B9977" s="5">
        <v>39.25</v>
      </c>
    </row>
    <row r="9978" spans="1:2" x14ac:dyDescent="0.25">
      <c r="A9978" s="31">
        <v>28836</v>
      </c>
      <c r="B9978" s="5">
        <v>39.5</v>
      </c>
    </row>
    <row r="9979" spans="1:2" x14ac:dyDescent="0.25">
      <c r="A9979" s="31">
        <v>28835</v>
      </c>
      <c r="B9979" s="5">
        <v>39.75</v>
      </c>
    </row>
    <row r="9980" spans="1:2" x14ac:dyDescent="0.25">
      <c r="A9980" s="31">
        <v>28832</v>
      </c>
      <c r="B9980" s="5">
        <v>39.25</v>
      </c>
    </row>
    <row r="9981" spans="1:2" x14ac:dyDescent="0.25">
      <c r="A9981" s="31">
        <v>28831</v>
      </c>
      <c r="B9981" s="5">
        <v>39.25</v>
      </c>
    </row>
    <row r="9982" spans="1:2" x14ac:dyDescent="0.25">
      <c r="A9982" s="31">
        <v>28830</v>
      </c>
      <c r="B9982" s="5">
        <v>39.75</v>
      </c>
    </row>
    <row r="9983" spans="1:2" x14ac:dyDescent="0.25">
      <c r="A9983" s="31">
        <v>28829</v>
      </c>
      <c r="B9983" s="5">
        <v>40.369999999999997</v>
      </c>
    </row>
    <row r="9984" spans="1:2" x14ac:dyDescent="0.25">
      <c r="A9984" s="31">
        <v>28828</v>
      </c>
      <c r="B9984" s="5">
        <v>39.119999999999997</v>
      </c>
    </row>
    <row r="9985" spans="1:2" x14ac:dyDescent="0.25">
      <c r="A9985" s="31">
        <v>28825</v>
      </c>
      <c r="B9985" s="5">
        <v>39.119999999999997</v>
      </c>
    </row>
    <row r="9986" spans="1:2" x14ac:dyDescent="0.25">
      <c r="A9986" s="31">
        <v>28824</v>
      </c>
      <c r="B9986" s="5">
        <v>38</v>
      </c>
    </row>
    <row r="9987" spans="1:2" x14ac:dyDescent="0.25">
      <c r="A9987" s="31">
        <v>28823</v>
      </c>
      <c r="B9987" s="5">
        <v>37.5</v>
      </c>
    </row>
    <row r="9988" spans="1:2" x14ac:dyDescent="0.25">
      <c r="A9988" s="31">
        <v>28822</v>
      </c>
      <c r="B9988" s="5">
        <v>37.880000000000003</v>
      </c>
    </row>
    <row r="9989" spans="1:2" x14ac:dyDescent="0.25">
      <c r="A9989" s="31">
        <v>28821</v>
      </c>
      <c r="B9989" s="5">
        <v>38.75</v>
      </c>
    </row>
    <row r="9990" spans="1:2" x14ac:dyDescent="0.25">
      <c r="A9990" s="31">
        <v>28818</v>
      </c>
      <c r="B9990" s="5">
        <v>38.25</v>
      </c>
    </row>
    <row r="9991" spans="1:2" x14ac:dyDescent="0.25">
      <c r="A9991" s="31">
        <v>28816</v>
      </c>
      <c r="B9991" s="5">
        <v>38.119999999999997</v>
      </c>
    </row>
    <row r="9992" spans="1:2" x14ac:dyDescent="0.25">
      <c r="A9992" s="31">
        <v>28815</v>
      </c>
      <c r="B9992" s="5">
        <v>37.75</v>
      </c>
    </row>
    <row r="9993" spans="1:2" x14ac:dyDescent="0.25">
      <c r="A9993" s="31">
        <v>28814</v>
      </c>
      <c r="B9993" s="5">
        <v>37.75</v>
      </c>
    </row>
    <row r="9994" spans="1:2" x14ac:dyDescent="0.25">
      <c r="A9994" s="31">
        <v>28811</v>
      </c>
      <c r="B9994" s="5">
        <v>37.380000000000003</v>
      </c>
    </row>
    <row r="9995" spans="1:2" x14ac:dyDescent="0.25">
      <c r="A9995" s="31">
        <v>28810</v>
      </c>
      <c r="B9995" s="5">
        <v>37.130000000000003</v>
      </c>
    </row>
    <row r="9996" spans="1:2" x14ac:dyDescent="0.25">
      <c r="A9996" s="31">
        <v>28809</v>
      </c>
      <c r="B9996" s="5">
        <v>36.630000000000003</v>
      </c>
    </row>
    <row r="9997" spans="1:2" x14ac:dyDescent="0.25">
      <c r="A9997" s="31">
        <v>28808</v>
      </c>
      <c r="B9997" s="5">
        <v>36.5</v>
      </c>
    </row>
    <row r="9998" spans="1:2" x14ac:dyDescent="0.25">
      <c r="A9998" s="31">
        <v>28807</v>
      </c>
      <c r="B9998" s="5">
        <v>36.75</v>
      </c>
    </row>
    <row r="9999" spans="1:2" x14ac:dyDescent="0.25">
      <c r="A9999" s="31">
        <v>28804</v>
      </c>
      <c r="B9999" s="5">
        <v>38</v>
      </c>
    </row>
    <row r="10000" spans="1:2" x14ac:dyDescent="0.25">
      <c r="A10000" s="31">
        <v>28803</v>
      </c>
      <c r="B10000" s="5">
        <v>38</v>
      </c>
    </row>
    <row r="10001" spans="1:2" x14ac:dyDescent="0.25">
      <c r="A10001" s="31">
        <v>28802</v>
      </c>
      <c r="B10001" s="5">
        <v>37.5</v>
      </c>
    </row>
    <row r="10002" spans="1:2" x14ac:dyDescent="0.25">
      <c r="A10002" s="31">
        <v>28801</v>
      </c>
      <c r="B10002" s="5">
        <v>36.630000000000003</v>
      </c>
    </row>
    <row r="10003" spans="1:2" x14ac:dyDescent="0.25">
      <c r="A10003" s="31">
        <v>28800</v>
      </c>
      <c r="B10003" s="5">
        <v>37.130000000000003</v>
      </c>
    </row>
    <row r="10004" spans="1:2" x14ac:dyDescent="0.25">
      <c r="A10004" s="31">
        <v>28797</v>
      </c>
      <c r="B10004" s="5">
        <v>38.5</v>
      </c>
    </row>
    <row r="10005" spans="1:2" x14ac:dyDescent="0.25">
      <c r="A10005" s="31">
        <v>28796</v>
      </c>
      <c r="B10005" s="5">
        <v>39</v>
      </c>
    </row>
    <row r="10006" spans="1:2" x14ac:dyDescent="0.25">
      <c r="A10006" s="31">
        <v>28795</v>
      </c>
      <c r="B10006" s="5">
        <v>38.5</v>
      </c>
    </row>
    <row r="10007" spans="1:2" x14ac:dyDescent="0.25">
      <c r="A10007" s="31">
        <v>28794</v>
      </c>
      <c r="B10007" s="5">
        <v>36.119999999999997</v>
      </c>
    </row>
    <row r="10008" spans="1:2" x14ac:dyDescent="0.25">
      <c r="A10008" s="31">
        <v>28793</v>
      </c>
      <c r="B10008" s="5">
        <v>37.380000000000003</v>
      </c>
    </row>
    <row r="10009" spans="1:2" x14ac:dyDescent="0.25">
      <c r="A10009" s="31">
        <v>28790</v>
      </c>
      <c r="B10009" s="5">
        <v>36.5</v>
      </c>
    </row>
    <row r="10010" spans="1:2" x14ac:dyDescent="0.25">
      <c r="A10010" s="31">
        <v>28789</v>
      </c>
      <c r="B10010" s="5">
        <v>38</v>
      </c>
    </row>
    <row r="10011" spans="1:2" x14ac:dyDescent="0.25">
      <c r="A10011" s="31">
        <v>28788</v>
      </c>
      <c r="B10011" s="5">
        <v>38.630000000000003</v>
      </c>
    </row>
    <row r="10012" spans="1:2" x14ac:dyDescent="0.25">
      <c r="A10012" s="31">
        <v>28787</v>
      </c>
      <c r="B10012" s="5">
        <v>39</v>
      </c>
    </row>
    <row r="10013" spans="1:2" x14ac:dyDescent="0.25">
      <c r="A10013" s="31">
        <v>28786</v>
      </c>
      <c r="B10013" s="5">
        <v>39.25</v>
      </c>
    </row>
    <row r="10014" spans="1:2" x14ac:dyDescent="0.25">
      <c r="A10014" s="31">
        <v>28783</v>
      </c>
      <c r="B10014" s="5">
        <v>40</v>
      </c>
    </row>
    <row r="10015" spans="1:2" x14ac:dyDescent="0.25">
      <c r="A10015" s="31">
        <v>28782</v>
      </c>
      <c r="B10015" s="5">
        <v>41</v>
      </c>
    </row>
    <row r="10016" spans="1:2" x14ac:dyDescent="0.25">
      <c r="A10016" s="31">
        <v>28781</v>
      </c>
      <c r="B10016" s="5">
        <v>41</v>
      </c>
    </row>
    <row r="10017" spans="1:2" x14ac:dyDescent="0.25">
      <c r="A10017" s="31">
        <v>28780</v>
      </c>
      <c r="B10017" s="5">
        <v>41.12</v>
      </c>
    </row>
    <row r="10018" spans="1:2" x14ac:dyDescent="0.25">
      <c r="A10018" s="31">
        <v>28779</v>
      </c>
      <c r="B10018" s="5">
        <v>42.5</v>
      </c>
    </row>
    <row r="10019" spans="1:2" x14ac:dyDescent="0.25">
      <c r="A10019" s="31">
        <v>28776</v>
      </c>
      <c r="B10019" s="5">
        <v>43.25</v>
      </c>
    </row>
    <row r="10020" spans="1:2" x14ac:dyDescent="0.25">
      <c r="A10020" s="31">
        <v>28775</v>
      </c>
      <c r="B10020" s="5">
        <v>43.87</v>
      </c>
    </row>
    <row r="10021" spans="1:2" x14ac:dyDescent="0.25">
      <c r="A10021" s="31">
        <v>28774</v>
      </c>
      <c r="B10021" s="5">
        <v>43.25</v>
      </c>
    </row>
    <row r="10022" spans="1:2" x14ac:dyDescent="0.25">
      <c r="A10022" s="31">
        <v>28773</v>
      </c>
      <c r="B10022" s="5">
        <v>42.75</v>
      </c>
    </row>
    <row r="10023" spans="1:2" x14ac:dyDescent="0.25">
      <c r="A10023" s="31">
        <v>28772</v>
      </c>
      <c r="B10023" s="5">
        <v>43.25</v>
      </c>
    </row>
    <row r="10024" spans="1:2" x14ac:dyDescent="0.25">
      <c r="A10024" s="31">
        <v>28769</v>
      </c>
      <c r="B10024" s="5">
        <v>42.75</v>
      </c>
    </row>
    <row r="10025" spans="1:2" x14ac:dyDescent="0.25">
      <c r="A10025" s="31">
        <v>28768</v>
      </c>
      <c r="B10025" s="5">
        <v>42.75</v>
      </c>
    </row>
    <row r="10026" spans="1:2" x14ac:dyDescent="0.25">
      <c r="A10026" s="31">
        <v>28767</v>
      </c>
      <c r="B10026" s="5">
        <v>42.25</v>
      </c>
    </row>
    <row r="10027" spans="1:2" x14ac:dyDescent="0.25">
      <c r="A10027" s="31">
        <v>28766</v>
      </c>
      <c r="B10027" s="5">
        <v>41.87</v>
      </c>
    </row>
    <row r="10028" spans="1:2" x14ac:dyDescent="0.25">
      <c r="A10028" s="31">
        <v>28765</v>
      </c>
      <c r="B10028" s="5">
        <v>42.88</v>
      </c>
    </row>
    <row r="10029" spans="1:2" x14ac:dyDescent="0.25">
      <c r="A10029" s="31">
        <v>28762</v>
      </c>
      <c r="B10029" s="5">
        <v>42.62</v>
      </c>
    </row>
    <row r="10030" spans="1:2" x14ac:dyDescent="0.25">
      <c r="A10030" s="31">
        <v>28761</v>
      </c>
      <c r="B10030" s="5">
        <v>42</v>
      </c>
    </row>
    <row r="10031" spans="1:2" x14ac:dyDescent="0.25">
      <c r="A10031" s="31">
        <v>28760</v>
      </c>
      <c r="B10031" s="5">
        <v>41</v>
      </c>
    </row>
    <row r="10032" spans="1:2" x14ac:dyDescent="0.25">
      <c r="A10032" s="31">
        <v>28759</v>
      </c>
      <c r="B10032" s="5">
        <v>41.62</v>
      </c>
    </row>
    <row r="10033" spans="1:2" x14ac:dyDescent="0.25">
      <c r="A10033" s="31">
        <v>28758</v>
      </c>
      <c r="B10033" s="5">
        <v>40.630000000000003</v>
      </c>
    </row>
    <row r="10034" spans="1:2" x14ac:dyDescent="0.25">
      <c r="A10034" s="31">
        <v>28755</v>
      </c>
      <c r="B10034" s="5">
        <v>40.75</v>
      </c>
    </row>
    <row r="10035" spans="1:2" x14ac:dyDescent="0.25">
      <c r="A10035" s="31">
        <v>28754</v>
      </c>
      <c r="B10035" s="5">
        <v>40.25</v>
      </c>
    </row>
    <row r="10036" spans="1:2" x14ac:dyDescent="0.25">
      <c r="A10036" s="31">
        <v>28753</v>
      </c>
      <c r="B10036" s="5">
        <v>41</v>
      </c>
    </row>
    <row r="10037" spans="1:2" x14ac:dyDescent="0.25">
      <c r="A10037" s="31">
        <v>28752</v>
      </c>
      <c r="B10037" s="5">
        <v>41.75</v>
      </c>
    </row>
    <row r="10038" spans="1:2" x14ac:dyDescent="0.25">
      <c r="A10038" s="31">
        <v>28751</v>
      </c>
      <c r="B10038" s="5">
        <v>42.5</v>
      </c>
    </row>
    <row r="10039" spans="1:2" x14ac:dyDescent="0.25">
      <c r="A10039" s="31">
        <v>28748</v>
      </c>
      <c r="B10039" s="5">
        <v>44</v>
      </c>
    </row>
    <row r="10040" spans="1:2" x14ac:dyDescent="0.25">
      <c r="A10040" s="31">
        <v>28747</v>
      </c>
      <c r="B10040" s="5">
        <v>44</v>
      </c>
    </row>
    <row r="10041" spans="1:2" x14ac:dyDescent="0.25">
      <c r="A10041" s="31">
        <v>28746</v>
      </c>
      <c r="B10041" s="5">
        <v>44.75</v>
      </c>
    </row>
    <row r="10042" spans="1:2" x14ac:dyDescent="0.25">
      <c r="A10042" s="31">
        <v>28745</v>
      </c>
      <c r="B10042" s="5">
        <v>45.5</v>
      </c>
    </row>
    <row r="10043" spans="1:2" x14ac:dyDescent="0.25">
      <c r="A10043" s="31">
        <v>28744</v>
      </c>
      <c r="B10043" s="5">
        <v>45.37</v>
      </c>
    </row>
    <row r="10044" spans="1:2" x14ac:dyDescent="0.25">
      <c r="A10044" s="31">
        <v>28741</v>
      </c>
      <c r="B10044" s="5">
        <v>45.12</v>
      </c>
    </row>
    <row r="10045" spans="1:2" x14ac:dyDescent="0.25">
      <c r="A10045" s="31">
        <v>28740</v>
      </c>
      <c r="B10045" s="5">
        <v>43.75</v>
      </c>
    </row>
    <row r="10046" spans="1:2" x14ac:dyDescent="0.25">
      <c r="A10046" s="31">
        <v>28739</v>
      </c>
      <c r="B10046" s="5">
        <v>44.5</v>
      </c>
    </row>
    <row r="10047" spans="1:2" x14ac:dyDescent="0.25">
      <c r="A10047" s="31">
        <v>28738</v>
      </c>
      <c r="B10047" s="5">
        <v>43.25</v>
      </c>
    </row>
    <row r="10048" spans="1:2" x14ac:dyDescent="0.25">
      <c r="A10048" s="31">
        <v>28734</v>
      </c>
      <c r="B10048" s="5">
        <v>43.12</v>
      </c>
    </row>
    <row r="10049" spans="1:2" x14ac:dyDescent="0.25">
      <c r="A10049" s="31">
        <v>28733</v>
      </c>
      <c r="B10049" s="5">
        <v>43</v>
      </c>
    </row>
    <row r="10050" spans="1:2" x14ac:dyDescent="0.25">
      <c r="A10050" s="31">
        <v>28732</v>
      </c>
      <c r="B10050" s="5">
        <v>44.13</v>
      </c>
    </row>
    <row r="10051" spans="1:2" x14ac:dyDescent="0.25">
      <c r="A10051" s="31">
        <v>28731</v>
      </c>
      <c r="B10051" s="5">
        <v>44</v>
      </c>
    </row>
    <row r="10052" spans="1:2" x14ac:dyDescent="0.25">
      <c r="A10052" s="31">
        <v>28730</v>
      </c>
      <c r="B10052" s="5">
        <v>44.75</v>
      </c>
    </row>
    <row r="10053" spans="1:2" x14ac:dyDescent="0.25">
      <c r="A10053" s="31">
        <v>28727</v>
      </c>
      <c r="B10053" s="5">
        <v>45.75</v>
      </c>
    </row>
    <row r="10054" spans="1:2" x14ac:dyDescent="0.25">
      <c r="A10054" s="31">
        <v>28726</v>
      </c>
      <c r="B10054" s="5">
        <v>45.87</v>
      </c>
    </row>
    <row r="10055" spans="1:2" x14ac:dyDescent="0.25">
      <c r="A10055" s="31">
        <v>28725</v>
      </c>
      <c r="B10055" s="5">
        <v>46</v>
      </c>
    </row>
    <row r="10056" spans="1:2" x14ac:dyDescent="0.25">
      <c r="A10056" s="31">
        <v>28724</v>
      </c>
      <c r="B10056" s="5">
        <v>45.12</v>
      </c>
    </row>
    <row r="10057" spans="1:2" x14ac:dyDescent="0.25">
      <c r="A10057" s="31">
        <v>28723</v>
      </c>
      <c r="B10057" s="5">
        <v>44.75</v>
      </c>
    </row>
    <row r="10058" spans="1:2" x14ac:dyDescent="0.25">
      <c r="A10058" s="31">
        <v>28720</v>
      </c>
      <c r="B10058" s="5">
        <v>46.5</v>
      </c>
    </row>
    <row r="10059" spans="1:2" x14ac:dyDescent="0.25">
      <c r="A10059" s="31">
        <v>28719</v>
      </c>
      <c r="B10059" s="5">
        <v>46.25</v>
      </c>
    </row>
    <row r="10060" spans="1:2" x14ac:dyDescent="0.25">
      <c r="A10060" s="31">
        <v>28718</v>
      </c>
      <c r="B10060" s="5">
        <v>46.5</v>
      </c>
    </row>
    <row r="10061" spans="1:2" x14ac:dyDescent="0.25">
      <c r="A10061" s="31">
        <v>28717</v>
      </c>
      <c r="B10061" s="5">
        <v>45.75</v>
      </c>
    </row>
    <row r="10062" spans="1:2" x14ac:dyDescent="0.25">
      <c r="A10062" s="31">
        <v>28716</v>
      </c>
      <c r="B10062" s="5">
        <v>45.5</v>
      </c>
    </row>
    <row r="10063" spans="1:2" x14ac:dyDescent="0.25">
      <c r="A10063" s="31">
        <v>28713</v>
      </c>
      <c r="B10063" s="5">
        <v>46.5</v>
      </c>
    </row>
    <row r="10064" spans="1:2" x14ac:dyDescent="0.25">
      <c r="A10064" s="31">
        <v>28712</v>
      </c>
      <c r="B10064" s="5">
        <v>45.37</v>
      </c>
    </row>
    <row r="10065" spans="1:2" x14ac:dyDescent="0.25">
      <c r="A10065" s="31">
        <v>28711</v>
      </c>
      <c r="B10065" s="5">
        <v>45.63</v>
      </c>
    </row>
    <row r="10066" spans="1:2" x14ac:dyDescent="0.25">
      <c r="A10066" s="31">
        <v>28710</v>
      </c>
      <c r="B10066" s="5">
        <v>45.75</v>
      </c>
    </row>
    <row r="10067" spans="1:2" x14ac:dyDescent="0.25">
      <c r="A10067" s="31">
        <v>28709</v>
      </c>
      <c r="B10067" s="5">
        <v>44.38</v>
      </c>
    </row>
    <row r="10068" spans="1:2" x14ac:dyDescent="0.25">
      <c r="A10068" s="31">
        <v>28706</v>
      </c>
      <c r="B10068" s="5">
        <v>44.5</v>
      </c>
    </row>
    <row r="10069" spans="1:2" x14ac:dyDescent="0.25">
      <c r="A10069" s="31">
        <v>28705</v>
      </c>
      <c r="B10069" s="5">
        <v>44</v>
      </c>
    </row>
    <row r="10070" spans="1:2" x14ac:dyDescent="0.25">
      <c r="A10070" s="31">
        <v>28704</v>
      </c>
      <c r="B10070" s="5">
        <v>43.75</v>
      </c>
    </row>
    <row r="10071" spans="1:2" x14ac:dyDescent="0.25">
      <c r="A10071" s="31">
        <v>28703</v>
      </c>
      <c r="B10071" s="5">
        <v>42.5</v>
      </c>
    </row>
    <row r="10072" spans="1:2" x14ac:dyDescent="0.25">
      <c r="A10072" s="31">
        <v>28702</v>
      </c>
      <c r="B10072" s="5">
        <v>42.25</v>
      </c>
    </row>
    <row r="10073" spans="1:2" x14ac:dyDescent="0.25">
      <c r="A10073" s="31">
        <v>28699</v>
      </c>
      <c r="B10073" s="5">
        <v>40.630000000000003</v>
      </c>
    </row>
    <row r="10074" spans="1:2" x14ac:dyDescent="0.25">
      <c r="A10074" s="31">
        <v>28698</v>
      </c>
      <c r="B10074" s="5">
        <v>40.25</v>
      </c>
    </row>
    <row r="10075" spans="1:2" x14ac:dyDescent="0.25">
      <c r="A10075" s="31">
        <v>28697</v>
      </c>
      <c r="B10075" s="5">
        <v>40.25</v>
      </c>
    </row>
    <row r="10076" spans="1:2" x14ac:dyDescent="0.25">
      <c r="A10076" s="31">
        <v>28696</v>
      </c>
      <c r="B10076" s="5">
        <v>40.880000000000003</v>
      </c>
    </row>
    <row r="10077" spans="1:2" x14ac:dyDescent="0.25">
      <c r="A10077" s="31">
        <v>28695</v>
      </c>
      <c r="B10077" s="5">
        <v>40.5</v>
      </c>
    </row>
    <row r="10078" spans="1:2" x14ac:dyDescent="0.25">
      <c r="A10078" s="31">
        <v>28692</v>
      </c>
      <c r="B10078" s="5">
        <v>40</v>
      </c>
    </row>
    <row r="10079" spans="1:2" x14ac:dyDescent="0.25">
      <c r="A10079" s="31">
        <v>28691</v>
      </c>
      <c r="B10079" s="5">
        <v>40.5</v>
      </c>
    </row>
    <row r="10080" spans="1:2" x14ac:dyDescent="0.25">
      <c r="A10080" s="31">
        <v>28690</v>
      </c>
      <c r="B10080" s="5">
        <v>40.75</v>
      </c>
    </row>
    <row r="10081" spans="1:2" x14ac:dyDescent="0.25">
      <c r="A10081" s="31">
        <v>28689</v>
      </c>
      <c r="B10081" s="5">
        <v>40.130000000000003</v>
      </c>
    </row>
    <row r="10082" spans="1:2" x14ac:dyDescent="0.25">
      <c r="A10082" s="31">
        <v>28688</v>
      </c>
      <c r="B10082" s="5">
        <v>41</v>
      </c>
    </row>
    <row r="10083" spans="1:2" x14ac:dyDescent="0.25">
      <c r="A10083" s="31">
        <v>28685</v>
      </c>
      <c r="B10083" s="5">
        <v>41.12</v>
      </c>
    </row>
    <row r="10084" spans="1:2" x14ac:dyDescent="0.25">
      <c r="A10084" s="31">
        <v>28684</v>
      </c>
      <c r="B10084" s="5">
        <v>40.130000000000003</v>
      </c>
    </row>
    <row r="10085" spans="1:2" x14ac:dyDescent="0.25">
      <c r="A10085" s="31">
        <v>28683</v>
      </c>
      <c r="B10085" s="5">
        <v>40.369999999999997</v>
      </c>
    </row>
    <row r="10086" spans="1:2" x14ac:dyDescent="0.25">
      <c r="A10086" s="31">
        <v>28682</v>
      </c>
      <c r="B10086" s="5">
        <v>40.369999999999997</v>
      </c>
    </row>
    <row r="10087" spans="1:2" x14ac:dyDescent="0.25">
      <c r="A10087" s="31">
        <v>28681</v>
      </c>
      <c r="B10087" s="5">
        <v>41.25</v>
      </c>
    </row>
    <row r="10088" spans="1:2" x14ac:dyDescent="0.25">
      <c r="A10088" s="31">
        <v>28678</v>
      </c>
      <c r="B10088" s="5">
        <v>41</v>
      </c>
    </row>
    <row r="10089" spans="1:2" x14ac:dyDescent="0.25">
      <c r="A10089" s="31">
        <v>28677</v>
      </c>
      <c r="B10089" s="5">
        <v>40.5</v>
      </c>
    </row>
    <row r="10090" spans="1:2" x14ac:dyDescent="0.25">
      <c r="A10090" s="31">
        <v>28676</v>
      </c>
      <c r="B10090" s="5">
        <v>40</v>
      </c>
    </row>
    <row r="10091" spans="1:2" x14ac:dyDescent="0.25">
      <c r="A10091" s="31">
        <v>28674</v>
      </c>
      <c r="B10091" s="5">
        <v>39.75</v>
      </c>
    </row>
    <row r="10092" spans="1:2" x14ac:dyDescent="0.25">
      <c r="A10092" s="31">
        <v>28671</v>
      </c>
      <c r="B10092" s="5">
        <v>40</v>
      </c>
    </row>
    <row r="10093" spans="1:2" x14ac:dyDescent="0.25">
      <c r="A10093" s="31">
        <v>28670</v>
      </c>
      <c r="B10093" s="5">
        <v>40.5</v>
      </c>
    </row>
    <row r="10094" spans="1:2" x14ac:dyDescent="0.25">
      <c r="A10094" s="31">
        <v>28669</v>
      </c>
      <c r="B10094" s="5">
        <v>40.5</v>
      </c>
    </row>
    <row r="10095" spans="1:2" x14ac:dyDescent="0.25">
      <c r="A10095" s="31">
        <v>28668</v>
      </c>
      <c r="B10095" s="5">
        <v>40.130000000000003</v>
      </c>
    </row>
    <row r="10096" spans="1:2" x14ac:dyDescent="0.25">
      <c r="A10096" s="31">
        <v>28667</v>
      </c>
      <c r="B10096" s="5">
        <v>39.380000000000003</v>
      </c>
    </row>
    <row r="10097" spans="1:2" x14ac:dyDescent="0.25">
      <c r="A10097" s="31">
        <v>28664</v>
      </c>
      <c r="B10097" s="5">
        <v>41</v>
      </c>
    </row>
    <row r="10098" spans="1:2" x14ac:dyDescent="0.25">
      <c r="A10098" s="31">
        <v>28663</v>
      </c>
      <c r="B10098" s="5">
        <v>41</v>
      </c>
    </row>
    <row r="10099" spans="1:2" x14ac:dyDescent="0.25">
      <c r="A10099" s="31">
        <v>28662</v>
      </c>
      <c r="B10099" s="5">
        <v>41</v>
      </c>
    </row>
    <row r="10100" spans="1:2" x14ac:dyDescent="0.25">
      <c r="A10100" s="31">
        <v>28661</v>
      </c>
      <c r="B10100" s="5">
        <v>41</v>
      </c>
    </row>
    <row r="10101" spans="1:2" x14ac:dyDescent="0.25">
      <c r="A10101" s="31">
        <v>28660</v>
      </c>
      <c r="B10101" s="5">
        <v>42</v>
      </c>
    </row>
    <row r="10102" spans="1:2" x14ac:dyDescent="0.25">
      <c r="A10102" s="31">
        <v>28657</v>
      </c>
      <c r="B10102" s="5">
        <v>42</v>
      </c>
    </row>
    <row r="10103" spans="1:2" x14ac:dyDescent="0.25">
      <c r="A10103" s="31">
        <v>28656</v>
      </c>
      <c r="B10103" s="5">
        <v>42</v>
      </c>
    </row>
    <row r="10104" spans="1:2" x14ac:dyDescent="0.25">
      <c r="A10104" s="31">
        <v>28655</v>
      </c>
      <c r="B10104" s="5">
        <v>42.75</v>
      </c>
    </row>
    <row r="10105" spans="1:2" x14ac:dyDescent="0.25">
      <c r="A10105" s="31">
        <v>28654</v>
      </c>
      <c r="B10105" s="5">
        <v>43.63</v>
      </c>
    </row>
    <row r="10106" spans="1:2" x14ac:dyDescent="0.25">
      <c r="A10106" s="31">
        <v>28653</v>
      </c>
      <c r="B10106" s="5">
        <v>42.75</v>
      </c>
    </row>
    <row r="10107" spans="1:2" x14ac:dyDescent="0.25">
      <c r="A10107" s="31">
        <v>28650</v>
      </c>
      <c r="B10107" s="5">
        <v>44.13</v>
      </c>
    </row>
    <row r="10108" spans="1:2" x14ac:dyDescent="0.25">
      <c r="A10108" s="31">
        <v>28649</v>
      </c>
      <c r="B10108" s="5">
        <v>44</v>
      </c>
    </row>
    <row r="10109" spans="1:2" x14ac:dyDescent="0.25">
      <c r="A10109" s="31">
        <v>28648</v>
      </c>
      <c r="B10109" s="5">
        <v>44.25</v>
      </c>
    </row>
    <row r="10110" spans="1:2" x14ac:dyDescent="0.25">
      <c r="A10110" s="31">
        <v>28647</v>
      </c>
      <c r="B10110" s="5">
        <v>44.38</v>
      </c>
    </row>
    <row r="10111" spans="1:2" x14ac:dyDescent="0.25">
      <c r="A10111" s="31">
        <v>28646</v>
      </c>
      <c r="B10111" s="5">
        <v>43.38</v>
      </c>
    </row>
    <row r="10112" spans="1:2" x14ac:dyDescent="0.25">
      <c r="A10112" s="31">
        <v>28643</v>
      </c>
      <c r="B10112" s="5">
        <v>41.25</v>
      </c>
    </row>
    <row r="10113" spans="1:2" x14ac:dyDescent="0.25">
      <c r="A10113" s="31">
        <v>28642</v>
      </c>
      <c r="B10113" s="5">
        <v>40.880000000000003</v>
      </c>
    </row>
    <row r="10114" spans="1:2" x14ac:dyDescent="0.25">
      <c r="A10114" s="31">
        <v>28641</v>
      </c>
      <c r="B10114" s="5">
        <v>41.38</v>
      </c>
    </row>
    <row r="10115" spans="1:2" x14ac:dyDescent="0.25">
      <c r="A10115" s="31">
        <v>28640</v>
      </c>
      <c r="B10115" s="5">
        <v>40.75</v>
      </c>
    </row>
    <row r="10116" spans="1:2" x14ac:dyDescent="0.25">
      <c r="A10116" s="31">
        <v>28636</v>
      </c>
      <c r="B10116" s="5">
        <v>40.25</v>
      </c>
    </row>
    <row r="10117" spans="1:2" x14ac:dyDescent="0.25">
      <c r="A10117" s="31">
        <v>28635</v>
      </c>
      <c r="B10117" s="5">
        <v>40</v>
      </c>
    </row>
    <row r="10118" spans="1:2" x14ac:dyDescent="0.25">
      <c r="A10118" s="31">
        <v>28634</v>
      </c>
      <c r="B10118" s="5">
        <v>40.369999999999997</v>
      </c>
    </row>
    <row r="10119" spans="1:2" x14ac:dyDescent="0.25">
      <c r="A10119" s="31">
        <v>28633</v>
      </c>
      <c r="B10119" s="5">
        <v>40.75</v>
      </c>
    </row>
    <row r="10120" spans="1:2" x14ac:dyDescent="0.25">
      <c r="A10120" s="31">
        <v>28632</v>
      </c>
      <c r="B10120" s="5">
        <v>41</v>
      </c>
    </row>
    <row r="10121" spans="1:2" x14ac:dyDescent="0.25">
      <c r="A10121" s="31">
        <v>28629</v>
      </c>
      <c r="B10121" s="5">
        <v>39.5</v>
      </c>
    </row>
    <row r="10122" spans="1:2" x14ac:dyDescent="0.25">
      <c r="A10122" s="31">
        <v>28628</v>
      </c>
      <c r="B10122" s="5">
        <v>39.619999999999997</v>
      </c>
    </row>
    <row r="10123" spans="1:2" x14ac:dyDescent="0.25">
      <c r="A10123" s="31">
        <v>28627</v>
      </c>
      <c r="B10123" s="5">
        <v>39.75</v>
      </c>
    </row>
    <row r="10124" spans="1:2" x14ac:dyDescent="0.25">
      <c r="A10124" s="31">
        <v>28626</v>
      </c>
      <c r="B10124" s="5">
        <v>39.5</v>
      </c>
    </row>
    <row r="10125" spans="1:2" x14ac:dyDescent="0.25">
      <c r="A10125" s="31">
        <v>28625</v>
      </c>
      <c r="B10125" s="5">
        <v>38.869999999999997</v>
      </c>
    </row>
    <row r="10126" spans="1:2" x14ac:dyDescent="0.25">
      <c r="A10126" s="31">
        <v>28622</v>
      </c>
      <c r="B10126" s="5">
        <v>39</v>
      </c>
    </row>
    <row r="10127" spans="1:2" x14ac:dyDescent="0.25">
      <c r="A10127" s="31">
        <v>28621</v>
      </c>
      <c r="B10127" s="5">
        <v>38.5</v>
      </c>
    </row>
    <row r="10128" spans="1:2" x14ac:dyDescent="0.25">
      <c r="A10128" s="31">
        <v>28620</v>
      </c>
      <c r="B10128" s="5">
        <v>37.380000000000003</v>
      </c>
    </row>
    <row r="10129" spans="1:2" x14ac:dyDescent="0.25">
      <c r="A10129" s="31">
        <v>28619</v>
      </c>
      <c r="B10129" s="5">
        <v>37.25</v>
      </c>
    </row>
    <row r="10130" spans="1:2" x14ac:dyDescent="0.25">
      <c r="A10130" s="31">
        <v>28618</v>
      </c>
      <c r="B10130" s="5">
        <v>37.380000000000003</v>
      </c>
    </row>
    <row r="10131" spans="1:2" x14ac:dyDescent="0.25">
      <c r="A10131" s="31">
        <v>28615</v>
      </c>
      <c r="B10131" s="5">
        <v>37.5</v>
      </c>
    </row>
    <row r="10132" spans="1:2" x14ac:dyDescent="0.25">
      <c r="A10132" s="31">
        <v>28614</v>
      </c>
      <c r="B10132" s="5">
        <v>37</v>
      </c>
    </row>
    <row r="10133" spans="1:2" x14ac:dyDescent="0.25">
      <c r="A10133" s="31">
        <v>28613</v>
      </c>
      <c r="B10133" s="5">
        <v>36.75</v>
      </c>
    </row>
    <row r="10134" spans="1:2" x14ac:dyDescent="0.25">
      <c r="A10134" s="31">
        <v>28612</v>
      </c>
      <c r="B10134" s="5">
        <v>37.880000000000003</v>
      </c>
    </row>
    <row r="10135" spans="1:2" x14ac:dyDescent="0.25">
      <c r="A10135" s="31">
        <v>28611</v>
      </c>
      <c r="B10135" s="5">
        <v>39</v>
      </c>
    </row>
    <row r="10136" spans="1:2" x14ac:dyDescent="0.25">
      <c r="A10136" s="31">
        <v>28608</v>
      </c>
      <c r="B10136" s="5">
        <v>38.630000000000003</v>
      </c>
    </row>
    <row r="10137" spans="1:2" x14ac:dyDescent="0.25">
      <c r="A10137" s="31">
        <v>28607</v>
      </c>
      <c r="B10137" s="5">
        <v>37.880000000000003</v>
      </c>
    </row>
    <row r="10138" spans="1:2" x14ac:dyDescent="0.25">
      <c r="A10138" s="31">
        <v>28606</v>
      </c>
      <c r="B10138" s="5">
        <v>38.75</v>
      </c>
    </row>
    <row r="10139" spans="1:2" x14ac:dyDescent="0.25">
      <c r="A10139" s="31">
        <v>28605</v>
      </c>
      <c r="B10139" s="5">
        <v>39.119999999999997</v>
      </c>
    </row>
    <row r="10140" spans="1:2" x14ac:dyDescent="0.25">
      <c r="A10140" s="31">
        <v>28604</v>
      </c>
      <c r="B10140" s="5">
        <v>39.5</v>
      </c>
    </row>
    <row r="10141" spans="1:2" x14ac:dyDescent="0.25">
      <c r="A10141" s="31">
        <v>28601</v>
      </c>
      <c r="B10141" s="5">
        <v>37.75</v>
      </c>
    </row>
    <row r="10142" spans="1:2" x14ac:dyDescent="0.25">
      <c r="A10142" s="31">
        <v>28600</v>
      </c>
      <c r="B10142" s="5">
        <v>37.5</v>
      </c>
    </row>
    <row r="10143" spans="1:2" x14ac:dyDescent="0.25">
      <c r="A10143" s="31">
        <v>28599</v>
      </c>
      <c r="B10143" s="5">
        <v>36.5</v>
      </c>
    </row>
    <row r="10144" spans="1:2" x14ac:dyDescent="0.25">
      <c r="A10144" s="31">
        <v>28598</v>
      </c>
      <c r="B10144" s="5">
        <v>36.25</v>
      </c>
    </row>
    <row r="10145" spans="1:2" x14ac:dyDescent="0.25">
      <c r="A10145" s="31">
        <v>28597</v>
      </c>
      <c r="B10145" s="5">
        <v>36.119999999999997</v>
      </c>
    </row>
    <row r="10146" spans="1:2" x14ac:dyDescent="0.25">
      <c r="A10146" s="31">
        <v>28594</v>
      </c>
      <c r="B10146" s="5">
        <v>35.75</v>
      </c>
    </row>
    <row r="10147" spans="1:2" x14ac:dyDescent="0.25">
      <c r="A10147" s="31">
        <v>28593</v>
      </c>
      <c r="B10147" s="5">
        <v>35.619999999999997</v>
      </c>
    </row>
    <row r="10148" spans="1:2" x14ac:dyDescent="0.25">
      <c r="A10148" s="31">
        <v>28592</v>
      </c>
      <c r="B10148" s="5">
        <v>33.75</v>
      </c>
    </row>
    <row r="10149" spans="1:2" x14ac:dyDescent="0.25">
      <c r="A10149" s="31">
        <v>28591</v>
      </c>
      <c r="B10149" s="5">
        <v>33.880000000000003</v>
      </c>
    </row>
    <row r="10150" spans="1:2" x14ac:dyDescent="0.25">
      <c r="A10150" s="31">
        <v>28590</v>
      </c>
      <c r="B10150" s="5">
        <v>34.119999999999997</v>
      </c>
    </row>
    <row r="10151" spans="1:2" x14ac:dyDescent="0.25">
      <c r="A10151" s="31">
        <v>28587</v>
      </c>
      <c r="B10151" s="5">
        <v>33.630000000000003</v>
      </c>
    </row>
    <row r="10152" spans="1:2" x14ac:dyDescent="0.25">
      <c r="A10152" s="31">
        <v>28586</v>
      </c>
      <c r="B10152" s="5">
        <v>33.130000000000003</v>
      </c>
    </row>
    <row r="10153" spans="1:2" x14ac:dyDescent="0.25">
      <c r="A10153" s="31">
        <v>28585</v>
      </c>
      <c r="B10153" s="5">
        <v>32.5</v>
      </c>
    </row>
    <row r="10154" spans="1:2" x14ac:dyDescent="0.25">
      <c r="A10154" s="31">
        <v>28584</v>
      </c>
      <c r="B10154" s="5">
        <v>31.87</v>
      </c>
    </row>
    <row r="10155" spans="1:2" x14ac:dyDescent="0.25">
      <c r="A10155" s="31">
        <v>28583</v>
      </c>
      <c r="B10155" s="5">
        <v>31.63</v>
      </c>
    </row>
    <row r="10156" spans="1:2" x14ac:dyDescent="0.25">
      <c r="A10156" s="31">
        <v>28580</v>
      </c>
      <c r="B10156" s="5">
        <v>32.380000000000003</v>
      </c>
    </row>
    <row r="10157" spans="1:2" x14ac:dyDescent="0.25">
      <c r="A10157" s="31">
        <v>28579</v>
      </c>
      <c r="B10157" s="5">
        <v>32.380000000000003</v>
      </c>
    </row>
    <row r="10158" spans="1:2" x14ac:dyDescent="0.25">
      <c r="A10158" s="31">
        <v>28578</v>
      </c>
      <c r="B10158" s="5">
        <v>32.75</v>
      </c>
    </row>
    <row r="10159" spans="1:2" x14ac:dyDescent="0.25">
      <c r="A10159" s="31">
        <v>28577</v>
      </c>
      <c r="B10159" s="5">
        <v>32.119999999999997</v>
      </c>
    </row>
    <row r="10160" spans="1:2" x14ac:dyDescent="0.25">
      <c r="A10160" s="31">
        <v>28576</v>
      </c>
      <c r="B10160" s="5">
        <v>31.87</v>
      </c>
    </row>
    <row r="10161" spans="1:2" x14ac:dyDescent="0.25">
      <c r="A10161" s="31">
        <v>28572</v>
      </c>
      <c r="B10161" s="5">
        <v>32.380000000000003</v>
      </c>
    </row>
    <row r="10162" spans="1:2" x14ac:dyDescent="0.25">
      <c r="A10162" s="31">
        <v>28571</v>
      </c>
      <c r="B10162" s="5">
        <v>32.75</v>
      </c>
    </row>
    <row r="10163" spans="1:2" x14ac:dyDescent="0.25">
      <c r="A10163" s="31">
        <v>28570</v>
      </c>
      <c r="B10163" s="5">
        <v>33.25</v>
      </c>
    </row>
    <row r="10164" spans="1:2" x14ac:dyDescent="0.25">
      <c r="A10164" s="31">
        <v>28569</v>
      </c>
      <c r="B10164" s="5">
        <v>33.75</v>
      </c>
    </row>
    <row r="10165" spans="1:2" x14ac:dyDescent="0.25">
      <c r="A10165" s="31">
        <v>28566</v>
      </c>
      <c r="B10165" s="5">
        <v>33.25</v>
      </c>
    </row>
    <row r="10166" spans="1:2" x14ac:dyDescent="0.25">
      <c r="A10166" s="31">
        <v>28565</v>
      </c>
      <c r="B10166" s="5">
        <v>32.75</v>
      </c>
    </row>
    <row r="10167" spans="1:2" x14ac:dyDescent="0.25">
      <c r="A10167" s="31">
        <v>28564</v>
      </c>
      <c r="B10167" s="5">
        <v>32.5</v>
      </c>
    </row>
    <row r="10168" spans="1:2" x14ac:dyDescent="0.25">
      <c r="A10168" s="31">
        <v>28563</v>
      </c>
      <c r="B10168" s="5">
        <v>33.369999999999997</v>
      </c>
    </row>
    <row r="10169" spans="1:2" x14ac:dyDescent="0.25">
      <c r="A10169" s="31">
        <v>28562</v>
      </c>
      <c r="B10169" s="5">
        <v>33.630000000000003</v>
      </c>
    </row>
    <row r="10170" spans="1:2" x14ac:dyDescent="0.25">
      <c r="A10170" s="31">
        <v>28559</v>
      </c>
      <c r="B10170" s="5">
        <v>33.630000000000003</v>
      </c>
    </row>
    <row r="10171" spans="1:2" x14ac:dyDescent="0.25">
      <c r="A10171" s="31">
        <v>28558</v>
      </c>
      <c r="B10171" s="5">
        <v>33.369999999999997</v>
      </c>
    </row>
    <row r="10172" spans="1:2" x14ac:dyDescent="0.25">
      <c r="A10172" s="31">
        <v>28557</v>
      </c>
      <c r="B10172" s="5">
        <v>33.880000000000003</v>
      </c>
    </row>
    <row r="10173" spans="1:2" x14ac:dyDescent="0.25">
      <c r="A10173" s="31">
        <v>28556</v>
      </c>
      <c r="B10173" s="5">
        <v>33.25</v>
      </c>
    </row>
    <row r="10174" spans="1:2" x14ac:dyDescent="0.25">
      <c r="A10174" s="31">
        <v>28555</v>
      </c>
      <c r="B10174" s="5">
        <v>32.75</v>
      </c>
    </row>
    <row r="10175" spans="1:2" x14ac:dyDescent="0.25">
      <c r="A10175" s="31">
        <v>28552</v>
      </c>
      <c r="B10175" s="5">
        <v>32.880000000000003</v>
      </c>
    </row>
    <row r="10176" spans="1:2" x14ac:dyDescent="0.25">
      <c r="A10176" s="31">
        <v>28551</v>
      </c>
      <c r="B10176" s="5">
        <v>32.880000000000003</v>
      </c>
    </row>
    <row r="10177" spans="1:2" x14ac:dyDescent="0.25">
      <c r="A10177" s="31">
        <v>28550</v>
      </c>
      <c r="B10177" s="5">
        <v>32.619999999999997</v>
      </c>
    </row>
    <row r="10178" spans="1:2" x14ac:dyDescent="0.25">
      <c r="A10178" s="31">
        <v>28549</v>
      </c>
      <c r="B10178" s="5">
        <v>32.380000000000003</v>
      </c>
    </row>
    <row r="10179" spans="1:2" x14ac:dyDescent="0.25">
      <c r="A10179" s="31">
        <v>28548</v>
      </c>
      <c r="B10179" s="5">
        <v>33</v>
      </c>
    </row>
    <row r="10180" spans="1:2" x14ac:dyDescent="0.25">
      <c r="A10180" s="31">
        <v>28545</v>
      </c>
      <c r="B10180" s="5">
        <v>34</v>
      </c>
    </row>
    <row r="10181" spans="1:2" x14ac:dyDescent="0.25">
      <c r="A10181" s="31">
        <v>28544</v>
      </c>
      <c r="B10181" s="5">
        <v>33</v>
      </c>
    </row>
    <row r="10182" spans="1:2" x14ac:dyDescent="0.25">
      <c r="A10182" s="31">
        <v>28543</v>
      </c>
      <c r="B10182" s="5">
        <v>33</v>
      </c>
    </row>
    <row r="10183" spans="1:2" x14ac:dyDescent="0.25">
      <c r="A10183" s="31">
        <v>28542</v>
      </c>
      <c r="B10183" s="5">
        <v>32.880000000000003</v>
      </c>
    </row>
    <row r="10184" spans="1:2" x14ac:dyDescent="0.25">
      <c r="A10184" s="31">
        <v>28538</v>
      </c>
      <c r="B10184" s="5">
        <v>33.25</v>
      </c>
    </row>
    <row r="10185" spans="1:2" x14ac:dyDescent="0.25">
      <c r="A10185" s="31">
        <v>28537</v>
      </c>
      <c r="B10185" s="5">
        <v>32.880000000000003</v>
      </c>
    </row>
    <row r="10186" spans="1:2" x14ac:dyDescent="0.25">
      <c r="A10186" s="31">
        <v>28536</v>
      </c>
      <c r="B10186" s="5">
        <v>33.369999999999997</v>
      </c>
    </row>
    <row r="10187" spans="1:2" x14ac:dyDescent="0.25">
      <c r="A10187" s="31">
        <v>28535</v>
      </c>
      <c r="B10187" s="5">
        <v>33.75</v>
      </c>
    </row>
    <row r="10188" spans="1:2" x14ac:dyDescent="0.25">
      <c r="A10188" s="31">
        <v>28534</v>
      </c>
      <c r="B10188" s="5">
        <v>33.880000000000003</v>
      </c>
    </row>
    <row r="10189" spans="1:2" x14ac:dyDescent="0.25">
      <c r="A10189" s="31">
        <v>28531</v>
      </c>
      <c r="B10189" s="5">
        <v>33.880000000000003</v>
      </c>
    </row>
    <row r="10190" spans="1:2" x14ac:dyDescent="0.25">
      <c r="A10190" s="31">
        <v>28530</v>
      </c>
      <c r="B10190" s="5">
        <v>33.75</v>
      </c>
    </row>
    <row r="10191" spans="1:2" x14ac:dyDescent="0.25">
      <c r="A10191" s="31">
        <v>28529</v>
      </c>
      <c r="B10191" s="5">
        <v>34.5</v>
      </c>
    </row>
    <row r="10192" spans="1:2" x14ac:dyDescent="0.25">
      <c r="A10192" s="31">
        <v>28528</v>
      </c>
      <c r="B10192" s="5">
        <v>34.619999999999997</v>
      </c>
    </row>
    <row r="10193" spans="1:2" x14ac:dyDescent="0.25">
      <c r="A10193" s="31">
        <v>28527</v>
      </c>
      <c r="B10193" s="5">
        <v>34.25</v>
      </c>
    </row>
    <row r="10194" spans="1:2" x14ac:dyDescent="0.25">
      <c r="A10194" s="31">
        <v>28524</v>
      </c>
      <c r="B10194" s="5">
        <v>33.75</v>
      </c>
    </row>
    <row r="10195" spans="1:2" x14ac:dyDescent="0.25">
      <c r="A10195" s="31">
        <v>28523</v>
      </c>
      <c r="B10195" s="5">
        <v>33.5</v>
      </c>
    </row>
    <row r="10196" spans="1:2" x14ac:dyDescent="0.25">
      <c r="A10196" s="31">
        <v>28522</v>
      </c>
      <c r="B10196" s="5">
        <v>33.369999999999997</v>
      </c>
    </row>
    <row r="10197" spans="1:2" x14ac:dyDescent="0.25">
      <c r="A10197" s="31">
        <v>28521</v>
      </c>
      <c r="B10197" s="5">
        <v>33.130000000000003</v>
      </c>
    </row>
    <row r="10198" spans="1:2" x14ac:dyDescent="0.25">
      <c r="A10198" s="31">
        <v>28520</v>
      </c>
      <c r="B10198" s="5">
        <v>33.630000000000003</v>
      </c>
    </row>
    <row r="10199" spans="1:2" x14ac:dyDescent="0.25">
      <c r="A10199" s="31">
        <v>28517</v>
      </c>
      <c r="B10199" s="5">
        <v>33.25</v>
      </c>
    </row>
    <row r="10200" spans="1:2" x14ac:dyDescent="0.25">
      <c r="A10200" s="31">
        <v>28516</v>
      </c>
      <c r="B10200" s="5">
        <v>33</v>
      </c>
    </row>
    <row r="10201" spans="1:2" x14ac:dyDescent="0.25">
      <c r="A10201" s="31">
        <v>28515</v>
      </c>
      <c r="B10201" s="5">
        <v>34.119999999999997</v>
      </c>
    </row>
    <row r="10202" spans="1:2" x14ac:dyDescent="0.25">
      <c r="A10202" s="31">
        <v>28514</v>
      </c>
      <c r="B10202" s="5">
        <v>34.380000000000003</v>
      </c>
    </row>
    <row r="10203" spans="1:2" x14ac:dyDescent="0.25">
      <c r="A10203" s="31">
        <v>28513</v>
      </c>
      <c r="B10203" s="5">
        <v>34.380000000000003</v>
      </c>
    </row>
    <row r="10204" spans="1:2" x14ac:dyDescent="0.25">
      <c r="A10204" s="31">
        <v>28510</v>
      </c>
      <c r="B10204" s="5">
        <v>35.25</v>
      </c>
    </row>
    <row r="10205" spans="1:2" x14ac:dyDescent="0.25">
      <c r="A10205" s="31">
        <v>28509</v>
      </c>
      <c r="B10205" s="5">
        <v>35.369999999999997</v>
      </c>
    </row>
    <row r="10206" spans="1:2" x14ac:dyDescent="0.25">
      <c r="A10206" s="31">
        <v>28508</v>
      </c>
      <c r="B10206" s="5">
        <v>36</v>
      </c>
    </row>
    <row r="10207" spans="1:2" x14ac:dyDescent="0.25">
      <c r="A10207" s="31">
        <v>28507</v>
      </c>
      <c r="B10207" s="5">
        <v>35.369999999999997</v>
      </c>
    </row>
    <row r="10208" spans="1:2" x14ac:dyDescent="0.25">
      <c r="A10208" s="31">
        <v>28506</v>
      </c>
      <c r="B10208" s="5">
        <v>35.25</v>
      </c>
    </row>
    <row r="10209" spans="1:2" x14ac:dyDescent="0.25">
      <c r="A10209" s="31">
        <v>28503</v>
      </c>
      <c r="B10209" s="5">
        <v>35.5</v>
      </c>
    </row>
    <row r="10210" spans="1:2" x14ac:dyDescent="0.25">
      <c r="A10210" s="31">
        <v>28502</v>
      </c>
      <c r="B10210" s="5">
        <v>36.5</v>
      </c>
    </row>
    <row r="10211" spans="1:2" x14ac:dyDescent="0.25">
      <c r="A10211" s="31">
        <v>28501</v>
      </c>
      <c r="B10211" s="5">
        <v>36.380000000000003</v>
      </c>
    </row>
    <row r="10212" spans="1:2" x14ac:dyDescent="0.25">
      <c r="A10212" s="31">
        <v>28500</v>
      </c>
      <c r="B10212" s="5">
        <v>36.5</v>
      </c>
    </row>
    <row r="10213" spans="1:2" x14ac:dyDescent="0.25">
      <c r="A10213" s="31">
        <v>28499</v>
      </c>
      <c r="B10213" s="5">
        <v>36.630000000000003</v>
      </c>
    </row>
    <row r="10214" spans="1:2" x14ac:dyDescent="0.25">
      <c r="A10214" s="31">
        <v>28496</v>
      </c>
      <c r="B10214" s="5">
        <v>37.25</v>
      </c>
    </row>
    <row r="10215" spans="1:2" x14ac:dyDescent="0.25">
      <c r="A10215" s="31">
        <v>28495</v>
      </c>
      <c r="B10215" s="5">
        <v>38.25</v>
      </c>
    </row>
    <row r="10216" spans="1:2" x14ac:dyDescent="0.25">
      <c r="A10216" s="31">
        <v>28494</v>
      </c>
      <c r="B10216" s="5">
        <v>38.75</v>
      </c>
    </row>
    <row r="10217" spans="1:2" x14ac:dyDescent="0.25">
      <c r="A10217" s="31">
        <v>28493</v>
      </c>
      <c r="B10217" s="5">
        <v>39.75</v>
      </c>
    </row>
    <row r="10218" spans="1:2" x14ac:dyDescent="0.25">
      <c r="A10218" s="31">
        <v>28489</v>
      </c>
      <c r="B10218" s="5">
        <v>40</v>
      </c>
    </row>
    <row r="10219" spans="1:2" x14ac:dyDescent="0.25">
      <c r="A10219" s="31">
        <v>28488</v>
      </c>
      <c r="B10219" s="5">
        <v>40.130000000000003</v>
      </c>
    </row>
    <row r="10220" spans="1:2" x14ac:dyDescent="0.25">
      <c r="A10220" s="31">
        <v>28487</v>
      </c>
      <c r="B10220" s="5">
        <v>40.130000000000003</v>
      </c>
    </row>
    <row r="10221" spans="1:2" x14ac:dyDescent="0.25">
      <c r="A10221" s="31">
        <v>28486</v>
      </c>
      <c r="B10221" s="5">
        <v>40.130000000000003</v>
      </c>
    </row>
    <row r="10222" spans="1:2" x14ac:dyDescent="0.25">
      <c r="A10222" s="31">
        <v>28482</v>
      </c>
      <c r="B10222" s="5">
        <v>40.25</v>
      </c>
    </row>
    <row r="10223" spans="1:2" x14ac:dyDescent="0.25">
      <c r="A10223" s="31">
        <v>28481</v>
      </c>
      <c r="B10223" s="5">
        <v>39.880000000000003</v>
      </c>
    </row>
    <row r="10224" spans="1:2" x14ac:dyDescent="0.25">
      <c r="A10224" s="31">
        <v>28480</v>
      </c>
      <c r="B10224" s="5">
        <v>39.380000000000003</v>
      </c>
    </row>
    <row r="10225" spans="1:2" x14ac:dyDescent="0.25">
      <c r="A10225" s="31">
        <v>28479</v>
      </c>
      <c r="B10225" s="5">
        <v>38.5</v>
      </c>
    </row>
    <row r="10226" spans="1:2" x14ac:dyDescent="0.25">
      <c r="A10226" s="31">
        <v>28478</v>
      </c>
      <c r="B10226" s="5">
        <v>37.880000000000003</v>
      </c>
    </row>
    <row r="10227" spans="1:2" x14ac:dyDescent="0.25">
      <c r="A10227" s="31">
        <v>28475</v>
      </c>
      <c r="B10227" s="5">
        <v>39</v>
      </c>
    </row>
    <row r="10228" spans="1:2" x14ac:dyDescent="0.25">
      <c r="A10228" s="31">
        <v>28474</v>
      </c>
      <c r="B10228" s="5">
        <v>39.880000000000003</v>
      </c>
    </row>
    <row r="10229" spans="1:2" x14ac:dyDescent="0.25">
      <c r="A10229" s="31">
        <v>28473</v>
      </c>
      <c r="B10229" s="5">
        <v>39.880000000000003</v>
      </c>
    </row>
    <row r="10230" spans="1:2" x14ac:dyDescent="0.25">
      <c r="A10230" s="31">
        <v>28472</v>
      </c>
      <c r="B10230" s="5">
        <v>39.5</v>
      </c>
    </row>
    <row r="10231" spans="1:2" x14ac:dyDescent="0.25">
      <c r="A10231" s="31">
        <v>28471</v>
      </c>
      <c r="B10231" s="5">
        <v>39.619999999999997</v>
      </c>
    </row>
    <row r="10232" spans="1:2" x14ac:dyDescent="0.25">
      <c r="A10232" s="31">
        <v>28468</v>
      </c>
      <c r="B10232" s="5">
        <v>39.619999999999997</v>
      </c>
    </row>
    <row r="10233" spans="1:2" x14ac:dyDescent="0.25">
      <c r="A10233" s="31">
        <v>28467</v>
      </c>
      <c r="B10233" s="5">
        <v>38.869999999999997</v>
      </c>
    </row>
    <row r="10234" spans="1:2" x14ac:dyDescent="0.25">
      <c r="A10234" s="31">
        <v>28466</v>
      </c>
      <c r="B10234" s="5">
        <v>38.869999999999997</v>
      </c>
    </row>
    <row r="10235" spans="1:2" x14ac:dyDescent="0.25">
      <c r="A10235" s="31">
        <v>28465</v>
      </c>
      <c r="B10235" s="5">
        <v>39.119999999999997</v>
      </c>
    </row>
    <row r="10236" spans="1:2" x14ac:dyDescent="0.25">
      <c r="A10236" s="31">
        <v>28464</v>
      </c>
      <c r="B10236" s="5">
        <v>41.25</v>
      </c>
    </row>
    <row r="10237" spans="1:2" x14ac:dyDescent="0.25">
      <c r="A10237" s="31">
        <v>28461</v>
      </c>
      <c r="B10237" s="5">
        <v>42.13</v>
      </c>
    </row>
    <row r="10238" spans="1:2" x14ac:dyDescent="0.25">
      <c r="A10238" s="31">
        <v>28460</v>
      </c>
      <c r="B10238" s="5">
        <v>41.5</v>
      </c>
    </row>
    <row r="10239" spans="1:2" x14ac:dyDescent="0.25">
      <c r="A10239" s="31">
        <v>28459</v>
      </c>
      <c r="B10239" s="5">
        <v>42.75</v>
      </c>
    </row>
    <row r="10240" spans="1:2" x14ac:dyDescent="0.25">
      <c r="A10240" s="31">
        <v>28458</v>
      </c>
      <c r="B10240" s="5">
        <v>40.5</v>
      </c>
    </row>
    <row r="10241" spans="1:2" x14ac:dyDescent="0.25">
      <c r="A10241" s="31">
        <v>28457</v>
      </c>
      <c r="B10241" s="5">
        <v>40.5</v>
      </c>
    </row>
    <row r="10242" spans="1:2" x14ac:dyDescent="0.25">
      <c r="A10242" s="31">
        <v>28454</v>
      </c>
      <c r="B10242" s="5">
        <v>40.880000000000003</v>
      </c>
    </row>
    <row r="10243" spans="1:2" x14ac:dyDescent="0.25">
      <c r="A10243" s="31">
        <v>28452</v>
      </c>
      <c r="B10243" s="5">
        <v>40.880000000000003</v>
      </c>
    </row>
    <row r="10244" spans="1:2" x14ac:dyDescent="0.25">
      <c r="A10244" s="31">
        <v>28451</v>
      </c>
      <c r="B10244" s="5">
        <v>40.75</v>
      </c>
    </row>
    <row r="10245" spans="1:2" x14ac:dyDescent="0.25">
      <c r="A10245" s="31">
        <v>28450</v>
      </c>
      <c r="B10245" s="5">
        <v>40.25</v>
      </c>
    </row>
    <row r="10246" spans="1:2" x14ac:dyDescent="0.25">
      <c r="A10246" s="31">
        <v>28447</v>
      </c>
      <c r="B10246" s="5">
        <v>39.880000000000003</v>
      </c>
    </row>
    <row r="10247" spans="1:2" x14ac:dyDescent="0.25">
      <c r="A10247" s="31">
        <v>28446</v>
      </c>
      <c r="B10247" s="5">
        <v>40</v>
      </c>
    </row>
    <row r="10248" spans="1:2" x14ac:dyDescent="0.25">
      <c r="A10248" s="31">
        <v>28445</v>
      </c>
      <c r="B10248" s="5">
        <v>40.369999999999997</v>
      </c>
    </row>
    <row r="10249" spans="1:2" x14ac:dyDescent="0.25">
      <c r="A10249" s="31">
        <v>28444</v>
      </c>
      <c r="B10249" s="5">
        <v>39.5</v>
      </c>
    </row>
    <row r="10250" spans="1:2" x14ac:dyDescent="0.25">
      <c r="A10250" s="31">
        <v>28443</v>
      </c>
      <c r="B10250" s="5">
        <v>38</v>
      </c>
    </row>
    <row r="10251" spans="1:2" x14ac:dyDescent="0.25">
      <c r="A10251" s="31">
        <v>28440</v>
      </c>
      <c r="B10251" s="5">
        <v>38.369999999999997</v>
      </c>
    </row>
    <row r="10252" spans="1:2" x14ac:dyDescent="0.25">
      <c r="A10252" s="31">
        <v>28439</v>
      </c>
      <c r="B10252" s="5">
        <v>37.5</v>
      </c>
    </row>
    <row r="10253" spans="1:2" x14ac:dyDescent="0.25">
      <c r="A10253" s="31">
        <v>28438</v>
      </c>
      <c r="B10253" s="5">
        <v>35.75</v>
      </c>
    </row>
    <row r="10254" spans="1:2" x14ac:dyDescent="0.25">
      <c r="A10254" s="31">
        <v>28437</v>
      </c>
      <c r="B10254" s="5">
        <v>35.75</v>
      </c>
    </row>
    <row r="10255" spans="1:2" x14ac:dyDescent="0.25">
      <c r="A10255" s="31">
        <v>28436</v>
      </c>
      <c r="B10255" s="5">
        <v>36.119999999999997</v>
      </c>
    </row>
    <row r="10256" spans="1:2" x14ac:dyDescent="0.25">
      <c r="A10256" s="31">
        <v>28433</v>
      </c>
      <c r="B10256" s="5">
        <v>36</v>
      </c>
    </row>
    <row r="10257" spans="1:2" x14ac:dyDescent="0.25">
      <c r="A10257" s="31">
        <v>28432</v>
      </c>
      <c r="B10257" s="5">
        <v>35.25</v>
      </c>
    </row>
    <row r="10258" spans="1:2" x14ac:dyDescent="0.25">
      <c r="A10258" s="31">
        <v>28431</v>
      </c>
      <c r="B10258" s="5">
        <v>35</v>
      </c>
    </row>
    <row r="10259" spans="1:2" x14ac:dyDescent="0.25">
      <c r="A10259" s="31">
        <v>28430</v>
      </c>
      <c r="B10259" s="5">
        <v>36</v>
      </c>
    </row>
    <row r="10260" spans="1:2" x14ac:dyDescent="0.25">
      <c r="A10260" s="31">
        <v>28429</v>
      </c>
      <c r="B10260" s="5">
        <v>36.25</v>
      </c>
    </row>
    <row r="10261" spans="1:2" x14ac:dyDescent="0.25">
      <c r="A10261" s="31">
        <v>28426</v>
      </c>
      <c r="B10261" s="5">
        <v>36.630000000000003</v>
      </c>
    </row>
    <row r="10262" spans="1:2" x14ac:dyDescent="0.25">
      <c r="A10262" s="31">
        <v>28425</v>
      </c>
      <c r="B10262" s="5">
        <v>36.630000000000003</v>
      </c>
    </row>
    <row r="10263" spans="1:2" x14ac:dyDescent="0.25">
      <c r="A10263" s="31">
        <v>28424</v>
      </c>
      <c r="B10263" s="5">
        <v>35.619999999999997</v>
      </c>
    </row>
    <row r="10264" spans="1:2" x14ac:dyDescent="0.25">
      <c r="A10264" s="31">
        <v>28423</v>
      </c>
      <c r="B10264" s="5">
        <v>34.75</v>
      </c>
    </row>
    <row r="10265" spans="1:2" x14ac:dyDescent="0.25">
      <c r="A10265" s="31">
        <v>28422</v>
      </c>
      <c r="B10265" s="5">
        <v>35</v>
      </c>
    </row>
    <row r="10266" spans="1:2" x14ac:dyDescent="0.25">
      <c r="A10266" s="31">
        <v>28419</v>
      </c>
      <c r="B10266" s="5">
        <v>35.130000000000003</v>
      </c>
    </row>
    <row r="10267" spans="1:2" x14ac:dyDescent="0.25">
      <c r="A10267" s="31">
        <v>28418</v>
      </c>
      <c r="B10267" s="5">
        <v>35.130000000000003</v>
      </c>
    </row>
    <row r="10268" spans="1:2" x14ac:dyDescent="0.25">
      <c r="A10268" s="31">
        <v>28417</v>
      </c>
      <c r="B10268" s="5">
        <v>34.75</v>
      </c>
    </row>
    <row r="10269" spans="1:2" x14ac:dyDescent="0.25">
      <c r="A10269" s="31">
        <v>28416</v>
      </c>
      <c r="B10269" s="5">
        <v>35.75</v>
      </c>
    </row>
    <row r="10270" spans="1:2" x14ac:dyDescent="0.25">
      <c r="A10270" s="31">
        <v>28415</v>
      </c>
      <c r="B10270" s="5">
        <v>36.5</v>
      </c>
    </row>
    <row r="10271" spans="1:2" x14ac:dyDescent="0.25">
      <c r="A10271" s="31">
        <v>28412</v>
      </c>
      <c r="B10271" s="5">
        <v>36.630000000000003</v>
      </c>
    </row>
    <row r="10272" spans="1:2" x14ac:dyDescent="0.25">
      <c r="A10272" s="31">
        <v>28411</v>
      </c>
      <c r="B10272" s="5">
        <v>36.380000000000003</v>
      </c>
    </row>
    <row r="10273" spans="1:2" x14ac:dyDescent="0.25">
      <c r="A10273" s="31">
        <v>28410</v>
      </c>
      <c r="B10273" s="5">
        <v>36.119999999999997</v>
      </c>
    </row>
    <row r="10274" spans="1:2" x14ac:dyDescent="0.25">
      <c r="A10274" s="31">
        <v>28409</v>
      </c>
      <c r="B10274" s="5">
        <v>37.380000000000003</v>
      </c>
    </row>
    <row r="10275" spans="1:2" x14ac:dyDescent="0.25">
      <c r="A10275" s="31">
        <v>28408</v>
      </c>
      <c r="B10275" s="5">
        <v>38.25</v>
      </c>
    </row>
    <row r="10276" spans="1:2" x14ac:dyDescent="0.25">
      <c r="A10276" s="31">
        <v>28405</v>
      </c>
      <c r="B10276" s="5">
        <v>38.369999999999997</v>
      </c>
    </row>
    <row r="10277" spans="1:2" x14ac:dyDescent="0.25">
      <c r="A10277" s="31">
        <v>28404</v>
      </c>
      <c r="B10277" s="5">
        <v>38.630000000000003</v>
      </c>
    </row>
    <row r="10278" spans="1:2" x14ac:dyDescent="0.25">
      <c r="A10278" s="31">
        <v>28403</v>
      </c>
      <c r="B10278" s="5">
        <v>38.25</v>
      </c>
    </row>
    <row r="10279" spans="1:2" x14ac:dyDescent="0.25">
      <c r="A10279" s="31">
        <v>28402</v>
      </c>
      <c r="B10279" s="5">
        <v>38.630000000000003</v>
      </c>
    </row>
    <row r="10280" spans="1:2" x14ac:dyDescent="0.25">
      <c r="A10280" s="31">
        <v>28401</v>
      </c>
      <c r="B10280" s="5">
        <v>39</v>
      </c>
    </row>
    <row r="10281" spans="1:2" x14ac:dyDescent="0.25">
      <c r="A10281" s="31">
        <v>28398</v>
      </c>
      <c r="B10281" s="5">
        <v>39.5</v>
      </c>
    </row>
    <row r="10282" spans="1:2" x14ac:dyDescent="0.25">
      <c r="A10282" s="31">
        <v>28397</v>
      </c>
      <c r="B10282" s="5">
        <v>39.619999999999997</v>
      </c>
    </row>
    <row r="10283" spans="1:2" x14ac:dyDescent="0.25">
      <c r="A10283" s="31">
        <v>28396</v>
      </c>
      <c r="B10283" s="5">
        <v>39.619999999999997</v>
      </c>
    </row>
    <row r="10284" spans="1:2" x14ac:dyDescent="0.25">
      <c r="A10284" s="31">
        <v>28395</v>
      </c>
      <c r="B10284" s="5">
        <v>39.380000000000003</v>
      </c>
    </row>
    <row r="10285" spans="1:2" x14ac:dyDescent="0.25">
      <c r="A10285" s="31">
        <v>28394</v>
      </c>
      <c r="B10285" s="5">
        <v>39.25</v>
      </c>
    </row>
    <row r="10286" spans="1:2" x14ac:dyDescent="0.25">
      <c r="A10286" s="31">
        <v>28391</v>
      </c>
      <c r="B10286" s="5">
        <v>38.630000000000003</v>
      </c>
    </row>
    <row r="10287" spans="1:2" x14ac:dyDescent="0.25">
      <c r="A10287" s="31">
        <v>28390</v>
      </c>
      <c r="B10287" s="5">
        <v>38.25</v>
      </c>
    </row>
    <row r="10288" spans="1:2" x14ac:dyDescent="0.25">
      <c r="A10288" s="31">
        <v>28389</v>
      </c>
      <c r="B10288" s="5">
        <v>37.619999999999997</v>
      </c>
    </row>
    <row r="10289" spans="1:2" x14ac:dyDescent="0.25">
      <c r="A10289" s="31">
        <v>28388</v>
      </c>
      <c r="B10289" s="5">
        <v>38.369999999999997</v>
      </c>
    </row>
    <row r="10290" spans="1:2" x14ac:dyDescent="0.25">
      <c r="A10290" s="31">
        <v>28387</v>
      </c>
      <c r="B10290" s="5">
        <v>37.75</v>
      </c>
    </row>
    <row r="10291" spans="1:2" x14ac:dyDescent="0.25">
      <c r="A10291" s="31">
        <v>28384</v>
      </c>
      <c r="B10291" s="5">
        <v>38.75</v>
      </c>
    </row>
    <row r="10292" spans="1:2" x14ac:dyDescent="0.25">
      <c r="A10292" s="31">
        <v>28383</v>
      </c>
      <c r="B10292" s="5">
        <v>39</v>
      </c>
    </row>
    <row r="10293" spans="1:2" x14ac:dyDescent="0.25">
      <c r="A10293" s="31">
        <v>28382</v>
      </c>
      <c r="B10293" s="5">
        <v>39.119999999999997</v>
      </c>
    </row>
    <row r="10294" spans="1:2" x14ac:dyDescent="0.25">
      <c r="A10294" s="31">
        <v>28381</v>
      </c>
      <c r="B10294" s="5">
        <v>38.369999999999997</v>
      </c>
    </row>
    <row r="10295" spans="1:2" x14ac:dyDescent="0.25">
      <c r="A10295" s="31">
        <v>28380</v>
      </c>
      <c r="B10295" s="5">
        <v>38</v>
      </c>
    </row>
    <row r="10296" spans="1:2" x14ac:dyDescent="0.25">
      <c r="A10296" s="31">
        <v>28377</v>
      </c>
      <c r="B10296" s="5">
        <v>38.119999999999997</v>
      </c>
    </row>
    <row r="10297" spans="1:2" x14ac:dyDescent="0.25">
      <c r="A10297" s="31">
        <v>28376</v>
      </c>
      <c r="B10297" s="5">
        <v>38.25</v>
      </c>
    </row>
    <row r="10298" spans="1:2" x14ac:dyDescent="0.25">
      <c r="A10298" s="31">
        <v>28375</v>
      </c>
      <c r="B10298" s="5">
        <v>39.619999999999997</v>
      </c>
    </row>
    <row r="10299" spans="1:2" x14ac:dyDescent="0.25">
      <c r="A10299" s="31">
        <v>28374</v>
      </c>
      <c r="B10299" s="5">
        <v>39.619999999999997</v>
      </c>
    </row>
    <row r="10300" spans="1:2" x14ac:dyDescent="0.25">
      <c r="A10300" s="31">
        <v>28370</v>
      </c>
      <c r="B10300" s="5">
        <v>39.880000000000003</v>
      </c>
    </row>
    <row r="10301" spans="1:2" x14ac:dyDescent="0.25">
      <c r="A10301" s="31">
        <v>28369</v>
      </c>
      <c r="B10301" s="5">
        <v>39.880000000000003</v>
      </c>
    </row>
    <row r="10302" spans="1:2" x14ac:dyDescent="0.25">
      <c r="A10302" s="31">
        <v>28368</v>
      </c>
      <c r="B10302" s="5">
        <v>40.369999999999997</v>
      </c>
    </row>
    <row r="10303" spans="1:2" x14ac:dyDescent="0.25">
      <c r="A10303" s="31">
        <v>28367</v>
      </c>
      <c r="B10303" s="5">
        <v>39.880000000000003</v>
      </c>
    </row>
    <row r="10304" spans="1:2" x14ac:dyDescent="0.25">
      <c r="A10304" s="31">
        <v>28366</v>
      </c>
      <c r="B10304" s="5">
        <v>40.630000000000003</v>
      </c>
    </row>
    <row r="10305" spans="1:2" x14ac:dyDescent="0.25">
      <c r="A10305" s="31">
        <v>28363</v>
      </c>
      <c r="B10305" s="5">
        <v>40.25</v>
      </c>
    </row>
    <row r="10306" spans="1:2" x14ac:dyDescent="0.25">
      <c r="A10306" s="31">
        <v>28362</v>
      </c>
      <c r="B10306" s="5">
        <v>39.5</v>
      </c>
    </row>
    <row r="10307" spans="1:2" x14ac:dyDescent="0.25">
      <c r="A10307" s="31">
        <v>28361</v>
      </c>
      <c r="B10307" s="5">
        <v>39.880000000000003</v>
      </c>
    </row>
    <row r="10308" spans="1:2" x14ac:dyDescent="0.25">
      <c r="A10308" s="31">
        <v>28360</v>
      </c>
      <c r="B10308" s="5">
        <v>40.130000000000003</v>
      </c>
    </row>
    <row r="10309" spans="1:2" x14ac:dyDescent="0.25">
      <c r="A10309" s="31">
        <v>28359</v>
      </c>
      <c r="B10309" s="5">
        <v>41.25</v>
      </c>
    </row>
    <row r="10310" spans="1:2" x14ac:dyDescent="0.25">
      <c r="A10310" s="31">
        <v>28356</v>
      </c>
      <c r="B10310" s="5">
        <v>40.369999999999997</v>
      </c>
    </row>
    <row r="10311" spans="1:2" x14ac:dyDescent="0.25">
      <c r="A10311" s="31">
        <v>28355</v>
      </c>
      <c r="B10311" s="5">
        <v>40.25</v>
      </c>
    </row>
    <row r="10312" spans="1:2" x14ac:dyDescent="0.25">
      <c r="A10312" s="31">
        <v>28354</v>
      </c>
      <c r="B10312" s="5">
        <v>39.75</v>
      </c>
    </row>
    <row r="10313" spans="1:2" x14ac:dyDescent="0.25">
      <c r="A10313" s="31">
        <v>28353</v>
      </c>
      <c r="B10313" s="5">
        <v>39.380000000000003</v>
      </c>
    </row>
    <row r="10314" spans="1:2" x14ac:dyDescent="0.25">
      <c r="A10314" s="31">
        <v>28352</v>
      </c>
      <c r="B10314" s="5">
        <v>39.5</v>
      </c>
    </row>
    <row r="10315" spans="1:2" x14ac:dyDescent="0.25">
      <c r="A10315" s="31">
        <v>28349</v>
      </c>
      <c r="B10315" s="5">
        <v>38.5</v>
      </c>
    </row>
    <row r="10316" spans="1:2" x14ac:dyDescent="0.25">
      <c r="A10316" s="31">
        <v>28348</v>
      </c>
      <c r="B10316" s="5">
        <v>37.880000000000003</v>
      </c>
    </row>
    <row r="10317" spans="1:2" x14ac:dyDescent="0.25">
      <c r="A10317" s="31">
        <v>28347</v>
      </c>
      <c r="B10317" s="5">
        <v>38.369999999999997</v>
      </c>
    </row>
    <row r="10318" spans="1:2" x14ac:dyDescent="0.25">
      <c r="A10318" s="31">
        <v>28346</v>
      </c>
      <c r="B10318" s="5">
        <v>37.130000000000003</v>
      </c>
    </row>
    <row r="10319" spans="1:2" x14ac:dyDescent="0.25">
      <c r="A10319" s="31">
        <v>28345</v>
      </c>
      <c r="B10319" s="5">
        <v>37.380000000000003</v>
      </c>
    </row>
    <row r="10320" spans="1:2" x14ac:dyDescent="0.25">
      <c r="A10320" s="31">
        <v>28342</v>
      </c>
      <c r="B10320" s="5">
        <v>38.25</v>
      </c>
    </row>
    <row r="10321" spans="1:2" x14ac:dyDescent="0.25">
      <c r="A10321" s="31">
        <v>28341</v>
      </c>
      <c r="B10321" s="5">
        <v>38.5</v>
      </c>
    </row>
    <row r="10322" spans="1:2" x14ac:dyDescent="0.25">
      <c r="A10322" s="31">
        <v>28340</v>
      </c>
      <c r="B10322" s="5">
        <v>37.5</v>
      </c>
    </row>
    <row r="10323" spans="1:2" x14ac:dyDescent="0.25">
      <c r="A10323" s="31">
        <v>28339</v>
      </c>
      <c r="B10323" s="5">
        <v>36.869999999999997</v>
      </c>
    </row>
    <row r="10324" spans="1:2" x14ac:dyDescent="0.25">
      <c r="A10324" s="31">
        <v>28338</v>
      </c>
      <c r="B10324" s="5">
        <v>37</v>
      </c>
    </row>
    <row r="10325" spans="1:2" x14ac:dyDescent="0.25">
      <c r="A10325" s="31">
        <v>28335</v>
      </c>
      <c r="B10325" s="5">
        <v>37.130000000000003</v>
      </c>
    </row>
    <row r="10326" spans="1:2" x14ac:dyDescent="0.25">
      <c r="A10326" s="31">
        <v>28334</v>
      </c>
      <c r="B10326" s="5">
        <v>37.25</v>
      </c>
    </row>
    <row r="10327" spans="1:2" x14ac:dyDescent="0.25">
      <c r="A10327" s="31">
        <v>28333</v>
      </c>
      <c r="B10327" s="5">
        <v>36.75</v>
      </c>
    </row>
    <row r="10328" spans="1:2" x14ac:dyDescent="0.25">
      <c r="A10328" s="31">
        <v>28332</v>
      </c>
      <c r="B10328" s="5">
        <v>37</v>
      </c>
    </row>
    <row r="10329" spans="1:2" x14ac:dyDescent="0.25">
      <c r="A10329" s="31">
        <v>28331</v>
      </c>
      <c r="B10329" s="5">
        <v>37.25</v>
      </c>
    </row>
    <row r="10330" spans="1:2" x14ac:dyDescent="0.25">
      <c r="A10330" s="31">
        <v>28328</v>
      </c>
      <c r="B10330" s="5">
        <v>37.130000000000003</v>
      </c>
    </row>
    <row r="10331" spans="1:2" x14ac:dyDescent="0.25">
      <c r="A10331" s="31">
        <v>28327</v>
      </c>
      <c r="B10331" s="5">
        <v>37</v>
      </c>
    </row>
    <row r="10332" spans="1:2" x14ac:dyDescent="0.25">
      <c r="A10332" s="31">
        <v>28326</v>
      </c>
      <c r="B10332" s="5">
        <v>36.75</v>
      </c>
    </row>
    <row r="10333" spans="1:2" x14ac:dyDescent="0.25">
      <c r="A10333" s="31">
        <v>28325</v>
      </c>
      <c r="B10333" s="5">
        <v>37.130000000000003</v>
      </c>
    </row>
    <row r="10334" spans="1:2" x14ac:dyDescent="0.25">
      <c r="A10334" s="31">
        <v>28324</v>
      </c>
      <c r="B10334" s="5">
        <v>37.380000000000003</v>
      </c>
    </row>
    <row r="10335" spans="1:2" x14ac:dyDescent="0.25">
      <c r="A10335" s="31">
        <v>28321</v>
      </c>
      <c r="B10335" s="5">
        <v>36.25</v>
      </c>
    </row>
    <row r="10336" spans="1:2" x14ac:dyDescent="0.25">
      <c r="A10336" s="31">
        <v>28319</v>
      </c>
      <c r="B10336" s="5">
        <v>35.880000000000003</v>
      </c>
    </row>
    <row r="10337" spans="1:2" x14ac:dyDescent="0.25">
      <c r="A10337" s="31">
        <v>28318</v>
      </c>
      <c r="B10337" s="5">
        <v>35.880000000000003</v>
      </c>
    </row>
    <row r="10338" spans="1:2" x14ac:dyDescent="0.25">
      <c r="A10338" s="31">
        <v>28317</v>
      </c>
      <c r="B10338" s="5">
        <v>35.880000000000003</v>
      </c>
    </row>
    <row r="10339" spans="1:2" x14ac:dyDescent="0.25">
      <c r="A10339" s="31">
        <v>28314</v>
      </c>
      <c r="B10339" s="5">
        <v>35.880000000000003</v>
      </c>
    </row>
    <row r="10340" spans="1:2" x14ac:dyDescent="0.25">
      <c r="A10340" s="31">
        <v>28313</v>
      </c>
      <c r="B10340" s="5">
        <v>35.75</v>
      </c>
    </row>
    <row r="10341" spans="1:2" x14ac:dyDescent="0.25">
      <c r="A10341" s="31">
        <v>28312</v>
      </c>
      <c r="B10341" s="5">
        <v>36</v>
      </c>
    </row>
    <row r="10342" spans="1:2" x14ac:dyDescent="0.25">
      <c r="A10342" s="31">
        <v>28311</v>
      </c>
      <c r="B10342" s="5">
        <v>36.25</v>
      </c>
    </row>
    <row r="10343" spans="1:2" x14ac:dyDescent="0.25">
      <c r="A10343" s="31">
        <v>28307</v>
      </c>
      <c r="B10343" s="5">
        <v>36.5</v>
      </c>
    </row>
    <row r="10344" spans="1:2" x14ac:dyDescent="0.25">
      <c r="A10344" s="31">
        <v>28306</v>
      </c>
      <c r="B10344" s="5">
        <v>36.869999999999997</v>
      </c>
    </row>
    <row r="10345" spans="1:2" x14ac:dyDescent="0.25">
      <c r="A10345" s="31">
        <v>28305</v>
      </c>
      <c r="B10345" s="5">
        <v>36.75</v>
      </c>
    </row>
    <row r="10346" spans="1:2" x14ac:dyDescent="0.25">
      <c r="A10346" s="31">
        <v>28304</v>
      </c>
      <c r="B10346" s="5">
        <v>36.869999999999997</v>
      </c>
    </row>
    <row r="10347" spans="1:2" x14ac:dyDescent="0.25">
      <c r="A10347" s="31">
        <v>28303</v>
      </c>
      <c r="B10347" s="5">
        <v>37.619999999999997</v>
      </c>
    </row>
    <row r="10348" spans="1:2" x14ac:dyDescent="0.25">
      <c r="A10348" s="31">
        <v>28300</v>
      </c>
      <c r="B10348" s="5">
        <v>37</v>
      </c>
    </row>
    <row r="10349" spans="1:2" x14ac:dyDescent="0.25">
      <c r="A10349" s="31">
        <v>28299</v>
      </c>
      <c r="B10349" s="5">
        <v>36.75</v>
      </c>
    </row>
    <row r="10350" spans="1:2" x14ac:dyDescent="0.25">
      <c r="A10350" s="31">
        <v>28298</v>
      </c>
      <c r="B10350" s="5">
        <v>36.5</v>
      </c>
    </row>
    <row r="10351" spans="1:2" x14ac:dyDescent="0.25">
      <c r="A10351" s="31">
        <v>28297</v>
      </c>
      <c r="B10351" s="5">
        <v>36.380000000000003</v>
      </c>
    </row>
    <row r="10352" spans="1:2" x14ac:dyDescent="0.25">
      <c r="A10352" s="31">
        <v>28296</v>
      </c>
      <c r="B10352" s="5">
        <v>36.5</v>
      </c>
    </row>
    <row r="10353" spans="1:2" x14ac:dyDescent="0.25">
      <c r="A10353" s="31">
        <v>28293</v>
      </c>
      <c r="B10353" s="5">
        <v>35.25</v>
      </c>
    </row>
    <row r="10354" spans="1:2" x14ac:dyDescent="0.25">
      <c r="A10354" s="31">
        <v>28292</v>
      </c>
      <c r="B10354" s="5">
        <v>35.130000000000003</v>
      </c>
    </row>
    <row r="10355" spans="1:2" x14ac:dyDescent="0.25">
      <c r="A10355" s="31">
        <v>28291</v>
      </c>
      <c r="B10355" s="5">
        <v>34.619999999999997</v>
      </c>
    </row>
    <row r="10356" spans="1:2" x14ac:dyDescent="0.25">
      <c r="A10356" s="31">
        <v>28290</v>
      </c>
      <c r="B10356" s="5">
        <v>35.5</v>
      </c>
    </row>
    <row r="10357" spans="1:2" x14ac:dyDescent="0.25">
      <c r="A10357" s="31">
        <v>28289</v>
      </c>
      <c r="B10357" s="5">
        <v>34.380000000000003</v>
      </c>
    </row>
    <row r="10358" spans="1:2" x14ac:dyDescent="0.25">
      <c r="A10358" s="31">
        <v>28286</v>
      </c>
      <c r="B10358" s="5">
        <v>33.25</v>
      </c>
    </row>
    <row r="10359" spans="1:2" x14ac:dyDescent="0.25">
      <c r="A10359" s="31">
        <v>28285</v>
      </c>
      <c r="B10359" s="5">
        <v>33.369999999999997</v>
      </c>
    </row>
    <row r="10360" spans="1:2" x14ac:dyDescent="0.25">
      <c r="A10360" s="31">
        <v>28284</v>
      </c>
      <c r="B10360" s="5">
        <v>33.25</v>
      </c>
    </row>
    <row r="10361" spans="1:2" x14ac:dyDescent="0.25">
      <c r="A10361" s="31">
        <v>28283</v>
      </c>
      <c r="B10361" s="5">
        <v>33.25</v>
      </c>
    </row>
    <row r="10362" spans="1:2" x14ac:dyDescent="0.25">
      <c r="A10362" s="31">
        <v>28282</v>
      </c>
      <c r="B10362" s="5">
        <v>32.880000000000003</v>
      </c>
    </row>
    <row r="10363" spans="1:2" x14ac:dyDescent="0.25">
      <c r="A10363" s="31">
        <v>28279</v>
      </c>
      <c r="B10363" s="5">
        <v>33.369999999999997</v>
      </c>
    </row>
    <row r="10364" spans="1:2" x14ac:dyDescent="0.25">
      <c r="A10364" s="31">
        <v>28278</v>
      </c>
      <c r="B10364" s="5">
        <v>32.75</v>
      </c>
    </row>
    <row r="10365" spans="1:2" x14ac:dyDescent="0.25">
      <c r="A10365" s="31">
        <v>28277</v>
      </c>
      <c r="B10365" s="5">
        <v>32.5</v>
      </c>
    </row>
    <row r="10366" spans="1:2" x14ac:dyDescent="0.25">
      <c r="A10366" s="31">
        <v>28276</v>
      </c>
      <c r="B10366" s="5">
        <v>32.25</v>
      </c>
    </row>
    <row r="10367" spans="1:2" x14ac:dyDescent="0.25">
      <c r="A10367" s="31">
        <v>28272</v>
      </c>
      <c r="B10367" s="5">
        <v>33</v>
      </c>
    </row>
    <row r="10368" spans="1:2" x14ac:dyDescent="0.25">
      <c r="A10368" s="31">
        <v>28271</v>
      </c>
      <c r="B10368" s="5">
        <v>34.119999999999997</v>
      </c>
    </row>
    <row r="10369" spans="1:2" x14ac:dyDescent="0.25">
      <c r="A10369" s="31">
        <v>28270</v>
      </c>
      <c r="B10369" s="5">
        <v>34.25</v>
      </c>
    </row>
    <row r="10370" spans="1:2" x14ac:dyDescent="0.25">
      <c r="A10370" s="31">
        <v>28269</v>
      </c>
      <c r="B10370" s="5">
        <v>35.369999999999997</v>
      </c>
    </row>
    <row r="10371" spans="1:2" x14ac:dyDescent="0.25">
      <c r="A10371" s="31">
        <v>28268</v>
      </c>
      <c r="B10371" s="5">
        <v>35.25</v>
      </c>
    </row>
    <row r="10372" spans="1:2" x14ac:dyDescent="0.25">
      <c r="A10372" s="31">
        <v>28265</v>
      </c>
      <c r="B10372" s="5">
        <v>35.619999999999997</v>
      </c>
    </row>
    <row r="10373" spans="1:2" x14ac:dyDescent="0.25">
      <c r="A10373" s="31">
        <v>28264</v>
      </c>
      <c r="B10373" s="5">
        <v>35.880000000000003</v>
      </c>
    </row>
    <row r="10374" spans="1:2" x14ac:dyDescent="0.25">
      <c r="A10374" s="31">
        <v>28263</v>
      </c>
      <c r="B10374" s="5">
        <v>36.25</v>
      </c>
    </row>
    <row r="10375" spans="1:2" x14ac:dyDescent="0.25">
      <c r="A10375" s="31">
        <v>28262</v>
      </c>
      <c r="B10375" s="5">
        <v>37</v>
      </c>
    </row>
    <row r="10376" spans="1:2" x14ac:dyDescent="0.25">
      <c r="A10376" s="31">
        <v>28261</v>
      </c>
      <c r="B10376" s="5">
        <v>36.630000000000003</v>
      </c>
    </row>
    <row r="10377" spans="1:2" x14ac:dyDescent="0.25">
      <c r="A10377" s="31">
        <v>28258</v>
      </c>
      <c r="B10377" s="5">
        <v>36.25</v>
      </c>
    </row>
    <row r="10378" spans="1:2" x14ac:dyDescent="0.25">
      <c r="A10378" s="31">
        <v>28257</v>
      </c>
      <c r="B10378" s="5">
        <v>35.619999999999997</v>
      </c>
    </row>
    <row r="10379" spans="1:2" x14ac:dyDescent="0.25">
      <c r="A10379" s="31">
        <v>28256</v>
      </c>
      <c r="B10379" s="5">
        <v>35.369999999999997</v>
      </c>
    </row>
    <row r="10380" spans="1:2" x14ac:dyDescent="0.25">
      <c r="A10380" s="31">
        <v>28255</v>
      </c>
      <c r="B10380" s="5">
        <v>36</v>
      </c>
    </row>
    <row r="10381" spans="1:2" x14ac:dyDescent="0.25">
      <c r="A10381" s="31">
        <v>28254</v>
      </c>
      <c r="B10381" s="5">
        <v>35.880000000000003</v>
      </c>
    </row>
    <row r="10382" spans="1:2" x14ac:dyDescent="0.25">
      <c r="A10382" s="31">
        <v>28251</v>
      </c>
      <c r="B10382" s="5">
        <v>35.619999999999997</v>
      </c>
    </row>
    <row r="10383" spans="1:2" x14ac:dyDescent="0.25">
      <c r="A10383" s="31">
        <v>28250</v>
      </c>
      <c r="B10383" s="5">
        <v>35.880000000000003</v>
      </c>
    </row>
    <row r="10384" spans="1:2" x14ac:dyDescent="0.25">
      <c r="A10384" s="31">
        <v>28249</v>
      </c>
      <c r="B10384" s="5">
        <v>36</v>
      </c>
    </row>
    <row r="10385" spans="1:2" x14ac:dyDescent="0.25">
      <c r="A10385" s="31">
        <v>28248</v>
      </c>
      <c r="B10385" s="5">
        <v>35.619999999999997</v>
      </c>
    </row>
    <row r="10386" spans="1:2" x14ac:dyDescent="0.25">
      <c r="A10386" s="31">
        <v>28247</v>
      </c>
      <c r="B10386" s="5">
        <v>35.369999999999997</v>
      </c>
    </row>
    <row r="10387" spans="1:2" x14ac:dyDescent="0.25">
      <c r="A10387" s="31">
        <v>28244</v>
      </c>
      <c r="B10387" s="5">
        <v>35</v>
      </c>
    </row>
    <row r="10388" spans="1:2" x14ac:dyDescent="0.25">
      <c r="A10388" s="31">
        <v>28243</v>
      </c>
      <c r="B10388" s="5">
        <v>35</v>
      </c>
    </row>
    <row r="10389" spans="1:2" x14ac:dyDescent="0.25">
      <c r="A10389" s="31">
        <v>28242</v>
      </c>
      <c r="B10389" s="5">
        <v>34.25</v>
      </c>
    </row>
    <row r="10390" spans="1:2" x14ac:dyDescent="0.25">
      <c r="A10390" s="31">
        <v>28241</v>
      </c>
      <c r="B10390" s="5">
        <v>33.5</v>
      </c>
    </row>
    <row r="10391" spans="1:2" x14ac:dyDescent="0.25">
      <c r="A10391" s="31">
        <v>28240</v>
      </c>
      <c r="B10391" s="5">
        <v>34</v>
      </c>
    </row>
    <row r="10392" spans="1:2" x14ac:dyDescent="0.25">
      <c r="A10392" s="31">
        <v>28237</v>
      </c>
      <c r="B10392" s="5">
        <v>33.880000000000003</v>
      </c>
    </row>
    <row r="10393" spans="1:2" x14ac:dyDescent="0.25">
      <c r="A10393" s="31">
        <v>28236</v>
      </c>
      <c r="B10393" s="5">
        <v>34.5</v>
      </c>
    </row>
    <row r="10394" spans="1:2" x14ac:dyDescent="0.25">
      <c r="A10394" s="31">
        <v>28235</v>
      </c>
      <c r="B10394" s="5">
        <v>35.880000000000003</v>
      </c>
    </row>
    <row r="10395" spans="1:2" x14ac:dyDescent="0.25">
      <c r="A10395" s="31">
        <v>28234</v>
      </c>
      <c r="B10395" s="5">
        <v>36.5</v>
      </c>
    </row>
    <row r="10396" spans="1:2" x14ac:dyDescent="0.25">
      <c r="A10396" s="31">
        <v>28233</v>
      </c>
      <c r="B10396" s="5">
        <v>36.5</v>
      </c>
    </row>
    <row r="10397" spans="1:2" x14ac:dyDescent="0.25">
      <c r="A10397" s="31">
        <v>28230</v>
      </c>
      <c r="B10397" s="5">
        <v>35.619999999999997</v>
      </c>
    </row>
    <row r="10398" spans="1:2" x14ac:dyDescent="0.25">
      <c r="A10398" s="31">
        <v>28229</v>
      </c>
      <c r="B10398" s="5">
        <v>35.75</v>
      </c>
    </row>
    <row r="10399" spans="1:2" x14ac:dyDescent="0.25">
      <c r="A10399" s="31">
        <v>28228</v>
      </c>
      <c r="B10399" s="5">
        <v>35.369999999999997</v>
      </c>
    </row>
    <row r="10400" spans="1:2" x14ac:dyDescent="0.25">
      <c r="A10400" s="31">
        <v>28227</v>
      </c>
      <c r="B10400" s="5">
        <v>35.25</v>
      </c>
    </row>
    <row r="10401" spans="1:2" x14ac:dyDescent="0.25">
      <c r="A10401" s="31">
        <v>28226</v>
      </c>
      <c r="B10401" s="5">
        <v>34.869999999999997</v>
      </c>
    </row>
    <row r="10402" spans="1:2" x14ac:dyDescent="0.25">
      <c r="A10402" s="31">
        <v>28222</v>
      </c>
      <c r="B10402" s="5">
        <v>35</v>
      </c>
    </row>
    <row r="10403" spans="1:2" x14ac:dyDescent="0.25">
      <c r="A10403" s="31">
        <v>28221</v>
      </c>
      <c r="B10403" s="5">
        <v>34.75</v>
      </c>
    </row>
    <row r="10404" spans="1:2" x14ac:dyDescent="0.25">
      <c r="A10404" s="31">
        <v>28220</v>
      </c>
      <c r="B10404" s="5">
        <v>34.5</v>
      </c>
    </row>
    <row r="10405" spans="1:2" x14ac:dyDescent="0.25">
      <c r="A10405" s="31">
        <v>28219</v>
      </c>
      <c r="B10405" s="5">
        <v>34.75</v>
      </c>
    </row>
    <row r="10406" spans="1:2" x14ac:dyDescent="0.25">
      <c r="A10406" s="31">
        <v>28216</v>
      </c>
      <c r="B10406" s="5">
        <v>35.369999999999997</v>
      </c>
    </row>
    <row r="10407" spans="1:2" x14ac:dyDescent="0.25">
      <c r="A10407" s="31">
        <v>28215</v>
      </c>
      <c r="B10407" s="5">
        <v>34.75</v>
      </c>
    </row>
    <row r="10408" spans="1:2" x14ac:dyDescent="0.25">
      <c r="A10408" s="31">
        <v>28214</v>
      </c>
      <c r="B10408" s="5">
        <v>34.869999999999997</v>
      </c>
    </row>
    <row r="10409" spans="1:2" x14ac:dyDescent="0.25">
      <c r="A10409" s="31">
        <v>28213</v>
      </c>
      <c r="B10409" s="5">
        <v>35.619999999999997</v>
      </c>
    </row>
    <row r="10410" spans="1:2" x14ac:dyDescent="0.25">
      <c r="A10410" s="31">
        <v>28212</v>
      </c>
      <c r="B10410" s="5">
        <v>35.5</v>
      </c>
    </row>
    <row r="10411" spans="1:2" x14ac:dyDescent="0.25">
      <c r="A10411" s="31">
        <v>28209</v>
      </c>
      <c r="B10411" s="5">
        <v>34.119999999999997</v>
      </c>
    </row>
    <row r="10412" spans="1:2" x14ac:dyDescent="0.25">
      <c r="A10412" s="31">
        <v>28208</v>
      </c>
      <c r="B10412" s="5">
        <v>34.619999999999997</v>
      </c>
    </row>
    <row r="10413" spans="1:2" x14ac:dyDescent="0.25">
      <c r="A10413" s="31">
        <v>28207</v>
      </c>
      <c r="B10413" s="5">
        <v>36</v>
      </c>
    </row>
    <row r="10414" spans="1:2" x14ac:dyDescent="0.25">
      <c r="A10414" s="31">
        <v>28206</v>
      </c>
      <c r="B10414" s="5">
        <v>36.869999999999997</v>
      </c>
    </row>
    <row r="10415" spans="1:2" x14ac:dyDescent="0.25">
      <c r="A10415" s="31">
        <v>28205</v>
      </c>
      <c r="B10415" s="5">
        <v>37.25</v>
      </c>
    </row>
    <row r="10416" spans="1:2" x14ac:dyDescent="0.25">
      <c r="A10416" s="31">
        <v>28202</v>
      </c>
      <c r="B10416" s="5">
        <v>38.25</v>
      </c>
    </row>
    <row r="10417" spans="1:2" x14ac:dyDescent="0.25">
      <c r="A10417" s="31">
        <v>28201</v>
      </c>
      <c r="B10417" s="5">
        <v>39.119999999999997</v>
      </c>
    </row>
    <row r="10418" spans="1:2" x14ac:dyDescent="0.25">
      <c r="A10418" s="31">
        <v>28200</v>
      </c>
      <c r="B10418" s="5">
        <v>38.869999999999997</v>
      </c>
    </row>
    <row r="10419" spans="1:2" x14ac:dyDescent="0.25">
      <c r="A10419" s="31">
        <v>28199</v>
      </c>
      <c r="B10419" s="5">
        <v>39.119999999999997</v>
      </c>
    </row>
    <row r="10420" spans="1:2" x14ac:dyDescent="0.25">
      <c r="A10420" s="31">
        <v>28198</v>
      </c>
      <c r="B10420" s="5">
        <v>39</v>
      </c>
    </row>
    <row r="10421" spans="1:2" x14ac:dyDescent="0.25">
      <c r="A10421" s="31">
        <v>28195</v>
      </c>
      <c r="B10421" s="5">
        <v>38.5</v>
      </c>
    </row>
    <row r="10422" spans="1:2" x14ac:dyDescent="0.25">
      <c r="A10422" s="31">
        <v>28194</v>
      </c>
      <c r="B10422" s="5">
        <v>38.869999999999997</v>
      </c>
    </row>
    <row r="10423" spans="1:2" x14ac:dyDescent="0.25">
      <c r="A10423" s="31">
        <v>28193</v>
      </c>
      <c r="B10423" s="5">
        <v>38.119999999999997</v>
      </c>
    </row>
    <row r="10424" spans="1:2" x14ac:dyDescent="0.25">
      <c r="A10424" s="31">
        <v>28192</v>
      </c>
      <c r="B10424" s="5">
        <v>38.630000000000003</v>
      </c>
    </row>
    <row r="10425" spans="1:2" x14ac:dyDescent="0.25">
      <c r="A10425" s="31">
        <v>28191</v>
      </c>
      <c r="B10425" s="5">
        <v>39.75</v>
      </c>
    </row>
    <row r="10426" spans="1:2" x14ac:dyDescent="0.25">
      <c r="A10426" s="31">
        <v>28188</v>
      </c>
      <c r="B10426" s="5">
        <v>39</v>
      </c>
    </row>
    <row r="10427" spans="1:2" x14ac:dyDescent="0.25">
      <c r="A10427" s="31">
        <v>28187</v>
      </c>
      <c r="B10427" s="5">
        <v>38.869999999999997</v>
      </c>
    </row>
    <row r="10428" spans="1:2" x14ac:dyDescent="0.25">
      <c r="A10428" s="31">
        <v>28186</v>
      </c>
      <c r="B10428" s="5">
        <v>38.5</v>
      </c>
    </row>
    <row r="10429" spans="1:2" x14ac:dyDescent="0.25">
      <c r="A10429" s="31">
        <v>28185</v>
      </c>
      <c r="B10429" s="5">
        <v>39.25</v>
      </c>
    </row>
    <row r="10430" spans="1:2" x14ac:dyDescent="0.25">
      <c r="A10430" s="31">
        <v>28184</v>
      </c>
      <c r="B10430" s="5">
        <v>38</v>
      </c>
    </row>
    <row r="10431" spans="1:2" x14ac:dyDescent="0.25">
      <c r="A10431" s="31">
        <v>28181</v>
      </c>
      <c r="B10431" s="5">
        <v>38</v>
      </c>
    </row>
    <row r="10432" spans="1:2" x14ac:dyDescent="0.25">
      <c r="A10432" s="31">
        <v>28180</v>
      </c>
      <c r="B10432" s="5">
        <v>37.880000000000003</v>
      </c>
    </row>
    <row r="10433" spans="1:2" x14ac:dyDescent="0.25">
      <c r="A10433" s="31">
        <v>28179</v>
      </c>
      <c r="B10433" s="5">
        <v>38.869999999999997</v>
      </c>
    </row>
    <row r="10434" spans="1:2" x14ac:dyDescent="0.25">
      <c r="A10434" s="31">
        <v>28178</v>
      </c>
      <c r="B10434" s="5">
        <v>39.25</v>
      </c>
    </row>
    <row r="10435" spans="1:2" x14ac:dyDescent="0.25">
      <c r="A10435" s="31">
        <v>28174</v>
      </c>
      <c r="B10435" s="5">
        <v>39.119999999999997</v>
      </c>
    </row>
    <row r="10436" spans="1:2" x14ac:dyDescent="0.25">
      <c r="A10436" s="31">
        <v>28173</v>
      </c>
      <c r="B10436" s="5">
        <v>39.25</v>
      </c>
    </row>
    <row r="10437" spans="1:2" x14ac:dyDescent="0.25">
      <c r="A10437" s="31">
        <v>28172</v>
      </c>
      <c r="B10437" s="5">
        <v>39.5</v>
      </c>
    </row>
    <row r="10438" spans="1:2" x14ac:dyDescent="0.25">
      <c r="A10438" s="31">
        <v>28171</v>
      </c>
      <c r="B10438" s="5">
        <v>39</v>
      </c>
    </row>
    <row r="10439" spans="1:2" x14ac:dyDescent="0.25">
      <c r="A10439" s="31">
        <v>28170</v>
      </c>
      <c r="B10439" s="5">
        <v>38.75</v>
      </c>
    </row>
    <row r="10440" spans="1:2" x14ac:dyDescent="0.25">
      <c r="A10440" s="31">
        <v>28167</v>
      </c>
      <c r="B10440" s="5">
        <v>38.369999999999997</v>
      </c>
    </row>
    <row r="10441" spans="1:2" x14ac:dyDescent="0.25">
      <c r="A10441" s="31">
        <v>28166</v>
      </c>
      <c r="B10441" s="5">
        <v>39.619999999999997</v>
      </c>
    </row>
    <row r="10442" spans="1:2" x14ac:dyDescent="0.25">
      <c r="A10442" s="31">
        <v>28165</v>
      </c>
      <c r="B10442" s="5">
        <v>40.75</v>
      </c>
    </row>
    <row r="10443" spans="1:2" x14ac:dyDescent="0.25">
      <c r="A10443" s="31">
        <v>28164</v>
      </c>
      <c r="B10443" s="5">
        <v>41.38</v>
      </c>
    </row>
    <row r="10444" spans="1:2" x14ac:dyDescent="0.25">
      <c r="A10444" s="31">
        <v>28163</v>
      </c>
      <c r="B10444" s="5">
        <v>41.25</v>
      </c>
    </row>
    <row r="10445" spans="1:2" x14ac:dyDescent="0.25">
      <c r="A10445" s="31">
        <v>28160</v>
      </c>
      <c r="B10445" s="5">
        <v>41.38</v>
      </c>
    </row>
    <row r="10446" spans="1:2" x14ac:dyDescent="0.25">
      <c r="A10446" s="31">
        <v>28159</v>
      </c>
      <c r="B10446" s="5">
        <v>41.5</v>
      </c>
    </row>
    <row r="10447" spans="1:2" x14ac:dyDescent="0.25">
      <c r="A10447" s="31">
        <v>28158</v>
      </c>
      <c r="B10447" s="5">
        <v>41.75</v>
      </c>
    </row>
    <row r="10448" spans="1:2" x14ac:dyDescent="0.25">
      <c r="A10448" s="31">
        <v>28157</v>
      </c>
      <c r="B10448" s="5">
        <v>41.75</v>
      </c>
    </row>
    <row r="10449" spans="1:2" x14ac:dyDescent="0.25">
      <c r="A10449" s="31">
        <v>28156</v>
      </c>
      <c r="B10449" s="5">
        <v>41.25</v>
      </c>
    </row>
    <row r="10450" spans="1:2" x14ac:dyDescent="0.25">
      <c r="A10450" s="31">
        <v>28153</v>
      </c>
      <c r="B10450" s="5">
        <v>41.25</v>
      </c>
    </row>
    <row r="10451" spans="1:2" x14ac:dyDescent="0.25">
      <c r="A10451" s="31">
        <v>28152</v>
      </c>
      <c r="B10451" s="5">
        <v>41.25</v>
      </c>
    </row>
    <row r="10452" spans="1:2" x14ac:dyDescent="0.25">
      <c r="A10452" s="31">
        <v>28151</v>
      </c>
      <c r="B10452" s="5">
        <v>42</v>
      </c>
    </row>
    <row r="10453" spans="1:2" x14ac:dyDescent="0.25">
      <c r="A10453" s="31">
        <v>28150</v>
      </c>
      <c r="B10453" s="5">
        <v>43.12</v>
      </c>
    </row>
    <row r="10454" spans="1:2" x14ac:dyDescent="0.25">
      <c r="A10454" s="31">
        <v>28149</v>
      </c>
      <c r="B10454" s="5">
        <v>43.63</v>
      </c>
    </row>
    <row r="10455" spans="1:2" x14ac:dyDescent="0.25">
      <c r="A10455" s="31">
        <v>28146</v>
      </c>
      <c r="B10455" s="5">
        <v>43.75</v>
      </c>
    </row>
    <row r="10456" spans="1:2" x14ac:dyDescent="0.25">
      <c r="A10456" s="31">
        <v>28145</v>
      </c>
      <c r="B10456" s="5">
        <v>43.38</v>
      </c>
    </row>
    <row r="10457" spans="1:2" x14ac:dyDescent="0.25">
      <c r="A10457" s="31">
        <v>28144</v>
      </c>
      <c r="B10457" s="5">
        <v>44.38</v>
      </c>
    </row>
    <row r="10458" spans="1:2" x14ac:dyDescent="0.25">
      <c r="A10458" s="31">
        <v>28143</v>
      </c>
      <c r="B10458" s="5">
        <v>44.5</v>
      </c>
    </row>
    <row r="10459" spans="1:2" x14ac:dyDescent="0.25">
      <c r="A10459" s="31">
        <v>28142</v>
      </c>
      <c r="B10459" s="5">
        <v>45.5</v>
      </c>
    </row>
    <row r="10460" spans="1:2" x14ac:dyDescent="0.25">
      <c r="A10460" s="31">
        <v>28139</v>
      </c>
      <c r="B10460" s="5">
        <v>46.5</v>
      </c>
    </row>
    <row r="10461" spans="1:2" x14ac:dyDescent="0.25">
      <c r="A10461" s="31">
        <v>28138</v>
      </c>
      <c r="B10461" s="5">
        <v>45.25</v>
      </c>
    </row>
    <row r="10462" spans="1:2" x14ac:dyDescent="0.25">
      <c r="A10462" s="31">
        <v>28137</v>
      </c>
      <c r="B10462" s="5">
        <v>44.62</v>
      </c>
    </row>
    <row r="10463" spans="1:2" x14ac:dyDescent="0.25">
      <c r="A10463" s="31">
        <v>28136</v>
      </c>
      <c r="B10463" s="5">
        <v>44.25</v>
      </c>
    </row>
    <row r="10464" spans="1:2" x14ac:dyDescent="0.25">
      <c r="A10464" s="31">
        <v>28135</v>
      </c>
      <c r="B10464" s="5">
        <v>44.88</v>
      </c>
    </row>
    <row r="10465" spans="1:2" x14ac:dyDescent="0.25">
      <c r="A10465" s="31">
        <v>28132</v>
      </c>
      <c r="B10465" s="5">
        <v>45.12</v>
      </c>
    </row>
    <row r="10466" spans="1:2" x14ac:dyDescent="0.25">
      <c r="A10466" s="31">
        <v>28131</v>
      </c>
      <c r="B10466" s="5">
        <v>45.12</v>
      </c>
    </row>
    <row r="10467" spans="1:2" x14ac:dyDescent="0.25">
      <c r="A10467" s="31">
        <v>28130</v>
      </c>
      <c r="B10467" s="5">
        <v>45.75</v>
      </c>
    </row>
    <row r="10468" spans="1:2" x14ac:dyDescent="0.25">
      <c r="A10468" s="31">
        <v>28129</v>
      </c>
      <c r="B10468" s="5">
        <v>45.75</v>
      </c>
    </row>
    <row r="10469" spans="1:2" x14ac:dyDescent="0.25">
      <c r="A10469" s="31">
        <v>28128</v>
      </c>
      <c r="B10469" s="5">
        <v>47</v>
      </c>
    </row>
    <row r="10470" spans="1:2" x14ac:dyDescent="0.25">
      <c r="A10470" s="31">
        <v>28125</v>
      </c>
      <c r="B10470" s="5">
        <v>47.25</v>
      </c>
    </row>
    <row r="10471" spans="1:2" x14ac:dyDescent="0.25">
      <c r="A10471" s="31">
        <v>28124</v>
      </c>
      <c r="B10471" s="5">
        <v>48.38</v>
      </c>
    </row>
    <row r="10472" spans="1:2" x14ac:dyDescent="0.25">
      <c r="A10472" s="31">
        <v>28123</v>
      </c>
      <c r="B10472" s="5">
        <v>48.38</v>
      </c>
    </row>
    <row r="10473" spans="1:2" x14ac:dyDescent="0.25">
      <c r="A10473" s="31">
        <v>28122</v>
      </c>
      <c r="B10473" s="5">
        <v>48.87</v>
      </c>
    </row>
    <row r="10474" spans="1:2" x14ac:dyDescent="0.25">
      <c r="A10474" s="31">
        <v>28121</v>
      </c>
      <c r="B10474" s="5">
        <v>48.5</v>
      </c>
    </row>
    <row r="10475" spans="1:2" x14ac:dyDescent="0.25">
      <c r="A10475" s="31">
        <v>28117</v>
      </c>
      <c r="B10475" s="5">
        <v>48.12</v>
      </c>
    </row>
    <row r="10476" spans="1:2" x14ac:dyDescent="0.25">
      <c r="A10476" s="31">
        <v>28116</v>
      </c>
      <c r="B10476" s="5">
        <v>47.88</v>
      </c>
    </row>
    <row r="10477" spans="1:2" x14ac:dyDescent="0.25">
      <c r="A10477" s="31">
        <v>28115</v>
      </c>
      <c r="B10477" s="5">
        <v>46.75</v>
      </c>
    </row>
    <row r="10478" spans="1:2" x14ac:dyDescent="0.25">
      <c r="A10478" s="31">
        <v>28114</v>
      </c>
      <c r="B10478" s="5">
        <v>46.38</v>
      </c>
    </row>
    <row r="10479" spans="1:2" x14ac:dyDescent="0.25">
      <c r="A10479" s="31">
        <v>28111</v>
      </c>
      <c r="B10479" s="5">
        <v>47.25</v>
      </c>
    </row>
    <row r="10480" spans="1:2" x14ac:dyDescent="0.25">
      <c r="A10480" s="31">
        <v>28110</v>
      </c>
      <c r="B10480" s="5">
        <v>47.13</v>
      </c>
    </row>
    <row r="10481" spans="1:2" x14ac:dyDescent="0.25">
      <c r="A10481" s="31">
        <v>28109</v>
      </c>
      <c r="B10481" s="5">
        <v>47.13</v>
      </c>
    </row>
    <row r="10482" spans="1:2" x14ac:dyDescent="0.25">
      <c r="A10482" s="31">
        <v>28108</v>
      </c>
      <c r="B10482" s="5">
        <v>47.37</v>
      </c>
    </row>
    <row r="10483" spans="1:2" x14ac:dyDescent="0.25">
      <c r="A10483" s="31">
        <v>28107</v>
      </c>
      <c r="B10483" s="5">
        <v>46.38</v>
      </c>
    </row>
    <row r="10484" spans="1:2" x14ac:dyDescent="0.25">
      <c r="A10484" s="31">
        <v>28104</v>
      </c>
      <c r="B10484" s="5">
        <v>46.25</v>
      </c>
    </row>
    <row r="10485" spans="1:2" x14ac:dyDescent="0.25">
      <c r="A10485" s="31">
        <v>28103</v>
      </c>
      <c r="B10485" s="5">
        <v>46.25</v>
      </c>
    </row>
    <row r="10486" spans="1:2" x14ac:dyDescent="0.25">
      <c r="A10486" s="31">
        <v>28102</v>
      </c>
      <c r="B10486" s="5">
        <v>45.75</v>
      </c>
    </row>
    <row r="10487" spans="1:2" x14ac:dyDescent="0.25">
      <c r="A10487" s="31">
        <v>28101</v>
      </c>
      <c r="B10487" s="5">
        <v>45.25</v>
      </c>
    </row>
    <row r="10488" spans="1:2" x14ac:dyDescent="0.25">
      <c r="A10488" s="31">
        <v>28100</v>
      </c>
      <c r="B10488" s="5">
        <v>45.5</v>
      </c>
    </row>
    <row r="10489" spans="1:2" x14ac:dyDescent="0.25">
      <c r="A10489" s="31">
        <v>28097</v>
      </c>
      <c r="B10489" s="5">
        <v>44.25</v>
      </c>
    </row>
    <row r="10490" spans="1:2" x14ac:dyDescent="0.25">
      <c r="A10490" s="31">
        <v>28096</v>
      </c>
      <c r="B10490" s="5">
        <v>43.38</v>
      </c>
    </row>
    <row r="10491" spans="1:2" x14ac:dyDescent="0.25">
      <c r="A10491" s="31">
        <v>28095</v>
      </c>
      <c r="B10491" s="5">
        <v>43.63</v>
      </c>
    </row>
    <row r="10492" spans="1:2" x14ac:dyDescent="0.25">
      <c r="A10492" s="31">
        <v>28094</v>
      </c>
      <c r="B10492" s="5">
        <v>43</v>
      </c>
    </row>
    <row r="10493" spans="1:2" x14ac:dyDescent="0.25">
      <c r="A10493" s="31">
        <v>28093</v>
      </c>
      <c r="B10493" s="5">
        <v>43.63</v>
      </c>
    </row>
    <row r="10494" spans="1:2" x14ac:dyDescent="0.25">
      <c r="A10494" s="31">
        <v>28090</v>
      </c>
      <c r="B10494" s="5">
        <v>44</v>
      </c>
    </row>
    <row r="10495" spans="1:2" x14ac:dyDescent="0.25">
      <c r="A10495" s="31">
        <v>28088</v>
      </c>
      <c r="B10495" s="5">
        <v>44.5</v>
      </c>
    </row>
    <row r="10496" spans="1:2" x14ac:dyDescent="0.25">
      <c r="A10496" s="31">
        <v>28087</v>
      </c>
      <c r="B10496" s="5">
        <v>45.37</v>
      </c>
    </row>
    <row r="10497" spans="1:2" x14ac:dyDescent="0.25">
      <c r="A10497" s="31">
        <v>28086</v>
      </c>
      <c r="B10497" s="5">
        <v>45.75</v>
      </c>
    </row>
    <row r="10498" spans="1:2" x14ac:dyDescent="0.25">
      <c r="A10498" s="31">
        <v>28083</v>
      </c>
      <c r="B10498" s="5">
        <v>46.38</v>
      </c>
    </row>
    <row r="10499" spans="1:2" x14ac:dyDescent="0.25">
      <c r="A10499" s="31">
        <v>28082</v>
      </c>
      <c r="B10499" s="5">
        <v>46.5</v>
      </c>
    </row>
    <row r="10500" spans="1:2" x14ac:dyDescent="0.25">
      <c r="A10500" s="31">
        <v>28081</v>
      </c>
      <c r="B10500" s="5">
        <v>45.87</v>
      </c>
    </row>
    <row r="10501" spans="1:2" x14ac:dyDescent="0.25">
      <c r="A10501" s="31">
        <v>28080</v>
      </c>
      <c r="B10501" s="5">
        <v>45</v>
      </c>
    </row>
    <row r="10502" spans="1:2" x14ac:dyDescent="0.25">
      <c r="A10502" s="31">
        <v>28079</v>
      </c>
      <c r="B10502" s="5">
        <v>45.25</v>
      </c>
    </row>
    <row r="10503" spans="1:2" x14ac:dyDescent="0.25">
      <c r="A10503" s="31">
        <v>28076</v>
      </c>
      <c r="B10503" s="5">
        <v>44.5</v>
      </c>
    </row>
    <row r="10504" spans="1:2" x14ac:dyDescent="0.25">
      <c r="A10504" s="31">
        <v>28075</v>
      </c>
      <c r="B10504" s="5">
        <v>45.37</v>
      </c>
    </row>
    <row r="10505" spans="1:2" x14ac:dyDescent="0.25">
      <c r="A10505" s="31">
        <v>28074</v>
      </c>
      <c r="B10505" s="5">
        <v>44.25</v>
      </c>
    </row>
    <row r="10506" spans="1:2" x14ac:dyDescent="0.25">
      <c r="A10506" s="31">
        <v>28073</v>
      </c>
      <c r="B10506" s="5">
        <v>43.87</v>
      </c>
    </row>
    <row r="10507" spans="1:2" x14ac:dyDescent="0.25">
      <c r="A10507" s="31">
        <v>28072</v>
      </c>
      <c r="B10507" s="5">
        <v>43.75</v>
      </c>
    </row>
    <row r="10508" spans="1:2" x14ac:dyDescent="0.25">
      <c r="A10508" s="31">
        <v>28069</v>
      </c>
      <c r="B10508" s="5">
        <v>44</v>
      </c>
    </row>
    <row r="10509" spans="1:2" x14ac:dyDescent="0.25">
      <c r="A10509" s="31">
        <v>28068</v>
      </c>
      <c r="B10509" s="5">
        <v>45</v>
      </c>
    </row>
    <row r="10510" spans="1:2" x14ac:dyDescent="0.25">
      <c r="A10510" s="31">
        <v>28067</v>
      </c>
      <c r="B10510" s="5">
        <v>44.25</v>
      </c>
    </row>
    <row r="10511" spans="1:2" x14ac:dyDescent="0.25">
      <c r="A10511" s="31">
        <v>28065</v>
      </c>
      <c r="B10511" s="5">
        <v>46</v>
      </c>
    </row>
    <row r="10512" spans="1:2" x14ac:dyDescent="0.25">
      <c r="A10512" s="31">
        <v>28062</v>
      </c>
      <c r="B10512" s="5">
        <v>46.25</v>
      </c>
    </row>
    <row r="10513" spans="1:2" x14ac:dyDescent="0.25">
      <c r="A10513" s="31">
        <v>28061</v>
      </c>
      <c r="B10513" s="5">
        <v>44.62</v>
      </c>
    </row>
    <row r="10514" spans="1:2" x14ac:dyDescent="0.25">
      <c r="A10514" s="31">
        <v>28060</v>
      </c>
      <c r="B10514" s="5">
        <v>44</v>
      </c>
    </row>
    <row r="10515" spans="1:2" x14ac:dyDescent="0.25">
      <c r="A10515" s="31">
        <v>28059</v>
      </c>
      <c r="B10515" s="5">
        <v>43.5</v>
      </c>
    </row>
    <row r="10516" spans="1:2" x14ac:dyDescent="0.25">
      <c r="A10516" s="31">
        <v>28058</v>
      </c>
      <c r="B10516" s="5">
        <v>42.13</v>
      </c>
    </row>
    <row r="10517" spans="1:2" x14ac:dyDescent="0.25">
      <c r="A10517" s="31">
        <v>28055</v>
      </c>
      <c r="B10517" s="5">
        <v>41.87</v>
      </c>
    </row>
    <row r="10518" spans="1:2" x14ac:dyDescent="0.25">
      <c r="A10518" s="31">
        <v>28054</v>
      </c>
      <c r="B10518" s="5">
        <v>42.5</v>
      </c>
    </row>
    <row r="10519" spans="1:2" x14ac:dyDescent="0.25">
      <c r="A10519" s="31">
        <v>28053</v>
      </c>
      <c r="B10519" s="5">
        <v>43.63</v>
      </c>
    </row>
    <row r="10520" spans="1:2" x14ac:dyDescent="0.25">
      <c r="A10520" s="31">
        <v>28052</v>
      </c>
      <c r="B10520" s="5">
        <v>44.13</v>
      </c>
    </row>
    <row r="10521" spans="1:2" x14ac:dyDescent="0.25">
      <c r="A10521" s="31">
        <v>28051</v>
      </c>
      <c r="B10521" s="5">
        <v>44.75</v>
      </c>
    </row>
    <row r="10522" spans="1:2" x14ac:dyDescent="0.25">
      <c r="A10522" s="31">
        <v>28048</v>
      </c>
      <c r="B10522" s="5">
        <v>44.62</v>
      </c>
    </row>
    <row r="10523" spans="1:2" x14ac:dyDescent="0.25">
      <c r="A10523" s="31">
        <v>28047</v>
      </c>
      <c r="B10523" s="5">
        <v>43.63</v>
      </c>
    </row>
    <row r="10524" spans="1:2" x14ac:dyDescent="0.25">
      <c r="A10524" s="31">
        <v>28046</v>
      </c>
      <c r="B10524" s="5">
        <v>44</v>
      </c>
    </row>
    <row r="10525" spans="1:2" x14ac:dyDescent="0.25">
      <c r="A10525" s="31">
        <v>28045</v>
      </c>
      <c r="B10525" s="5">
        <v>43.63</v>
      </c>
    </row>
    <row r="10526" spans="1:2" x14ac:dyDescent="0.25">
      <c r="A10526" s="31">
        <v>28044</v>
      </c>
      <c r="B10526" s="5">
        <v>43.5</v>
      </c>
    </row>
    <row r="10527" spans="1:2" x14ac:dyDescent="0.25">
      <c r="A10527" s="31">
        <v>28041</v>
      </c>
      <c r="B10527" s="5">
        <v>43.87</v>
      </c>
    </row>
    <row r="10528" spans="1:2" x14ac:dyDescent="0.25">
      <c r="A10528" s="31">
        <v>28040</v>
      </c>
      <c r="B10528" s="5">
        <v>45.87</v>
      </c>
    </row>
    <row r="10529" spans="1:2" x14ac:dyDescent="0.25">
      <c r="A10529" s="31">
        <v>28039</v>
      </c>
      <c r="B10529" s="5">
        <v>45.75</v>
      </c>
    </row>
    <row r="10530" spans="1:2" x14ac:dyDescent="0.25">
      <c r="A10530" s="31">
        <v>28038</v>
      </c>
      <c r="B10530" s="5">
        <v>46</v>
      </c>
    </row>
    <row r="10531" spans="1:2" x14ac:dyDescent="0.25">
      <c r="A10531" s="31">
        <v>28037</v>
      </c>
      <c r="B10531" s="5">
        <v>47</v>
      </c>
    </row>
    <row r="10532" spans="1:2" x14ac:dyDescent="0.25">
      <c r="A10532" s="31">
        <v>28034</v>
      </c>
      <c r="B10532" s="5">
        <v>47.25</v>
      </c>
    </row>
    <row r="10533" spans="1:2" x14ac:dyDescent="0.25">
      <c r="A10533" s="31">
        <v>28033</v>
      </c>
      <c r="B10533" s="5">
        <v>47.88</v>
      </c>
    </row>
    <row r="10534" spans="1:2" x14ac:dyDescent="0.25">
      <c r="A10534" s="31">
        <v>28032</v>
      </c>
      <c r="B10534" s="5">
        <v>48.38</v>
      </c>
    </row>
    <row r="10535" spans="1:2" x14ac:dyDescent="0.25">
      <c r="A10535" s="31">
        <v>28031</v>
      </c>
      <c r="B10535" s="5">
        <v>48.87</v>
      </c>
    </row>
    <row r="10536" spans="1:2" x14ac:dyDescent="0.25">
      <c r="A10536" s="31">
        <v>28030</v>
      </c>
      <c r="B10536" s="5">
        <v>49.5</v>
      </c>
    </row>
    <row r="10537" spans="1:2" x14ac:dyDescent="0.25">
      <c r="A10537" s="31">
        <v>28027</v>
      </c>
      <c r="B10537" s="5">
        <v>48.62</v>
      </c>
    </row>
    <row r="10538" spans="1:2" x14ac:dyDescent="0.25">
      <c r="A10538" s="31">
        <v>28026</v>
      </c>
      <c r="B10538" s="5">
        <v>49.25</v>
      </c>
    </row>
    <row r="10539" spans="1:2" x14ac:dyDescent="0.25">
      <c r="A10539" s="31">
        <v>28025</v>
      </c>
      <c r="B10539" s="5">
        <v>50.63</v>
      </c>
    </row>
    <row r="10540" spans="1:2" x14ac:dyDescent="0.25">
      <c r="A10540" s="31">
        <v>28024</v>
      </c>
      <c r="B10540" s="5">
        <v>51.25</v>
      </c>
    </row>
    <row r="10541" spans="1:2" x14ac:dyDescent="0.25">
      <c r="A10541" s="31">
        <v>28023</v>
      </c>
      <c r="B10541" s="5">
        <v>50.75</v>
      </c>
    </row>
    <row r="10542" spans="1:2" x14ac:dyDescent="0.25">
      <c r="A10542" s="31">
        <v>28020</v>
      </c>
      <c r="B10542" s="5">
        <v>50.63</v>
      </c>
    </row>
    <row r="10543" spans="1:2" x14ac:dyDescent="0.25">
      <c r="A10543" s="31">
        <v>28019</v>
      </c>
      <c r="B10543" s="5">
        <v>50</v>
      </c>
    </row>
    <row r="10544" spans="1:2" x14ac:dyDescent="0.25">
      <c r="A10544" s="31">
        <v>28018</v>
      </c>
      <c r="B10544" s="5">
        <v>49</v>
      </c>
    </row>
    <row r="10545" spans="1:2" x14ac:dyDescent="0.25">
      <c r="A10545" s="31">
        <v>28017</v>
      </c>
      <c r="B10545" s="5">
        <v>48.75</v>
      </c>
    </row>
    <row r="10546" spans="1:2" x14ac:dyDescent="0.25">
      <c r="A10546" s="31">
        <v>28016</v>
      </c>
      <c r="B10546" s="5">
        <v>49.13</v>
      </c>
    </row>
    <row r="10547" spans="1:2" x14ac:dyDescent="0.25">
      <c r="A10547" s="31">
        <v>28013</v>
      </c>
      <c r="B10547" s="5">
        <v>50.75</v>
      </c>
    </row>
    <row r="10548" spans="1:2" x14ac:dyDescent="0.25">
      <c r="A10548" s="31">
        <v>28012</v>
      </c>
      <c r="B10548" s="5">
        <v>49.88</v>
      </c>
    </row>
    <row r="10549" spans="1:2" x14ac:dyDescent="0.25">
      <c r="A10549" s="31">
        <v>28011</v>
      </c>
      <c r="B10549" s="5">
        <v>51.38</v>
      </c>
    </row>
    <row r="10550" spans="1:2" x14ac:dyDescent="0.25">
      <c r="A10550" s="31">
        <v>28010</v>
      </c>
      <c r="B10550" s="5">
        <v>51.75</v>
      </c>
    </row>
    <row r="10551" spans="1:2" x14ac:dyDescent="0.25">
      <c r="A10551" s="31">
        <v>28006</v>
      </c>
      <c r="B10551" s="5">
        <v>51.38</v>
      </c>
    </row>
    <row r="10552" spans="1:2" x14ac:dyDescent="0.25">
      <c r="A10552" s="31">
        <v>28005</v>
      </c>
      <c r="B10552" s="5">
        <v>50.75</v>
      </c>
    </row>
    <row r="10553" spans="1:2" x14ac:dyDescent="0.25">
      <c r="A10553" s="31">
        <v>28004</v>
      </c>
      <c r="B10553" s="5">
        <v>50.75</v>
      </c>
    </row>
    <row r="10554" spans="1:2" x14ac:dyDescent="0.25">
      <c r="A10554" s="31">
        <v>28003</v>
      </c>
      <c r="B10554" s="5">
        <v>49.25</v>
      </c>
    </row>
    <row r="10555" spans="1:2" x14ac:dyDescent="0.25">
      <c r="A10555" s="31">
        <v>28002</v>
      </c>
      <c r="B10555" s="5">
        <v>48.25</v>
      </c>
    </row>
    <row r="10556" spans="1:2" x14ac:dyDescent="0.25">
      <c r="A10556" s="31">
        <v>27999</v>
      </c>
      <c r="B10556" s="5">
        <v>48</v>
      </c>
    </row>
    <row r="10557" spans="1:2" x14ac:dyDescent="0.25">
      <c r="A10557" s="31">
        <v>27998</v>
      </c>
      <c r="B10557" s="5">
        <v>48</v>
      </c>
    </row>
    <row r="10558" spans="1:2" x14ac:dyDescent="0.25">
      <c r="A10558" s="31">
        <v>27997</v>
      </c>
      <c r="B10558" s="5">
        <v>48.75</v>
      </c>
    </row>
    <row r="10559" spans="1:2" x14ac:dyDescent="0.25">
      <c r="A10559" s="31">
        <v>27996</v>
      </c>
      <c r="B10559" s="5">
        <v>47.75</v>
      </c>
    </row>
    <row r="10560" spans="1:2" x14ac:dyDescent="0.25">
      <c r="A10560" s="31">
        <v>27995</v>
      </c>
      <c r="B10560" s="5">
        <v>48.87</v>
      </c>
    </row>
    <row r="10561" spans="1:2" x14ac:dyDescent="0.25">
      <c r="A10561" s="31">
        <v>27992</v>
      </c>
      <c r="B10561" s="5">
        <v>47.5</v>
      </c>
    </row>
    <row r="10562" spans="1:2" x14ac:dyDescent="0.25">
      <c r="A10562" s="31">
        <v>27991</v>
      </c>
      <c r="B10562" s="5">
        <v>48</v>
      </c>
    </row>
    <row r="10563" spans="1:2" x14ac:dyDescent="0.25">
      <c r="A10563" s="31">
        <v>27990</v>
      </c>
      <c r="B10563" s="5">
        <v>49</v>
      </c>
    </row>
    <row r="10564" spans="1:2" x14ac:dyDescent="0.25">
      <c r="A10564" s="31">
        <v>27989</v>
      </c>
      <c r="B10564" s="5">
        <v>50.12</v>
      </c>
    </row>
    <row r="10565" spans="1:2" x14ac:dyDescent="0.25">
      <c r="A10565" s="31">
        <v>27988</v>
      </c>
      <c r="B10565" s="5">
        <v>51.13</v>
      </c>
    </row>
    <row r="10566" spans="1:2" x14ac:dyDescent="0.25">
      <c r="A10566" s="31">
        <v>27985</v>
      </c>
      <c r="B10566" s="5">
        <v>51.25</v>
      </c>
    </row>
    <row r="10567" spans="1:2" x14ac:dyDescent="0.25">
      <c r="A10567" s="31">
        <v>27984</v>
      </c>
      <c r="B10567" s="5">
        <v>50.63</v>
      </c>
    </row>
    <row r="10568" spans="1:2" x14ac:dyDescent="0.25">
      <c r="A10568" s="31">
        <v>27983</v>
      </c>
      <c r="B10568" s="5">
        <v>50.5</v>
      </c>
    </row>
    <row r="10569" spans="1:2" x14ac:dyDescent="0.25">
      <c r="A10569" s="31">
        <v>27982</v>
      </c>
      <c r="B10569" s="5">
        <v>50.38</v>
      </c>
    </row>
    <row r="10570" spans="1:2" x14ac:dyDescent="0.25">
      <c r="A10570" s="31">
        <v>27981</v>
      </c>
      <c r="B10570" s="5">
        <v>49.88</v>
      </c>
    </row>
    <row r="10571" spans="1:2" x14ac:dyDescent="0.25">
      <c r="A10571" s="31">
        <v>27978</v>
      </c>
      <c r="B10571" s="5">
        <v>50.25</v>
      </c>
    </row>
    <row r="10572" spans="1:2" x14ac:dyDescent="0.25">
      <c r="A10572" s="31">
        <v>27977</v>
      </c>
      <c r="B10572" s="5">
        <v>51.38</v>
      </c>
    </row>
    <row r="10573" spans="1:2" x14ac:dyDescent="0.25">
      <c r="A10573" s="31">
        <v>27976</v>
      </c>
      <c r="B10573" s="5">
        <v>51.25</v>
      </c>
    </row>
    <row r="10574" spans="1:2" x14ac:dyDescent="0.25">
      <c r="A10574" s="31">
        <v>27975</v>
      </c>
      <c r="B10574" s="5">
        <v>51.75</v>
      </c>
    </row>
    <row r="10575" spans="1:2" x14ac:dyDescent="0.25">
      <c r="A10575" s="31">
        <v>27974</v>
      </c>
      <c r="B10575" s="5">
        <v>48.87</v>
      </c>
    </row>
    <row r="10576" spans="1:2" x14ac:dyDescent="0.25">
      <c r="A10576" s="31">
        <v>27971</v>
      </c>
      <c r="B10576" s="5">
        <v>49.5</v>
      </c>
    </row>
    <row r="10577" spans="1:2" x14ac:dyDescent="0.25">
      <c r="A10577" s="31">
        <v>27970</v>
      </c>
      <c r="B10577" s="5">
        <v>49.5</v>
      </c>
    </row>
    <row r="10578" spans="1:2" x14ac:dyDescent="0.25">
      <c r="A10578" s="31">
        <v>27969</v>
      </c>
      <c r="B10578" s="5">
        <v>50.12</v>
      </c>
    </row>
    <row r="10579" spans="1:2" x14ac:dyDescent="0.25">
      <c r="A10579" s="31">
        <v>27968</v>
      </c>
      <c r="B10579" s="5">
        <v>50.5</v>
      </c>
    </row>
    <row r="10580" spans="1:2" x14ac:dyDescent="0.25">
      <c r="A10580" s="31">
        <v>27967</v>
      </c>
      <c r="B10580" s="5">
        <v>50.75</v>
      </c>
    </row>
    <row r="10581" spans="1:2" x14ac:dyDescent="0.25">
      <c r="A10581" s="31">
        <v>27964</v>
      </c>
      <c r="B10581" s="5">
        <v>51.62</v>
      </c>
    </row>
    <row r="10582" spans="1:2" x14ac:dyDescent="0.25">
      <c r="A10582" s="31">
        <v>27963</v>
      </c>
      <c r="B10582" s="5">
        <v>51.75</v>
      </c>
    </row>
    <row r="10583" spans="1:2" x14ac:dyDescent="0.25">
      <c r="A10583" s="31">
        <v>27962</v>
      </c>
      <c r="B10583" s="5">
        <v>50.63</v>
      </c>
    </row>
    <row r="10584" spans="1:2" x14ac:dyDescent="0.25">
      <c r="A10584" s="31">
        <v>27961</v>
      </c>
      <c r="B10584" s="5">
        <v>51</v>
      </c>
    </row>
    <row r="10585" spans="1:2" x14ac:dyDescent="0.25">
      <c r="A10585" s="31">
        <v>27960</v>
      </c>
      <c r="B10585" s="5">
        <v>50.87</v>
      </c>
    </row>
    <row r="10586" spans="1:2" x14ac:dyDescent="0.25">
      <c r="A10586" s="31">
        <v>27957</v>
      </c>
      <c r="B10586" s="5">
        <v>52.37</v>
      </c>
    </row>
    <row r="10587" spans="1:2" x14ac:dyDescent="0.25">
      <c r="A10587" s="31">
        <v>27956</v>
      </c>
      <c r="B10587" s="5">
        <v>53.25</v>
      </c>
    </row>
    <row r="10588" spans="1:2" x14ac:dyDescent="0.25">
      <c r="A10588" s="31">
        <v>27955</v>
      </c>
      <c r="B10588" s="5">
        <v>55.62</v>
      </c>
    </row>
    <row r="10589" spans="1:2" x14ac:dyDescent="0.25">
      <c r="A10589" s="31">
        <v>27954</v>
      </c>
      <c r="B10589" s="5">
        <v>55.25</v>
      </c>
    </row>
    <row r="10590" spans="1:2" x14ac:dyDescent="0.25">
      <c r="A10590" s="31">
        <v>27953</v>
      </c>
      <c r="B10590" s="5">
        <v>55.62</v>
      </c>
    </row>
    <row r="10591" spans="1:2" x14ac:dyDescent="0.25">
      <c r="A10591" s="31">
        <v>27950</v>
      </c>
      <c r="B10591" s="5">
        <v>55</v>
      </c>
    </row>
    <row r="10592" spans="1:2" x14ac:dyDescent="0.25">
      <c r="A10592" s="31">
        <v>27949</v>
      </c>
      <c r="B10592" s="5">
        <v>53.88</v>
      </c>
    </row>
    <row r="10593" spans="1:2" x14ac:dyDescent="0.25">
      <c r="A10593" s="31">
        <v>27948</v>
      </c>
      <c r="B10593" s="5">
        <v>54.87</v>
      </c>
    </row>
    <row r="10594" spans="1:2" x14ac:dyDescent="0.25">
      <c r="A10594" s="31">
        <v>27947</v>
      </c>
      <c r="B10594" s="5">
        <v>54.75</v>
      </c>
    </row>
    <row r="10595" spans="1:2" x14ac:dyDescent="0.25">
      <c r="A10595" s="31">
        <v>27943</v>
      </c>
      <c r="B10595" s="5">
        <v>55.75</v>
      </c>
    </row>
    <row r="10596" spans="1:2" x14ac:dyDescent="0.25">
      <c r="A10596" s="31">
        <v>27942</v>
      </c>
      <c r="B10596" s="5">
        <v>55.5</v>
      </c>
    </row>
    <row r="10597" spans="1:2" x14ac:dyDescent="0.25">
      <c r="A10597" s="31">
        <v>27941</v>
      </c>
      <c r="B10597" s="5">
        <v>56.63</v>
      </c>
    </row>
    <row r="10598" spans="1:2" x14ac:dyDescent="0.25">
      <c r="A10598" s="31">
        <v>27940</v>
      </c>
      <c r="B10598" s="5">
        <v>55.75</v>
      </c>
    </row>
    <row r="10599" spans="1:2" x14ac:dyDescent="0.25">
      <c r="A10599" s="31">
        <v>27939</v>
      </c>
      <c r="B10599" s="5">
        <v>55.25</v>
      </c>
    </row>
    <row r="10600" spans="1:2" x14ac:dyDescent="0.25">
      <c r="A10600" s="31">
        <v>27936</v>
      </c>
      <c r="B10600" s="5">
        <v>55.38</v>
      </c>
    </row>
    <row r="10601" spans="1:2" x14ac:dyDescent="0.25">
      <c r="A10601" s="31">
        <v>27935</v>
      </c>
      <c r="B10601" s="5">
        <v>55.75</v>
      </c>
    </row>
    <row r="10602" spans="1:2" x14ac:dyDescent="0.25">
      <c r="A10602" s="31">
        <v>27934</v>
      </c>
      <c r="B10602" s="5">
        <v>55.5</v>
      </c>
    </row>
    <row r="10603" spans="1:2" x14ac:dyDescent="0.25">
      <c r="A10603" s="31">
        <v>27933</v>
      </c>
      <c r="B10603" s="5">
        <v>55.25</v>
      </c>
    </row>
    <row r="10604" spans="1:2" x14ac:dyDescent="0.25">
      <c r="A10604" s="31">
        <v>27932</v>
      </c>
      <c r="B10604" s="5">
        <v>56.5</v>
      </c>
    </row>
    <row r="10605" spans="1:2" x14ac:dyDescent="0.25">
      <c r="A10605" s="31">
        <v>27929</v>
      </c>
      <c r="B10605" s="5">
        <v>56.5</v>
      </c>
    </row>
    <row r="10606" spans="1:2" x14ac:dyDescent="0.25">
      <c r="A10606" s="31">
        <v>27928</v>
      </c>
      <c r="B10606" s="5">
        <v>55.62</v>
      </c>
    </row>
    <row r="10607" spans="1:2" x14ac:dyDescent="0.25">
      <c r="A10607" s="31">
        <v>27927</v>
      </c>
      <c r="B10607" s="5">
        <v>54.25</v>
      </c>
    </row>
    <row r="10608" spans="1:2" x14ac:dyDescent="0.25">
      <c r="A10608" s="31">
        <v>27926</v>
      </c>
      <c r="B10608" s="5">
        <v>53.75</v>
      </c>
    </row>
    <row r="10609" spans="1:2" x14ac:dyDescent="0.25">
      <c r="A10609" s="31">
        <v>27925</v>
      </c>
      <c r="B10609" s="5">
        <v>54</v>
      </c>
    </row>
    <row r="10610" spans="1:2" x14ac:dyDescent="0.25">
      <c r="A10610" s="31">
        <v>27922</v>
      </c>
      <c r="B10610" s="5">
        <v>52.63</v>
      </c>
    </row>
    <row r="10611" spans="1:2" x14ac:dyDescent="0.25">
      <c r="A10611" s="31">
        <v>27921</v>
      </c>
      <c r="B10611" s="5">
        <v>51.25</v>
      </c>
    </row>
    <row r="10612" spans="1:2" x14ac:dyDescent="0.25">
      <c r="A10612" s="31">
        <v>27920</v>
      </c>
      <c r="B10612" s="5">
        <v>50.63</v>
      </c>
    </row>
    <row r="10613" spans="1:2" x14ac:dyDescent="0.25">
      <c r="A10613" s="31">
        <v>27919</v>
      </c>
      <c r="B10613" s="5">
        <v>51</v>
      </c>
    </row>
    <row r="10614" spans="1:2" x14ac:dyDescent="0.25">
      <c r="A10614" s="31">
        <v>27918</v>
      </c>
      <c r="B10614" s="5">
        <v>51.25</v>
      </c>
    </row>
    <row r="10615" spans="1:2" x14ac:dyDescent="0.25">
      <c r="A10615" s="31">
        <v>27915</v>
      </c>
      <c r="B10615" s="5">
        <v>50.87</v>
      </c>
    </row>
    <row r="10616" spans="1:2" x14ac:dyDescent="0.25">
      <c r="A10616" s="31">
        <v>27914</v>
      </c>
      <c r="B10616" s="5">
        <v>52</v>
      </c>
    </row>
    <row r="10617" spans="1:2" x14ac:dyDescent="0.25">
      <c r="A10617" s="31">
        <v>27913</v>
      </c>
      <c r="B10617" s="5">
        <v>53.13</v>
      </c>
    </row>
    <row r="10618" spans="1:2" x14ac:dyDescent="0.25">
      <c r="A10618" s="31">
        <v>27912</v>
      </c>
      <c r="B10618" s="5">
        <v>53</v>
      </c>
    </row>
    <row r="10619" spans="1:2" x14ac:dyDescent="0.25">
      <c r="A10619" s="31">
        <v>27908</v>
      </c>
      <c r="B10619" s="5">
        <v>53.62</v>
      </c>
    </row>
    <row r="10620" spans="1:2" x14ac:dyDescent="0.25">
      <c r="A10620" s="31">
        <v>27907</v>
      </c>
      <c r="B10620" s="5">
        <v>52.87</v>
      </c>
    </row>
    <row r="10621" spans="1:2" x14ac:dyDescent="0.25">
      <c r="A10621" s="31">
        <v>27906</v>
      </c>
      <c r="B10621" s="5">
        <v>52.75</v>
      </c>
    </row>
    <row r="10622" spans="1:2" x14ac:dyDescent="0.25">
      <c r="A10622" s="31">
        <v>27905</v>
      </c>
      <c r="B10622" s="5">
        <v>52.12</v>
      </c>
    </row>
    <row r="10623" spans="1:2" x14ac:dyDescent="0.25">
      <c r="A10623" s="31">
        <v>27904</v>
      </c>
      <c r="B10623" s="5">
        <v>51.25</v>
      </c>
    </row>
    <row r="10624" spans="1:2" x14ac:dyDescent="0.25">
      <c r="A10624" s="31">
        <v>27901</v>
      </c>
      <c r="B10624" s="5">
        <v>53</v>
      </c>
    </row>
    <row r="10625" spans="1:2" x14ac:dyDescent="0.25">
      <c r="A10625" s="31">
        <v>27900</v>
      </c>
      <c r="B10625" s="5">
        <v>53.5</v>
      </c>
    </row>
    <row r="10626" spans="1:2" x14ac:dyDescent="0.25">
      <c r="A10626" s="31">
        <v>27899</v>
      </c>
      <c r="B10626" s="5">
        <v>53.75</v>
      </c>
    </row>
    <row r="10627" spans="1:2" x14ac:dyDescent="0.25">
      <c r="A10627" s="31">
        <v>27898</v>
      </c>
      <c r="B10627" s="5">
        <v>53.5</v>
      </c>
    </row>
    <row r="10628" spans="1:2" x14ac:dyDescent="0.25">
      <c r="A10628" s="31">
        <v>27897</v>
      </c>
      <c r="B10628" s="5">
        <v>53.25</v>
      </c>
    </row>
    <row r="10629" spans="1:2" x14ac:dyDescent="0.25">
      <c r="A10629" s="31">
        <v>27894</v>
      </c>
      <c r="B10629" s="5">
        <v>54</v>
      </c>
    </row>
    <row r="10630" spans="1:2" x14ac:dyDescent="0.25">
      <c r="A10630" s="31">
        <v>27893</v>
      </c>
      <c r="B10630" s="5">
        <v>54.75</v>
      </c>
    </row>
    <row r="10631" spans="1:2" x14ac:dyDescent="0.25">
      <c r="A10631" s="31">
        <v>27892</v>
      </c>
      <c r="B10631" s="5">
        <v>55</v>
      </c>
    </row>
    <row r="10632" spans="1:2" x14ac:dyDescent="0.25">
      <c r="A10632" s="31">
        <v>27891</v>
      </c>
      <c r="B10632" s="5">
        <v>55.75</v>
      </c>
    </row>
    <row r="10633" spans="1:2" x14ac:dyDescent="0.25">
      <c r="A10633" s="31">
        <v>27890</v>
      </c>
      <c r="B10633" s="5">
        <v>57.25</v>
      </c>
    </row>
    <row r="10634" spans="1:2" x14ac:dyDescent="0.25">
      <c r="A10634" s="31">
        <v>27887</v>
      </c>
      <c r="B10634" s="5">
        <v>55.62</v>
      </c>
    </row>
    <row r="10635" spans="1:2" x14ac:dyDescent="0.25">
      <c r="A10635" s="31">
        <v>27886</v>
      </c>
      <c r="B10635" s="5">
        <v>54.87</v>
      </c>
    </row>
    <row r="10636" spans="1:2" x14ac:dyDescent="0.25">
      <c r="A10636" s="31">
        <v>27885</v>
      </c>
      <c r="B10636" s="5">
        <v>53.88</v>
      </c>
    </row>
    <row r="10637" spans="1:2" x14ac:dyDescent="0.25">
      <c r="A10637" s="31">
        <v>27884</v>
      </c>
      <c r="B10637" s="5">
        <v>55.12</v>
      </c>
    </row>
    <row r="10638" spans="1:2" x14ac:dyDescent="0.25">
      <c r="A10638" s="31">
        <v>27883</v>
      </c>
      <c r="B10638" s="5">
        <v>53.5</v>
      </c>
    </row>
    <row r="10639" spans="1:2" x14ac:dyDescent="0.25">
      <c r="A10639" s="31">
        <v>27880</v>
      </c>
      <c r="B10639" s="5">
        <v>54.25</v>
      </c>
    </row>
    <row r="10640" spans="1:2" x14ac:dyDescent="0.25">
      <c r="A10640" s="31">
        <v>27879</v>
      </c>
      <c r="B10640" s="5">
        <v>55.62</v>
      </c>
    </row>
    <row r="10641" spans="1:2" x14ac:dyDescent="0.25">
      <c r="A10641" s="31">
        <v>27878</v>
      </c>
      <c r="B10641" s="5">
        <v>56.5</v>
      </c>
    </row>
    <row r="10642" spans="1:2" x14ac:dyDescent="0.25">
      <c r="A10642" s="31">
        <v>27877</v>
      </c>
      <c r="B10642" s="5">
        <v>55.75</v>
      </c>
    </row>
    <row r="10643" spans="1:2" x14ac:dyDescent="0.25">
      <c r="A10643" s="31">
        <v>27876</v>
      </c>
      <c r="B10643" s="5">
        <v>57.25</v>
      </c>
    </row>
    <row r="10644" spans="1:2" x14ac:dyDescent="0.25">
      <c r="A10644" s="31">
        <v>27873</v>
      </c>
      <c r="B10644" s="5">
        <v>57</v>
      </c>
    </row>
    <row r="10645" spans="1:2" x14ac:dyDescent="0.25">
      <c r="A10645" s="31">
        <v>27872</v>
      </c>
      <c r="B10645" s="5">
        <v>58.37</v>
      </c>
    </row>
    <row r="10646" spans="1:2" x14ac:dyDescent="0.25">
      <c r="A10646" s="31">
        <v>27871</v>
      </c>
      <c r="B10646" s="5">
        <v>58.37</v>
      </c>
    </row>
    <row r="10647" spans="1:2" x14ac:dyDescent="0.25">
      <c r="A10647" s="31">
        <v>27870</v>
      </c>
      <c r="B10647" s="5">
        <v>58.37</v>
      </c>
    </row>
    <row r="10648" spans="1:2" x14ac:dyDescent="0.25">
      <c r="A10648" s="31">
        <v>27869</v>
      </c>
      <c r="B10648" s="5">
        <v>56.63</v>
      </c>
    </row>
    <row r="10649" spans="1:2" x14ac:dyDescent="0.25">
      <c r="A10649" s="31">
        <v>27865</v>
      </c>
      <c r="B10649" s="5">
        <v>55.25</v>
      </c>
    </row>
    <row r="10650" spans="1:2" x14ac:dyDescent="0.25">
      <c r="A10650" s="31">
        <v>27864</v>
      </c>
      <c r="B10650" s="5">
        <v>55.5</v>
      </c>
    </row>
    <row r="10651" spans="1:2" x14ac:dyDescent="0.25">
      <c r="A10651" s="31">
        <v>27863</v>
      </c>
      <c r="B10651" s="5">
        <v>57.87</v>
      </c>
    </row>
    <row r="10652" spans="1:2" x14ac:dyDescent="0.25">
      <c r="A10652" s="31">
        <v>27862</v>
      </c>
      <c r="B10652" s="5">
        <v>57</v>
      </c>
    </row>
    <row r="10653" spans="1:2" x14ac:dyDescent="0.25">
      <c r="A10653" s="31">
        <v>27859</v>
      </c>
      <c r="B10653" s="5">
        <v>57.25</v>
      </c>
    </row>
    <row r="10654" spans="1:2" x14ac:dyDescent="0.25">
      <c r="A10654" s="31">
        <v>27858</v>
      </c>
      <c r="B10654" s="5">
        <v>58.5</v>
      </c>
    </row>
    <row r="10655" spans="1:2" x14ac:dyDescent="0.25">
      <c r="A10655" s="31">
        <v>27857</v>
      </c>
      <c r="B10655" s="5">
        <v>60.25</v>
      </c>
    </row>
    <row r="10656" spans="1:2" x14ac:dyDescent="0.25">
      <c r="A10656" s="31">
        <v>27856</v>
      </c>
      <c r="B10656" s="5">
        <v>62</v>
      </c>
    </row>
    <row r="10657" spans="1:2" x14ac:dyDescent="0.25">
      <c r="A10657" s="31">
        <v>27855</v>
      </c>
      <c r="B10657" s="5">
        <v>61.87</v>
      </c>
    </row>
    <row r="10658" spans="1:2" x14ac:dyDescent="0.25">
      <c r="A10658" s="31">
        <v>27852</v>
      </c>
      <c r="B10658" s="5">
        <v>60.62</v>
      </c>
    </row>
    <row r="10659" spans="1:2" x14ac:dyDescent="0.25">
      <c r="A10659" s="31">
        <v>27851</v>
      </c>
      <c r="B10659" s="5">
        <v>60.38</v>
      </c>
    </row>
    <row r="10660" spans="1:2" x14ac:dyDescent="0.25">
      <c r="A10660" s="31">
        <v>27850</v>
      </c>
      <c r="B10660" s="5">
        <v>60.75</v>
      </c>
    </row>
    <row r="10661" spans="1:2" x14ac:dyDescent="0.25">
      <c r="A10661" s="31">
        <v>27849</v>
      </c>
      <c r="B10661" s="5">
        <v>59.25</v>
      </c>
    </row>
    <row r="10662" spans="1:2" x14ac:dyDescent="0.25">
      <c r="A10662" s="31">
        <v>27848</v>
      </c>
      <c r="B10662" s="5">
        <v>60.13</v>
      </c>
    </row>
    <row r="10663" spans="1:2" x14ac:dyDescent="0.25">
      <c r="A10663" s="31">
        <v>27845</v>
      </c>
      <c r="B10663" s="5">
        <v>60.88</v>
      </c>
    </row>
    <row r="10664" spans="1:2" x14ac:dyDescent="0.25">
      <c r="A10664" s="31">
        <v>27844</v>
      </c>
      <c r="B10664" s="5">
        <v>59.63</v>
      </c>
    </row>
    <row r="10665" spans="1:2" x14ac:dyDescent="0.25">
      <c r="A10665" s="31">
        <v>27843</v>
      </c>
      <c r="B10665" s="5">
        <v>60.5</v>
      </c>
    </row>
    <row r="10666" spans="1:2" x14ac:dyDescent="0.25">
      <c r="A10666" s="31">
        <v>27842</v>
      </c>
      <c r="B10666" s="5">
        <v>60.25</v>
      </c>
    </row>
    <row r="10667" spans="1:2" x14ac:dyDescent="0.25">
      <c r="A10667" s="31">
        <v>27841</v>
      </c>
      <c r="B10667" s="5">
        <v>58.25</v>
      </c>
    </row>
    <row r="10668" spans="1:2" x14ac:dyDescent="0.25">
      <c r="A10668" s="31">
        <v>27838</v>
      </c>
      <c r="B10668" s="5">
        <v>58</v>
      </c>
    </row>
    <row r="10669" spans="1:2" x14ac:dyDescent="0.25">
      <c r="A10669" s="31">
        <v>27837</v>
      </c>
      <c r="B10669" s="5">
        <v>58</v>
      </c>
    </row>
    <row r="10670" spans="1:2" x14ac:dyDescent="0.25">
      <c r="A10670" s="31">
        <v>27836</v>
      </c>
      <c r="B10670" s="5">
        <v>59</v>
      </c>
    </row>
    <row r="10671" spans="1:2" x14ac:dyDescent="0.25">
      <c r="A10671" s="31">
        <v>27835</v>
      </c>
      <c r="B10671" s="5">
        <v>59</v>
      </c>
    </row>
    <row r="10672" spans="1:2" x14ac:dyDescent="0.25">
      <c r="A10672" s="31">
        <v>27834</v>
      </c>
      <c r="B10672" s="5">
        <v>58.13</v>
      </c>
    </row>
    <row r="10673" spans="1:2" x14ac:dyDescent="0.25">
      <c r="A10673" s="31">
        <v>27831</v>
      </c>
      <c r="B10673" s="5">
        <v>59.12</v>
      </c>
    </row>
    <row r="10674" spans="1:2" x14ac:dyDescent="0.25">
      <c r="A10674" s="31">
        <v>27830</v>
      </c>
      <c r="B10674" s="5">
        <v>60.13</v>
      </c>
    </row>
    <row r="10675" spans="1:2" x14ac:dyDescent="0.25">
      <c r="A10675" s="31">
        <v>27829</v>
      </c>
      <c r="B10675" s="5">
        <v>60.25</v>
      </c>
    </row>
    <row r="10676" spans="1:2" x14ac:dyDescent="0.25">
      <c r="A10676" s="31">
        <v>27828</v>
      </c>
      <c r="B10676" s="5">
        <v>60.75</v>
      </c>
    </row>
    <row r="10677" spans="1:2" x14ac:dyDescent="0.25">
      <c r="A10677" s="31">
        <v>27827</v>
      </c>
      <c r="B10677" s="5">
        <v>60</v>
      </c>
    </row>
    <row r="10678" spans="1:2" x14ac:dyDescent="0.25">
      <c r="A10678" s="31">
        <v>27824</v>
      </c>
      <c r="B10678" s="5">
        <v>58</v>
      </c>
    </row>
    <row r="10679" spans="1:2" x14ac:dyDescent="0.25">
      <c r="A10679" s="31">
        <v>27823</v>
      </c>
      <c r="B10679" s="5">
        <v>57.5</v>
      </c>
    </row>
    <row r="10680" spans="1:2" x14ac:dyDescent="0.25">
      <c r="A10680" s="31">
        <v>27822</v>
      </c>
      <c r="B10680" s="5">
        <v>59</v>
      </c>
    </row>
    <row r="10681" spans="1:2" x14ac:dyDescent="0.25">
      <c r="A10681" s="31">
        <v>27821</v>
      </c>
      <c r="B10681" s="5">
        <v>60.38</v>
      </c>
    </row>
    <row r="10682" spans="1:2" x14ac:dyDescent="0.25">
      <c r="A10682" s="31">
        <v>27820</v>
      </c>
      <c r="B10682" s="5">
        <v>59.87</v>
      </c>
    </row>
    <row r="10683" spans="1:2" x14ac:dyDescent="0.25">
      <c r="A10683" s="31">
        <v>27817</v>
      </c>
      <c r="B10683" s="5">
        <v>59.87</v>
      </c>
    </row>
    <row r="10684" spans="1:2" x14ac:dyDescent="0.25">
      <c r="A10684" s="31">
        <v>27816</v>
      </c>
      <c r="B10684" s="5">
        <v>60.13</v>
      </c>
    </row>
    <row r="10685" spans="1:2" x14ac:dyDescent="0.25">
      <c r="A10685" s="31">
        <v>27815</v>
      </c>
      <c r="B10685" s="5">
        <v>61.75</v>
      </c>
    </row>
    <row r="10686" spans="1:2" x14ac:dyDescent="0.25">
      <c r="A10686" s="31">
        <v>27814</v>
      </c>
      <c r="B10686" s="5">
        <v>62.5</v>
      </c>
    </row>
    <row r="10687" spans="1:2" x14ac:dyDescent="0.25">
      <c r="A10687" s="31">
        <v>27813</v>
      </c>
      <c r="B10687" s="5">
        <v>62.5</v>
      </c>
    </row>
    <row r="10688" spans="1:2" x14ac:dyDescent="0.25">
      <c r="A10688" s="31">
        <v>27810</v>
      </c>
      <c r="B10688" s="5">
        <v>62.25</v>
      </c>
    </row>
    <row r="10689" spans="1:2" x14ac:dyDescent="0.25">
      <c r="A10689" s="31">
        <v>27809</v>
      </c>
      <c r="B10689" s="5">
        <v>61.25</v>
      </c>
    </row>
    <row r="10690" spans="1:2" x14ac:dyDescent="0.25">
      <c r="A10690" s="31">
        <v>27808</v>
      </c>
      <c r="B10690" s="5">
        <v>59.12</v>
      </c>
    </row>
    <row r="10691" spans="1:2" x14ac:dyDescent="0.25">
      <c r="A10691" s="31">
        <v>27807</v>
      </c>
      <c r="B10691" s="5">
        <v>59.12</v>
      </c>
    </row>
    <row r="10692" spans="1:2" x14ac:dyDescent="0.25">
      <c r="A10692" s="31">
        <v>27803</v>
      </c>
      <c r="B10692" s="5">
        <v>60</v>
      </c>
    </row>
    <row r="10693" spans="1:2" x14ac:dyDescent="0.25">
      <c r="A10693" s="31">
        <v>27802</v>
      </c>
      <c r="B10693" s="5">
        <v>60.5</v>
      </c>
    </row>
    <row r="10694" spans="1:2" x14ac:dyDescent="0.25">
      <c r="A10694" s="31">
        <v>27801</v>
      </c>
      <c r="B10694" s="5">
        <v>60.88</v>
      </c>
    </row>
    <row r="10695" spans="1:2" x14ac:dyDescent="0.25">
      <c r="A10695" s="31">
        <v>27800</v>
      </c>
      <c r="B10695" s="5">
        <v>60.88</v>
      </c>
    </row>
    <row r="10696" spans="1:2" x14ac:dyDescent="0.25">
      <c r="A10696" s="31">
        <v>27799</v>
      </c>
      <c r="B10696" s="5">
        <v>60.13</v>
      </c>
    </row>
    <row r="10697" spans="1:2" x14ac:dyDescent="0.25">
      <c r="A10697" s="31">
        <v>27796</v>
      </c>
      <c r="B10697" s="5">
        <v>59</v>
      </c>
    </row>
    <row r="10698" spans="1:2" x14ac:dyDescent="0.25">
      <c r="A10698" s="31">
        <v>27795</v>
      </c>
      <c r="B10698" s="5">
        <v>60.62</v>
      </c>
    </row>
    <row r="10699" spans="1:2" x14ac:dyDescent="0.25">
      <c r="A10699" s="31">
        <v>27794</v>
      </c>
      <c r="B10699" s="5">
        <v>62.5</v>
      </c>
    </row>
    <row r="10700" spans="1:2" x14ac:dyDescent="0.25">
      <c r="A10700" s="31">
        <v>27793</v>
      </c>
      <c r="B10700" s="5">
        <v>60.88</v>
      </c>
    </row>
    <row r="10701" spans="1:2" x14ac:dyDescent="0.25">
      <c r="A10701" s="31">
        <v>27792</v>
      </c>
      <c r="B10701" s="5">
        <v>59.63</v>
      </c>
    </row>
    <row r="10702" spans="1:2" x14ac:dyDescent="0.25">
      <c r="A10702" s="31">
        <v>27789</v>
      </c>
      <c r="B10702" s="5">
        <v>59.5</v>
      </c>
    </row>
    <row r="10703" spans="1:2" x14ac:dyDescent="0.25">
      <c r="A10703" s="31">
        <v>27788</v>
      </c>
      <c r="B10703" s="5">
        <v>58.75</v>
      </c>
    </row>
    <row r="10704" spans="1:2" x14ac:dyDescent="0.25">
      <c r="A10704" s="31">
        <v>27787</v>
      </c>
      <c r="B10704" s="5">
        <v>56.75</v>
      </c>
    </row>
    <row r="10705" spans="1:2" x14ac:dyDescent="0.25">
      <c r="A10705" s="31">
        <v>27786</v>
      </c>
      <c r="B10705" s="5">
        <v>56.25</v>
      </c>
    </row>
    <row r="10706" spans="1:2" x14ac:dyDescent="0.25">
      <c r="A10706" s="31">
        <v>27785</v>
      </c>
      <c r="B10706" s="5">
        <v>57.63</v>
      </c>
    </row>
    <row r="10707" spans="1:2" x14ac:dyDescent="0.25">
      <c r="A10707" s="31">
        <v>27782</v>
      </c>
      <c r="B10707" s="5">
        <v>59.25</v>
      </c>
    </row>
    <row r="10708" spans="1:2" x14ac:dyDescent="0.25">
      <c r="A10708" s="31">
        <v>27781</v>
      </c>
      <c r="B10708" s="5">
        <v>58.5</v>
      </c>
    </row>
    <row r="10709" spans="1:2" x14ac:dyDescent="0.25">
      <c r="A10709" s="31">
        <v>27780</v>
      </c>
      <c r="B10709" s="5">
        <v>57</v>
      </c>
    </row>
    <row r="10710" spans="1:2" x14ac:dyDescent="0.25">
      <c r="A10710" s="31">
        <v>27779</v>
      </c>
      <c r="B10710" s="5">
        <v>55.87</v>
      </c>
    </row>
    <row r="10711" spans="1:2" x14ac:dyDescent="0.25">
      <c r="A10711" s="31">
        <v>27778</v>
      </c>
      <c r="B10711" s="5">
        <v>55.75</v>
      </c>
    </row>
    <row r="10712" spans="1:2" x14ac:dyDescent="0.25">
      <c r="A10712" s="31">
        <v>27775</v>
      </c>
      <c r="B10712" s="5">
        <v>54.75</v>
      </c>
    </row>
    <row r="10713" spans="1:2" x14ac:dyDescent="0.25">
      <c r="A10713" s="31">
        <v>27774</v>
      </c>
      <c r="B10713" s="5">
        <v>54.37</v>
      </c>
    </row>
    <row r="10714" spans="1:2" x14ac:dyDescent="0.25">
      <c r="A10714" s="31">
        <v>27773</v>
      </c>
      <c r="B10714" s="5">
        <v>53.13</v>
      </c>
    </row>
    <row r="10715" spans="1:2" x14ac:dyDescent="0.25">
      <c r="A10715" s="31">
        <v>27772</v>
      </c>
      <c r="B10715" s="5">
        <v>52.12</v>
      </c>
    </row>
    <row r="10716" spans="1:2" x14ac:dyDescent="0.25">
      <c r="A10716" s="31">
        <v>27771</v>
      </c>
      <c r="B10716" s="5">
        <v>53</v>
      </c>
    </row>
    <row r="10717" spans="1:2" x14ac:dyDescent="0.25">
      <c r="A10717" s="31">
        <v>27768</v>
      </c>
      <c r="B10717" s="5">
        <v>52.75</v>
      </c>
    </row>
    <row r="10718" spans="1:2" x14ac:dyDescent="0.25">
      <c r="A10718" s="31">
        <v>27767</v>
      </c>
      <c r="B10718" s="5">
        <v>51.38</v>
      </c>
    </row>
    <row r="10719" spans="1:2" x14ac:dyDescent="0.25">
      <c r="A10719" s="31">
        <v>27766</v>
      </c>
      <c r="B10719" s="5">
        <v>51.38</v>
      </c>
    </row>
    <row r="10720" spans="1:2" x14ac:dyDescent="0.25">
      <c r="A10720" s="31">
        <v>27765</v>
      </c>
      <c r="B10720" s="5">
        <v>51.75</v>
      </c>
    </row>
    <row r="10721" spans="1:2" x14ac:dyDescent="0.25">
      <c r="A10721" s="31">
        <v>27764</v>
      </c>
      <c r="B10721" s="5">
        <v>51.88</v>
      </c>
    </row>
    <row r="10722" spans="1:2" x14ac:dyDescent="0.25">
      <c r="A10722" s="31">
        <v>27761</v>
      </c>
      <c r="B10722" s="5">
        <v>52</v>
      </c>
    </row>
    <row r="10723" spans="1:2" x14ac:dyDescent="0.25">
      <c r="A10723" s="31">
        <v>27759</v>
      </c>
      <c r="B10723" s="5">
        <v>49.88</v>
      </c>
    </row>
    <row r="10724" spans="1:2" x14ac:dyDescent="0.25">
      <c r="A10724" s="31">
        <v>27758</v>
      </c>
      <c r="B10724" s="5">
        <v>49.5</v>
      </c>
    </row>
    <row r="10725" spans="1:2" x14ac:dyDescent="0.25">
      <c r="A10725" s="31">
        <v>27757</v>
      </c>
      <c r="B10725" s="5">
        <v>49.37</v>
      </c>
    </row>
    <row r="10726" spans="1:2" x14ac:dyDescent="0.25">
      <c r="A10726" s="31">
        <v>27754</v>
      </c>
      <c r="B10726" s="5">
        <v>49.75</v>
      </c>
    </row>
    <row r="10727" spans="1:2" x14ac:dyDescent="0.25">
      <c r="A10727" s="31">
        <v>27752</v>
      </c>
      <c r="B10727" s="5">
        <v>48.38</v>
      </c>
    </row>
    <row r="10728" spans="1:2" x14ac:dyDescent="0.25">
      <c r="A10728" s="31">
        <v>27751</v>
      </c>
      <c r="B10728" s="5">
        <v>47.75</v>
      </c>
    </row>
    <row r="10729" spans="1:2" x14ac:dyDescent="0.25">
      <c r="A10729" s="31">
        <v>27750</v>
      </c>
      <c r="B10729" s="5">
        <v>46.38</v>
      </c>
    </row>
    <row r="10730" spans="1:2" x14ac:dyDescent="0.25">
      <c r="A10730" s="31">
        <v>27747</v>
      </c>
      <c r="B10730" s="5">
        <v>47.37</v>
      </c>
    </row>
    <row r="10731" spans="1:2" x14ac:dyDescent="0.25">
      <c r="A10731" s="31">
        <v>27746</v>
      </c>
      <c r="B10731" s="5">
        <v>48.5</v>
      </c>
    </row>
    <row r="10732" spans="1:2" x14ac:dyDescent="0.25">
      <c r="A10732" s="31">
        <v>27745</v>
      </c>
      <c r="B10732" s="5">
        <v>48.38</v>
      </c>
    </row>
    <row r="10733" spans="1:2" x14ac:dyDescent="0.25">
      <c r="A10733" s="31">
        <v>27744</v>
      </c>
      <c r="B10733" s="5">
        <v>48</v>
      </c>
    </row>
    <row r="10734" spans="1:2" x14ac:dyDescent="0.25">
      <c r="A10734" s="31">
        <v>27743</v>
      </c>
      <c r="B10734" s="5">
        <v>47.63</v>
      </c>
    </row>
    <row r="10735" spans="1:2" x14ac:dyDescent="0.25">
      <c r="A10735" s="31">
        <v>27740</v>
      </c>
      <c r="B10735" s="5">
        <v>48.5</v>
      </c>
    </row>
    <row r="10736" spans="1:2" x14ac:dyDescent="0.25">
      <c r="A10736" s="31">
        <v>27739</v>
      </c>
      <c r="B10736" s="5">
        <v>48.25</v>
      </c>
    </row>
    <row r="10737" spans="1:2" x14ac:dyDescent="0.25">
      <c r="A10737" s="31">
        <v>27738</v>
      </c>
      <c r="B10737" s="5">
        <v>48.38</v>
      </c>
    </row>
    <row r="10738" spans="1:2" x14ac:dyDescent="0.25">
      <c r="A10738" s="31">
        <v>27737</v>
      </c>
      <c r="B10738" s="5">
        <v>47.63</v>
      </c>
    </row>
    <row r="10739" spans="1:2" x14ac:dyDescent="0.25">
      <c r="A10739" s="31">
        <v>27736</v>
      </c>
      <c r="B10739" s="5">
        <v>46.62</v>
      </c>
    </row>
    <row r="10740" spans="1:2" x14ac:dyDescent="0.25">
      <c r="A10740" s="31">
        <v>27733</v>
      </c>
      <c r="B10740" s="5">
        <v>46.75</v>
      </c>
    </row>
    <row r="10741" spans="1:2" x14ac:dyDescent="0.25">
      <c r="A10741" s="31">
        <v>27732</v>
      </c>
      <c r="B10741" s="5">
        <v>48.5</v>
      </c>
    </row>
    <row r="10742" spans="1:2" x14ac:dyDescent="0.25">
      <c r="A10742" s="31">
        <v>27731</v>
      </c>
      <c r="B10742" s="5">
        <v>48.12</v>
      </c>
    </row>
    <row r="10743" spans="1:2" x14ac:dyDescent="0.25">
      <c r="A10743" s="31">
        <v>27730</v>
      </c>
      <c r="B10743" s="5">
        <v>48.62</v>
      </c>
    </row>
    <row r="10744" spans="1:2" x14ac:dyDescent="0.25">
      <c r="A10744" s="31">
        <v>27729</v>
      </c>
      <c r="B10744" s="5">
        <v>49.13</v>
      </c>
    </row>
    <row r="10745" spans="1:2" x14ac:dyDescent="0.25">
      <c r="A10745" s="31">
        <v>27726</v>
      </c>
      <c r="B10745" s="5">
        <v>51.62</v>
      </c>
    </row>
    <row r="10746" spans="1:2" x14ac:dyDescent="0.25">
      <c r="A10746" s="31">
        <v>27724</v>
      </c>
      <c r="B10746" s="5">
        <v>52</v>
      </c>
    </row>
    <row r="10747" spans="1:2" x14ac:dyDescent="0.25">
      <c r="A10747" s="31">
        <v>27723</v>
      </c>
      <c r="B10747" s="5">
        <v>52</v>
      </c>
    </row>
    <row r="10748" spans="1:2" x14ac:dyDescent="0.25">
      <c r="A10748" s="31">
        <v>27722</v>
      </c>
      <c r="B10748" s="5">
        <v>51.62</v>
      </c>
    </row>
    <row r="10749" spans="1:2" x14ac:dyDescent="0.25">
      <c r="A10749" s="31">
        <v>27719</v>
      </c>
      <c r="B10749" s="5">
        <v>51.13</v>
      </c>
    </row>
    <row r="10750" spans="1:2" x14ac:dyDescent="0.25">
      <c r="A10750" s="31">
        <v>27718</v>
      </c>
      <c r="B10750" s="5">
        <v>50.75</v>
      </c>
    </row>
    <row r="10751" spans="1:2" x14ac:dyDescent="0.25">
      <c r="A10751" s="31">
        <v>27717</v>
      </c>
      <c r="B10751" s="5">
        <v>50.87</v>
      </c>
    </row>
    <row r="10752" spans="1:2" x14ac:dyDescent="0.25">
      <c r="A10752" s="31">
        <v>27716</v>
      </c>
      <c r="B10752" s="5">
        <v>51.62</v>
      </c>
    </row>
    <row r="10753" spans="1:2" x14ac:dyDescent="0.25">
      <c r="A10753" s="31">
        <v>27715</v>
      </c>
      <c r="B10753" s="5">
        <v>53.38</v>
      </c>
    </row>
    <row r="10754" spans="1:2" x14ac:dyDescent="0.25">
      <c r="A10754" s="31">
        <v>27712</v>
      </c>
      <c r="B10754" s="5">
        <v>52.37</v>
      </c>
    </row>
    <row r="10755" spans="1:2" x14ac:dyDescent="0.25">
      <c r="A10755" s="31">
        <v>27711</v>
      </c>
      <c r="B10755" s="5">
        <v>52.25</v>
      </c>
    </row>
    <row r="10756" spans="1:2" x14ac:dyDescent="0.25">
      <c r="A10756" s="31">
        <v>27710</v>
      </c>
      <c r="B10756" s="5">
        <v>52.25</v>
      </c>
    </row>
    <row r="10757" spans="1:2" x14ac:dyDescent="0.25">
      <c r="A10757" s="31">
        <v>27709</v>
      </c>
      <c r="B10757" s="5">
        <v>50.75</v>
      </c>
    </row>
    <row r="10758" spans="1:2" x14ac:dyDescent="0.25">
      <c r="A10758" s="31">
        <v>27708</v>
      </c>
      <c r="B10758" s="5">
        <v>50.75</v>
      </c>
    </row>
    <row r="10759" spans="1:2" x14ac:dyDescent="0.25">
      <c r="A10759" s="31">
        <v>27705</v>
      </c>
      <c r="B10759" s="5">
        <v>50.87</v>
      </c>
    </row>
    <row r="10760" spans="1:2" x14ac:dyDescent="0.25">
      <c r="A10760" s="31">
        <v>27704</v>
      </c>
      <c r="B10760" s="5">
        <v>50.38</v>
      </c>
    </row>
    <row r="10761" spans="1:2" x14ac:dyDescent="0.25">
      <c r="A10761" s="31">
        <v>27703</v>
      </c>
      <c r="B10761" s="5">
        <v>50.38</v>
      </c>
    </row>
    <row r="10762" spans="1:2" x14ac:dyDescent="0.25">
      <c r="A10762" s="31">
        <v>27702</v>
      </c>
      <c r="B10762" s="5">
        <v>48.75</v>
      </c>
    </row>
    <row r="10763" spans="1:2" x14ac:dyDescent="0.25">
      <c r="A10763" s="31">
        <v>27701</v>
      </c>
      <c r="B10763" s="5">
        <v>48.62</v>
      </c>
    </row>
    <row r="10764" spans="1:2" x14ac:dyDescent="0.25">
      <c r="A10764" s="31">
        <v>27698</v>
      </c>
      <c r="B10764" s="5">
        <v>48.75</v>
      </c>
    </row>
    <row r="10765" spans="1:2" x14ac:dyDescent="0.25">
      <c r="A10765" s="31">
        <v>27697</v>
      </c>
      <c r="B10765" s="5">
        <v>48.87</v>
      </c>
    </row>
    <row r="10766" spans="1:2" x14ac:dyDescent="0.25">
      <c r="A10766" s="31">
        <v>27696</v>
      </c>
      <c r="B10766" s="5">
        <v>48.25</v>
      </c>
    </row>
    <row r="10767" spans="1:2" x14ac:dyDescent="0.25">
      <c r="A10767" s="31">
        <v>27695</v>
      </c>
      <c r="B10767" s="5">
        <v>49.25</v>
      </c>
    </row>
    <row r="10768" spans="1:2" x14ac:dyDescent="0.25">
      <c r="A10768" s="31">
        <v>27694</v>
      </c>
      <c r="B10768" s="5">
        <v>48.25</v>
      </c>
    </row>
    <row r="10769" spans="1:2" x14ac:dyDescent="0.25">
      <c r="A10769" s="31">
        <v>27691</v>
      </c>
      <c r="B10769" s="5">
        <v>48.12</v>
      </c>
    </row>
    <row r="10770" spans="1:2" x14ac:dyDescent="0.25">
      <c r="A10770" s="31">
        <v>27690</v>
      </c>
      <c r="B10770" s="5">
        <v>49.62</v>
      </c>
    </row>
    <row r="10771" spans="1:2" x14ac:dyDescent="0.25">
      <c r="A10771" s="31">
        <v>27689</v>
      </c>
      <c r="B10771" s="5">
        <v>49.13</v>
      </c>
    </row>
    <row r="10772" spans="1:2" x14ac:dyDescent="0.25">
      <c r="A10772" s="31">
        <v>27688</v>
      </c>
      <c r="B10772" s="5">
        <v>50</v>
      </c>
    </row>
    <row r="10773" spans="1:2" x14ac:dyDescent="0.25">
      <c r="A10773" s="31">
        <v>27687</v>
      </c>
      <c r="B10773" s="5">
        <v>49</v>
      </c>
    </row>
    <row r="10774" spans="1:2" x14ac:dyDescent="0.25">
      <c r="A10774" s="31">
        <v>27684</v>
      </c>
      <c r="B10774" s="5">
        <v>47.25</v>
      </c>
    </row>
    <row r="10775" spans="1:2" x14ac:dyDescent="0.25">
      <c r="A10775" s="31">
        <v>27683</v>
      </c>
      <c r="B10775" s="5">
        <v>47.63</v>
      </c>
    </row>
    <row r="10776" spans="1:2" x14ac:dyDescent="0.25">
      <c r="A10776" s="31">
        <v>27682</v>
      </c>
      <c r="B10776" s="5">
        <v>48</v>
      </c>
    </row>
    <row r="10777" spans="1:2" x14ac:dyDescent="0.25">
      <c r="A10777" s="31">
        <v>27681</v>
      </c>
      <c r="B10777" s="5">
        <v>48.38</v>
      </c>
    </row>
    <row r="10778" spans="1:2" x14ac:dyDescent="0.25">
      <c r="A10778" s="31">
        <v>27680</v>
      </c>
      <c r="B10778" s="5">
        <v>48.5</v>
      </c>
    </row>
    <row r="10779" spans="1:2" x14ac:dyDescent="0.25">
      <c r="A10779" s="31">
        <v>27677</v>
      </c>
      <c r="B10779" s="5">
        <v>46.12</v>
      </c>
    </row>
    <row r="10780" spans="1:2" x14ac:dyDescent="0.25">
      <c r="A10780" s="31">
        <v>27676</v>
      </c>
      <c r="B10780" s="5">
        <v>46.38</v>
      </c>
    </row>
    <row r="10781" spans="1:2" x14ac:dyDescent="0.25">
      <c r="A10781" s="31">
        <v>27675</v>
      </c>
      <c r="B10781" s="5">
        <v>46.5</v>
      </c>
    </row>
    <row r="10782" spans="1:2" x14ac:dyDescent="0.25">
      <c r="A10782" s="31">
        <v>27674</v>
      </c>
      <c r="B10782" s="5">
        <v>46.5</v>
      </c>
    </row>
    <row r="10783" spans="1:2" x14ac:dyDescent="0.25">
      <c r="A10783" s="31">
        <v>27673</v>
      </c>
      <c r="B10783" s="5">
        <v>46.38</v>
      </c>
    </row>
    <row r="10784" spans="1:2" x14ac:dyDescent="0.25">
      <c r="A10784" s="31">
        <v>27670</v>
      </c>
      <c r="B10784" s="5">
        <v>46.25</v>
      </c>
    </row>
    <row r="10785" spans="1:2" x14ac:dyDescent="0.25">
      <c r="A10785" s="31">
        <v>27669</v>
      </c>
      <c r="B10785" s="5">
        <v>43.75</v>
      </c>
    </row>
    <row r="10786" spans="1:2" x14ac:dyDescent="0.25">
      <c r="A10786" s="31">
        <v>27668</v>
      </c>
      <c r="B10786" s="5">
        <v>42.37</v>
      </c>
    </row>
    <row r="10787" spans="1:2" x14ac:dyDescent="0.25">
      <c r="A10787" s="31">
        <v>27667</v>
      </c>
      <c r="B10787" s="5">
        <v>44.13</v>
      </c>
    </row>
    <row r="10788" spans="1:2" x14ac:dyDescent="0.25">
      <c r="A10788" s="31">
        <v>27666</v>
      </c>
      <c r="B10788" s="5">
        <v>45.37</v>
      </c>
    </row>
    <row r="10789" spans="1:2" x14ac:dyDescent="0.25">
      <c r="A10789" s="31">
        <v>27663</v>
      </c>
      <c r="B10789" s="5">
        <v>46.75</v>
      </c>
    </row>
    <row r="10790" spans="1:2" x14ac:dyDescent="0.25">
      <c r="A10790" s="31">
        <v>27662</v>
      </c>
      <c r="B10790" s="5">
        <v>47</v>
      </c>
    </row>
    <row r="10791" spans="1:2" x14ac:dyDescent="0.25">
      <c r="A10791" s="31">
        <v>27661</v>
      </c>
      <c r="B10791" s="5">
        <v>46.62</v>
      </c>
    </row>
    <row r="10792" spans="1:2" x14ac:dyDescent="0.25">
      <c r="A10792" s="31">
        <v>27660</v>
      </c>
      <c r="B10792" s="5">
        <v>46</v>
      </c>
    </row>
    <row r="10793" spans="1:2" x14ac:dyDescent="0.25">
      <c r="A10793" s="31">
        <v>27659</v>
      </c>
      <c r="B10793" s="5">
        <v>44.75</v>
      </c>
    </row>
    <row r="10794" spans="1:2" x14ac:dyDescent="0.25">
      <c r="A10794" s="31">
        <v>27656</v>
      </c>
      <c r="B10794" s="5">
        <v>45.37</v>
      </c>
    </row>
    <row r="10795" spans="1:2" x14ac:dyDescent="0.25">
      <c r="A10795" s="31">
        <v>27655</v>
      </c>
      <c r="B10795" s="5">
        <v>43.5</v>
      </c>
    </row>
    <row r="10796" spans="1:2" x14ac:dyDescent="0.25">
      <c r="A10796" s="31">
        <v>27654</v>
      </c>
      <c r="B10796" s="5">
        <v>41</v>
      </c>
    </row>
    <row r="10797" spans="1:2" x14ac:dyDescent="0.25">
      <c r="A10797" s="31">
        <v>27653</v>
      </c>
      <c r="B10797" s="5">
        <v>41.25</v>
      </c>
    </row>
    <row r="10798" spans="1:2" x14ac:dyDescent="0.25">
      <c r="A10798" s="31">
        <v>27652</v>
      </c>
      <c r="B10798" s="5">
        <v>41.62</v>
      </c>
    </row>
    <row r="10799" spans="1:2" x14ac:dyDescent="0.25">
      <c r="A10799" s="31">
        <v>27649</v>
      </c>
      <c r="B10799" s="5">
        <v>42.13</v>
      </c>
    </row>
    <row r="10800" spans="1:2" x14ac:dyDescent="0.25">
      <c r="A10800" s="31">
        <v>27648</v>
      </c>
      <c r="B10800" s="5">
        <v>41.87</v>
      </c>
    </row>
    <row r="10801" spans="1:2" x14ac:dyDescent="0.25">
      <c r="A10801" s="31">
        <v>27647</v>
      </c>
      <c r="B10801" s="5">
        <v>41.5</v>
      </c>
    </row>
    <row r="10802" spans="1:2" x14ac:dyDescent="0.25">
      <c r="A10802" s="31">
        <v>27646</v>
      </c>
      <c r="B10802" s="5">
        <v>41.75</v>
      </c>
    </row>
    <row r="10803" spans="1:2" x14ac:dyDescent="0.25">
      <c r="A10803" s="31">
        <v>27645</v>
      </c>
      <c r="B10803" s="5">
        <v>43.75</v>
      </c>
    </row>
    <row r="10804" spans="1:2" x14ac:dyDescent="0.25">
      <c r="A10804" s="31">
        <v>27642</v>
      </c>
      <c r="B10804" s="5">
        <v>43.5</v>
      </c>
    </row>
    <row r="10805" spans="1:2" x14ac:dyDescent="0.25">
      <c r="A10805" s="31">
        <v>27641</v>
      </c>
      <c r="B10805" s="5">
        <v>43.5</v>
      </c>
    </row>
    <row r="10806" spans="1:2" x14ac:dyDescent="0.25">
      <c r="A10806" s="31">
        <v>27640</v>
      </c>
      <c r="B10806" s="5">
        <v>44.25</v>
      </c>
    </row>
    <row r="10807" spans="1:2" x14ac:dyDescent="0.25">
      <c r="A10807" s="31">
        <v>27639</v>
      </c>
      <c r="B10807" s="5">
        <v>42.75</v>
      </c>
    </row>
    <row r="10808" spans="1:2" x14ac:dyDescent="0.25">
      <c r="A10808" s="31">
        <v>27635</v>
      </c>
      <c r="B10808" s="5">
        <v>44.5</v>
      </c>
    </row>
    <row r="10809" spans="1:2" x14ac:dyDescent="0.25">
      <c r="A10809" s="31">
        <v>27634</v>
      </c>
      <c r="B10809" s="5">
        <v>43.75</v>
      </c>
    </row>
    <row r="10810" spans="1:2" x14ac:dyDescent="0.25">
      <c r="A10810" s="31">
        <v>27633</v>
      </c>
      <c r="B10810" s="5">
        <v>41.75</v>
      </c>
    </row>
    <row r="10811" spans="1:2" x14ac:dyDescent="0.25">
      <c r="A10811" s="31">
        <v>27632</v>
      </c>
      <c r="B10811" s="5">
        <v>40.75</v>
      </c>
    </row>
    <row r="10812" spans="1:2" x14ac:dyDescent="0.25">
      <c r="A10812" s="31">
        <v>27631</v>
      </c>
      <c r="B10812" s="5">
        <v>41.75</v>
      </c>
    </row>
    <row r="10813" spans="1:2" x14ac:dyDescent="0.25">
      <c r="A10813" s="31">
        <v>27628</v>
      </c>
      <c r="B10813" s="5">
        <v>41.75</v>
      </c>
    </row>
    <row r="10814" spans="1:2" x14ac:dyDescent="0.25">
      <c r="A10814" s="31">
        <v>27627</v>
      </c>
      <c r="B10814" s="5">
        <v>40.369999999999997</v>
      </c>
    </row>
    <row r="10815" spans="1:2" x14ac:dyDescent="0.25">
      <c r="A10815" s="31">
        <v>27626</v>
      </c>
      <c r="B10815" s="5">
        <v>40</v>
      </c>
    </row>
    <row r="10816" spans="1:2" x14ac:dyDescent="0.25">
      <c r="A10816" s="31">
        <v>27625</v>
      </c>
      <c r="B10816" s="5">
        <v>41</v>
      </c>
    </row>
    <row r="10817" spans="1:2" x14ac:dyDescent="0.25">
      <c r="A10817" s="31">
        <v>27624</v>
      </c>
      <c r="B10817" s="5">
        <v>41.75</v>
      </c>
    </row>
    <row r="10818" spans="1:2" x14ac:dyDescent="0.25">
      <c r="A10818" s="31">
        <v>27621</v>
      </c>
      <c r="B10818" s="5">
        <v>42.25</v>
      </c>
    </row>
    <row r="10819" spans="1:2" x14ac:dyDescent="0.25">
      <c r="A10819" s="31">
        <v>27620</v>
      </c>
      <c r="B10819" s="5">
        <v>41.12</v>
      </c>
    </row>
    <row r="10820" spans="1:2" x14ac:dyDescent="0.25">
      <c r="A10820" s="31">
        <v>27619</v>
      </c>
      <c r="B10820" s="5">
        <v>41.62</v>
      </c>
    </row>
    <row r="10821" spans="1:2" x14ac:dyDescent="0.25">
      <c r="A10821" s="31">
        <v>27618</v>
      </c>
      <c r="B10821" s="5">
        <v>42.75</v>
      </c>
    </row>
    <row r="10822" spans="1:2" x14ac:dyDescent="0.25">
      <c r="A10822" s="31">
        <v>27617</v>
      </c>
      <c r="B10822" s="5">
        <v>41.75</v>
      </c>
    </row>
    <row r="10823" spans="1:2" x14ac:dyDescent="0.25">
      <c r="A10823" s="31">
        <v>27614</v>
      </c>
      <c r="B10823" s="5">
        <v>41</v>
      </c>
    </row>
    <row r="10824" spans="1:2" x14ac:dyDescent="0.25">
      <c r="A10824" s="31">
        <v>27613</v>
      </c>
      <c r="B10824" s="5">
        <v>42.88</v>
      </c>
    </row>
    <row r="10825" spans="1:2" x14ac:dyDescent="0.25">
      <c r="A10825" s="31">
        <v>27612</v>
      </c>
      <c r="B10825" s="5">
        <v>43.38</v>
      </c>
    </row>
    <row r="10826" spans="1:2" x14ac:dyDescent="0.25">
      <c r="A10826" s="31">
        <v>27611</v>
      </c>
      <c r="B10826" s="5">
        <v>42</v>
      </c>
    </row>
    <row r="10827" spans="1:2" x14ac:dyDescent="0.25">
      <c r="A10827" s="31">
        <v>27610</v>
      </c>
      <c r="B10827" s="5">
        <v>43.12</v>
      </c>
    </row>
    <row r="10828" spans="1:2" x14ac:dyDescent="0.25">
      <c r="A10828" s="31">
        <v>27607</v>
      </c>
      <c r="B10828" s="5">
        <v>45</v>
      </c>
    </row>
    <row r="10829" spans="1:2" x14ac:dyDescent="0.25">
      <c r="A10829" s="31">
        <v>27606</v>
      </c>
      <c r="B10829" s="5">
        <v>46</v>
      </c>
    </row>
    <row r="10830" spans="1:2" x14ac:dyDescent="0.25">
      <c r="A10830" s="31">
        <v>27605</v>
      </c>
      <c r="B10830" s="5">
        <v>46.62</v>
      </c>
    </row>
    <row r="10831" spans="1:2" x14ac:dyDescent="0.25">
      <c r="A10831" s="31">
        <v>27604</v>
      </c>
      <c r="B10831" s="5">
        <v>45.75</v>
      </c>
    </row>
    <row r="10832" spans="1:2" x14ac:dyDescent="0.25">
      <c r="A10832" s="31">
        <v>27603</v>
      </c>
      <c r="B10832" s="5">
        <v>45.87</v>
      </c>
    </row>
    <row r="10833" spans="1:2" x14ac:dyDescent="0.25">
      <c r="A10833" s="31">
        <v>27600</v>
      </c>
      <c r="B10833" s="5">
        <v>45.5</v>
      </c>
    </row>
    <row r="10834" spans="1:2" x14ac:dyDescent="0.25">
      <c r="A10834" s="31">
        <v>27599</v>
      </c>
      <c r="B10834" s="5">
        <v>46.38</v>
      </c>
    </row>
    <row r="10835" spans="1:2" x14ac:dyDescent="0.25">
      <c r="A10835" s="31">
        <v>27598</v>
      </c>
      <c r="B10835" s="5">
        <v>47.5</v>
      </c>
    </row>
    <row r="10836" spans="1:2" x14ac:dyDescent="0.25">
      <c r="A10836" s="31">
        <v>27597</v>
      </c>
      <c r="B10836" s="5">
        <v>49.37</v>
      </c>
    </row>
    <row r="10837" spans="1:2" x14ac:dyDescent="0.25">
      <c r="A10837" s="31">
        <v>27596</v>
      </c>
      <c r="B10837" s="5">
        <v>50.5</v>
      </c>
    </row>
    <row r="10838" spans="1:2" x14ac:dyDescent="0.25">
      <c r="A10838" s="31">
        <v>27593</v>
      </c>
      <c r="B10838" s="5">
        <v>51.62</v>
      </c>
    </row>
    <row r="10839" spans="1:2" x14ac:dyDescent="0.25">
      <c r="A10839" s="31">
        <v>27592</v>
      </c>
      <c r="B10839" s="5">
        <v>51.5</v>
      </c>
    </row>
    <row r="10840" spans="1:2" x14ac:dyDescent="0.25">
      <c r="A10840" s="31">
        <v>27591</v>
      </c>
      <c r="B10840" s="5">
        <v>52.75</v>
      </c>
    </row>
    <row r="10841" spans="1:2" x14ac:dyDescent="0.25">
      <c r="A10841" s="31">
        <v>27590</v>
      </c>
      <c r="B10841" s="5">
        <v>53.62</v>
      </c>
    </row>
    <row r="10842" spans="1:2" x14ac:dyDescent="0.25">
      <c r="A10842" s="31">
        <v>27589</v>
      </c>
      <c r="B10842" s="5">
        <v>53.75</v>
      </c>
    </row>
    <row r="10843" spans="1:2" x14ac:dyDescent="0.25">
      <c r="A10843" s="31">
        <v>27586</v>
      </c>
      <c r="B10843" s="5">
        <v>53.38</v>
      </c>
    </row>
    <row r="10844" spans="1:2" x14ac:dyDescent="0.25">
      <c r="A10844" s="31">
        <v>27585</v>
      </c>
      <c r="B10844" s="5">
        <v>52.75</v>
      </c>
    </row>
    <row r="10845" spans="1:2" x14ac:dyDescent="0.25">
      <c r="A10845" s="31">
        <v>27584</v>
      </c>
      <c r="B10845" s="5">
        <v>52.63</v>
      </c>
    </row>
    <row r="10846" spans="1:2" x14ac:dyDescent="0.25">
      <c r="A10846" s="31">
        <v>27583</v>
      </c>
      <c r="B10846" s="5">
        <v>49.62</v>
      </c>
    </row>
    <row r="10847" spans="1:2" x14ac:dyDescent="0.25">
      <c r="A10847" s="31">
        <v>27582</v>
      </c>
      <c r="B10847" s="5">
        <v>50</v>
      </c>
    </row>
    <row r="10848" spans="1:2" x14ac:dyDescent="0.25">
      <c r="A10848" s="31">
        <v>27578</v>
      </c>
      <c r="B10848" s="5">
        <v>51.5</v>
      </c>
    </row>
    <row r="10849" spans="1:2" x14ac:dyDescent="0.25">
      <c r="A10849" s="31">
        <v>27577</v>
      </c>
      <c r="B10849" s="5">
        <v>50.25</v>
      </c>
    </row>
    <row r="10850" spans="1:2" x14ac:dyDescent="0.25">
      <c r="A10850" s="31">
        <v>27576</v>
      </c>
      <c r="B10850" s="5">
        <v>50.87</v>
      </c>
    </row>
    <row r="10851" spans="1:2" x14ac:dyDescent="0.25">
      <c r="A10851" s="31">
        <v>27575</v>
      </c>
      <c r="B10851" s="5">
        <v>50.5</v>
      </c>
    </row>
    <row r="10852" spans="1:2" x14ac:dyDescent="0.25">
      <c r="A10852" s="31">
        <v>27572</v>
      </c>
      <c r="B10852" s="5">
        <v>50.5</v>
      </c>
    </row>
    <row r="10853" spans="1:2" x14ac:dyDescent="0.25">
      <c r="A10853" s="31">
        <v>27571</v>
      </c>
      <c r="B10853" s="5">
        <v>50.63</v>
      </c>
    </row>
    <row r="10854" spans="1:2" x14ac:dyDescent="0.25">
      <c r="A10854" s="31">
        <v>27570</v>
      </c>
      <c r="B10854" s="5">
        <v>50.63</v>
      </c>
    </row>
    <row r="10855" spans="1:2" x14ac:dyDescent="0.25">
      <c r="A10855" s="31">
        <v>27569</v>
      </c>
      <c r="B10855" s="5">
        <v>51</v>
      </c>
    </row>
    <row r="10856" spans="1:2" x14ac:dyDescent="0.25">
      <c r="A10856" s="31">
        <v>27568</v>
      </c>
      <c r="B10856" s="5">
        <v>51</v>
      </c>
    </row>
    <row r="10857" spans="1:2" x14ac:dyDescent="0.25">
      <c r="A10857" s="31">
        <v>27565</v>
      </c>
      <c r="B10857" s="5">
        <v>49.62</v>
      </c>
    </row>
    <row r="10858" spans="1:2" x14ac:dyDescent="0.25">
      <c r="A10858" s="31">
        <v>27564</v>
      </c>
      <c r="B10858" s="5">
        <v>48.25</v>
      </c>
    </row>
    <row r="10859" spans="1:2" x14ac:dyDescent="0.25">
      <c r="A10859" s="31">
        <v>27563</v>
      </c>
      <c r="B10859" s="5">
        <v>47.63</v>
      </c>
    </row>
    <row r="10860" spans="1:2" x14ac:dyDescent="0.25">
      <c r="A10860" s="31">
        <v>27562</v>
      </c>
      <c r="B10860" s="5">
        <v>47.37</v>
      </c>
    </row>
    <row r="10861" spans="1:2" x14ac:dyDescent="0.25">
      <c r="A10861" s="31">
        <v>27561</v>
      </c>
      <c r="B10861" s="5">
        <v>48.62</v>
      </c>
    </row>
    <row r="10862" spans="1:2" x14ac:dyDescent="0.25">
      <c r="A10862" s="31">
        <v>27558</v>
      </c>
      <c r="B10862" s="5">
        <v>47.88</v>
      </c>
    </row>
    <row r="10863" spans="1:2" x14ac:dyDescent="0.25">
      <c r="A10863" s="31">
        <v>27557</v>
      </c>
      <c r="B10863" s="5">
        <v>47.37</v>
      </c>
    </row>
    <row r="10864" spans="1:2" x14ac:dyDescent="0.25">
      <c r="A10864" s="31">
        <v>27556</v>
      </c>
      <c r="B10864" s="5">
        <v>47.88</v>
      </c>
    </row>
    <row r="10865" spans="1:2" x14ac:dyDescent="0.25">
      <c r="A10865" s="31">
        <v>27555</v>
      </c>
      <c r="B10865" s="5">
        <v>47.5</v>
      </c>
    </row>
    <row r="10866" spans="1:2" x14ac:dyDescent="0.25">
      <c r="A10866" s="31">
        <v>27554</v>
      </c>
      <c r="B10866" s="5">
        <v>48.12</v>
      </c>
    </row>
    <row r="10867" spans="1:2" x14ac:dyDescent="0.25">
      <c r="A10867" s="31">
        <v>27551</v>
      </c>
      <c r="B10867" s="5">
        <v>50</v>
      </c>
    </row>
    <row r="10868" spans="1:2" x14ac:dyDescent="0.25">
      <c r="A10868" s="31">
        <v>27550</v>
      </c>
      <c r="B10868" s="5">
        <v>49.88</v>
      </c>
    </row>
    <row r="10869" spans="1:2" x14ac:dyDescent="0.25">
      <c r="A10869" s="31">
        <v>27549</v>
      </c>
      <c r="B10869" s="5">
        <v>49.25</v>
      </c>
    </row>
    <row r="10870" spans="1:2" x14ac:dyDescent="0.25">
      <c r="A10870" s="31">
        <v>27548</v>
      </c>
      <c r="B10870" s="5">
        <v>51.25</v>
      </c>
    </row>
    <row r="10871" spans="1:2" x14ac:dyDescent="0.25">
      <c r="A10871" s="31">
        <v>27547</v>
      </c>
      <c r="B10871" s="5">
        <v>52.12</v>
      </c>
    </row>
    <row r="10872" spans="1:2" x14ac:dyDescent="0.25">
      <c r="A10872" s="31">
        <v>27544</v>
      </c>
      <c r="B10872" s="5">
        <v>52.75</v>
      </c>
    </row>
    <row r="10873" spans="1:2" x14ac:dyDescent="0.25">
      <c r="A10873" s="31">
        <v>27543</v>
      </c>
      <c r="B10873" s="5">
        <v>51</v>
      </c>
    </row>
    <row r="10874" spans="1:2" x14ac:dyDescent="0.25">
      <c r="A10874" s="31">
        <v>27542</v>
      </c>
      <c r="B10874" s="5">
        <v>50.38</v>
      </c>
    </row>
    <row r="10875" spans="1:2" x14ac:dyDescent="0.25">
      <c r="A10875" s="31">
        <v>27541</v>
      </c>
      <c r="B10875" s="5">
        <v>51.38</v>
      </c>
    </row>
    <row r="10876" spans="1:2" x14ac:dyDescent="0.25">
      <c r="A10876" s="31">
        <v>27537</v>
      </c>
      <c r="B10876" s="5">
        <v>52</v>
      </c>
    </row>
    <row r="10877" spans="1:2" x14ac:dyDescent="0.25">
      <c r="A10877" s="31">
        <v>27536</v>
      </c>
      <c r="B10877" s="5">
        <v>52</v>
      </c>
    </row>
    <row r="10878" spans="1:2" x14ac:dyDescent="0.25">
      <c r="A10878" s="31">
        <v>27535</v>
      </c>
      <c r="B10878" s="5">
        <v>51.75</v>
      </c>
    </row>
    <row r="10879" spans="1:2" x14ac:dyDescent="0.25">
      <c r="A10879" s="31">
        <v>27534</v>
      </c>
      <c r="B10879" s="5">
        <v>54.13</v>
      </c>
    </row>
    <row r="10880" spans="1:2" x14ac:dyDescent="0.25">
      <c r="A10880" s="31">
        <v>27533</v>
      </c>
      <c r="B10880" s="5">
        <v>54.75</v>
      </c>
    </row>
    <row r="10881" spans="1:2" x14ac:dyDescent="0.25">
      <c r="A10881" s="31">
        <v>27530</v>
      </c>
      <c r="B10881" s="5">
        <v>53.25</v>
      </c>
    </row>
    <row r="10882" spans="1:2" x14ac:dyDescent="0.25">
      <c r="A10882" s="31">
        <v>27529</v>
      </c>
      <c r="B10882" s="5">
        <v>53.13</v>
      </c>
    </row>
    <row r="10883" spans="1:2" x14ac:dyDescent="0.25">
      <c r="A10883" s="31">
        <v>27528</v>
      </c>
      <c r="B10883" s="5">
        <v>54.75</v>
      </c>
    </row>
    <row r="10884" spans="1:2" x14ac:dyDescent="0.25">
      <c r="A10884" s="31">
        <v>27527</v>
      </c>
      <c r="B10884" s="5">
        <v>53</v>
      </c>
    </row>
    <row r="10885" spans="1:2" x14ac:dyDescent="0.25">
      <c r="A10885" s="31">
        <v>27526</v>
      </c>
      <c r="B10885" s="5">
        <v>52.25</v>
      </c>
    </row>
    <row r="10886" spans="1:2" x14ac:dyDescent="0.25">
      <c r="A10886" s="31">
        <v>27523</v>
      </c>
      <c r="B10886" s="5">
        <v>52.37</v>
      </c>
    </row>
    <row r="10887" spans="1:2" x14ac:dyDescent="0.25">
      <c r="A10887" s="31">
        <v>27522</v>
      </c>
      <c r="B10887" s="5">
        <v>50.5</v>
      </c>
    </row>
    <row r="10888" spans="1:2" x14ac:dyDescent="0.25">
      <c r="A10888" s="31">
        <v>27521</v>
      </c>
      <c r="B10888" s="5">
        <v>51.25</v>
      </c>
    </row>
    <row r="10889" spans="1:2" x14ac:dyDescent="0.25">
      <c r="A10889" s="31">
        <v>27520</v>
      </c>
      <c r="B10889" s="5">
        <v>49</v>
      </c>
    </row>
    <row r="10890" spans="1:2" x14ac:dyDescent="0.25">
      <c r="A10890" s="31">
        <v>27519</v>
      </c>
      <c r="B10890" s="5">
        <v>48.5</v>
      </c>
    </row>
    <row r="10891" spans="1:2" x14ac:dyDescent="0.25">
      <c r="A10891" s="31">
        <v>27516</v>
      </c>
      <c r="B10891" s="5">
        <v>48.25</v>
      </c>
    </row>
    <row r="10892" spans="1:2" x14ac:dyDescent="0.25">
      <c r="A10892" s="31">
        <v>27515</v>
      </c>
      <c r="B10892" s="5">
        <v>48.75</v>
      </c>
    </row>
    <row r="10893" spans="1:2" x14ac:dyDescent="0.25">
      <c r="A10893" s="31">
        <v>27514</v>
      </c>
      <c r="B10893" s="5">
        <v>48.38</v>
      </c>
    </row>
    <row r="10894" spans="1:2" x14ac:dyDescent="0.25">
      <c r="A10894" s="31">
        <v>27513</v>
      </c>
      <c r="B10894" s="5">
        <v>46.75</v>
      </c>
    </row>
    <row r="10895" spans="1:2" x14ac:dyDescent="0.25">
      <c r="A10895" s="31">
        <v>27512</v>
      </c>
      <c r="B10895" s="5">
        <v>48.25</v>
      </c>
    </row>
    <row r="10896" spans="1:2" x14ac:dyDescent="0.25">
      <c r="A10896" s="31">
        <v>27509</v>
      </c>
      <c r="B10896" s="5">
        <v>48</v>
      </c>
    </row>
    <row r="10897" spans="1:2" x14ac:dyDescent="0.25">
      <c r="A10897" s="31">
        <v>27508</v>
      </c>
      <c r="B10897" s="5">
        <v>46.25</v>
      </c>
    </row>
    <row r="10898" spans="1:2" x14ac:dyDescent="0.25">
      <c r="A10898" s="31">
        <v>27507</v>
      </c>
      <c r="B10898" s="5">
        <v>44.75</v>
      </c>
    </row>
    <row r="10899" spans="1:2" x14ac:dyDescent="0.25">
      <c r="A10899" s="31">
        <v>27506</v>
      </c>
      <c r="B10899" s="5">
        <v>46.88</v>
      </c>
    </row>
    <row r="10900" spans="1:2" x14ac:dyDescent="0.25">
      <c r="A10900" s="31">
        <v>27505</v>
      </c>
      <c r="B10900" s="5">
        <v>47.88</v>
      </c>
    </row>
    <row r="10901" spans="1:2" x14ac:dyDescent="0.25">
      <c r="A10901" s="31">
        <v>27502</v>
      </c>
      <c r="B10901" s="5">
        <v>48.25</v>
      </c>
    </row>
    <row r="10902" spans="1:2" x14ac:dyDescent="0.25">
      <c r="A10902" s="31">
        <v>27501</v>
      </c>
      <c r="B10902" s="5">
        <v>48.5</v>
      </c>
    </row>
    <row r="10903" spans="1:2" x14ac:dyDescent="0.25">
      <c r="A10903" s="31">
        <v>27500</v>
      </c>
      <c r="B10903" s="5">
        <v>48.87</v>
      </c>
    </row>
    <row r="10904" spans="1:2" x14ac:dyDescent="0.25">
      <c r="A10904" s="31">
        <v>27499</v>
      </c>
      <c r="B10904" s="5">
        <v>48.5</v>
      </c>
    </row>
    <row r="10905" spans="1:2" x14ac:dyDescent="0.25">
      <c r="A10905" s="31">
        <v>27498</v>
      </c>
      <c r="B10905" s="5">
        <v>48</v>
      </c>
    </row>
    <row r="10906" spans="1:2" x14ac:dyDescent="0.25">
      <c r="A10906" s="31">
        <v>27495</v>
      </c>
      <c r="B10906" s="5">
        <v>49.5</v>
      </c>
    </row>
    <row r="10907" spans="1:2" x14ac:dyDescent="0.25">
      <c r="A10907" s="31">
        <v>27494</v>
      </c>
      <c r="B10907" s="5">
        <v>49.75</v>
      </c>
    </row>
    <row r="10908" spans="1:2" x14ac:dyDescent="0.25">
      <c r="A10908" s="31">
        <v>27493</v>
      </c>
      <c r="B10908" s="5">
        <v>49.5</v>
      </c>
    </row>
    <row r="10909" spans="1:2" x14ac:dyDescent="0.25">
      <c r="A10909" s="31">
        <v>27492</v>
      </c>
      <c r="B10909" s="5">
        <v>50</v>
      </c>
    </row>
    <row r="10910" spans="1:2" x14ac:dyDescent="0.25">
      <c r="A10910" s="31">
        <v>27491</v>
      </c>
      <c r="B10910" s="5">
        <v>50.87</v>
      </c>
    </row>
    <row r="10911" spans="1:2" x14ac:dyDescent="0.25">
      <c r="A10911" s="31">
        <v>27488</v>
      </c>
      <c r="B10911" s="5">
        <v>50.5</v>
      </c>
    </row>
    <row r="10912" spans="1:2" x14ac:dyDescent="0.25">
      <c r="A10912" s="31">
        <v>27487</v>
      </c>
      <c r="B10912" s="5">
        <v>47.88</v>
      </c>
    </row>
    <row r="10913" spans="1:2" x14ac:dyDescent="0.25">
      <c r="A10913" s="31">
        <v>27486</v>
      </c>
      <c r="B10913" s="5">
        <v>47.5</v>
      </c>
    </row>
    <row r="10914" spans="1:2" x14ac:dyDescent="0.25">
      <c r="A10914" s="31">
        <v>27485</v>
      </c>
      <c r="B10914" s="5">
        <v>47</v>
      </c>
    </row>
    <row r="10915" spans="1:2" x14ac:dyDescent="0.25">
      <c r="A10915" s="31">
        <v>27484</v>
      </c>
      <c r="B10915" s="5">
        <v>45.5</v>
      </c>
    </row>
    <row r="10916" spans="1:2" x14ac:dyDescent="0.25">
      <c r="A10916" s="31">
        <v>27480</v>
      </c>
      <c r="B10916" s="5">
        <v>45.25</v>
      </c>
    </row>
    <row r="10917" spans="1:2" x14ac:dyDescent="0.25">
      <c r="A10917" s="31">
        <v>27479</v>
      </c>
      <c r="B10917" s="5">
        <v>45</v>
      </c>
    </row>
    <row r="10918" spans="1:2" x14ac:dyDescent="0.25">
      <c r="A10918" s="31">
        <v>27478</v>
      </c>
      <c r="B10918" s="5">
        <v>43</v>
      </c>
    </row>
    <row r="10919" spans="1:2" x14ac:dyDescent="0.25">
      <c r="A10919" s="31">
        <v>27477</v>
      </c>
      <c r="B10919" s="5">
        <v>41.87</v>
      </c>
    </row>
    <row r="10920" spans="1:2" x14ac:dyDescent="0.25">
      <c r="A10920" s="31">
        <v>27474</v>
      </c>
      <c r="B10920" s="5">
        <v>43.63</v>
      </c>
    </row>
    <row r="10921" spans="1:2" x14ac:dyDescent="0.25">
      <c r="A10921" s="31">
        <v>27473</v>
      </c>
      <c r="B10921" s="5">
        <v>43.25</v>
      </c>
    </row>
    <row r="10922" spans="1:2" x14ac:dyDescent="0.25">
      <c r="A10922" s="31">
        <v>27472</v>
      </c>
      <c r="B10922" s="5">
        <v>43.12</v>
      </c>
    </row>
    <row r="10923" spans="1:2" x14ac:dyDescent="0.25">
      <c r="A10923" s="31">
        <v>27471</v>
      </c>
      <c r="B10923" s="5">
        <v>43.87</v>
      </c>
    </row>
    <row r="10924" spans="1:2" x14ac:dyDescent="0.25">
      <c r="A10924" s="31">
        <v>27470</v>
      </c>
      <c r="B10924" s="5">
        <v>45.87</v>
      </c>
    </row>
    <row r="10925" spans="1:2" x14ac:dyDescent="0.25">
      <c r="A10925" s="31">
        <v>27467</v>
      </c>
      <c r="B10925" s="5">
        <v>44.62</v>
      </c>
    </row>
    <row r="10926" spans="1:2" x14ac:dyDescent="0.25">
      <c r="A10926" s="31">
        <v>27466</v>
      </c>
      <c r="B10926" s="5">
        <v>44.25</v>
      </c>
    </row>
    <row r="10927" spans="1:2" x14ac:dyDescent="0.25">
      <c r="A10927" s="31">
        <v>27465</v>
      </c>
      <c r="B10927" s="5">
        <v>42.88</v>
      </c>
    </row>
    <row r="10928" spans="1:2" x14ac:dyDescent="0.25">
      <c r="A10928" s="31">
        <v>27464</v>
      </c>
      <c r="B10928" s="5">
        <v>43.12</v>
      </c>
    </row>
    <row r="10929" spans="1:2" x14ac:dyDescent="0.25">
      <c r="A10929" s="31">
        <v>27463</v>
      </c>
      <c r="B10929" s="5">
        <v>45.37</v>
      </c>
    </row>
    <row r="10930" spans="1:2" x14ac:dyDescent="0.25">
      <c r="A10930" s="31">
        <v>27460</v>
      </c>
      <c r="B10930" s="5">
        <v>45.37</v>
      </c>
    </row>
    <row r="10931" spans="1:2" x14ac:dyDescent="0.25">
      <c r="A10931" s="31">
        <v>27459</v>
      </c>
      <c r="B10931" s="5">
        <v>44.13</v>
      </c>
    </row>
    <row r="10932" spans="1:2" x14ac:dyDescent="0.25">
      <c r="A10932" s="31">
        <v>27458</v>
      </c>
      <c r="B10932" s="5">
        <v>42.37</v>
      </c>
    </row>
    <row r="10933" spans="1:2" x14ac:dyDescent="0.25">
      <c r="A10933" s="31">
        <v>27457</v>
      </c>
      <c r="B10933" s="5">
        <v>41.5</v>
      </c>
    </row>
    <row r="10934" spans="1:2" x14ac:dyDescent="0.25">
      <c r="A10934" s="31">
        <v>27456</v>
      </c>
      <c r="B10934" s="5">
        <v>42.25</v>
      </c>
    </row>
    <row r="10935" spans="1:2" x14ac:dyDescent="0.25">
      <c r="A10935" s="31">
        <v>27453</v>
      </c>
      <c r="B10935" s="5">
        <v>39.5</v>
      </c>
    </row>
    <row r="10936" spans="1:2" x14ac:dyDescent="0.25">
      <c r="A10936" s="31">
        <v>27452</v>
      </c>
      <c r="B10936" s="5">
        <v>38.25</v>
      </c>
    </row>
    <row r="10937" spans="1:2" x14ac:dyDescent="0.25">
      <c r="A10937" s="31">
        <v>27451</v>
      </c>
      <c r="B10937" s="5">
        <v>38.630000000000003</v>
      </c>
    </row>
    <row r="10938" spans="1:2" x14ac:dyDescent="0.25">
      <c r="A10938" s="31">
        <v>27450</v>
      </c>
      <c r="B10938" s="5">
        <v>37.5</v>
      </c>
    </row>
    <row r="10939" spans="1:2" x14ac:dyDescent="0.25">
      <c r="A10939" s="31">
        <v>27449</v>
      </c>
      <c r="B10939" s="5">
        <v>39.75</v>
      </c>
    </row>
    <row r="10940" spans="1:2" x14ac:dyDescent="0.25">
      <c r="A10940" s="31">
        <v>27446</v>
      </c>
      <c r="B10940" s="5">
        <v>39.880000000000003</v>
      </c>
    </row>
    <row r="10941" spans="1:2" x14ac:dyDescent="0.25">
      <c r="A10941" s="31">
        <v>27445</v>
      </c>
      <c r="B10941" s="5">
        <v>40.5</v>
      </c>
    </row>
    <row r="10942" spans="1:2" x14ac:dyDescent="0.25">
      <c r="A10942" s="31">
        <v>27444</v>
      </c>
      <c r="B10942" s="5">
        <v>40.5</v>
      </c>
    </row>
    <row r="10943" spans="1:2" x14ac:dyDescent="0.25">
      <c r="A10943" s="31">
        <v>27443</v>
      </c>
      <c r="B10943" s="5">
        <v>38.630000000000003</v>
      </c>
    </row>
    <row r="10944" spans="1:2" x14ac:dyDescent="0.25">
      <c r="A10944" s="31">
        <v>27439</v>
      </c>
      <c r="B10944" s="5">
        <v>38.75</v>
      </c>
    </row>
    <row r="10945" spans="1:2" x14ac:dyDescent="0.25">
      <c r="A10945" s="31">
        <v>27438</v>
      </c>
      <c r="B10945" s="5">
        <v>37</v>
      </c>
    </row>
    <row r="10946" spans="1:2" x14ac:dyDescent="0.25">
      <c r="A10946" s="31">
        <v>27437</v>
      </c>
      <c r="B10946" s="5">
        <v>34.619999999999997</v>
      </c>
    </row>
    <row r="10947" spans="1:2" x14ac:dyDescent="0.25">
      <c r="A10947" s="31">
        <v>27436</v>
      </c>
      <c r="B10947" s="5">
        <v>33.25</v>
      </c>
    </row>
    <row r="10948" spans="1:2" x14ac:dyDescent="0.25">
      <c r="A10948" s="31">
        <v>27435</v>
      </c>
      <c r="B10948" s="5">
        <v>32.619999999999997</v>
      </c>
    </row>
    <row r="10949" spans="1:2" x14ac:dyDescent="0.25">
      <c r="A10949" s="31">
        <v>27432</v>
      </c>
      <c r="B10949" s="5">
        <v>33</v>
      </c>
    </row>
    <row r="10950" spans="1:2" x14ac:dyDescent="0.25">
      <c r="A10950" s="31">
        <v>27431</v>
      </c>
      <c r="B10950" s="5">
        <v>31.87</v>
      </c>
    </row>
    <row r="10951" spans="1:2" x14ac:dyDescent="0.25">
      <c r="A10951" s="31">
        <v>27430</v>
      </c>
      <c r="B10951" s="5">
        <v>31.37</v>
      </c>
    </row>
    <row r="10952" spans="1:2" x14ac:dyDescent="0.25">
      <c r="A10952" s="31">
        <v>27429</v>
      </c>
      <c r="B10952" s="5">
        <v>30.25</v>
      </c>
    </row>
    <row r="10953" spans="1:2" x14ac:dyDescent="0.25">
      <c r="A10953" s="31">
        <v>27428</v>
      </c>
      <c r="B10953" s="5">
        <v>30.75</v>
      </c>
    </row>
    <row r="10954" spans="1:2" x14ac:dyDescent="0.25">
      <c r="A10954" s="31">
        <v>27425</v>
      </c>
      <c r="B10954" s="5">
        <v>30.25</v>
      </c>
    </row>
    <row r="10955" spans="1:2" x14ac:dyDescent="0.25">
      <c r="A10955" s="31">
        <v>27424</v>
      </c>
      <c r="B10955" s="5">
        <v>29.5</v>
      </c>
    </row>
    <row r="10956" spans="1:2" x14ac:dyDescent="0.25">
      <c r="A10956" s="31">
        <v>27423</v>
      </c>
      <c r="B10956" s="5">
        <v>29.5</v>
      </c>
    </row>
    <row r="10957" spans="1:2" x14ac:dyDescent="0.25">
      <c r="A10957" s="31">
        <v>27422</v>
      </c>
      <c r="B10957" s="5">
        <v>30</v>
      </c>
    </row>
    <row r="10958" spans="1:2" x14ac:dyDescent="0.25">
      <c r="A10958" s="31">
        <v>27421</v>
      </c>
      <c r="B10958" s="5">
        <v>30.5</v>
      </c>
    </row>
    <row r="10959" spans="1:2" x14ac:dyDescent="0.25">
      <c r="A10959" s="31">
        <v>27418</v>
      </c>
      <c r="B10959" s="5">
        <v>30.38</v>
      </c>
    </row>
    <row r="10960" spans="1:2" x14ac:dyDescent="0.25">
      <c r="A10960" s="31">
        <v>27417</v>
      </c>
      <c r="B10960" s="5">
        <v>29.12</v>
      </c>
    </row>
    <row r="10961" spans="1:2" x14ac:dyDescent="0.25">
      <c r="A10961" s="31">
        <v>27416</v>
      </c>
      <c r="B10961" s="5">
        <v>28.25</v>
      </c>
    </row>
    <row r="10962" spans="1:2" x14ac:dyDescent="0.25">
      <c r="A10962" s="31">
        <v>27415</v>
      </c>
      <c r="B10962" s="5">
        <v>26.63</v>
      </c>
    </row>
    <row r="10963" spans="1:2" x14ac:dyDescent="0.25">
      <c r="A10963" s="31">
        <v>27414</v>
      </c>
      <c r="B10963" s="5">
        <v>27.62</v>
      </c>
    </row>
    <row r="10964" spans="1:2" x14ac:dyDescent="0.25">
      <c r="A10964" s="31">
        <v>27411</v>
      </c>
      <c r="B10964" s="5">
        <v>27.25</v>
      </c>
    </row>
    <row r="10965" spans="1:2" x14ac:dyDescent="0.25">
      <c r="A10965" s="31">
        <v>27410</v>
      </c>
      <c r="B10965" s="5">
        <v>28</v>
      </c>
    </row>
    <row r="10966" spans="1:2" x14ac:dyDescent="0.25">
      <c r="A10966" s="31">
        <v>27409</v>
      </c>
      <c r="B10966" s="5">
        <v>27.75</v>
      </c>
    </row>
    <row r="10967" spans="1:2" x14ac:dyDescent="0.25">
      <c r="A10967" s="31">
        <v>27408</v>
      </c>
      <c r="B10967" s="5">
        <v>26.13</v>
      </c>
    </row>
    <row r="10968" spans="1:2" x14ac:dyDescent="0.25">
      <c r="A10968" s="31">
        <v>27407</v>
      </c>
      <c r="B10968" s="5">
        <v>26</v>
      </c>
    </row>
    <row r="10969" spans="1:2" x14ac:dyDescent="0.25">
      <c r="A10969" s="31">
        <v>27404</v>
      </c>
      <c r="B10969" s="5">
        <v>26.75</v>
      </c>
    </row>
    <row r="10970" spans="1:2" x14ac:dyDescent="0.25">
      <c r="A10970" s="31">
        <v>27403</v>
      </c>
      <c r="B10970" s="5">
        <v>24.5</v>
      </c>
    </row>
    <row r="10971" spans="1:2" x14ac:dyDescent="0.25">
      <c r="A10971" s="31">
        <v>27402</v>
      </c>
      <c r="B10971" s="5">
        <v>23.13</v>
      </c>
    </row>
    <row r="10972" spans="1:2" x14ac:dyDescent="0.25">
      <c r="A10972" s="31">
        <v>27401</v>
      </c>
      <c r="B10972" s="5">
        <v>23.5</v>
      </c>
    </row>
    <row r="10973" spans="1:2" x14ac:dyDescent="0.25">
      <c r="A10973" s="31">
        <v>27400</v>
      </c>
      <c r="B10973" s="5">
        <v>23.62</v>
      </c>
    </row>
    <row r="10974" spans="1:2" x14ac:dyDescent="0.25">
      <c r="A10974" s="31">
        <v>27397</v>
      </c>
      <c r="B10974" s="5">
        <v>22.87</v>
      </c>
    </row>
    <row r="10975" spans="1:2" x14ac:dyDescent="0.25">
      <c r="A10975" s="31">
        <v>27396</v>
      </c>
      <c r="B10975" s="5">
        <v>22.12</v>
      </c>
    </row>
    <row r="10976" spans="1:2" x14ac:dyDescent="0.25">
      <c r="A10976" s="31">
        <v>27394</v>
      </c>
      <c r="B10976" s="5">
        <v>21.37</v>
      </c>
    </row>
    <row r="10977" spans="1:2" x14ac:dyDescent="0.25">
      <c r="A10977" s="31">
        <v>27393</v>
      </c>
      <c r="B10977" s="5">
        <v>20.25</v>
      </c>
    </row>
    <row r="10978" spans="1:2" x14ac:dyDescent="0.25">
      <c r="A10978" s="31">
        <v>27390</v>
      </c>
      <c r="B10978" s="5">
        <v>19.88</v>
      </c>
    </row>
    <row r="10979" spans="1:2" x14ac:dyDescent="0.25">
      <c r="A10979" s="31">
        <v>27389</v>
      </c>
      <c r="B10979" s="5">
        <v>20.25</v>
      </c>
    </row>
    <row r="10980" spans="1:2" x14ac:dyDescent="0.25">
      <c r="A10980" s="31">
        <v>27387</v>
      </c>
      <c r="B10980" s="5">
        <v>20</v>
      </c>
    </row>
    <row r="10981" spans="1:2" x14ac:dyDescent="0.25">
      <c r="A10981" s="31">
        <v>27386</v>
      </c>
      <c r="B10981" s="5">
        <v>19</v>
      </c>
    </row>
    <row r="10982" spans="1:2" x14ac:dyDescent="0.25">
      <c r="A10982" s="31">
        <v>27383</v>
      </c>
      <c r="B10982" s="5">
        <v>19</v>
      </c>
    </row>
    <row r="10983" spans="1:2" x14ac:dyDescent="0.25">
      <c r="A10983" s="31">
        <v>27382</v>
      </c>
      <c r="B10983" s="5">
        <v>19.13</v>
      </c>
    </row>
    <row r="10984" spans="1:2" x14ac:dyDescent="0.25">
      <c r="A10984" s="31">
        <v>27381</v>
      </c>
      <c r="B10984" s="5">
        <v>18.75</v>
      </c>
    </row>
    <row r="10985" spans="1:2" x14ac:dyDescent="0.25">
      <c r="A10985" s="31">
        <v>27380</v>
      </c>
      <c r="B10985" s="5">
        <v>17.5</v>
      </c>
    </row>
    <row r="10986" spans="1:2" x14ac:dyDescent="0.25">
      <c r="A10986" s="31">
        <v>27379</v>
      </c>
      <c r="B10986" s="5">
        <v>17.63</v>
      </c>
    </row>
    <row r="10987" spans="1:2" x14ac:dyDescent="0.25">
      <c r="A10987" s="31">
        <v>27376</v>
      </c>
      <c r="B10987" s="5">
        <v>18.75</v>
      </c>
    </row>
    <row r="10988" spans="1:2" x14ac:dyDescent="0.25">
      <c r="A10988" s="31">
        <v>27375</v>
      </c>
      <c r="B10988" s="5">
        <v>19.5</v>
      </c>
    </row>
    <row r="10989" spans="1:2" x14ac:dyDescent="0.25">
      <c r="A10989" s="31">
        <v>27374</v>
      </c>
      <c r="B10989" s="5">
        <v>20.25</v>
      </c>
    </row>
    <row r="10990" spans="1:2" x14ac:dyDescent="0.25">
      <c r="A10990" s="31">
        <v>27373</v>
      </c>
      <c r="B10990" s="5">
        <v>20.12</v>
      </c>
    </row>
    <row r="10991" spans="1:2" x14ac:dyDescent="0.25">
      <c r="A10991" s="31">
        <v>27372</v>
      </c>
      <c r="B10991" s="5">
        <v>19.13</v>
      </c>
    </row>
    <row r="10992" spans="1:2" x14ac:dyDescent="0.25">
      <c r="A10992" s="31">
        <v>27369</v>
      </c>
      <c r="B10992" s="5">
        <v>19.37</v>
      </c>
    </row>
    <row r="10993" spans="1:2" x14ac:dyDescent="0.25">
      <c r="A10993" s="31">
        <v>27368</v>
      </c>
      <c r="B10993" s="5">
        <v>19.75</v>
      </c>
    </row>
    <row r="10994" spans="1:2" x14ac:dyDescent="0.25">
      <c r="A10994" s="31">
        <v>27367</v>
      </c>
      <c r="B10994" s="5">
        <v>21.37</v>
      </c>
    </row>
    <row r="10995" spans="1:2" x14ac:dyDescent="0.25">
      <c r="A10995" s="31">
        <v>27366</v>
      </c>
      <c r="B10995" s="5">
        <v>21.62</v>
      </c>
    </row>
    <row r="10996" spans="1:2" x14ac:dyDescent="0.25">
      <c r="A10996" s="31">
        <v>27365</v>
      </c>
      <c r="B10996" s="5">
        <v>21.62</v>
      </c>
    </row>
    <row r="10997" spans="1:2" x14ac:dyDescent="0.25">
      <c r="A10997" s="31">
        <v>27362</v>
      </c>
      <c r="B10997" s="5">
        <v>22.12</v>
      </c>
    </row>
    <row r="10998" spans="1:2" x14ac:dyDescent="0.25">
      <c r="A10998" s="31">
        <v>27360</v>
      </c>
      <c r="B10998" s="5">
        <v>22.12</v>
      </c>
    </row>
    <row r="10999" spans="1:2" x14ac:dyDescent="0.25">
      <c r="A10999" s="31">
        <v>27359</v>
      </c>
      <c r="B10999" s="5">
        <v>23.13</v>
      </c>
    </row>
    <row r="11000" spans="1:2" x14ac:dyDescent="0.25">
      <c r="A11000" s="31">
        <v>27358</v>
      </c>
      <c r="B11000" s="5">
        <v>22.75</v>
      </c>
    </row>
    <row r="11001" spans="1:2" x14ac:dyDescent="0.25">
      <c r="A11001" s="31">
        <v>27355</v>
      </c>
      <c r="B11001" s="5">
        <v>23.25</v>
      </c>
    </row>
    <row r="11002" spans="1:2" x14ac:dyDescent="0.25">
      <c r="A11002" s="31">
        <v>27354</v>
      </c>
      <c r="B11002" s="5">
        <v>22.87</v>
      </c>
    </row>
    <row r="11003" spans="1:2" x14ac:dyDescent="0.25">
      <c r="A11003" s="31">
        <v>27353</v>
      </c>
      <c r="B11003" s="5">
        <v>22</v>
      </c>
    </row>
    <row r="11004" spans="1:2" x14ac:dyDescent="0.25">
      <c r="A11004" s="31">
        <v>27352</v>
      </c>
      <c r="B11004" s="5">
        <v>21.75</v>
      </c>
    </row>
    <row r="11005" spans="1:2" x14ac:dyDescent="0.25">
      <c r="A11005" s="31">
        <v>27351</v>
      </c>
      <c r="B11005" s="5">
        <v>22.25</v>
      </c>
    </row>
    <row r="11006" spans="1:2" x14ac:dyDescent="0.25">
      <c r="A11006" s="31">
        <v>27348</v>
      </c>
      <c r="B11006" s="5">
        <v>24.37</v>
      </c>
    </row>
    <row r="11007" spans="1:2" x14ac:dyDescent="0.25">
      <c r="A11007" s="31">
        <v>27347</v>
      </c>
      <c r="B11007" s="5">
        <v>24.5</v>
      </c>
    </row>
    <row r="11008" spans="1:2" x14ac:dyDescent="0.25">
      <c r="A11008" s="31">
        <v>27346</v>
      </c>
      <c r="B11008" s="5">
        <v>24.87</v>
      </c>
    </row>
    <row r="11009" spans="1:2" x14ac:dyDescent="0.25">
      <c r="A11009" s="31">
        <v>27345</v>
      </c>
      <c r="B11009" s="5">
        <v>24.87</v>
      </c>
    </row>
    <row r="11010" spans="1:2" x14ac:dyDescent="0.25">
      <c r="A11010" s="31">
        <v>27344</v>
      </c>
      <c r="B11010" s="5">
        <v>27.25</v>
      </c>
    </row>
    <row r="11011" spans="1:2" x14ac:dyDescent="0.25">
      <c r="A11011" s="31">
        <v>27341</v>
      </c>
      <c r="B11011" s="5">
        <v>27.38</v>
      </c>
    </row>
    <row r="11012" spans="1:2" x14ac:dyDescent="0.25">
      <c r="A11012" s="31">
        <v>27340</v>
      </c>
      <c r="B11012" s="5">
        <v>27.5</v>
      </c>
    </row>
    <row r="11013" spans="1:2" x14ac:dyDescent="0.25">
      <c r="A11013" s="31">
        <v>27339</v>
      </c>
      <c r="B11013" s="5">
        <v>25</v>
      </c>
    </row>
    <row r="11014" spans="1:2" x14ac:dyDescent="0.25">
      <c r="A11014" s="31">
        <v>27338</v>
      </c>
      <c r="B11014" s="5">
        <v>24</v>
      </c>
    </row>
    <row r="11015" spans="1:2" x14ac:dyDescent="0.25">
      <c r="A11015" s="31">
        <v>27337</v>
      </c>
      <c r="B11015" s="5">
        <v>22.87</v>
      </c>
    </row>
    <row r="11016" spans="1:2" x14ac:dyDescent="0.25">
      <c r="A11016" s="31">
        <v>27334</v>
      </c>
      <c r="B11016" s="5">
        <v>23.13</v>
      </c>
    </row>
    <row r="11017" spans="1:2" x14ac:dyDescent="0.25">
      <c r="A11017" s="31">
        <v>27333</v>
      </c>
      <c r="B11017" s="5">
        <v>23.38</v>
      </c>
    </row>
    <row r="11018" spans="1:2" x14ac:dyDescent="0.25">
      <c r="A11018" s="31">
        <v>27332</v>
      </c>
      <c r="B11018" s="5">
        <v>23.62</v>
      </c>
    </row>
    <row r="11019" spans="1:2" x14ac:dyDescent="0.25">
      <c r="A11019" s="31">
        <v>27331</v>
      </c>
      <c r="B11019" s="5">
        <v>23.62</v>
      </c>
    </row>
    <row r="11020" spans="1:2" x14ac:dyDescent="0.25">
      <c r="A11020" s="31">
        <v>27330</v>
      </c>
      <c r="B11020" s="5">
        <v>22.63</v>
      </c>
    </row>
    <row r="11021" spans="1:2" x14ac:dyDescent="0.25">
      <c r="A11021" s="31">
        <v>27327</v>
      </c>
      <c r="B11021" s="5">
        <v>21.62</v>
      </c>
    </row>
    <row r="11022" spans="1:2" x14ac:dyDescent="0.25">
      <c r="A11022" s="31">
        <v>27326</v>
      </c>
      <c r="B11022" s="5">
        <v>22.63</v>
      </c>
    </row>
    <row r="11023" spans="1:2" x14ac:dyDescent="0.25">
      <c r="A11023" s="31">
        <v>27325</v>
      </c>
      <c r="B11023" s="5">
        <v>22.63</v>
      </c>
    </row>
    <row r="11024" spans="1:2" x14ac:dyDescent="0.25">
      <c r="A11024" s="31">
        <v>27324</v>
      </c>
      <c r="B11024" s="5">
        <v>24.63</v>
      </c>
    </row>
    <row r="11025" spans="1:2" x14ac:dyDescent="0.25">
      <c r="A11025" s="31">
        <v>27323</v>
      </c>
      <c r="B11025" s="5">
        <v>25.38</v>
      </c>
    </row>
    <row r="11026" spans="1:2" x14ac:dyDescent="0.25">
      <c r="A11026" s="31">
        <v>27320</v>
      </c>
      <c r="B11026" s="5">
        <v>25.62</v>
      </c>
    </row>
    <row r="11027" spans="1:2" x14ac:dyDescent="0.25">
      <c r="A11027" s="31">
        <v>27319</v>
      </c>
      <c r="B11027" s="5">
        <v>25.5</v>
      </c>
    </row>
    <row r="11028" spans="1:2" x14ac:dyDescent="0.25">
      <c r="A11028" s="31">
        <v>27318</v>
      </c>
      <c r="B11028" s="5">
        <v>24.5</v>
      </c>
    </row>
    <row r="11029" spans="1:2" x14ac:dyDescent="0.25">
      <c r="A11029" s="31">
        <v>27317</v>
      </c>
      <c r="B11029" s="5">
        <v>25.5</v>
      </c>
    </row>
    <row r="11030" spans="1:2" x14ac:dyDescent="0.25">
      <c r="A11030" s="31">
        <v>27316</v>
      </c>
      <c r="B11030" s="5">
        <v>24</v>
      </c>
    </row>
    <row r="11031" spans="1:2" x14ac:dyDescent="0.25">
      <c r="A11031" s="31">
        <v>27313</v>
      </c>
      <c r="B11031" s="5">
        <v>22.5</v>
      </c>
    </row>
    <row r="11032" spans="1:2" x14ac:dyDescent="0.25">
      <c r="A11032" s="31">
        <v>27312</v>
      </c>
      <c r="B11032" s="5">
        <v>22.75</v>
      </c>
    </row>
    <row r="11033" spans="1:2" x14ac:dyDescent="0.25">
      <c r="A11033" s="31">
        <v>27311</v>
      </c>
      <c r="B11033" s="5">
        <v>22.5</v>
      </c>
    </row>
    <row r="11034" spans="1:2" x14ac:dyDescent="0.25">
      <c r="A11034" s="31">
        <v>27310</v>
      </c>
      <c r="B11034" s="5">
        <v>20.5</v>
      </c>
    </row>
    <row r="11035" spans="1:2" x14ac:dyDescent="0.25">
      <c r="A11035" s="31">
        <v>27309</v>
      </c>
      <c r="B11035" s="5">
        <v>21.5</v>
      </c>
    </row>
    <row r="11036" spans="1:2" x14ac:dyDescent="0.25">
      <c r="A11036" s="31">
        <v>27306</v>
      </c>
      <c r="B11036" s="5">
        <v>20.12</v>
      </c>
    </row>
    <row r="11037" spans="1:2" x14ac:dyDescent="0.25">
      <c r="A11037" s="31">
        <v>27305</v>
      </c>
      <c r="B11037" s="5">
        <v>20.75</v>
      </c>
    </row>
    <row r="11038" spans="1:2" x14ac:dyDescent="0.25">
      <c r="A11038" s="31">
        <v>27304</v>
      </c>
      <c r="B11038" s="5">
        <v>21.62</v>
      </c>
    </row>
    <row r="11039" spans="1:2" x14ac:dyDescent="0.25">
      <c r="A11039" s="31">
        <v>27303</v>
      </c>
      <c r="B11039" s="5">
        <v>21.13</v>
      </c>
    </row>
    <row r="11040" spans="1:2" x14ac:dyDescent="0.25">
      <c r="A11040" s="31">
        <v>27302</v>
      </c>
      <c r="B11040" s="5">
        <v>21.62</v>
      </c>
    </row>
    <row r="11041" spans="1:2" x14ac:dyDescent="0.25">
      <c r="A11041" s="31">
        <v>27299</v>
      </c>
      <c r="B11041" s="5">
        <v>22.5</v>
      </c>
    </row>
    <row r="11042" spans="1:2" x14ac:dyDescent="0.25">
      <c r="A11042" s="31">
        <v>27298</v>
      </c>
      <c r="B11042" s="5">
        <v>23.62</v>
      </c>
    </row>
    <row r="11043" spans="1:2" x14ac:dyDescent="0.25">
      <c r="A11043" s="31">
        <v>27297</v>
      </c>
      <c r="B11043" s="5">
        <v>24.12</v>
      </c>
    </row>
    <row r="11044" spans="1:2" x14ac:dyDescent="0.25">
      <c r="A11044" s="31">
        <v>27296</v>
      </c>
      <c r="B11044" s="5">
        <v>24.5</v>
      </c>
    </row>
    <row r="11045" spans="1:2" x14ac:dyDescent="0.25">
      <c r="A11045" s="31">
        <v>27295</v>
      </c>
      <c r="B11045" s="5">
        <v>24.5</v>
      </c>
    </row>
    <row r="11046" spans="1:2" x14ac:dyDescent="0.25">
      <c r="A11046" s="31">
        <v>27292</v>
      </c>
      <c r="B11046" s="5">
        <v>25.38</v>
      </c>
    </row>
    <row r="11047" spans="1:2" x14ac:dyDescent="0.25">
      <c r="A11047" s="31">
        <v>27291</v>
      </c>
      <c r="B11047" s="5">
        <v>26</v>
      </c>
    </row>
    <row r="11048" spans="1:2" x14ac:dyDescent="0.25">
      <c r="A11048" s="31">
        <v>27290</v>
      </c>
      <c r="B11048" s="5">
        <v>25.25</v>
      </c>
    </row>
    <row r="11049" spans="1:2" x14ac:dyDescent="0.25">
      <c r="A11049" s="31">
        <v>27289</v>
      </c>
      <c r="B11049" s="5">
        <v>25.5</v>
      </c>
    </row>
    <row r="11050" spans="1:2" x14ac:dyDescent="0.25">
      <c r="A11050" s="31">
        <v>27288</v>
      </c>
      <c r="B11050" s="5">
        <v>27.12</v>
      </c>
    </row>
    <row r="11051" spans="1:2" x14ac:dyDescent="0.25">
      <c r="A11051" s="31">
        <v>27285</v>
      </c>
      <c r="B11051" s="5">
        <v>25.5</v>
      </c>
    </row>
    <row r="11052" spans="1:2" x14ac:dyDescent="0.25">
      <c r="A11052" s="31">
        <v>27284</v>
      </c>
      <c r="B11052" s="5">
        <v>25.25</v>
      </c>
    </row>
    <row r="11053" spans="1:2" x14ac:dyDescent="0.25">
      <c r="A11053" s="31">
        <v>27283</v>
      </c>
      <c r="B11053" s="5">
        <v>27.25</v>
      </c>
    </row>
    <row r="11054" spans="1:2" x14ac:dyDescent="0.25">
      <c r="A11054" s="31">
        <v>27282</v>
      </c>
      <c r="B11054" s="5">
        <v>26.75</v>
      </c>
    </row>
    <row r="11055" spans="1:2" x14ac:dyDescent="0.25">
      <c r="A11055" s="31">
        <v>27281</v>
      </c>
      <c r="B11055" s="5">
        <v>27</v>
      </c>
    </row>
    <row r="11056" spans="1:2" x14ac:dyDescent="0.25">
      <c r="A11056" s="31">
        <v>27278</v>
      </c>
      <c r="B11056" s="5">
        <v>29.12</v>
      </c>
    </row>
    <row r="11057" spans="1:2" x14ac:dyDescent="0.25">
      <c r="A11057" s="31">
        <v>27277</v>
      </c>
      <c r="B11057" s="5">
        <v>31.37</v>
      </c>
    </row>
    <row r="11058" spans="1:2" x14ac:dyDescent="0.25">
      <c r="A11058" s="31">
        <v>27276</v>
      </c>
      <c r="B11058" s="5">
        <v>31</v>
      </c>
    </row>
    <row r="11059" spans="1:2" x14ac:dyDescent="0.25">
      <c r="A11059" s="31">
        <v>27275</v>
      </c>
      <c r="B11059" s="5">
        <v>30.75</v>
      </c>
    </row>
    <row r="11060" spans="1:2" x14ac:dyDescent="0.25">
      <c r="A11060" s="31">
        <v>27271</v>
      </c>
      <c r="B11060" s="5">
        <v>34.119999999999997</v>
      </c>
    </row>
    <row r="11061" spans="1:2" x14ac:dyDescent="0.25">
      <c r="A11061" s="31">
        <v>27270</v>
      </c>
      <c r="B11061" s="5">
        <v>33.630000000000003</v>
      </c>
    </row>
    <row r="11062" spans="1:2" x14ac:dyDescent="0.25">
      <c r="A11062" s="31">
        <v>27269</v>
      </c>
      <c r="B11062" s="5">
        <v>33.5</v>
      </c>
    </row>
    <row r="11063" spans="1:2" x14ac:dyDescent="0.25">
      <c r="A11063" s="31">
        <v>27268</v>
      </c>
      <c r="B11063" s="5">
        <v>33.75</v>
      </c>
    </row>
    <row r="11064" spans="1:2" x14ac:dyDescent="0.25">
      <c r="A11064" s="31">
        <v>27267</v>
      </c>
      <c r="B11064" s="5">
        <v>34.5</v>
      </c>
    </row>
    <row r="11065" spans="1:2" x14ac:dyDescent="0.25">
      <c r="A11065" s="31">
        <v>27264</v>
      </c>
      <c r="B11065" s="5">
        <v>32.5</v>
      </c>
    </row>
    <row r="11066" spans="1:2" x14ac:dyDescent="0.25">
      <c r="A11066" s="31">
        <v>27263</v>
      </c>
      <c r="B11066" s="5">
        <v>34.380000000000003</v>
      </c>
    </row>
    <row r="11067" spans="1:2" x14ac:dyDescent="0.25">
      <c r="A11067" s="31">
        <v>27262</v>
      </c>
      <c r="B11067" s="5">
        <v>35</v>
      </c>
    </row>
    <row r="11068" spans="1:2" x14ac:dyDescent="0.25">
      <c r="A11068" s="31">
        <v>27261</v>
      </c>
      <c r="B11068" s="5">
        <v>37.5</v>
      </c>
    </row>
    <row r="11069" spans="1:2" x14ac:dyDescent="0.25">
      <c r="A11069" s="31">
        <v>27260</v>
      </c>
      <c r="B11069" s="5">
        <v>37.5</v>
      </c>
    </row>
    <row r="11070" spans="1:2" x14ac:dyDescent="0.25">
      <c r="A11070" s="31">
        <v>27257</v>
      </c>
      <c r="B11070" s="5">
        <v>36.25</v>
      </c>
    </row>
    <row r="11071" spans="1:2" x14ac:dyDescent="0.25">
      <c r="A11071" s="31">
        <v>27256</v>
      </c>
      <c r="B11071" s="5">
        <v>36.119999999999997</v>
      </c>
    </row>
    <row r="11072" spans="1:2" x14ac:dyDescent="0.25">
      <c r="A11072" s="31">
        <v>27255</v>
      </c>
      <c r="B11072" s="5">
        <v>36.119999999999997</v>
      </c>
    </row>
    <row r="11073" spans="1:2" x14ac:dyDescent="0.25">
      <c r="A11073" s="31">
        <v>27254</v>
      </c>
      <c r="B11073" s="5">
        <v>36.869999999999997</v>
      </c>
    </row>
    <row r="11074" spans="1:2" x14ac:dyDescent="0.25">
      <c r="A11074" s="31">
        <v>27253</v>
      </c>
      <c r="B11074" s="5">
        <v>37.25</v>
      </c>
    </row>
    <row r="11075" spans="1:2" x14ac:dyDescent="0.25">
      <c r="A11075" s="31">
        <v>27250</v>
      </c>
      <c r="B11075" s="5">
        <v>37.880000000000003</v>
      </c>
    </row>
    <row r="11076" spans="1:2" x14ac:dyDescent="0.25">
      <c r="A11076" s="31">
        <v>27249</v>
      </c>
      <c r="B11076" s="5">
        <v>38.119999999999997</v>
      </c>
    </row>
    <row r="11077" spans="1:2" x14ac:dyDescent="0.25">
      <c r="A11077" s="31">
        <v>27248</v>
      </c>
      <c r="B11077" s="5">
        <v>40.5</v>
      </c>
    </row>
    <row r="11078" spans="1:2" x14ac:dyDescent="0.25">
      <c r="A11078" s="31">
        <v>27247</v>
      </c>
      <c r="B11078" s="5">
        <v>38.869999999999997</v>
      </c>
    </row>
    <row r="11079" spans="1:2" x14ac:dyDescent="0.25">
      <c r="A11079" s="31">
        <v>27246</v>
      </c>
      <c r="B11079" s="5">
        <v>38.369999999999997</v>
      </c>
    </row>
    <row r="11080" spans="1:2" x14ac:dyDescent="0.25">
      <c r="A11080" s="31">
        <v>27243</v>
      </c>
      <c r="B11080" s="5">
        <v>37.5</v>
      </c>
    </row>
    <row r="11081" spans="1:2" x14ac:dyDescent="0.25">
      <c r="A11081" s="31">
        <v>27242</v>
      </c>
      <c r="B11081" s="5">
        <v>36.630000000000003</v>
      </c>
    </row>
    <row r="11082" spans="1:2" x14ac:dyDescent="0.25">
      <c r="A11082" s="31">
        <v>27241</v>
      </c>
      <c r="B11082" s="5">
        <v>36</v>
      </c>
    </row>
    <row r="11083" spans="1:2" x14ac:dyDescent="0.25">
      <c r="A11083" s="31">
        <v>27240</v>
      </c>
      <c r="B11083" s="5">
        <v>36.75</v>
      </c>
    </row>
    <row r="11084" spans="1:2" x14ac:dyDescent="0.25">
      <c r="A11084" s="31">
        <v>27239</v>
      </c>
      <c r="B11084" s="5">
        <v>36.380000000000003</v>
      </c>
    </row>
    <row r="11085" spans="1:2" x14ac:dyDescent="0.25">
      <c r="A11085" s="31">
        <v>27236</v>
      </c>
      <c r="B11085" s="5">
        <v>37.380000000000003</v>
      </c>
    </row>
    <row r="11086" spans="1:2" x14ac:dyDescent="0.25">
      <c r="A11086" s="31">
        <v>27235</v>
      </c>
      <c r="B11086" s="5">
        <v>38.75</v>
      </c>
    </row>
    <row r="11087" spans="1:2" x14ac:dyDescent="0.25">
      <c r="A11087" s="31">
        <v>27234</v>
      </c>
      <c r="B11087" s="5">
        <v>39.75</v>
      </c>
    </row>
    <row r="11088" spans="1:2" x14ac:dyDescent="0.25">
      <c r="A11088" s="31">
        <v>27233</v>
      </c>
      <c r="B11088" s="5">
        <v>39.880000000000003</v>
      </c>
    </row>
    <row r="11089" spans="1:2" x14ac:dyDescent="0.25">
      <c r="A11089" s="31">
        <v>27232</v>
      </c>
      <c r="B11089" s="5">
        <v>40</v>
      </c>
    </row>
    <row r="11090" spans="1:2" x14ac:dyDescent="0.25">
      <c r="A11090" s="31">
        <v>27229</v>
      </c>
      <c r="B11090" s="5">
        <v>39.25</v>
      </c>
    </row>
    <row r="11091" spans="1:2" x14ac:dyDescent="0.25">
      <c r="A11091" s="31">
        <v>27228</v>
      </c>
      <c r="B11091" s="5">
        <v>39.75</v>
      </c>
    </row>
    <row r="11092" spans="1:2" x14ac:dyDescent="0.25">
      <c r="A11092" s="31">
        <v>27227</v>
      </c>
      <c r="B11092" s="5">
        <v>40.5</v>
      </c>
    </row>
    <row r="11093" spans="1:2" x14ac:dyDescent="0.25">
      <c r="A11093" s="31">
        <v>27226</v>
      </c>
      <c r="B11093" s="5">
        <v>38.5</v>
      </c>
    </row>
    <row r="11094" spans="1:2" x14ac:dyDescent="0.25">
      <c r="A11094" s="31">
        <v>27225</v>
      </c>
      <c r="B11094" s="5">
        <v>40.369999999999997</v>
      </c>
    </row>
    <row r="11095" spans="1:2" x14ac:dyDescent="0.25">
      <c r="A11095" s="31">
        <v>27222</v>
      </c>
      <c r="B11095" s="5">
        <v>40.630000000000003</v>
      </c>
    </row>
    <row r="11096" spans="1:2" x14ac:dyDescent="0.25">
      <c r="A11096" s="31">
        <v>27221</v>
      </c>
      <c r="B11096" s="5">
        <v>36.869999999999997</v>
      </c>
    </row>
    <row r="11097" spans="1:2" x14ac:dyDescent="0.25">
      <c r="A11097" s="31">
        <v>27220</v>
      </c>
      <c r="B11097" s="5">
        <v>34.75</v>
      </c>
    </row>
    <row r="11098" spans="1:2" x14ac:dyDescent="0.25">
      <c r="A11098" s="31">
        <v>27219</v>
      </c>
      <c r="B11098" s="5">
        <v>33</v>
      </c>
    </row>
    <row r="11099" spans="1:2" x14ac:dyDescent="0.25">
      <c r="A11099" s="31">
        <v>27218</v>
      </c>
      <c r="B11099" s="5">
        <v>37.880000000000003</v>
      </c>
    </row>
    <row r="11100" spans="1:2" x14ac:dyDescent="0.25">
      <c r="A11100" s="31">
        <v>27215</v>
      </c>
      <c r="B11100" s="5">
        <v>39.75</v>
      </c>
    </row>
    <row r="11101" spans="1:2" x14ac:dyDescent="0.25">
      <c r="A11101" s="31">
        <v>27213</v>
      </c>
      <c r="B11101" s="5">
        <v>40.25</v>
      </c>
    </row>
    <row r="11102" spans="1:2" x14ac:dyDescent="0.25">
      <c r="A11102" s="31">
        <v>27212</v>
      </c>
      <c r="B11102" s="5">
        <v>38.869999999999997</v>
      </c>
    </row>
    <row r="11103" spans="1:2" x14ac:dyDescent="0.25">
      <c r="A11103" s="31">
        <v>27211</v>
      </c>
      <c r="B11103" s="5">
        <v>43.12</v>
      </c>
    </row>
    <row r="11104" spans="1:2" x14ac:dyDescent="0.25">
      <c r="A11104" s="31">
        <v>27208</v>
      </c>
      <c r="B11104" s="5">
        <v>43.25</v>
      </c>
    </row>
    <row r="11105" spans="1:2" x14ac:dyDescent="0.25">
      <c r="A11105" s="31">
        <v>27207</v>
      </c>
      <c r="B11105" s="5">
        <v>43.5</v>
      </c>
    </row>
    <row r="11106" spans="1:2" x14ac:dyDescent="0.25">
      <c r="A11106" s="31">
        <v>27206</v>
      </c>
      <c r="B11106" s="5">
        <v>43.5</v>
      </c>
    </row>
    <row r="11107" spans="1:2" x14ac:dyDescent="0.25">
      <c r="A11107" s="31">
        <v>27205</v>
      </c>
      <c r="B11107" s="5">
        <v>46</v>
      </c>
    </row>
    <row r="11108" spans="1:2" x14ac:dyDescent="0.25">
      <c r="A11108" s="31">
        <v>27204</v>
      </c>
      <c r="B11108" s="5">
        <v>44.62</v>
      </c>
    </row>
    <row r="11109" spans="1:2" x14ac:dyDescent="0.25">
      <c r="A11109" s="31">
        <v>27201</v>
      </c>
      <c r="B11109" s="5">
        <v>43.63</v>
      </c>
    </row>
    <row r="11110" spans="1:2" x14ac:dyDescent="0.25">
      <c r="A11110" s="31">
        <v>27200</v>
      </c>
      <c r="B11110" s="5">
        <v>43.75</v>
      </c>
    </row>
    <row r="11111" spans="1:2" x14ac:dyDescent="0.25">
      <c r="A11111" s="31">
        <v>27199</v>
      </c>
      <c r="B11111" s="5">
        <v>43.5</v>
      </c>
    </row>
    <row r="11112" spans="1:2" x14ac:dyDescent="0.25">
      <c r="A11112" s="31">
        <v>27198</v>
      </c>
      <c r="B11112" s="5">
        <v>43.25</v>
      </c>
    </row>
    <row r="11113" spans="1:2" x14ac:dyDescent="0.25">
      <c r="A11113" s="31">
        <v>27197</v>
      </c>
      <c r="B11113" s="5">
        <v>46.12</v>
      </c>
    </row>
    <row r="11114" spans="1:2" x14ac:dyDescent="0.25">
      <c r="A11114" s="31">
        <v>27194</v>
      </c>
      <c r="B11114" s="5">
        <v>47.13</v>
      </c>
    </row>
    <row r="11115" spans="1:2" x14ac:dyDescent="0.25">
      <c r="A11115" s="31">
        <v>27193</v>
      </c>
      <c r="B11115" s="5">
        <v>49.25</v>
      </c>
    </row>
    <row r="11116" spans="1:2" x14ac:dyDescent="0.25">
      <c r="A11116" s="31">
        <v>27192</v>
      </c>
      <c r="B11116" s="5">
        <v>48.5</v>
      </c>
    </row>
    <row r="11117" spans="1:2" x14ac:dyDescent="0.25">
      <c r="A11117" s="31">
        <v>27191</v>
      </c>
      <c r="B11117" s="5">
        <v>49</v>
      </c>
    </row>
    <row r="11118" spans="1:2" x14ac:dyDescent="0.25">
      <c r="A11118" s="31">
        <v>27190</v>
      </c>
      <c r="B11118" s="5">
        <v>50.25</v>
      </c>
    </row>
    <row r="11119" spans="1:2" x14ac:dyDescent="0.25">
      <c r="A11119" s="31">
        <v>27187</v>
      </c>
      <c r="B11119" s="5">
        <v>49.5</v>
      </c>
    </row>
    <row r="11120" spans="1:2" x14ac:dyDescent="0.25">
      <c r="A11120" s="31">
        <v>27186</v>
      </c>
      <c r="B11120" s="5">
        <v>51</v>
      </c>
    </row>
    <row r="11121" spans="1:2" x14ac:dyDescent="0.25">
      <c r="A11121" s="31">
        <v>27185</v>
      </c>
      <c r="B11121" s="5">
        <v>48.75</v>
      </c>
    </row>
    <row r="11122" spans="1:2" x14ac:dyDescent="0.25">
      <c r="A11122" s="31">
        <v>27184</v>
      </c>
      <c r="B11122" s="5">
        <v>48</v>
      </c>
    </row>
    <row r="11123" spans="1:2" x14ac:dyDescent="0.25">
      <c r="A11123" s="31">
        <v>27183</v>
      </c>
      <c r="B11123" s="5">
        <v>46</v>
      </c>
    </row>
    <row r="11124" spans="1:2" x14ac:dyDescent="0.25">
      <c r="A11124" s="31">
        <v>27180</v>
      </c>
      <c r="B11124" s="5">
        <v>44.62</v>
      </c>
    </row>
    <row r="11125" spans="1:2" x14ac:dyDescent="0.25">
      <c r="A11125" s="31">
        <v>27179</v>
      </c>
      <c r="B11125" s="5">
        <v>45.12</v>
      </c>
    </row>
    <row r="11126" spans="1:2" x14ac:dyDescent="0.25">
      <c r="A11126" s="31">
        <v>27178</v>
      </c>
      <c r="B11126" s="5">
        <v>43.63</v>
      </c>
    </row>
    <row r="11127" spans="1:2" x14ac:dyDescent="0.25">
      <c r="A11127" s="31">
        <v>27177</v>
      </c>
      <c r="B11127" s="5">
        <v>46.12</v>
      </c>
    </row>
    <row r="11128" spans="1:2" x14ac:dyDescent="0.25">
      <c r="A11128" s="31">
        <v>27173</v>
      </c>
      <c r="B11128" s="5">
        <v>46.12</v>
      </c>
    </row>
    <row r="11129" spans="1:2" x14ac:dyDescent="0.25">
      <c r="A11129" s="31">
        <v>27172</v>
      </c>
      <c r="B11129" s="5">
        <v>44.75</v>
      </c>
    </row>
    <row r="11130" spans="1:2" x14ac:dyDescent="0.25">
      <c r="A11130" s="31">
        <v>27171</v>
      </c>
      <c r="B11130" s="5">
        <v>43.38</v>
      </c>
    </row>
    <row r="11131" spans="1:2" x14ac:dyDescent="0.25">
      <c r="A11131" s="31">
        <v>27170</v>
      </c>
      <c r="B11131" s="5">
        <v>43.25</v>
      </c>
    </row>
    <row r="11132" spans="1:2" x14ac:dyDescent="0.25">
      <c r="A11132" s="31">
        <v>27169</v>
      </c>
      <c r="B11132" s="5">
        <v>42.5</v>
      </c>
    </row>
    <row r="11133" spans="1:2" x14ac:dyDescent="0.25">
      <c r="A11133" s="31">
        <v>27166</v>
      </c>
      <c r="B11133" s="5">
        <v>42</v>
      </c>
    </row>
    <row r="11134" spans="1:2" x14ac:dyDescent="0.25">
      <c r="A11134" s="31">
        <v>27165</v>
      </c>
      <c r="B11134" s="5">
        <v>42.75</v>
      </c>
    </row>
    <row r="11135" spans="1:2" x14ac:dyDescent="0.25">
      <c r="A11135" s="31">
        <v>27164</v>
      </c>
      <c r="B11135" s="5">
        <v>44.13</v>
      </c>
    </row>
    <row r="11136" spans="1:2" x14ac:dyDescent="0.25">
      <c r="A11136" s="31">
        <v>27163</v>
      </c>
      <c r="B11136" s="5">
        <v>43.75</v>
      </c>
    </row>
    <row r="11137" spans="1:2" x14ac:dyDescent="0.25">
      <c r="A11137" s="31">
        <v>27162</v>
      </c>
      <c r="B11137" s="5">
        <v>44.38</v>
      </c>
    </row>
    <row r="11138" spans="1:2" x14ac:dyDescent="0.25">
      <c r="A11138" s="31">
        <v>27159</v>
      </c>
      <c r="B11138" s="5">
        <v>45.63</v>
      </c>
    </row>
    <row r="11139" spans="1:2" x14ac:dyDescent="0.25">
      <c r="A11139" s="31">
        <v>27158</v>
      </c>
      <c r="B11139" s="5">
        <v>46.38</v>
      </c>
    </row>
    <row r="11140" spans="1:2" x14ac:dyDescent="0.25">
      <c r="A11140" s="31">
        <v>27157</v>
      </c>
      <c r="B11140" s="5">
        <v>44.13</v>
      </c>
    </row>
    <row r="11141" spans="1:2" x14ac:dyDescent="0.25">
      <c r="A11141" s="31">
        <v>27156</v>
      </c>
      <c r="B11141" s="5">
        <v>44.5</v>
      </c>
    </row>
    <row r="11142" spans="1:2" x14ac:dyDescent="0.25">
      <c r="A11142" s="31">
        <v>27155</v>
      </c>
      <c r="B11142" s="5">
        <v>45.12</v>
      </c>
    </row>
    <row r="11143" spans="1:2" x14ac:dyDescent="0.25">
      <c r="A11143" s="31">
        <v>27152</v>
      </c>
      <c r="B11143" s="5">
        <v>44.13</v>
      </c>
    </row>
    <row r="11144" spans="1:2" x14ac:dyDescent="0.25">
      <c r="A11144" s="31">
        <v>27151</v>
      </c>
      <c r="B11144" s="5">
        <v>45</v>
      </c>
    </row>
    <row r="11145" spans="1:2" x14ac:dyDescent="0.25">
      <c r="A11145" s="31">
        <v>27150</v>
      </c>
      <c r="B11145" s="5">
        <v>45.5</v>
      </c>
    </row>
    <row r="11146" spans="1:2" x14ac:dyDescent="0.25">
      <c r="A11146" s="31">
        <v>27149</v>
      </c>
      <c r="B11146" s="5">
        <v>43.75</v>
      </c>
    </row>
    <row r="11147" spans="1:2" x14ac:dyDescent="0.25">
      <c r="A11147" s="31">
        <v>27148</v>
      </c>
      <c r="B11147" s="5">
        <v>43.5</v>
      </c>
    </row>
    <row r="11148" spans="1:2" x14ac:dyDescent="0.25">
      <c r="A11148" s="31">
        <v>27145</v>
      </c>
      <c r="B11148" s="5">
        <v>42.5</v>
      </c>
    </row>
    <row r="11149" spans="1:2" x14ac:dyDescent="0.25">
      <c r="A11149" s="31">
        <v>27144</v>
      </c>
      <c r="B11149" s="5">
        <v>43</v>
      </c>
    </row>
    <row r="11150" spans="1:2" x14ac:dyDescent="0.25">
      <c r="A11150" s="31">
        <v>27143</v>
      </c>
      <c r="B11150" s="5">
        <v>42</v>
      </c>
    </row>
    <row r="11151" spans="1:2" x14ac:dyDescent="0.25">
      <c r="A11151" s="31">
        <v>27142</v>
      </c>
      <c r="B11151" s="5">
        <v>43</v>
      </c>
    </row>
    <row r="11152" spans="1:2" x14ac:dyDescent="0.25">
      <c r="A11152" s="31">
        <v>27141</v>
      </c>
      <c r="B11152" s="5">
        <v>43.75</v>
      </c>
    </row>
    <row r="11153" spans="1:2" x14ac:dyDescent="0.25">
      <c r="A11153" s="31">
        <v>27138</v>
      </c>
      <c r="B11153" s="5">
        <v>43.38</v>
      </c>
    </row>
    <row r="11154" spans="1:2" x14ac:dyDescent="0.25">
      <c r="A11154" s="31">
        <v>27137</v>
      </c>
      <c r="B11154" s="5">
        <v>44.25</v>
      </c>
    </row>
    <row r="11155" spans="1:2" x14ac:dyDescent="0.25">
      <c r="A11155" s="31">
        <v>27136</v>
      </c>
      <c r="B11155" s="5">
        <v>45.87</v>
      </c>
    </row>
    <row r="11156" spans="1:2" x14ac:dyDescent="0.25">
      <c r="A11156" s="31">
        <v>27135</v>
      </c>
      <c r="B11156" s="5">
        <v>46.75</v>
      </c>
    </row>
    <row r="11157" spans="1:2" x14ac:dyDescent="0.25">
      <c r="A11157" s="31">
        <v>27134</v>
      </c>
      <c r="B11157" s="5">
        <v>44.5</v>
      </c>
    </row>
    <row r="11158" spans="1:2" x14ac:dyDescent="0.25">
      <c r="A11158" s="31">
        <v>27130</v>
      </c>
      <c r="B11158" s="5">
        <v>43.87</v>
      </c>
    </row>
    <row r="11159" spans="1:2" x14ac:dyDescent="0.25">
      <c r="A11159" s="31">
        <v>27129</v>
      </c>
      <c r="B11159" s="5">
        <v>45.25</v>
      </c>
    </row>
    <row r="11160" spans="1:2" x14ac:dyDescent="0.25">
      <c r="A11160" s="31">
        <v>27128</v>
      </c>
      <c r="B11160" s="5">
        <v>48.5</v>
      </c>
    </row>
    <row r="11161" spans="1:2" x14ac:dyDescent="0.25">
      <c r="A11161" s="31">
        <v>27127</v>
      </c>
      <c r="B11161" s="5">
        <v>48.25</v>
      </c>
    </row>
    <row r="11162" spans="1:2" x14ac:dyDescent="0.25">
      <c r="A11162" s="31">
        <v>27124</v>
      </c>
      <c r="B11162" s="5">
        <v>48.75</v>
      </c>
    </row>
    <row r="11163" spans="1:2" x14ac:dyDescent="0.25">
      <c r="A11163" s="31">
        <v>27123</v>
      </c>
      <c r="B11163" s="5">
        <v>50.75</v>
      </c>
    </row>
    <row r="11164" spans="1:2" x14ac:dyDescent="0.25">
      <c r="A11164" s="31">
        <v>27122</v>
      </c>
      <c r="B11164" s="5">
        <v>50</v>
      </c>
    </row>
    <row r="11165" spans="1:2" x14ac:dyDescent="0.25">
      <c r="A11165" s="31">
        <v>27121</v>
      </c>
      <c r="B11165" s="5">
        <v>49</v>
      </c>
    </row>
    <row r="11166" spans="1:2" x14ac:dyDescent="0.25">
      <c r="A11166" s="31">
        <v>27120</v>
      </c>
      <c r="B11166" s="5">
        <v>49</v>
      </c>
    </row>
    <row r="11167" spans="1:2" x14ac:dyDescent="0.25">
      <c r="A11167" s="31">
        <v>27117</v>
      </c>
      <c r="B11167" s="5">
        <v>49</v>
      </c>
    </row>
    <row r="11168" spans="1:2" x14ac:dyDescent="0.25">
      <c r="A11168" s="31">
        <v>27116</v>
      </c>
      <c r="B11168" s="5">
        <v>48.25</v>
      </c>
    </row>
    <row r="11169" spans="1:2" x14ac:dyDescent="0.25">
      <c r="A11169" s="31">
        <v>27115</v>
      </c>
      <c r="B11169" s="5">
        <v>48.75</v>
      </c>
    </row>
    <row r="11170" spans="1:2" x14ac:dyDescent="0.25">
      <c r="A11170" s="31">
        <v>27114</v>
      </c>
      <c r="B11170" s="5">
        <v>49.75</v>
      </c>
    </row>
    <row r="11171" spans="1:2" x14ac:dyDescent="0.25">
      <c r="A11171" s="31">
        <v>27113</v>
      </c>
      <c r="B11171" s="5">
        <v>50</v>
      </c>
    </row>
    <row r="11172" spans="1:2" x14ac:dyDescent="0.25">
      <c r="A11172" s="31">
        <v>27110</v>
      </c>
      <c r="B11172" s="5">
        <v>50.5</v>
      </c>
    </row>
    <row r="11173" spans="1:2" x14ac:dyDescent="0.25">
      <c r="A11173" s="31">
        <v>27109</v>
      </c>
      <c r="B11173" s="5">
        <v>50.87</v>
      </c>
    </row>
    <row r="11174" spans="1:2" x14ac:dyDescent="0.25">
      <c r="A11174" s="31">
        <v>27108</v>
      </c>
      <c r="B11174" s="5">
        <v>51.62</v>
      </c>
    </row>
    <row r="11175" spans="1:2" x14ac:dyDescent="0.25">
      <c r="A11175" s="31">
        <v>27107</v>
      </c>
      <c r="B11175" s="5">
        <v>50.87</v>
      </c>
    </row>
    <row r="11176" spans="1:2" x14ac:dyDescent="0.25">
      <c r="A11176" s="31">
        <v>27106</v>
      </c>
      <c r="B11176" s="5">
        <v>51.62</v>
      </c>
    </row>
    <row r="11177" spans="1:2" x14ac:dyDescent="0.25">
      <c r="A11177" s="31">
        <v>27103</v>
      </c>
      <c r="B11177" s="5">
        <v>53.5</v>
      </c>
    </row>
    <row r="11178" spans="1:2" x14ac:dyDescent="0.25">
      <c r="A11178" s="31">
        <v>27102</v>
      </c>
      <c r="B11178" s="5">
        <v>53.62</v>
      </c>
    </row>
    <row r="11179" spans="1:2" x14ac:dyDescent="0.25">
      <c r="A11179" s="31">
        <v>27101</v>
      </c>
      <c r="B11179" s="5">
        <v>53.88</v>
      </c>
    </row>
    <row r="11180" spans="1:2" x14ac:dyDescent="0.25">
      <c r="A11180" s="31">
        <v>27100</v>
      </c>
      <c r="B11180" s="5">
        <v>52.25</v>
      </c>
    </row>
    <row r="11181" spans="1:2" x14ac:dyDescent="0.25">
      <c r="A11181" s="31">
        <v>27099</v>
      </c>
      <c r="B11181" s="5">
        <v>53</v>
      </c>
    </row>
    <row r="11182" spans="1:2" x14ac:dyDescent="0.25">
      <c r="A11182" s="31">
        <v>27096</v>
      </c>
      <c r="B11182" s="5">
        <v>51.88</v>
      </c>
    </row>
    <row r="11183" spans="1:2" x14ac:dyDescent="0.25">
      <c r="A11183" s="31">
        <v>27095</v>
      </c>
      <c r="B11183" s="5">
        <v>50.75</v>
      </c>
    </row>
    <row r="11184" spans="1:2" x14ac:dyDescent="0.25">
      <c r="A11184" s="31">
        <v>27094</v>
      </c>
      <c r="B11184" s="5">
        <v>51.5</v>
      </c>
    </row>
    <row r="11185" spans="1:2" x14ac:dyDescent="0.25">
      <c r="A11185" s="31">
        <v>27093</v>
      </c>
      <c r="B11185" s="5">
        <v>48.75</v>
      </c>
    </row>
    <row r="11186" spans="1:2" x14ac:dyDescent="0.25">
      <c r="A11186" s="31">
        <v>27092</v>
      </c>
      <c r="B11186" s="5">
        <v>44.75</v>
      </c>
    </row>
    <row r="11187" spans="1:2" x14ac:dyDescent="0.25">
      <c r="A11187" s="31">
        <v>27089</v>
      </c>
      <c r="B11187" s="5">
        <v>43.63</v>
      </c>
    </row>
    <row r="11188" spans="1:2" x14ac:dyDescent="0.25">
      <c r="A11188" s="31">
        <v>27088</v>
      </c>
      <c r="B11188" s="5">
        <v>44.75</v>
      </c>
    </row>
    <row r="11189" spans="1:2" x14ac:dyDescent="0.25">
      <c r="A11189" s="31">
        <v>27087</v>
      </c>
      <c r="B11189" s="5">
        <v>44.75</v>
      </c>
    </row>
    <row r="11190" spans="1:2" x14ac:dyDescent="0.25">
      <c r="A11190" s="31">
        <v>27086</v>
      </c>
      <c r="B11190" s="5">
        <v>43.25</v>
      </c>
    </row>
    <row r="11191" spans="1:2" x14ac:dyDescent="0.25">
      <c r="A11191" s="31">
        <v>27085</v>
      </c>
      <c r="B11191" s="5">
        <v>42</v>
      </c>
    </row>
    <row r="11192" spans="1:2" x14ac:dyDescent="0.25">
      <c r="A11192" s="31">
        <v>27082</v>
      </c>
      <c r="B11192" s="5">
        <v>42.13</v>
      </c>
    </row>
    <row r="11193" spans="1:2" x14ac:dyDescent="0.25">
      <c r="A11193" s="31">
        <v>27081</v>
      </c>
      <c r="B11193" s="5">
        <v>42.62</v>
      </c>
    </row>
    <row r="11194" spans="1:2" x14ac:dyDescent="0.25">
      <c r="A11194" s="31">
        <v>27080</v>
      </c>
      <c r="B11194" s="5">
        <v>43.25</v>
      </c>
    </row>
    <row r="11195" spans="1:2" x14ac:dyDescent="0.25">
      <c r="A11195" s="31">
        <v>27079</v>
      </c>
      <c r="B11195" s="5">
        <v>41.25</v>
      </c>
    </row>
    <row r="11196" spans="1:2" x14ac:dyDescent="0.25">
      <c r="A11196" s="31">
        <v>27075</v>
      </c>
      <c r="B11196" s="5">
        <v>41</v>
      </c>
    </row>
    <row r="11197" spans="1:2" x14ac:dyDescent="0.25">
      <c r="A11197" s="31">
        <v>27074</v>
      </c>
      <c r="B11197" s="5">
        <v>40.130000000000003</v>
      </c>
    </row>
    <row r="11198" spans="1:2" x14ac:dyDescent="0.25">
      <c r="A11198" s="31">
        <v>27073</v>
      </c>
      <c r="B11198" s="5">
        <v>39.75</v>
      </c>
    </row>
    <row r="11199" spans="1:2" x14ac:dyDescent="0.25">
      <c r="A11199" s="31">
        <v>27072</v>
      </c>
      <c r="B11199" s="5">
        <v>39.75</v>
      </c>
    </row>
    <row r="11200" spans="1:2" x14ac:dyDescent="0.25">
      <c r="A11200" s="31">
        <v>27071</v>
      </c>
      <c r="B11200" s="5">
        <v>39.5</v>
      </c>
    </row>
    <row r="11201" spans="1:2" x14ac:dyDescent="0.25">
      <c r="A11201" s="31">
        <v>27068</v>
      </c>
      <c r="B11201" s="5">
        <v>41.12</v>
      </c>
    </row>
    <row r="11202" spans="1:2" x14ac:dyDescent="0.25">
      <c r="A11202" s="31">
        <v>27067</v>
      </c>
      <c r="B11202" s="5">
        <v>42.75</v>
      </c>
    </row>
    <row r="11203" spans="1:2" x14ac:dyDescent="0.25">
      <c r="A11203" s="31">
        <v>27066</v>
      </c>
      <c r="B11203" s="5">
        <v>42.13</v>
      </c>
    </row>
    <row r="11204" spans="1:2" x14ac:dyDescent="0.25">
      <c r="A11204" s="31">
        <v>27065</v>
      </c>
      <c r="B11204" s="5">
        <v>41.25</v>
      </c>
    </row>
    <row r="11205" spans="1:2" x14ac:dyDescent="0.25">
      <c r="A11205" s="31">
        <v>27064</v>
      </c>
      <c r="B11205" s="5">
        <v>41.5</v>
      </c>
    </row>
    <row r="11206" spans="1:2" x14ac:dyDescent="0.25">
      <c r="A11206" s="31">
        <v>27061</v>
      </c>
      <c r="B11206" s="5">
        <v>43.75</v>
      </c>
    </row>
    <row r="11207" spans="1:2" x14ac:dyDescent="0.25">
      <c r="A11207" s="31">
        <v>27060</v>
      </c>
      <c r="B11207" s="5">
        <v>44.75</v>
      </c>
    </row>
    <row r="11208" spans="1:2" x14ac:dyDescent="0.25">
      <c r="A11208" s="31">
        <v>27059</v>
      </c>
      <c r="B11208" s="5">
        <v>46.12</v>
      </c>
    </row>
    <row r="11209" spans="1:2" x14ac:dyDescent="0.25">
      <c r="A11209" s="31">
        <v>27058</v>
      </c>
      <c r="B11209" s="5">
        <v>44.5</v>
      </c>
    </row>
    <row r="11210" spans="1:2" x14ac:dyDescent="0.25">
      <c r="A11210" s="31">
        <v>27057</v>
      </c>
      <c r="B11210" s="5">
        <v>44.13</v>
      </c>
    </row>
    <row r="11211" spans="1:2" x14ac:dyDescent="0.25">
      <c r="A11211" s="31">
        <v>27054</v>
      </c>
      <c r="B11211" s="5">
        <v>44.62</v>
      </c>
    </row>
    <row r="11212" spans="1:2" x14ac:dyDescent="0.25">
      <c r="A11212" s="31">
        <v>27053</v>
      </c>
      <c r="B11212" s="5">
        <v>44.75</v>
      </c>
    </row>
    <row r="11213" spans="1:2" x14ac:dyDescent="0.25">
      <c r="A11213" s="31">
        <v>27052</v>
      </c>
      <c r="B11213" s="5">
        <v>45.75</v>
      </c>
    </row>
    <row r="11214" spans="1:2" x14ac:dyDescent="0.25">
      <c r="A11214" s="31">
        <v>27051</v>
      </c>
      <c r="B11214" s="5">
        <v>43.25</v>
      </c>
    </row>
    <row r="11215" spans="1:2" x14ac:dyDescent="0.25">
      <c r="A11215" s="31">
        <v>27050</v>
      </c>
      <c r="B11215" s="5">
        <v>44</v>
      </c>
    </row>
    <row r="11216" spans="1:2" x14ac:dyDescent="0.25">
      <c r="A11216" s="31">
        <v>27047</v>
      </c>
      <c r="B11216" s="5">
        <v>40.630000000000003</v>
      </c>
    </row>
    <row r="11217" spans="1:2" x14ac:dyDescent="0.25">
      <c r="A11217" s="31">
        <v>27046</v>
      </c>
      <c r="B11217" s="5">
        <v>41.5</v>
      </c>
    </row>
    <row r="11218" spans="1:2" x14ac:dyDescent="0.25">
      <c r="A11218" s="31">
        <v>27045</v>
      </c>
      <c r="B11218" s="5">
        <v>40.880000000000003</v>
      </c>
    </row>
    <row r="11219" spans="1:2" x14ac:dyDescent="0.25">
      <c r="A11219" s="31">
        <v>27044</v>
      </c>
      <c r="B11219" s="5">
        <v>39</v>
      </c>
    </row>
    <row r="11220" spans="1:2" x14ac:dyDescent="0.25">
      <c r="A11220" s="31">
        <v>27043</v>
      </c>
      <c r="B11220" s="5">
        <v>38.630000000000003</v>
      </c>
    </row>
    <row r="11221" spans="1:2" x14ac:dyDescent="0.25">
      <c r="A11221" s="31">
        <v>27040</v>
      </c>
      <c r="B11221" s="5">
        <v>37.880000000000003</v>
      </c>
    </row>
    <row r="11222" spans="1:2" x14ac:dyDescent="0.25">
      <c r="A11222" s="31">
        <v>27039</v>
      </c>
      <c r="B11222" s="5">
        <v>36.25</v>
      </c>
    </row>
    <row r="11223" spans="1:2" x14ac:dyDescent="0.25">
      <c r="A11223" s="31">
        <v>27038</v>
      </c>
      <c r="B11223" s="5">
        <v>36.869999999999997</v>
      </c>
    </row>
    <row r="11224" spans="1:2" x14ac:dyDescent="0.25">
      <c r="A11224" s="31">
        <v>27037</v>
      </c>
      <c r="B11224" s="5">
        <v>37.619999999999997</v>
      </c>
    </row>
    <row r="11225" spans="1:2" x14ac:dyDescent="0.25">
      <c r="A11225" s="31">
        <v>27036</v>
      </c>
      <c r="B11225" s="5">
        <v>40.880000000000003</v>
      </c>
    </row>
    <row r="11226" spans="1:2" x14ac:dyDescent="0.25">
      <c r="A11226" s="31">
        <v>27033</v>
      </c>
      <c r="B11226" s="5">
        <v>41.12</v>
      </c>
    </row>
    <row r="11227" spans="1:2" x14ac:dyDescent="0.25">
      <c r="A11227" s="31">
        <v>27032</v>
      </c>
      <c r="B11227" s="5">
        <v>44.5</v>
      </c>
    </row>
    <row r="11228" spans="1:2" x14ac:dyDescent="0.25">
      <c r="A11228" s="31">
        <v>27031</v>
      </c>
      <c r="B11228" s="5">
        <v>45.63</v>
      </c>
    </row>
    <row r="11229" spans="1:2" x14ac:dyDescent="0.25">
      <c r="A11229" s="31">
        <v>27029</v>
      </c>
      <c r="B11229" s="5">
        <v>47.25</v>
      </c>
    </row>
    <row r="11230" spans="1:2" x14ac:dyDescent="0.25">
      <c r="A11230" s="31">
        <v>27026</v>
      </c>
      <c r="B11230" s="5">
        <v>47.37</v>
      </c>
    </row>
    <row r="11231" spans="1:2" x14ac:dyDescent="0.25">
      <c r="A11231" s="31">
        <v>27025</v>
      </c>
      <c r="B11231" s="5">
        <v>46.88</v>
      </c>
    </row>
    <row r="11232" spans="1:2" x14ac:dyDescent="0.25">
      <c r="A11232" s="31">
        <v>27024</v>
      </c>
      <c r="B11232" s="5">
        <v>44.13</v>
      </c>
    </row>
    <row r="11233" spans="1:2" x14ac:dyDescent="0.25">
      <c r="A11233" s="31">
        <v>27022</v>
      </c>
      <c r="B11233" s="5">
        <v>42.13</v>
      </c>
    </row>
    <row r="11234" spans="1:2" x14ac:dyDescent="0.25">
      <c r="A11234" s="31">
        <v>27019</v>
      </c>
      <c r="B11234" s="5">
        <v>42.5</v>
      </c>
    </row>
    <row r="11235" spans="1:2" x14ac:dyDescent="0.25">
      <c r="A11235" s="31">
        <v>27018</v>
      </c>
      <c r="B11235" s="5">
        <v>43.87</v>
      </c>
    </row>
    <row r="11236" spans="1:2" x14ac:dyDescent="0.25">
      <c r="A11236" s="31">
        <v>27017</v>
      </c>
      <c r="B11236" s="5">
        <v>43.75</v>
      </c>
    </row>
    <row r="11237" spans="1:2" x14ac:dyDescent="0.25">
      <c r="A11237" s="31">
        <v>27016</v>
      </c>
      <c r="B11237" s="5">
        <v>45.37</v>
      </c>
    </row>
    <row r="11238" spans="1:2" x14ac:dyDescent="0.25">
      <c r="A11238" s="31">
        <v>27015</v>
      </c>
      <c r="B11238" s="5">
        <v>45.12</v>
      </c>
    </row>
    <row r="11239" spans="1:2" x14ac:dyDescent="0.25">
      <c r="A11239" s="31">
        <v>27012</v>
      </c>
      <c r="B11239" s="5">
        <v>44.75</v>
      </c>
    </row>
    <row r="11240" spans="1:2" x14ac:dyDescent="0.25">
      <c r="A11240" s="31">
        <v>27011</v>
      </c>
      <c r="B11240" s="5">
        <v>42.13</v>
      </c>
    </row>
    <row r="11241" spans="1:2" x14ac:dyDescent="0.25">
      <c r="A11241" s="31">
        <v>27010</v>
      </c>
      <c r="B11241" s="5">
        <v>42.88</v>
      </c>
    </row>
    <row r="11242" spans="1:2" x14ac:dyDescent="0.25">
      <c r="A11242" s="31">
        <v>27009</v>
      </c>
      <c r="B11242" s="5">
        <v>43.25</v>
      </c>
    </row>
    <row r="11243" spans="1:2" x14ac:dyDescent="0.25">
      <c r="A11243" s="31">
        <v>27008</v>
      </c>
      <c r="B11243" s="5">
        <v>45.5</v>
      </c>
    </row>
    <row r="11244" spans="1:2" x14ac:dyDescent="0.25">
      <c r="A11244" s="31">
        <v>27005</v>
      </c>
      <c r="B11244" s="5">
        <v>43.87</v>
      </c>
    </row>
    <row r="11245" spans="1:2" x14ac:dyDescent="0.25">
      <c r="A11245" s="31">
        <v>27004</v>
      </c>
      <c r="B11245" s="5">
        <v>44</v>
      </c>
    </row>
    <row r="11246" spans="1:2" x14ac:dyDescent="0.25">
      <c r="A11246" s="31">
        <v>27003</v>
      </c>
      <c r="B11246" s="5">
        <v>41.87</v>
      </c>
    </row>
    <row r="11247" spans="1:2" x14ac:dyDescent="0.25">
      <c r="A11247" s="31">
        <v>27002</v>
      </c>
      <c r="B11247" s="5">
        <v>44.38</v>
      </c>
    </row>
    <row r="11248" spans="1:2" x14ac:dyDescent="0.25">
      <c r="A11248" s="31">
        <v>27001</v>
      </c>
      <c r="B11248" s="5">
        <v>43.12</v>
      </c>
    </row>
    <row r="11249" spans="1:2" x14ac:dyDescent="0.25">
      <c r="A11249" s="31">
        <v>26998</v>
      </c>
      <c r="B11249" s="5">
        <v>44</v>
      </c>
    </row>
    <row r="11250" spans="1:2" x14ac:dyDescent="0.25">
      <c r="A11250" s="31">
        <v>26997</v>
      </c>
      <c r="B11250" s="5">
        <v>44.75</v>
      </c>
    </row>
    <row r="11251" spans="1:2" x14ac:dyDescent="0.25">
      <c r="A11251" s="31">
        <v>26996</v>
      </c>
      <c r="B11251" s="5">
        <v>46.38</v>
      </c>
    </row>
    <row r="11252" spans="1:2" x14ac:dyDescent="0.25">
      <c r="A11252" s="31">
        <v>26995</v>
      </c>
      <c r="B11252" s="5">
        <v>41.5</v>
      </c>
    </row>
    <row r="11253" spans="1:2" x14ac:dyDescent="0.25">
      <c r="A11253" s="31">
        <v>26994</v>
      </c>
      <c r="B11253" s="5">
        <v>42.13</v>
      </c>
    </row>
    <row r="11254" spans="1:2" x14ac:dyDescent="0.25">
      <c r="A11254" s="31">
        <v>26991</v>
      </c>
      <c r="B11254" s="5">
        <v>43.87</v>
      </c>
    </row>
    <row r="11255" spans="1:2" x14ac:dyDescent="0.25">
      <c r="A11255" s="31">
        <v>26989</v>
      </c>
      <c r="B11255" s="5">
        <v>45.75</v>
      </c>
    </row>
    <row r="11256" spans="1:2" x14ac:dyDescent="0.25">
      <c r="A11256" s="31">
        <v>26988</v>
      </c>
      <c r="B11256" s="5">
        <v>46.5</v>
      </c>
    </row>
    <row r="11257" spans="1:2" x14ac:dyDescent="0.25">
      <c r="A11257" s="31">
        <v>26987</v>
      </c>
      <c r="B11257" s="5">
        <v>49.75</v>
      </c>
    </row>
    <row r="11258" spans="1:2" x14ac:dyDescent="0.25">
      <c r="A11258" s="31">
        <v>26984</v>
      </c>
      <c r="B11258" s="5">
        <v>53.88</v>
      </c>
    </row>
    <row r="11259" spans="1:2" x14ac:dyDescent="0.25">
      <c r="A11259" s="31">
        <v>26983</v>
      </c>
      <c r="B11259" s="5">
        <v>53</v>
      </c>
    </row>
    <row r="11260" spans="1:2" x14ac:dyDescent="0.25">
      <c r="A11260" s="31">
        <v>26982</v>
      </c>
      <c r="B11260" s="5">
        <v>52.63</v>
      </c>
    </row>
    <row r="11261" spans="1:2" x14ac:dyDescent="0.25">
      <c r="A11261" s="31">
        <v>26981</v>
      </c>
      <c r="B11261" s="5">
        <v>54.25</v>
      </c>
    </row>
    <row r="11262" spans="1:2" x14ac:dyDescent="0.25">
      <c r="A11262" s="31">
        <v>26980</v>
      </c>
      <c r="B11262" s="5">
        <v>54</v>
      </c>
    </row>
    <row r="11263" spans="1:2" x14ac:dyDescent="0.25">
      <c r="A11263" s="31">
        <v>26977</v>
      </c>
      <c r="B11263" s="5">
        <v>60</v>
      </c>
    </row>
    <row r="11264" spans="1:2" x14ac:dyDescent="0.25">
      <c r="A11264" s="31">
        <v>26976</v>
      </c>
      <c r="B11264" s="5">
        <v>63.25</v>
      </c>
    </row>
    <row r="11265" spans="1:2" x14ac:dyDescent="0.25">
      <c r="A11265" s="31">
        <v>26975</v>
      </c>
      <c r="B11265" s="5">
        <v>62.75</v>
      </c>
    </row>
    <row r="11266" spans="1:2" x14ac:dyDescent="0.25">
      <c r="A11266" s="31">
        <v>26974</v>
      </c>
      <c r="B11266" s="5">
        <v>62.5</v>
      </c>
    </row>
    <row r="11267" spans="1:2" x14ac:dyDescent="0.25">
      <c r="A11267" s="31">
        <v>26973</v>
      </c>
      <c r="B11267" s="5">
        <v>62.62</v>
      </c>
    </row>
    <row r="11268" spans="1:2" x14ac:dyDescent="0.25">
      <c r="A11268" s="31">
        <v>26970</v>
      </c>
      <c r="B11268" s="5">
        <v>65</v>
      </c>
    </row>
    <row r="11269" spans="1:2" x14ac:dyDescent="0.25">
      <c r="A11269" s="31">
        <v>26969</v>
      </c>
      <c r="B11269" s="5">
        <v>67.88</v>
      </c>
    </row>
    <row r="11270" spans="1:2" x14ac:dyDescent="0.25">
      <c r="A11270" s="31">
        <v>26968</v>
      </c>
      <c r="B11270" s="5">
        <v>70.88</v>
      </c>
    </row>
    <row r="11271" spans="1:2" x14ac:dyDescent="0.25">
      <c r="A11271" s="31">
        <v>26967</v>
      </c>
      <c r="B11271" s="5">
        <v>71.38</v>
      </c>
    </row>
    <row r="11272" spans="1:2" x14ac:dyDescent="0.25">
      <c r="A11272" s="31">
        <v>26966</v>
      </c>
      <c r="B11272" s="5">
        <v>71.87</v>
      </c>
    </row>
    <row r="11273" spans="1:2" x14ac:dyDescent="0.25">
      <c r="A11273" s="31">
        <v>26963</v>
      </c>
      <c r="B11273" s="5">
        <v>72</v>
      </c>
    </row>
    <row r="11274" spans="1:2" x14ac:dyDescent="0.25">
      <c r="A11274" s="31">
        <v>26962</v>
      </c>
      <c r="B11274" s="5">
        <v>72</v>
      </c>
    </row>
    <row r="11275" spans="1:2" x14ac:dyDescent="0.25">
      <c r="A11275" s="31">
        <v>26961</v>
      </c>
      <c r="B11275" s="5">
        <v>71.63</v>
      </c>
    </row>
    <row r="11276" spans="1:2" x14ac:dyDescent="0.25">
      <c r="A11276" s="31">
        <v>26960</v>
      </c>
      <c r="B11276" s="5">
        <v>71.5</v>
      </c>
    </row>
    <row r="11277" spans="1:2" x14ac:dyDescent="0.25">
      <c r="A11277" s="31">
        <v>26959</v>
      </c>
      <c r="B11277" s="5">
        <v>70.5</v>
      </c>
    </row>
    <row r="11278" spans="1:2" x14ac:dyDescent="0.25">
      <c r="A11278" s="31">
        <v>26956</v>
      </c>
      <c r="B11278" s="5">
        <v>70.63</v>
      </c>
    </row>
    <row r="11279" spans="1:2" x14ac:dyDescent="0.25">
      <c r="A11279" s="31">
        <v>26955</v>
      </c>
      <c r="B11279" s="5">
        <v>70.5</v>
      </c>
    </row>
    <row r="11280" spans="1:2" x14ac:dyDescent="0.25">
      <c r="A11280" s="31">
        <v>26954</v>
      </c>
      <c r="B11280" s="5">
        <v>71.75</v>
      </c>
    </row>
    <row r="11281" spans="1:2" x14ac:dyDescent="0.25">
      <c r="A11281" s="31">
        <v>26953</v>
      </c>
      <c r="B11281" s="5">
        <v>73</v>
      </c>
    </row>
    <row r="11282" spans="1:2" x14ac:dyDescent="0.25">
      <c r="A11282" s="31">
        <v>26952</v>
      </c>
      <c r="B11282" s="5">
        <v>73.75</v>
      </c>
    </row>
    <row r="11283" spans="1:2" x14ac:dyDescent="0.25">
      <c r="A11283" s="31">
        <v>26949</v>
      </c>
      <c r="B11283" s="5">
        <v>75.5</v>
      </c>
    </row>
    <row r="11284" spans="1:2" x14ac:dyDescent="0.25">
      <c r="A11284" s="31">
        <v>26948</v>
      </c>
      <c r="B11284" s="5">
        <v>79.88</v>
      </c>
    </row>
    <row r="11285" spans="1:2" x14ac:dyDescent="0.25">
      <c r="A11285" s="31">
        <v>26947</v>
      </c>
      <c r="B11285" s="5">
        <v>78.38</v>
      </c>
    </row>
    <row r="11286" spans="1:2" x14ac:dyDescent="0.25">
      <c r="A11286" s="31">
        <v>26946</v>
      </c>
      <c r="B11286" s="5">
        <v>79.5</v>
      </c>
    </row>
    <row r="11287" spans="1:2" x14ac:dyDescent="0.25">
      <c r="A11287" s="31">
        <v>26945</v>
      </c>
      <c r="B11287" s="5">
        <v>80</v>
      </c>
    </row>
    <row r="11288" spans="1:2" x14ac:dyDescent="0.25">
      <c r="A11288" s="31">
        <v>26942</v>
      </c>
      <c r="B11288" s="5">
        <v>78.25</v>
      </c>
    </row>
    <row r="11289" spans="1:2" x14ac:dyDescent="0.25">
      <c r="A11289" s="31">
        <v>26941</v>
      </c>
      <c r="B11289" s="5">
        <v>77.63</v>
      </c>
    </row>
    <row r="11290" spans="1:2" x14ac:dyDescent="0.25">
      <c r="A11290" s="31">
        <v>26940</v>
      </c>
      <c r="B11290" s="5">
        <v>78.5</v>
      </c>
    </row>
    <row r="11291" spans="1:2" x14ac:dyDescent="0.25">
      <c r="A11291" s="31">
        <v>26939</v>
      </c>
      <c r="B11291" s="5">
        <v>80.75</v>
      </c>
    </row>
    <row r="11292" spans="1:2" x14ac:dyDescent="0.25">
      <c r="A11292" s="31">
        <v>26938</v>
      </c>
      <c r="B11292" s="5">
        <v>78.63</v>
      </c>
    </row>
    <row r="11293" spans="1:2" x14ac:dyDescent="0.25">
      <c r="A11293" s="31">
        <v>26935</v>
      </c>
      <c r="B11293" s="5">
        <v>79.13</v>
      </c>
    </row>
    <row r="11294" spans="1:2" x14ac:dyDescent="0.25">
      <c r="A11294" s="31">
        <v>26934</v>
      </c>
      <c r="B11294" s="5">
        <v>79.62</v>
      </c>
    </row>
    <row r="11295" spans="1:2" x14ac:dyDescent="0.25">
      <c r="A11295" s="31">
        <v>26933</v>
      </c>
      <c r="B11295" s="5">
        <v>80.75</v>
      </c>
    </row>
    <row r="11296" spans="1:2" x14ac:dyDescent="0.25">
      <c r="A11296" s="31">
        <v>26932</v>
      </c>
      <c r="B11296" s="5">
        <v>81.62</v>
      </c>
    </row>
    <row r="11297" spans="1:2" x14ac:dyDescent="0.25">
      <c r="A11297" s="31">
        <v>26931</v>
      </c>
      <c r="B11297" s="5">
        <v>82.75</v>
      </c>
    </row>
    <row r="11298" spans="1:2" x14ac:dyDescent="0.25">
      <c r="A11298" s="31">
        <v>26928</v>
      </c>
      <c r="B11298" s="5">
        <v>81.62</v>
      </c>
    </row>
    <row r="11299" spans="1:2" x14ac:dyDescent="0.25">
      <c r="A11299" s="31">
        <v>26927</v>
      </c>
      <c r="B11299" s="5">
        <v>82.13</v>
      </c>
    </row>
    <row r="11300" spans="1:2" x14ac:dyDescent="0.25">
      <c r="A11300" s="31">
        <v>26926</v>
      </c>
      <c r="B11300" s="5">
        <v>78.38</v>
      </c>
    </row>
    <row r="11301" spans="1:2" x14ac:dyDescent="0.25">
      <c r="A11301" s="31">
        <v>26925</v>
      </c>
      <c r="B11301" s="5">
        <v>78.63</v>
      </c>
    </row>
    <row r="11302" spans="1:2" x14ac:dyDescent="0.25">
      <c r="A11302" s="31">
        <v>26924</v>
      </c>
      <c r="B11302" s="5">
        <v>81</v>
      </c>
    </row>
    <row r="11303" spans="1:2" x14ac:dyDescent="0.25">
      <c r="A11303" s="31">
        <v>26921</v>
      </c>
      <c r="B11303" s="5">
        <v>83</v>
      </c>
    </row>
    <row r="11304" spans="1:2" x14ac:dyDescent="0.25">
      <c r="A11304" s="31">
        <v>26920</v>
      </c>
      <c r="B11304" s="5">
        <v>81</v>
      </c>
    </row>
    <row r="11305" spans="1:2" x14ac:dyDescent="0.25">
      <c r="A11305" s="31">
        <v>26919</v>
      </c>
      <c r="B11305" s="5">
        <v>79.25</v>
      </c>
    </row>
    <row r="11306" spans="1:2" x14ac:dyDescent="0.25">
      <c r="A11306" s="31">
        <v>26918</v>
      </c>
      <c r="B11306" s="5">
        <v>76.75</v>
      </c>
    </row>
    <row r="11307" spans="1:2" x14ac:dyDescent="0.25">
      <c r="A11307" s="31">
        <v>26917</v>
      </c>
      <c r="B11307" s="5">
        <v>76.5</v>
      </c>
    </row>
    <row r="11308" spans="1:2" x14ac:dyDescent="0.25">
      <c r="A11308" s="31">
        <v>26914</v>
      </c>
      <c r="B11308" s="5">
        <v>79</v>
      </c>
    </row>
    <row r="11309" spans="1:2" x14ac:dyDescent="0.25">
      <c r="A11309" s="31">
        <v>26913</v>
      </c>
      <c r="B11309" s="5">
        <v>81.25</v>
      </c>
    </row>
    <row r="11310" spans="1:2" x14ac:dyDescent="0.25">
      <c r="A11310" s="31">
        <v>26912</v>
      </c>
      <c r="B11310" s="5">
        <v>83.5</v>
      </c>
    </row>
    <row r="11311" spans="1:2" x14ac:dyDescent="0.25">
      <c r="A11311" s="31">
        <v>26911</v>
      </c>
      <c r="B11311" s="5">
        <v>84.37</v>
      </c>
    </row>
    <row r="11312" spans="1:2" x14ac:dyDescent="0.25">
      <c r="A11312" s="31">
        <v>26907</v>
      </c>
      <c r="B11312" s="5">
        <v>85.75</v>
      </c>
    </row>
    <row r="11313" spans="1:2" x14ac:dyDescent="0.25">
      <c r="A11313" s="31">
        <v>26906</v>
      </c>
      <c r="B11313" s="5">
        <v>85.25</v>
      </c>
    </row>
    <row r="11314" spans="1:2" x14ac:dyDescent="0.25">
      <c r="A11314" s="31">
        <v>26905</v>
      </c>
      <c r="B11314" s="5">
        <v>87.38</v>
      </c>
    </row>
    <row r="11315" spans="1:2" x14ac:dyDescent="0.25">
      <c r="A11315" s="31">
        <v>26904</v>
      </c>
      <c r="B11315" s="5">
        <v>85.75</v>
      </c>
    </row>
    <row r="11316" spans="1:2" x14ac:dyDescent="0.25">
      <c r="A11316" s="31">
        <v>26903</v>
      </c>
      <c r="B11316" s="5">
        <v>84</v>
      </c>
    </row>
    <row r="11317" spans="1:2" x14ac:dyDescent="0.25">
      <c r="A11317" s="31">
        <v>26900</v>
      </c>
      <c r="B11317" s="5">
        <v>83</v>
      </c>
    </row>
    <row r="11318" spans="1:2" x14ac:dyDescent="0.25">
      <c r="A11318" s="31">
        <v>26899</v>
      </c>
      <c r="B11318" s="5">
        <v>82.13</v>
      </c>
    </row>
    <row r="11319" spans="1:2" x14ac:dyDescent="0.25">
      <c r="A11319" s="31">
        <v>26898</v>
      </c>
      <c r="B11319" s="5">
        <v>80</v>
      </c>
    </row>
    <row r="11320" spans="1:2" x14ac:dyDescent="0.25">
      <c r="A11320" s="31">
        <v>26897</v>
      </c>
      <c r="B11320" s="5">
        <v>80</v>
      </c>
    </row>
    <row r="11321" spans="1:2" x14ac:dyDescent="0.25">
      <c r="A11321" s="31">
        <v>26896</v>
      </c>
      <c r="B11321" s="5">
        <v>80.87</v>
      </c>
    </row>
    <row r="11322" spans="1:2" x14ac:dyDescent="0.25">
      <c r="A11322" s="31">
        <v>26893</v>
      </c>
      <c r="B11322" s="5">
        <v>84.25</v>
      </c>
    </row>
    <row r="11323" spans="1:2" x14ac:dyDescent="0.25">
      <c r="A11323" s="31">
        <v>26892</v>
      </c>
      <c r="B11323" s="5">
        <v>83.75</v>
      </c>
    </row>
    <row r="11324" spans="1:2" x14ac:dyDescent="0.25">
      <c r="A11324" s="31">
        <v>26891</v>
      </c>
      <c r="B11324" s="5">
        <v>85.12</v>
      </c>
    </row>
    <row r="11325" spans="1:2" x14ac:dyDescent="0.25">
      <c r="A11325" s="31">
        <v>26890</v>
      </c>
      <c r="B11325" s="5">
        <v>84.37</v>
      </c>
    </row>
    <row r="11326" spans="1:2" x14ac:dyDescent="0.25">
      <c r="A11326" s="31">
        <v>26889</v>
      </c>
      <c r="B11326" s="5">
        <v>83.25</v>
      </c>
    </row>
    <row r="11327" spans="1:2" x14ac:dyDescent="0.25">
      <c r="A11327" s="31">
        <v>26886</v>
      </c>
      <c r="B11327" s="5">
        <v>85</v>
      </c>
    </row>
    <row r="11328" spans="1:2" x14ac:dyDescent="0.25">
      <c r="A11328" s="31">
        <v>26885</v>
      </c>
      <c r="B11328" s="5">
        <v>86</v>
      </c>
    </row>
    <row r="11329" spans="1:2" x14ac:dyDescent="0.25">
      <c r="A11329" s="31">
        <v>26884</v>
      </c>
      <c r="B11329" s="5">
        <v>86.25</v>
      </c>
    </row>
    <row r="11330" spans="1:2" x14ac:dyDescent="0.25">
      <c r="A11330" s="31">
        <v>26883</v>
      </c>
      <c r="B11330" s="5">
        <v>88.25</v>
      </c>
    </row>
    <row r="11331" spans="1:2" x14ac:dyDescent="0.25">
      <c r="A11331" s="31">
        <v>26882</v>
      </c>
      <c r="B11331" s="5">
        <v>89.25</v>
      </c>
    </row>
    <row r="11332" spans="1:2" x14ac:dyDescent="0.25">
      <c r="A11332" s="31">
        <v>26879</v>
      </c>
      <c r="B11332" s="5">
        <v>88.88</v>
      </c>
    </row>
    <row r="11333" spans="1:2" x14ac:dyDescent="0.25">
      <c r="A11333" s="31">
        <v>26878</v>
      </c>
      <c r="B11333" s="5">
        <v>89.25</v>
      </c>
    </row>
    <row r="11334" spans="1:2" x14ac:dyDescent="0.25">
      <c r="A11334" s="31">
        <v>26877</v>
      </c>
      <c r="B11334" s="5">
        <v>87</v>
      </c>
    </row>
    <row r="11335" spans="1:2" x14ac:dyDescent="0.25">
      <c r="A11335" s="31">
        <v>26876</v>
      </c>
      <c r="B11335" s="5">
        <v>88.5</v>
      </c>
    </row>
    <row r="11336" spans="1:2" x14ac:dyDescent="0.25">
      <c r="A11336" s="31">
        <v>26875</v>
      </c>
      <c r="B11336" s="5">
        <v>93</v>
      </c>
    </row>
    <row r="11337" spans="1:2" x14ac:dyDescent="0.25">
      <c r="A11337" s="31">
        <v>26872</v>
      </c>
      <c r="B11337" s="5">
        <v>92</v>
      </c>
    </row>
    <row r="11338" spans="1:2" x14ac:dyDescent="0.25">
      <c r="A11338" s="31">
        <v>26871</v>
      </c>
      <c r="B11338" s="5">
        <v>92.12</v>
      </c>
    </row>
    <row r="11339" spans="1:2" x14ac:dyDescent="0.25">
      <c r="A11339" s="31">
        <v>26870</v>
      </c>
      <c r="B11339" s="5">
        <v>92.5</v>
      </c>
    </row>
    <row r="11340" spans="1:2" x14ac:dyDescent="0.25">
      <c r="A11340" s="31">
        <v>26869</v>
      </c>
      <c r="B11340" s="5">
        <v>90</v>
      </c>
    </row>
    <row r="11341" spans="1:2" x14ac:dyDescent="0.25">
      <c r="A11341" s="31">
        <v>26868</v>
      </c>
      <c r="B11341" s="5">
        <v>88.75</v>
      </c>
    </row>
    <row r="11342" spans="1:2" x14ac:dyDescent="0.25">
      <c r="A11342" s="31">
        <v>26865</v>
      </c>
      <c r="B11342" s="5">
        <v>87.87</v>
      </c>
    </row>
    <row r="11343" spans="1:2" x14ac:dyDescent="0.25">
      <c r="A11343" s="31">
        <v>26864</v>
      </c>
      <c r="B11343" s="5">
        <v>90.5</v>
      </c>
    </row>
    <row r="11344" spans="1:2" x14ac:dyDescent="0.25">
      <c r="A11344" s="31">
        <v>26863</v>
      </c>
      <c r="B11344" s="5">
        <v>89</v>
      </c>
    </row>
    <row r="11345" spans="1:2" x14ac:dyDescent="0.25">
      <c r="A11345" s="31">
        <v>26862</v>
      </c>
      <c r="B11345" s="5">
        <v>87.25</v>
      </c>
    </row>
    <row r="11346" spans="1:2" x14ac:dyDescent="0.25">
      <c r="A11346" s="31">
        <v>26861</v>
      </c>
      <c r="B11346" s="5">
        <v>89.5</v>
      </c>
    </row>
    <row r="11347" spans="1:2" x14ac:dyDescent="0.25">
      <c r="A11347" s="31">
        <v>26858</v>
      </c>
      <c r="B11347" s="5">
        <v>84.25</v>
      </c>
    </row>
    <row r="11348" spans="1:2" x14ac:dyDescent="0.25">
      <c r="A11348" s="31">
        <v>26857</v>
      </c>
      <c r="B11348" s="5">
        <v>86.13</v>
      </c>
    </row>
    <row r="11349" spans="1:2" x14ac:dyDescent="0.25">
      <c r="A11349" s="31">
        <v>26856</v>
      </c>
      <c r="B11349" s="5">
        <v>84.37</v>
      </c>
    </row>
    <row r="11350" spans="1:2" x14ac:dyDescent="0.25">
      <c r="A11350" s="31">
        <v>26855</v>
      </c>
      <c r="B11350" s="5">
        <v>80.75</v>
      </c>
    </row>
    <row r="11351" spans="1:2" x14ac:dyDescent="0.25">
      <c r="A11351" s="31">
        <v>26854</v>
      </c>
      <c r="B11351" s="5">
        <v>82</v>
      </c>
    </row>
    <row r="11352" spans="1:2" x14ac:dyDescent="0.25">
      <c r="A11352" s="31">
        <v>26851</v>
      </c>
      <c r="B11352" s="5">
        <v>75.13</v>
      </c>
    </row>
    <row r="11353" spans="1:2" x14ac:dyDescent="0.25">
      <c r="A11353" s="31">
        <v>26850</v>
      </c>
      <c r="B11353" s="5">
        <v>75.63</v>
      </c>
    </row>
    <row r="11354" spans="1:2" x14ac:dyDescent="0.25">
      <c r="A11354" s="31">
        <v>26848</v>
      </c>
      <c r="B11354" s="5">
        <v>74.62</v>
      </c>
    </row>
    <row r="11355" spans="1:2" x14ac:dyDescent="0.25">
      <c r="A11355" s="31">
        <v>26847</v>
      </c>
      <c r="B11355" s="5">
        <v>74.25</v>
      </c>
    </row>
    <row r="11356" spans="1:2" x14ac:dyDescent="0.25">
      <c r="A11356" s="31">
        <v>26844</v>
      </c>
      <c r="B11356" s="5">
        <v>76.75</v>
      </c>
    </row>
    <row r="11357" spans="1:2" x14ac:dyDescent="0.25">
      <c r="A11357" s="31">
        <v>26843</v>
      </c>
      <c r="B11357" s="5">
        <v>77.5</v>
      </c>
    </row>
    <row r="11358" spans="1:2" x14ac:dyDescent="0.25">
      <c r="A11358" s="31">
        <v>26842</v>
      </c>
      <c r="B11358" s="5">
        <v>75</v>
      </c>
    </row>
    <row r="11359" spans="1:2" x14ac:dyDescent="0.25">
      <c r="A11359" s="31">
        <v>26841</v>
      </c>
      <c r="B11359" s="5">
        <v>75</v>
      </c>
    </row>
    <row r="11360" spans="1:2" x14ac:dyDescent="0.25">
      <c r="A11360" s="31">
        <v>26840</v>
      </c>
      <c r="B11360" s="5">
        <v>71.5</v>
      </c>
    </row>
    <row r="11361" spans="1:2" x14ac:dyDescent="0.25">
      <c r="A11361" s="31">
        <v>26837</v>
      </c>
      <c r="B11361" s="5">
        <v>76.62</v>
      </c>
    </row>
    <row r="11362" spans="1:2" x14ac:dyDescent="0.25">
      <c r="A11362" s="31">
        <v>26836</v>
      </c>
      <c r="B11362" s="5">
        <v>80.63</v>
      </c>
    </row>
    <row r="11363" spans="1:2" x14ac:dyDescent="0.25">
      <c r="A11363" s="31">
        <v>26835</v>
      </c>
      <c r="B11363" s="5">
        <v>83.88</v>
      </c>
    </row>
    <row r="11364" spans="1:2" x14ac:dyDescent="0.25">
      <c r="A11364" s="31">
        <v>26834</v>
      </c>
      <c r="B11364" s="5">
        <v>84.63</v>
      </c>
    </row>
    <row r="11365" spans="1:2" x14ac:dyDescent="0.25">
      <c r="A11365" s="31">
        <v>26833</v>
      </c>
      <c r="B11365" s="5">
        <v>84.25</v>
      </c>
    </row>
    <row r="11366" spans="1:2" x14ac:dyDescent="0.25">
      <c r="A11366" s="31">
        <v>26830</v>
      </c>
      <c r="B11366" s="5">
        <v>85.25</v>
      </c>
    </row>
    <row r="11367" spans="1:2" x14ac:dyDescent="0.25">
      <c r="A11367" s="31">
        <v>26829</v>
      </c>
      <c r="B11367" s="5">
        <v>87.25</v>
      </c>
    </row>
    <row r="11368" spans="1:2" x14ac:dyDescent="0.25">
      <c r="A11368" s="31">
        <v>26828</v>
      </c>
      <c r="B11368" s="5">
        <v>90.25</v>
      </c>
    </row>
    <row r="11369" spans="1:2" x14ac:dyDescent="0.25">
      <c r="A11369" s="31">
        <v>26827</v>
      </c>
      <c r="B11369" s="5">
        <v>91.5</v>
      </c>
    </row>
    <row r="11370" spans="1:2" x14ac:dyDescent="0.25">
      <c r="A11370" s="31">
        <v>26826</v>
      </c>
      <c r="B11370" s="5">
        <v>89.25</v>
      </c>
    </row>
    <row r="11371" spans="1:2" x14ac:dyDescent="0.25">
      <c r="A11371" s="31">
        <v>26823</v>
      </c>
      <c r="B11371" s="5">
        <v>90</v>
      </c>
    </row>
    <row r="11372" spans="1:2" x14ac:dyDescent="0.25">
      <c r="A11372" s="31">
        <v>26822</v>
      </c>
      <c r="B11372" s="5">
        <v>90</v>
      </c>
    </row>
    <row r="11373" spans="1:2" x14ac:dyDescent="0.25">
      <c r="A11373" s="31">
        <v>26821</v>
      </c>
      <c r="B11373" s="5">
        <v>88</v>
      </c>
    </row>
    <row r="11374" spans="1:2" x14ac:dyDescent="0.25">
      <c r="A11374" s="31">
        <v>26820</v>
      </c>
      <c r="B11374" s="5">
        <v>89.63</v>
      </c>
    </row>
    <row r="11375" spans="1:2" x14ac:dyDescent="0.25">
      <c r="A11375" s="31">
        <v>26819</v>
      </c>
      <c r="B11375" s="5">
        <v>86.88</v>
      </c>
    </row>
    <row r="11376" spans="1:2" x14ac:dyDescent="0.25">
      <c r="A11376" s="31">
        <v>26816</v>
      </c>
      <c r="B11376" s="5">
        <v>85.75</v>
      </c>
    </row>
    <row r="11377" spans="1:2" x14ac:dyDescent="0.25">
      <c r="A11377" s="31">
        <v>26815</v>
      </c>
      <c r="B11377" s="5">
        <v>88.62</v>
      </c>
    </row>
    <row r="11378" spans="1:2" x14ac:dyDescent="0.25">
      <c r="A11378" s="31">
        <v>26814</v>
      </c>
      <c r="B11378" s="5">
        <v>92.12</v>
      </c>
    </row>
    <row r="11379" spans="1:2" x14ac:dyDescent="0.25">
      <c r="A11379" s="31">
        <v>26813</v>
      </c>
      <c r="B11379" s="5">
        <v>92.75</v>
      </c>
    </row>
    <row r="11380" spans="1:2" x14ac:dyDescent="0.25">
      <c r="A11380" s="31">
        <v>26809</v>
      </c>
      <c r="B11380" s="5">
        <v>94.63</v>
      </c>
    </row>
    <row r="11381" spans="1:2" x14ac:dyDescent="0.25">
      <c r="A11381" s="31">
        <v>26808</v>
      </c>
      <c r="B11381" s="5">
        <v>94</v>
      </c>
    </row>
    <row r="11382" spans="1:2" x14ac:dyDescent="0.25">
      <c r="A11382" s="31">
        <v>26807</v>
      </c>
      <c r="B11382" s="5">
        <v>89.12</v>
      </c>
    </row>
    <row r="11383" spans="1:2" x14ac:dyDescent="0.25">
      <c r="A11383" s="31">
        <v>26806</v>
      </c>
      <c r="B11383" s="5">
        <v>88.5</v>
      </c>
    </row>
    <row r="11384" spans="1:2" x14ac:dyDescent="0.25">
      <c r="A11384" s="31">
        <v>26805</v>
      </c>
      <c r="B11384" s="5">
        <v>86.5</v>
      </c>
    </row>
    <row r="11385" spans="1:2" x14ac:dyDescent="0.25">
      <c r="A11385" s="31">
        <v>26802</v>
      </c>
      <c r="B11385" s="5">
        <v>88.13</v>
      </c>
    </row>
    <row r="11386" spans="1:2" x14ac:dyDescent="0.25">
      <c r="A11386" s="31">
        <v>26801</v>
      </c>
      <c r="B11386" s="5">
        <v>91.25</v>
      </c>
    </row>
    <row r="11387" spans="1:2" x14ac:dyDescent="0.25">
      <c r="A11387" s="31">
        <v>26800</v>
      </c>
      <c r="B11387" s="5">
        <v>93</v>
      </c>
    </row>
    <row r="11388" spans="1:2" x14ac:dyDescent="0.25">
      <c r="A11388" s="31">
        <v>26799</v>
      </c>
      <c r="B11388" s="5">
        <v>94</v>
      </c>
    </row>
    <row r="11389" spans="1:2" x14ac:dyDescent="0.25">
      <c r="A11389" s="31">
        <v>26798</v>
      </c>
      <c r="B11389" s="5">
        <v>93.25</v>
      </c>
    </row>
    <row r="11390" spans="1:2" x14ac:dyDescent="0.25">
      <c r="A11390" s="31">
        <v>26795</v>
      </c>
      <c r="B11390" s="5">
        <v>94.5</v>
      </c>
    </row>
    <row r="11391" spans="1:2" x14ac:dyDescent="0.25">
      <c r="A11391" s="31">
        <v>26794</v>
      </c>
      <c r="B11391" s="5">
        <v>95.75</v>
      </c>
    </row>
    <row r="11392" spans="1:2" x14ac:dyDescent="0.25">
      <c r="A11392" s="31">
        <v>26793</v>
      </c>
      <c r="B11392" s="5">
        <v>95.62</v>
      </c>
    </row>
    <row r="11393" spans="1:2" x14ac:dyDescent="0.25">
      <c r="A11393" s="31">
        <v>26792</v>
      </c>
      <c r="B11393" s="5">
        <v>96.12</v>
      </c>
    </row>
    <row r="11394" spans="1:2" x14ac:dyDescent="0.25">
      <c r="A11394" s="31">
        <v>26791</v>
      </c>
      <c r="B11394" s="5">
        <v>93.13</v>
      </c>
    </row>
    <row r="11395" spans="1:2" x14ac:dyDescent="0.25">
      <c r="A11395" s="31">
        <v>26788</v>
      </c>
      <c r="B11395" s="5">
        <v>93</v>
      </c>
    </row>
    <row r="11396" spans="1:2" x14ac:dyDescent="0.25">
      <c r="A11396" s="31">
        <v>26787</v>
      </c>
      <c r="B11396" s="5">
        <v>94.25</v>
      </c>
    </row>
    <row r="11397" spans="1:2" x14ac:dyDescent="0.25">
      <c r="A11397" s="31">
        <v>26786</v>
      </c>
      <c r="B11397" s="5">
        <v>90.25</v>
      </c>
    </row>
    <row r="11398" spans="1:2" x14ac:dyDescent="0.25">
      <c r="A11398" s="31">
        <v>26785</v>
      </c>
      <c r="B11398" s="5">
        <v>90.62</v>
      </c>
    </row>
    <row r="11399" spans="1:2" x14ac:dyDescent="0.25">
      <c r="A11399" s="31">
        <v>26784</v>
      </c>
      <c r="B11399" s="5">
        <v>88.75</v>
      </c>
    </row>
    <row r="11400" spans="1:2" x14ac:dyDescent="0.25">
      <c r="A11400" s="31">
        <v>26781</v>
      </c>
      <c r="B11400" s="5">
        <v>88.13</v>
      </c>
    </row>
    <row r="11401" spans="1:2" x14ac:dyDescent="0.25">
      <c r="A11401" s="31">
        <v>26780</v>
      </c>
      <c r="B11401" s="5">
        <v>90.25</v>
      </c>
    </row>
    <row r="11402" spans="1:2" x14ac:dyDescent="0.25">
      <c r="A11402" s="31">
        <v>26779</v>
      </c>
      <c r="B11402" s="5">
        <v>90</v>
      </c>
    </row>
    <row r="11403" spans="1:2" x14ac:dyDescent="0.25">
      <c r="A11403" s="31">
        <v>26778</v>
      </c>
      <c r="B11403" s="5">
        <v>92.25</v>
      </c>
    </row>
    <row r="11404" spans="1:2" x14ac:dyDescent="0.25">
      <c r="A11404" s="31">
        <v>26777</v>
      </c>
      <c r="B11404" s="5">
        <v>92.75</v>
      </c>
    </row>
    <row r="11405" spans="1:2" x14ac:dyDescent="0.25">
      <c r="A11405" s="31">
        <v>26773</v>
      </c>
      <c r="B11405" s="5">
        <v>91.5</v>
      </c>
    </row>
    <row r="11406" spans="1:2" x14ac:dyDescent="0.25">
      <c r="A11406" s="31">
        <v>26772</v>
      </c>
      <c r="B11406" s="5">
        <v>92</v>
      </c>
    </row>
    <row r="11407" spans="1:2" x14ac:dyDescent="0.25">
      <c r="A11407" s="31">
        <v>26771</v>
      </c>
      <c r="B11407" s="5">
        <v>91.5</v>
      </c>
    </row>
    <row r="11408" spans="1:2" x14ac:dyDescent="0.25">
      <c r="A11408" s="31">
        <v>26770</v>
      </c>
      <c r="B11408" s="5">
        <v>92.25</v>
      </c>
    </row>
    <row r="11409" spans="1:2" x14ac:dyDescent="0.25">
      <c r="A11409" s="31">
        <v>26767</v>
      </c>
      <c r="B11409" s="5">
        <v>91.13</v>
      </c>
    </row>
    <row r="11410" spans="1:2" x14ac:dyDescent="0.25">
      <c r="A11410" s="31">
        <v>26766</v>
      </c>
      <c r="B11410" s="5">
        <v>91</v>
      </c>
    </row>
    <row r="11411" spans="1:2" x14ac:dyDescent="0.25">
      <c r="A11411" s="31">
        <v>26765</v>
      </c>
      <c r="B11411" s="5">
        <v>93.62</v>
      </c>
    </row>
    <row r="11412" spans="1:2" x14ac:dyDescent="0.25">
      <c r="A11412" s="31">
        <v>26764</v>
      </c>
      <c r="B11412" s="5">
        <v>96.37</v>
      </c>
    </row>
    <row r="11413" spans="1:2" x14ac:dyDescent="0.25">
      <c r="A11413" s="31">
        <v>26763</v>
      </c>
      <c r="B11413" s="5">
        <v>95.88</v>
      </c>
    </row>
    <row r="11414" spans="1:2" x14ac:dyDescent="0.25">
      <c r="A11414" s="31">
        <v>26760</v>
      </c>
      <c r="B11414" s="5">
        <v>88.88</v>
      </c>
    </row>
    <row r="11415" spans="1:2" x14ac:dyDescent="0.25">
      <c r="A11415" s="31">
        <v>26759</v>
      </c>
      <c r="B11415" s="5">
        <v>94.25</v>
      </c>
    </row>
    <row r="11416" spans="1:2" x14ac:dyDescent="0.25">
      <c r="A11416" s="31">
        <v>26758</v>
      </c>
      <c r="B11416" s="5">
        <v>92</v>
      </c>
    </row>
    <row r="11417" spans="1:2" x14ac:dyDescent="0.25">
      <c r="A11417" s="31">
        <v>26757</v>
      </c>
      <c r="B11417" s="5">
        <v>94.12</v>
      </c>
    </row>
    <row r="11418" spans="1:2" x14ac:dyDescent="0.25">
      <c r="A11418" s="31">
        <v>26756</v>
      </c>
      <c r="B11418" s="5">
        <v>94</v>
      </c>
    </row>
    <row r="11419" spans="1:2" x14ac:dyDescent="0.25">
      <c r="A11419" s="31">
        <v>26753</v>
      </c>
      <c r="B11419" s="5">
        <v>93.5</v>
      </c>
    </row>
    <row r="11420" spans="1:2" x14ac:dyDescent="0.25">
      <c r="A11420" s="31">
        <v>26752</v>
      </c>
      <c r="B11420" s="5">
        <v>97</v>
      </c>
    </row>
    <row r="11421" spans="1:2" x14ac:dyDescent="0.25">
      <c r="A11421" s="31">
        <v>26751</v>
      </c>
      <c r="B11421" s="5">
        <v>92.38</v>
      </c>
    </row>
    <row r="11422" spans="1:2" x14ac:dyDescent="0.25">
      <c r="A11422" s="31">
        <v>26750</v>
      </c>
      <c r="B11422" s="5">
        <v>93.5</v>
      </c>
    </row>
    <row r="11423" spans="1:2" x14ac:dyDescent="0.25">
      <c r="A11423" s="31">
        <v>26749</v>
      </c>
      <c r="B11423" s="5">
        <v>91.5</v>
      </c>
    </row>
    <row r="11424" spans="1:2" x14ac:dyDescent="0.25">
      <c r="A11424" s="31">
        <v>26746</v>
      </c>
      <c r="B11424" s="5">
        <v>90.25</v>
      </c>
    </row>
    <row r="11425" spans="1:2" x14ac:dyDescent="0.25">
      <c r="A11425" s="31">
        <v>26745</v>
      </c>
      <c r="B11425" s="5">
        <v>89.75</v>
      </c>
    </row>
    <row r="11426" spans="1:2" x14ac:dyDescent="0.25">
      <c r="A11426" s="31">
        <v>26744</v>
      </c>
      <c r="B11426" s="5">
        <v>92.62</v>
      </c>
    </row>
    <row r="11427" spans="1:2" x14ac:dyDescent="0.25">
      <c r="A11427" s="31">
        <v>26743</v>
      </c>
      <c r="B11427" s="5">
        <v>96.5</v>
      </c>
    </row>
    <row r="11428" spans="1:2" x14ac:dyDescent="0.25">
      <c r="A11428" s="31">
        <v>26742</v>
      </c>
      <c r="B11428" s="5">
        <v>95.62</v>
      </c>
    </row>
    <row r="11429" spans="1:2" x14ac:dyDescent="0.25">
      <c r="A11429" s="31">
        <v>26739</v>
      </c>
      <c r="B11429" s="5">
        <v>96.37</v>
      </c>
    </row>
    <row r="11430" spans="1:2" x14ac:dyDescent="0.25">
      <c r="A11430" s="31">
        <v>26738</v>
      </c>
      <c r="B11430" s="5">
        <v>96.25</v>
      </c>
    </row>
    <row r="11431" spans="1:2" x14ac:dyDescent="0.25">
      <c r="A11431" s="31">
        <v>26737</v>
      </c>
      <c r="B11431" s="5">
        <v>99.75</v>
      </c>
    </row>
    <row r="11432" spans="1:2" x14ac:dyDescent="0.25">
      <c r="A11432" s="31">
        <v>26736</v>
      </c>
      <c r="B11432" s="5">
        <v>101</v>
      </c>
    </row>
    <row r="11433" spans="1:2" x14ac:dyDescent="0.25">
      <c r="A11433" s="31">
        <v>26735</v>
      </c>
      <c r="B11433" s="5">
        <v>100.25</v>
      </c>
    </row>
    <row r="11434" spans="1:2" x14ac:dyDescent="0.25">
      <c r="A11434" s="31">
        <v>26732</v>
      </c>
      <c r="B11434" s="5">
        <v>101.38</v>
      </c>
    </row>
    <row r="11435" spans="1:2" x14ac:dyDescent="0.25">
      <c r="A11435" s="31">
        <v>26731</v>
      </c>
      <c r="B11435" s="5">
        <v>103</v>
      </c>
    </row>
    <row r="11436" spans="1:2" x14ac:dyDescent="0.25">
      <c r="A11436" s="31">
        <v>26730</v>
      </c>
      <c r="B11436" s="5">
        <v>104.88</v>
      </c>
    </row>
    <row r="11437" spans="1:2" x14ac:dyDescent="0.25">
      <c r="A11437" s="31">
        <v>26729</v>
      </c>
      <c r="B11437" s="5">
        <v>104.5</v>
      </c>
    </row>
    <row r="11438" spans="1:2" x14ac:dyDescent="0.25">
      <c r="A11438" s="31">
        <v>26728</v>
      </c>
      <c r="B11438" s="5">
        <v>100</v>
      </c>
    </row>
    <row r="11439" spans="1:2" x14ac:dyDescent="0.25">
      <c r="A11439" s="31">
        <v>26725</v>
      </c>
      <c r="B11439" s="5">
        <v>96.12</v>
      </c>
    </row>
    <row r="11440" spans="1:2" x14ac:dyDescent="0.25">
      <c r="A11440" s="31">
        <v>26724</v>
      </c>
      <c r="B11440" s="5">
        <v>94.38</v>
      </c>
    </row>
    <row r="11441" spans="1:2" x14ac:dyDescent="0.25">
      <c r="A11441" s="31">
        <v>26723</v>
      </c>
      <c r="B11441" s="5">
        <v>96</v>
      </c>
    </row>
    <row r="11442" spans="1:2" x14ac:dyDescent="0.25">
      <c r="A11442" s="31">
        <v>26722</v>
      </c>
      <c r="B11442" s="5">
        <v>94.75</v>
      </c>
    </row>
    <row r="11443" spans="1:2" x14ac:dyDescent="0.25">
      <c r="A11443" s="31">
        <v>26721</v>
      </c>
      <c r="B11443" s="5">
        <v>95.88</v>
      </c>
    </row>
    <row r="11444" spans="1:2" x14ac:dyDescent="0.25">
      <c r="A11444" s="31">
        <v>26718</v>
      </c>
      <c r="B11444" s="5">
        <v>95.38</v>
      </c>
    </row>
    <row r="11445" spans="1:2" x14ac:dyDescent="0.25">
      <c r="A11445" s="31">
        <v>26717</v>
      </c>
      <c r="B11445" s="5">
        <v>96.12</v>
      </c>
    </row>
    <row r="11446" spans="1:2" x14ac:dyDescent="0.25">
      <c r="A11446" s="31">
        <v>26716</v>
      </c>
      <c r="B11446" s="5">
        <v>97</v>
      </c>
    </row>
    <row r="11447" spans="1:2" x14ac:dyDescent="0.25">
      <c r="A11447" s="31">
        <v>26715</v>
      </c>
      <c r="B11447" s="5">
        <v>98.37</v>
      </c>
    </row>
    <row r="11448" spans="1:2" x14ac:dyDescent="0.25">
      <c r="A11448" s="31">
        <v>26711</v>
      </c>
      <c r="B11448" s="5">
        <v>97.62</v>
      </c>
    </row>
    <row r="11449" spans="1:2" x14ac:dyDescent="0.25">
      <c r="A11449" s="31">
        <v>26710</v>
      </c>
      <c r="B11449" s="5">
        <v>95.38</v>
      </c>
    </row>
    <row r="11450" spans="1:2" x14ac:dyDescent="0.25">
      <c r="A11450" s="31">
        <v>26709</v>
      </c>
      <c r="B11450" s="5">
        <v>96.37</v>
      </c>
    </row>
    <row r="11451" spans="1:2" x14ac:dyDescent="0.25">
      <c r="A11451" s="31">
        <v>26708</v>
      </c>
      <c r="B11451" s="5">
        <v>99</v>
      </c>
    </row>
    <row r="11452" spans="1:2" x14ac:dyDescent="0.25">
      <c r="A11452" s="31">
        <v>26707</v>
      </c>
      <c r="B11452" s="5">
        <v>102.5</v>
      </c>
    </row>
    <row r="11453" spans="1:2" x14ac:dyDescent="0.25">
      <c r="A11453" s="31">
        <v>26704</v>
      </c>
      <c r="B11453" s="5">
        <v>104</v>
      </c>
    </row>
    <row r="11454" spans="1:2" x14ac:dyDescent="0.25">
      <c r="A11454" s="31">
        <v>26703</v>
      </c>
      <c r="B11454" s="5">
        <v>103.87</v>
      </c>
    </row>
    <row r="11455" spans="1:2" x14ac:dyDescent="0.25">
      <c r="A11455" s="31">
        <v>26702</v>
      </c>
      <c r="B11455" s="5">
        <v>101.75</v>
      </c>
    </row>
    <row r="11456" spans="1:2" x14ac:dyDescent="0.25">
      <c r="A11456" s="31">
        <v>26701</v>
      </c>
      <c r="B11456" s="5">
        <v>101.63</v>
      </c>
    </row>
    <row r="11457" spans="1:2" x14ac:dyDescent="0.25">
      <c r="A11457" s="31">
        <v>26700</v>
      </c>
      <c r="B11457" s="5">
        <v>98.5</v>
      </c>
    </row>
    <row r="11458" spans="1:2" x14ac:dyDescent="0.25">
      <c r="A11458" s="31">
        <v>26697</v>
      </c>
      <c r="B11458" s="5">
        <v>97.12</v>
      </c>
    </row>
    <row r="11459" spans="1:2" x14ac:dyDescent="0.25">
      <c r="A11459" s="31">
        <v>26696</v>
      </c>
      <c r="B11459" s="5">
        <v>100.62</v>
      </c>
    </row>
    <row r="11460" spans="1:2" x14ac:dyDescent="0.25">
      <c r="A11460" s="31">
        <v>26695</v>
      </c>
      <c r="B11460" s="5">
        <v>106.62</v>
      </c>
    </row>
    <row r="11461" spans="1:2" x14ac:dyDescent="0.25">
      <c r="A11461" s="31">
        <v>26694</v>
      </c>
      <c r="B11461" s="5">
        <v>107.25</v>
      </c>
    </row>
    <row r="11462" spans="1:2" x14ac:dyDescent="0.25">
      <c r="A11462" s="31">
        <v>26693</v>
      </c>
      <c r="B11462" s="5">
        <v>107.88</v>
      </c>
    </row>
    <row r="11463" spans="1:2" x14ac:dyDescent="0.25">
      <c r="A11463" s="31">
        <v>26690</v>
      </c>
      <c r="B11463" s="5">
        <v>108</v>
      </c>
    </row>
    <row r="11464" spans="1:2" x14ac:dyDescent="0.25">
      <c r="A11464" s="31">
        <v>26688</v>
      </c>
      <c r="B11464" s="5">
        <v>105.25</v>
      </c>
    </row>
    <row r="11465" spans="1:2" x14ac:dyDescent="0.25">
      <c r="A11465" s="31">
        <v>26687</v>
      </c>
      <c r="B11465" s="5">
        <v>114.62</v>
      </c>
    </row>
    <row r="11466" spans="1:2" x14ac:dyDescent="0.25">
      <c r="A11466" s="31">
        <v>26686</v>
      </c>
      <c r="B11466" s="5">
        <v>118.62</v>
      </c>
    </row>
    <row r="11467" spans="1:2" x14ac:dyDescent="0.25">
      <c r="A11467" s="31">
        <v>26683</v>
      </c>
      <c r="B11467" s="5">
        <v>122</v>
      </c>
    </row>
    <row r="11468" spans="1:2" x14ac:dyDescent="0.25">
      <c r="A11468" s="31">
        <v>26682</v>
      </c>
      <c r="B11468" s="5">
        <v>116.62</v>
      </c>
    </row>
    <row r="11469" spans="1:2" x14ac:dyDescent="0.25">
      <c r="A11469" s="31">
        <v>26681</v>
      </c>
      <c r="B11469" s="5">
        <v>112.75</v>
      </c>
    </row>
    <row r="11470" spans="1:2" x14ac:dyDescent="0.25">
      <c r="A11470" s="31">
        <v>26680</v>
      </c>
      <c r="B11470" s="5">
        <v>108</v>
      </c>
    </row>
    <row r="11471" spans="1:2" x14ac:dyDescent="0.25">
      <c r="A11471" s="31">
        <v>26679</v>
      </c>
      <c r="B11471" s="5">
        <v>214.5</v>
      </c>
    </row>
    <row r="11472" spans="1:2" x14ac:dyDescent="0.25">
      <c r="A11472" s="31">
        <v>26676</v>
      </c>
      <c r="B11472" s="5">
        <v>214</v>
      </c>
    </row>
    <row r="11473" spans="1:2" x14ac:dyDescent="0.25">
      <c r="A11473" s="31">
        <v>26675</v>
      </c>
      <c r="B11473" s="5">
        <v>223</v>
      </c>
    </row>
    <row r="11474" spans="1:2" x14ac:dyDescent="0.25">
      <c r="A11474" s="31">
        <v>26674</v>
      </c>
      <c r="B11474" s="5">
        <v>222.62</v>
      </c>
    </row>
    <row r="11475" spans="1:2" x14ac:dyDescent="0.25">
      <c r="A11475" s="31">
        <v>26673</v>
      </c>
      <c r="B11475" s="5">
        <v>225.75</v>
      </c>
    </row>
    <row r="11476" spans="1:2" x14ac:dyDescent="0.25">
      <c r="A11476" s="31">
        <v>26672</v>
      </c>
      <c r="B11476" s="5">
        <v>229</v>
      </c>
    </row>
    <row r="11477" spans="1:2" x14ac:dyDescent="0.25">
      <c r="A11477" s="31">
        <v>26669</v>
      </c>
      <c r="B11477" s="5">
        <v>237.5</v>
      </c>
    </row>
    <row r="11478" spans="1:2" x14ac:dyDescent="0.25">
      <c r="A11478" s="31">
        <v>26668</v>
      </c>
      <c r="B11478" s="5">
        <v>236.75</v>
      </c>
    </row>
    <row r="11479" spans="1:2" x14ac:dyDescent="0.25">
      <c r="A11479" s="31">
        <v>26667</v>
      </c>
      <c r="B11479" s="5">
        <v>243.62</v>
      </c>
    </row>
    <row r="11480" spans="1:2" x14ac:dyDescent="0.25">
      <c r="A11480" s="31">
        <v>26666</v>
      </c>
      <c r="B11480" s="5">
        <v>244</v>
      </c>
    </row>
    <row r="11481" spans="1:2" x14ac:dyDescent="0.25">
      <c r="A11481" s="31">
        <v>26662</v>
      </c>
      <c r="B11481" s="5">
        <v>236.75</v>
      </c>
    </row>
    <row r="11482" spans="1:2" x14ac:dyDescent="0.25">
      <c r="A11482" s="31">
        <v>26660</v>
      </c>
      <c r="B11482" s="5">
        <v>232.5</v>
      </c>
    </row>
    <row r="11483" spans="1:2" x14ac:dyDescent="0.25">
      <c r="A11483" s="31">
        <v>26659</v>
      </c>
      <c r="B11483" s="5">
        <v>229.75</v>
      </c>
    </row>
    <row r="11484" spans="1:2" x14ac:dyDescent="0.25">
      <c r="A11484" s="31">
        <v>26655</v>
      </c>
      <c r="B11484" s="5">
        <v>229.5</v>
      </c>
    </row>
    <row r="11485" spans="1:2" x14ac:dyDescent="0.25">
      <c r="A11485" s="31">
        <v>26654</v>
      </c>
      <c r="B11485" s="5">
        <v>226.5</v>
      </c>
    </row>
    <row r="11486" spans="1:2" x14ac:dyDescent="0.25">
      <c r="A11486" s="31">
        <v>26653</v>
      </c>
      <c r="B11486" s="5">
        <v>224.38</v>
      </c>
    </row>
    <row r="11487" spans="1:2" x14ac:dyDescent="0.25">
      <c r="A11487" s="31">
        <v>26652</v>
      </c>
      <c r="B11487" s="5">
        <v>220.5</v>
      </c>
    </row>
    <row r="11488" spans="1:2" x14ac:dyDescent="0.25">
      <c r="A11488" s="31">
        <v>26651</v>
      </c>
      <c r="B11488" s="5">
        <v>221</v>
      </c>
    </row>
    <row r="11489" spans="1:2" x14ac:dyDescent="0.25">
      <c r="A11489" s="31">
        <v>26648</v>
      </c>
      <c r="B11489" s="5">
        <v>227.5</v>
      </c>
    </row>
    <row r="11490" spans="1:2" x14ac:dyDescent="0.25">
      <c r="A11490" s="31">
        <v>26647</v>
      </c>
      <c r="B11490" s="5">
        <v>227.12</v>
      </c>
    </row>
    <row r="11491" spans="1:2" x14ac:dyDescent="0.25">
      <c r="A11491" s="31">
        <v>26646</v>
      </c>
      <c r="B11491" s="5">
        <v>221.88</v>
      </c>
    </row>
    <row r="11492" spans="1:2" x14ac:dyDescent="0.25">
      <c r="A11492" s="31">
        <v>26645</v>
      </c>
      <c r="B11492" s="5">
        <v>216.75</v>
      </c>
    </row>
    <row r="11493" spans="1:2" x14ac:dyDescent="0.25">
      <c r="A11493" s="31">
        <v>26644</v>
      </c>
      <c r="B11493" s="5">
        <v>217</v>
      </c>
    </row>
    <row r="11494" spans="1:2" x14ac:dyDescent="0.25">
      <c r="A11494" s="31">
        <v>26641</v>
      </c>
      <c r="B11494" s="5">
        <v>206.66</v>
      </c>
    </row>
    <row r="11495" spans="1:2" x14ac:dyDescent="0.25">
      <c r="A11495" s="31">
        <v>26640</v>
      </c>
      <c r="B11495" s="5">
        <v>205</v>
      </c>
    </row>
    <row r="11496" spans="1:2" x14ac:dyDescent="0.25">
      <c r="A11496" s="31">
        <v>26639</v>
      </c>
      <c r="B11496" s="5">
        <v>205</v>
      </c>
    </row>
    <row r="11497" spans="1:2" x14ac:dyDescent="0.25">
      <c r="A11497" s="31">
        <v>26638</v>
      </c>
      <c r="B11497" s="5">
        <v>204.75</v>
      </c>
    </row>
    <row r="11498" spans="1:2" x14ac:dyDescent="0.25">
      <c r="A11498" s="31">
        <v>26637</v>
      </c>
      <c r="B11498" s="5">
        <v>204</v>
      </c>
    </row>
    <row r="11499" spans="1:2" x14ac:dyDescent="0.25">
      <c r="A11499" s="31">
        <v>26634</v>
      </c>
      <c r="B11499" s="5">
        <v>200.5</v>
      </c>
    </row>
    <row r="11500" spans="1:2" x14ac:dyDescent="0.25">
      <c r="A11500" s="31">
        <v>26633</v>
      </c>
      <c r="B11500" s="5">
        <v>199</v>
      </c>
    </row>
    <row r="11501" spans="1:2" x14ac:dyDescent="0.25">
      <c r="A11501" s="31">
        <v>26632</v>
      </c>
      <c r="B11501" s="5">
        <v>196.25</v>
      </c>
    </row>
    <row r="11502" spans="1:2" x14ac:dyDescent="0.25">
      <c r="A11502" s="31">
        <v>26631</v>
      </c>
      <c r="B11502" s="5">
        <v>195.75</v>
      </c>
    </row>
    <row r="11503" spans="1:2" x14ac:dyDescent="0.25">
      <c r="A11503" s="31">
        <v>26630</v>
      </c>
      <c r="B11503" s="5">
        <v>191</v>
      </c>
    </row>
    <row r="11504" spans="1:2" x14ac:dyDescent="0.25">
      <c r="A11504" s="31">
        <v>26627</v>
      </c>
      <c r="B11504" s="5">
        <v>191.25</v>
      </c>
    </row>
    <row r="11505" spans="1:2" x14ac:dyDescent="0.25">
      <c r="A11505" s="31">
        <v>26625</v>
      </c>
      <c r="B11505" s="5">
        <v>193.63</v>
      </c>
    </row>
    <row r="11506" spans="1:2" x14ac:dyDescent="0.25">
      <c r="A11506" s="31">
        <v>26624</v>
      </c>
      <c r="B11506" s="5">
        <v>193.25</v>
      </c>
    </row>
    <row r="11507" spans="1:2" x14ac:dyDescent="0.25">
      <c r="A11507" s="31">
        <v>26623</v>
      </c>
      <c r="B11507" s="5">
        <v>191.75</v>
      </c>
    </row>
    <row r="11508" spans="1:2" x14ac:dyDescent="0.25">
      <c r="A11508" s="31">
        <v>26620</v>
      </c>
      <c r="B11508" s="5">
        <v>192</v>
      </c>
    </row>
    <row r="11509" spans="1:2" x14ac:dyDescent="0.25">
      <c r="A11509" s="31">
        <v>26619</v>
      </c>
      <c r="B11509" s="5">
        <v>194.13</v>
      </c>
    </row>
    <row r="11510" spans="1:2" x14ac:dyDescent="0.25">
      <c r="A11510" s="31">
        <v>26618</v>
      </c>
      <c r="B11510" s="5">
        <v>187.62</v>
      </c>
    </row>
    <row r="11511" spans="1:2" x14ac:dyDescent="0.25">
      <c r="A11511" s="31">
        <v>26617</v>
      </c>
      <c r="B11511" s="5">
        <v>189</v>
      </c>
    </row>
    <row r="11512" spans="1:2" x14ac:dyDescent="0.25">
      <c r="A11512" s="31">
        <v>26616</v>
      </c>
      <c r="B11512" s="5">
        <v>185.63</v>
      </c>
    </row>
    <row r="11513" spans="1:2" x14ac:dyDescent="0.25">
      <c r="A11513" s="31">
        <v>26613</v>
      </c>
      <c r="B11513" s="5">
        <v>184.75</v>
      </c>
    </row>
    <row r="11514" spans="1:2" x14ac:dyDescent="0.25">
      <c r="A11514" s="31">
        <v>26612</v>
      </c>
      <c r="B11514" s="5">
        <v>185</v>
      </c>
    </row>
    <row r="11515" spans="1:2" x14ac:dyDescent="0.25">
      <c r="A11515" s="31">
        <v>26611</v>
      </c>
      <c r="B11515" s="5">
        <v>187.5</v>
      </c>
    </row>
    <row r="11516" spans="1:2" x14ac:dyDescent="0.25">
      <c r="A11516" s="31">
        <v>26609</v>
      </c>
      <c r="B11516" s="5">
        <v>190.62</v>
      </c>
    </row>
    <row r="11517" spans="1:2" x14ac:dyDescent="0.25">
      <c r="A11517" s="31">
        <v>26606</v>
      </c>
      <c r="B11517" s="5">
        <v>194.25</v>
      </c>
    </row>
    <row r="11518" spans="1:2" x14ac:dyDescent="0.25">
      <c r="A11518" s="31">
        <v>26605</v>
      </c>
      <c r="B11518" s="5">
        <v>194.5</v>
      </c>
    </row>
    <row r="11519" spans="1:2" x14ac:dyDescent="0.25">
      <c r="A11519" s="31">
        <v>26604</v>
      </c>
      <c r="B11519" s="5">
        <v>197.25</v>
      </c>
    </row>
    <row r="11520" spans="1:2" x14ac:dyDescent="0.25">
      <c r="A11520" s="31">
        <v>26603</v>
      </c>
      <c r="B11520" s="5">
        <v>194.25</v>
      </c>
    </row>
    <row r="11521" spans="1:2" x14ac:dyDescent="0.25">
      <c r="A11521" s="31">
        <v>26602</v>
      </c>
      <c r="B11521" s="5">
        <v>188.5</v>
      </c>
    </row>
    <row r="11522" spans="1:2" x14ac:dyDescent="0.25">
      <c r="A11522" s="31">
        <v>26599</v>
      </c>
      <c r="B11522" s="5">
        <v>188.25</v>
      </c>
    </row>
    <row r="11523" spans="1:2" x14ac:dyDescent="0.25">
      <c r="A11523" s="31">
        <v>26598</v>
      </c>
      <c r="B11523" s="5">
        <v>185.66</v>
      </c>
    </row>
    <row r="11524" spans="1:2" x14ac:dyDescent="0.25">
      <c r="A11524" s="31">
        <v>26597</v>
      </c>
      <c r="B11524" s="5">
        <v>186.75</v>
      </c>
    </row>
    <row r="11525" spans="1:2" x14ac:dyDescent="0.25">
      <c r="A11525" s="31">
        <v>26596</v>
      </c>
      <c r="B11525" s="5">
        <v>188.25</v>
      </c>
    </row>
    <row r="11526" spans="1:2" x14ac:dyDescent="0.25">
      <c r="A11526" s="31">
        <v>26595</v>
      </c>
      <c r="B11526" s="5">
        <v>188.25</v>
      </c>
    </row>
    <row r="11527" spans="1:2" x14ac:dyDescent="0.25">
      <c r="A11527" s="31">
        <v>26592</v>
      </c>
      <c r="B11527" s="5">
        <v>185</v>
      </c>
    </row>
    <row r="11528" spans="1:2" x14ac:dyDescent="0.25">
      <c r="A11528" s="31">
        <v>26591</v>
      </c>
      <c r="B11528" s="5">
        <v>178.63</v>
      </c>
    </row>
    <row r="11529" spans="1:2" x14ac:dyDescent="0.25">
      <c r="A11529" s="31">
        <v>26590</v>
      </c>
      <c r="B11529" s="5">
        <v>176</v>
      </c>
    </row>
    <row r="11530" spans="1:2" x14ac:dyDescent="0.25">
      <c r="A11530" s="31">
        <v>26589</v>
      </c>
      <c r="B11530" s="5">
        <v>175.12</v>
      </c>
    </row>
    <row r="11531" spans="1:2" x14ac:dyDescent="0.25">
      <c r="A11531" s="31">
        <v>26588</v>
      </c>
      <c r="B11531" s="5">
        <v>169.25</v>
      </c>
    </row>
    <row r="11532" spans="1:2" x14ac:dyDescent="0.25">
      <c r="A11532" s="31">
        <v>26585</v>
      </c>
      <c r="B11532" s="5">
        <v>169</v>
      </c>
    </row>
    <row r="11533" spans="1:2" x14ac:dyDescent="0.25">
      <c r="A11533" s="31">
        <v>26584</v>
      </c>
      <c r="B11533" s="5">
        <v>167.25</v>
      </c>
    </row>
    <row r="11534" spans="1:2" x14ac:dyDescent="0.25">
      <c r="A11534" s="31">
        <v>26583</v>
      </c>
      <c r="B11534" s="5">
        <v>167.25</v>
      </c>
    </row>
    <row r="11535" spans="1:2" x14ac:dyDescent="0.25">
      <c r="A11535" s="31">
        <v>26582</v>
      </c>
      <c r="B11535" s="5">
        <v>171.12</v>
      </c>
    </row>
    <row r="11536" spans="1:2" x14ac:dyDescent="0.25">
      <c r="A11536" s="31">
        <v>26581</v>
      </c>
      <c r="B11536" s="5">
        <v>173.25</v>
      </c>
    </row>
    <row r="11537" spans="1:2" x14ac:dyDescent="0.25">
      <c r="A11537" s="31">
        <v>26578</v>
      </c>
      <c r="B11537" s="5">
        <v>173.13</v>
      </c>
    </row>
    <row r="11538" spans="1:2" x14ac:dyDescent="0.25">
      <c r="A11538" s="31">
        <v>26577</v>
      </c>
      <c r="B11538" s="5">
        <v>172.88</v>
      </c>
    </row>
    <row r="11539" spans="1:2" x14ac:dyDescent="0.25">
      <c r="A11539" s="31">
        <v>26576</v>
      </c>
      <c r="B11539" s="5">
        <v>177.25</v>
      </c>
    </row>
    <row r="11540" spans="1:2" x14ac:dyDescent="0.25">
      <c r="A11540" s="31">
        <v>26575</v>
      </c>
      <c r="B11540" s="5">
        <v>180.25</v>
      </c>
    </row>
    <row r="11541" spans="1:2" x14ac:dyDescent="0.25">
      <c r="A11541" s="31">
        <v>26574</v>
      </c>
      <c r="B11541" s="5">
        <v>180</v>
      </c>
    </row>
    <row r="11542" spans="1:2" x14ac:dyDescent="0.25">
      <c r="A11542" s="31">
        <v>26571</v>
      </c>
      <c r="B11542" s="5">
        <v>178.25</v>
      </c>
    </row>
    <row r="11543" spans="1:2" x14ac:dyDescent="0.25">
      <c r="A11543" s="31">
        <v>26570</v>
      </c>
      <c r="B11543" s="5">
        <v>180.5</v>
      </c>
    </row>
    <row r="11544" spans="1:2" x14ac:dyDescent="0.25">
      <c r="A11544" s="31">
        <v>26569</v>
      </c>
      <c r="B11544" s="5">
        <v>176.88</v>
      </c>
    </row>
    <row r="11545" spans="1:2" x14ac:dyDescent="0.25">
      <c r="A11545" s="31">
        <v>26568</v>
      </c>
      <c r="B11545" s="5">
        <v>173.5</v>
      </c>
    </row>
    <row r="11546" spans="1:2" x14ac:dyDescent="0.25">
      <c r="A11546" s="31">
        <v>26567</v>
      </c>
      <c r="B11546" s="5">
        <v>176.62</v>
      </c>
    </row>
    <row r="11547" spans="1:2" x14ac:dyDescent="0.25">
      <c r="A11547" s="31">
        <v>26564</v>
      </c>
      <c r="B11547" s="5">
        <v>178.25</v>
      </c>
    </row>
    <row r="11548" spans="1:2" x14ac:dyDescent="0.25">
      <c r="A11548" s="31">
        <v>26563</v>
      </c>
      <c r="B11548" s="5">
        <v>178.5</v>
      </c>
    </row>
    <row r="11549" spans="1:2" x14ac:dyDescent="0.25">
      <c r="A11549" s="31">
        <v>26562</v>
      </c>
      <c r="B11549" s="5">
        <v>180</v>
      </c>
    </row>
    <row r="11550" spans="1:2" x14ac:dyDescent="0.25">
      <c r="A11550" s="31">
        <v>26561</v>
      </c>
      <c r="B11550" s="5">
        <v>177.5</v>
      </c>
    </row>
    <row r="11551" spans="1:2" x14ac:dyDescent="0.25">
      <c r="A11551" s="31">
        <v>26560</v>
      </c>
      <c r="B11551" s="5">
        <v>178.75</v>
      </c>
    </row>
    <row r="11552" spans="1:2" x14ac:dyDescent="0.25">
      <c r="A11552" s="31">
        <v>26557</v>
      </c>
      <c r="B11552" s="5">
        <v>177.5</v>
      </c>
    </row>
    <row r="11553" spans="1:2" x14ac:dyDescent="0.25">
      <c r="A11553" s="31">
        <v>26556</v>
      </c>
      <c r="B11553" s="5">
        <v>179.37</v>
      </c>
    </row>
    <row r="11554" spans="1:2" x14ac:dyDescent="0.25">
      <c r="A11554" s="31">
        <v>26555</v>
      </c>
      <c r="B11554" s="5">
        <v>176.75</v>
      </c>
    </row>
    <row r="11555" spans="1:2" x14ac:dyDescent="0.25">
      <c r="A11555" s="31">
        <v>26554</v>
      </c>
      <c r="B11555" s="5">
        <v>174.87</v>
      </c>
    </row>
    <row r="11556" spans="1:2" x14ac:dyDescent="0.25">
      <c r="A11556" s="31">
        <v>26553</v>
      </c>
      <c r="B11556" s="5">
        <v>175.37</v>
      </c>
    </row>
    <row r="11557" spans="1:2" x14ac:dyDescent="0.25">
      <c r="A11557" s="31">
        <v>26550</v>
      </c>
      <c r="B11557" s="5">
        <v>180</v>
      </c>
    </row>
    <row r="11558" spans="1:2" x14ac:dyDescent="0.25">
      <c r="A11558" s="31">
        <v>26549</v>
      </c>
      <c r="B11558" s="5">
        <v>179.5</v>
      </c>
    </row>
    <row r="11559" spans="1:2" x14ac:dyDescent="0.25">
      <c r="A11559" s="31">
        <v>26548</v>
      </c>
      <c r="B11559" s="5">
        <v>184.13</v>
      </c>
    </row>
    <row r="11560" spans="1:2" x14ac:dyDescent="0.25">
      <c r="A11560" s="31">
        <v>26547</v>
      </c>
      <c r="B11560" s="5">
        <v>187.25</v>
      </c>
    </row>
    <row r="11561" spans="1:2" x14ac:dyDescent="0.25">
      <c r="A11561" s="31">
        <v>26543</v>
      </c>
      <c r="B11561" s="5">
        <v>187.5</v>
      </c>
    </row>
    <row r="11562" spans="1:2" x14ac:dyDescent="0.25">
      <c r="A11562" s="31">
        <v>26542</v>
      </c>
      <c r="B11562" s="5">
        <v>187.75</v>
      </c>
    </row>
    <row r="11563" spans="1:2" x14ac:dyDescent="0.25">
      <c r="A11563" s="31">
        <v>26541</v>
      </c>
      <c r="B11563" s="5">
        <v>185.75</v>
      </c>
    </row>
    <row r="11564" spans="1:2" x14ac:dyDescent="0.25">
      <c r="A11564" s="31">
        <v>26540</v>
      </c>
      <c r="B11564" s="5">
        <v>186.63</v>
      </c>
    </row>
    <row r="11565" spans="1:2" x14ac:dyDescent="0.25">
      <c r="A11565" s="31">
        <v>26539</v>
      </c>
      <c r="B11565" s="5">
        <v>185.63</v>
      </c>
    </row>
    <row r="11566" spans="1:2" x14ac:dyDescent="0.25">
      <c r="A11566" s="31">
        <v>26536</v>
      </c>
      <c r="B11566" s="5">
        <v>184.5</v>
      </c>
    </row>
    <row r="11567" spans="1:2" x14ac:dyDescent="0.25">
      <c r="A11567" s="31">
        <v>26535</v>
      </c>
      <c r="B11567" s="5">
        <v>183.75</v>
      </c>
    </row>
    <row r="11568" spans="1:2" x14ac:dyDescent="0.25">
      <c r="A11568" s="31">
        <v>26534</v>
      </c>
      <c r="B11568" s="5">
        <v>189</v>
      </c>
    </row>
    <row r="11569" spans="1:2" x14ac:dyDescent="0.25">
      <c r="A11569" s="31">
        <v>26533</v>
      </c>
      <c r="B11569" s="5">
        <v>195.5</v>
      </c>
    </row>
    <row r="11570" spans="1:2" x14ac:dyDescent="0.25">
      <c r="A11570" s="31">
        <v>26532</v>
      </c>
      <c r="B11570" s="5">
        <v>196.75</v>
      </c>
    </row>
    <row r="11571" spans="1:2" x14ac:dyDescent="0.25">
      <c r="A11571" s="31">
        <v>26529</v>
      </c>
      <c r="B11571" s="5">
        <v>198.5</v>
      </c>
    </row>
    <row r="11572" spans="1:2" x14ac:dyDescent="0.25">
      <c r="A11572" s="31">
        <v>26528</v>
      </c>
      <c r="B11572" s="5">
        <v>196.5</v>
      </c>
    </row>
    <row r="11573" spans="1:2" x14ac:dyDescent="0.25">
      <c r="A11573" s="31">
        <v>26527</v>
      </c>
      <c r="B11573" s="5">
        <v>193</v>
      </c>
    </row>
    <row r="11574" spans="1:2" x14ac:dyDescent="0.25">
      <c r="A11574" s="31">
        <v>26526</v>
      </c>
      <c r="B11574" s="5">
        <v>192.38</v>
      </c>
    </row>
    <row r="11575" spans="1:2" x14ac:dyDescent="0.25">
      <c r="A11575" s="31">
        <v>26525</v>
      </c>
      <c r="B11575" s="5">
        <v>198.5</v>
      </c>
    </row>
    <row r="11576" spans="1:2" x14ac:dyDescent="0.25">
      <c r="A11576" s="31">
        <v>26522</v>
      </c>
      <c r="B11576" s="5">
        <v>200.25</v>
      </c>
    </row>
    <row r="11577" spans="1:2" x14ac:dyDescent="0.25">
      <c r="A11577" s="31">
        <v>26521</v>
      </c>
      <c r="B11577" s="5">
        <v>199.75</v>
      </c>
    </row>
    <row r="11578" spans="1:2" x14ac:dyDescent="0.25">
      <c r="A11578" s="31">
        <v>26520</v>
      </c>
      <c r="B11578" s="5">
        <v>198.5</v>
      </c>
    </row>
    <row r="11579" spans="1:2" x14ac:dyDescent="0.25">
      <c r="A11579" s="31">
        <v>26519</v>
      </c>
      <c r="B11579" s="5">
        <v>198</v>
      </c>
    </row>
    <row r="11580" spans="1:2" x14ac:dyDescent="0.25">
      <c r="A11580" s="31">
        <v>26518</v>
      </c>
      <c r="B11580" s="5">
        <v>200</v>
      </c>
    </row>
    <row r="11581" spans="1:2" x14ac:dyDescent="0.25">
      <c r="A11581" s="31">
        <v>26515</v>
      </c>
      <c r="B11581" s="5">
        <v>200</v>
      </c>
    </row>
    <row r="11582" spans="1:2" x14ac:dyDescent="0.25">
      <c r="A11582" s="31">
        <v>26514</v>
      </c>
      <c r="B11582" s="5">
        <v>197.5</v>
      </c>
    </row>
    <row r="11583" spans="1:2" x14ac:dyDescent="0.25">
      <c r="A11583" s="31">
        <v>26513</v>
      </c>
      <c r="B11583" s="5">
        <v>198.75</v>
      </c>
    </row>
    <row r="11584" spans="1:2" x14ac:dyDescent="0.25">
      <c r="A11584" s="31">
        <v>26512</v>
      </c>
      <c r="B11584" s="5">
        <v>192.88</v>
      </c>
    </row>
    <row r="11585" spans="1:2" x14ac:dyDescent="0.25">
      <c r="A11585" s="31">
        <v>26511</v>
      </c>
      <c r="B11585" s="5">
        <v>190.37</v>
      </c>
    </row>
    <row r="11586" spans="1:2" x14ac:dyDescent="0.25">
      <c r="A11586" s="31">
        <v>26508</v>
      </c>
      <c r="B11586" s="5">
        <v>190.88</v>
      </c>
    </row>
    <row r="11587" spans="1:2" x14ac:dyDescent="0.25">
      <c r="A11587" s="31">
        <v>26507</v>
      </c>
      <c r="B11587" s="5">
        <v>190.5</v>
      </c>
    </row>
    <row r="11588" spans="1:2" x14ac:dyDescent="0.25">
      <c r="A11588" s="31">
        <v>26506</v>
      </c>
      <c r="B11588" s="5">
        <v>193</v>
      </c>
    </row>
    <row r="11589" spans="1:2" x14ac:dyDescent="0.25">
      <c r="A11589" s="31">
        <v>26505</v>
      </c>
      <c r="B11589" s="5">
        <v>191</v>
      </c>
    </row>
    <row r="11590" spans="1:2" x14ac:dyDescent="0.25">
      <c r="A11590" s="31">
        <v>26504</v>
      </c>
      <c r="B11590" s="5">
        <v>193.5</v>
      </c>
    </row>
    <row r="11591" spans="1:2" x14ac:dyDescent="0.25">
      <c r="A11591" s="31">
        <v>26501</v>
      </c>
      <c r="B11591" s="5">
        <v>187</v>
      </c>
    </row>
    <row r="11592" spans="1:2" x14ac:dyDescent="0.25">
      <c r="A11592" s="31">
        <v>26500</v>
      </c>
      <c r="B11592" s="5">
        <v>185.75</v>
      </c>
    </row>
    <row r="11593" spans="1:2" x14ac:dyDescent="0.25">
      <c r="A11593" s="31">
        <v>26499</v>
      </c>
      <c r="B11593" s="5">
        <v>186.75</v>
      </c>
    </row>
    <row r="11594" spans="1:2" x14ac:dyDescent="0.25">
      <c r="A11594" s="31">
        <v>26498</v>
      </c>
      <c r="B11594" s="5">
        <v>185.25</v>
      </c>
    </row>
    <row r="11595" spans="1:2" x14ac:dyDescent="0.25">
      <c r="A11595" s="31">
        <v>26497</v>
      </c>
      <c r="B11595" s="5">
        <v>183.25</v>
      </c>
    </row>
    <row r="11596" spans="1:2" x14ac:dyDescent="0.25">
      <c r="A11596" s="31">
        <v>26494</v>
      </c>
      <c r="B11596" s="5">
        <v>187</v>
      </c>
    </row>
    <row r="11597" spans="1:2" x14ac:dyDescent="0.25">
      <c r="A11597" s="31">
        <v>26493</v>
      </c>
      <c r="B11597" s="5">
        <v>184.25</v>
      </c>
    </row>
    <row r="11598" spans="1:2" x14ac:dyDescent="0.25">
      <c r="A11598" s="31">
        <v>26492</v>
      </c>
      <c r="B11598" s="5">
        <v>185.88</v>
      </c>
    </row>
    <row r="11599" spans="1:2" x14ac:dyDescent="0.25">
      <c r="A11599" s="31">
        <v>26491</v>
      </c>
      <c r="B11599" s="5">
        <v>189</v>
      </c>
    </row>
    <row r="11600" spans="1:2" x14ac:dyDescent="0.25">
      <c r="A11600" s="31">
        <v>26490</v>
      </c>
      <c r="B11600" s="5">
        <v>191.5</v>
      </c>
    </row>
    <row r="11601" spans="1:2" x14ac:dyDescent="0.25">
      <c r="A11601" s="31">
        <v>26487</v>
      </c>
      <c r="B11601" s="5">
        <v>193.5</v>
      </c>
    </row>
    <row r="11602" spans="1:2" x14ac:dyDescent="0.25">
      <c r="A11602" s="31">
        <v>26486</v>
      </c>
      <c r="B11602" s="5">
        <v>195</v>
      </c>
    </row>
    <row r="11603" spans="1:2" x14ac:dyDescent="0.25">
      <c r="A11603" s="31">
        <v>26485</v>
      </c>
      <c r="B11603" s="5">
        <v>190</v>
      </c>
    </row>
    <row r="11604" spans="1:2" x14ac:dyDescent="0.25">
      <c r="A11604" s="31">
        <v>26483</v>
      </c>
      <c r="B11604" s="5">
        <v>187.5</v>
      </c>
    </row>
    <row r="11605" spans="1:2" x14ac:dyDescent="0.25">
      <c r="A11605" s="31">
        <v>26480</v>
      </c>
      <c r="B11605" s="5">
        <v>186.5</v>
      </c>
    </row>
    <row r="11606" spans="1:2" x14ac:dyDescent="0.25">
      <c r="A11606" s="31">
        <v>26479</v>
      </c>
      <c r="B11606" s="5">
        <v>185.25</v>
      </c>
    </row>
    <row r="11607" spans="1:2" x14ac:dyDescent="0.25">
      <c r="A11607" s="31">
        <v>26478</v>
      </c>
      <c r="B11607" s="5">
        <v>185.5</v>
      </c>
    </row>
    <row r="11608" spans="1:2" x14ac:dyDescent="0.25">
      <c r="A11608" s="31">
        <v>26477</v>
      </c>
      <c r="B11608" s="5">
        <v>186</v>
      </c>
    </row>
    <row r="11609" spans="1:2" x14ac:dyDescent="0.25">
      <c r="A11609" s="31">
        <v>26476</v>
      </c>
      <c r="B11609" s="5">
        <v>186.75</v>
      </c>
    </row>
    <row r="11610" spans="1:2" x14ac:dyDescent="0.25">
      <c r="A11610" s="31">
        <v>26473</v>
      </c>
      <c r="B11610" s="5">
        <v>186.25</v>
      </c>
    </row>
    <row r="11611" spans="1:2" x14ac:dyDescent="0.25">
      <c r="A11611" s="31">
        <v>26472</v>
      </c>
      <c r="B11611" s="5">
        <v>188</v>
      </c>
    </row>
    <row r="11612" spans="1:2" x14ac:dyDescent="0.25">
      <c r="A11612" s="31">
        <v>26471</v>
      </c>
      <c r="B11612" s="5">
        <v>189</v>
      </c>
    </row>
    <row r="11613" spans="1:2" x14ac:dyDescent="0.25">
      <c r="A11613" s="31">
        <v>26470</v>
      </c>
      <c r="B11613" s="5">
        <v>187.5</v>
      </c>
    </row>
    <row r="11614" spans="1:2" x14ac:dyDescent="0.25">
      <c r="A11614" s="31">
        <v>26469</v>
      </c>
      <c r="B11614" s="5">
        <v>186</v>
      </c>
    </row>
    <row r="11615" spans="1:2" x14ac:dyDescent="0.25">
      <c r="A11615" s="31">
        <v>26466</v>
      </c>
      <c r="B11615" s="5">
        <v>186</v>
      </c>
    </row>
    <row r="11616" spans="1:2" x14ac:dyDescent="0.25">
      <c r="A11616" s="31">
        <v>26465</v>
      </c>
      <c r="B11616" s="5">
        <v>186</v>
      </c>
    </row>
    <row r="11617" spans="1:2" x14ac:dyDescent="0.25">
      <c r="A11617" s="31">
        <v>26464</v>
      </c>
      <c r="B11617" s="5">
        <v>184.75</v>
      </c>
    </row>
    <row r="11618" spans="1:2" x14ac:dyDescent="0.25">
      <c r="A11618" s="31">
        <v>26463</v>
      </c>
      <c r="B11618" s="5">
        <v>180</v>
      </c>
    </row>
    <row r="11619" spans="1:2" x14ac:dyDescent="0.25">
      <c r="A11619" s="31">
        <v>26462</v>
      </c>
      <c r="B11619" s="5">
        <v>178.5</v>
      </c>
    </row>
    <row r="11620" spans="1:2" x14ac:dyDescent="0.25">
      <c r="A11620" s="31">
        <v>26459</v>
      </c>
      <c r="B11620" s="5">
        <v>178.5</v>
      </c>
    </row>
    <row r="11621" spans="1:2" x14ac:dyDescent="0.25">
      <c r="A11621" s="31">
        <v>26458</v>
      </c>
      <c r="B11621" s="5">
        <v>183.75</v>
      </c>
    </row>
    <row r="11622" spans="1:2" x14ac:dyDescent="0.25">
      <c r="A11622" s="31">
        <v>26457</v>
      </c>
      <c r="B11622" s="5">
        <v>185.25</v>
      </c>
    </row>
    <row r="11623" spans="1:2" x14ac:dyDescent="0.25">
      <c r="A11623" s="31">
        <v>26456</v>
      </c>
      <c r="B11623" s="5">
        <v>184.25</v>
      </c>
    </row>
    <row r="11624" spans="1:2" x14ac:dyDescent="0.25">
      <c r="A11624" s="31">
        <v>26455</v>
      </c>
      <c r="B11624" s="5">
        <v>184.62</v>
      </c>
    </row>
    <row r="11625" spans="1:2" x14ac:dyDescent="0.25">
      <c r="A11625" s="31">
        <v>26452</v>
      </c>
      <c r="B11625" s="5">
        <v>185</v>
      </c>
    </row>
    <row r="11626" spans="1:2" x14ac:dyDescent="0.25">
      <c r="A11626" s="31">
        <v>26451</v>
      </c>
      <c r="B11626" s="5">
        <v>184.25</v>
      </c>
    </row>
    <row r="11627" spans="1:2" x14ac:dyDescent="0.25">
      <c r="A11627" s="31">
        <v>26450</v>
      </c>
      <c r="B11627" s="5">
        <v>185.25</v>
      </c>
    </row>
    <row r="11628" spans="1:2" x14ac:dyDescent="0.25">
      <c r="A11628" s="31">
        <v>26449</v>
      </c>
      <c r="B11628" s="5">
        <v>187.37</v>
      </c>
    </row>
    <row r="11629" spans="1:2" x14ac:dyDescent="0.25">
      <c r="A11629" s="31">
        <v>26445</v>
      </c>
      <c r="B11629" s="5">
        <v>189.75</v>
      </c>
    </row>
    <row r="11630" spans="1:2" x14ac:dyDescent="0.25">
      <c r="A11630" s="31">
        <v>26444</v>
      </c>
      <c r="B11630" s="5">
        <v>187.13</v>
      </c>
    </row>
    <row r="11631" spans="1:2" x14ac:dyDescent="0.25">
      <c r="A11631" s="31">
        <v>26443</v>
      </c>
      <c r="B11631" s="5">
        <v>188</v>
      </c>
    </row>
    <row r="11632" spans="1:2" x14ac:dyDescent="0.25">
      <c r="A11632" s="31">
        <v>26442</v>
      </c>
      <c r="B11632" s="5">
        <v>193</v>
      </c>
    </row>
    <row r="11633" spans="1:2" x14ac:dyDescent="0.25">
      <c r="A11633" s="31">
        <v>26441</v>
      </c>
      <c r="B11633" s="5">
        <v>195.75</v>
      </c>
    </row>
    <row r="11634" spans="1:2" x14ac:dyDescent="0.25">
      <c r="A11634" s="31">
        <v>26438</v>
      </c>
      <c r="B11634" s="5">
        <v>188.87</v>
      </c>
    </row>
    <row r="11635" spans="1:2" x14ac:dyDescent="0.25">
      <c r="A11635" s="31">
        <v>26437</v>
      </c>
      <c r="B11635" s="5">
        <v>181.75</v>
      </c>
    </row>
    <row r="11636" spans="1:2" x14ac:dyDescent="0.25">
      <c r="A11636" s="31">
        <v>26436</v>
      </c>
      <c r="B11636" s="5">
        <v>178.88</v>
      </c>
    </row>
    <row r="11637" spans="1:2" x14ac:dyDescent="0.25">
      <c r="A11637" s="31">
        <v>26435</v>
      </c>
      <c r="B11637" s="5">
        <v>178.75</v>
      </c>
    </row>
    <row r="11638" spans="1:2" x14ac:dyDescent="0.25">
      <c r="A11638" s="31">
        <v>26434</v>
      </c>
      <c r="B11638" s="5">
        <v>178.63</v>
      </c>
    </row>
    <row r="11639" spans="1:2" x14ac:dyDescent="0.25">
      <c r="A11639" s="31">
        <v>26431</v>
      </c>
      <c r="B11639" s="5">
        <v>173.87</v>
      </c>
    </row>
    <row r="11640" spans="1:2" x14ac:dyDescent="0.25">
      <c r="A11640" s="31">
        <v>26430</v>
      </c>
      <c r="B11640" s="5">
        <v>169.25</v>
      </c>
    </row>
    <row r="11641" spans="1:2" x14ac:dyDescent="0.25">
      <c r="A11641" s="31">
        <v>26429</v>
      </c>
      <c r="B11641" s="5">
        <v>169.75</v>
      </c>
    </row>
    <row r="11642" spans="1:2" x14ac:dyDescent="0.25">
      <c r="A11642" s="31">
        <v>26428</v>
      </c>
      <c r="B11642" s="5">
        <v>167.75</v>
      </c>
    </row>
    <row r="11643" spans="1:2" x14ac:dyDescent="0.25">
      <c r="A11643" s="31">
        <v>26427</v>
      </c>
      <c r="B11643" s="5">
        <v>169.5</v>
      </c>
    </row>
    <row r="11644" spans="1:2" x14ac:dyDescent="0.25">
      <c r="A11644" s="31">
        <v>26424</v>
      </c>
      <c r="B11644" s="5">
        <v>170.38</v>
      </c>
    </row>
    <row r="11645" spans="1:2" x14ac:dyDescent="0.25">
      <c r="A11645" s="31">
        <v>26423</v>
      </c>
      <c r="B11645" s="5">
        <v>170.13</v>
      </c>
    </row>
    <row r="11646" spans="1:2" x14ac:dyDescent="0.25">
      <c r="A11646" s="31">
        <v>26422</v>
      </c>
      <c r="B11646" s="5">
        <v>166</v>
      </c>
    </row>
    <row r="11647" spans="1:2" x14ac:dyDescent="0.25">
      <c r="A11647" s="31">
        <v>26421</v>
      </c>
      <c r="B11647" s="5">
        <v>164.75</v>
      </c>
    </row>
    <row r="11648" spans="1:2" x14ac:dyDescent="0.25">
      <c r="A11648" s="31">
        <v>26420</v>
      </c>
      <c r="B11648" s="5">
        <v>165.88</v>
      </c>
    </row>
    <row r="11649" spans="1:2" x14ac:dyDescent="0.25">
      <c r="A11649" s="31">
        <v>26417</v>
      </c>
      <c r="B11649" s="5">
        <v>167</v>
      </c>
    </row>
    <row r="11650" spans="1:2" x14ac:dyDescent="0.25">
      <c r="A11650" s="31">
        <v>26416</v>
      </c>
      <c r="B11650" s="5">
        <v>164</v>
      </c>
    </row>
    <row r="11651" spans="1:2" x14ac:dyDescent="0.25">
      <c r="A11651" s="31">
        <v>26415</v>
      </c>
      <c r="B11651" s="5">
        <v>163.25</v>
      </c>
    </row>
    <row r="11652" spans="1:2" x14ac:dyDescent="0.25">
      <c r="A11652" s="31">
        <v>26414</v>
      </c>
      <c r="B11652" s="5">
        <v>164.25</v>
      </c>
    </row>
    <row r="11653" spans="1:2" x14ac:dyDescent="0.25">
      <c r="A11653" s="31">
        <v>26413</v>
      </c>
      <c r="B11653" s="5">
        <v>166.75</v>
      </c>
    </row>
    <row r="11654" spans="1:2" x14ac:dyDescent="0.25">
      <c r="A11654" s="31">
        <v>26410</v>
      </c>
      <c r="B11654" s="5">
        <v>167.75</v>
      </c>
    </row>
    <row r="11655" spans="1:2" x14ac:dyDescent="0.25">
      <c r="A11655" s="31">
        <v>26409</v>
      </c>
      <c r="B11655" s="5">
        <v>169</v>
      </c>
    </row>
    <row r="11656" spans="1:2" x14ac:dyDescent="0.25">
      <c r="A11656" s="31">
        <v>26408</v>
      </c>
      <c r="B11656" s="5">
        <v>169</v>
      </c>
    </row>
    <row r="11657" spans="1:2" x14ac:dyDescent="0.25">
      <c r="A11657" s="31">
        <v>26407</v>
      </c>
      <c r="B11657" s="5">
        <v>171</v>
      </c>
    </row>
    <row r="11658" spans="1:2" x14ac:dyDescent="0.25">
      <c r="A11658" s="31">
        <v>26406</v>
      </c>
      <c r="B11658" s="5">
        <v>170.5</v>
      </c>
    </row>
    <row r="11659" spans="1:2" x14ac:dyDescent="0.25">
      <c r="A11659" s="31">
        <v>26403</v>
      </c>
      <c r="B11659" s="5">
        <v>166.37</v>
      </c>
    </row>
    <row r="11660" spans="1:2" x14ac:dyDescent="0.25">
      <c r="A11660" s="31">
        <v>26402</v>
      </c>
      <c r="B11660" s="5">
        <v>161.5</v>
      </c>
    </row>
    <row r="11661" spans="1:2" x14ac:dyDescent="0.25">
      <c r="A11661" s="31">
        <v>26401</v>
      </c>
      <c r="B11661" s="5">
        <v>156</v>
      </c>
    </row>
    <row r="11662" spans="1:2" x14ac:dyDescent="0.25">
      <c r="A11662" s="31">
        <v>26400</v>
      </c>
      <c r="B11662" s="5">
        <v>158</v>
      </c>
    </row>
    <row r="11663" spans="1:2" x14ac:dyDescent="0.25">
      <c r="A11663" s="31">
        <v>26399</v>
      </c>
      <c r="B11663" s="5">
        <v>159</v>
      </c>
    </row>
    <row r="11664" spans="1:2" x14ac:dyDescent="0.25">
      <c r="A11664" s="31">
        <v>26396</v>
      </c>
      <c r="B11664" s="5">
        <v>160</v>
      </c>
    </row>
    <row r="11665" spans="1:2" x14ac:dyDescent="0.25">
      <c r="A11665" s="31">
        <v>26395</v>
      </c>
      <c r="B11665" s="5">
        <v>161.25</v>
      </c>
    </row>
    <row r="11666" spans="1:2" x14ac:dyDescent="0.25">
      <c r="A11666" s="31">
        <v>26394</v>
      </c>
      <c r="B11666" s="5">
        <v>165.25</v>
      </c>
    </row>
    <row r="11667" spans="1:2" x14ac:dyDescent="0.25">
      <c r="A11667" s="31">
        <v>26393</v>
      </c>
      <c r="B11667" s="5">
        <v>160.5</v>
      </c>
    </row>
    <row r="11668" spans="1:2" x14ac:dyDescent="0.25">
      <c r="A11668" s="31">
        <v>26392</v>
      </c>
      <c r="B11668" s="5">
        <v>161</v>
      </c>
    </row>
    <row r="11669" spans="1:2" x14ac:dyDescent="0.25">
      <c r="A11669" s="31">
        <v>26388</v>
      </c>
      <c r="B11669" s="5">
        <v>159</v>
      </c>
    </row>
    <row r="11670" spans="1:2" x14ac:dyDescent="0.25">
      <c r="A11670" s="31">
        <v>26387</v>
      </c>
      <c r="B11670" s="5">
        <v>160.5</v>
      </c>
    </row>
    <row r="11671" spans="1:2" x14ac:dyDescent="0.25">
      <c r="A11671" s="31">
        <v>26386</v>
      </c>
      <c r="B11671" s="5">
        <v>160.5</v>
      </c>
    </row>
    <row r="11672" spans="1:2" x14ac:dyDescent="0.25">
      <c r="A11672" s="31">
        <v>26385</v>
      </c>
      <c r="B11672" s="5">
        <v>159.5</v>
      </c>
    </row>
    <row r="11673" spans="1:2" x14ac:dyDescent="0.25">
      <c r="A11673" s="31">
        <v>26382</v>
      </c>
      <c r="B11673" s="5">
        <v>153.5</v>
      </c>
    </row>
    <row r="11674" spans="1:2" x14ac:dyDescent="0.25">
      <c r="A11674" s="31">
        <v>26381</v>
      </c>
      <c r="B11674" s="5">
        <v>153.63</v>
      </c>
    </row>
    <row r="11675" spans="1:2" x14ac:dyDescent="0.25">
      <c r="A11675" s="31">
        <v>26380</v>
      </c>
      <c r="B11675" s="5">
        <v>151</v>
      </c>
    </row>
    <row r="11676" spans="1:2" x14ac:dyDescent="0.25">
      <c r="A11676" s="31">
        <v>26379</v>
      </c>
      <c r="B11676" s="5">
        <v>149.25</v>
      </c>
    </row>
    <row r="11677" spans="1:2" x14ac:dyDescent="0.25">
      <c r="A11677" s="31">
        <v>26378</v>
      </c>
      <c r="B11677" s="5">
        <v>150.12</v>
      </c>
    </row>
    <row r="11678" spans="1:2" x14ac:dyDescent="0.25">
      <c r="A11678" s="31">
        <v>26375</v>
      </c>
      <c r="B11678" s="5">
        <v>153.25</v>
      </c>
    </row>
    <row r="11679" spans="1:2" x14ac:dyDescent="0.25">
      <c r="A11679" s="31">
        <v>26374</v>
      </c>
      <c r="B11679" s="5">
        <v>153.63</v>
      </c>
    </row>
    <row r="11680" spans="1:2" x14ac:dyDescent="0.25">
      <c r="A11680" s="31">
        <v>26373</v>
      </c>
      <c r="B11680" s="5">
        <v>153.87</v>
      </c>
    </row>
    <row r="11681" spans="1:2" x14ac:dyDescent="0.25">
      <c r="A11681" s="31">
        <v>26372</v>
      </c>
      <c r="B11681" s="5">
        <v>153</v>
      </c>
    </row>
    <row r="11682" spans="1:2" x14ac:dyDescent="0.25">
      <c r="A11682" s="31">
        <v>26371</v>
      </c>
      <c r="B11682" s="5">
        <v>152.5</v>
      </c>
    </row>
    <row r="11683" spans="1:2" x14ac:dyDescent="0.25">
      <c r="A11683" s="31">
        <v>26368</v>
      </c>
      <c r="B11683" s="5">
        <v>149</v>
      </c>
    </row>
    <row r="11684" spans="1:2" x14ac:dyDescent="0.25">
      <c r="A11684" s="31">
        <v>26367</v>
      </c>
      <c r="B11684" s="5">
        <v>154.12</v>
      </c>
    </row>
    <row r="11685" spans="1:2" x14ac:dyDescent="0.25">
      <c r="A11685" s="31">
        <v>26366</v>
      </c>
      <c r="B11685" s="5">
        <v>157.25</v>
      </c>
    </row>
    <row r="11686" spans="1:2" x14ac:dyDescent="0.25">
      <c r="A11686" s="31">
        <v>26365</v>
      </c>
      <c r="B11686" s="5">
        <v>160</v>
      </c>
    </row>
    <row r="11687" spans="1:2" x14ac:dyDescent="0.25">
      <c r="A11687" s="31">
        <v>26364</v>
      </c>
      <c r="B11687" s="5">
        <v>161.75</v>
      </c>
    </row>
    <row r="11688" spans="1:2" x14ac:dyDescent="0.25">
      <c r="A11688" s="31">
        <v>26361</v>
      </c>
      <c r="B11688" s="5">
        <v>163.13</v>
      </c>
    </row>
    <row r="11689" spans="1:2" x14ac:dyDescent="0.25">
      <c r="A11689" s="31">
        <v>26360</v>
      </c>
      <c r="B11689" s="5">
        <v>169.5</v>
      </c>
    </row>
    <row r="11690" spans="1:2" x14ac:dyDescent="0.25">
      <c r="A11690" s="31">
        <v>26359</v>
      </c>
      <c r="B11690" s="5">
        <v>171</v>
      </c>
    </row>
    <row r="11691" spans="1:2" x14ac:dyDescent="0.25">
      <c r="A11691" s="31">
        <v>26358</v>
      </c>
      <c r="B11691" s="5">
        <v>166.75</v>
      </c>
    </row>
    <row r="11692" spans="1:2" x14ac:dyDescent="0.25">
      <c r="A11692" s="31">
        <v>26357</v>
      </c>
      <c r="B11692" s="5">
        <v>165.5</v>
      </c>
    </row>
    <row r="11693" spans="1:2" x14ac:dyDescent="0.25">
      <c r="A11693" s="31">
        <v>26354</v>
      </c>
      <c r="B11693" s="5">
        <v>165.88</v>
      </c>
    </row>
    <row r="11694" spans="1:2" x14ac:dyDescent="0.25">
      <c r="A11694" s="31">
        <v>26353</v>
      </c>
      <c r="B11694" s="5">
        <v>166</v>
      </c>
    </row>
    <row r="11695" spans="1:2" x14ac:dyDescent="0.25">
      <c r="A11695" s="31">
        <v>26352</v>
      </c>
      <c r="B11695" s="5">
        <v>167.25</v>
      </c>
    </row>
    <row r="11696" spans="1:2" x14ac:dyDescent="0.25">
      <c r="A11696" s="31">
        <v>26351</v>
      </c>
      <c r="B11696" s="5">
        <v>164.88</v>
      </c>
    </row>
    <row r="11697" spans="1:2" x14ac:dyDescent="0.25">
      <c r="A11697" s="31">
        <v>26347</v>
      </c>
      <c r="B11697" s="5">
        <v>164</v>
      </c>
    </row>
    <row r="11698" spans="1:2" x14ac:dyDescent="0.25">
      <c r="A11698" s="31">
        <v>26346</v>
      </c>
      <c r="B11698" s="5">
        <v>163.75</v>
      </c>
    </row>
    <row r="11699" spans="1:2" x14ac:dyDescent="0.25">
      <c r="A11699" s="31">
        <v>26345</v>
      </c>
      <c r="B11699" s="5">
        <v>165</v>
      </c>
    </row>
    <row r="11700" spans="1:2" x14ac:dyDescent="0.25">
      <c r="A11700" s="31">
        <v>26344</v>
      </c>
      <c r="B11700" s="5">
        <v>162.37</v>
      </c>
    </row>
    <row r="11701" spans="1:2" x14ac:dyDescent="0.25">
      <c r="A11701" s="31">
        <v>26343</v>
      </c>
      <c r="B11701" s="5">
        <v>158</v>
      </c>
    </row>
    <row r="11702" spans="1:2" x14ac:dyDescent="0.25">
      <c r="A11702" s="31">
        <v>26340</v>
      </c>
      <c r="B11702" s="5">
        <v>155.25</v>
      </c>
    </row>
    <row r="11703" spans="1:2" x14ac:dyDescent="0.25">
      <c r="A11703" s="31">
        <v>26339</v>
      </c>
      <c r="B11703" s="5">
        <v>156.75</v>
      </c>
    </row>
    <row r="11704" spans="1:2" x14ac:dyDescent="0.25">
      <c r="A11704" s="31">
        <v>26338</v>
      </c>
      <c r="B11704" s="5">
        <v>155.5</v>
      </c>
    </row>
    <row r="11705" spans="1:2" x14ac:dyDescent="0.25">
      <c r="A11705" s="31">
        <v>26337</v>
      </c>
      <c r="B11705" s="5">
        <v>156</v>
      </c>
    </row>
    <row r="11706" spans="1:2" x14ac:dyDescent="0.25">
      <c r="A11706" s="31">
        <v>26336</v>
      </c>
      <c r="B11706" s="5">
        <v>154.25</v>
      </c>
    </row>
    <row r="11707" spans="1:2" x14ac:dyDescent="0.25">
      <c r="A11707" s="31">
        <v>26333</v>
      </c>
      <c r="B11707" s="5">
        <v>156.25</v>
      </c>
    </row>
    <row r="11708" spans="1:2" x14ac:dyDescent="0.25">
      <c r="A11708" s="31">
        <v>26332</v>
      </c>
      <c r="B11708" s="5">
        <v>156.87</v>
      </c>
    </row>
    <row r="11709" spans="1:2" x14ac:dyDescent="0.25">
      <c r="A11709" s="31">
        <v>26331</v>
      </c>
      <c r="B11709" s="5">
        <v>156</v>
      </c>
    </row>
    <row r="11710" spans="1:2" x14ac:dyDescent="0.25">
      <c r="A11710" s="31">
        <v>26330</v>
      </c>
      <c r="B11710" s="5">
        <v>159</v>
      </c>
    </row>
    <row r="11711" spans="1:2" x14ac:dyDescent="0.25">
      <c r="A11711" s="31">
        <v>26329</v>
      </c>
      <c r="B11711" s="5">
        <v>158.5</v>
      </c>
    </row>
    <row r="11712" spans="1:2" x14ac:dyDescent="0.25">
      <c r="A11712" s="31">
        <v>26326</v>
      </c>
      <c r="B11712" s="5">
        <v>161.5</v>
      </c>
    </row>
    <row r="11713" spans="1:2" x14ac:dyDescent="0.25">
      <c r="A11713" s="31">
        <v>26325</v>
      </c>
      <c r="B11713" s="5">
        <v>155.25</v>
      </c>
    </row>
    <row r="11714" spans="1:2" x14ac:dyDescent="0.25">
      <c r="A11714" s="31">
        <v>26324</v>
      </c>
      <c r="B11714" s="5">
        <v>147</v>
      </c>
    </row>
    <row r="11715" spans="1:2" x14ac:dyDescent="0.25">
      <c r="A11715" s="31">
        <v>26323</v>
      </c>
      <c r="B11715" s="5">
        <v>145.75</v>
      </c>
    </row>
    <row r="11716" spans="1:2" x14ac:dyDescent="0.25">
      <c r="A11716" s="31">
        <v>26322</v>
      </c>
      <c r="B11716" s="5">
        <v>145.75</v>
      </c>
    </row>
    <row r="11717" spans="1:2" x14ac:dyDescent="0.25">
      <c r="A11717" s="31">
        <v>26319</v>
      </c>
      <c r="B11717" s="5">
        <v>147.37</v>
      </c>
    </row>
    <row r="11718" spans="1:2" x14ac:dyDescent="0.25">
      <c r="A11718" s="31">
        <v>26318</v>
      </c>
      <c r="B11718" s="5">
        <v>146.13</v>
      </c>
    </row>
    <row r="11719" spans="1:2" x14ac:dyDescent="0.25">
      <c r="A11719" s="31">
        <v>26317</v>
      </c>
      <c r="B11719" s="5">
        <v>150.88</v>
      </c>
    </row>
    <row r="11720" spans="1:2" x14ac:dyDescent="0.25">
      <c r="A11720" s="31">
        <v>26316</v>
      </c>
      <c r="B11720" s="5">
        <v>146.25</v>
      </c>
    </row>
    <row r="11721" spans="1:2" x14ac:dyDescent="0.25">
      <c r="A11721" s="31">
        <v>26315</v>
      </c>
      <c r="B11721" s="5">
        <v>143.38</v>
      </c>
    </row>
    <row r="11722" spans="1:2" x14ac:dyDescent="0.25">
      <c r="A11722" s="31">
        <v>26312</v>
      </c>
      <c r="B11722" s="5">
        <v>141.75</v>
      </c>
    </row>
    <row r="11723" spans="1:2" x14ac:dyDescent="0.25">
      <c r="A11723" s="31">
        <v>26311</v>
      </c>
      <c r="B11723" s="5">
        <v>137</v>
      </c>
    </row>
    <row r="11724" spans="1:2" x14ac:dyDescent="0.25">
      <c r="A11724" s="31">
        <v>26310</v>
      </c>
      <c r="B11724" s="5">
        <v>135.87</v>
      </c>
    </row>
    <row r="11725" spans="1:2" x14ac:dyDescent="0.25">
      <c r="A11725" s="31">
        <v>26309</v>
      </c>
      <c r="B11725" s="5">
        <v>135</v>
      </c>
    </row>
    <row r="11726" spans="1:2" x14ac:dyDescent="0.25">
      <c r="A11726" s="31">
        <v>26308</v>
      </c>
      <c r="B11726" s="5">
        <v>135.5</v>
      </c>
    </row>
    <row r="11727" spans="1:2" x14ac:dyDescent="0.25">
      <c r="A11727" s="31">
        <v>26305</v>
      </c>
      <c r="B11727" s="5">
        <v>134.37</v>
      </c>
    </row>
    <row r="11728" spans="1:2" x14ac:dyDescent="0.25">
      <c r="A11728" s="31">
        <v>26304</v>
      </c>
      <c r="B11728" s="5">
        <v>133</v>
      </c>
    </row>
    <row r="11729" spans="1:2" x14ac:dyDescent="0.25">
      <c r="A11729" s="31">
        <v>26303</v>
      </c>
      <c r="B11729" s="5">
        <v>135</v>
      </c>
    </row>
    <row r="11730" spans="1:2" x14ac:dyDescent="0.25">
      <c r="A11730" s="31">
        <v>26302</v>
      </c>
      <c r="B11730" s="5">
        <v>136.88</v>
      </c>
    </row>
    <row r="11731" spans="1:2" x14ac:dyDescent="0.25">
      <c r="A11731" s="31">
        <v>26301</v>
      </c>
      <c r="B11731" s="5">
        <v>135.75</v>
      </c>
    </row>
    <row r="11732" spans="1:2" x14ac:dyDescent="0.25">
      <c r="A11732" s="31">
        <v>26298</v>
      </c>
      <c r="B11732" s="5">
        <v>137.5</v>
      </c>
    </row>
    <row r="11733" spans="1:2" x14ac:dyDescent="0.25">
      <c r="A11733" s="31">
        <v>26297</v>
      </c>
      <c r="B11733" s="5">
        <v>135.5</v>
      </c>
    </row>
    <row r="11734" spans="1:2" x14ac:dyDescent="0.25">
      <c r="A11734" s="31">
        <v>26296</v>
      </c>
      <c r="B11734" s="5">
        <v>135.75</v>
      </c>
    </row>
    <row r="11735" spans="1:2" x14ac:dyDescent="0.25">
      <c r="A11735" s="31">
        <v>26295</v>
      </c>
      <c r="B11735" s="5">
        <v>140</v>
      </c>
    </row>
    <row r="11736" spans="1:2" x14ac:dyDescent="0.25">
      <c r="A11736" s="31">
        <v>26294</v>
      </c>
      <c r="B11736" s="5">
        <v>142</v>
      </c>
    </row>
    <row r="11737" spans="1:2" x14ac:dyDescent="0.25">
      <c r="A11737" s="31">
        <v>26290</v>
      </c>
      <c r="B11737" s="5">
        <v>135</v>
      </c>
    </row>
    <row r="11738" spans="1:2" x14ac:dyDescent="0.25">
      <c r="A11738" s="31">
        <v>26289</v>
      </c>
      <c r="B11738" s="5">
        <v>131.75</v>
      </c>
    </row>
    <row r="11739" spans="1:2" x14ac:dyDescent="0.25">
      <c r="A11739" s="31">
        <v>26288</v>
      </c>
      <c r="B11739" s="5">
        <v>132.75</v>
      </c>
    </row>
    <row r="11740" spans="1:2" x14ac:dyDescent="0.25">
      <c r="A11740" s="31">
        <v>26287</v>
      </c>
      <c r="B11740" s="5">
        <v>131.25</v>
      </c>
    </row>
    <row r="11741" spans="1:2" x14ac:dyDescent="0.25">
      <c r="A11741" s="31">
        <v>26284</v>
      </c>
      <c r="B11741" s="5">
        <v>127</v>
      </c>
    </row>
    <row r="11742" spans="1:2" x14ac:dyDescent="0.25">
      <c r="A11742" s="31">
        <v>26283</v>
      </c>
      <c r="B11742" s="5">
        <v>125.5</v>
      </c>
    </row>
    <row r="11743" spans="1:2" x14ac:dyDescent="0.25">
      <c r="A11743" s="31">
        <v>26282</v>
      </c>
      <c r="B11743" s="5">
        <v>123.12</v>
      </c>
    </row>
    <row r="11744" spans="1:2" x14ac:dyDescent="0.25">
      <c r="A11744" s="31">
        <v>26281</v>
      </c>
      <c r="B11744" s="5">
        <v>122.75</v>
      </c>
    </row>
    <row r="11745" spans="1:2" x14ac:dyDescent="0.25">
      <c r="A11745" s="31">
        <v>26280</v>
      </c>
      <c r="B11745" s="5">
        <v>124.75</v>
      </c>
    </row>
    <row r="11746" spans="1:2" x14ac:dyDescent="0.25">
      <c r="A11746" s="31">
        <v>26277</v>
      </c>
      <c r="B11746" s="5">
        <v>125.75</v>
      </c>
    </row>
    <row r="11747" spans="1:2" x14ac:dyDescent="0.25">
      <c r="A11747" s="31">
        <v>26276</v>
      </c>
      <c r="B11747" s="5">
        <v>125</v>
      </c>
    </row>
    <row r="11748" spans="1:2" x14ac:dyDescent="0.25">
      <c r="A11748" s="31">
        <v>26275</v>
      </c>
      <c r="B11748" s="5">
        <v>127</v>
      </c>
    </row>
    <row r="11749" spans="1:2" x14ac:dyDescent="0.25">
      <c r="A11749" s="31">
        <v>26274</v>
      </c>
      <c r="B11749" s="5">
        <v>123.37</v>
      </c>
    </row>
    <row r="11750" spans="1:2" x14ac:dyDescent="0.25">
      <c r="A11750" s="31">
        <v>26273</v>
      </c>
      <c r="B11750" s="5">
        <v>119.25</v>
      </c>
    </row>
    <row r="11751" spans="1:2" x14ac:dyDescent="0.25">
      <c r="A11751" s="31">
        <v>26270</v>
      </c>
      <c r="B11751" s="5">
        <v>121.87</v>
      </c>
    </row>
    <row r="11752" spans="1:2" x14ac:dyDescent="0.25">
      <c r="A11752" s="31">
        <v>26269</v>
      </c>
      <c r="B11752" s="5">
        <v>117.75</v>
      </c>
    </row>
    <row r="11753" spans="1:2" x14ac:dyDescent="0.25">
      <c r="A11753" s="31">
        <v>26268</v>
      </c>
      <c r="B11753" s="5">
        <v>116.25</v>
      </c>
    </row>
    <row r="11754" spans="1:2" x14ac:dyDescent="0.25">
      <c r="A11754" s="31">
        <v>26267</v>
      </c>
      <c r="B11754" s="5">
        <v>116.75</v>
      </c>
    </row>
    <row r="11755" spans="1:2" x14ac:dyDescent="0.25">
      <c r="A11755" s="31">
        <v>26266</v>
      </c>
      <c r="B11755" s="5">
        <v>112.88</v>
      </c>
    </row>
    <row r="11756" spans="1:2" x14ac:dyDescent="0.25">
      <c r="A11756" s="31">
        <v>26263</v>
      </c>
      <c r="B11756" s="5">
        <v>107.75</v>
      </c>
    </row>
    <row r="11757" spans="1:2" x14ac:dyDescent="0.25">
      <c r="A11757" s="31">
        <v>26261</v>
      </c>
      <c r="B11757" s="5">
        <v>101.88</v>
      </c>
    </row>
    <row r="11758" spans="1:2" x14ac:dyDescent="0.25">
      <c r="A11758" s="31">
        <v>26260</v>
      </c>
      <c r="B11758" s="5">
        <v>101.5</v>
      </c>
    </row>
    <row r="11759" spans="1:2" x14ac:dyDescent="0.25">
      <c r="A11759" s="31">
        <v>26259</v>
      </c>
      <c r="B11759" s="5">
        <v>99.87</v>
      </c>
    </row>
    <row r="11760" spans="1:2" x14ac:dyDescent="0.25">
      <c r="A11760" s="31">
        <v>26256</v>
      </c>
      <c r="B11760" s="5">
        <v>101.12</v>
      </c>
    </row>
    <row r="11761" spans="1:2" x14ac:dyDescent="0.25">
      <c r="A11761" s="31">
        <v>26255</v>
      </c>
      <c r="B11761" s="5">
        <v>103.75</v>
      </c>
    </row>
    <row r="11762" spans="1:2" x14ac:dyDescent="0.25">
      <c r="A11762" s="31">
        <v>26254</v>
      </c>
      <c r="B11762" s="5">
        <v>106.5</v>
      </c>
    </row>
    <row r="11763" spans="1:2" x14ac:dyDescent="0.25">
      <c r="A11763" s="31">
        <v>26253</v>
      </c>
      <c r="B11763" s="5">
        <v>105.25</v>
      </c>
    </row>
    <row r="11764" spans="1:2" x14ac:dyDescent="0.25">
      <c r="A11764" s="31">
        <v>26252</v>
      </c>
      <c r="B11764" s="5">
        <v>102.62</v>
      </c>
    </row>
    <row r="11765" spans="1:2" x14ac:dyDescent="0.25">
      <c r="A11765" s="31">
        <v>26249</v>
      </c>
      <c r="B11765" s="5">
        <v>103.13</v>
      </c>
    </row>
    <row r="11766" spans="1:2" x14ac:dyDescent="0.25">
      <c r="A11766" s="31">
        <v>26248</v>
      </c>
      <c r="B11766" s="5">
        <v>102.37</v>
      </c>
    </row>
    <row r="11767" spans="1:2" x14ac:dyDescent="0.25">
      <c r="A11767" s="31">
        <v>26247</v>
      </c>
      <c r="B11767" s="5">
        <v>102.12</v>
      </c>
    </row>
    <row r="11768" spans="1:2" x14ac:dyDescent="0.25">
      <c r="A11768" s="31">
        <v>26246</v>
      </c>
      <c r="B11768" s="5">
        <v>102.25</v>
      </c>
    </row>
    <row r="11769" spans="1:2" x14ac:dyDescent="0.25">
      <c r="A11769" s="31">
        <v>26245</v>
      </c>
      <c r="B11769" s="5">
        <v>103</v>
      </c>
    </row>
    <row r="11770" spans="1:2" x14ac:dyDescent="0.25">
      <c r="A11770" s="31">
        <v>26242</v>
      </c>
      <c r="B11770" s="5">
        <v>103.87</v>
      </c>
    </row>
    <row r="11771" spans="1:2" x14ac:dyDescent="0.25">
      <c r="A11771" s="31">
        <v>26241</v>
      </c>
      <c r="B11771" s="5">
        <v>104.5</v>
      </c>
    </row>
    <row r="11772" spans="1:2" x14ac:dyDescent="0.25">
      <c r="A11772" s="31">
        <v>26240</v>
      </c>
      <c r="B11772" s="5">
        <v>106.13</v>
      </c>
    </row>
    <row r="11773" spans="1:2" x14ac:dyDescent="0.25">
      <c r="A11773" s="31">
        <v>26239</v>
      </c>
      <c r="B11773" s="5">
        <v>104.12</v>
      </c>
    </row>
    <row r="11774" spans="1:2" x14ac:dyDescent="0.25">
      <c r="A11774" s="31">
        <v>26238</v>
      </c>
      <c r="B11774" s="5">
        <v>103.75</v>
      </c>
    </row>
    <row r="11775" spans="1:2" x14ac:dyDescent="0.25">
      <c r="A11775" s="31">
        <v>26235</v>
      </c>
      <c r="B11775" s="5">
        <v>108.12</v>
      </c>
    </row>
    <row r="11776" spans="1:2" x14ac:dyDescent="0.25">
      <c r="A11776" s="31">
        <v>26234</v>
      </c>
      <c r="B11776" s="5">
        <v>107.38</v>
      </c>
    </row>
    <row r="11777" spans="1:2" x14ac:dyDescent="0.25">
      <c r="A11777" s="31">
        <v>26233</v>
      </c>
      <c r="B11777" s="5">
        <v>107</v>
      </c>
    </row>
    <row r="11778" spans="1:2" x14ac:dyDescent="0.25">
      <c r="A11778" s="31">
        <v>26232</v>
      </c>
      <c r="B11778" s="5">
        <v>106.25</v>
      </c>
    </row>
    <row r="11779" spans="1:2" x14ac:dyDescent="0.25">
      <c r="A11779" s="31">
        <v>26231</v>
      </c>
      <c r="B11779" s="5">
        <v>105</v>
      </c>
    </row>
    <row r="11780" spans="1:2" x14ac:dyDescent="0.25">
      <c r="A11780" s="31">
        <v>26228</v>
      </c>
      <c r="B11780" s="5">
        <v>102.88</v>
      </c>
    </row>
    <row r="11781" spans="1:2" x14ac:dyDescent="0.25">
      <c r="A11781" s="31">
        <v>26227</v>
      </c>
      <c r="B11781" s="5">
        <v>103.75</v>
      </c>
    </row>
    <row r="11782" spans="1:2" x14ac:dyDescent="0.25">
      <c r="A11782" s="31">
        <v>26226</v>
      </c>
      <c r="B11782" s="5">
        <v>100.87</v>
      </c>
    </row>
    <row r="11783" spans="1:2" x14ac:dyDescent="0.25">
      <c r="A11783" s="31">
        <v>26225</v>
      </c>
      <c r="B11783" s="5">
        <v>100</v>
      </c>
    </row>
    <row r="11784" spans="1:2" x14ac:dyDescent="0.25">
      <c r="A11784" s="31">
        <v>26224</v>
      </c>
      <c r="B11784" s="5">
        <v>98.63</v>
      </c>
    </row>
    <row r="11785" spans="1:2" x14ac:dyDescent="0.25">
      <c r="A11785" s="31">
        <v>26221</v>
      </c>
      <c r="B11785" s="5">
        <v>97.87</v>
      </c>
    </row>
    <row r="11786" spans="1:2" x14ac:dyDescent="0.25">
      <c r="A11786" s="31">
        <v>26220</v>
      </c>
      <c r="B11786" s="5">
        <v>95.75</v>
      </c>
    </row>
    <row r="11787" spans="1:2" x14ac:dyDescent="0.25">
      <c r="A11787" s="31">
        <v>26219</v>
      </c>
      <c r="B11787" s="5">
        <v>97.87</v>
      </c>
    </row>
    <row r="11788" spans="1:2" x14ac:dyDescent="0.25">
      <c r="A11788" s="31">
        <v>26218</v>
      </c>
      <c r="B11788" s="5">
        <v>100.5</v>
      </c>
    </row>
    <row r="11789" spans="1:2" x14ac:dyDescent="0.25">
      <c r="A11789" s="31">
        <v>26217</v>
      </c>
      <c r="B11789" s="5">
        <v>102.88</v>
      </c>
    </row>
    <row r="11790" spans="1:2" x14ac:dyDescent="0.25">
      <c r="A11790" s="31">
        <v>26214</v>
      </c>
      <c r="B11790" s="5">
        <v>102.75</v>
      </c>
    </row>
    <row r="11791" spans="1:2" x14ac:dyDescent="0.25">
      <c r="A11791" s="31">
        <v>26213</v>
      </c>
      <c r="B11791" s="5">
        <v>103.5</v>
      </c>
    </row>
    <row r="11792" spans="1:2" x14ac:dyDescent="0.25">
      <c r="A11792" s="31">
        <v>26212</v>
      </c>
      <c r="B11792" s="5">
        <v>105.63</v>
      </c>
    </row>
    <row r="11793" spans="1:2" x14ac:dyDescent="0.25">
      <c r="A11793" s="31">
        <v>26211</v>
      </c>
      <c r="B11793" s="5">
        <v>102.75</v>
      </c>
    </row>
    <row r="11794" spans="1:2" x14ac:dyDescent="0.25">
      <c r="A11794" s="31">
        <v>26210</v>
      </c>
      <c r="B11794" s="5">
        <v>99.5</v>
      </c>
    </row>
    <row r="11795" spans="1:2" x14ac:dyDescent="0.25">
      <c r="A11795" s="31">
        <v>26207</v>
      </c>
      <c r="B11795" s="5">
        <v>108.88</v>
      </c>
    </row>
    <row r="11796" spans="1:2" x14ac:dyDescent="0.25">
      <c r="A11796" s="31">
        <v>26206</v>
      </c>
      <c r="B11796" s="5">
        <v>108.38</v>
      </c>
    </row>
    <row r="11797" spans="1:2" x14ac:dyDescent="0.25">
      <c r="A11797" s="31">
        <v>26205</v>
      </c>
      <c r="B11797" s="5">
        <v>109</v>
      </c>
    </row>
    <row r="11798" spans="1:2" x14ac:dyDescent="0.25">
      <c r="A11798" s="31">
        <v>26204</v>
      </c>
      <c r="B11798" s="5">
        <v>110.13</v>
      </c>
    </row>
    <row r="11799" spans="1:2" x14ac:dyDescent="0.25">
      <c r="A11799" s="31">
        <v>26203</v>
      </c>
      <c r="B11799" s="5">
        <v>110.5</v>
      </c>
    </row>
    <row r="11800" spans="1:2" x14ac:dyDescent="0.25">
      <c r="A11800" s="31">
        <v>26200</v>
      </c>
      <c r="B11800" s="5">
        <v>111.5</v>
      </c>
    </row>
    <row r="11801" spans="1:2" x14ac:dyDescent="0.25">
      <c r="A11801" s="31">
        <v>26199</v>
      </c>
      <c r="B11801" s="5">
        <v>111.75</v>
      </c>
    </row>
    <row r="11802" spans="1:2" x14ac:dyDescent="0.25">
      <c r="A11802" s="31">
        <v>26198</v>
      </c>
      <c r="B11802" s="5">
        <v>112</v>
      </c>
    </row>
    <row r="11803" spans="1:2" x14ac:dyDescent="0.25">
      <c r="A11803" s="31">
        <v>26197</v>
      </c>
      <c r="B11803" s="5">
        <v>113.25</v>
      </c>
    </row>
    <row r="11804" spans="1:2" x14ac:dyDescent="0.25">
      <c r="A11804" s="31">
        <v>26196</v>
      </c>
      <c r="B11804" s="5">
        <v>114.5</v>
      </c>
    </row>
    <row r="11805" spans="1:2" x14ac:dyDescent="0.25">
      <c r="A11805" s="31">
        <v>26193</v>
      </c>
      <c r="B11805" s="5">
        <v>114.75</v>
      </c>
    </row>
    <row r="11806" spans="1:2" x14ac:dyDescent="0.25">
      <c r="A11806" s="31">
        <v>26192</v>
      </c>
      <c r="B11806" s="5">
        <v>113.75</v>
      </c>
    </row>
    <row r="11807" spans="1:2" x14ac:dyDescent="0.25">
      <c r="A11807" s="31">
        <v>26191</v>
      </c>
      <c r="B11807" s="5">
        <v>112.75</v>
      </c>
    </row>
    <row r="11808" spans="1:2" x14ac:dyDescent="0.25">
      <c r="A11808" s="31">
        <v>26190</v>
      </c>
      <c r="B11808" s="5">
        <v>112.12</v>
      </c>
    </row>
    <row r="11809" spans="1:2" x14ac:dyDescent="0.25">
      <c r="A11809" s="31">
        <v>26189</v>
      </c>
      <c r="B11809" s="5">
        <v>113.37</v>
      </c>
    </row>
    <row r="11810" spans="1:2" x14ac:dyDescent="0.25">
      <c r="A11810" s="31">
        <v>26186</v>
      </c>
      <c r="B11810" s="5">
        <v>112.75</v>
      </c>
    </row>
    <row r="11811" spans="1:2" x14ac:dyDescent="0.25">
      <c r="A11811" s="31">
        <v>26185</v>
      </c>
      <c r="B11811" s="5">
        <v>113.5</v>
      </c>
    </row>
    <row r="11812" spans="1:2" x14ac:dyDescent="0.25">
      <c r="A11812" s="31">
        <v>26184</v>
      </c>
      <c r="B11812" s="5">
        <v>114.75</v>
      </c>
    </row>
    <row r="11813" spans="1:2" x14ac:dyDescent="0.25">
      <c r="A11813" s="31">
        <v>26183</v>
      </c>
      <c r="B11813" s="5">
        <v>114.13</v>
      </c>
    </row>
    <row r="11814" spans="1:2" x14ac:dyDescent="0.25">
      <c r="A11814" s="31">
        <v>26179</v>
      </c>
      <c r="B11814" s="5">
        <v>116.5</v>
      </c>
    </row>
    <row r="11815" spans="1:2" x14ac:dyDescent="0.25">
      <c r="A11815" s="31">
        <v>26178</v>
      </c>
      <c r="B11815" s="5">
        <v>115.25</v>
      </c>
    </row>
    <row r="11816" spans="1:2" x14ac:dyDescent="0.25">
      <c r="A11816" s="31">
        <v>26177</v>
      </c>
      <c r="B11816" s="5">
        <v>114</v>
      </c>
    </row>
    <row r="11817" spans="1:2" x14ac:dyDescent="0.25">
      <c r="A11817" s="31">
        <v>26176</v>
      </c>
      <c r="B11817" s="5">
        <v>114.5</v>
      </c>
    </row>
    <row r="11818" spans="1:2" x14ac:dyDescent="0.25">
      <c r="A11818" s="31">
        <v>26175</v>
      </c>
      <c r="B11818" s="5">
        <v>114.87</v>
      </c>
    </row>
    <row r="11819" spans="1:2" x14ac:dyDescent="0.25">
      <c r="A11819" s="31">
        <v>26172</v>
      </c>
      <c r="B11819" s="5">
        <v>117.75</v>
      </c>
    </row>
    <row r="11820" spans="1:2" x14ac:dyDescent="0.25">
      <c r="A11820" s="31">
        <v>26171</v>
      </c>
      <c r="B11820" s="5">
        <v>116</v>
      </c>
    </row>
    <row r="11821" spans="1:2" x14ac:dyDescent="0.25">
      <c r="A11821" s="31">
        <v>26170</v>
      </c>
      <c r="B11821" s="5">
        <v>117.62</v>
      </c>
    </row>
    <row r="11822" spans="1:2" x14ac:dyDescent="0.25">
      <c r="A11822" s="31">
        <v>26169</v>
      </c>
      <c r="B11822" s="5">
        <v>114.25</v>
      </c>
    </row>
    <row r="11823" spans="1:2" x14ac:dyDescent="0.25">
      <c r="A11823" s="31">
        <v>26168</v>
      </c>
      <c r="B11823" s="5">
        <v>110.5</v>
      </c>
    </row>
    <row r="11824" spans="1:2" x14ac:dyDescent="0.25">
      <c r="A11824" s="31">
        <v>26165</v>
      </c>
      <c r="B11824" s="5">
        <v>107.5</v>
      </c>
    </row>
    <row r="11825" spans="1:2" x14ac:dyDescent="0.25">
      <c r="A11825" s="31">
        <v>26164</v>
      </c>
      <c r="B11825" s="5">
        <v>106.37</v>
      </c>
    </row>
    <row r="11826" spans="1:2" x14ac:dyDescent="0.25">
      <c r="A11826" s="31">
        <v>26163</v>
      </c>
      <c r="B11826" s="5">
        <v>106.87</v>
      </c>
    </row>
    <row r="11827" spans="1:2" x14ac:dyDescent="0.25">
      <c r="A11827" s="31">
        <v>26162</v>
      </c>
      <c r="B11827" s="5">
        <v>108</v>
      </c>
    </row>
    <row r="11828" spans="1:2" x14ac:dyDescent="0.25">
      <c r="A11828" s="31">
        <v>26161</v>
      </c>
      <c r="B11828" s="5">
        <v>108.38</v>
      </c>
    </row>
    <row r="11829" spans="1:2" x14ac:dyDescent="0.25">
      <c r="A11829" s="31">
        <v>26158</v>
      </c>
      <c r="B11829" s="5">
        <v>102.62</v>
      </c>
    </row>
    <row r="11830" spans="1:2" x14ac:dyDescent="0.25">
      <c r="A11830" s="31">
        <v>26157</v>
      </c>
      <c r="B11830" s="5">
        <v>105</v>
      </c>
    </row>
    <row r="11831" spans="1:2" x14ac:dyDescent="0.25">
      <c r="A11831" s="31">
        <v>26156</v>
      </c>
      <c r="B11831" s="5">
        <v>103.75</v>
      </c>
    </row>
    <row r="11832" spans="1:2" x14ac:dyDescent="0.25">
      <c r="A11832" s="31">
        <v>26155</v>
      </c>
      <c r="B11832" s="5">
        <v>101</v>
      </c>
    </row>
    <row r="11833" spans="1:2" x14ac:dyDescent="0.25">
      <c r="A11833" s="31">
        <v>26154</v>
      </c>
      <c r="B11833" s="5">
        <v>102.37</v>
      </c>
    </row>
    <row r="11834" spans="1:2" x14ac:dyDescent="0.25">
      <c r="A11834" s="31">
        <v>26151</v>
      </c>
      <c r="B11834" s="5">
        <v>102.75</v>
      </c>
    </row>
    <row r="11835" spans="1:2" x14ac:dyDescent="0.25">
      <c r="A11835" s="31">
        <v>26150</v>
      </c>
      <c r="B11835" s="5">
        <v>102</v>
      </c>
    </row>
    <row r="11836" spans="1:2" x14ac:dyDescent="0.25">
      <c r="A11836" s="31">
        <v>26149</v>
      </c>
      <c r="B11836" s="5">
        <v>99.87</v>
      </c>
    </row>
    <row r="11837" spans="1:2" x14ac:dyDescent="0.25">
      <c r="A11837" s="31">
        <v>26148</v>
      </c>
      <c r="B11837" s="5">
        <v>99</v>
      </c>
    </row>
    <row r="11838" spans="1:2" x14ac:dyDescent="0.25">
      <c r="A11838" s="31">
        <v>26147</v>
      </c>
      <c r="B11838" s="5">
        <v>101.63</v>
      </c>
    </row>
    <row r="11839" spans="1:2" x14ac:dyDescent="0.25">
      <c r="A11839" s="31">
        <v>26144</v>
      </c>
      <c r="B11839" s="5">
        <v>101.88</v>
      </c>
    </row>
    <row r="11840" spans="1:2" x14ac:dyDescent="0.25">
      <c r="A11840" s="31">
        <v>26143</v>
      </c>
      <c r="B11840" s="5">
        <v>101.12</v>
      </c>
    </row>
    <row r="11841" spans="1:2" x14ac:dyDescent="0.25">
      <c r="A11841" s="31">
        <v>26142</v>
      </c>
      <c r="B11841" s="5">
        <v>103.25</v>
      </c>
    </row>
    <row r="11842" spans="1:2" x14ac:dyDescent="0.25">
      <c r="A11842" s="31">
        <v>26141</v>
      </c>
      <c r="B11842" s="5">
        <v>103.87</v>
      </c>
    </row>
    <row r="11843" spans="1:2" x14ac:dyDescent="0.25">
      <c r="A11843" s="31">
        <v>26140</v>
      </c>
      <c r="B11843" s="5">
        <v>107</v>
      </c>
    </row>
    <row r="11844" spans="1:2" x14ac:dyDescent="0.25">
      <c r="A11844" s="31">
        <v>26137</v>
      </c>
      <c r="B11844" s="5">
        <v>107.75</v>
      </c>
    </row>
    <row r="11845" spans="1:2" x14ac:dyDescent="0.25">
      <c r="A11845" s="31">
        <v>26136</v>
      </c>
      <c r="B11845" s="5">
        <v>107</v>
      </c>
    </row>
    <row r="11846" spans="1:2" x14ac:dyDescent="0.25">
      <c r="A11846" s="31">
        <v>26135</v>
      </c>
      <c r="B11846" s="5">
        <v>106.25</v>
      </c>
    </row>
    <row r="11847" spans="1:2" x14ac:dyDescent="0.25">
      <c r="A11847" s="31">
        <v>26134</v>
      </c>
      <c r="B11847" s="5">
        <v>110.25</v>
      </c>
    </row>
    <row r="11848" spans="1:2" x14ac:dyDescent="0.25">
      <c r="A11848" s="31">
        <v>26133</v>
      </c>
      <c r="B11848" s="5">
        <v>109.5</v>
      </c>
    </row>
    <row r="11849" spans="1:2" x14ac:dyDescent="0.25">
      <c r="A11849" s="31">
        <v>26130</v>
      </c>
      <c r="B11849" s="5">
        <v>109.37</v>
      </c>
    </row>
    <row r="11850" spans="1:2" x14ac:dyDescent="0.25">
      <c r="A11850" s="31">
        <v>26129</v>
      </c>
      <c r="B11850" s="5">
        <v>110</v>
      </c>
    </row>
    <row r="11851" spans="1:2" x14ac:dyDescent="0.25">
      <c r="A11851" s="31">
        <v>26128</v>
      </c>
      <c r="B11851" s="5">
        <v>112.25</v>
      </c>
    </row>
    <row r="11852" spans="1:2" x14ac:dyDescent="0.25">
      <c r="A11852" s="31">
        <v>26127</v>
      </c>
      <c r="B11852" s="5">
        <v>107.5</v>
      </c>
    </row>
    <row r="11853" spans="1:2" x14ac:dyDescent="0.25">
      <c r="A11853" s="31">
        <v>26126</v>
      </c>
      <c r="B11853" s="5">
        <v>114.75</v>
      </c>
    </row>
    <row r="11854" spans="1:2" x14ac:dyDescent="0.25">
      <c r="A11854" s="31">
        <v>26123</v>
      </c>
      <c r="B11854" s="5">
        <v>115.25</v>
      </c>
    </row>
    <row r="11855" spans="1:2" x14ac:dyDescent="0.25">
      <c r="A11855" s="31">
        <v>26122</v>
      </c>
      <c r="B11855" s="5">
        <v>116</v>
      </c>
    </row>
    <row r="11856" spans="1:2" x14ac:dyDescent="0.25">
      <c r="A11856" s="31">
        <v>26121</v>
      </c>
      <c r="B11856" s="5">
        <v>116</v>
      </c>
    </row>
    <row r="11857" spans="1:2" x14ac:dyDescent="0.25">
      <c r="A11857" s="31">
        <v>26120</v>
      </c>
      <c r="B11857" s="5">
        <v>113.75</v>
      </c>
    </row>
    <row r="11858" spans="1:2" x14ac:dyDescent="0.25">
      <c r="A11858" s="31">
        <v>26116</v>
      </c>
      <c r="B11858" s="5">
        <v>112.88</v>
      </c>
    </row>
    <row r="11859" spans="1:2" x14ac:dyDescent="0.25">
      <c r="A11859" s="31">
        <v>26115</v>
      </c>
      <c r="B11859" s="5">
        <v>112.25</v>
      </c>
    </row>
    <row r="11860" spans="1:2" x14ac:dyDescent="0.25">
      <c r="A11860" s="31">
        <v>26114</v>
      </c>
      <c r="B11860" s="5">
        <v>114</v>
      </c>
    </row>
    <row r="11861" spans="1:2" x14ac:dyDescent="0.25">
      <c r="A11861" s="31">
        <v>26113</v>
      </c>
      <c r="B11861" s="5">
        <v>113</v>
      </c>
    </row>
    <row r="11862" spans="1:2" x14ac:dyDescent="0.25">
      <c r="A11862" s="31">
        <v>26112</v>
      </c>
      <c r="B11862" s="5">
        <v>111</v>
      </c>
    </row>
    <row r="11863" spans="1:2" x14ac:dyDescent="0.25">
      <c r="A11863" s="31">
        <v>26109</v>
      </c>
      <c r="B11863" s="5">
        <v>111</v>
      </c>
    </row>
    <row r="11864" spans="1:2" x14ac:dyDescent="0.25">
      <c r="A11864" s="31">
        <v>26108</v>
      </c>
      <c r="B11864" s="5">
        <v>113</v>
      </c>
    </row>
    <row r="11865" spans="1:2" x14ac:dyDescent="0.25">
      <c r="A11865" s="31">
        <v>26107</v>
      </c>
      <c r="B11865" s="5">
        <v>112.12</v>
      </c>
    </row>
    <row r="11866" spans="1:2" x14ac:dyDescent="0.25">
      <c r="A11866" s="31">
        <v>26106</v>
      </c>
      <c r="B11866" s="5">
        <v>110.5</v>
      </c>
    </row>
    <row r="11867" spans="1:2" x14ac:dyDescent="0.25">
      <c r="A11867" s="31">
        <v>26105</v>
      </c>
      <c r="B11867" s="5">
        <v>110.13</v>
      </c>
    </row>
    <row r="11868" spans="1:2" x14ac:dyDescent="0.25">
      <c r="A11868" s="31">
        <v>26102</v>
      </c>
      <c r="B11868" s="5">
        <v>111.5</v>
      </c>
    </row>
    <row r="11869" spans="1:2" x14ac:dyDescent="0.25">
      <c r="A11869" s="31">
        <v>26101</v>
      </c>
      <c r="B11869" s="5">
        <v>113.87</v>
      </c>
    </row>
    <row r="11870" spans="1:2" x14ac:dyDescent="0.25">
      <c r="A11870" s="31">
        <v>26100</v>
      </c>
      <c r="B11870" s="5">
        <v>113.25</v>
      </c>
    </row>
    <row r="11871" spans="1:2" x14ac:dyDescent="0.25">
      <c r="A11871" s="31">
        <v>26099</v>
      </c>
      <c r="B11871" s="5">
        <v>111.5</v>
      </c>
    </row>
    <row r="11872" spans="1:2" x14ac:dyDescent="0.25">
      <c r="A11872" s="31">
        <v>26098</v>
      </c>
      <c r="B11872" s="5">
        <v>113.25</v>
      </c>
    </row>
    <row r="11873" spans="1:2" x14ac:dyDescent="0.25">
      <c r="A11873" s="31">
        <v>26095</v>
      </c>
      <c r="B11873" s="5">
        <v>113.5</v>
      </c>
    </row>
    <row r="11874" spans="1:2" x14ac:dyDescent="0.25">
      <c r="A11874" s="31">
        <v>26094</v>
      </c>
      <c r="B11874" s="5">
        <v>113.37</v>
      </c>
    </row>
    <row r="11875" spans="1:2" x14ac:dyDescent="0.25">
      <c r="A11875" s="31">
        <v>26093</v>
      </c>
      <c r="B11875" s="5">
        <v>114.5</v>
      </c>
    </row>
    <row r="11876" spans="1:2" x14ac:dyDescent="0.25">
      <c r="A11876" s="31">
        <v>26092</v>
      </c>
      <c r="B11876" s="5">
        <v>114.5</v>
      </c>
    </row>
    <row r="11877" spans="1:2" x14ac:dyDescent="0.25">
      <c r="A11877" s="31">
        <v>26091</v>
      </c>
      <c r="B11877" s="5">
        <v>114.38</v>
      </c>
    </row>
    <row r="11878" spans="1:2" x14ac:dyDescent="0.25">
      <c r="A11878" s="31">
        <v>26088</v>
      </c>
      <c r="B11878" s="5">
        <v>117</v>
      </c>
    </row>
    <row r="11879" spans="1:2" x14ac:dyDescent="0.25">
      <c r="A11879" s="31">
        <v>26087</v>
      </c>
      <c r="B11879" s="5">
        <v>121.13</v>
      </c>
    </row>
    <row r="11880" spans="1:2" x14ac:dyDescent="0.25">
      <c r="A11880" s="31">
        <v>26086</v>
      </c>
      <c r="B11880" s="5">
        <v>123.25</v>
      </c>
    </row>
    <row r="11881" spans="1:2" x14ac:dyDescent="0.25">
      <c r="A11881" s="31">
        <v>26085</v>
      </c>
      <c r="B11881" s="5">
        <v>124</v>
      </c>
    </row>
    <row r="11882" spans="1:2" x14ac:dyDescent="0.25">
      <c r="A11882" s="31">
        <v>26081</v>
      </c>
      <c r="B11882" s="5">
        <v>121.38</v>
      </c>
    </row>
    <row r="11883" spans="1:2" x14ac:dyDescent="0.25">
      <c r="A11883" s="31">
        <v>26080</v>
      </c>
      <c r="B11883" s="5">
        <v>118.75</v>
      </c>
    </row>
    <row r="11884" spans="1:2" x14ac:dyDescent="0.25">
      <c r="A11884" s="31">
        <v>26079</v>
      </c>
      <c r="B11884" s="5">
        <v>119</v>
      </c>
    </row>
    <row r="11885" spans="1:2" x14ac:dyDescent="0.25">
      <c r="A11885" s="31">
        <v>26078</v>
      </c>
      <c r="B11885" s="5">
        <v>119.25</v>
      </c>
    </row>
    <row r="11886" spans="1:2" x14ac:dyDescent="0.25">
      <c r="A11886" s="31">
        <v>26077</v>
      </c>
      <c r="B11886" s="5">
        <v>121.87</v>
      </c>
    </row>
    <row r="11887" spans="1:2" x14ac:dyDescent="0.25">
      <c r="A11887" s="31">
        <v>26074</v>
      </c>
      <c r="B11887" s="5">
        <v>124.75</v>
      </c>
    </row>
    <row r="11888" spans="1:2" x14ac:dyDescent="0.25">
      <c r="A11888" s="31">
        <v>26073</v>
      </c>
      <c r="B11888" s="5">
        <v>124.5</v>
      </c>
    </row>
    <row r="11889" spans="1:2" x14ac:dyDescent="0.25">
      <c r="A11889" s="31">
        <v>26072</v>
      </c>
      <c r="B11889" s="5">
        <v>123.25</v>
      </c>
    </row>
    <row r="11890" spans="1:2" x14ac:dyDescent="0.25">
      <c r="A11890" s="31">
        <v>26071</v>
      </c>
      <c r="B11890" s="5">
        <v>123</v>
      </c>
    </row>
    <row r="11891" spans="1:2" x14ac:dyDescent="0.25">
      <c r="A11891" s="31">
        <v>26070</v>
      </c>
      <c r="B11891" s="5">
        <v>121.13</v>
      </c>
    </row>
    <row r="11892" spans="1:2" x14ac:dyDescent="0.25">
      <c r="A11892" s="31">
        <v>26067</v>
      </c>
      <c r="B11892" s="5">
        <v>124.5</v>
      </c>
    </row>
    <row r="11893" spans="1:2" x14ac:dyDescent="0.25">
      <c r="A11893" s="31">
        <v>26066</v>
      </c>
      <c r="B11893" s="5">
        <v>127.62</v>
      </c>
    </row>
    <row r="11894" spans="1:2" x14ac:dyDescent="0.25">
      <c r="A11894" s="31">
        <v>26065</v>
      </c>
      <c r="B11894" s="5">
        <v>126.5</v>
      </c>
    </row>
    <row r="11895" spans="1:2" x14ac:dyDescent="0.25">
      <c r="A11895" s="31">
        <v>26064</v>
      </c>
      <c r="B11895" s="5">
        <v>123.62</v>
      </c>
    </row>
    <row r="11896" spans="1:2" x14ac:dyDescent="0.25">
      <c r="A11896" s="31">
        <v>26063</v>
      </c>
      <c r="B11896" s="5">
        <v>120.13</v>
      </c>
    </row>
    <row r="11897" spans="1:2" x14ac:dyDescent="0.25">
      <c r="A11897" s="31">
        <v>26060</v>
      </c>
      <c r="B11897" s="5">
        <v>117.62</v>
      </c>
    </row>
    <row r="11898" spans="1:2" x14ac:dyDescent="0.25">
      <c r="A11898" s="31">
        <v>26059</v>
      </c>
      <c r="B11898" s="5">
        <v>117.13</v>
      </c>
    </row>
    <row r="11899" spans="1:2" x14ac:dyDescent="0.25">
      <c r="A11899" s="31">
        <v>26058</v>
      </c>
      <c r="B11899" s="5">
        <v>120.62</v>
      </c>
    </row>
    <row r="11900" spans="1:2" x14ac:dyDescent="0.25">
      <c r="A11900" s="31">
        <v>26057</v>
      </c>
      <c r="B11900" s="5">
        <v>116.62</v>
      </c>
    </row>
    <row r="11901" spans="1:2" x14ac:dyDescent="0.25">
      <c r="A11901" s="31">
        <v>26056</v>
      </c>
      <c r="B11901" s="5">
        <v>115</v>
      </c>
    </row>
    <row r="11902" spans="1:2" x14ac:dyDescent="0.25">
      <c r="A11902" s="31">
        <v>26053</v>
      </c>
      <c r="B11902" s="5">
        <v>113</v>
      </c>
    </row>
    <row r="11903" spans="1:2" x14ac:dyDescent="0.25">
      <c r="A11903" s="31">
        <v>26052</v>
      </c>
      <c r="B11903" s="5">
        <v>113</v>
      </c>
    </row>
    <row r="11904" spans="1:2" x14ac:dyDescent="0.25">
      <c r="A11904" s="31">
        <v>26051</v>
      </c>
      <c r="B11904" s="5">
        <v>115</v>
      </c>
    </row>
    <row r="11905" spans="1:2" x14ac:dyDescent="0.25">
      <c r="A11905" s="31">
        <v>26050</v>
      </c>
      <c r="B11905" s="5">
        <v>107</v>
      </c>
    </row>
    <row r="11906" spans="1:2" x14ac:dyDescent="0.25">
      <c r="A11906" s="31">
        <v>26049</v>
      </c>
      <c r="B11906" s="5">
        <v>119.37</v>
      </c>
    </row>
    <row r="11907" spans="1:2" x14ac:dyDescent="0.25">
      <c r="A11907" s="31">
        <v>26046</v>
      </c>
      <c r="B11907" s="5">
        <v>112.63</v>
      </c>
    </row>
    <row r="11908" spans="1:2" x14ac:dyDescent="0.25">
      <c r="A11908" s="31">
        <v>26045</v>
      </c>
      <c r="B11908" s="5">
        <v>111.63</v>
      </c>
    </row>
    <row r="11909" spans="1:2" x14ac:dyDescent="0.25">
      <c r="A11909" s="31">
        <v>26044</v>
      </c>
      <c r="B11909" s="5">
        <v>109.75</v>
      </c>
    </row>
    <row r="11910" spans="1:2" x14ac:dyDescent="0.25">
      <c r="A11910" s="31">
        <v>26043</v>
      </c>
      <c r="B11910" s="5">
        <v>107.87</v>
      </c>
    </row>
    <row r="11911" spans="1:2" x14ac:dyDescent="0.25">
      <c r="A11911" s="31">
        <v>26042</v>
      </c>
      <c r="B11911" s="5">
        <v>108.5</v>
      </c>
    </row>
    <row r="11912" spans="1:2" x14ac:dyDescent="0.25">
      <c r="A11912" s="31">
        <v>26039</v>
      </c>
      <c r="B11912" s="5">
        <v>105</v>
      </c>
    </row>
    <row r="11913" spans="1:2" x14ac:dyDescent="0.25">
      <c r="A11913" s="31">
        <v>26038</v>
      </c>
      <c r="B11913" s="5">
        <v>103</v>
      </c>
    </row>
    <row r="11914" spans="1:2" x14ac:dyDescent="0.25">
      <c r="A11914" s="31">
        <v>26037</v>
      </c>
      <c r="B11914" s="5">
        <v>101.75</v>
      </c>
    </row>
    <row r="11915" spans="1:2" x14ac:dyDescent="0.25">
      <c r="A11915" s="31">
        <v>26036</v>
      </c>
      <c r="B11915" s="5">
        <v>102.75</v>
      </c>
    </row>
    <row r="11916" spans="1:2" x14ac:dyDescent="0.25">
      <c r="A11916" s="31">
        <v>26035</v>
      </c>
      <c r="B11916" s="5">
        <v>104</v>
      </c>
    </row>
    <row r="11917" spans="1:2" x14ac:dyDescent="0.25">
      <c r="A11917" s="31">
        <v>26031</v>
      </c>
      <c r="B11917" s="5">
        <v>101.25</v>
      </c>
    </row>
    <row r="11918" spans="1:2" x14ac:dyDescent="0.25">
      <c r="A11918" s="31">
        <v>26030</v>
      </c>
      <c r="B11918" s="5">
        <v>102.5</v>
      </c>
    </row>
    <row r="11919" spans="1:2" x14ac:dyDescent="0.25">
      <c r="A11919" s="31">
        <v>26029</v>
      </c>
      <c r="B11919" s="5">
        <v>101.12</v>
      </c>
    </row>
    <row r="11920" spans="1:2" x14ac:dyDescent="0.25">
      <c r="A11920" s="31">
        <v>26028</v>
      </c>
      <c r="B11920" s="5">
        <v>102.25</v>
      </c>
    </row>
    <row r="11921" spans="1:2" x14ac:dyDescent="0.25">
      <c r="A11921" s="31">
        <v>26025</v>
      </c>
      <c r="B11921" s="5">
        <v>100.75</v>
      </c>
    </row>
    <row r="11922" spans="1:2" x14ac:dyDescent="0.25">
      <c r="A11922" s="31">
        <v>26024</v>
      </c>
      <c r="B11922" s="5">
        <v>102.25</v>
      </c>
    </row>
    <row r="11923" spans="1:2" x14ac:dyDescent="0.25">
      <c r="A11923" s="31">
        <v>26023</v>
      </c>
      <c r="B11923" s="5">
        <v>101</v>
      </c>
    </row>
    <row r="11924" spans="1:2" x14ac:dyDescent="0.25">
      <c r="A11924" s="31">
        <v>26022</v>
      </c>
      <c r="B11924" s="5">
        <v>104.63</v>
      </c>
    </row>
    <row r="11925" spans="1:2" x14ac:dyDescent="0.25">
      <c r="A11925" s="31">
        <v>26021</v>
      </c>
      <c r="B11925" s="5">
        <v>105</v>
      </c>
    </row>
    <row r="11926" spans="1:2" x14ac:dyDescent="0.25">
      <c r="A11926" s="31">
        <v>26018</v>
      </c>
      <c r="B11926" s="5">
        <v>103.25</v>
      </c>
    </row>
    <row r="11927" spans="1:2" x14ac:dyDescent="0.25">
      <c r="A11927" s="31">
        <v>26017</v>
      </c>
      <c r="B11927" s="5">
        <v>100.75</v>
      </c>
    </row>
    <row r="11928" spans="1:2" x14ac:dyDescent="0.25">
      <c r="A11928" s="31">
        <v>26016</v>
      </c>
      <c r="B11928" s="5">
        <v>100</v>
      </c>
    </row>
    <row r="11929" spans="1:2" x14ac:dyDescent="0.25">
      <c r="A11929" s="31">
        <v>26015</v>
      </c>
      <c r="B11929" s="5">
        <v>99.25</v>
      </c>
    </row>
    <row r="11930" spans="1:2" x14ac:dyDescent="0.25">
      <c r="A11930" s="31">
        <v>26014</v>
      </c>
      <c r="B11930" s="5">
        <v>97.5</v>
      </c>
    </row>
    <row r="11931" spans="1:2" x14ac:dyDescent="0.25">
      <c r="A11931" s="31">
        <v>26011</v>
      </c>
      <c r="B11931" s="5">
        <v>100.5</v>
      </c>
    </row>
    <row r="11932" spans="1:2" x14ac:dyDescent="0.25">
      <c r="A11932" s="31">
        <v>26010</v>
      </c>
      <c r="B11932" s="5">
        <v>101.12</v>
      </c>
    </row>
    <row r="11933" spans="1:2" x14ac:dyDescent="0.25">
      <c r="A11933" s="31">
        <v>26009</v>
      </c>
      <c r="B11933" s="5">
        <v>100</v>
      </c>
    </row>
    <row r="11934" spans="1:2" x14ac:dyDescent="0.25">
      <c r="A11934" s="31">
        <v>26008</v>
      </c>
      <c r="B11934" s="5">
        <v>101.25</v>
      </c>
    </row>
    <row r="11935" spans="1:2" x14ac:dyDescent="0.25">
      <c r="A11935" s="31">
        <v>26007</v>
      </c>
      <c r="B11935" s="5">
        <v>101.63</v>
      </c>
    </row>
    <row r="11936" spans="1:2" x14ac:dyDescent="0.25">
      <c r="A11936" s="31">
        <v>26004</v>
      </c>
      <c r="B11936" s="5">
        <v>101</v>
      </c>
    </row>
    <row r="11937" spans="1:2" x14ac:dyDescent="0.25">
      <c r="A11937" s="31">
        <v>26003</v>
      </c>
      <c r="B11937" s="5">
        <v>102.62</v>
      </c>
    </row>
    <row r="11938" spans="1:2" x14ac:dyDescent="0.25">
      <c r="A11938" s="31">
        <v>26002</v>
      </c>
      <c r="B11938" s="5">
        <v>108.12</v>
      </c>
    </row>
    <row r="11939" spans="1:2" x14ac:dyDescent="0.25">
      <c r="A11939" s="31">
        <v>26001</v>
      </c>
      <c r="B11939" s="5">
        <v>105.5</v>
      </c>
    </row>
    <row r="11940" spans="1:2" x14ac:dyDescent="0.25">
      <c r="A11940" s="31">
        <v>26000</v>
      </c>
      <c r="B11940" s="5">
        <v>101.25</v>
      </c>
    </row>
    <row r="11941" spans="1:2" x14ac:dyDescent="0.25">
      <c r="A11941" s="31">
        <v>25997</v>
      </c>
      <c r="B11941" s="5">
        <v>98.63</v>
      </c>
    </row>
    <row r="11942" spans="1:2" x14ac:dyDescent="0.25">
      <c r="A11942" s="31">
        <v>25996</v>
      </c>
      <c r="B11942" s="5">
        <v>97.5</v>
      </c>
    </row>
    <row r="11943" spans="1:2" x14ac:dyDescent="0.25">
      <c r="A11943" s="31">
        <v>25995</v>
      </c>
      <c r="B11943" s="5">
        <v>94.63</v>
      </c>
    </row>
    <row r="11944" spans="1:2" x14ac:dyDescent="0.25">
      <c r="A11944" s="31">
        <v>25994</v>
      </c>
      <c r="B11944" s="5">
        <v>97.5</v>
      </c>
    </row>
    <row r="11945" spans="1:2" x14ac:dyDescent="0.25">
      <c r="A11945" s="31">
        <v>25993</v>
      </c>
      <c r="B11945" s="5">
        <v>93.13</v>
      </c>
    </row>
    <row r="11946" spans="1:2" x14ac:dyDescent="0.25">
      <c r="A11946" s="31">
        <v>25990</v>
      </c>
      <c r="B11946" s="5">
        <v>177.75</v>
      </c>
    </row>
    <row r="11947" spans="1:2" x14ac:dyDescent="0.25">
      <c r="A11947" s="31">
        <v>25989</v>
      </c>
      <c r="B11947" s="5">
        <v>177.63</v>
      </c>
    </row>
    <row r="11948" spans="1:2" x14ac:dyDescent="0.25">
      <c r="A11948" s="31">
        <v>25988</v>
      </c>
      <c r="B11948" s="5">
        <v>176</v>
      </c>
    </row>
    <row r="11949" spans="1:2" x14ac:dyDescent="0.25">
      <c r="A11949" s="31">
        <v>25987</v>
      </c>
      <c r="B11949" s="5">
        <v>169.88</v>
      </c>
    </row>
    <row r="11950" spans="1:2" x14ac:dyDescent="0.25">
      <c r="A11950" s="31">
        <v>25986</v>
      </c>
      <c r="B11950" s="5">
        <v>172.37</v>
      </c>
    </row>
    <row r="11951" spans="1:2" x14ac:dyDescent="0.25">
      <c r="A11951" s="31">
        <v>25983</v>
      </c>
      <c r="B11951" s="5">
        <v>173.5</v>
      </c>
    </row>
    <row r="11952" spans="1:2" x14ac:dyDescent="0.25">
      <c r="A11952" s="31">
        <v>25982</v>
      </c>
      <c r="B11952" s="5">
        <v>173.25</v>
      </c>
    </row>
    <row r="11953" spans="1:2" x14ac:dyDescent="0.25">
      <c r="A11953" s="31">
        <v>25981</v>
      </c>
      <c r="B11953" s="5">
        <v>172.88</v>
      </c>
    </row>
    <row r="11954" spans="1:2" x14ac:dyDescent="0.25">
      <c r="A11954" s="31">
        <v>25980</v>
      </c>
      <c r="B11954" s="5">
        <v>172.37</v>
      </c>
    </row>
    <row r="11955" spans="1:2" x14ac:dyDescent="0.25">
      <c r="A11955" s="31">
        <v>25976</v>
      </c>
      <c r="B11955" s="5">
        <v>172.88</v>
      </c>
    </row>
    <row r="11956" spans="1:2" x14ac:dyDescent="0.25">
      <c r="A11956" s="31">
        <v>25975</v>
      </c>
      <c r="B11956" s="5">
        <v>166.25</v>
      </c>
    </row>
    <row r="11957" spans="1:2" x14ac:dyDescent="0.25">
      <c r="A11957" s="31">
        <v>25974</v>
      </c>
      <c r="B11957" s="5">
        <v>165</v>
      </c>
    </row>
    <row r="11958" spans="1:2" x14ac:dyDescent="0.25">
      <c r="A11958" s="31">
        <v>25973</v>
      </c>
      <c r="B11958" s="5">
        <v>168</v>
      </c>
    </row>
    <row r="11959" spans="1:2" x14ac:dyDescent="0.25">
      <c r="A11959" s="31">
        <v>25972</v>
      </c>
      <c r="B11959" s="5">
        <v>173</v>
      </c>
    </row>
    <row r="11960" spans="1:2" x14ac:dyDescent="0.25">
      <c r="A11960" s="31">
        <v>25969</v>
      </c>
      <c r="B11960" s="5">
        <v>174</v>
      </c>
    </row>
    <row r="11961" spans="1:2" x14ac:dyDescent="0.25">
      <c r="A11961" s="31">
        <v>25968</v>
      </c>
      <c r="B11961" s="5">
        <v>171</v>
      </c>
    </row>
    <row r="11962" spans="1:2" x14ac:dyDescent="0.25">
      <c r="A11962" s="31">
        <v>25967</v>
      </c>
      <c r="B11962" s="5">
        <v>166</v>
      </c>
    </row>
    <row r="11963" spans="1:2" x14ac:dyDescent="0.25">
      <c r="A11963" s="31">
        <v>25966</v>
      </c>
      <c r="B11963" s="5">
        <v>163.5</v>
      </c>
    </row>
    <row r="11964" spans="1:2" x14ac:dyDescent="0.25">
      <c r="A11964" s="31">
        <v>25965</v>
      </c>
      <c r="B11964" s="5">
        <v>160.25</v>
      </c>
    </row>
    <row r="11965" spans="1:2" x14ac:dyDescent="0.25">
      <c r="A11965" s="31">
        <v>25962</v>
      </c>
      <c r="B11965" s="5">
        <v>158.88</v>
      </c>
    </row>
    <row r="11966" spans="1:2" x14ac:dyDescent="0.25">
      <c r="A11966" s="31">
        <v>25961</v>
      </c>
      <c r="B11966" s="5">
        <v>157.63</v>
      </c>
    </row>
    <row r="11967" spans="1:2" x14ac:dyDescent="0.25">
      <c r="A11967" s="31">
        <v>25960</v>
      </c>
      <c r="B11967" s="5">
        <v>157.12</v>
      </c>
    </row>
    <row r="11968" spans="1:2" x14ac:dyDescent="0.25">
      <c r="A11968" s="31">
        <v>25959</v>
      </c>
      <c r="B11968" s="5">
        <v>158.25</v>
      </c>
    </row>
    <row r="11969" spans="1:2" x14ac:dyDescent="0.25">
      <c r="A11969" s="31">
        <v>25958</v>
      </c>
      <c r="B11969" s="5">
        <v>159</v>
      </c>
    </row>
    <row r="11970" spans="1:2" x14ac:dyDescent="0.25">
      <c r="A11970" s="31">
        <v>25955</v>
      </c>
      <c r="B11970" s="5">
        <v>153</v>
      </c>
    </row>
    <row r="11971" spans="1:2" x14ac:dyDescent="0.25">
      <c r="A11971" s="31">
        <v>25954</v>
      </c>
      <c r="B11971" s="5">
        <v>154.5</v>
      </c>
    </row>
    <row r="11972" spans="1:2" x14ac:dyDescent="0.25">
      <c r="A11972" s="31">
        <v>25953</v>
      </c>
      <c r="B11972" s="5">
        <v>151.5</v>
      </c>
    </row>
    <row r="11973" spans="1:2" x14ac:dyDescent="0.25">
      <c r="A11973" s="31">
        <v>25952</v>
      </c>
      <c r="B11973" s="5">
        <v>154</v>
      </c>
    </row>
    <row r="11974" spans="1:2" x14ac:dyDescent="0.25">
      <c r="A11974" s="31">
        <v>25951</v>
      </c>
      <c r="B11974" s="5">
        <v>156.5</v>
      </c>
    </row>
    <row r="11975" spans="1:2" x14ac:dyDescent="0.25">
      <c r="A11975" s="31">
        <v>25948</v>
      </c>
      <c r="B11975" s="5">
        <v>158.75</v>
      </c>
    </row>
    <row r="11976" spans="1:2" x14ac:dyDescent="0.25">
      <c r="A11976" s="31">
        <v>25947</v>
      </c>
      <c r="B11976" s="5">
        <v>157.37</v>
      </c>
    </row>
    <row r="11977" spans="1:2" x14ac:dyDescent="0.25">
      <c r="A11977" s="31">
        <v>25946</v>
      </c>
      <c r="B11977" s="5">
        <v>155.5</v>
      </c>
    </row>
    <row r="11978" spans="1:2" x14ac:dyDescent="0.25">
      <c r="A11978" s="31">
        <v>25945</v>
      </c>
      <c r="B11978" s="5">
        <v>155</v>
      </c>
    </row>
    <row r="11979" spans="1:2" x14ac:dyDescent="0.25">
      <c r="A11979" s="31">
        <v>25944</v>
      </c>
      <c r="B11979" s="5">
        <v>152</v>
      </c>
    </row>
    <row r="11980" spans="1:2" x14ac:dyDescent="0.25">
      <c r="A11980" s="31">
        <v>25941</v>
      </c>
      <c r="B11980" s="5">
        <v>148.88</v>
      </c>
    </row>
    <row r="11981" spans="1:2" x14ac:dyDescent="0.25">
      <c r="A11981" s="31">
        <v>25940</v>
      </c>
      <c r="B11981" s="5">
        <v>151.25</v>
      </c>
    </row>
    <row r="11982" spans="1:2" x14ac:dyDescent="0.25">
      <c r="A11982" s="31">
        <v>25939</v>
      </c>
      <c r="B11982" s="5">
        <v>148</v>
      </c>
    </row>
    <row r="11983" spans="1:2" x14ac:dyDescent="0.25">
      <c r="A11983" s="31">
        <v>25938</v>
      </c>
      <c r="B11983" s="5">
        <v>141.13</v>
      </c>
    </row>
    <row r="11984" spans="1:2" x14ac:dyDescent="0.25">
      <c r="A11984" s="31">
        <v>25937</v>
      </c>
      <c r="B11984" s="5">
        <v>138.25</v>
      </c>
    </row>
    <row r="11985" spans="1:2" x14ac:dyDescent="0.25">
      <c r="A11985" s="31">
        <v>25933</v>
      </c>
      <c r="B11985" s="5">
        <v>141.37</v>
      </c>
    </row>
    <row r="11986" spans="1:2" x14ac:dyDescent="0.25">
      <c r="A11986" s="31">
        <v>25932</v>
      </c>
      <c r="B11986" s="5">
        <v>143.25</v>
      </c>
    </row>
    <row r="11987" spans="1:2" x14ac:dyDescent="0.25">
      <c r="A11987" s="31">
        <v>25931</v>
      </c>
      <c r="B11987" s="5">
        <v>145</v>
      </c>
    </row>
    <row r="11988" spans="1:2" x14ac:dyDescent="0.25">
      <c r="A11988" s="31">
        <v>25930</v>
      </c>
      <c r="B11988" s="5">
        <v>140</v>
      </c>
    </row>
    <row r="11989" spans="1:2" x14ac:dyDescent="0.25">
      <c r="A11989" s="31">
        <v>25926</v>
      </c>
      <c r="B11989" s="5">
        <v>137.75</v>
      </c>
    </row>
    <row r="11990" spans="1:2" x14ac:dyDescent="0.25">
      <c r="A11990" s="31">
        <v>25925</v>
      </c>
      <c r="B11990" s="5">
        <v>138</v>
      </c>
    </row>
    <row r="11991" spans="1:2" x14ac:dyDescent="0.25">
      <c r="A11991" s="31">
        <v>25924</v>
      </c>
      <c r="B11991" s="5">
        <v>138.75</v>
      </c>
    </row>
    <row r="11992" spans="1:2" x14ac:dyDescent="0.25">
      <c r="A11992" s="31">
        <v>25923</v>
      </c>
      <c r="B11992" s="5">
        <v>139</v>
      </c>
    </row>
    <row r="11993" spans="1:2" x14ac:dyDescent="0.25">
      <c r="A11993" s="31">
        <v>25920</v>
      </c>
      <c r="B11993" s="5">
        <v>138.87</v>
      </c>
    </row>
    <row r="11994" spans="1:2" x14ac:dyDescent="0.25">
      <c r="A11994" s="31">
        <v>25919</v>
      </c>
      <c r="B11994" s="5">
        <v>141.5</v>
      </c>
    </row>
    <row r="11995" spans="1:2" x14ac:dyDescent="0.25">
      <c r="A11995" s="31">
        <v>25918</v>
      </c>
      <c r="B11995" s="5">
        <v>141</v>
      </c>
    </row>
    <row r="11996" spans="1:2" x14ac:dyDescent="0.25">
      <c r="A11996" s="31">
        <v>25917</v>
      </c>
      <c r="B11996" s="5">
        <v>140.5</v>
      </c>
    </row>
    <row r="11997" spans="1:2" x14ac:dyDescent="0.25">
      <c r="A11997" s="31">
        <v>25916</v>
      </c>
      <c r="B11997" s="5">
        <v>143.5</v>
      </c>
    </row>
    <row r="11998" spans="1:2" x14ac:dyDescent="0.25">
      <c r="A11998" s="31">
        <v>25913</v>
      </c>
      <c r="B11998" s="5">
        <v>147.37</v>
      </c>
    </row>
    <row r="11999" spans="1:2" x14ac:dyDescent="0.25">
      <c r="A11999" s="31">
        <v>25912</v>
      </c>
      <c r="B11999" s="5">
        <v>145.12</v>
      </c>
    </row>
    <row r="12000" spans="1:2" x14ac:dyDescent="0.25">
      <c r="A12000" s="31">
        <v>25911</v>
      </c>
      <c r="B12000" s="5">
        <v>146</v>
      </c>
    </row>
    <row r="12001" spans="1:2" x14ac:dyDescent="0.25">
      <c r="A12001" s="31">
        <v>25910</v>
      </c>
      <c r="B12001" s="5">
        <v>147</v>
      </c>
    </row>
    <row r="12002" spans="1:2" x14ac:dyDescent="0.25">
      <c r="A12002" s="31">
        <v>25909</v>
      </c>
      <c r="B12002" s="5">
        <v>149.87</v>
      </c>
    </row>
    <row r="12003" spans="1:2" x14ac:dyDescent="0.25">
      <c r="A12003" s="31">
        <v>25906</v>
      </c>
      <c r="B12003" s="5">
        <v>150</v>
      </c>
    </row>
    <row r="12004" spans="1:2" x14ac:dyDescent="0.25">
      <c r="A12004" s="31">
        <v>25905</v>
      </c>
      <c r="B12004" s="5">
        <v>148.75</v>
      </c>
    </row>
    <row r="12005" spans="1:2" x14ac:dyDescent="0.25">
      <c r="A12005" s="31">
        <v>25904</v>
      </c>
      <c r="B12005" s="5">
        <v>150</v>
      </c>
    </row>
    <row r="12006" spans="1:2" x14ac:dyDescent="0.25">
      <c r="A12006" s="31">
        <v>25903</v>
      </c>
      <c r="B12006" s="5">
        <v>147.5</v>
      </c>
    </row>
    <row r="12007" spans="1:2" x14ac:dyDescent="0.25">
      <c r="A12007" s="31">
        <v>25902</v>
      </c>
      <c r="B12007" s="5">
        <v>150</v>
      </c>
    </row>
    <row r="12008" spans="1:2" x14ac:dyDescent="0.25">
      <c r="A12008" s="31">
        <v>25899</v>
      </c>
      <c r="B12008" s="5">
        <v>146.75</v>
      </c>
    </row>
    <row r="12009" spans="1:2" x14ac:dyDescent="0.25">
      <c r="A12009" s="31">
        <v>25897</v>
      </c>
      <c r="B12009" s="5">
        <v>142.25</v>
      </c>
    </row>
    <row r="12010" spans="1:2" x14ac:dyDescent="0.25">
      <c r="A12010" s="31">
        <v>25896</v>
      </c>
      <c r="B12010" s="5">
        <v>140.12</v>
      </c>
    </row>
    <row r="12011" spans="1:2" x14ac:dyDescent="0.25">
      <c r="A12011" s="31">
        <v>25895</v>
      </c>
      <c r="B12011" s="5">
        <v>139.88</v>
      </c>
    </row>
    <row r="12012" spans="1:2" x14ac:dyDescent="0.25">
      <c r="A12012" s="31">
        <v>25892</v>
      </c>
      <c r="B12012" s="5">
        <v>139.12</v>
      </c>
    </row>
    <row r="12013" spans="1:2" x14ac:dyDescent="0.25">
      <c r="A12013" s="31">
        <v>25891</v>
      </c>
      <c r="B12013" s="5">
        <v>132.5</v>
      </c>
    </row>
    <row r="12014" spans="1:2" x14ac:dyDescent="0.25">
      <c r="A12014" s="31">
        <v>25890</v>
      </c>
      <c r="B12014" s="5">
        <v>130.5</v>
      </c>
    </row>
    <row r="12015" spans="1:2" x14ac:dyDescent="0.25">
      <c r="A12015" s="31">
        <v>25889</v>
      </c>
      <c r="B12015" s="5">
        <v>131</v>
      </c>
    </row>
    <row r="12016" spans="1:2" x14ac:dyDescent="0.25">
      <c r="A12016" s="31">
        <v>25888</v>
      </c>
      <c r="B12016" s="5">
        <v>132.25</v>
      </c>
    </row>
    <row r="12017" spans="1:2" x14ac:dyDescent="0.25">
      <c r="A12017" s="31">
        <v>25885</v>
      </c>
      <c r="B12017" s="5">
        <v>128.12</v>
      </c>
    </row>
    <row r="12018" spans="1:2" x14ac:dyDescent="0.25">
      <c r="A12018" s="31">
        <v>25884</v>
      </c>
      <c r="B12018" s="5">
        <v>127</v>
      </c>
    </row>
    <row r="12019" spans="1:2" x14ac:dyDescent="0.25">
      <c r="A12019" s="31">
        <v>25883</v>
      </c>
      <c r="B12019" s="5">
        <v>134</v>
      </c>
    </row>
    <row r="12020" spans="1:2" x14ac:dyDescent="0.25">
      <c r="A12020" s="31">
        <v>25882</v>
      </c>
      <c r="B12020" s="5">
        <v>133.25</v>
      </c>
    </row>
    <row r="12021" spans="1:2" x14ac:dyDescent="0.25">
      <c r="A12021" s="31">
        <v>25881</v>
      </c>
      <c r="B12021" s="5">
        <v>133.5</v>
      </c>
    </row>
    <row r="12022" spans="1:2" x14ac:dyDescent="0.25">
      <c r="A12022" s="31">
        <v>25878</v>
      </c>
      <c r="B12022" s="5">
        <v>127.63</v>
      </c>
    </row>
    <row r="12023" spans="1:2" x14ac:dyDescent="0.25">
      <c r="A12023" s="31">
        <v>25877</v>
      </c>
      <c r="B12023" s="5">
        <v>126</v>
      </c>
    </row>
    <row r="12024" spans="1:2" x14ac:dyDescent="0.25">
      <c r="A12024" s="31">
        <v>25876</v>
      </c>
      <c r="B12024" s="5">
        <v>124.63</v>
      </c>
    </row>
    <row r="12025" spans="1:2" x14ac:dyDescent="0.25">
      <c r="A12025" s="31">
        <v>25875</v>
      </c>
      <c r="B12025" s="5">
        <v>126.12</v>
      </c>
    </row>
    <row r="12026" spans="1:2" x14ac:dyDescent="0.25">
      <c r="A12026" s="31">
        <v>25874</v>
      </c>
      <c r="B12026" s="5">
        <v>124.87</v>
      </c>
    </row>
    <row r="12027" spans="1:2" x14ac:dyDescent="0.25">
      <c r="A12027" s="31">
        <v>25871</v>
      </c>
      <c r="B12027" s="5">
        <v>120.5</v>
      </c>
    </row>
    <row r="12028" spans="1:2" x14ac:dyDescent="0.25">
      <c r="A12028" s="31">
        <v>25870</v>
      </c>
      <c r="B12028" s="5">
        <v>120</v>
      </c>
    </row>
    <row r="12029" spans="1:2" x14ac:dyDescent="0.25">
      <c r="A12029" s="31">
        <v>25869</v>
      </c>
      <c r="B12029" s="5">
        <v>122.5</v>
      </c>
    </row>
    <row r="12030" spans="1:2" x14ac:dyDescent="0.25">
      <c r="A12030" s="31">
        <v>25868</v>
      </c>
      <c r="B12030" s="5">
        <v>118</v>
      </c>
    </row>
    <row r="12031" spans="1:2" x14ac:dyDescent="0.25">
      <c r="A12031" s="31">
        <v>25867</v>
      </c>
      <c r="B12031" s="5">
        <v>117.25</v>
      </c>
    </row>
    <row r="12032" spans="1:2" x14ac:dyDescent="0.25">
      <c r="A12032" s="31">
        <v>25864</v>
      </c>
      <c r="B12032" s="5">
        <v>118</v>
      </c>
    </row>
    <row r="12033" spans="1:2" x14ac:dyDescent="0.25">
      <c r="A12033" s="31">
        <v>25863</v>
      </c>
      <c r="B12033" s="5">
        <v>116.13</v>
      </c>
    </row>
    <row r="12034" spans="1:2" x14ac:dyDescent="0.25">
      <c r="A12034" s="31">
        <v>25862</v>
      </c>
      <c r="B12034" s="5">
        <v>115.5</v>
      </c>
    </row>
    <row r="12035" spans="1:2" x14ac:dyDescent="0.25">
      <c r="A12035" s="31">
        <v>25861</v>
      </c>
      <c r="B12035" s="5">
        <v>118.25</v>
      </c>
    </row>
    <row r="12036" spans="1:2" x14ac:dyDescent="0.25">
      <c r="A12036" s="31">
        <v>25860</v>
      </c>
      <c r="B12036" s="5">
        <v>116.25</v>
      </c>
    </row>
    <row r="12037" spans="1:2" x14ac:dyDescent="0.25">
      <c r="A12037" s="31">
        <v>25857</v>
      </c>
      <c r="B12037" s="5">
        <v>116.5</v>
      </c>
    </row>
    <row r="12038" spans="1:2" x14ac:dyDescent="0.25">
      <c r="A12038" s="31">
        <v>25856</v>
      </c>
      <c r="B12038" s="5">
        <v>116</v>
      </c>
    </row>
    <row r="12039" spans="1:2" x14ac:dyDescent="0.25">
      <c r="A12039" s="31">
        <v>25855</v>
      </c>
      <c r="B12039" s="5">
        <v>115.63</v>
      </c>
    </row>
    <row r="12040" spans="1:2" x14ac:dyDescent="0.25">
      <c r="A12040" s="31">
        <v>25854</v>
      </c>
      <c r="B12040" s="5">
        <v>115.5</v>
      </c>
    </row>
    <row r="12041" spans="1:2" x14ac:dyDescent="0.25">
      <c r="A12041" s="31">
        <v>25853</v>
      </c>
      <c r="B12041" s="5">
        <v>115.25</v>
      </c>
    </row>
    <row r="12042" spans="1:2" x14ac:dyDescent="0.25">
      <c r="A12042" s="31">
        <v>25850</v>
      </c>
      <c r="B12042" s="5">
        <v>115.12</v>
      </c>
    </row>
    <row r="12043" spans="1:2" x14ac:dyDescent="0.25">
      <c r="A12043" s="31">
        <v>25849</v>
      </c>
      <c r="B12043" s="5">
        <v>115.75</v>
      </c>
    </row>
    <row r="12044" spans="1:2" x14ac:dyDescent="0.25">
      <c r="A12044" s="31">
        <v>25848</v>
      </c>
      <c r="B12044" s="5">
        <v>118.75</v>
      </c>
    </row>
    <row r="12045" spans="1:2" x14ac:dyDescent="0.25">
      <c r="A12045" s="31">
        <v>25847</v>
      </c>
      <c r="B12045" s="5">
        <v>117.5</v>
      </c>
    </row>
    <row r="12046" spans="1:2" x14ac:dyDescent="0.25">
      <c r="A12046" s="31">
        <v>25846</v>
      </c>
      <c r="B12046" s="5">
        <v>119.88</v>
      </c>
    </row>
    <row r="12047" spans="1:2" x14ac:dyDescent="0.25">
      <c r="A12047" s="31">
        <v>25843</v>
      </c>
      <c r="B12047" s="5">
        <v>118.25</v>
      </c>
    </row>
    <row r="12048" spans="1:2" x14ac:dyDescent="0.25">
      <c r="A12048" s="31">
        <v>25842</v>
      </c>
      <c r="B12048" s="5">
        <v>117.12</v>
      </c>
    </row>
    <row r="12049" spans="1:2" x14ac:dyDescent="0.25">
      <c r="A12049" s="31">
        <v>25841</v>
      </c>
      <c r="B12049" s="5">
        <v>117.88</v>
      </c>
    </row>
    <row r="12050" spans="1:2" x14ac:dyDescent="0.25">
      <c r="A12050" s="31">
        <v>25840</v>
      </c>
      <c r="B12050" s="5">
        <v>122</v>
      </c>
    </row>
    <row r="12051" spans="1:2" x14ac:dyDescent="0.25">
      <c r="A12051" s="31">
        <v>25839</v>
      </c>
      <c r="B12051" s="5">
        <v>120.12</v>
      </c>
    </row>
    <row r="12052" spans="1:2" x14ac:dyDescent="0.25">
      <c r="A12052" s="31">
        <v>25836</v>
      </c>
      <c r="B12052" s="5">
        <v>121.87</v>
      </c>
    </row>
    <row r="12053" spans="1:2" x14ac:dyDescent="0.25">
      <c r="A12053" s="31">
        <v>25835</v>
      </c>
      <c r="B12053" s="5">
        <v>122.62</v>
      </c>
    </row>
    <row r="12054" spans="1:2" x14ac:dyDescent="0.25">
      <c r="A12054" s="31">
        <v>25834</v>
      </c>
      <c r="B12054" s="5">
        <v>114.75</v>
      </c>
    </row>
    <row r="12055" spans="1:2" x14ac:dyDescent="0.25">
      <c r="A12055" s="31">
        <v>25833</v>
      </c>
      <c r="B12055" s="5">
        <v>110.13</v>
      </c>
    </row>
    <row r="12056" spans="1:2" x14ac:dyDescent="0.25">
      <c r="A12056" s="31">
        <v>25832</v>
      </c>
      <c r="B12056" s="5">
        <v>111.25</v>
      </c>
    </row>
    <row r="12057" spans="1:2" x14ac:dyDescent="0.25">
      <c r="A12057" s="31">
        <v>25829</v>
      </c>
      <c r="B12057" s="5">
        <v>112.12</v>
      </c>
    </row>
    <row r="12058" spans="1:2" x14ac:dyDescent="0.25">
      <c r="A12058" s="31">
        <v>25828</v>
      </c>
      <c r="B12058" s="5">
        <v>111.62</v>
      </c>
    </row>
    <row r="12059" spans="1:2" x14ac:dyDescent="0.25">
      <c r="A12059" s="31">
        <v>25827</v>
      </c>
      <c r="B12059" s="5">
        <v>108.5</v>
      </c>
    </row>
    <row r="12060" spans="1:2" x14ac:dyDescent="0.25">
      <c r="A12060" s="31">
        <v>25826</v>
      </c>
      <c r="B12060" s="5">
        <v>102.75</v>
      </c>
    </row>
    <row r="12061" spans="1:2" x14ac:dyDescent="0.25">
      <c r="A12061" s="31">
        <v>25825</v>
      </c>
      <c r="B12061" s="5">
        <v>101.75</v>
      </c>
    </row>
    <row r="12062" spans="1:2" x14ac:dyDescent="0.25">
      <c r="A12062" s="31">
        <v>25822</v>
      </c>
      <c r="B12062" s="5">
        <v>103.38</v>
      </c>
    </row>
    <row r="12063" spans="1:2" x14ac:dyDescent="0.25">
      <c r="A12063" s="31">
        <v>25821</v>
      </c>
      <c r="B12063" s="5">
        <v>100.75</v>
      </c>
    </row>
    <row r="12064" spans="1:2" x14ac:dyDescent="0.25">
      <c r="A12064" s="31">
        <v>25820</v>
      </c>
      <c r="B12064" s="5">
        <v>102.5</v>
      </c>
    </row>
    <row r="12065" spans="1:2" x14ac:dyDescent="0.25">
      <c r="A12065" s="31">
        <v>25819</v>
      </c>
      <c r="B12065" s="5">
        <v>103.25</v>
      </c>
    </row>
    <row r="12066" spans="1:2" x14ac:dyDescent="0.25">
      <c r="A12066" s="31">
        <v>25815</v>
      </c>
      <c r="B12066" s="5">
        <v>105</v>
      </c>
    </row>
    <row r="12067" spans="1:2" x14ac:dyDescent="0.25">
      <c r="A12067" s="31">
        <v>25814</v>
      </c>
      <c r="B12067" s="5">
        <v>105.75</v>
      </c>
    </row>
    <row r="12068" spans="1:2" x14ac:dyDescent="0.25">
      <c r="A12068" s="31">
        <v>25813</v>
      </c>
      <c r="B12068" s="5">
        <v>105.88</v>
      </c>
    </row>
    <row r="12069" spans="1:2" x14ac:dyDescent="0.25">
      <c r="A12069" s="31">
        <v>25812</v>
      </c>
      <c r="B12069" s="5">
        <v>105.5</v>
      </c>
    </row>
    <row r="12070" spans="1:2" x14ac:dyDescent="0.25">
      <c r="A12070" s="31">
        <v>25811</v>
      </c>
      <c r="B12070" s="5">
        <v>104.5</v>
      </c>
    </row>
    <row r="12071" spans="1:2" x14ac:dyDescent="0.25">
      <c r="A12071" s="31">
        <v>25808</v>
      </c>
      <c r="B12071" s="5">
        <v>106</v>
      </c>
    </row>
    <row r="12072" spans="1:2" x14ac:dyDescent="0.25">
      <c r="A12072" s="31">
        <v>25807</v>
      </c>
      <c r="B12072" s="5">
        <v>102.63</v>
      </c>
    </row>
    <row r="12073" spans="1:2" x14ac:dyDescent="0.25">
      <c r="A12073" s="31">
        <v>25806</v>
      </c>
      <c r="B12073" s="5">
        <v>99</v>
      </c>
    </row>
    <row r="12074" spans="1:2" x14ac:dyDescent="0.25">
      <c r="A12074" s="31">
        <v>25805</v>
      </c>
      <c r="B12074" s="5">
        <v>102.63</v>
      </c>
    </row>
    <row r="12075" spans="1:2" x14ac:dyDescent="0.25">
      <c r="A12075" s="31">
        <v>25804</v>
      </c>
      <c r="B12075" s="5">
        <v>97.38</v>
      </c>
    </row>
    <row r="12076" spans="1:2" x14ac:dyDescent="0.25">
      <c r="A12076" s="31">
        <v>25801</v>
      </c>
      <c r="B12076" s="5">
        <v>98.75</v>
      </c>
    </row>
    <row r="12077" spans="1:2" x14ac:dyDescent="0.25">
      <c r="A12077" s="31">
        <v>25800</v>
      </c>
      <c r="B12077" s="5">
        <v>92.5</v>
      </c>
    </row>
    <row r="12078" spans="1:2" x14ac:dyDescent="0.25">
      <c r="A12078" s="31">
        <v>25799</v>
      </c>
      <c r="B12078" s="5">
        <v>92.5</v>
      </c>
    </row>
    <row r="12079" spans="1:2" x14ac:dyDescent="0.25">
      <c r="A12079" s="31">
        <v>25798</v>
      </c>
      <c r="B12079" s="5">
        <v>96.87</v>
      </c>
    </row>
    <row r="12080" spans="1:2" x14ac:dyDescent="0.25">
      <c r="A12080" s="31">
        <v>25797</v>
      </c>
      <c r="B12080" s="5">
        <v>95</v>
      </c>
    </row>
    <row r="12081" spans="1:2" x14ac:dyDescent="0.25">
      <c r="A12081" s="31">
        <v>25794</v>
      </c>
      <c r="B12081" s="5">
        <v>92.25</v>
      </c>
    </row>
    <row r="12082" spans="1:2" x14ac:dyDescent="0.25">
      <c r="A12082" s="31">
        <v>25793</v>
      </c>
      <c r="B12082" s="5">
        <v>92.5</v>
      </c>
    </row>
    <row r="12083" spans="1:2" x14ac:dyDescent="0.25">
      <c r="A12083" s="31">
        <v>25792</v>
      </c>
      <c r="B12083" s="5">
        <v>93.75</v>
      </c>
    </row>
    <row r="12084" spans="1:2" x14ac:dyDescent="0.25">
      <c r="A12084" s="31">
        <v>25791</v>
      </c>
      <c r="B12084" s="5">
        <v>99.5</v>
      </c>
    </row>
    <row r="12085" spans="1:2" x14ac:dyDescent="0.25">
      <c r="A12085" s="31">
        <v>25790</v>
      </c>
      <c r="B12085" s="5">
        <v>98.5</v>
      </c>
    </row>
    <row r="12086" spans="1:2" x14ac:dyDescent="0.25">
      <c r="A12086" s="31">
        <v>25787</v>
      </c>
      <c r="B12086" s="5">
        <v>100.38</v>
      </c>
    </row>
    <row r="12087" spans="1:2" x14ac:dyDescent="0.25">
      <c r="A12087" s="31">
        <v>25786</v>
      </c>
      <c r="B12087" s="5">
        <v>100.88</v>
      </c>
    </row>
    <row r="12088" spans="1:2" x14ac:dyDescent="0.25">
      <c r="A12088" s="31">
        <v>25785</v>
      </c>
      <c r="B12088" s="5">
        <v>102.63</v>
      </c>
    </row>
    <row r="12089" spans="1:2" x14ac:dyDescent="0.25">
      <c r="A12089" s="31">
        <v>25784</v>
      </c>
      <c r="B12089" s="5">
        <v>104.87</v>
      </c>
    </row>
    <row r="12090" spans="1:2" x14ac:dyDescent="0.25">
      <c r="A12090" s="31">
        <v>25783</v>
      </c>
      <c r="B12090" s="5">
        <v>102.5</v>
      </c>
    </row>
    <row r="12091" spans="1:2" x14ac:dyDescent="0.25">
      <c r="A12091" s="31">
        <v>25780</v>
      </c>
      <c r="B12091" s="5">
        <v>102.75</v>
      </c>
    </row>
    <row r="12092" spans="1:2" x14ac:dyDescent="0.25">
      <c r="A12092" s="31">
        <v>25779</v>
      </c>
      <c r="B12092" s="5">
        <v>107</v>
      </c>
    </row>
    <row r="12093" spans="1:2" x14ac:dyDescent="0.25">
      <c r="A12093" s="31">
        <v>25778</v>
      </c>
      <c r="B12093" s="5">
        <v>109.5</v>
      </c>
    </row>
    <row r="12094" spans="1:2" x14ac:dyDescent="0.25">
      <c r="A12094" s="31">
        <v>25777</v>
      </c>
      <c r="B12094" s="5">
        <v>111.38</v>
      </c>
    </row>
    <row r="12095" spans="1:2" x14ac:dyDescent="0.25">
      <c r="A12095" s="31">
        <v>25776</v>
      </c>
      <c r="B12095" s="5">
        <v>109.5</v>
      </c>
    </row>
    <row r="12096" spans="1:2" x14ac:dyDescent="0.25">
      <c r="A12096" s="31">
        <v>25773</v>
      </c>
      <c r="B12096" s="5">
        <v>114.25</v>
      </c>
    </row>
    <row r="12097" spans="1:2" x14ac:dyDescent="0.25">
      <c r="A12097" s="31">
        <v>25772</v>
      </c>
      <c r="B12097" s="5">
        <v>119.75</v>
      </c>
    </row>
    <row r="12098" spans="1:2" x14ac:dyDescent="0.25">
      <c r="A12098" s="31">
        <v>25771</v>
      </c>
      <c r="B12098" s="5">
        <v>116.63</v>
      </c>
    </row>
    <row r="12099" spans="1:2" x14ac:dyDescent="0.25">
      <c r="A12099" s="31">
        <v>25770</v>
      </c>
      <c r="B12099" s="5">
        <v>117.38</v>
      </c>
    </row>
    <row r="12100" spans="1:2" x14ac:dyDescent="0.25">
      <c r="A12100" s="31">
        <v>25769</v>
      </c>
      <c r="B12100" s="5">
        <v>118</v>
      </c>
    </row>
    <row r="12101" spans="1:2" x14ac:dyDescent="0.25">
      <c r="A12101" s="31">
        <v>25766</v>
      </c>
      <c r="B12101" s="5">
        <v>122.88</v>
      </c>
    </row>
    <row r="12102" spans="1:2" x14ac:dyDescent="0.25">
      <c r="A12102" s="31">
        <v>25765</v>
      </c>
      <c r="B12102" s="5">
        <v>121.37</v>
      </c>
    </row>
    <row r="12103" spans="1:2" x14ac:dyDescent="0.25">
      <c r="A12103" s="31">
        <v>25764</v>
      </c>
      <c r="B12103" s="5">
        <v>122.75</v>
      </c>
    </row>
    <row r="12104" spans="1:2" x14ac:dyDescent="0.25">
      <c r="A12104" s="31">
        <v>25763</v>
      </c>
      <c r="B12104" s="5">
        <v>118.37</v>
      </c>
    </row>
    <row r="12105" spans="1:2" x14ac:dyDescent="0.25">
      <c r="A12105" s="31">
        <v>25762</v>
      </c>
      <c r="B12105" s="5">
        <v>117</v>
      </c>
    </row>
    <row r="12106" spans="1:2" x14ac:dyDescent="0.25">
      <c r="A12106" s="31">
        <v>25759</v>
      </c>
      <c r="B12106" s="5">
        <v>117.25</v>
      </c>
    </row>
    <row r="12107" spans="1:2" x14ac:dyDescent="0.25">
      <c r="A12107" s="31">
        <v>25758</v>
      </c>
      <c r="B12107" s="5">
        <v>118</v>
      </c>
    </row>
    <row r="12108" spans="1:2" x14ac:dyDescent="0.25">
      <c r="A12108" s="31">
        <v>25757</v>
      </c>
      <c r="B12108" s="5">
        <v>122</v>
      </c>
    </row>
    <row r="12109" spans="1:2" x14ac:dyDescent="0.25">
      <c r="A12109" s="31">
        <v>25756</v>
      </c>
      <c r="B12109" s="5">
        <v>109.38</v>
      </c>
    </row>
    <row r="12110" spans="1:2" x14ac:dyDescent="0.25">
      <c r="A12110" s="31">
        <v>25755</v>
      </c>
      <c r="B12110" s="5">
        <v>107.37</v>
      </c>
    </row>
    <row r="12111" spans="1:2" x14ac:dyDescent="0.25">
      <c r="A12111" s="31">
        <v>25751</v>
      </c>
      <c r="B12111" s="5">
        <v>115.5</v>
      </c>
    </row>
    <row r="12112" spans="1:2" x14ac:dyDescent="0.25">
      <c r="A12112" s="31">
        <v>25750</v>
      </c>
      <c r="B12112" s="5">
        <v>119.62</v>
      </c>
    </row>
    <row r="12113" spans="1:2" x14ac:dyDescent="0.25">
      <c r="A12113" s="31">
        <v>25749</v>
      </c>
      <c r="B12113" s="5">
        <v>117.38</v>
      </c>
    </row>
    <row r="12114" spans="1:2" x14ac:dyDescent="0.25">
      <c r="A12114" s="31">
        <v>25748</v>
      </c>
      <c r="B12114" s="5">
        <v>118.75</v>
      </c>
    </row>
    <row r="12115" spans="1:2" x14ac:dyDescent="0.25">
      <c r="A12115" s="31">
        <v>25745</v>
      </c>
      <c r="B12115" s="5">
        <v>120.5</v>
      </c>
    </row>
    <row r="12116" spans="1:2" x14ac:dyDescent="0.25">
      <c r="A12116" s="31">
        <v>25744</v>
      </c>
      <c r="B12116" s="5">
        <v>124.5</v>
      </c>
    </row>
    <row r="12117" spans="1:2" x14ac:dyDescent="0.25">
      <c r="A12117" s="31">
        <v>25743</v>
      </c>
      <c r="B12117" s="5">
        <v>121.63</v>
      </c>
    </row>
    <row r="12118" spans="1:2" x14ac:dyDescent="0.25">
      <c r="A12118" s="31">
        <v>25742</v>
      </c>
      <c r="B12118" s="5">
        <v>123</v>
      </c>
    </row>
    <row r="12119" spans="1:2" x14ac:dyDescent="0.25">
      <c r="A12119" s="31">
        <v>25741</v>
      </c>
      <c r="B12119" s="5">
        <v>127</v>
      </c>
    </row>
    <row r="12120" spans="1:2" x14ac:dyDescent="0.25">
      <c r="A12120" s="31">
        <v>25738</v>
      </c>
      <c r="B12120" s="5">
        <v>126.87</v>
      </c>
    </row>
    <row r="12121" spans="1:2" x14ac:dyDescent="0.25">
      <c r="A12121" s="31">
        <v>25737</v>
      </c>
      <c r="B12121" s="5">
        <v>128.88</v>
      </c>
    </row>
    <row r="12122" spans="1:2" x14ac:dyDescent="0.25">
      <c r="A12122" s="31">
        <v>25736</v>
      </c>
      <c r="B12122" s="5">
        <v>124.5</v>
      </c>
    </row>
    <row r="12123" spans="1:2" x14ac:dyDescent="0.25">
      <c r="A12123" s="31">
        <v>25735</v>
      </c>
      <c r="B12123" s="5">
        <v>127.13</v>
      </c>
    </row>
    <row r="12124" spans="1:2" x14ac:dyDescent="0.25">
      <c r="A12124" s="31">
        <v>25734</v>
      </c>
      <c r="B12124" s="5">
        <v>122</v>
      </c>
    </row>
    <row r="12125" spans="1:2" x14ac:dyDescent="0.25">
      <c r="A12125" s="31">
        <v>25731</v>
      </c>
      <c r="B12125" s="5">
        <v>116.88</v>
      </c>
    </row>
    <row r="12126" spans="1:2" x14ac:dyDescent="0.25">
      <c r="A12126" s="31">
        <v>25730</v>
      </c>
      <c r="B12126" s="5">
        <v>117.12</v>
      </c>
    </row>
    <row r="12127" spans="1:2" x14ac:dyDescent="0.25">
      <c r="A12127" s="31">
        <v>25729</v>
      </c>
      <c r="B12127" s="5">
        <v>120</v>
      </c>
    </row>
    <row r="12128" spans="1:2" x14ac:dyDescent="0.25">
      <c r="A12128" s="31">
        <v>25728</v>
      </c>
      <c r="B12128" s="5">
        <v>118.87</v>
      </c>
    </row>
    <row r="12129" spans="1:2" x14ac:dyDescent="0.25">
      <c r="A12129" s="31">
        <v>25727</v>
      </c>
      <c r="B12129" s="5">
        <v>116.37</v>
      </c>
    </row>
    <row r="12130" spans="1:2" x14ac:dyDescent="0.25">
      <c r="A12130" s="31">
        <v>25724</v>
      </c>
      <c r="B12130" s="5">
        <v>118.25</v>
      </c>
    </row>
    <row r="12131" spans="1:2" x14ac:dyDescent="0.25">
      <c r="A12131" s="31">
        <v>25723</v>
      </c>
      <c r="B12131" s="5">
        <v>116.13</v>
      </c>
    </row>
    <row r="12132" spans="1:2" x14ac:dyDescent="0.25">
      <c r="A12132" s="31">
        <v>25722</v>
      </c>
      <c r="B12132" s="5">
        <v>121.75</v>
      </c>
    </row>
    <row r="12133" spans="1:2" x14ac:dyDescent="0.25">
      <c r="A12133" s="31">
        <v>25721</v>
      </c>
      <c r="B12133" s="5">
        <v>120.38</v>
      </c>
    </row>
    <row r="12134" spans="1:2" x14ac:dyDescent="0.25">
      <c r="A12134" s="31">
        <v>25720</v>
      </c>
      <c r="B12134" s="5">
        <v>121</v>
      </c>
    </row>
    <row r="12135" spans="1:2" x14ac:dyDescent="0.25">
      <c r="A12135" s="31">
        <v>25717</v>
      </c>
      <c r="B12135" s="5">
        <v>116</v>
      </c>
    </row>
    <row r="12136" spans="1:2" x14ac:dyDescent="0.25">
      <c r="A12136" s="31">
        <v>25716</v>
      </c>
      <c r="B12136" s="5">
        <v>113</v>
      </c>
    </row>
    <row r="12137" spans="1:2" x14ac:dyDescent="0.25">
      <c r="A12137" s="31">
        <v>25715</v>
      </c>
      <c r="B12137" s="5">
        <v>106</v>
      </c>
    </row>
    <row r="12138" spans="1:2" x14ac:dyDescent="0.25">
      <c r="A12138" s="31">
        <v>25714</v>
      </c>
      <c r="B12138" s="5">
        <v>97.75</v>
      </c>
    </row>
    <row r="12139" spans="1:2" x14ac:dyDescent="0.25">
      <c r="A12139" s="31">
        <v>25713</v>
      </c>
      <c r="B12139" s="5">
        <v>102.13</v>
      </c>
    </row>
    <row r="12140" spans="1:2" x14ac:dyDescent="0.25">
      <c r="A12140" s="31">
        <v>25710</v>
      </c>
      <c r="B12140" s="5">
        <v>108.5</v>
      </c>
    </row>
    <row r="12141" spans="1:2" x14ac:dyDescent="0.25">
      <c r="A12141" s="31">
        <v>25709</v>
      </c>
      <c r="B12141" s="5">
        <v>113</v>
      </c>
    </row>
    <row r="12142" spans="1:2" x14ac:dyDescent="0.25">
      <c r="A12142" s="31">
        <v>25708</v>
      </c>
      <c r="B12142" s="5">
        <v>116.5</v>
      </c>
    </row>
    <row r="12143" spans="1:2" x14ac:dyDescent="0.25">
      <c r="A12143" s="31">
        <v>25707</v>
      </c>
      <c r="B12143" s="5">
        <v>119</v>
      </c>
    </row>
    <row r="12144" spans="1:2" x14ac:dyDescent="0.25">
      <c r="A12144" s="31">
        <v>25706</v>
      </c>
      <c r="B12144" s="5">
        <v>123.75</v>
      </c>
    </row>
    <row r="12145" spans="1:2" x14ac:dyDescent="0.25">
      <c r="A12145" s="31">
        <v>25703</v>
      </c>
      <c r="B12145" s="5">
        <v>125.5</v>
      </c>
    </row>
    <row r="12146" spans="1:2" x14ac:dyDescent="0.25">
      <c r="A12146" s="31">
        <v>25702</v>
      </c>
      <c r="B12146" s="5">
        <v>121.5</v>
      </c>
    </row>
    <row r="12147" spans="1:2" x14ac:dyDescent="0.25">
      <c r="A12147" s="31">
        <v>25701</v>
      </c>
      <c r="B12147" s="5">
        <v>118.25</v>
      </c>
    </row>
    <row r="12148" spans="1:2" x14ac:dyDescent="0.25">
      <c r="A12148" s="31">
        <v>25700</v>
      </c>
      <c r="B12148" s="5">
        <v>119</v>
      </c>
    </row>
    <row r="12149" spans="1:2" x14ac:dyDescent="0.25">
      <c r="A12149" s="31">
        <v>25699</v>
      </c>
      <c r="B12149" s="5">
        <v>119.37</v>
      </c>
    </row>
    <row r="12150" spans="1:2" x14ac:dyDescent="0.25">
      <c r="A12150" s="31">
        <v>25696</v>
      </c>
      <c r="B12150" s="5">
        <v>121.75</v>
      </c>
    </row>
    <row r="12151" spans="1:2" x14ac:dyDescent="0.25">
      <c r="A12151" s="31">
        <v>25695</v>
      </c>
      <c r="B12151" s="5">
        <v>123.5</v>
      </c>
    </row>
    <row r="12152" spans="1:2" x14ac:dyDescent="0.25">
      <c r="A12152" s="31">
        <v>25694</v>
      </c>
      <c r="B12152" s="5">
        <v>121.63</v>
      </c>
    </row>
    <row r="12153" spans="1:2" x14ac:dyDescent="0.25">
      <c r="A12153" s="31">
        <v>25693</v>
      </c>
      <c r="B12153" s="5">
        <v>114</v>
      </c>
    </row>
    <row r="12154" spans="1:2" x14ac:dyDescent="0.25">
      <c r="A12154" s="31">
        <v>25692</v>
      </c>
      <c r="B12154" s="5">
        <v>119.13</v>
      </c>
    </row>
    <row r="12155" spans="1:2" x14ac:dyDescent="0.25">
      <c r="A12155" s="31">
        <v>25689</v>
      </c>
      <c r="B12155" s="5">
        <v>128.12</v>
      </c>
    </row>
    <row r="12156" spans="1:2" x14ac:dyDescent="0.25">
      <c r="A12156" s="31">
        <v>25688</v>
      </c>
      <c r="B12156" s="5">
        <v>129</v>
      </c>
    </row>
    <row r="12157" spans="1:2" x14ac:dyDescent="0.25">
      <c r="A12157" s="31">
        <v>25687</v>
      </c>
      <c r="B12157" s="5">
        <v>130</v>
      </c>
    </row>
    <row r="12158" spans="1:2" x14ac:dyDescent="0.25">
      <c r="A12158" s="31">
        <v>25686</v>
      </c>
      <c r="B12158" s="5">
        <v>119.88</v>
      </c>
    </row>
    <row r="12159" spans="1:2" x14ac:dyDescent="0.25">
      <c r="A12159" s="31">
        <v>25685</v>
      </c>
      <c r="B12159" s="5">
        <v>117.62</v>
      </c>
    </row>
    <row r="12160" spans="1:2" x14ac:dyDescent="0.25">
      <c r="A12160" s="31">
        <v>25682</v>
      </c>
      <c r="B12160" s="5">
        <v>123.5</v>
      </c>
    </row>
    <row r="12161" spans="1:2" x14ac:dyDescent="0.25">
      <c r="A12161" s="31">
        <v>25681</v>
      </c>
      <c r="B12161" s="5">
        <v>127.5</v>
      </c>
    </row>
    <row r="12162" spans="1:2" x14ac:dyDescent="0.25">
      <c r="A12162" s="31">
        <v>25680</v>
      </c>
      <c r="B12162" s="5">
        <v>129.63</v>
      </c>
    </row>
    <row r="12163" spans="1:2" x14ac:dyDescent="0.25">
      <c r="A12163" s="31">
        <v>25679</v>
      </c>
      <c r="B12163" s="5">
        <v>131.38</v>
      </c>
    </row>
    <row r="12164" spans="1:2" x14ac:dyDescent="0.25">
      <c r="A12164" s="31">
        <v>25678</v>
      </c>
      <c r="B12164" s="5">
        <v>133.75</v>
      </c>
    </row>
    <row r="12165" spans="1:2" x14ac:dyDescent="0.25">
      <c r="A12165" s="31">
        <v>25675</v>
      </c>
      <c r="B12165" s="5">
        <v>132.37</v>
      </c>
    </row>
    <row r="12166" spans="1:2" x14ac:dyDescent="0.25">
      <c r="A12166" s="31">
        <v>25674</v>
      </c>
      <c r="B12166" s="5">
        <v>134.5</v>
      </c>
    </row>
    <row r="12167" spans="1:2" x14ac:dyDescent="0.25">
      <c r="A12167" s="31">
        <v>25673</v>
      </c>
      <c r="B12167" s="5">
        <v>136</v>
      </c>
    </row>
    <row r="12168" spans="1:2" x14ac:dyDescent="0.25">
      <c r="A12168" s="31">
        <v>25672</v>
      </c>
      <c r="B12168" s="5">
        <v>135.63</v>
      </c>
    </row>
    <row r="12169" spans="1:2" x14ac:dyDescent="0.25">
      <c r="A12169" s="31">
        <v>25671</v>
      </c>
      <c r="B12169" s="5">
        <v>134.88</v>
      </c>
    </row>
    <row r="12170" spans="1:2" x14ac:dyDescent="0.25">
      <c r="A12170" s="31">
        <v>25668</v>
      </c>
      <c r="B12170" s="5">
        <v>137.87</v>
      </c>
    </row>
    <row r="12171" spans="1:2" x14ac:dyDescent="0.25">
      <c r="A12171" s="31">
        <v>25667</v>
      </c>
      <c r="B12171" s="5">
        <v>139.5</v>
      </c>
    </row>
    <row r="12172" spans="1:2" x14ac:dyDescent="0.25">
      <c r="A12172" s="31">
        <v>25666</v>
      </c>
      <c r="B12172" s="5">
        <v>140.87</v>
      </c>
    </row>
    <row r="12173" spans="1:2" x14ac:dyDescent="0.25">
      <c r="A12173" s="31">
        <v>25665</v>
      </c>
      <c r="B12173" s="5">
        <v>142.5</v>
      </c>
    </row>
    <row r="12174" spans="1:2" x14ac:dyDescent="0.25">
      <c r="A12174" s="31">
        <v>25664</v>
      </c>
      <c r="B12174" s="5">
        <v>147.25</v>
      </c>
    </row>
    <row r="12175" spans="1:2" x14ac:dyDescent="0.25">
      <c r="A12175" s="31">
        <v>25661</v>
      </c>
      <c r="B12175" s="5">
        <v>152</v>
      </c>
    </row>
    <row r="12176" spans="1:2" x14ac:dyDescent="0.25">
      <c r="A12176" s="31">
        <v>25660</v>
      </c>
      <c r="B12176" s="5">
        <v>150.38</v>
      </c>
    </row>
    <row r="12177" spans="1:2" x14ac:dyDescent="0.25">
      <c r="A12177" s="31">
        <v>25659</v>
      </c>
      <c r="B12177" s="5">
        <v>151</v>
      </c>
    </row>
    <row r="12178" spans="1:2" x14ac:dyDescent="0.25">
      <c r="A12178" s="31">
        <v>25658</v>
      </c>
      <c r="B12178" s="5">
        <v>147.5</v>
      </c>
    </row>
    <row r="12179" spans="1:2" x14ac:dyDescent="0.25">
      <c r="A12179" s="31">
        <v>25657</v>
      </c>
      <c r="B12179" s="5">
        <v>148.5</v>
      </c>
    </row>
    <row r="12180" spans="1:2" x14ac:dyDescent="0.25">
      <c r="A12180" s="31">
        <v>25653</v>
      </c>
      <c r="B12180" s="5">
        <v>146.5</v>
      </c>
    </row>
    <row r="12181" spans="1:2" x14ac:dyDescent="0.25">
      <c r="A12181" s="31">
        <v>25652</v>
      </c>
      <c r="B12181" s="5">
        <v>146</v>
      </c>
    </row>
    <row r="12182" spans="1:2" x14ac:dyDescent="0.25">
      <c r="A12182" s="31">
        <v>25651</v>
      </c>
      <c r="B12182" s="5">
        <v>141.5</v>
      </c>
    </row>
    <row r="12183" spans="1:2" x14ac:dyDescent="0.25">
      <c r="A12183" s="31">
        <v>25650</v>
      </c>
      <c r="B12183" s="5">
        <v>139.12</v>
      </c>
    </row>
    <row r="12184" spans="1:2" x14ac:dyDescent="0.25">
      <c r="A12184" s="31">
        <v>25647</v>
      </c>
      <c r="B12184" s="5">
        <v>139.62</v>
      </c>
    </row>
    <row r="12185" spans="1:2" x14ac:dyDescent="0.25">
      <c r="A12185" s="31">
        <v>25646</v>
      </c>
      <c r="B12185" s="5">
        <v>140.75</v>
      </c>
    </row>
    <row r="12186" spans="1:2" x14ac:dyDescent="0.25">
      <c r="A12186" s="31">
        <v>25645</v>
      </c>
      <c r="B12186" s="5">
        <v>141.63</v>
      </c>
    </row>
    <row r="12187" spans="1:2" x14ac:dyDescent="0.25">
      <c r="A12187" s="31">
        <v>25644</v>
      </c>
      <c r="B12187" s="5">
        <v>137.12</v>
      </c>
    </row>
    <row r="12188" spans="1:2" x14ac:dyDescent="0.25">
      <c r="A12188" s="31">
        <v>25643</v>
      </c>
      <c r="B12188" s="5">
        <v>133.75</v>
      </c>
    </row>
    <row r="12189" spans="1:2" x14ac:dyDescent="0.25">
      <c r="A12189" s="31">
        <v>25640</v>
      </c>
      <c r="B12189" s="5">
        <v>136.13</v>
      </c>
    </row>
    <row r="12190" spans="1:2" x14ac:dyDescent="0.25">
      <c r="A12190" s="31">
        <v>25639</v>
      </c>
      <c r="B12190" s="5">
        <v>136.75</v>
      </c>
    </row>
    <row r="12191" spans="1:2" x14ac:dyDescent="0.25">
      <c r="A12191" s="31">
        <v>25638</v>
      </c>
      <c r="B12191" s="5">
        <v>134</v>
      </c>
    </row>
    <row r="12192" spans="1:2" x14ac:dyDescent="0.25">
      <c r="A12192" s="31">
        <v>25637</v>
      </c>
      <c r="B12192" s="5">
        <v>130.75</v>
      </c>
    </row>
    <row r="12193" spans="1:2" x14ac:dyDescent="0.25">
      <c r="A12193" s="31">
        <v>25636</v>
      </c>
      <c r="B12193" s="5">
        <v>132</v>
      </c>
    </row>
    <row r="12194" spans="1:2" x14ac:dyDescent="0.25">
      <c r="A12194" s="31">
        <v>25633</v>
      </c>
      <c r="B12194" s="5">
        <v>136.75</v>
      </c>
    </row>
    <row r="12195" spans="1:2" x14ac:dyDescent="0.25">
      <c r="A12195" s="31">
        <v>25632</v>
      </c>
      <c r="B12195" s="5">
        <v>138.25</v>
      </c>
    </row>
    <row r="12196" spans="1:2" x14ac:dyDescent="0.25">
      <c r="A12196" s="31">
        <v>25631</v>
      </c>
      <c r="B12196" s="5">
        <v>137</v>
      </c>
    </row>
    <row r="12197" spans="1:2" x14ac:dyDescent="0.25">
      <c r="A12197" s="31">
        <v>25630</v>
      </c>
      <c r="B12197" s="5">
        <v>142</v>
      </c>
    </row>
    <row r="12198" spans="1:2" x14ac:dyDescent="0.25">
      <c r="A12198" s="31">
        <v>25629</v>
      </c>
      <c r="B12198" s="5">
        <v>144.5</v>
      </c>
    </row>
    <row r="12199" spans="1:2" x14ac:dyDescent="0.25">
      <c r="A12199" s="31">
        <v>25626</v>
      </c>
      <c r="B12199" s="5">
        <v>147.62</v>
      </c>
    </row>
    <row r="12200" spans="1:2" x14ac:dyDescent="0.25">
      <c r="A12200" s="31">
        <v>25625</v>
      </c>
      <c r="B12200" s="5">
        <v>150</v>
      </c>
    </row>
    <row r="12201" spans="1:2" x14ac:dyDescent="0.25">
      <c r="A12201" s="31">
        <v>25624</v>
      </c>
      <c r="B12201" s="5">
        <v>152</v>
      </c>
    </row>
    <row r="12202" spans="1:2" x14ac:dyDescent="0.25">
      <c r="A12202" s="31">
        <v>25623</v>
      </c>
      <c r="B12202" s="5">
        <v>150.5</v>
      </c>
    </row>
    <row r="12203" spans="1:2" x14ac:dyDescent="0.25">
      <c r="A12203" s="31">
        <v>25619</v>
      </c>
      <c r="B12203" s="5">
        <v>153.12</v>
      </c>
    </row>
    <row r="12204" spans="1:2" x14ac:dyDescent="0.25">
      <c r="A12204" s="31">
        <v>25618</v>
      </c>
      <c r="B12204" s="5">
        <v>155.37</v>
      </c>
    </row>
    <row r="12205" spans="1:2" x14ac:dyDescent="0.25">
      <c r="A12205" s="31">
        <v>25617</v>
      </c>
      <c r="B12205" s="5">
        <v>156.5</v>
      </c>
    </row>
    <row r="12206" spans="1:2" x14ac:dyDescent="0.25">
      <c r="A12206" s="31">
        <v>25616</v>
      </c>
      <c r="B12206" s="5">
        <v>153.75</v>
      </c>
    </row>
    <row r="12207" spans="1:2" x14ac:dyDescent="0.25">
      <c r="A12207" s="31">
        <v>25615</v>
      </c>
      <c r="B12207" s="5">
        <v>151.5</v>
      </c>
    </row>
    <row r="12208" spans="1:2" x14ac:dyDescent="0.25">
      <c r="A12208" s="31">
        <v>25612</v>
      </c>
      <c r="B12208" s="5">
        <v>152</v>
      </c>
    </row>
    <row r="12209" spans="1:2" x14ac:dyDescent="0.25">
      <c r="A12209" s="31">
        <v>25611</v>
      </c>
      <c r="B12209" s="5">
        <v>151</v>
      </c>
    </row>
    <row r="12210" spans="1:2" x14ac:dyDescent="0.25">
      <c r="A12210" s="31">
        <v>25610</v>
      </c>
      <c r="B12210" s="5">
        <v>155.25</v>
      </c>
    </row>
    <row r="12211" spans="1:2" x14ac:dyDescent="0.25">
      <c r="A12211" s="31">
        <v>25609</v>
      </c>
      <c r="B12211" s="5">
        <v>149</v>
      </c>
    </row>
    <row r="12212" spans="1:2" x14ac:dyDescent="0.25">
      <c r="A12212" s="31">
        <v>25608</v>
      </c>
      <c r="B12212" s="5">
        <v>150.13</v>
      </c>
    </row>
    <row r="12213" spans="1:2" x14ac:dyDescent="0.25">
      <c r="A12213" s="31">
        <v>25605</v>
      </c>
      <c r="B12213" s="5">
        <v>147.75</v>
      </c>
    </row>
    <row r="12214" spans="1:2" x14ac:dyDescent="0.25">
      <c r="A12214" s="31">
        <v>25604</v>
      </c>
      <c r="B12214" s="5">
        <v>143.75</v>
      </c>
    </row>
    <row r="12215" spans="1:2" x14ac:dyDescent="0.25">
      <c r="A12215" s="31">
        <v>25603</v>
      </c>
      <c r="B12215" s="5">
        <v>145.25</v>
      </c>
    </row>
    <row r="12216" spans="1:2" x14ac:dyDescent="0.25">
      <c r="A12216" s="31">
        <v>25602</v>
      </c>
      <c r="B12216" s="5">
        <v>143.25</v>
      </c>
    </row>
    <row r="12217" spans="1:2" x14ac:dyDescent="0.25">
      <c r="A12217" s="31">
        <v>25601</v>
      </c>
      <c r="B12217" s="5">
        <v>143.25</v>
      </c>
    </row>
    <row r="12218" spans="1:2" x14ac:dyDescent="0.25">
      <c r="A12218" s="31">
        <v>25598</v>
      </c>
      <c r="B12218" s="5">
        <v>141.75</v>
      </c>
    </row>
    <row r="12219" spans="1:2" x14ac:dyDescent="0.25">
      <c r="A12219" s="31">
        <v>25597</v>
      </c>
      <c r="B12219" s="5">
        <v>143</v>
      </c>
    </row>
    <row r="12220" spans="1:2" x14ac:dyDescent="0.25">
      <c r="A12220" s="31">
        <v>25596</v>
      </c>
      <c r="B12220" s="5">
        <v>148.75</v>
      </c>
    </row>
    <row r="12221" spans="1:2" x14ac:dyDescent="0.25">
      <c r="A12221" s="31">
        <v>25595</v>
      </c>
      <c r="B12221" s="5">
        <v>149</v>
      </c>
    </row>
    <row r="12222" spans="1:2" x14ac:dyDescent="0.25">
      <c r="A12222" s="31">
        <v>25594</v>
      </c>
      <c r="B12222" s="5">
        <v>151.38</v>
      </c>
    </row>
    <row r="12223" spans="1:2" x14ac:dyDescent="0.25">
      <c r="A12223" s="31">
        <v>25591</v>
      </c>
      <c r="B12223" s="5">
        <v>144</v>
      </c>
    </row>
    <row r="12224" spans="1:2" x14ac:dyDescent="0.25">
      <c r="A12224" s="31">
        <v>25590</v>
      </c>
      <c r="B12224" s="5">
        <v>142.5</v>
      </c>
    </row>
    <row r="12225" spans="1:2" x14ac:dyDescent="0.25">
      <c r="A12225" s="31">
        <v>25589</v>
      </c>
      <c r="B12225" s="5">
        <v>145.5</v>
      </c>
    </row>
    <row r="12226" spans="1:2" x14ac:dyDescent="0.25">
      <c r="A12226" s="31">
        <v>25588</v>
      </c>
      <c r="B12226" s="5">
        <v>146.25</v>
      </c>
    </row>
    <row r="12227" spans="1:2" x14ac:dyDescent="0.25">
      <c r="A12227" s="31">
        <v>25587</v>
      </c>
      <c r="B12227" s="5">
        <v>142.75</v>
      </c>
    </row>
    <row r="12228" spans="1:2" x14ac:dyDescent="0.25">
      <c r="A12228" s="31">
        <v>25584</v>
      </c>
      <c r="B12228" s="5">
        <v>146</v>
      </c>
    </row>
    <row r="12229" spans="1:2" x14ac:dyDescent="0.25">
      <c r="A12229" s="31">
        <v>25583</v>
      </c>
      <c r="B12229" s="5">
        <v>148</v>
      </c>
    </row>
    <row r="12230" spans="1:2" x14ac:dyDescent="0.25">
      <c r="A12230" s="31">
        <v>25582</v>
      </c>
      <c r="B12230" s="5">
        <v>152.25</v>
      </c>
    </row>
    <row r="12231" spans="1:2" x14ac:dyDescent="0.25">
      <c r="A12231" s="31">
        <v>25581</v>
      </c>
      <c r="B12231" s="5">
        <v>145</v>
      </c>
    </row>
    <row r="12232" spans="1:2" x14ac:dyDescent="0.25">
      <c r="A12232" s="31">
        <v>25580</v>
      </c>
      <c r="B12232" s="5">
        <v>139</v>
      </c>
    </row>
    <row r="12233" spans="1:2" x14ac:dyDescent="0.25">
      <c r="A12233" s="31">
        <v>25577</v>
      </c>
      <c r="B12233" s="5">
        <v>135.75</v>
      </c>
    </row>
    <row r="12234" spans="1:2" x14ac:dyDescent="0.25">
      <c r="A12234" s="31">
        <v>25576</v>
      </c>
      <c r="B12234" s="5">
        <v>133</v>
      </c>
    </row>
    <row r="12235" spans="1:2" x14ac:dyDescent="0.25">
      <c r="A12235" s="31">
        <v>25575</v>
      </c>
      <c r="B12235" s="5">
        <v>129.75</v>
      </c>
    </row>
    <row r="12236" spans="1:2" x14ac:dyDescent="0.25">
      <c r="A12236" s="31">
        <v>25574</v>
      </c>
      <c r="B12236" s="5">
        <v>126.5</v>
      </c>
    </row>
    <row r="12237" spans="1:2" x14ac:dyDescent="0.25">
      <c r="A12237" s="31">
        <v>25573</v>
      </c>
      <c r="B12237" s="5">
        <v>129</v>
      </c>
    </row>
    <row r="12238" spans="1:2" x14ac:dyDescent="0.25">
      <c r="A12238" s="31">
        <v>25570</v>
      </c>
      <c r="B12238" s="5">
        <v>133</v>
      </c>
    </row>
    <row r="12239" spans="1:2" x14ac:dyDescent="0.25">
      <c r="A12239" s="31">
        <v>25568</v>
      </c>
      <c r="B12239" s="5">
        <v>134</v>
      </c>
    </row>
    <row r="12240" spans="1:2" x14ac:dyDescent="0.25">
      <c r="A12240" s="31">
        <v>25567</v>
      </c>
      <c r="B12240" s="5">
        <v>131.25</v>
      </c>
    </row>
    <row r="12241" spans="1:2" x14ac:dyDescent="0.25">
      <c r="A12241" s="31">
        <v>25566</v>
      </c>
      <c r="B12241" s="5">
        <v>128</v>
      </c>
    </row>
    <row r="12242" spans="1:2" x14ac:dyDescent="0.25">
      <c r="A12242" s="31">
        <v>25563</v>
      </c>
      <c r="B12242" s="5">
        <v>126.5</v>
      </c>
    </row>
    <row r="12243" spans="1:2" x14ac:dyDescent="0.25">
      <c r="A12243" s="31">
        <v>25561</v>
      </c>
      <c r="B12243" s="5">
        <v>122.75</v>
      </c>
    </row>
    <row r="12244" spans="1:2" x14ac:dyDescent="0.25">
      <c r="A12244" s="31">
        <v>25560</v>
      </c>
      <c r="B12244" s="5">
        <v>124.75</v>
      </c>
    </row>
    <row r="12245" spans="1:2" x14ac:dyDescent="0.25">
      <c r="A12245" s="31">
        <v>25559</v>
      </c>
      <c r="B12245" s="5">
        <v>129.5</v>
      </c>
    </row>
    <row r="12246" spans="1:2" x14ac:dyDescent="0.25">
      <c r="A12246" s="31">
        <v>25556</v>
      </c>
      <c r="B12246" s="5">
        <v>131.5</v>
      </c>
    </row>
    <row r="12247" spans="1:2" x14ac:dyDescent="0.25">
      <c r="A12247" s="31">
        <v>25555</v>
      </c>
      <c r="B12247" s="5">
        <v>128</v>
      </c>
    </row>
    <row r="12248" spans="1:2" x14ac:dyDescent="0.25">
      <c r="A12248" s="31">
        <v>25554</v>
      </c>
      <c r="B12248" s="5">
        <v>123.75</v>
      </c>
    </row>
    <row r="12249" spans="1:2" x14ac:dyDescent="0.25">
      <c r="A12249" s="31">
        <v>25553</v>
      </c>
      <c r="B12249" s="5">
        <v>123</v>
      </c>
    </row>
    <row r="12250" spans="1:2" x14ac:dyDescent="0.25">
      <c r="A12250" s="31">
        <v>25552</v>
      </c>
      <c r="B12250" s="5">
        <v>123</v>
      </c>
    </row>
    <row r="12251" spans="1:2" x14ac:dyDescent="0.25">
      <c r="A12251" s="31">
        <v>25549</v>
      </c>
      <c r="B12251" s="5">
        <v>125</v>
      </c>
    </row>
    <row r="12252" spans="1:2" x14ac:dyDescent="0.25">
      <c r="A12252" s="31">
        <v>25548</v>
      </c>
      <c r="B12252" s="5">
        <v>121.75</v>
      </c>
    </row>
    <row r="12253" spans="1:2" x14ac:dyDescent="0.25">
      <c r="A12253" s="31">
        <v>25547</v>
      </c>
      <c r="B12253" s="5">
        <v>123.5</v>
      </c>
    </row>
    <row r="12254" spans="1:2" x14ac:dyDescent="0.25">
      <c r="A12254" s="31">
        <v>25546</v>
      </c>
      <c r="B12254" s="5">
        <v>119.75</v>
      </c>
    </row>
    <row r="12255" spans="1:2" x14ac:dyDescent="0.25">
      <c r="A12255" s="31">
        <v>25545</v>
      </c>
      <c r="B12255" s="5">
        <v>120.75</v>
      </c>
    </row>
    <row r="12256" spans="1:2" x14ac:dyDescent="0.25">
      <c r="A12256" s="31">
        <v>25542</v>
      </c>
      <c r="B12256" s="5">
        <v>123</v>
      </c>
    </row>
    <row r="12257" spans="1:2" x14ac:dyDescent="0.25">
      <c r="A12257" s="31">
        <v>25541</v>
      </c>
      <c r="B12257" s="5">
        <v>124.75</v>
      </c>
    </row>
    <row r="12258" spans="1:2" x14ac:dyDescent="0.25">
      <c r="A12258" s="31">
        <v>25540</v>
      </c>
      <c r="B12258" s="5">
        <v>120.75</v>
      </c>
    </row>
    <row r="12259" spans="1:2" x14ac:dyDescent="0.25">
      <c r="A12259" s="31">
        <v>25539</v>
      </c>
      <c r="B12259" s="5">
        <v>119.5</v>
      </c>
    </row>
    <row r="12260" spans="1:2" x14ac:dyDescent="0.25">
      <c r="A12260" s="31">
        <v>25538</v>
      </c>
      <c r="B12260" s="5">
        <v>120</v>
      </c>
    </row>
    <row r="12261" spans="1:2" x14ac:dyDescent="0.25">
      <c r="A12261" s="31">
        <v>25535</v>
      </c>
      <c r="B12261" s="5">
        <v>124</v>
      </c>
    </row>
    <row r="12262" spans="1:2" x14ac:dyDescent="0.25">
      <c r="A12262" s="31">
        <v>25533</v>
      </c>
      <c r="B12262" s="5">
        <v>124.25</v>
      </c>
    </row>
    <row r="12263" spans="1:2" x14ac:dyDescent="0.25">
      <c r="A12263" s="31">
        <v>25532</v>
      </c>
      <c r="B12263" s="5">
        <v>120</v>
      </c>
    </row>
    <row r="12264" spans="1:2" x14ac:dyDescent="0.25">
      <c r="A12264" s="31">
        <v>25531</v>
      </c>
      <c r="B12264" s="5">
        <v>114.5</v>
      </c>
    </row>
    <row r="12265" spans="1:2" x14ac:dyDescent="0.25">
      <c r="A12265" s="31">
        <v>25528</v>
      </c>
      <c r="B12265" s="5">
        <v>115.5</v>
      </c>
    </row>
    <row r="12266" spans="1:2" x14ac:dyDescent="0.25">
      <c r="A12266" s="31">
        <v>25527</v>
      </c>
      <c r="B12266" s="5">
        <v>116.25</v>
      </c>
    </row>
    <row r="12267" spans="1:2" x14ac:dyDescent="0.25">
      <c r="A12267" s="31">
        <v>25526</v>
      </c>
      <c r="B12267" s="5">
        <v>118.5</v>
      </c>
    </row>
    <row r="12268" spans="1:2" x14ac:dyDescent="0.25">
      <c r="A12268" s="31">
        <v>25525</v>
      </c>
      <c r="B12268" s="5">
        <v>117</v>
      </c>
    </row>
    <row r="12269" spans="1:2" x14ac:dyDescent="0.25">
      <c r="A12269" s="31">
        <v>25524</v>
      </c>
      <c r="B12269" s="5">
        <v>115.5</v>
      </c>
    </row>
    <row r="12270" spans="1:2" x14ac:dyDescent="0.25">
      <c r="A12270" s="31">
        <v>25521</v>
      </c>
      <c r="B12270" s="5">
        <v>116.37</v>
      </c>
    </row>
    <row r="12271" spans="1:2" x14ac:dyDescent="0.25">
      <c r="A12271" s="31">
        <v>25520</v>
      </c>
      <c r="B12271" s="5">
        <v>115.5</v>
      </c>
    </row>
    <row r="12272" spans="1:2" x14ac:dyDescent="0.25">
      <c r="A12272" s="31">
        <v>25519</v>
      </c>
      <c r="B12272" s="5">
        <v>116.25</v>
      </c>
    </row>
    <row r="12273" spans="1:2" x14ac:dyDescent="0.25">
      <c r="A12273" s="31">
        <v>25518</v>
      </c>
      <c r="B12273" s="5">
        <v>120.25</v>
      </c>
    </row>
    <row r="12274" spans="1:2" x14ac:dyDescent="0.25">
      <c r="A12274" s="31">
        <v>25517</v>
      </c>
      <c r="B12274" s="5">
        <v>121</v>
      </c>
    </row>
    <row r="12275" spans="1:2" x14ac:dyDescent="0.25">
      <c r="A12275" s="31">
        <v>25514</v>
      </c>
      <c r="B12275" s="5">
        <v>117.5</v>
      </c>
    </row>
    <row r="12276" spans="1:2" x14ac:dyDescent="0.25">
      <c r="A12276" s="31">
        <v>25513</v>
      </c>
      <c r="B12276" s="5">
        <v>116.75</v>
      </c>
    </row>
    <row r="12277" spans="1:2" x14ac:dyDescent="0.25">
      <c r="A12277" s="31">
        <v>25512</v>
      </c>
      <c r="B12277" s="5">
        <v>117.25</v>
      </c>
    </row>
    <row r="12278" spans="1:2" x14ac:dyDescent="0.25">
      <c r="A12278" s="31">
        <v>25511</v>
      </c>
      <c r="B12278" s="5">
        <v>113</v>
      </c>
    </row>
    <row r="12279" spans="1:2" x14ac:dyDescent="0.25">
      <c r="A12279" s="31">
        <v>25510</v>
      </c>
      <c r="B12279" s="5">
        <v>111.75</v>
      </c>
    </row>
    <row r="12280" spans="1:2" x14ac:dyDescent="0.25">
      <c r="A12280" s="31">
        <v>25507</v>
      </c>
      <c r="B12280" s="5">
        <v>112.5</v>
      </c>
    </row>
    <row r="12281" spans="1:2" x14ac:dyDescent="0.25">
      <c r="A12281" s="31">
        <v>25506</v>
      </c>
      <c r="B12281" s="5">
        <v>112.5</v>
      </c>
    </row>
    <row r="12282" spans="1:2" x14ac:dyDescent="0.25">
      <c r="A12282" s="31">
        <v>25505</v>
      </c>
      <c r="B12282" s="5">
        <v>110.37</v>
      </c>
    </row>
    <row r="12283" spans="1:2" x14ac:dyDescent="0.25">
      <c r="A12283" s="31">
        <v>25504</v>
      </c>
      <c r="B12283" s="5">
        <v>113.13</v>
      </c>
    </row>
    <row r="12284" spans="1:2" x14ac:dyDescent="0.25">
      <c r="A12284" s="31">
        <v>25503</v>
      </c>
      <c r="B12284" s="5">
        <v>108.5</v>
      </c>
    </row>
    <row r="12285" spans="1:2" x14ac:dyDescent="0.25">
      <c r="A12285" s="31">
        <v>25500</v>
      </c>
      <c r="B12285" s="5">
        <v>107.25</v>
      </c>
    </row>
    <row r="12286" spans="1:2" x14ac:dyDescent="0.25">
      <c r="A12286" s="31">
        <v>25499</v>
      </c>
      <c r="B12286" s="5">
        <v>107.5</v>
      </c>
    </row>
    <row r="12287" spans="1:2" x14ac:dyDescent="0.25">
      <c r="A12287" s="31">
        <v>25498</v>
      </c>
      <c r="B12287" s="5">
        <v>108.5</v>
      </c>
    </row>
    <row r="12288" spans="1:2" x14ac:dyDescent="0.25">
      <c r="A12288" s="31">
        <v>25497</v>
      </c>
      <c r="B12288" s="5">
        <v>107.75</v>
      </c>
    </row>
    <row r="12289" spans="1:2" x14ac:dyDescent="0.25">
      <c r="A12289" s="31">
        <v>25496</v>
      </c>
      <c r="B12289" s="5">
        <v>102.5</v>
      </c>
    </row>
    <row r="12290" spans="1:2" x14ac:dyDescent="0.25">
      <c r="A12290" s="31">
        <v>25493</v>
      </c>
      <c r="B12290" s="5">
        <v>102</v>
      </c>
    </row>
    <row r="12291" spans="1:2" x14ac:dyDescent="0.25">
      <c r="A12291" s="31">
        <v>25492</v>
      </c>
      <c r="B12291" s="5">
        <v>103.25</v>
      </c>
    </row>
    <row r="12292" spans="1:2" x14ac:dyDescent="0.25">
      <c r="A12292" s="31">
        <v>25491</v>
      </c>
      <c r="B12292" s="5">
        <v>103</v>
      </c>
    </row>
    <row r="12293" spans="1:2" x14ac:dyDescent="0.25">
      <c r="A12293" s="31">
        <v>25490</v>
      </c>
      <c r="B12293" s="5">
        <v>101.63</v>
      </c>
    </row>
    <row r="12294" spans="1:2" x14ac:dyDescent="0.25">
      <c r="A12294" s="31">
        <v>25489</v>
      </c>
      <c r="B12294" s="5">
        <v>104</v>
      </c>
    </row>
    <row r="12295" spans="1:2" x14ac:dyDescent="0.25">
      <c r="A12295" s="31">
        <v>25486</v>
      </c>
      <c r="B12295" s="5">
        <v>96.25</v>
      </c>
    </row>
    <row r="12296" spans="1:2" x14ac:dyDescent="0.25">
      <c r="A12296" s="31">
        <v>25485</v>
      </c>
      <c r="B12296" s="5">
        <v>94</v>
      </c>
    </row>
    <row r="12297" spans="1:2" x14ac:dyDescent="0.25">
      <c r="A12297" s="31">
        <v>25484</v>
      </c>
      <c r="B12297" s="5">
        <v>92.75</v>
      </c>
    </row>
    <row r="12298" spans="1:2" x14ac:dyDescent="0.25">
      <c r="A12298" s="31">
        <v>25483</v>
      </c>
      <c r="B12298" s="5">
        <v>93</v>
      </c>
    </row>
    <row r="12299" spans="1:2" x14ac:dyDescent="0.25">
      <c r="A12299" s="31">
        <v>25482</v>
      </c>
      <c r="B12299" s="5">
        <v>94.13</v>
      </c>
    </row>
    <row r="12300" spans="1:2" x14ac:dyDescent="0.25">
      <c r="A12300" s="31">
        <v>25479</v>
      </c>
      <c r="B12300" s="5">
        <v>92.38</v>
      </c>
    </row>
    <row r="12301" spans="1:2" x14ac:dyDescent="0.25">
      <c r="A12301" s="31">
        <v>25478</v>
      </c>
      <c r="B12301" s="5">
        <v>94.5</v>
      </c>
    </row>
    <row r="12302" spans="1:2" x14ac:dyDescent="0.25">
      <c r="A12302" s="31">
        <v>25477</v>
      </c>
      <c r="B12302" s="5">
        <v>91</v>
      </c>
    </row>
    <row r="12303" spans="1:2" x14ac:dyDescent="0.25">
      <c r="A12303" s="31">
        <v>25476</v>
      </c>
      <c r="B12303" s="5">
        <v>96</v>
      </c>
    </row>
    <row r="12304" spans="1:2" x14ac:dyDescent="0.25">
      <c r="A12304" s="31">
        <v>25475</v>
      </c>
      <c r="B12304" s="5">
        <v>93.75</v>
      </c>
    </row>
    <row r="12305" spans="1:2" x14ac:dyDescent="0.25">
      <c r="A12305" s="31">
        <v>25472</v>
      </c>
      <c r="B12305" s="5">
        <v>93.25</v>
      </c>
    </row>
    <row r="12306" spans="1:2" x14ac:dyDescent="0.25">
      <c r="A12306" s="31">
        <v>25471</v>
      </c>
      <c r="B12306" s="5">
        <v>97.13</v>
      </c>
    </row>
    <row r="12307" spans="1:2" x14ac:dyDescent="0.25">
      <c r="A12307" s="31">
        <v>25470</v>
      </c>
      <c r="B12307" s="5">
        <v>98</v>
      </c>
    </row>
    <row r="12308" spans="1:2" x14ac:dyDescent="0.25">
      <c r="A12308" s="31">
        <v>25469</v>
      </c>
      <c r="B12308" s="5">
        <v>94.5</v>
      </c>
    </row>
    <row r="12309" spans="1:2" x14ac:dyDescent="0.25">
      <c r="A12309" s="31">
        <v>25468</v>
      </c>
      <c r="B12309" s="5">
        <v>92.88</v>
      </c>
    </row>
    <row r="12310" spans="1:2" x14ac:dyDescent="0.25">
      <c r="A12310" s="31">
        <v>25465</v>
      </c>
      <c r="B12310" s="5">
        <v>93</v>
      </c>
    </row>
    <row r="12311" spans="1:2" x14ac:dyDescent="0.25">
      <c r="A12311" s="31">
        <v>25464</v>
      </c>
      <c r="B12311" s="5">
        <v>94</v>
      </c>
    </row>
    <row r="12312" spans="1:2" x14ac:dyDescent="0.25">
      <c r="A12312" s="31">
        <v>25463</v>
      </c>
      <c r="B12312" s="5">
        <v>96.5</v>
      </c>
    </row>
    <row r="12313" spans="1:2" x14ac:dyDescent="0.25">
      <c r="A12313" s="31">
        <v>25462</v>
      </c>
      <c r="B12313" s="5">
        <v>94.75</v>
      </c>
    </row>
    <row r="12314" spans="1:2" x14ac:dyDescent="0.25">
      <c r="A12314" s="31">
        <v>25461</v>
      </c>
      <c r="B12314" s="5">
        <v>92.5</v>
      </c>
    </row>
    <row r="12315" spans="1:2" x14ac:dyDescent="0.25">
      <c r="A12315" s="31">
        <v>25458</v>
      </c>
      <c r="B12315" s="5">
        <v>86</v>
      </c>
    </row>
    <row r="12316" spans="1:2" x14ac:dyDescent="0.25">
      <c r="A12316" s="31">
        <v>25457</v>
      </c>
      <c r="B12316" s="5">
        <v>86</v>
      </c>
    </row>
    <row r="12317" spans="1:2" x14ac:dyDescent="0.25">
      <c r="A12317" s="31">
        <v>25456</v>
      </c>
      <c r="B12317" s="5">
        <v>86</v>
      </c>
    </row>
    <row r="12318" spans="1:2" x14ac:dyDescent="0.25">
      <c r="A12318" s="31">
        <v>25455</v>
      </c>
      <c r="B12318" s="5">
        <v>86</v>
      </c>
    </row>
    <row r="12319" spans="1:2" x14ac:dyDescent="0.25">
      <c r="A12319" s="31">
        <v>25454</v>
      </c>
      <c r="B12319" s="5">
        <v>84.12</v>
      </c>
    </row>
    <row r="12320" spans="1:2" x14ac:dyDescent="0.25">
      <c r="A12320" s="31">
        <v>25451</v>
      </c>
      <c r="B12320" s="5">
        <v>85</v>
      </c>
    </row>
    <row r="12321" spans="1:2" x14ac:dyDescent="0.25">
      <c r="A12321" s="31">
        <v>25450</v>
      </c>
      <c r="B12321" s="5">
        <v>84.5</v>
      </c>
    </row>
    <row r="12322" spans="1:2" x14ac:dyDescent="0.25">
      <c r="A12322" s="31">
        <v>25449</v>
      </c>
      <c r="B12322" s="5">
        <v>84.5</v>
      </c>
    </row>
    <row r="12323" spans="1:2" x14ac:dyDescent="0.25">
      <c r="A12323" s="31">
        <v>25448</v>
      </c>
      <c r="B12323" s="5">
        <v>84.5</v>
      </c>
    </row>
    <row r="12324" spans="1:2" x14ac:dyDescent="0.25">
      <c r="A12324" s="31">
        <v>25444</v>
      </c>
      <c r="B12324" s="5">
        <v>84.5</v>
      </c>
    </row>
    <row r="12325" spans="1:2" x14ac:dyDescent="0.25">
      <c r="A12325" s="31">
        <v>25443</v>
      </c>
      <c r="B12325" s="5">
        <v>84.5</v>
      </c>
    </row>
    <row r="12326" spans="1:2" x14ac:dyDescent="0.25">
      <c r="A12326" s="31">
        <v>25442</v>
      </c>
      <c r="B12326" s="5">
        <v>84</v>
      </c>
    </row>
    <row r="12327" spans="1:2" x14ac:dyDescent="0.25">
      <c r="A12327" s="31">
        <v>25441</v>
      </c>
      <c r="B12327" s="5">
        <v>83.75</v>
      </c>
    </row>
    <row r="12328" spans="1:2" x14ac:dyDescent="0.25">
      <c r="A12328" s="31">
        <v>25440</v>
      </c>
      <c r="B12328" s="5">
        <v>84.12</v>
      </c>
    </row>
    <row r="12329" spans="1:2" x14ac:dyDescent="0.25">
      <c r="A12329" s="31">
        <v>25437</v>
      </c>
      <c r="B12329" s="5">
        <v>86.25</v>
      </c>
    </row>
    <row r="12330" spans="1:2" x14ac:dyDescent="0.25">
      <c r="A12330" s="31">
        <v>25436</v>
      </c>
      <c r="B12330" s="5">
        <v>86.12</v>
      </c>
    </row>
    <row r="12331" spans="1:2" x14ac:dyDescent="0.25">
      <c r="A12331" s="31">
        <v>25435</v>
      </c>
      <c r="B12331" s="5">
        <v>86.38</v>
      </c>
    </row>
    <row r="12332" spans="1:2" x14ac:dyDescent="0.25">
      <c r="A12332" s="31">
        <v>25434</v>
      </c>
      <c r="B12332" s="5">
        <v>87</v>
      </c>
    </row>
    <row r="12333" spans="1:2" x14ac:dyDescent="0.25">
      <c r="A12333" s="31">
        <v>25433</v>
      </c>
      <c r="B12333" s="5">
        <v>84.87</v>
      </c>
    </row>
    <row r="12334" spans="1:2" x14ac:dyDescent="0.25">
      <c r="A12334" s="31">
        <v>25430</v>
      </c>
      <c r="B12334" s="5">
        <v>82.87</v>
      </c>
    </row>
    <row r="12335" spans="1:2" x14ac:dyDescent="0.25">
      <c r="A12335" s="31">
        <v>25429</v>
      </c>
      <c r="B12335" s="5">
        <v>80.25</v>
      </c>
    </row>
    <row r="12336" spans="1:2" x14ac:dyDescent="0.25">
      <c r="A12336" s="31">
        <v>25428</v>
      </c>
      <c r="B12336" s="5">
        <v>81</v>
      </c>
    </row>
    <row r="12337" spans="1:2" x14ac:dyDescent="0.25">
      <c r="A12337" s="31">
        <v>25427</v>
      </c>
      <c r="B12337" s="5">
        <v>80.5</v>
      </c>
    </row>
    <row r="12338" spans="1:2" x14ac:dyDescent="0.25">
      <c r="A12338" s="31">
        <v>25426</v>
      </c>
      <c r="B12338" s="5">
        <v>79</v>
      </c>
    </row>
    <row r="12339" spans="1:2" x14ac:dyDescent="0.25">
      <c r="A12339" s="31">
        <v>25423</v>
      </c>
      <c r="B12339" s="5">
        <v>80.13</v>
      </c>
    </row>
    <row r="12340" spans="1:2" x14ac:dyDescent="0.25">
      <c r="A12340" s="31">
        <v>25422</v>
      </c>
      <c r="B12340" s="5">
        <v>81</v>
      </c>
    </row>
    <row r="12341" spans="1:2" x14ac:dyDescent="0.25">
      <c r="A12341" s="31">
        <v>25421</v>
      </c>
      <c r="B12341" s="5">
        <v>82</v>
      </c>
    </row>
    <row r="12342" spans="1:2" x14ac:dyDescent="0.25">
      <c r="A12342" s="31">
        <v>25420</v>
      </c>
      <c r="B12342" s="5">
        <v>82.75</v>
      </c>
    </row>
    <row r="12343" spans="1:2" x14ac:dyDescent="0.25">
      <c r="A12343" s="31">
        <v>25419</v>
      </c>
      <c r="B12343" s="5">
        <v>78.5</v>
      </c>
    </row>
    <row r="12344" spans="1:2" x14ac:dyDescent="0.25">
      <c r="A12344" s="31">
        <v>25416</v>
      </c>
      <c r="B12344" s="5">
        <v>79.5</v>
      </c>
    </row>
    <row r="12345" spans="1:2" x14ac:dyDescent="0.25">
      <c r="A12345" s="31">
        <v>25415</v>
      </c>
      <c r="B12345" s="5">
        <v>75.75</v>
      </c>
    </row>
    <row r="12346" spans="1:2" x14ac:dyDescent="0.25">
      <c r="A12346" s="31">
        <v>25414</v>
      </c>
      <c r="B12346" s="5">
        <v>74.25</v>
      </c>
    </row>
    <row r="12347" spans="1:2" x14ac:dyDescent="0.25">
      <c r="A12347" s="31">
        <v>25413</v>
      </c>
      <c r="B12347" s="5">
        <v>73.12</v>
      </c>
    </row>
    <row r="12348" spans="1:2" x14ac:dyDescent="0.25">
      <c r="A12348" s="31">
        <v>25412</v>
      </c>
      <c r="B12348" s="5">
        <v>72.5</v>
      </c>
    </row>
    <row r="12349" spans="1:2" x14ac:dyDescent="0.25">
      <c r="A12349" s="31">
        <v>25409</v>
      </c>
      <c r="B12349" s="5">
        <v>76.25</v>
      </c>
    </row>
    <row r="12350" spans="1:2" x14ac:dyDescent="0.25">
      <c r="A12350" s="31">
        <v>25408</v>
      </c>
      <c r="B12350" s="5">
        <v>75.75</v>
      </c>
    </row>
    <row r="12351" spans="1:2" x14ac:dyDescent="0.25">
      <c r="A12351" s="31">
        <v>25407</v>
      </c>
      <c r="B12351" s="5">
        <v>74.75</v>
      </c>
    </row>
    <row r="12352" spans="1:2" x14ac:dyDescent="0.25">
      <c r="A12352" s="31">
        <v>25406</v>
      </c>
      <c r="B12352" s="5">
        <v>74.75</v>
      </c>
    </row>
    <row r="12353" spans="1:2" x14ac:dyDescent="0.25">
      <c r="A12353" s="31">
        <v>25402</v>
      </c>
      <c r="B12353" s="5">
        <v>75.62</v>
      </c>
    </row>
    <row r="12354" spans="1:2" x14ac:dyDescent="0.25">
      <c r="A12354" s="31">
        <v>25401</v>
      </c>
      <c r="B12354" s="5">
        <v>75</v>
      </c>
    </row>
    <row r="12355" spans="1:2" x14ac:dyDescent="0.25">
      <c r="A12355" s="31">
        <v>25400</v>
      </c>
      <c r="B12355" s="5">
        <v>74</v>
      </c>
    </row>
    <row r="12356" spans="1:2" x14ac:dyDescent="0.25">
      <c r="A12356" s="31">
        <v>25399</v>
      </c>
      <c r="B12356" s="5">
        <v>73.63</v>
      </c>
    </row>
    <row r="12357" spans="1:2" x14ac:dyDescent="0.25">
      <c r="A12357" s="31">
        <v>25398</v>
      </c>
      <c r="B12357" s="5">
        <v>75.12</v>
      </c>
    </row>
    <row r="12358" spans="1:2" x14ac:dyDescent="0.25">
      <c r="A12358" s="31">
        <v>25395</v>
      </c>
      <c r="B12358" s="5">
        <v>75.25</v>
      </c>
    </row>
    <row r="12359" spans="1:2" x14ac:dyDescent="0.25">
      <c r="A12359" s="31">
        <v>25394</v>
      </c>
      <c r="B12359" s="5">
        <v>76.12</v>
      </c>
    </row>
    <row r="12360" spans="1:2" x14ac:dyDescent="0.25">
      <c r="A12360" s="31">
        <v>25393</v>
      </c>
      <c r="B12360" s="5">
        <v>78</v>
      </c>
    </row>
    <row r="12361" spans="1:2" x14ac:dyDescent="0.25">
      <c r="A12361" s="31">
        <v>25392</v>
      </c>
      <c r="B12361" s="5">
        <v>79</v>
      </c>
    </row>
    <row r="12362" spans="1:2" x14ac:dyDescent="0.25">
      <c r="A12362" s="31">
        <v>25391</v>
      </c>
      <c r="B12362" s="5">
        <v>78.5</v>
      </c>
    </row>
    <row r="12363" spans="1:2" x14ac:dyDescent="0.25">
      <c r="A12363" s="31">
        <v>25387</v>
      </c>
      <c r="B12363" s="5">
        <v>78</v>
      </c>
    </row>
    <row r="12364" spans="1:2" x14ac:dyDescent="0.25">
      <c r="A12364" s="31">
        <v>25386</v>
      </c>
      <c r="B12364" s="5">
        <v>76.75</v>
      </c>
    </row>
    <row r="12365" spans="1:2" x14ac:dyDescent="0.25">
      <c r="A12365" s="31">
        <v>25385</v>
      </c>
      <c r="B12365" s="5">
        <v>78</v>
      </c>
    </row>
    <row r="12366" spans="1:2" x14ac:dyDescent="0.25">
      <c r="A12366" s="31">
        <v>25384</v>
      </c>
      <c r="B12366" s="5">
        <v>75</v>
      </c>
    </row>
    <row r="12367" spans="1:2" x14ac:dyDescent="0.25">
      <c r="A12367" s="31">
        <v>25381</v>
      </c>
      <c r="B12367" s="5">
        <v>74.25</v>
      </c>
    </row>
    <row r="12368" spans="1:2" x14ac:dyDescent="0.25">
      <c r="A12368" s="31">
        <v>25380</v>
      </c>
      <c r="B12368" s="5">
        <v>73.25</v>
      </c>
    </row>
    <row r="12369" spans="1:2" x14ac:dyDescent="0.25">
      <c r="A12369" s="31">
        <v>25379</v>
      </c>
      <c r="B12369" s="5">
        <v>74</v>
      </c>
    </row>
    <row r="12370" spans="1:2" x14ac:dyDescent="0.25">
      <c r="A12370" s="31">
        <v>25378</v>
      </c>
      <c r="B12370" s="5">
        <v>74.25</v>
      </c>
    </row>
    <row r="12371" spans="1:2" x14ac:dyDescent="0.25">
      <c r="A12371" s="31">
        <v>25377</v>
      </c>
      <c r="B12371" s="5">
        <v>73</v>
      </c>
    </row>
    <row r="12372" spans="1:2" x14ac:dyDescent="0.25">
      <c r="A12372" s="31">
        <v>25374</v>
      </c>
      <c r="B12372" s="5">
        <v>75</v>
      </c>
    </row>
    <row r="12373" spans="1:2" x14ac:dyDescent="0.25">
      <c r="A12373" s="31">
        <v>25373</v>
      </c>
      <c r="B12373" s="5">
        <v>75.5</v>
      </c>
    </row>
    <row r="12374" spans="1:2" x14ac:dyDescent="0.25">
      <c r="A12374" s="31">
        <v>25372</v>
      </c>
      <c r="B12374" s="5">
        <v>75.25</v>
      </c>
    </row>
    <row r="12375" spans="1:2" x14ac:dyDescent="0.25">
      <c r="A12375" s="31">
        <v>25371</v>
      </c>
      <c r="B12375" s="5">
        <v>75.12</v>
      </c>
    </row>
    <row r="12376" spans="1:2" x14ac:dyDescent="0.25">
      <c r="A12376" s="31">
        <v>25370</v>
      </c>
      <c r="B12376" s="5">
        <v>75</v>
      </c>
    </row>
    <row r="12377" spans="1:2" x14ac:dyDescent="0.25">
      <c r="A12377" s="31">
        <v>25367</v>
      </c>
      <c r="B12377" s="5">
        <v>76.5</v>
      </c>
    </row>
    <row r="12378" spans="1:2" x14ac:dyDescent="0.25">
      <c r="A12378" s="31">
        <v>25366</v>
      </c>
      <c r="B12378" s="5">
        <v>76</v>
      </c>
    </row>
    <row r="12379" spans="1:2" x14ac:dyDescent="0.25">
      <c r="A12379" s="31">
        <v>25365</v>
      </c>
      <c r="B12379" s="5">
        <v>76.75</v>
      </c>
    </row>
    <row r="12380" spans="1:2" x14ac:dyDescent="0.25">
      <c r="A12380" s="31">
        <v>25364</v>
      </c>
      <c r="B12380" s="5">
        <v>77.25</v>
      </c>
    </row>
    <row r="12381" spans="1:2" x14ac:dyDescent="0.25">
      <c r="A12381" s="31">
        <v>25363</v>
      </c>
      <c r="B12381" s="5">
        <v>77</v>
      </c>
    </row>
    <row r="12382" spans="1:2" x14ac:dyDescent="0.25">
      <c r="A12382" s="31">
        <v>25360</v>
      </c>
      <c r="B12382" s="5">
        <v>77.5</v>
      </c>
    </row>
    <row r="12383" spans="1:2" x14ac:dyDescent="0.25">
      <c r="A12383" s="31">
        <v>25359</v>
      </c>
      <c r="B12383" s="5">
        <v>79</v>
      </c>
    </row>
    <row r="12384" spans="1:2" x14ac:dyDescent="0.25">
      <c r="A12384" s="31">
        <v>25358</v>
      </c>
      <c r="B12384" s="5">
        <v>76.75</v>
      </c>
    </row>
    <row r="12385" spans="1:2" x14ac:dyDescent="0.25">
      <c r="A12385" s="31">
        <v>25357</v>
      </c>
      <c r="B12385" s="5">
        <v>79</v>
      </c>
    </row>
    <row r="12386" spans="1:2" x14ac:dyDescent="0.25">
      <c r="A12386" s="31">
        <v>25356</v>
      </c>
      <c r="B12386" s="5">
        <v>79.25</v>
      </c>
    </row>
    <row r="12387" spans="1:2" x14ac:dyDescent="0.25">
      <c r="A12387" s="31">
        <v>25352</v>
      </c>
      <c r="B12387" s="5">
        <v>80.25</v>
      </c>
    </row>
    <row r="12388" spans="1:2" x14ac:dyDescent="0.25">
      <c r="A12388" s="31">
        <v>25351</v>
      </c>
      <c r="B12388" s="5">
        <v>78.75</v>
      </c>
    </row>
    <row r="12389" spans="1:2" x14ac:dyDescent="0.25">
      <c r="A12389" s="31">
        <v>25350</v>
      </c>
      <c r="B12389" s="5">
        <v>79.75</v>
      </c>
    </row>
    <row r="12390" spans="1:2" x14ac:dyDescent="0.25">
      <c r="A12390" s="31">
        <v>25349</v>
      </c>
      <c r="B12390" s="5">
        <v>81</v>
      </c>
    </row>
    <row r="12391" spans="1:2" x14ac:dyDescent="0.25">
      <c r="A12391" s="31">
        <v>25346</v>
      </c>
      <c r="B12391" s="5">
        <v>82</v>
      </c>
    </row>
    <row r="12392" spans="1:2" x14ac:dyDescent="0.25">
      <c r="A12392" s="31">
        <v>25345</v>
      </c>
      <c r="B12392" s="5">
        <v>82.25</v>
      </c>
    </row>
    <row r="12393" spans="1:2" x14ac:dyDescent="0.25">
      <c r="A12393" s="31">
        <v>25344</v>
      </c>
      <c r="B12393" s="5">
        <v>81.25</v>
      </c>
    </row>
    <row r="12394" spans="1:2" x14ac:dyDescent="0.25">
      <c r="A12394" s="31">
        <v>25343</v>
      </c>
      <c r="B12394" s="5">
        <v>80</v>
      </c>
    </row>
    <row r="12395" spans="1:2" x14ac:dyDescent="0.25">
      <c r="A12395" s="31">
        <v>25342</v>
      </c>
      <c r="B12395" s="5">
        <v>80.25</v>
      </c>
    </row>
    <row r="12396" spans="1:2" x14ac:dyDescent="0.25">
      <c r="A12396" s="31">
        <v>25339</v>
      </c>
      <c r="B12396" s="5">
        <v>80.25</v>
      </c>
    </row>
    <row r="12397" spans="1:2" x14ac:dyDescent="0.25">
      <c r="A12397" s="31">
        <v>25338</v>
      </c>
      <c r="B12397" s="5">
        <v>80</v>
      </c>
    </row>
    <row r="12398" spans="1:2" x14ac:dyDescent="0.25">
      <c r="A12398" s="31">
        <v>25337</v>
      </c>
      <c r="B12398" s="5">
        <v>80.5</v>
      </c>
    </row>
    <row r="12399" spans="1:2" x14ac:dyDescent="0.25">
      <c r="A12399" s="31">
        <v>25336</v>
      </c>
      <c r="B12399" s="5">
        <v>79.87</v>
      </c>
    </row>
    <row r="12400" spans="1:2" x14ac:dyDescent="0.25">
      <c r="A12400" s="31">
        <v>25335</v>
      </c>
      <c r="B12400" s="5">
        <v>79.63</v>
      </c>
    </row>
    <row r="12401" spans="1:2" x14ac:dyDescent="0.25">
      <c r="A12401" s="31">
        <v>25332</v>
      </c>
      <c r="B12401" s="5">
        <v>81.12</v>
      </c>
    </row>
    <row r="12402" spans="1:2" x14ac:dyDescent="0.25">
      <c r="A12402" s="31">
        <v>25331</v>
      </c>
      <c r="B12402" s="5">
        <v>82.37</v>
      </c>
    </row>
    <row r="12403" spans="1:2" x14ac:dyDescent="0.25">
      <c r="A12403" s="31">
        <v>25330</v>
      </c>
      <c r="B12403" s="5">
        <v>82.87</v>
      </c>
    </row>
    <row r="12404" spans="1:2" x14ac:dyDescent="0.25">
      <c r="A12404" s="31">
        <v>25329</v>
      </c>
      <c r="B12404" s="5">
        <v>82.5</v>
      </c>
    </row>
    <row r="12405" spans="1:2" x14ac:dyDescent="0.25">
      <c r="A12405" s="31">
        <v>25328</v>
      </c>
      <c r="B12405" s="5">
        <v>83.25</v>
      </c>
    </row>
    <row r="12406" spans="1:2" x14ac:dyDescent="0.25">
      <c r="A12406" s="31">
        <v>25325</v>
      </c>
      <c r="B12406" s="5">
        <v>83.5</v>
      </c>
    </row>
    <row r="12407" spans="1:2" x14ac:dyDescent="0.25">
      <c r="A12407" s="31">
        <v>25324</v>
      </c>
      <c r="B12407" s="5">
        <v>83.5</v>
      </c>
    </row>
    <row r="12408" spans="1:2" x14ac:dyDescent="0.25">
      <c r="A12408" s="31">
        <v>25323</v>
      </c>
      <c r="B12408" s="5">
        <v>82.75</v>
      </c>
    </row>
    <row r="12409" spans="1:2" x14ac:dyDescent="0.25">
      <c r="A12409" s="31">
        <v>25322</v>
      </c>
      <c r="B12409" s="5">
        <v>80.75</v>
      </c>
    </row>
    <row r="12410" spans="1:2" x14ac:dyDescent="0.25">
      <c r="A12410" s="31">
        <v>25321</v>
      </c>
      <c r="B12410" s="5">
        <v>79.5</v>
      </c>
    </row>
    <row r="12411" spans="1:2" x14ac:dyDescent="0.25">
      <c r="A12411" s="31">
        <v>25318</v>
      </c>
      <c r="B12411" s="5">
        <v>82.63</v>
      </c>
    </row>
    <row r="12412" spans="1:2" x14ac:dyDescent="0.25">
      <c r="A12412" s="31">
        <v>25317</v>
      </c>
      <c r="B12412" s="5">
        <v>82</v>
      </c>
    </row>
    <row r="12413" spans="1:2" x14ac:dyDescent="0.25">
      <c r="A12413" s="31">
        <v>25316</v>
      </c>
      <c r="B12413" s="5">
        <v>82.5</v>
      </c>
    </row>
    <row r="12414" spans="1:2" x14ac:dyDescent="0.25">
      <c r="A12414" s="31">
        <v>25315</v>
      </c>
      <c r="B12414" s="5">
        <v>83</v>
      </c>
    </row>
    <row r="12415" spans="1:2" x14ac:dyDescent="0.25">
      <c r="A12415" s="31">
        <v>25314</v>
      </c>
      <c r="B12415" s="5">
        <v>83.5</v>
      </c>
    </row>
    <row r="12416" spans="1:2" x14ac:dyDescent="0.25">
      <c r="A12416" s="31">
        <v>25311</v>
      </c>
      <c r="B12416" s="5">
        <v>84.25</v>
      </c>
    </row>
    <row r="12417" spans="1:2" x14ac:dyDescent="0.25">
      <c r="A12417" s="31">
        <v>25310</v>
      </c>
      <c r="B12417" s="5">
        <v>83.25</v>
      </c>
    </row>
    <row r="12418" spans="1:2" x14ac:dyDescent="0.25">
      <c r="A12418" s="31">
        <v>25309</v>
      </c>
      <c r="B12418" s="5">
        <v>83</v>
      </c>
    </row>
    <row r="12419" spans="1:2" x14ac:dyDescent="0.25">
      <c r="A12419" s="31">
        <v>25308</v>
      </c>
      <c r="B12419" s="5">
        <v>84.38</v>
      </c>
    </row>
    <row r="12420" spans="1:2" x14ac:dyDescent="0.25">
      <c r="A12420" s="31">
        <v>25307</v>
      </c>
      <c r="B12420" s="5">
        <v>84</v>
      </c>
    </row>
    <row r="12421" spans="1:2" x14ac:dyDescent="0.25">
      <c r="A12421" s="31">
        <v>25304</v>
      </c>
      <c r="B12421" s="5">
        <v>82.75</v>
      </c>
    </row>
    <row r="12422" spans="1:2" x14ac:dyDescent="0.25">
      <c r="A12422" s="31">
        <v>25303</v>
      </c>
      <c r="B12422" s="5">
        <v>82.25</v>
      </c>
    </row>
    <row r="12423" spans="1:2" x14ac:dyDescent="0.25">
      <c r="A12423" s="31">
        <v>25302</v>
      </c>
      <c r="B12423" s="5">
        <v>80</v>
      </c>
    </row>
    <row r="12424" spans="1:2" x14ac:dyDescent="0.25">
      <c r="A12424" s="31">
        <v>25301</v>
      </c>
      <c r="B12424" s="5">
        <v>78.25</v>
      </c>
    </row>
    <row r="12425" spans="1:2" x14ac:dyDescent="0.25">
      <c r="A12425" s="31">
        <v>25300</v>
      </c>
      <c r="B12425" s="5">
        <v>77.25</v>
      </c>
    </row>
    <row r="12426" spans="1:2" x14ac:dyDescent="0.25">
      <c r="A12426" s="31">
        <v>25296</v>
      </c>
      <c r="B12426" s="5">
        <v>76.5</v>
      </c>
    </row>
    <row r="12427" spans="1:2" x14ac:dyDescent="0.25">
      <c r="A12427" s="31">
        <v>25295</v>
      </c>
      <c r="B12427" s="5">
        <v>77.13</v>
      </c>
    </row>
    <row r="12428" spans="1:2" x14ac:dyDescent="0.25">
      <c r="A12428" s="31">
        <v>25294</v>
      </c>
      <c r="B12428" s="5">
        <v>78.75</v>
      </c>
    </row>
    <row r="12429" spans="1:2" x14ac:dyDescent="0.25">
      <c r="A12429" s="31">
        <v>25290</v>
      </c>
      <c r="B12429" s="5">
        <v>79.5</v>
      </c>
    </row>
    <row r="12430" spans="1:2" x14ac:dyDescent="0.25">
      <c r="A12430" s="31">
        <v>25289</v>
      </c>
      <c r="B12430" s="5">
        <v>79.25</v>
      </c>
    </row>
    <row r="12431" spans="1:2" x14ac:dyDescent="0.25">
      <c r="A12431" s="31">
        <v>25288</v>
      </c>
      <c r="B12431" s="5">
        <v>76.5</v>
      </c>
    </row>
    <row r="12432" spans="1:2" x14ac:dyDescent="0.25">
      <c r="A12432" s="31">
        <v>25287</v>
      </c>
      <c r="B12432" s="5">
        <v>75</v>
      </c>
    </row>
    <row r="12433" spans="1:2" x14ac:dyDescent="0.25">
      <c r="A12433" s="31">
        <v>25286</v>
      </c>
      <c r="B12433" s="5">
        <v>74.5</v>
      </c>
    </row>
    <row r="12434" spans="1:2" x14ac:dyDescent="0.25">
      <c r="A12434" s="31">
        <v>25283</v>
      </c>
      <c r="B12434" s="5">
        <v>73</v>
      </c>
    </row>
    <row r="12435" spans="1:2" x14ac:dyDescent="0.25">
      <c r="A12435" s="31">
        <v>25282</v>
      </c>
      <c r="B12435" s="5">
        <v>72.25</v>
      </c>
    </row>
    <row r="12436" spans="1:2" x14ac:dyDescent="0.25">
      <c r="A12436" s="31">
        <v>25281</v>
      </c>
      <c r="B12436" s="5">
        <v>71.5</v>
      </c>
    </row>
    <row r="12437" spans="1:2" x14ac:dyDescent="0.25">
      <c r="A12437" s="31">
        <v>25280</v>
      </c>
      <c r="B12437" s="5">
        <v>71</v>
      </c>
    </row>
    <row r="12438" spans="1:2" x14ac:dyDescent="0.25">
      <c r="A12438" s="31">
        <v>25279</v>
      </c>
      <c r="B12438" s="5">
        <v>71.5</v>
      </c>
    </row>
    <row r="12439" spans="1:2" x14ac:dyDescent="0.25">
      <c r="A12439" s="31">
        <v>25276</v>
      </c>
      <c r="B12439" s="5">
        <v>72.25</v>
      </c>
    </row>
    <row r="12440" spans="1:2" x14ac:dyDescent="0.25">
      <c r="A12440" s="31">
        <v>25275</v>
      </c>
      <c r="B12440" s="5">
        <v>72.5</v>
      </c>
    </row>
    <row r="12441" spans="1:2" x14ac:dyDescent="0.25">
      <c r="A12441" s="31">
        <v>25274</v>
      </c>
      <c r="B12441" s="5">
        <v>74.63</v>
      </c>
    </row>
    <row r="12442" spans="1:2" x14ac:dyDescent="0.25">
      <c r="A12442" s="31">
        <v>25273</v>
      </c>
      <c r="B12442" s="5">
        <v>75</v>
      </c>
    </row>
    <row r="12443" spans="1:2" x14ac:dyDescent="0.25">
      <c r="A12443" s="31">
        <v>25272</v>
      </c>
      <c r="B12443" s="5">
        <v>75.12</v>
      </c>
    </row>
    <row r="12444" spans="1:2" x14ac:dyDescent="0.25">
      <c r="A12444" s="31">
        <v>25269</v>
      </c>
      <c r="B12444" s="5">
        <v>75.38</v>
      </c>
    </row>
    <row r="12445" spans="1:2" x14ac:dyDescent="0.25">
      <c r="A12445" s="31">
        <v>25268</v>
      </c>
      <c r="B12445" s="5">
        <v>75.38</v>
      </c>
    </row>
    <row r="12446" spans="1:2" x14ac:dyDescent="0.25">
      <c r="A12446" s="31">
        <v>25267</v>
      </c>
      <c r="B12446" s="5">
        <v>75</v>
      </c>
    </row>
    <row r="12447" spans="1:2" x14ac:dyDescent="0.25">
      <c r="A12447" s="31">
        <v>25266</v>
      </c>
      <c r="B12447" s="5">
        <v>75</v>
      </c>
    </row>
    <row r="12448" spans="1:2" x14ac:dyDescent="0.25">
      <c r="A12448" s="31">
        <v>25265</v>
      </c>
      <c r="B12448" s="5">
        <v>74</v>
      </c>
    </row>
    <row r="12449" spans="1:2" x14ac:dyDescent="0.25">
      <c r="A12449" s="31">
        <v>25262</v>
      </c>
      <c r="B12449" s="5">
        <v>74.88</v>
      </c>
    </row>
    <row r="12450" spans="1:2" x14ac:dyDescent="0.25">
      <c r="A12450" s="31">
        <v>25261</v>
      </c>
      <c r="B12450" s="5">
        <v>75</v>
      </c>
    </row>
    <row r="12451" spans="1:2" x14ac:dyDescent="0.25">
      <c r="A12451" s="31">
        <v>25260</v>
      </c>
      <c r="B12451" s="5">
        <v>75</v>
      </c>
    </row>
    <row r="12452" spans="1:2" x14ac:dyDescent="0.25">
      <c r="A12452" s="31">
        <v>25259</v>
      </c>
      <c r="B12452" s="5">
        <v>74.13</v>
      </c>
    </row>
    <row r="12453" spans="1:2" x14ac:dyDescent="0.25">
      <c r="A12453" s="31">
        <v>25258</v>
      </c>
      <c r="B12453" s="5">
        <v>73.5</v>
      </c>
    </row>
    <row r="12454" spans="1:2" x14ac:dyDescent="0.25">
      <c r="A12454" s="31">
        <v>25254</v>
      </c>
      <c r="B12454" s="5">
        <v>76</v>
      </c>
    </row>
    <row r="12455" spans="1:2" x14ac:dyDescent="0.25">
      <c r="A12455" s="31">
        <v>25253</v>
      </c>
      <c r="B12455" s="5">
        <v>77.25</v>
      </c>
    </row>
    <row r="12456" spans="1:2" x14ac:dyDescent="0.25">
      <c r="A12456" s="31">
        <v>25252</v>
      </c>
      <c r="B12456" s="5">
        <v>78.75</v>
      </c>
    </row>
    <row r="12457" spans="1:2" x14ac:dyDescent="0.25">
      <c r="A12457" s="31">
        <v>25251</v>
      </c>
      <c r="B12457" s="5">
        <v>81</v>
      </c>
    </row>
    <row r="12458" spans="1:2" x14ac:dyDescent="0.25">
      <c r="A12458" s="31">
        <v>25248</v>
      </c>
      <c r="B12458" s="5">
        <v>81</v>
      </c>
    </row>
    <row r="12459" spans="1:2" x14ac:dyDescent="0.25">
      <c r="A12459" s="31">
        <v>25247</v>
      </c>
      <c r="B12459" s="5">
        <v>81</v>
      </c>
    </row>
    <row r="12460" spans="1:2" x14ac:dyDescent="0.25">
      <c r="A12460" s="31">
        <v>25246</v>
      </c>
      <c r="B12460" s="5">
        <v>82.5</v>
      </c>
    </row>
    <row r="12461" spans="1:2" x14ac:dyDescent="0.25">
      <c r="A12461" s="31">
        <v>25245</v>
      </c>
      <c r="B12461" s="5">
        <v>83.25</v>
      </c>
    </row>
    <row r="12462" spans="1:2" x14ac:dyDescent="0.25">
      <c r="A12462" s="31">
        <v>25241</v>
      </c>
      <c r="B12462" s="5">
        <v>83.5</v>
      </c>
    </row>
    <row r="12463" spans="1:2" x14ac:dyDescent="0.25">
      <c r="A12463" s="31">
        <v>25240</v>
      </c>
      <c r="B12463" s="5">
        <v>83.25</v>
      </c>
    </row>
    <row r="12464" spans="1:2" x14ac:dyDescent="0.25">
      <c r="A12464" s="31">
        <v>25239</v>
      </c>
      <c r="B12464" s="5">
        <v>83.75</v>
      </c>
    </row>
    <row r="12465" spans="1:2" x14ac:dyDescent="0.25">
      <c r="A12465" s="31">
        <v>25238</v>
      </c>
      <c r="B12465" s="5">
        <v>83.5</v>
      </c>
    </row>
    <row r="12466" spans="1:2" x14ac:dyDescent="0.25">
      <c r="A12466" s="31">
        <v>25237</v>
      </c>
      <c r="B12466" s="5">
        <v>84</v>
      </c>
    </row>
    <row r="12467" spans="1:2" x14ac:dyDescent="0.25">
      <c r="A12467" s="31">
        <v>25234</v>
      </c>
      <c r="B12467" s="5">
        <v>83.75</v>
      </c>
    </row>
    <row r="12468" spans="1:2" x14ac:dyDescent="0.25">
      <c r="A12468" s="31">
        <v>25233</v>
      </c>
      <c r="B12468" s="5">
        <v>83</v>
      </c>
    </row>
    <row r="12469" spans="1:2" x14ac:dyDescent="0.25">
      <c r="A12469" s="31">
        <v>25232</v>
      </c>
      <c r="B12469" s="5">
        <v>84.75</v>
      </c>
    </row>
    <row r="12470" spans="1:2" x14ac:dyDescent="0.25">
      <c r="A12470" s="31">
        <v>25231</v>
      </c>
      <c r="B12470" s="5">
        <v>85.25</v>
      </c>
    </row>
    <row r="12471" spans="1:2" x14ac:dyDescent="0.25">
      <c r="A12471" s="31">
        <v>25230</v>
      </c>
      <c r="B12471" s="5">
        <v>82.5</v>
      </c>
    </row>
    <row r="12472" spans="1:2" x14ac:dyDescent="0.25">
      <c r="A12472" s="31">
        <v>25227</v>
      </c>
      <c r="B12472" s="5">
        <v>84.75</v>
      </c>
    </row>
    <row r="12473" spans="1:2" x14ac:dyDescent="0.25">
      <c r="A12473" s="31">
        <v>25226</v>
      </c>
      <c r="B12473" s="5">
        <v>84.5</v>
      </c>
    </row>
    <row r="12474" spans="1:2" x14ac:dyDescent="0.25">
      <c r="A12474" s="31">
        <v>25225</v>
      </c>
      <c r="B12474" s="5">
        <v>78.75</v>
      </c>
    </row>
    <row r="12475" spans="1:2" x14ac:dyDescent="0.25">
      <c r="A12475" s="31">
        <v>25224</v>
      </c>
      <c r="B12475" s="5">
        <v>79.87</v>
      </c>
    </row>
    <row r="12476" spans="1:2" x14ac:dyDescent="0.25">
      <c r="A12476" s="31">
        <v>25223</v>
      </c>
      <c r="B12476" s="5">
        <v>79.25</v>
      </c>
    </row>
    <row r="12477" spans="1:2" x14ac:dyDescent="0.25">
      <c r="A12477" s="31">
        <v>25220</v>
      </c>
      <c r="B12477" s="5">
        <v>79.75</v>
      </c>
    </row>
    <row r="12478" spans="1:2" x14ac:dyDescent="0.25">
      <c r="A12478" s="31">
        <v>25219</v>
      </c>
      <c r="B12478" s="5">
        <v>79.75</v>
      </c>
    </row>
    <row r="12479" spans="1:2" x14ac:dyDescent="0.25">
      <c r="A12479" s="31">
        <v>25218</v>
      </c>
      <c r="B12479" s="5">
        <v>79.5</v>
      </c>
    </row>
    <row r="12480" spans="1:2" x14ac:dyDescent="0.25">
      <c r="A12480" s="31">
        <v>25217</v>
      </c>
      <c r="B12480" s="5">
        <v>77.5</v>
      </c>
    </row>
    <row r="12481" spans="1:2" x14ac:dyDescent="0.25">
      <c r="A12481" s="31">
        <v>25216</v>
      </c>
      <c r="B12481" s="5">
        <v>77</v>
      </c>
    </row>
    <row r="12482" spans="1:2" x14ac:dyDescent="0.25">
      <c r="A12482" s="31">
        <v>25213</v>
      </c>
      <c r="B12482" s="5">
        <v>78.75</v>
      </c>
    </row>
    <row r="12483" spans="1:2" x14ac:dyDescent="0.25">
      <c r="A12483" s="31">
        <v>25212</v>
      </c>
      <c r="B12483" s="5">
        <v>79.5</v>
      </c>
    </row>
    <row r="12484" spans="1:2" x14ac:dyDescent="0.25">
      <c r="A12484" s="31">
        <v>25211</v>
      </c>
      <c r="B12484" s="5">
        <v>79</v>
      </c>
    </row>
    <row r="12485" spans="1:2" x14ac:dyDescent="0.25">
      <c r="A12485" s="31">
        <v>25210</v>
      </c>
      <c r="B12485" s="5">
        <v>77.25</v>
      </c>
    </row>
    <row r="12486" spans="1:2" x14ac:dyDescent="0.25">
      <c r="A12486" s="31">
        <v>25209</v>
      </c>
      <c r="B12486" s="5">
        <v>80</v>
      </c>
    </row>
    <row r="12487" spans="1:2" x14ac:dyDescent="0.25">
      <c r="A12487" s="31">
        <v>25206</v>
      </c>
      <c r="B12487" s="5">
        <v>83</v>
      </c>
    </row>
    <row r="12488" spans="1:2" x14ac:dyDescent="0.25">
      <c r="A12488" s="31">
        <v>25205</v>
      </c>
      <c r="B12488" s="5">
        <v>83</v>
      </c>
    </row>
    <row r="12489" spans="1:2" x14ac:dyDescent="0.25">
      <c r="A12489" s="31">
        <v>25203</v>
      </c>
      <c r="B12489" s="5">
        <v>85</v>
      </c>
    </row>
    <row r="12490" spans="1:2" x14ac:dyDescent="0.25">
      <c r="A12490" s="31">
        <v>25202</v>
      </c>
      <c r="B12490" s="5">
        <v>84.5</v>
      </c>
    </row>
    <row r="12491" spans="1:2" x14ac:dyDescent="0.25">
      <c r="A12491" s="31">
        <v>25199</v>
      </c>
      <c r="B12491" s="5">
        <v>86</v>
      </c>
    </row>
    <row r="12492" spans="1:2" x14ac:dyDescent="0.25">
      <c r="A12492" s="31">
        <v>25198</v>
      </c>
      <c r="B12492" s="5">
        <v>85.25</v>
      </c>
    </row>
    <row r="12493" spans="1:2" x14ac:dyDescent="0.25">
      <c r="A12493" s="31">
        <v>25196</v>
      </c>
      <c r="B12493" s="5">
        <v>86.25</v>
      </c>
    </row>
    <row r="12494" spans="1:2" x14ac:dyDescent="0.25">
      <c r="A12494" s="31">
        <v>25195</v>
      </c>
      <c r="B12494" s="5">
        <v>86</v>
      </c>
    </row>
    <row r="12495" spans="1:2" x14ac:dyDescent="0.25">
      <c r="A12495" s="31">
        <v>25192</v>
      </c>
      <c r="B12495" s="5">
        <v>89.25</v>
      </c>
    </row>
    <row r="12496" spans="1:2" x14ac:dyDescent="0.25">
      <c r="A12496" s="31">
        <v>25191</v>
      </c>
      <c r="B12496" s="5">
        <v>91.5</v>
      </c>
    </row>
    <row r="12497" spans="1:2" x14ac:dyDescent="0.25">
      <c r="A12497" s="31">
        <v>25189</v>
      </c>
      <c r="B12497" s="5">
        <v>92.25</v>
      </c>
    </row>
    <row r="12498" spans="1:2" x14ac:dyDescent="0.25">
      <c r="A12498" s="31">
        <v>25188</v>
      </c>
      <c r="B12498" s="5">
        <v>92.62</v>
      </c>
    </row>
    <row r="12499" spans="1:2" x14ac:dyDescent="0.25">
      <c r="A12499" s="31">
        <v>25185</v>
      </c>
      <c r="B12499" s="5">
        <v>91</v>
      </c>
    </row>
    <row r="12500" spans="1:2" x14ac:dyDescent="0.25">
      <c r="A12500" s="31">
        <v>25184</v>
      </c>
      <c r="B12500" s="5">
        <v>86.5</v>
      </c>
    </row>
    <row r="12501" spans="1:2" x14ac:dyDescent="0.25">
      <c r="A12501" s="31">
        <v>25182</v>
      </c>
      <c r="B12501" s="5">
        <v>83.5</v>
      </c>
    </row>
    <row r="12502" spans="1:2" x14ac:dyDescent="0.25">
      <c r="A12502" s="31">
        <v>25181</v>
      </c>
      <c r="B12502" s="5">
        <v>83.5</v>
      </c>
    </row>
    <row r="12503" spans="1:2" x14ac:dyDescent="0.25">
      <c r="A12503" s="31">
        <v>25178</v>
      </c>
      <c r="B12503" s="5">
        <v>83.25</v>
      </c>
    </row>
    <row r="12504" spans="1:2" x14ac:dyDescent="0.25">
      <c r="A12504" s="31">
        <v>25177</v>
      </c>
      <c r="B12504" s="5">
        <v>83.5</v>
      </c>
    </row>
    <row r="12505" spans="1:2" x14ac:dyDescent="0.25">
      <c r="A12505" s="31">
        <v>25175</v>
      </c>
      <c r="B12505" s="5">
        <v>84</v>
      </c>
    </row>
    <row r="12506" spans="1:2" x14ac:dyDescent="0.25">
      <c r="A12506" s="31">
        <v>25174</v>
      </c>
      <c r="B12506" s="5">
        <v>81.5</v>
      </c>
    </row>
    <row r="12507" spans="1:2" x14ac:dyDescent="0.25">
      <c r="A12507" s="31">
        <v>25171</v>
      </c>
      <c r="B12507" s="5">
        <v>79.5</v>
      </c>
    </row>
    <row r="12508" spans="1:2" x14ac:dyDescent="0.25">
      <c r="A12508" s="31">
        <v>25169</v>
      </c>
      <c r="B12508" s="5">
        <v>79</v>
      </c>
    </row>
    <row r="12509" spans="1:2" x14ac:dyDescent="0.25">
      <c r="A12509" s="31">
        <v>25168</v>
      </c>
      <c r="B12509" s="5">
        <v>79.75</v>
      </c>
    </row>
    <row r="12510" spans="1:2" x14ac:dyDescent="0.25">
      <c r="A12510" s="31">
        <v>25167</v>
      </c>
      <c r="B12510" s="5">
        <v>80</v>
      </c>
    </row>
    <row r="12511" spans="1:2" x14ac:dyDescent="0.25">
      <c r="A12511" s="31">
        <v>25164</v>
      </c>
      <c r="B12511" s="5">
        <v>79.75</v>
      </c>
    </row>
    <row r="12512" spans="1:2" x14ac:dyDescent="0.25">
      <c r="A12512" s="31">
        <v>25163</v>
      </c>
      <c r="B12512" s="5">
        <v>80.25</v>
      </c>
    </row>
    <row r="12513" spans="1:2" x14ac:dyDescent="0.25">
      <c r="A12513" s="31">
        <v>25161</v>
      </c>
      <c r="B12513" s="5">
        <v>79</v>
      </c>
    </row>
    <row r="12514" spans="1:2" x14ac:dyDescent="0.25">
      <c r="A12514" s="31">
        <v>25160</v>
      </c>
      <c r="B12514" s="5">
        <v>79.5</v>
      </c>
    </row>
    <row r="12515" spans="1:2" x14ac:dyDescent="0.25">
      <c r="A12515" s="31">
        <v>25157</v>
      </c>
      <c r="B12515" s="5">
        <v>78</v>
      </c>
    </row>
    <row r="12516" spans="1:2" x14ac:dyDescent="0.25">
      <c r="A12516" s="31">
        <v>25156</v>
      </c>
      <c r="B12516" s="5">
        <v>79.5</v>
      </c>
    </row>
    <row r="12517" spans="1:2" x14ac:dyDescent="0.25">
      <c r="A12517" s="31">
        <v>25155</v>
      </c>
      <c r="B12517" s="5">
        <v>78.5</v>
      </c>
    </row>
    <row r="12518" spans="1:2" x14ac:dyDescent="0.25">
      <c r="A12518" s="31">
        <v>25154</v>
      </c>
      <c r="B12518" s="5">
        <v>77.88</v>
      </c>
    </row>
    <row r="12519" spans="1:2" x14ac:dyDescent="0.25">
      <c r="A12519" s="31">
        <v>25150</v>
      </c>
      <c r="B12519" s="5">
        <v>77</v>
      </c>
    </row>
    <row r="12520" spans="1:2" x14ac:dyDescent="0.25">
      <c r="A12520" s="31">
        <v>25149</v>
      </c>
      <c r="B12520" s="5">
        <v>76.75</v>
      </c>
    </row>
    <row r="12521" spans="1:2" x14ac:dyDescent="0.25">
      <c r="A12521" s="31">
        <v>25148</v>
      </c>
      <c r="B12521" s="5">
        <v>77</v>
      </c>
    </row>
    <row r="12522" spans="1:2" x14ac:dyDescent="0.25">
      <c r="A12522" s="31">
        <v>25146</v>
      </c>
      <c r="B12522" s="5">
        <v>78</v>
      </c>
    </row>
    <row r="12523" spans="1:2" x14ac:dyDescent="0.25">
      <c r="A12523" s="31">
        <v>25143</v>
      </c>
      <c r="B12523" s="5">
        <v>76</v>
      </c>
    </row>
    <row r="12524" spans="1:2" x14ac:dyDescent="0.25">
      <c r="A12524" s="31">
        <v>25142</v>
      </c>
      <c r="B12524" s="5">
        <v>76</v>
      </c>
    </row>
    <row r="12525" spans="1:2" x14ac:dyDescent="0.25">
      <c r="A12525" s="31">
        <v>25140</v>
      </c>
      <c r="B12525" s="5">
        <v>78</v>
      </c>
    </row>
    <row r="12526" spans="1:2" x14ac:dyDescent="0.25">
      <c r="A12526" s="31">
        <v>25139</v>
      </c>
      <c r="B12526" s="5">
        <v>78.25</v>
      </c>
    </row>
    <row r="12527" spans="1:2" x14ac:dyDescent="0.25">
      <c r="A12527" s="31">
        <v>25136</v>
      </c>
      <c r="B12527" s="5">
        <v>78.5</v>
      </c>
    </row>
    <row r="12528" spans="1:2" x14ac:dyDescent="0.25">
      <c r="A12528" s="31">
        <v>25135</v>
      </c>
      <c r="B12528" s="5">
        <v>77.25</v>
      </c>
    </row>
    <row r="12529" spans="1:2" x14ac:dyDescent="0.25">
      <c r="A12529" s="31">
        <v>25133</v>
      </c>
      <c r="B12529" s="5">
        <v>78.5</v>
      </c>
    </row>
    <row r="12530" spans="1:2" x14ac:dyDescent="0.25">
      <c r="A12530" s="31">
        <v>25132</v>
      </c>
      <c r="B12530" s="5">
        <v>78</v>
      </c>
    </row>
    <row r="12531" spans="1:2" x14ac:dyDescent="0.25">
      <c r="A12531" s="31">
        <v>25129</v>
      </c>
      <c r="B12531" s="5">
        <v>80</v>
      </c>
    </row>
    <row r="12532" spans="1:2" x14ac:dyDescent="0.25">
      <c r="A12532" s="31">
        <v>25128</v>
      </c>
      <c r="B12532" s="5">
        <v>78.75</v>
      </c>
    </row>
    <row r="12533" spans="1:2" x14ac:dyDescent="0.25">
      <c r="A12533" s="31">
        <v>25126</v>
      </c>
      <c r="B12533" s="5">
        <v>76.75</v>
      </c>
    </row>
    <row r="12534" spans="1:2" x14ac:dyDescent="0.25">
      <c r="A12534" s="31">
        <v>25125</v>
      </c>
      <c r="B12534" s="5">
        <v>74.5</v>
      </c>
    </row>
    <row r="12535" spans="1:2" x14ac:dyDescent="0.25">
      <c r="A12535" s="31">
        <v>25122</v>
      </c>
      <c r="B12535" s="5">
        <v>74.5</v>
      </c>
    </row>
    <row r="12536" spans="1:2" x14ac:dyDescent="0.25">
      <c r="A12536" s="31">
        <v>25121</v>
      </c>
      <c r="B12536" s="5">
        <v>74.25</v>
      </c>
    </row>
    <row r="12537" spans="1:2" x14ac:dyDescent="0.25">
      <c r="A12537" s="31">
        <v>25119</v>
      </c>
      <c r="B12537" s="5">
        <v>73.75</v>
      </c>
    </row>
    <row r="12538" spans="1:2" x14ac:dyDescent="0.25">
      <c r="A12538" s="31">
        <v>25118</v>
      </c>
      <c r="B12538" s="5">
        <v>73.75</v>
      </c>
    </row>
    <row r="12539" spans="1:2" x14ac:dyDescent="0.25">
      <c r="A12539" s="31">
        <v>25115</v>
      </c>
      <c r="B12539" s="5">
        <v>74.25</v>
      </c>
    </row>
    <row r="12540" spans="1:2" x14ac:dyDescent="0.25">
      <c r="A12540" s="31">
        <v>25114</v>
      </c>
      <c r="B12540" s="5">
        <v>76</v>
      </c>
    </row>
    <row r="12541" spans="1:2" x14ac:dyDescent="0.25">
      <c r="A12541" s="31">
        <v>25112</v>
      </c>
      <c r="B12541" s="5">
        <v>75</v>
      </c>
    </row>
    <row r="12542" spans="1:2" x14ac:dyDescent="0.25">
      <c r="A12542" s="31">
        <v>25111</v>
      </c>
      <c r="B12542" s="5">
        <v>74</v>
      </c>
    </row>
    <row r="12543" spans="1:2" x14ac:dyDescent="0.25">
      <c r="A12543" s="31">
        <v>25108</v>
      </c>
      <c r="B12543" s="5">
        <v>74.75</v>
      </c>
    </row>
    <row r="12544" spans="1:2" x14ac:dyDescent="0.25">
      <c r="A12544" s="31">
        <v>25107</v>
      </c>
      <c r="B12544" s="5">
        <v>75.12</v>
      </c>
    </row>
    <row r="12545" spans="1:2" x14ac:dyDescent="0.25">
      <c r="A12545" s="31">
        <v>25105</v>
      </c>
      <c r="B12545" s="5">
        <v>76.12</v>
      </c>
    </row>
    <row r="12546" spans="1:2" x14ac:dyDescent="0.25">
      <c r="A12546" s="31">
        <v>25104</v>
      </c>
      <c r="B12546" s="5">
        <v>77</v>
      </c>
    </row>
    <row r="12547" spans="1:2" x14ac:dyDescent="0.25">
      <c r="A12547" s="31">
        <v>25101</v>
      </c>
      <c r="B12547" s="5">
        <v>80</v>
      </c>
    </row>
    <row r="12548" spans="1:2" x14ac:dyDescent="0.25">
      <c r="A12548" s="31">
        <v>25100</v>
      </c>
      <c r="B12548" s="5">
        <v>81.12</v>
      </c>
    </row>
    <row r="12549" spans="1:2" x14ac:dyDescent="0.25">
      <c r="A12549" s="31">
        <v>25098</v>
      </c>
      <c r="B12549" s="5">
        <v>79</v>
      </c>
    </row>
    <row r="12550" spans="1:2" x14ac:dyDescent="0.25">
      <c r="A12550" s="31">
        <v>25097</v>
      </c>
      <c r="B12550" s="5">
        <v>77.75</v>
      </c>
    </row>
    <row r="12551" spans="1:2" x14ac:dyDescent="0.25">
      <c r="A12551" s="31">
        <v>25094</v>
      </c>
      <c r="B12551" s="5">
        <v>76.75</v>
      </c>
    </row>
    <row r="12552" spans="1:2" x14ac:dyDescent="0.25">
      <c r="A12552" s="31">
        <v>25093</v>
      </c>
      <c r="B12552" s="5">
        <v>76.25</v>
      </c>
    </row>
    <row r="12553" spans="1:2" x14ac:dyDescent="0.25">
      <c r="A12553" s="31">
        <v>25091</v>
      </c>
      <c r="B12553" s="5">
        <v>76.25</v>
      </c>
    </row>
    <row r="12554" spans="1:2" x14ac:dyDescent="0.25">
      <c r="A12554" s="31">
        <v>25090</v>
      </c>
      <c r="B12554" s="5">
        <v>77</v>
      </c>
    </row>
    <row r="12555" spans="1:2" x14ac:dyDescent="0.25">
      <c r="A12555" s="31">
        <v>25087</v>
      </c>
      <c r="B12555" s="5">
        <v>76.75</v>
      </c>
    </row>
    <row r="12556" spans="1:2" x14ac:dyDescent="0.25">
      <c r="A12556" s="31">
        <v>25086</v>
      </c>
      <c r="B12556" s="5">
        <v>76</v>
      </c>
    </row>
    <row r="12557" spans="1:2" x14ac:dyDescent="0.25">
      <c r="A12557" s="31">
        <v>25085</v>
      </c>
      <c r="B12557" s="5">
        <v>73.87</v>
      </c>
    </row>
    <row r="12558" spans="1:2" x14ac:dyDescent="0.25">
      <c r="A12558" s="31">
        <v>25084</v>
      </c>
      <c r="B12558" s="5">
        <v>72.75</v>
      </c>
    </row>
    <row r="12559" spans="1:2" x14ac:dyDescent="0.25">
      <c r="A12559" s="31">
        <v>25080</v>
      </c>
      <c r="B12559" s="5">
        <v>71.75</v>
      </c>
    </row>
    <row r="12560" spans="1:2" x14ac:dyDescent="0.25">
      <c r="A12560" s="31">
        <v>25079</v>
      </c>
      <c r="B12560" s="5">
        <v>72.25</v>
      </c>
    </row>
    <row r="12561" spans="1:2" x14ac:dyDescent="0.25">
      <c r="A12561" s="31">
        <v>25077</v>
      </c>
      <c r="B12561" s="5">
        <v>69.5</v>
      </c>
    </row>
    <row r="12562" spans="1:2" x14ac:dyDescent="0.25">
      <c r="A12562" s="31">
        <v>25076</v>
      </c>
      <c r="B12562" s="5">
        <v>69.5</v>
      </c>
    </row>
    <row r="12563" spans="1:2" x14ac:dyDescent="0.25">
      <c r="A12563" s="31">
        <v>25073</v>
      </c>
      <c r="B12563" s="5">
        <v>70.5</v>
      </c>
    </row>
    <row r="12564" spans="1:2" x14ac:dyDescent="0.25">
      <c r="A12564" s="31">
        <v>25072</v>
      </c>
      <c r="B12564" s="5">
        <v>70.12</v>
      </c>
    </row>
    <row r="12565" spans="1:2" x14ac:dyDescent="0.25">
      <c r="A12565" s="31">
        <v>25070</v>
      </c>
      <c r="B12565" s="5">
        <v>71.5</v>
      </c>
    </row>
    <row r="12566" spans="1:2" x14ac:dyDescent="0.25">
      <c r="A12566" s="31">
        <v>25069</v>
      </c>
      <c r="B12566" s="5">
        <v>72.5</v>
      </c>
    </row>
    <row r="12567" spans="1:2" x14ac:dyDescent="0.25">
      <c r="A12567" s="31">
        <v>25066</v>
      </c>
      <c r="B12567" s="5">
        <v>73.25</v>
      </c>
    </row>
    <row r="12568" spans="1:2" x14ac:dyDescent="0.25">
      <c r="A12568" s="31">
        <v>25065</v>
      </c>
      <c r="B12568" s="5">
        <v>72.75</v>
      </c>
    </row>
    <row r="12569" spans="1:2" x14ac:dyDescent="0.25">
      <c r="A12569" s="31">
        <v>25063</v>
      </c>
      <c r="B12569" s="5">
        <v>69.5</v>
      </c>
    </row>
    <row r="12570" spans="1:2" x14ac:dyDescent="0.25">
      <c r="A12570" s="31">
        <v>25062</v>
      </c>
      <c r="B12570" s="5">
        <v>68</v>
      </c>
    </row>
    <row r="12571" spans="1:2" x14ac:dyDescent="0.25">
      <c r="A12571" s="31">
        <v>25059</v>
      </c>
      <c r="B12571" s="5">
        <v>66.5</v>
      </c>
    </row>
    <row r="12572" spans="1:2" x14ac:dyDescent="0.25">
      <c r="A12572" s="31">
        <v>25058</v>
      </c>
      <c r="B12572" s="5">
        <v>67</v>
      </c>
    </row>
    <row r="12573" spans="1:2" x14ac:dyDescent="0.25">
      <c r="A12573" s="31">
        <v>25056</v>
      </c>
      <c r="B12573" s="5">
        <v>68</v>
      </c>
    </row>
    <row r="12574" spans="1:2" x14ac:dyDescent="0.25">
      <c r="A12574" s="31">
        <v>25055</v>
      </c>
      <c r="B12574" s="5">
        <v>67</v>
      </c>
    </row>
    <row r="12575" spans="1:2" x14ac:dyDescent="0.25">
      <c r="A12575" s="31">
        <v>25052</v>
      </c>
      <c r="B12575" s="5">
        <v>65.5</v>
      </c>
    </row>
    <row r="12576" spans="1:2" x14ac:dyDescent="0.25">
      <c r="A12576" s="31">
        <v>25051</v>
      </c>
      <c r="B12576" s="5">
        <v>64</v>
      </c>
    </row>
    <row r="12577" spans="1:2" x14ac:dyDescent="0.25">
      <c r="A12577" s="31">
        <v>25049</v>
      </c>
      <c r="B12577" s="5">
        <v>63</v>
      </c>
    </row>
    <row r="12578" spans="1:2" x14ac:dyDescent="0.25">
      <c r="A12578" s="31">
        <v>25048</v>
      </c>
      <c r="B12578" s="5">
        <v>62</v>
      </c>
    </row>
    <row r="12579" spans="1:2" x14ac:dyDescent="0.25">
      <c r="A12579" s="31">
        <v>25045</v>
      </c>
      <c r="B12579" s="5">
        <v>65</v>
      </c>
    </row>
    <row r="12580" spans="1:2" x14ac:dyDescent="0.25">
      <c r="A12580" s="31">
        <v>25044</v>
      </c>
      <c r="B12580" s="5">
        <v>65.5</v>
      </c>
    </row>
    <row r="12581" spans="1:2" x14ac:dyDescent="0.25">
      <c r="A12581" s="31">
        <v>25042</v>
      </c>
      <c r="B12581" s="5">
        <v>64.62</v>
      </c>
    </row>
    <row r="12582" spans="1:2" x14ac:dyDescent="0.25">
      <c r="A12582" s="31">
        <v>25041</v>
      </c>
      <c r="B12582" s="5">
        <v>65</v>
      </c>
    </row>
    <row r="12583" spans="1:2" x14ac:dyDescent="0.25">
      <c r="A12583" s="31">
        <v>25038</v>
      </c>
      <c r="B12583" s="5">
        <v>66</v>
      </c>
    </row>
    <row r="12584" spans="1:2" x14ac:dyDescent="0.25">
      <c r="A12584" s="31">
        <v>25037</v>
      </c>
      <c r="B12584" s="5">
        <v>66.75</v>
      </c>
    </row>
    <row r="12585" spans="1:2" x14ac:dyDescent="0.25">
      <c r="A12585" s="31">
        <v>25035</v>
      </c>
      <c r="B12585" s="5">
        <v>66.88</v>
      </c>
    </row>
    <row r="12586" spans="1:2" x14ac:dyDescent="0.25">
      <c r="A12586" s="31">
        <v>25034</v>
      </c>
      <c r="B12586" s="5">
        <v>66.88</v>
      </c>
    </row>
    <row r="12587" spans="1:2" x14ac:dyDescent="0.25">
      <c r="A12587" s="31">
        <v>25031</v>
      </c>
      <c r="B12587" s="5">
        <v>66</v>
      </c>
    </row>
    <row r="12588" spans="1:2" x14ac:dyDescent="0.25">
      <c r="A12588" s="31">
        <v>25030</v>
      </c>
      <c r="B12588" s="5">
        <v>65.75</v>
      </c>
    </row>
    <row r="12589" spans="1:2" x14ac:dyDescent="0.25">
      <c r="A12589" s="31">
        <v>25028</v>
      </c>
      <c r="B12589" s="5">
        <v>66.5</v>
      </c>
    </row>
    <row r="12590" spans="1:2" x14ac:dyDescent="0.25">
      <c r="A12590" s="31">
        <v>25027</v>
      </c>
      <c r="B12590" s="5">
        <v>65.63</v>
      </c>
    </row>
    <row r="12591" spans="1:2" x14ac:dyDescent="0.25">
      <c r="A12591" s="31">
        <v>25022</v>
      </c>
      <c r="B12591" s="5">
        <v>64.75</v>
      </c>
    </row>
    <row r="12592" spans="1:2" x14ac:dyDescent="0.25">
      <c r="A12592" s="31">
        <v>25021</v>
      </c>
      <c r="B12592" s="5">
        <v>62.5</v>
      </c>
    </row>
    <row r="12593" spans="1:2" x14ac:dyDescent="0.25">
      <c r="A12593" s="31">
        <v>25020</v>
      </c>
      <c r="B12593" s="5">
        <v>61.5</v>
      </c>
    </row>
    <row r="12594" spans="1:2" x14ac:dyDescent="0.25">
      <c r="A12594" s="31">
        <v>25017</v>
      </c>
      <c r="B12594" s="5">
        <v>63</v>
      </c>
    </row>
    <row r="12595" spans="1:2" x14ac:dyDescent="0.25">
      <c r="A12595" s="31">
        <v>25016</v>
      </c>
      <c r="B12595" s="5">
        <v>66.5</v>
      </c>
    </row>
    <row r="12596" spans="1:2" x14ac:dyDescent="0.25">
      <c r="A12596" s="31">
        <v>25014</v>
      </c>
      <c r="B12596" s="5">
        <v>66.5</v>
      </c>
    </row>
    <row r="12597" spans="1:2" x14ac:dyDescent="0.25">
      <c r="A12597" s="31">
        <v>25013</v>
      </c>
      <c r="B12597" s="5">
        <v>67.25</v>
      </c>
    </row>
    <row r="12598" spans="1:2" x14ac:dyDescent="0.25">
      <c r="A12598" s="31">
        <v>25010</v>
      </c>
      <c r="B12598" s="5">
        <v>68.25</v>
      </c>
    </row>
    <row r="12599" spans="1:2" x14ac:dyDescent="0.25">
      <c r="A12599" s="31">
        <v>25009</v>
      </c>
      <c r="B12599" s="5">
        <v>69</v>
      </c>
    </row>
    <row r="12600" spans="1:2" x14ac:dyDescent="0.25">
      <c r="A12600" s="31">
        <v>25007</v>
      </c>
      <c r="B12600" s="5">
        <v>67.5</v>
      </c>
    </row>
    <row r="12601" spans="1:2" x14ac:dyDescent="0.25">
      <c r="A12601" s="31">
        <v>25006</v>
      </c>
      <c r="B12601" s="5">
        <v>67.75</v>
      </c>
    </row>
    <row r="12602" spans="1:2" x14ac:dyDescent="0.25">
      <c r="A12602" s="31">
        <v>25003</v>
      </c>
      <c r="B12602" s="5">
        <v>68.37</v>
      </c>
    </row>
    <row r="12603" spans="1:2" x14ac:dyDescent="0.25">
      <c r="A12603" s="31">
        <v>25002</v>
      </c>
      <c r="B12603" s="5">
        <v>68.25</v>
      </c>
    </row>
    <row r="12604" spans="1:2" x14ac:dyDescent="0.25">
      <c r="A12604" s="31">
        <v>25000</v>
      </c>
      <c r="B12604" s="5">
        <v>67.75</v>
      </c>
    </row>
    <row r="12605" spans="1:2" x14ac:dyDescent="0.25">
      <c r="A12605" s="31">
        <v>24999</v>
      </c>
      <c r="B12605" s="5">
        <v>66.5</v>
      </c>
    </row>
    <row r="12606" spans="1:2" x14ac:dyDescent="0.25">
      <c r="A12606" s="31">
        <v>24996</v>
      </c>
      <c r="B12606" s="5">
        <v>66.75</v>
      </c>
    </row>
    <row r="12607" spans="1:2" x14ac:dyDescent="0.25">
      <c r="A12607" s="31">
        <v>24995</v>
      </c>
      <c r="B12607" s="5">
        <v>67</v>
      </c>
    </row>
    <row r="12608" spans="1:2" x14ac:dyDescent="0.25">
      <c r="A12608" s="31">
        <v>24994</v>
      </c>
      <c r="B12608" s="5">
        <v>66</v>
      </c>
    </row>
    <row r="12609" spans="1:2" x14ac:dyDescent="0.25">
      <c r="A12609" s="31">
        <v>24993</v>
      </c>
      <c r="B12609" s="5">
        <v>68</v>
      </c>
    </row>
    <row r="12610" spans="1:2" x14ac:dyDescent="0.25">
      <c r="A12610" s="31">
        <v>24992</v>
      </c>
      <c r="B12610" s="5">
        <v>67.25</v>
      </c>
    </row>
    <row r="12611" spans="1:2" x14ac:dyDescent="0.25">
      <c r="A12611" s="31">
        <v>24989</v>
      </c>
      <c r="B12611" s="5">
        <v>65.5</v>
      </c>
    </row>
    <row r="12612" spans="1:2" x14ac:dyDescent="0.25">
      <c r="A12612" s="31">
        <v>24987</v>
      </c>
      <c r="B12612" s="5">
        <v>63.62</v>
      </c>
    </row>
    <row r="12613" spans="1:2" x14ac:dyDescent="0.25">
      <c r="A12613" s="31">
        <v>24986</v>
      </c>
      <c r="B12613" s="5">
        <v>61.75</v>
      </c>
    </row>
    <row r="12614" spans="1:2" x14ac:dyDescent="0.25">
      <c r="A12614" s="31">
        <v>24985</v>
      </c>
      <c r="B12614" s="5">
        <v>60</v>
      </c>
    </row>
    <row r="12615" spans="1:2" x14ac:dyDescent="0.25">
      <c r="A12615" s="31">
        <v>24982</v>
      </c>
      <c r="B12615" s="5">
        <v>58.38</v>
      </c>
    </row>
    <row r="12616" spans="1:2" x14ac:dyDescent="0.25">
      <c r="A12616" s="31">
        <v>24981</v>
      </c>
      <c r="B12616" s="5">
        <v>58.5</v>
      </c>
    </row>
    <row r="12617" spans="1:2" x14ac:dyDescent="0.25">
      <c r="A12617" s="31">
        <v>24980</v>
      </c>
      <c r="B12617" s="5">
        <v>58.38</v>
      </c>
    </row>
    <row r="12618" spans="1:2" x14ac:dyDescent="0.25">
      <c r="A12618" s="31">
        <v>24979</v>
      </c>
      <c r="B12618" s="5">
        <v>57.63</v>
      </c>
    </row>
    <row r="12619" spans="1:2" x14ac:dyDescent="0.25">
      <c r="A12619" s="31">
        <v>24978</v>
      </c>
      <c r="B12619" s="5">
        <v>58</v>
      </c>
    </row>
    <row r="12620" spans="1:2" x14ac:dyDescent="0.25">
      <c r="A12620" s="31">
        <v>24975</v>
      </c>
      <c r="B12620" s="5">
        <v>58.38</v>
      </c>
    </row>
    <row r="12621" spans="1:2" x14ac:dyDescent="0.25">
      <c r="A12621" s="31">
        <v>24974</v>
      </c>
      <c r="B12621" s="5">
        <v>58</v>
      </c>
    </row>
    <row r="12622" spans="1:2" x14ac:dyDescent="0.25">
      <c r="A12622" s="31">
        <v>24973</v>
      </c>
      <c r="B12622" s="5">
        <v>58.25</v>
      </c>
    </row>
    <row r="12623" spans="1:2" x14ac:dyDescent="0.25">
      <c r="A12623" s="31">
        <v>24972</v>
      </c>
      <c r="B12623" s="5">
        <v>58.25</v>
      </c>
    </row>
    <row r="12624" spans="1:2" x14ac:dyDescent="0.25">
      <c r="A12624" s="31">
        <v>24971</v>
      </c>
      <c r="B12624" s="5">
        <v>58.62</v>
      </c>
    </row>
    <row r="12625" spans="1:2" x14ac:dyDescent="0.25">
      <c r="A12625" s="31">
        <v>24968</v>
      </c>
      <c r="B12625" s="5">
        <v>57.25</v>
      </c>
    </row>
    <row r="12626" spans="1:2" x14ac:dyDescent="0.25">
      <c r="A12626" s="31">
        <v>24967</v>
      </c>
      <c r="B12626" s="5">
        <v>57.25</v>
      </c>
    </row>
    <row r="12627" spans="1:2" x14ac:dyDescent="0.25">
      <c r="A12627" s="31">
        <v>24966</v>
      </c>
      <c r="B12627" s="5">
        <v>57.25</v>
      </c>
    </row>
    <row r="12628" spans="1:2" x14ac:dyDescent="0.25">
      <c r="A12628" s="31">
        <v>24965</v>
      </c>
      <c r="B12628" s="5">
        <v>57.5</v>
      </c>
    </row>
    <row r="12629" spans="1:2" x14ac:dyDescent="0.25">
      <c r="A12629" s="31">
        <v>24964</v>
      </c>
      <c r="B12629" s="5">
        <v>57</v>
      </c>
    </row>
    <row r="12630" spans="1:2" x14ac:dyDescent="0.25">
      <c r="A12630" s="31">
        <v>24961</v>
      </c>
      <c r="B12630" s="5">
        <v>57.5</v>
      </c>
    </row>
    <row r="12631" spans="1:2" x14ac:dyDescent="0.25">
      <c r="A12631" s="31">
        <v>24960</v>
      </c>
      <c r="B12631" s="5">
        <v>57.75</v>
      </c>
    </row>
    <row r="12632" spans="1:2" x14ac:dyDescent="0.25">
      <c r="A12632" s="31">
        <v>24959</v>
      </c>
      <c r="B12632" s="5">
        <v>55.25</v>
      </c>
    </row>
    <row r="12633" spans="1:2" x14ac:dyDescent="0.25">
      <c r="A12633" s="31">
        <v>24958</v>
      </c>
      <c r="B12633" s="5">
        <v>55</v>
      </c>
    </row>
    <row r="12634" spans="1:2" x14ac:dyDescent="0.25">
      <c r="A12634" s="31">
        <v>24957</v>
      </c>
      <c r="B12634" s="5">
        <v>56</v>
      </c>
    </row>
    <row r="12635" spans="1:2" x14ac:dyDescent="0.25">
      <c r="A12635" s="31">
        <v>24954</v>
      </c>
      <c r="B12635" s="5">
        <v>53.5</v>
      </c>
    </row>
    <row r="12636" spans="1:2" x14ac:dyDescent="0.25">
      <c r="A12636" s="31">
        <v>24953</v>
      </c>
      <c r="B12636" s="5">
        <v>54.87</v>
      </c>
    </row>
    <row r="12637" spans="1:2" x14ac:dyDescent="0.25">
      <c r="A12637" s="31">
        <v>24952</v>
      </c>
      <c r="B12637" s="5">
        <v>54.25</v>
      </c>
    </row>
    <row r="12638" spans="1:2" x14ac:dyDescent="0.25">
      <c r="A12638" s="31">
        <v>24951</v>
      </c>
      <c r="B12638" s="5">
        <v>52</v>
      </c>
    </row>
    <row r="12639" spans="1:2" x14ac:dyDescent="0.25">
      <c r="A12639" s="31">
        <v>24950</v>
      </c>
      <c r="B12639" s="5">
        <v>50.25</v>
      </c>
    </row>
    <row r="12640" spans="1:2" x14ac:dyDescent="0.25">
      <c r="A12640" s="31">
        <v>24947</v>
      </c>
      <c r="B12640" s="5">
        <v>52.5</v>
      </c>
    </row>
    <row r="12641" spans="1:2" x14ac:dyDescent="0.25">
      <c r="A12641" s="31">
        <v>24946</v>
      </c>
      <c r="B12641" s="5">
        <v>52.88</v>
      </c>
    </row>
    <row r="12642" spans="1:2" x14ac:dyDescent="0.25">
      <c r="A12642" s="31">
        <v>24945</v>
      </c>
      <c r="B12642" s="5">
        <v>52.88</v>
      </c>
    </row>
    <row r="12643" spans="1:2" x14ac:dyDescent="0.25">
      <c r="A12643" s="31">
        <v>24944</v>
      </c>
      <c r="B12643" s="5">
        <v>52.37</v>
      </c>
    </row>
    <row r="12644" spans="1:2" x14ac:dyDescent="0.25">
      <c r="A12644" s="31">
        <v>24943</v>
      </c>
      <c r="B12644" s="5">
        <v>52.5</v>
      </c>
    </row>
    <row r="12645" spans="1:2" x14ac:dyDescent="0.25">
      <c r="A12645" s="31">
        <v>24939</v>
      </c>
      <c r="B12645" s="5">
        <v>50.88</v>
      </c>
    </row>
    <row r="12646" spans="1:2" x14ac:dyDescent="0.25">
      <c r="A12646" s="31">
        <v>24938</v>
      </c>
      <c r="B12646" s="5">
        <v>50.25</v>
      </c>
    </row>
    <row r="12647" spans="1:2" x14ac:dyDescent="0.25">
      <c r="A12647" s="31">
        <v>24936</v>
      </c>
      <c r="B12647" s="5">
        <v>49.88</v>
      </c>
    </row>
    <row r="12648" spans="1:2" x14ac:dyDescent="0.25">
      <c r="A12648" s="31">
        <v>24933</v>
      </c>
      <c r="B12648" s="5">
        <v>49.25</v>
      </c>
    </row>
    <row r="12649" spans="1:2" x14ac:dyDescent="0.25">
      <c r="A12649" s="31">
        <v>24932</v>
      </c>
      <c r="B12649" s="5">
        <v>49.25</v>
      </c>
    </row>
    <row r="12650" spans="1:2" x14ac:dyDescent="0.25">
      <c r="A12650" s="31">
        <v>24931</v>
      </c>
      <c r="B12650" s="5">
        <v>47.75</v>
      </c>
    </row>
    <row r="12651" spans="1:2" x14ac:dyDescent="0.25">
      <c r="A12651" s="31">
        <v>24930</v>
      </c>
      <c r="B12651" s="5">
        <v>45</v>
      </c>
    </row>
    <row r="12652" spans="1:2" x14ac:dyDescent="0.25">
      <c r="A12652" s="31">
        <v>24929</v>
      </c>
      <c r="B12652" s="5">
        <v>42.62</v>
      </c>
    </row>
    <row r="12653" spans="1:2" x14ac:dyDescent="0.25">
      <c r="A12653" s="31">
        <v>24926</v>
      </c>
      <c r="B12653" s="5">
        <v>41.88</v>
      </c>
    </row>
    <row r="12654" spans="1:2" x14ac:dyDescent="0.25">
      <c r="A12654" s="31">
        <v>24925</v>
      </c>
      <c r="B12654" s="5">
        <v>42.5</v>
      </c>
    </row>
    <row r="12655" spans="1:2" x14ac:dyDescent="0.25">
      <c r="A12655" s="31">
        <v>24924</v>
      </c>
      <c r="B12655" s="5">
        <v>42.25</v>
      </c>
    </row>
    <row r="12656" spans="1:2" x14ac:dyDescent="0.25">
      <c r="A12656" s="31">
        <v>24923</v>
      </c>
      <c r="B12656" s="5">
        <v>42.5</v>
      </c>
    </row>
    <row r="12657" spans="1:2" x14ac:dyDescent="0.25">
      <c r="A12657" s="31">
        <v>24922</v>
      </c>
      <c r="B12657" s="5">
        <v>42.87</v>
      </c>
    </row>
    <row r="12658" spans="1:2" x14ac:dyDescent="0.25">
      <c r="A12658" s="31">
        <v>24919</v>
      </c>
      <c r="B12658" s="5">
        <v>42.75</v>
      </c>
    </row>
    <row r="12659" spans="1:2" x14ac:dyDescent="0.25">
      <c r="A12659" s="31">
        <v>24918</v>
      </c>
      <c r="B12659" s="5">
        <v>45.38</v>
      </c>
    </row>
    <row r="12660" spans="1:2" x14ac:dyDescent="0.25">
      <c r="A12660" s="31">
        <v>24917</v>
      </c>
      <c r="B12660" s="5">
        <v>46</v>
      </c>
    </row>
    <row r="12661" spans="1:2" x14ac:dyDescent="0.25">
      <c r="A12661" s="31">
        <v>24916</v>
      </c>
      <c r="B12661" s="5">
        <v>45.75</v>
      </c>
    </row>
    <row r="12662" spans="1:2" x14ac:dyDescent="0.25">
      <c r="A12662" s="31">
        <v>24915</v>
      </c>
      <c r="B12662" s="5">
        <v>46.5</v>
      </c>
    </row>
    <row r="12663" spans="1:2" x14ac:dyDescent="0.25">
      <c r="A12663" s="31">
        <v>24912</v>
      </c>
      <c r="B12663" s="5">
        <v>44.5</v>
      </c>
    </row>
    <row r="12664" spans="1:2" x14ac:dyDescent="0.25">
      <c r="A12664" s="31">
        <v>24911</v>
      </c>
      <c r="B12664" s="5">
        <v>44.75</v>
      </c>
    </row>
    <row r="12665" spans="1:2" x14ac:dyDescent="0.25">
      <c r="A12665" s="31">
        <v>24910</v>
      </c>
      <c r="B12665" s="5">
        <v>46.25</v>
      </c>
    </row>
    <row r="12666" spans="1:2" x14ac:dyDescent="0.25">
      <c r="A12666" s="31">
        <v>24909</v>
      </c>
      <c r="B12666" s="5">
        <v>47.25</v>
      </c>
    </row>
    <row r="12667" spans="1:2" x14ac:dyDescent="0.25">
      <c r="A12667" s="31">
        <v>24908</v>
      </c>
      <c r="B12667" s="5">
        <v>48.37</v>
      </c>
    </row>
    <row r="12668" spans="1:2" x14ac:dyDescent="0.25">
      <c r="A12668" s="31">
        <v>24905</v>
      </c>
      <c r="B12668" s="5">
        <v>46.88</v>
      </c>
    </row>
    <row r="12669" spans="1:2" x14ac:dyDescent="0.25">
      <c r="A12669" s="31">
        <v>24904</v>
      </c>
      <c r="B12669" s="5">
        <v>45</v>
      </c>
    </row>
    <row r="12670" spans="1:2" x14ac:dyDescent="0.25">
      <c r="A12670" s="31">
        <v>24903</v>
      </c>
      <c r="B12670" s="5">
        <v>44.12</v>
      </c>
    </row>
    <row r="12671" spans="1:2" x14ac:dyDescent="0.25">
      <c r="A12671" s="31">
        <v>24902</v>
      </c>
      <c r="B12671" s="5">
        <v>43</v>
      </c>
    </row>
    <row r="12672" spans="1:2" x14ac:dyDescent="0.25">
      <c r="A12672" s="31">
        <v>24901</v>
      </c>
      <c r="B12672" s="5">
        <v>42.5</v>
      </c>
    </row>
    <row r="12673" spans="1:2" x14ac:dyDescent="0.25">
      <c r="A12673" s="31">
        <v>24898</v>
      </c>
      <c r="B12673" s="5">
        <v>46</v>
      </c>
    </row>
    <row r="12674" spans="1:2" x14ac:dyDescent="0.25">
      <c r="A12674" s="31">
        <v>24897</v>
      </c>
      <c r="B12674" s="5">
        <v>46.75</v>
      </c>
    </row>
    <row r="12675" spans="1:2" x14ac:dyDescent="0.25">
      <c r="A12675" s="31">
        <v>24896</v>
      </c>
      <c r="B12675" s="5">
        <v>47.62</v>
      </c>
    </row>
    <row r="12676" spans="1:2" x14ac:dyDescent="0.25">
      <c r="A12676" s="31">
        <v>24895</v>
      </c>
      <c r="B12676" s="5">
        <v>47.88</v>
      </c>
    </row>
    <row r="12677" spans="1:2" x14ac:dyDescent="0.25">
      <c r="A12677" s="31">
        <v>24894</v>
      </c>
      <c r="B12677" s="5">
        <v>48</v>
      </c>
    </row>
    <row r="12678" spans="1:2" x14ac:dyDescent="0.25">
      <c r="A12678" s="31">
        <v>24891</v>
      </c>
      <c r="B12678" s="5">
        <v>49.25</v>
      </c>
    </row>
    <row r="12679" spans="1:2" x14ac:dyDescent="0.25">
      <c r="A12679" s="31">
        <v>24889</v>
      </c>
      <c r="B12679" s="5">
        <v>52.13</v>
      </c>
    </row>
    <row r="12680" spans="1:2" x14ac:dyDescent="0.25">
      <c r="A12680" s="31">
        <v>24888</v>
      </c>
      <c r="B12680" s="5">
        <v>52</v>
      </c>
    </row>
    <row r="12681" spans="1:2" x14ac:dyDescent="0.25">
      <c r="A12681" s="31">
        <v>24887</v>
      </c>
      <c r="B12681" s="5">
        <v>50.88</v>
      </c>
    </row>
    <row r="12682" spans="1:2" x14ac:dyDescent="0.25">
      <c r="A12682" s="31">
        <v>24884</v>
      </c>
      <c r="B12682" s="5">
        <v>52.25</v>
      </c>
    </row>
    <row r="12683" spans="1:2" x14ac:dyDescent="0.25">
      <c r="A12683" s="31">
        <v>24883</v>
      </c>
      <c r="B12683" s="5">
        <v>51.5</v>
      </c>
    </row>
    <row r="12684" spans="1:2" x14ac:dyDescent="0.25">
      <c r="A12684" s="31">
        <v>24882</v>
      </c>
      <c r="B12684" s="5">
        <v>51.25</v>
      </c>
    </row>
    <row r="12685" spans="1:2" x14ac:dyDescent="0.25">
      <c r="A12685" s="31">
        <v>24881</v>
      </c>
      <c r="B12685" s="5">
        <v>51</v>
      </c>
    </row>
    <row r="12686" spans="1:2" x14ac:dyDescent="0.25">
      <c r="A12686" s="31">
        <v>24877</v>
      </c>
      <c r="B12686" s="5">
        <v>52.5</v>
      </c>
    </row>
    <row r="12687" spans="1:2" x14ac:dyDescent="0.25">
      <c r="A12687" s="31">
        <v>24876</v>
      </c>
      <c r="B12687" s="5">
        <v>54.63</v>
      </c>
    </row>
    <row r="12688" spans="1:2" x14ac:dyDescent="0.25">
      <c r="A12688" s="31">
        <v>24875</v>
      </c>
      <c r="B12688" s="5">
        <v>56.75</v>
      </c>
    </row>
    <row r="12689" spans="1:2" x14ac:dyDescent="0.25">
      <c r="A12689" s="31">
        <v>24874</v>
      </c>
      <c r="B12689" s="5">
        <v>55.38</v>
      </c>
    </row>
    <row r="12690" spans="1:2" x14ac:dyDescent="0.25">
      <c r="A12690" s="31">
        <v>24873</v>
      </c>
      <c r="B12690" s="5">
        <v>55.5</v>
      </c>
    </row>
    <row r="12691" spans="1:2" x14ac:dyDescent="0.25">
      <c r="A12691" s="31">
        <v>24870</v>
      </c>
      <c r="B12691" s="5">
        <v>56.87</v>
      </c>
    </row>
    <row r="12692" spans="1:2" x14ac:dyDescent="0.25">
      <c r="A12692" s="31">
        <v>24869</v>
      </c>
      <c r="B12692" s="5">
        <v>57.75</v>
      </c>
    </row>
    <row r="12693" spans="1:2" x14ac:dyDescent="0.25">
      <c r="A12693" s="31">
        <v>24868</v>
      </c>
      <c r="B12693" s="5">
        <v>56.75</v>
      </c>
    </row>
    <row r="12694" spans="1:2" x14ac:dyDescent="0.25">
      <c r="A12694" s="31">
        <v>24867</v>
      </c>
      <c r="B12694" s="5">
        <v>57.5</v>
      </c>
    </row>
    <row r="12695" spans="1:2" x14ac:dyDescent="0.25">
      <c r="A12695" s="31">
        <v>24866</v>
      </c>
      <c r="B12695" s="5">
        <v>57.63</v>
      </c>
    </row>
    <row r="12696" spans="1:2" x14ac:dyDescent="0.25">
      <c r="A12696" s="31">
        <v>24863</v>
      </c>
      <c r="B12696" s="5">
        <v>58.25</v>
      </c>
    </row>
    <row r="12697" spans="1:2" x14ac:dyDescent="0.25">
      <c r="A12697" s="31">
        <v>24862</v>
      </c>
      <c r="B12697" s="5">
        <v>58.5</v>
      </c>
    </row>
    <row r="12698" spans="1:2" x14ac:dyDescent="0.25">
      <c r="A12698" s="31">
        <v>24861</v>
      </c>
      <c r="B12698" s="5">
        <v>57.75</v>
      </c>
    </row>
    <row r="12699" spans="1:2" x14ac:dyDescent="0.25">
      <c r="A12699" s="31">
        <v>24860</v>
      </c>
      <c r="B12699" s="5">
        <v>58.38</v>
      </c>
    </row>
    <row r="12700" spans="1:2" x14ac:dyDescent="0.25">
      <c r="A12700" s="31">
        <v>24859</v>
      </c>
      <c r="B12700" s="5">
        <v>58.75</v>
      </c>
    </row>
    <row r="12701" spans="1:2" x14ac:dyDescent="0.25">
      <c r="A12701" s="31">
        <v>24856</v>
      </c>
      <c r="B12701" s="5">
        <v>59.5</v>
      </c>
    </row>
    <row r="12702" spans="1:2" x14ac:dyDescent="0.25">
      <c r="A12702" s="31">
        <v>24855</v>
      </c>
      <c r="B12702" s="5">
        <v>59.75</v>
      </c>
    </row>
    <row r="12703" spans="1:2" x14ac:dyDescent="0.25">
      <c r="A12703" s="31">
        <v>24854</v>
      </c>
      <c r="B12703" s="5">
        <v>58.5</v>
      </c>
    </row>
    <row r="12704" spans="1:2" x14ac:dyDescent="0.25">
      <c r="A12704" s="31">
        <v>24853</v>
      </c>
      <c r="B12704" s="5">
        <v>56.87</v>
      </c>
    </row>
    <row r="12705" spans="1:2" x14ac:dyDescent="0.25">
      <c r="A12705" s="31">
        <v>24852</v>
      </c>
      <c r="B12705" s="5">
        <v>56.5</v>
      </c>
    </row>
    <row r="12706" spans="1:2" x14ac:dyDescent="0.25">
      <c r="A12706" s="31">
        <v>24849</v>
      </c>
      <c r="B12706" s="5">
        <v>54</v>
      </c>
    </row>
    <row r="12707" spans="1:2" x14ac:dyDescent="0.25">
      <c r="A12707" s="31">
        <v>24848</v>
      </c>
      <c r="B12707" s="5">
        <v>53.87</v>
      </c>
    </row>
    <row r="12708" spans="1:2" x14ac:dyDescent="0.25">
      <c r="A12708" s="31">
        <v>24847</v>
      </c>
      <c r="B12708" s="5">
        <v>54.87</v>
      </c>
    </row>
    <row r="12709" spans="1:2" x14ac:dyDescent="0.25">
      <c r="A12709" s="31">
        <v>24846</v>
      </c>
      <c r="B12709" s="5">
        <v>55.88</v>
      </c>
    </row>
    <row r="12710" spans="1:2" x14ac:dyDescent="0.25">
      <c r="A12710" s="31">
        <v>24845</v>
      </c>
      <c r="B12710" s="5">
        <v>56.5</v>
      </c>
    </row>
    <row r="12711" spans="1:2" x14ac:dyDescent="0.25">
      <c r="A12711" s="31">
        <v>24842</v>
      </c>
      <c r="B12711" s="5">
        <v>55.5</v>
      </c>
    </row>
    <row r="12712" spans="1:2" x14ac:dyDescent="0.25">
      <c r="A12712" s="31">
        <v>24841</v>
      </c>
      <c r="B12712" s="5">
        <v>55</v>
      </c>
    </row>
    <row r="12713" spans="1:2" x14ac:dyDescent="0.25">
      <c r="A12713" s="31">
        <v>24840</v>
      </c>
      <c r="B12713" s="5">
        <v>55</v>
      </c>
    </row>
    <row r="12714" spans="1:2" x14ac:dyDescent="0.25">
      <c r="A12714" s="31">
        <v>24839</v>
      </c>
      <c r="B12714" s="5">
        <v>54.5</v>
      </c>
    </row>
    <row r="12715" spans="1:2" x14ac:dyDescent="0.25">
      <c r="A12715" s="31">
        <v>24835</v>
      </c>
      <c r="B12715" s="5">
        <v>55.25</v>
      </c>
    </row>
    <row r="12716" spans="1:2" x14ac:dyDescent="0.25">
      <c r="A12716" s="31">
        <v>24834</v>
      </c>
      <c r="B12716" s="5">
        <v>56</v>
      </c>
    </row>
    <row r="12717" spans="1:2" x14ac:dyDescent="0.25">
      <c r="A12717" s="31">
        <v>24833</v>
      </c>
      <c r="B12717" s="5">
        <v>56.75</v>
      </c>
    </row>
    <row r="12718" spans="1:2" x14ac:dyDescent="0.25">
      <c r="A12718" s="31">
        <v>24832</v>
      </c>
      <c r="B12718" s="5">
        <v>56.12</v>
      </c>
    </row>
    <row r="12719" spans="1:2" x14ac:dyDescent="0.25">
      <c r="A12719" s="31">
        <v>24828</v>
      </c>
      <c r="B12719" s="5">
        <v>56</v>
      </c>
    </row>
    <row r="12720" spans="1:2" x14ac:dyDescent="0.25">
      <c r="A12720" s="31">
        <v>24827</v>
      </c>
      <c r="B12720" s="5">
        <v>56</v>
      </c>
    </row>
    <row r="12721" spans="1:2" x14ac:dyDescent="0.25">
      <c r="A12721" s="31">
        <v>24826</v>
      </c>
      <c r="B12721" s="5">
        <v>57.25</v>
      </c>
    </row>
    <row r="12722" spans="1:2" x14ac:dyDescent="0.25">
      <c r="A12722" s="31">
        <v>24825</v>
      </c>
      <c r="B12722" s="5">
        <v>57.87</v>
      </c>
    </row>
    <row r="12723" spans="1:2" x14ac:dyDescent="0.25">
      <c r="A12723" s="31">
        <v>24824</v>
      </c>
      <c r="B12723" s="5">
        <v>57.75</v>
      </c>
    </row>
    <row r="12724" spans="1:2" x14ac:dyDescent="0.25">
      <c r="A12724" s="31">
        <v>24821</v>
      </c>
      <c r="B12724" s="5">
        <v>58</v>
      </c>
    </row>
    <row r="12725" spans="1:2" x14ac:dyDescent="0.25">
      <c r="A12725" s="31">
        <v>24820</v>
      </c>
      <c r="B12725" s="5">
        <v>57.63</v>
      </c>
    </row>
    <row r="12726" spans="1:2" x14ac:dyDescent="0.25">
      <c r="A12726" s="31">
        <v>24819</v>
      </c>
      <c r="B12726" s="5">
        <v>58.12</v>
      </c>
    </row>
    <row r="12727" spans="1:2" x14ac:dyDescent="0.25">
      <c r="A12727" s="31">
        <v>24818</v>
      </c>
      <c r="B12727" s="5">
        <v>58.25</v>
      </c>
    </row>
    <row r="12728" spans="1:2" x14ac:dyDescent="0.25">
      <c r="A12728" s="31">
        <v>24817</v>
      </c>
      <c r="B12728" s="5">
        <v>58.25</v>
      </c>
    </row>
    <row r="12729" spans="1:2" x14ac:dyDescent="0.25">
      <c r="A12729" s="31">
        <v>24814</v>
      </c>
      <c r="B12729" s="5">
        <v>59.12</v>
      </c>
    </row>
    <row r="12730" spans="1:2" x14ac:dyDescent="0.25">
      <c r="A12730" s="31">
        <v>24813</v>
      </c>
      <c r="B12730" s="5">
        <v>58.75</v>
      </c>
    </row>
    <row r="12731" spans="1:2" x14ac:dyDescent="0.25">
      <c r="A12731" s="31">
        <v>24812</v>
      </c>
      <c r="B12731" s="5">
        <v>60.25</v>
      </c>
    </row>
    <row r="12732" spans="1:2" x14ac:dyDescent="0.25">
      <c r="A12732" s="31">
        <v>24811</v>
      </c>
      <c r="B12732" s="5">
        <v>61.25</v>
      </c>
    </row>
    <row r="12733" spans="1:2" x14ac:dyDescent="0.25">
      <c r="A12733" s="31">
        <v>24810</v>
      </c>
      <c r="B12733" s="5">
        <v>62.75</v>
      </c>
    </row>
    <row r="12734" spans="1:2" x14ac:dyDescent="0.25">
      <c r="A12734" s="31">
        <v>24807</v>
      </c>
      <c r="B12734" s="5">
        <v>62.5</v>
      </c>
    </row>
    <row r="12735" spans="1:2" x14ac:dyDescent="0.25">
      <c r="A12735" s="31">
        <v>24806</v>
      </c>
      <c r="B12735" s="5">
        <v>61.88</v>
      </c>
    </row>
    <row r="12736" spans="1:2" x14ac:dyDescent="0.25">
      <c r="A12736" s="31">
        <v>24805</v>
      </c>
      <c r="B12736" s="5">
        <v>62</v>
      </c>
    </row>
    <row r="12737" spans="1:2" x14ac:dyDescent="0.25">
      <c r="A12737" s="31">
        <v>24804</v>
      </c>
      <c r="B12737" s="5">
        <v>59</v>
      </c>
    </row>
    <row r="12738" spans="1:2" x14ac:dyDescent="0.25">
      <c r="A12738" s="31">
        <v>24803</v>
      </c>
      <c r="B12738" s="5">
        <v>55.5</v>
      </c>
    </row>
    <row r="12739" spans="1:2" x14ac:dyDescent="0.25">
      <c r="A12739" s="31">
        <v>24800</v>
      </c>
      <c r="B12739" s="5">
        <v>55.62</v>
      </c>
    </row>
    <row r="12740" spans="1:2" x14ac:dyDescent="0.25">
      <c r="A12740" s="31">
        <v>24798</v>
      </c>
      <c r="B12740" s="5">
        <v>56.25</v>
      </c>
    </row>
    <row r="12741" spans="1:2" x14ac:dyDescent="0.25">
      <c r="A12741" s="31">
        <v>24797</v>
      </c>
      <c r="B12741" s="5">
        <v>54.13</v>
      </c>
    </row>
    <row r="12742" spans="1:2" x14ac:dyDescent="0.25">
      <c r="A12742" s="31">
        <v>24796</v>
      </c>
      <c r="B12742" s="5">
        <v>53.25</v>
      </c>
    </row>
    <row r="12743" spans="1:2" x14ac:dyDescent="0.25">
      <c r="A12743" s="31">
        <v>24793</v>
      </c>
      <c r="B12743" s="5">
        <v>55.5</v>
      </c>
    </row>
    <row r="12744" spans="1:2" x14ac:dyDescent="0.25">
      <c r="A12744" s="31">
        <v>24792</v>
      </c>
      <c r="B12744" s="5">
        <v>54</v>
      </c>
    </row>
    <row r="12745" spans="1:2" x14ac:dyDescent="0.25">
      <c r="A12745" s="31">
        <v>24791</v>
      </c>
      <c r="B12745" s="5">
        <v>105</v>
      </c>
    </row>
    <row r="12746" spans="1:2" x14ac:dyDescent="0.25">
      <c r="A12746" s="31">
        <v>24790</v>
      </c>
      <c r="B12746" s="5">
        <v>102</v>
      </c>
    </row>
    <row r="12747" spans="1:2" x14ac:dyDescent="0.25">
      <c r="A12747" s="31">
        <v>24789</v>
      </c>
      <c r="B12747" s="5">
        <v>103</v>
      </c>
    </row>
    <row r="12748" spans="1:2" x14ac:dyDescent="0.25">
      <c r="A12748" s="31">
        <v>24786</v>
      </c>
      <c r="B12748" s="5">
        <v>108.5</v>
      </c>
    </row>
    <row r="12749" spans="1:2" x14ac:dyDescent="0.25">
      <c r="A12749" s="31">
        <v>24785</v>
      </c>
      <c r="B12749" s="5">
        <v>110</v>
      </c>
    </row>
    <row r="12750" spans="1:2" x14ac:dyDescent="0.25">
      <c r="A12750" s="31">
        <v>24784</v>
      </c>
      <c r="B12750" s="5">
        <v>110.13</v>
      </c>
    </row>
    <row r="12751" spans="1:2" x14ac:dyDescent="0.25">
      <c r="A12751" s="31">
        <v>24782</v>
      </c>
      <c r="B12751" s="5">
        <v>109.25</v>
      </c>
    </row>
    <row r="12752" spans="1:2" x14ac:dyDescent="0.25">
      <c r="A12752" s="31">
        <v>24779</v>
      </c>
      <c r="B12752" s="5">
        <v>108.5</v>
      </c>
    </row>
    <row r="12753" spans="1:2" x14ac:dyDescent="0.25">
      <c r="A12753" s="31">
        <v>24778</v>
      </c>
      <c r="B12753" s="5">
        <v>112</v>
      </c>
    </row>
    <row r="12754" spans="1:2" x14ac:dyDescent="0.25">
      <c r="A12754" s="31">
        <v>24777</v>
      </c>
      <c r="B12754" s="5">
        <v>111.5</v>
      </c>
    </row>
    <row r="12755" spans="1:2" x14ac:dyDescent="0.25">
      <c r="A12755" s="31">
        <v>24776</v>
      </c>
      <c r="B12755" s="5">
        <v>110.25</v>
      </c>
    </row>
    <row r="12756" spans="1:2" x14ac:dyDescent="0.25">
      <c r="A12756" s="31">
        <v>24775</v>
      </c>
      <c r="B12756" s="5">
        <v>108.5</v>
      </c>
    </row>
    <row r="12757" spans="1:2" x14ac:dyDescent="0.25">
      <c r="A12757" s="31">
        <v>24772</v>
      </c>
      <c r="B12757" s="5">
        <v>105.5</v>
      </c>
    </row>
    <row r="12758" spans="1:2" x14ac:dyDescent="0.25">
      <c r="A12758" s="31">
        <v>24771</v>
      </c>
      <c r="B12758" s="5">
        <v>105.25</v>
      </c>
    </row>
    <row r="12759" spans="1:2" x14ac:dyDescent="0.25">
      <c r="A12759" s="31">
        <v>24770</v>
      </c>
      <c r="B12759" s="5">
        <v>103.75</v>
      </c>
    </row>
    <row r="12760" spans="1:2" x14ac:dyDescent="0.25">
      <c r="A12760" s="31">
        <v>24769</v>
      </c>
      <c r="B12760" s="5">
        <v>101.5</v>
      </c>
    </row>
    <row r="12761" spans="1:2" x14ac:dyDescent="0.25">
      <c r="A12761" s="31">
        <v>24768</v>
      </c>
      <c r="B12761" s="5">
        <v>102</v>
      </c>
    </row>
    <row r="12762" spans="1:2" x14ac:dyDescent="0.25">
      <c r="A12762" s="31">
        <v>24765</v>
      </c>
      <c r="B12762" s="5">
        <v>102</v>
      </c>
    </row>
    <row r="12763" spans="1:2" x14ac:dyDescent="0.25">
      <c r="A12763" s="31">
        <v>24764</v>
      </c>
      <c r="B12763" s="5">
        <v>101</v>
      </c>
    </row>
    <row r="12764" spans="1:2" x14ac:dyDescent="0.25">
      <c r="A12764" s="31">
        <v>24763</v>
      </c>
      <c r="B12764" s="5">
        <v>102.75</v>
      </c>
    </row>
    <row r="12765" spans="1:2" x14ac:dyDescent="0.25">
      <c r="A12765" s="31">
        <v>24762</v>
      </c>
      <c r="B12765" s="5">
        <v>105</v>
      </c>
    </row>
    <row r="12766" spans="1:2" x14ac:dyDescent="0.25">
      <c r="A12766" s="31">
        <v>24761</v>
      </c>
      <c r="B12766" s="5">
        <v>105</v>
      </c>
    </row>
    <row r="12767" spans="1:2" x14ac:dyDescent="0.25">
      <c r="A12767" s="31">
        <v>24758</v>
      </c>
      <c r="B12767" s="5">
        <v>101</v>
      </c>
    </row>
    <row r="12768" spans="1:2" x14ac:dyDescent="0.25">
      <c r="A12768" s="31">
        <v>24757</v>
      </c>
      <c r="B12768" s="5">
        <v>99.25</v>
      </c>
    </row>
    <row r="12769" spans="1:2" x14ac:dyDescent="0.25">
      <c r="A12769" s="31">
        <v>24756</v>
      </c>
      <c r="B12769" s="5">
        <v>97.5</v>
      </c>
    </row>
    <row r="12770" spans="1:2" x14ac:dyDescent="0.25">
      <c r="A12770" s="31">
        <v>24755</v>
      </c>
      <c r="B12770" s="5">
        <v>97.25</v>
      </c>
    </row>
    <row r="12771" spans="1:2" x14ac:dyDescent="0.25">
      <c r="A12771" s="31">
        <v>24754</v>
      </c>
      <c r="B12771" s="5">
        <v>97.5</v>
      </c>
    </row>
    <row r="12772" spans="1:2" x14ac:dyDescent="0.25">
      <c r="A12772" s="31">
        <v>24751</v>
      </c>
      <c r="B12772" s="5">
        <v>96.75</v>
      </c>
    </row>
    <row r="12773" spans="1:2" x14ac:dyDescent="0.25">
      <c r="A12773" s="31">
        <v>24750</v>
      </c>
      <c r="B12773" s="5">
        <v>96.63</v>
      </c>
    </row>
    <row r="12774" spans="1:2" x14ac:dyDescent="0.25">
      <c r="A12774" s="31">
        <v>24749</v>
      </c>
      <c r="B12774" s="5">
        <v>97.75</v>
      </c>
    </row>
    <row r="12775" spans="1:2" x14ac:dyDescent="0.25">
      <c r="A12775" s="31">
        <v>24748</v>
      </c>
      <c r="B12775" s="5">
        <v>98</v>
      </c>
    </row>
    <row r="12776" spans="1:2" x14ac:dyDescent="0.25">
      <c r="A12776" s="31">
        <v>24747</v>
      </c>
      <c r="B12776" s="5">
        <v>99.25</v>
      </c>
    </row>
    <row r="12777" spans="1:2" x14ac:dyDescent="0.25">
      <c r="A12777" s="31">
        <v>24744</v>
      </c>
      <c r="B12777" s="5">
        <v>100</v>
      </c>
    </row>
    <row r="12778" spans="1:2" x14ac:dyDescent="0.25">
      <c r="A12778" s="31">
        <v>24743</v>
      </c>
      <c r="B12778" s="5">
        <v>100.25</v>
      </c>
    </row>
    <row r="12779" spans="1:2" x14ac:dyDescent="0.25">
      <c r="A12779" s="31">
        <v>24742</v>
      </c>
      <c r="B12779" s="5">
        <v>100</v>
      </c>
    </row>
    <row r="12780" spans="1:2" x14ac:dyDescent="0.25">
      <c r="A12780" s="31">
        <v>24741</v>
      </c>
      <c r="B12780" s="5">
        <v>100</v>
      </c>
    </row>
    <row r="12781" spans="1:2" x14ac:dyDescent="0.25">
      <c r="A12781" s="31">
        <v>24740</v>
      </c>
      <c r="B12781" s="5">
        <v>101.5</v>
      </c>
    </row>
    <row r="12782" spans="1:2" x14ac:dyDescent="0.25">
      <c r="A12782" s="31">
        <v>24737</v>
      </c>
      <c r="B12782" s="5">
        <v>101</v>
      </c>
    </row>
    <row r="12783" spans="1:2" x14ac:dyDescent="0.25">
      <c r="A12783" s="31">
        <v>24736</v>
      </c>
      <c r="B12783" s="5">
        <v>100.5</v>
      </c>
    </row>
    <row r="12784" spans="1:2" x14ac:dyDescent="0.25">
      <c r="A12784" s="31">
        <v>24735</v>
      </c>
      <c r="B12784" s="5">
        <v>100.5</v>
      </c>
    </row>
    <row r="12785" spans="1:2" x14ac:dyDescent="0.25">
      <c r="A12785" s="31">
        <v>24734</v>
      </c>
      <c r="B12785" s="5">
        <v>99.75</v>
      </c>
    </row>
    <row r="12786" spans="1:2" x14ac:dyDescent="0.25">
      <c r="A12786" s="31">
        <v>24733</v>
      </c>
      <c r="B12786" s="5">
        <v>101.5</v>
      </c>
    </row>
    <row r="12787" spans="1:2" x14ac:dyDescent="0.25">
      <c r="A12787" s="31">
        <v>24730</v>
      </c>
      <c r="B12787" s="5">
        <v>101.5</v>
      </c>
    </row>
    <row r="12788" spans="1:2" x14ac:dyDescent="0.25">
      <c r="A12788" s="31">
        <v>24729</v>
      </c>
      <c r="B12788" s="5">
        <v>95</v>
      </c>
    </row>
    <row r="12789" spans="1:2" x14ac:dyDescent="0.25">
      <c r="A12789" s="31">
        <v>24728</v>
      </c>
      <c r="B12789" s="5">
        <v>94</v>
      </c>
    </row>
    <row r="12790" spans="1:2" x14ac:dyDescent="0.25">
      <c r="A12790" s="31">
        <v>24727</v>
      </c>
      <c r="B12790" s="5">
        <v>94</v>
      </c>
    </row>
    <row r="12791" spans="1:2" x14ac:dyDescent="0.25">
      <c r="A12791" s="31">
        <v>24726</v>
      </c>
      <c r="B12791" s="5">
        <v>94.25</v>
      </c>
    </row>
    <row r="12792" spans="1:2" x14ac:dyDescent="0.25">
      <c r="A12792" s="31">
        <v>24723</v>
      </c>
      <c r="B12792" s="5">
        <v>93.5</v>
      </c>
    </row>
    <row r="12793" spans="1:2" x14ac:dyDescent="0.25">
      <c r="A12793" s="31">
        <v>24722</v>
      </c>
      <c r="B12793" s="5">
        <v>93.25</v>
      </c>
    </row>
    <row r="12794" spans="1:2" x14ac:dyDescent="0.25">
      <c r="A12794" s="31">
        <v>24721</v>
      </c>
      <c r="B12794" s="5">
        <v>94.5</v>
      </c>
    </row>
    <row r="12795" spans="1:2" x14ac:dyDescent="0.25">
      <c r="A12795" s="31">
        <v>24720</v>
      </c>
      <c r="B12795" s="5">
        <v>94.88</v>
      </c>
    </row>
    <row r="12796" spans="1:2" x14ac:dyDescent="0.25">
      <c r="A12796" s="31">
        <v>24716</v>
      </c>
      <c r="B12796" s="5">
        <v>95</v>
      </c>
    </row>
    <row r="12797" spans="1:2" x14ac:dyDescent="0.25">
      <c r="A12797" s="31">
        <v>24715</v>
      </c>
      <c r="B12797" s="5">
        <v>92.5</v>
      </c>
    </row>
    <row r="12798" spans="1:2" x14ac:dyDescent="0.25">
      <c r="A12798" s="31">
        <v>24714</v>
      </c>
      <c r="B12798" s="5">
        <v>92.88</v>
      </c>
    </row>
    <row r="12799" spans="1:2" x14ac:dyDescent="0.25">
      <c r="A12799" s="31">
        <v>24713</v>
      </c>
      <c r="B12799" s="5">
        <v>93.5</v>
      </c>
    </row>
    <row r="12800" spans="1:2" x14ac:dyDescent="0.25">
      <c r="A12800" s="31">
        <v>24712</v>
      </c>
      <c r="B12800" s="5">
        <v>93.25</v>
      </c>
    </row>
    <row r="12801" spans="1:2" x14ac:dyDescent="0.25">
      <c r="A12801" s="31">
        <v>24709</v>
      </c>
      <c r="B12801" s="5">
        <v>92.75</v>
      </c>
    </row>
    <row r="12802" spans="1:2" x14ac:dyDescent="0.25">
      <c r="A12802" s="31">
        <v>24708</v>
      </c>
      <c r="B12802" s="5">
        <v>91.75</v>
      </c>
    </row>
    <row r="12803" spans="1:2" x14ac:dyDescent="0.25">
      <c r="A12803" s="31">
        <v>24707</v>
      </c>
      <c r="B12803" s="5">
        <v>88.5</v>
      </c>
    </row>
    <row r="12804" spans="1:2" x14ac:dyDescent="0.25">
      <c r="A12804" s="31">
        <v>24706</v>
      </c>
      <c r="B12804" s="5">
        <v>89.12</v>
      </c>
    </row>
    <row r="12805" spans="1:2" x14ac:dyDescent="0.25">
      <c r="A12805" s="31">
        <v>24705</v>
      </c>
      <c r="B12805" s="5">
        <v>87</v>
      </c>
    </row>
    <row r="12806" spans="1:2" x14ac:dyDescent="0.25">
      <c r="A12806" s="31">
        <v>24702</v>
      </c>
      <c r="B12806" s="5">
        <v>88.25</v>
      </c>
    </row>
    <row r="12807" spans="1:2" x14ac:dyDescent="0.25">
      <c r="A12807" s="31">
        <v>24701</v>
      </c>
      <c r="B12807" s="5">
        <v>84.5</v>
      </c>
    </row>
    <row r="12808" spans="1:2" x14ac:dyDescent="0.25">
      <c r="A12808" s="31">
        <v>24700</v>
      </c>
      <c r="B12808" s="5">
        <v>83.5</v>
      </c>
    </row>
    <row r="12809" spans="1:2" x14ac:dyDescent="0.25">
      <c r="A12809" s="31">
        <v>24699</v>
      </c>
      <c r="B12809" s="5">
        <v>83.5</v>
      </c>
    </row>
    <row r="12810" spans="1:2" x14ac:dyDescent="0.25">
      <c r="A12810" s="31">
        <v>24698</v>
      </c>
      <c r="B12810" s="5">
        <v>83.25</v>
      </c>
    </row>
    <row r="12811" spans="1:2" x14ac:dyDescent="0.25">
      <c r="A12811" s="31">
        <v>24695</v>
      </c>
      <c r="B12811" s="5">
        <v>83.13</v>
      </c>
    </row>
    <row r="12812" spans="1:2" x14ac:dyDescent="0.25">
      <c r="A12812" s="31">
        <v>24694</v>
      </c>
      <c r="B12812" s="5">
        <v>85.5</v>
      </c>
    </row>
    <row r="12813" spans="1:2" x14ac:dyDescent="0.25">
      <c r="A12813" s="31">
        <v>24693</v>
      </c>
      <c r="B12813" s="5">
        <v>85.37</v>
      </c>
    </row>
    <row r="12814" spans="1:2" x14ac:dyDescent="0.25">
      <c r="A12814" s="31">
        <v>24692</v>
      </c>
      <c r="B12814" s="5">
        <v>84.5</v>
      </c>
    </row>
    <row r="12815" spans="1:2" x14ac:dyDescent="0.25">
      <c r="A12815" s="31">
        <v>24691</v>
      </c>
      <c r="B12815" s="5">
        <v>83.25</v>
      </c>
    </row>
    <row r="12816" spans="1:2" x14ac:dyDescent="0.25">
      <c r="A12816" s="31">
        <v>24688</v>
      </c>
      <c r="B12816" s="5">
        <v>84</v>
      </c>
    </row>
    <row r="12817" spans="1:2" x14ac:dyDescent="0.25">
      <c r="A12817" s="31">
        <v>24687</v>
      </c>
      <c r="B12817" s="5">
        <v>83.5</v>
      </c>
    </row>
    <row r="12818" spans="1:2" x14ac:dyDescent="0.25">
      <c r="A12818" s="31">
        <v>24686</v>
      </c>
      <c r="B12818" s="5">
        <v>86</v>
      </c>
    </row>
    <row r="12819" spans="1:2" x14ac:dyDescent="0.25">
      <c r="A12819" s="31">
        <v>24685</v>
      </c>
      <c r="B12819" s="5">
        <v>86.75</v>
      </c>
    </row>
    <row r="12820" spans="1:2" x14ac:dyDescent="0.25">
      <c r="A12820" s="31">
        <v>24684</v>
      </c>
      <c r="B12820" s="5">
        <v>81</v>
      </c>
    </row>
    <row r="12821" spans="1:2" x14ac:dyDescent="0.25">
      <c r="A12821" s="31">
        <v>24681</v>
      </c>
      <c r="B12821" s="5">
        <v>82.5</v>
      </c>
    </row>
    <row r="12822" spans="1:2" x14ac:dyDescent="0.25">
      <c r="A12822" s="31">
        <v>24680</v>
      </c>
      <c r="B12822" s="5">
        <v>81.25</v>
      </c>
    </row>
    <row r="12823" spans="1:2" x14ac:dyDescent="0.25">
      <c r="A12823" s="31">
        <v>24679</v>
      </c>
      <c r="B12823" s="5">
        <v>82.75</v>
      </c>
    </row>
    <row r="12824" spans="1:2" x14ac:dyDescent="0.25">
      <c r="A12824" s="31">
        <v>24678</v>
      </c>
      <c r="B12824" s="5">
        <v>85.25</v>
      </c>
    </row>
    <row r="12825" spans="1:2" x14ac:dyDescent="0.25">
      <c r="A12825" s="31">
        <v>24677</v>
      </c>
      <c r="B12825" s="5">
        <v>89.25</v>
      </c>
    </row>
    <row r="12826" spans="1:2" x14ac:dyDescent="0.25">
      <c r="A12826" s="31">
        <v>24674</v>
      </c>
      <c r="B12826" s="5">
        <v>93.5</v>
      </c>
    </row>
    <row r="12827" spans="1:2" x14ac:dyDescent="0.25">
      <c r="A12827" s="31">
        <v>24673</v>
      </c>
      <c r="B12827" s="5">
        <v>88.5</v>
      </c>
    </row>
    <row r="12828" spans="1:2" x14ac:dyDescent="0.25">
      <c r="A12828" s="31">
        <v>24672</v>
      </c>
      <c r="B12828" s="5">
        <v>89.5</v>
      </c>
    </row>
    <row r="12829" spans="1:2" x14ac:dyDescent="0.25">
      <c r="A12829" s="31">
        <v>24671</v>
      </c>
      <c r="B12829" s="5">
        <v>89.25</v>
      </c>
    </row>
    <row r="12830" spans="1:2" x14ac:dyDescent="0.25">
      <c r="A12830" s="31">
        <v>24670</v>
      </c>
      <c r="B12830" s="5">
        <v>89.25</v>
      </c>
    </row>
    <row r="12831" spans="1:2" x14ac:dyDescent="0.25">
      <c r="A12831" s="31">
        <v>24667</v>
      </c>
      <c r="B12831" s="5">
        <v>92.5</v>
      </c>
    </row>
    <row r="12832" spans="1:2" x14ac:dyDescent="0.25">
      <c r="A12832" s="31">
        <v>24666</v>
      </c>
      <c r="B12832" s="5">
        <v>93.25</v>
      </c>
    </row>
    <row r="12833" spans="1:2" x14ac:dyDescent="0.25">
      <c r="A12833" s="31">
        <v>24665</v>
      </c>
      <c r="B12833" s="5">
        <v>92.75</v>
      </c>
    </row>
    <row r="12834" spans="1:2" x14ac:dyDescent="0.25">
      <c r="A12834" s="31">
        <v>24664</v>
      </c>
      <c r="B12834" s="5">
        <v>94.75</v>
      </c>
    </row>
    <row r="12835" spans="1:2" x14ac:dyDescent="0.25">
      <c r="A12835" s="31">
        <v>24663</v>
      </c>
      <c r="B12835" s="5">
        <v>95.5</v>
      </c>
    </row>
    <row r="12836" spans="1:2" x14ac:dyDescent="0.25">
      <c r="A12836" s="31">
        <v>24660</v>
      </c>
      <c r="B12836" s="5">
        <v>95.5</v>
      </c>
    </row>
    <row r="12837" spans="1:2" x14ac:dyDescent="0.25">
      <c r="A12837" s="31">
        <v>24659</v>
      </c>
      <c r="B12837" s="5">
        <v>96.5</v>
      </c>
    </row>
    <row r="12838" spans="1:2" x14ac:dyDescent="0.25">
      <c r="A12838" s="31">
        <v>24658</v>
      </c>
      <c r="B12838" s="5">
        <v>97.5</v>
      </c>
    </row>
    <row r="12839" spans="1:2" x14ac:dyDescent="0.25">
      <c r="A12839" s="31">
        <v>24656</v>
      </c>
      <c r="B12839" s="5">
        <v>98.25</v>
      </c>
    </row>
    <row r="12840" spans="1:2" x14ac:dyDescent="0.25">
      <c r="A12840" s="31">
        <v>24653</v>
      </c>
      <c r="B12840" s="5">
        <v>99.5</v>
      </c>
    </row>
    <row r="12841" spans="1:2" x14ac:dyDescent="0.25">
      <c r="A12841" s="31">
        <v>24652</v>
      </c>
      <c r="B12841" s="5">
        <v>101.63</v>
      </c>
    </row>
    <row r="12842" spans="1:2" x14ac:dyDescent="0.25">
      <c r="A12842" s="31">
        <v>24651</v>
      </c>
      <c r="B12842" s="5">
        <v>103</v>
      </c>
    </row>
    <row r="12843" spans="1:2" x14ac:dyDescent="0.25">
      <c r="A12843" s="31">
        <v>24650</v>
      </c>
      <c r="B12843" s="5">
        <v>103.5</v>
      </c>
    </row>
    <row r="12844" spans="1:2" x14ac:dyDescent="0.25">
      <c r="A12844" s="31">
        <v>24649</v>
      </c>
      <c r="B12844" s="5">
        <v>103.5</v>
      </c>
    </row>
    <row r="12845" spans="1:2" x14ac:dyDescent="0.25">
      <c r="A12845" s="31">
        <v>24646</v>
      </c>
      <c r="B12845" s="5">
        <v>104.63</v>
      </c>
    </row>
    <row r="12846" spans="1:2" x14ac:dyDescent="0.25">
      <c r="A12846" s="31">
        <v>24645</v>
      </c>
      <c r="B12846" s="5">
        <v>104.5</v>
      </c>
    </row>
    <row r="12847" spans="1:2" x14ac:dyDescent="0.25">
      <c r="A12847" s="31">
        <v>24644</v>
      </c>
      <c r="B12847" s="5">
        <v>104</v>
      </c>
    </row>
    <row r="12848" spans="1:2" x14ac:dyDescent="0.25">
      <c r="A12848" s="31">
        <v>24643</v>
      </c>
      <c r="B12848" s="5">
        <v>103.75</v>
      </c>
    </row>
    <row r="12849" spans="1:2" x14ac:dyDescent="0.25">
      <c r="A12849" s="31">
        <v>24642</v>
      </c>
      <c r="B12849" s="5">
        <v>103.25</v>
      </c>
    </row>
    <row r="12850" spans="1:2" x14ac:dyDescent="0.25">
      <c r="A12850" s="31">
        <v>24639</v>
      </c>
      <c r="B12850" s="5">
        <v>99.5</v>
      </c>
    </row>
    <row r="12851" spans="1:2" x14ac:dyDescent="0.25">
      <c r="A12851" s="31">
        <v>24638</v>
      </c>
      <c r="B12851" s="5">
        <v>101.5</v>
      </c>
    </row>
    <row r="12852" spans="1:2" x14ac:dyDescent="0.25">
      <c r="A12852" s="31">
        <v>24637</v>
      </c>
      <c r="B12852" s="5">
        <v>99.75</v>
      </c>
    </row>
    <row r="12853" spans="1:2" x14ac:dyDescent="0.25">
      <c r="A12853" s="31">
        <v>24636</v>
      </c>
      <c r="B12853" s="5">
        <v>98.75</v>
      </c>
    </row>
    <row r="12854" spans="1:2" x14ac:dyDescent="0.25">
      <c r="A12854" s="31">
        <v>24635</v>
      </c>
      <c r="B12854" s="5">
        <v>100.5</v>
      </c>
    </row>
    <row r="12855" spans="1:2" x14ac:dyDescent="0.25">
      <c r="A12855" s="31">
        <v>24632</v>
      </c>
      <c r="B12855" s="5">
        <v>97.75</v>
      </c>
    </row>
    <row r="12856" spans="1:2" x14ac:dyDescent="0.25">
      <c r="A12856" s="31">
        <v>24631</v>
      </c>
      <c r="B12856" s="5">
        <v>97.75</v>
      </c>
    </row>
    <row r="12857" spans="1:2" x14ac:dyDescent="0.25">
      <c r="A12857" s="31">
        <v>24630</v>
      </c>
      <c r="B12857" s="5">
        <v>95</v>
      </c>
    </row>
    <row r="12858" spans="1:2" x14ac:dyDescent="0.25">
      <c r="A12858" s="31">
        <v>24629</v>
      </c>
      <c r="B12858" s="5">
        <v>93.5</v>
      </c>
    </row>
    <row r="12859" spans="1:2" x14ac:dyDescent="0.25">
      <c r="A12859" s="31">
        <v>24628</v>
      </c>
      <c r="B12859" s="5">
        <v>91.75</v>
      </c>
    </row>
    <row r="12860" spans="1:2" x14ac:dyDescent="0.25">
      <c r="A12860" s="31">
        <v>24625</v>
      </c>
      <c r="B12860" s="5">
        <v>96</v>
      </c>
    </row>
    <row r="12861" spans="1:2" x14ac:dyDescent="0.25">
      <c r="A12861" s="31">
        <v>24624</v>
      </c>
      <c r="B12861" s="5">
        <v>95.75</v>
      </c>
    </row>
    <row r="12862" spans="1:2" x14ac:dyDescent="0.25">
      <c r="A12862" s="31">
        <v>24623</v>
      </c>
      <c r="B12862" s="5">
        <v>94</v>
      </c>
    </row>
    <row r="12863" spans="1:2" x14ac:dyDescent="0.25">
      <c r="A12863" s="31">
        <v>24621</v>
      </c>
      <c r="B12863" s="5">
        <v>96</v>
      </c>
    </row>
    <row r="12864" spans="1:2" x14ac:dyDescent="0.25">
      <c r="A12864" s="31">
        <v>24618</v>
      </c>
      <c r="B12864" s="5">
        <v>97.25</v>
      </c>
    </row>
    <row r="12865" spans="1:2" x14ac:dyDescent="0.25">
      <c r="A12865" s="31">
        <v>24617</v>
      </c>
      <c r="B12865" s="5">
        <v>97.5</v>
      </c>
    </row>
    <row r="12866" spans="1:2" x14ac:dyDescent="0.25">
      <c r="A12866" s="31">
        <v>24616</v>
      </c>
      <c r="B12866" s="5">
        <v>97.5</v>
      </c>
    </row>
    <row r="12867" spans="1:2" x14ac:dyDescent="0.25">
      <c r="A12867" s="31">
        <v>24615</v>
      </c>
      <c r="B12867" s="5">
        <v>100.25</v>
      </c>
    </row>
    <row r="12868" spans="1:2" x14ac:dyDescent="0.25">
      <c r="A12868" s="31">
        <v>24614</v>
      </c>
      <c r="B12868" s="5">
        <v>102.75</v>
      </c>
    </row>
    <row r="12869" spans="1:2" x14ac:dyDescent="0.25">
      <c r="A12869" s="31">
        <v>24611</v>
      </c>
      <c r="B12869" s="5">
        <v>98.25</v>
      </c>
    </row>
    <row r="12870" spans="1:2" x14ac:dyDescent="0.25">
      <c r="A12870" s="31">
        <v>24610</v>
      </c>
      <c r="B12870" s="5">
        <v>97.75</v>
      </c>
    </row>
    <row r="12871" spans="1:2" x14ac:dyDescent="0.25">
      <c r="A12871" s="31">
        <v>24609</v>
      </c>
      <c r="B12871" s="5">
        <v>96.25</v>
      </c>
    </row>
    <row r="12872" spans="1:2" x14ac:dyDescent="0.25">
      <c r="A12872" s="31">
        <v>24608</v>
      </c>
      <c r="B12872" s="5">
        <v>95.75</v>
      </c>
    </row>
    <row r="12873" spans="1:2" x14ac:dyDescent="0.25">
      <c r="A12873" s="31">
        <v>24607</v>
      </c>
      <c r="B12873" s="5">
        <v>94.13</v>
      </c>
    </row>
    <row r="12874" spans="1:2" x14ac:dyDescent="0.25">
      <c r="A12874" s="31">
        <v>24604</v>
      </c>
      <c r="B12874" s="5">
        <v>95</v>
      </c>
    </row>
    <row r="12875" spans="1:2" x14ac:dyDescent="0.25">
      <c r="A12875" s="31">
        <v>24603</v>
      </c>
      <c r="B12875" s="5">
        <v>94.25</v>
      </c>
    </row>
    <row r="12876" spans="1:2" x14ac:dyDescent="0.25">
      <c r="A12876" s="31">
        <v>24602</v>
      </c>
      <c r="B12876" s="5">
        <v>93.25</v>
      </c>
    </row>
    <row r="12877" spans="1:2" x14ac:dyDescent="0.25">
      <c r="A12877" s="31">
        <v>24601</v>
      </c>
      <c r="B12877" s="5">
        <v>95</v>
      </c>
    </row>
    <row r="12878" spans="1:2" x14ac:dyDescent="0.25">
      <c r="A12878" s="31">
        <v>24600</v>
      </c>
      <c r="B12878" s="5">
        <v>96.25</v>
      </c>
    </row>
    <row r="12879" spans="1:2" x14ac:dyDescent="0.25">
      <c r="A12879" s="31">
        <v>24597</v>
      </c>
      <c r="B12879" s="5">
        <v>99.75</v>
      </c>
    </row>
    <row r="12880" spans="1:2" x14ac:dyDescent="0.25">
      <c r="A12880" s="31">
        <v>24596</v>
      </c>
      <c r="B12880" s="5">
        <v>100</v>
      </c>
    </row>
    <row r="12881" spans="1:2" x14ac:dyDescent="0.25">
      <c r="A12881" s="31">
        <v>24595</v>
      </c>
      <c r="B12881" s="5">
        <v>99.63</v>
      </c>
    </row>
    <row r="12882" spans="1:2" x14ac:dyDescent="0.25">
      <c r="A12882" s="31">
        <v>24594</v>
      </c>
      <c r="B12882" s="5">
        <v>99.5</v>
      </c>
    </row>
    <row r="12883" spans="1:2" x14ac:dyDescent="0.25">
      <c r="A12883" s="31">
        <v>24593</v>
      </c>
      <c r="B12883" s="5">
        <v>100.25</v>
      </c>
    </row>
    <row r="12884" spans="1:2" x14ac:dyDescent="0.25">
      <c r="A12884" s="31">
        <v>24590</v>
      </c>
      <c r="B12884" s="5">
        <v>97.88</v>
      </c>
    </row>
    <row r="12885" spans="1:2" x14ac:dyDescent="0.25">
      <c r="A12885" s="31">
        <v>24589</v>
      </c>
      <c r="B12885" s="5">
        <v>94</v>
      </c>
    </row>
    <row r="12886" spans="1:2" x14ac:dyDescent="0.25">
      <c r="A12886" s="31">
        <v>24588</v>
      </c>
      <c r="B12886" s="5">
        <v>93.25</v>
      </c>
    </row>
    <row r="12887" spans="1:2" x14ac:dyDescent="0.25">
      <c r="A12887" s="31">
        <v>24587</v>
      </c>
      <c r="B12887" s="5">
        <v>92</v>
      </c>
    </row>
    <row r="12888" spans="1:2" x14ac:dyDescent="0.25">
      <c r="A12888" s="31">
        <v>24586</v>
      </c>
      <c r="B12888" s="5">
        <v>93.5</v>
      </c>
    </row>
    <row r="12889" spans="1:2" x14ac:dyDescent="0.25">
      <c r="A12889" s="31">
        <v>24583</v>
      </c>
      <c r="B12889" s="5">
        <v>94.5</v>
      </c>
    </row>
    <row r="12890" spans="1:2" x14ac:dyDescent="0.25">
      <c r="A12890" s="31">
        <v>24582</v>
      </c>
      <c r="B12890" s="5">
        <v>92</v>
      </c>
    </row>
    <row r="12891" spans="1:2" x14ac:dyDescent="0.25">
      <c r="A12891" s="31">
        <v>24581</v>
      </c>
      <c r="B12891" s="5">
        <v>91.5</v>
      </c>
    </row>
    <row r="12892" spans="1:2" x14ac:dyDescent="0.25">
      <c r="A12892" s="31">
        <v>24580</v>
      </c>
      <c r="B12892" s="5">
        <v>92.88</v>
      </c>
    </row>
    <row r="12893" spans="1:2" x14ac:dyDescent="0.25">
      <c r="A12893" s="31">
        <v>24579</v>
      </c>
      <c r="B12893" s="5">
        <v>90.5</v>
      </c>
    </row>
    <row r="12894" spans="1:2" x14ac:dyDescent="0.25">
      <c r="A12894" s="31">
        <v>24576</v>
      </c>
      <c r="B12894" s="5">
        <v>86.25</v>
      </c>
    </row>
    <row r="12895" spans="1:2" x14ac:dyDescent="0.25">
      <c r="A12895" s="31">
        <v>24575</v>
      </c>
      <c r="B12895" s="5">
        <v>85.5</v>
      </c>
    </row>
    <row r="12896" spans="1:2" x14ac:dyDescent="0.25">
      <c r="A12896" s="31">
        <v>24574</v>
      </c>
      <c r="B12896" s="5">
        <v>85.25</v>
      </c>
    </row>
    <row r="12897" spans="1:2" x14ac:dyDescent="0.25">
      <c r="A12897" s="31">
        <v>24573</v>
      </c>
      <c r="B12897" s="5">
        <v>86.5</v>
      </c>
    </row>
    <row r="12898" spans="1:2" x14ac:dyDescent="0.25">
      <c r="A12898" s="31">
        <v>24572</v>
      </c>
      <c r="B12898" s="5">
        <v>84.5</v>
      </c>
    </row>
    <row r="12899" spans="1:2" x14ac:dyDescent="0.25">
      <c r="A12899" s="31">
        <v>24569</v>
      </c>
      <c r="B12899" s="5">
        <v>85.5</v>
      </c>
    </row>
    <row r="12900" spans="1:2" x14ac:dyDescent="0.25">
      <c r="A12900" s="31">
        <v>24568</v>
      </c>
      <c r="B12900" s="5">
        <v>86.5</v>
      </c>
    </row>
    <row r="12901" spans="1:2" x14ac:dyDescent="0.25">
      <c r="A12901" s="31">
        <v>24567</v>
      </c>
      <c r="B12901" s="5">
        <v>86.25</v>
      </c>
    </row>
    <row r="12902" spans="1:2" x14ac:dyDescent="0.25">
      <c r="A12902" s="31">
        <v>24566</v>
      </c>
      <c r="B12902" s="5">
        <v>86.25</v>
      </c>
    </row>
    <row r="12903" spans="1:2" x14ac:dyDescent="0.25">
      <c r="A12903" s="31">
        <v>24565</v>
      </c>
      <c r="B12903" s="5">
        <v>85</v>
      </c>
    </row>
    <row r="12904" spans="1:2" x14ac:dyDescent="0.25">
      <c r="A12904" s="31">
        <v>24562</v>
      </c>
      <c r="B12904" s="5">
        <v>88</v>
      </c>
    </row>
    <row r="12905" spans="1:2" x14ac:dyDescent="0.25">
      <c r="A12905" s="31">
        <v>24561</v>
      </c>
      <c r="B12905" s="5">
        <v>88.25</v>
      </c>
    </row>
    <row r="12906" spans="1:2" x14ac:dyDescent="0.25">
      <c r="A12906" s="31">
        <v>24560</v>
      </c>
      <c r="B12906" s="5">
        <v>89</v>
      </c>
    </row>
    <row r="12907" spans="1:2" x14ac:dyDescent="0.25">
      <c r="A12907" s="31">
        <v>24559</v>
      </c>
      <c r="B12907" s="5">
        <v>88.25</v>
      </c>
    </row>
    <row r="12908" spans="1:2" x14ac:dyDescent="0.25">
      <c r="A12908" s="31">
        <v>24558</v>
      </c>
      <c r="B12908" s="5">
        <v>86.38</v>
      </c>
    </row>
    <row r="12909" spans="1:2" x14ac:dyDescent="0.25">
      <c r="A12909" s="31">
        <v>24554</v>
      </c>
      <c r="B12909" s="5">
        <v>85.5</v>
      </c>
    </row>
    <row r="12910" spans="1:2" x14ac:dyDescent="0.25">
      <c r="A12910" s="31">
        <v>24553</v>
      </c>
      <c r="B12910" s="5">
        <v>84</v>
      </c>
    </row>
    <row r="12911" spans="1:2" x14ac:dyDescent="0.25">
      <c r="A12911" s="31">
        <v>24552</v>
      </c>
      <c r="B12911" s="5">
        <v>84.5</v>
      </c>
    </row>
    <row r="12912" spans="1:2" x14ac:dyDescent="0.25">
      <c r="A12912" s="31">
        <v>24551</v>
      </c>
      <c r="B12912" s="5">
        <v>83.75</v>
      </c>
    </row>
    <row r="12913" spans="1:2" x14ac:dyDescent="0.25">
      <c r="A12913" s="31">
        <v>24548</v>
      </c>
      <c r="B12913" s="5">
        <v>82.75</v>
      </c>
    </row>
    <row r="12914" spans="1:2" x14ac:dyDescent="0.25">
      <c r="A12914" s="31">
        <v>24547</v>
      </c>
      <c r="B12914" s="5">
        <v>83.25</v>
      </c>
    </row>
    <row r="12915" spans="1:2" x14ac:dyDescent="0.25">
      <c r="A12915" s="31">
        <v>24546</v>
      </c>
      <c r="B12915" s="5">
        <v>85.5</v>
      </c>
    </row>
    <row r="12916" spans="1:2" x14ac:dyDescent="0.25">
      <c r="A12916" s="31">
        <v>24545</v>
      </c>
      <c r="B12916" s="5">
        <v>85.25</v>
      </c>
    </row>
    <row r="12917" spans="1:2" x14ac:dyDescent="0.25">
      <c r="A12917" s="31">
        <v>24544</v>
      </c>
      <c r="B12917" s="5">
        <v>86</v>
      </c>
    </row>
    <row r="12918" spans="1:2" x14ac:dyDescent="0.25">
      <c r="A12918" s="31">
        <v>24541</v>
      </c>
      <c r="B12918" s="5">
        <v>88.5</v>
      </c>
    </row>
    <row r="12919" spans="1:2" x14ac:dyDescent="0.25">
      <c r="A12919" s="31">
        <v>24540</v>
      </c>
      <c r="B12919" s="5">
        <v>87.5</v>
      </c>
    </row>
    <row r="12920" spans="1:2" x14ac:dyDescent="0.25">
      <c r="A12920" s="31">
        <v>24539</v>
      </c>
      <c r="B12920" s="5">
        <v>87.5</v>
      </c>
    </row>
    <row r="12921" spans="1:2" x14ac:dyDescent="0.25">
      <c r="A12921" s="31">
        <v>24538</v>
      </c>
      <c r="B12921" s="5">
        <v>88</v>
      </c>
    </row>
    <row r="12922" spans="1:2" x14ac:dyDescent="0.25">
      <c r="A12922" s="31">
        <v>24537</v>
      </c>
      <c r="B12922" s="5">
        <v>87</v>
      </c>
    </row>
    <row r="12923" spans="1:2" x14ac:dyDescent="0.25">
      <c r="A12923" s="31">
        <v>24534</v>
      </c>
      <c r="B12923" s="5">
        <v>84.25</v>
      </c>
    </row>
    <row r="12924" spans="1:2" x14ac:dyDescent="0.25">
      <c r="A12924" s="31">
        <v>24533</v>
      </c>
      <c r="B12924" s="5">
        <v>83.75</v>
      </c>
    </row>
    <row r="12925" spans="1:2" x14ac:dyDescent="0.25">
      <c r="A12925" s="31">
        <v>24532</v>
      </c>
      <c r="B12925" s="5">
        <v>84</v>
      </c>
    </row>
    <row r="12926" spans="1:2" x14ac:dyDescent="0.25">
      <c r="A12926" s="31">
        <v>24531</v>
      </c>
      <c r="B12926" s="5">
        <v>83.13</v>
      </c>
    </row>
    <row r="12927" spans="1:2" x14ac:dyDescent="0.25">
      <c r="A12927" s="31">
        <v>24530</v>
      </c>
      <c r="B12927" s="5">
        <v>80</v>
      </c>
    </row>
    <row r="12928" spans="1:2" x14ac:dyDescent="0.25">
      <c r="A12928" s="31">
        <v>24527</v>
      </c>
      <c r="B12928" s="5">
        <v>80.13</v>
      </c>
    </row>
    <row r="12929" spans="1:2" x14ac:dyDescent="0.25">
      <c r="A12929" s="31">
        <v>24526</v>
      </c>
      <c r="B12929" s="5">
        <v>80.25</v>
      </c>
    </row>
    <row r="12930" spans="1:2" x14ac:dyDescent="0.25">
      <c r="A12930" s="31">
        <v>24524</v>
      </c>
      <c r="B12930" s="5">
        <v>80.25</v>
      </c>
    </row>
    <row r="12931" spans="1:2" x14ac:dyDescent="0.25">
      <c r="A12931" s="31">
        <v>24523</v>
      </c>
      <c r="B12931" s="5">
        <v>79.75</v>
      </c>
    </row>
    <row r="12932" spans="1:2" x14ac:dyDescent="0.25">
      <c r="A12932" s="31">
        <v>24520</v>
      </c>
      <c r="B12932" s="5">
        <v>80.25</v>
      </c>
    </row>
    <row r="12933" spans="1:2" x14ac:dyDescent="0.25">
      <c r="A12933" s="31">
        <v>24519</v>
      </c>
      <c r="B12933" s="5">
        <v>81</v>
      </c>
    </row>
    <row r="12934" spans="1:2" x14ac:dyDescent="0.25">
      <c r="A12934" s="31">
        <v>24518</v>
      </c>
      <c r="B12934" s="5">
        <v>79.5</v>
      </c>
    </row>
    <row r="12935" spans="1:2" x14ac:dyDescent="0.25">
      <c r="A12935" s="31">
        <v>24517</v>
      </c>
      <c r="B12935" s="5">
        <v>79.5</v>
      </c>
    </row>
    <row r="12936" spans="1:2" x14ac:dyDescent="0.25">
      <c r="A12936" s="31">
        <v>24516</v>
      </c>
      <c r="B12936" s="5">
        <v>77.25</v>
      </c>
    </row>
    <row r="12937" spans="1:2" x14ac:dyDescent="0.25">
      <c r="A12937" s="31">
        <v>24513</v>
      </c>
      <c r="B12937" s="5">
        <v>79.5</v>
      </c>
    </row>
    <row r="12938" spans="1:2" x14ac:dyDescent="0.25">
      <c r="A12938" s="31">
        <v>24512</v>
      </c>
      <c r="B12938" s="5">
        <v>81.5</v>
      </c>
    </row>
    <row r="12939" spans="1:2" x14ac:dyDescent="0.25">
      <c r="A12939" s="31">
        <v>24511</v>
      </c>
      <c r="B12939" s="5">
        <v>83.25</v>
      </c>
    </row>
    <row r="12940" spans="1:2" x14ac:dyDescent="0.25">
      <c r="A12940" s="31">
        <v>24510</v>
      </c>
      <c r="B12940" s="5">
        <v>84</v>
      </c>
    </row>
    <row r="12941" spans="1:2" x14ac:dyDescent="0.25">
      <c r="A12941" s="31">
        <v>24509</v>
      </c>
      <c r="B12941" s="5">
        <v>85</v>
      </c>
    </row>
    <row r="12942" spans="1:2" x14ac:dyDescent="0.25">
      <c r="A12942" s="31">
        <v>24506</v>
      </c>
      <c r="B12942" s="5">
        <v>85.5</v>
      </c>
    </row>
    <row r="12943" spans="1:2" x14ac:dyDescent="0.25">
      <c r="A12943" s="31">
        <v>24505</v>
      </c>
      <c r="B12943" s="5">
        <v>85.25</v>
      </c>
    </row>
    <row r="12944" spans="1:2" x14ac:dyDescent="0.25">
      <c r="A12944" s="31">
        <v>24504</v>
      </c>
      <c r="B12944" s="5">
        <v>86.75</v>
      </c>
    </row>
    <row r="12945" spans="1:2" x14ac:dyDescent="0.25">
      <c r="A12945" s="31">
        <v>24503</v>
      </c>
      <c r="B12945" s="5">
        <v>88</v>
      </c>
    </row>
    <row r="12946" spans="1:2" x14ac:dyDescent="0.25">
      <c r="A12946" s="31">
        <v>24502</v>
      </c>
      <c r="B12946" s="5">
        <v>88.13</v>
      </c>
    </row>
    <row r="12947" spans="1:2" x14ac:dyDescent="0.25">
      <c r="A12947" s="31">
        <v>24499</v>
      </c>
      <c r="B12947" s="5">
        <v>88.25</v>
      </c>
    </row>
    <row r="12948" spans="1:2" x14ac:dyDescent="0.25">
      <c r="A12948" s="31">
        <v>24498</v>
      </c>
      <c r="B12948" s="5">
        <v>88.75</v>
      </c>
    </row>
    <row r="12949" spans="1:2" x14ac:dyDescent="0.25">
      <c r="A12949" s="31">
        <v>24497</v>
      </c>
      <c r="B12949" s="5">
        <v>88.5</v>
      </c>
    </row>
    <row r="12950" spans="1:2" x14ac:dyDescent="0.25">
      <c r="A12950" s="31">
        <v>24496</v>
      </c>
      <c r="B12950" s="5">
        <v>91</v>
      </c>
    </row>
    <row r="12951" spans="1:2" x14ac:dyDescent="0.25">
      <c r="A12951" s="31">
        <v>24495</v>
      </c>
      <c r="B12951" s="5">
        <v>91.25</v>
      </c>
    </row>
    <row r="12952" spans="1:2" x14ac:dyDescent="0.25">
      <c r="A12952" s="31">
        <v>24492</v>
      </c>
      <c r="B12952" s="5">
        <v>92</v>
      </c>
    </row>
    <row r="12953" spans="1:2" x14ac:dyDescent="0.25">
      <c r="A12953" s="31">
        <v>24491</v>
      </c>
      <c r="B12953" s="5">
        <v>89</v>
      </c>
    </row>
    <row r="12954" spans="1:2" x14ac:dyDescent="0.25">
      <c r="A12954" s="31">
        <v>24490</v>
      </c>
      <c r="B12954" s="5">
        <v>85</v>
      </c>
    </row>
    <row r="12955" spans="1:2" x14ac:dyDescent="0.25">
      <c r="A12955" s="31">
        <v>24489</v>
      </c>
      <c r="B12955" s="5">
        <v>84</v>
      </c>
    </row>
    <row r="12956" spans="1:2" x14ac:dyDescent="0.25">
      <c r="A12956" s="31">
        <v>24488</v>
      </c>
      <c r="B12956" s="5">
        <v>83.5</v>
      </c>
    </row>
    <row r="12957" spans="1:2" x14ac:dyDescent="0.25">
      <c r="A12957" s="31">
        <v>24485</v>
      </c>
      <c r="B12957" s="5">
        <v>79.13</v>
      </c>
    </row>
    <row r="12958" spans="1:2" x14ac:dyDescent="0.25">
      <c r="A12958" s="31">
        <v>24484</v>
      </c>
      <c r="B12958" s="5">
        <v>81</v>
      </c>
    </row>
    <row r="12959" spans="1:2" x14ac:dyDescent="0.25">
      <c r="A12959" s="31">
        <v>24483</v>
      </c>
      <c r="B12959" s="5">
        <v>78</v>
      </c>
    </row>
    <row r="12960" spans="1:2" x14ac:dyDescent="0.25">
      <c r="A12960" s="31">
        <v>24482</v>
      </c>
      <c r="B12960" s="5">
        <v>79.5</v>
      </c>
    </row>
    <row r="12961" spans="1:2" x14ac:dyDescent="0.25">
      <c r="A12961" s="31">
        <v>24481</v>
      </c>
      <c r="B12961" s="5">
        <v>80.5</v>
      </c>
    </row>
    <row r="12962" spans="1:2" x14ac:dyDescent="0.25">
      <c r="A12962" s="31">
        <v>24478</v>
      </c>
      <c r="B12962" s="5">
        <v>80.25</v>
      </c>
    </row>
    <row r="12963" spans="1:2" x14ac:dyDescent="0.25">
      <c r="A12963" s="31">
        <v>24477</v>
      </c>
      <c r="B12963" s="5">
        <v>80.75</v>
      </c>
    </row>
    <row r="12964" spans="1:2" x14ac:dyDescent="0.25">
      <c r="A12964" s="31">
        <v>24476</v>
      </c>
      <c r="B12964" s="5">
        <v>76.25</v>
      </c>
    </row>
    <row r="12965" spans="1:2" x14ac:dyDescent="0.25">
      <c r="A12965" s="31">
        <v>24475</v>
      </c>
      <c r="B12965" s="5">
        <v>76.87</v>
      </c>
    </row>
    <row r="12966" spans="1:2" x14ac:dyDescent="0.25">
      <c r="A12966" s="31">
        <v>24471</v>
      </c>
      <c r="B12966" s="5">
        <v>79.25</v>
      </c>
    </row>
    <row r="12967" spans="1:2" x14ac:dyDescent="0.25">
      <c r="A12967" s="31">
        <v>24470</v>
      </c>
      <c r="B12967" s="5">
        <v>78.5</v>
      </c>
    </row>
    <row r="12968" spans="1:2" x14ac:dyDescent="0.25">
      <c r="A12968" s="31">
        <v>24469</v>
      </c>
      <c r="B12968" s="5">
        <v>78</v>
      </c>
    </row>
    <row r="12969" spans="1:2" x14ac:dyDescent="0.25">
      <c r="A12969" s="31">
        <v>24468</v>
      </c>
      <c r="B12969" s="5">
        <v>81.38</v>
      </c>
    </row>
    <row r="12970" spans="1:2" x14ac:dyDescent="0.25">
      <c r="A12970" s="31">
        <v>24464</v>
      </c>
      <c r="B12970" s="5">
        <v>83.62</v>
      </c>
    </row>
    <row r="12971" spans="1:2" x14ac:dyDescent="0.25">
      <c r="A12971" s="31">
        <v>24463</v>
      </c>
      <c r="B12971" s="5">
        <v>81.75</v>
      </c>
    </row>
    <row r="12972" spans="1:2" x14ac:dyDescent="0.25">
      <c r="A12972" s="31">
        <v>24462</v>
      </c>
      <c r="B12972" s="5">
        <v>77.5</v>
      </c>
    </row>
    <row r="12973" spans="1:2" x14ac:dyDescent="0.25">
      <c r="A12973" s="31">
        <v>24461</v>
      </c>
      <c r="B12973" s="5">
        <v>75.12</v>
      </c>
    </row>
    <row r="12974" spans="1:2" x14ac:dyDescent="0.25">
      <c r="A12974" s="31">
        <v>24460</v>
      </c>
      <c r="B12974" s="5">
        <v>77.5</v>
      </c>
    </row>
    <row r="12975" spans="1:2" x14ac:dyDescent="0.25">
      <c r="A12975" s="31">
        <v>24457</v>
      </c>
      <c r="B12975" s="5">
        <v>78.38</v>
      </c>
    </row>
    <row r="12976" spans="1:2" x14ac:dyDescent="0.25">
      <c r="A12976" s="31">
        <v>24456</v>
      </c>
      <c r="B12976" s="5">
        <v>69</v>
      </c>
    </row>
    <row r="12977" spans="1:2" x14ac:dyDescent="0.25">
      <c r="A12977" s="31">
        <v>24455</v>
      </c>
      <c r="B12977" s="5">
        <v>68</v>
      </c>
    </row>
    <row r="12978" spans="1:2" x14ac:dyDescent="0.25">
      <c r="A12978" s="31">
        <v>24454</v>
      </c>
      <c r="B12978" s="5">
        <v>68.5</v>
      </c>
    </row>
    <row r="12979" spans="1:2" x14ac:dyDescent="0.25">
      <c r="A12979" s="31">
        <v>24453</v>
      </c>
      <c r="B12979" s="5">
        <v>70.75</v>
      </c>
    </row>
    <row r="12980" spans="1:2" x14ac:dyDescent="0.25">
      <c r="A12980" s="31">
        <v>24450</v>
      </c>
      <c r="B12980" s="5">
        <v>69</v>
      </c>
    </row>
    <row r="12981" spans="1:2" x14ac:dyDescent="0.25">
      <c r="A12981" s="31">
        <v>24449</v>
      </c>
      <c r="B12981" s="5">
        <v>69.62</v>
      </c>
    </row>
    <row r="12982" spans="1:2" x14ac:dyDescent="0.25">
      <c r="A12982" s="31">
        <v>24448</v>
      </c>
      <c r="B12982" s="5">
        <v>70</v>
      </c>
    </row>
    <row r="12983" spans="1:2" x14ac:dyDescent="0.25">
      <c r="A12983" s="31">
        <v>24447</v>
      </c>
      <c r="B12983" s="5">
        <v>70.25</v>
      </c>
    </row>
    <row r="12984" spans="1:2" x14ac:dyDescent="0.25">
      <c r="A12984" s="31">
        <v>24446</v>
      </c>
      <c r="B12984" s="5">
        <v>68.5</v>
      </c>
    </row>
    <row r="12985" spans="1:2" x14ac:dyDescent="0.25">
      <c r="A12985" s="31">
        <v>24443</v>
      </c>
      <c r="B12985" s="5">
        <v>66.37</v>
      </c>
    </row>
    <row r="12986" spans="1:2" x14ac:dyDescent="0.25">
      <c r="A12986" s="31">
        <v>24442</v>
      </c>
      <c r="B12986" s="5">
        <v>65.5</v>
      </c>
    </row>
    <row r="12987" spans="1:2" x14ac:dyDescent="0.25">
      <c r="A12987" s="31">
        <v>24441</v>
      </c>
      <c r="B12987" s="5">
        <v>64.75</v>
      </c>
    </row>
    <row r="12988" spans="1:2" x14ac:dyDescent="0.25">
      <c r="A12988" s="31">
        <v>24440</v>
      </c>
      <c r="B12988" s="5">
        <v>64</v>
      </c>
    </row>
    <row r="12989" spans="1:2" x14ac:dyDescent="0.25">
      <c r="A12989" s="31">
        <v>24439</v>
      </c>
      <c r="B12989" s="5">
        <v>64</v>
      </c>
    </row>
    <row r="12990" spans="1:2" x14ac:dyDescent="0.25">
      <c r="A12990" s="31">
        <v>24436</v>
      </c>
      <c r="B12990" s="5">
        <v>65.5</v>
      </c>
    </row>
    <row r="12991" spans="1:2" x14ac:dyDescent="0.25">
      <c r="A12991" s="31">
        <v>24434</v>
      </c>
      <c r="B12991" s="5">
        <v>65.5</v>
      </c>
    </row>
    <row r="12992" spans="1:2" x14ac:dyDescent="0.25">
      <c r="A12992" s="31">
        <v>24433</v>
      </c>
      <c r="B12992" s="5">
        <v>64.25</v>
      </c>
    </row>
    <row r="12993" spans="1:2" x14ac:dyDescent="0.25">
      <c r="A12993" s="31">
        <v>24432</v>
      </c>
      <c r="B12993" s="5">
        <v>63.5</v>
      </c>
    </row>
    <row r="12994" spans="1:2" x14ac:dyDescent="0.25">
      <c r="A12994" s="31">
        <v>24429</v>
      </c>
      <c r="B12994" s="5">
        <v>64</v>
      </c>
    </row>
    <row r="12995" spans="1:2" x14ac:dyDescent="0.25">
      <c r="A12995" s="31">
        <v>24428</v>
      </c>
      <c r="B12995" s="5">
        <v>64</v>
      </c>
    </row>
    <row r="12996" spans="1:2" x14ac:dyDescent="0.25">
      <c r="A12996" s="31">
        <v>24427</v>
      </c>
      <c r="B12996" s="5">
        <v>65.75</v>
      </c>
    </row>
    <row r="12997" spans="1:2" x14ac:dyDescent="0.25">
      <c r="A12997" s="31">
        <v>24426</v>
      </c>
      <c r="B12997" s="5">
        <v>68</v>
      </c>
    </row>
    <row r="12998" spans="1:2" x14ac:dyDescent="0.25">
      <c r="A12998" s="31">
        <v>24425</v>
      </c>
      <c r="B12998" s="5">
        <v>64.5</v>
      </c>
    </row>
    <row r="12999" spans="1:2" x14ac:dyDescent="0.25">
      <c r="A12999" s="31">
        <v>24422</v>
      </c>
      <c r="B12999" s="5">
        <v>61.62</v>
      </c>
    </row>
    <row r="13000" spans="1:2" x14ac:dyDescent="0.25">
      <c r="A13000" s="31">
        <v>24421</v>
      </c>
      <c r="B13000" s="5">
        <v>57.63</v>
      </c>
    </row>
    <row r="13001" spans="1:2" x14ac:dyDescent="0.25">
      <c r="A13001" s="31">
        <v>24420</v>
      </c>
      <c r="B13001" s="5">
        <v>56</v>
      </c>
    </row>
    <row r="13002" spans="1:2" x14ac:dyDescent="0.25">
      <c r="A13002" s="31">
        <v>24418</v>
      </c>
      <c r="B13002" s="5">
        <v>53.38</v>
      </c>
    </row>
    <row r="13003" spans="1:2" x14ac:dyDescent="0.25">
      <c r="A13003" s="31">
        <v>24415</v>
      </c>
      <c r="B13003" s="5">
        <v>54.63</v>
      </c>
    </row>
    <row r="13004" spans="1:2" x14ac:dyDescent="0.25">
      <c r="A13004" s="31">
        <v>24414</v>
      </c>
      <c r="B13004" s="5">
        <v>55</v>
      </c>
    </row>
    <row r="13005" spans="1:2" x14ac:dyDescent="0.25">
      <c r="A13005" s="31">
        <v>24413</v>
      </c>
      <c r="B13005" s="5">
        <v>55</v>
      </c>
    </row>
    <row r="13006" spans="1:2" x14ac:dyDescent="0.25">
      <c r="A13006" s="31">
        <v>24412</v>
      </c>
      <c r="B13006" s="5">
        <v>53.25</v>
      </c>
    </row>
    <row r="13007" spans="1:2" x14ac:dyDescent="0.25">
      <c r="A13007" s="31">
        <v>24411</v>
      </c>
      <c r="B13007" s="5">
        <v>54</v>
      </c>
    </row>
    <row r="13008" spans="1:2" x14ac:dyDescent="0.25">
      <c r="A13008" s="31">
        <v>24408</v>
      </c>
      <c r="B13008" s="5">
        <v>55</v>
      </c>
    </row>
    <row r="13009" spans="1:2" x14ac:dyDescent="0.25">
      <c r="A13009" s="31">
        <v>24407</v>
      </c>
      <c r="B13009" s="5">
        <v>52.5</v>
      </c>
    </row>
    <row r="13010" spans="1:2" x14ac:dyDescent="0.25">
      <c r="A13010" s="31">
        <v>24406</v>
      </c>
      <c r="B13010" s="5">
        <v>50.75</v>
      </c>
    </row>
    <row r="13011" spans="1:2" x14ac:dyDescent="0.25">
      <c r="A13011" s="31">
        <v>24405</v>
      </c>
      <c r="B13011" s="5">
        <v>48.25</v>
      </c>
    </row>
    <row r="13012" spans="1:2" x14ac:dyDescent="0.25">
      <c r="A13012" s="31">
        <v>24404</v>
      </c>
      <c r="B13012" s="5">
        <v>47.25</v>
      </c>
    </row>
    <row r="13013" spans="1:2" x14ac:dyDescent="0.25">
      <c r="A13013" s="31">
        <v>24401</v>
      </c>
      <c r="B13013" s="5">
        <v>45.75</v>
      </c>
    </row>
    <row r="13014" spans="1:2" x14ac:dyDescent="0.25">
      <c r="A13014" s="31">
        <v>24400</v>
      </c>
      <c r="B13014" s="5">
        <v>46</v>
      </c>
    </row>
    <row r="13015" spans="1:2" x14ac:dyDescent="0.25">
      <c r="A13015" s="31">
        <v>24399</v>
      </c>
      <c r="B13015" s="5">
        <v>47</v>
      </c>
    </row>
    <row r="13016" spans="1:2" x14ac:dyDescent="0.25">
      <c r="A13016" s="31">
        <v>24398</v>
      </c>
      <c r="B13016" s="5">
        <v>46.5</v>
      </c>
    </row>
    <row r="13017" spans="1:2" x14ac:dyDescent="0.25">
      <c r="A13017" s="31">
        <v>24397</v>
      </c>
      <c r="B13017" s="5">
        <v>45.25</v>
      </c>
    </row>
    <row r="13018" spans="1:2" x14ac:dyDescent="0.25">
      <c r="A13018" s="31">
        <v>24394</v>
      </c>
      <c r="B13018" s="5">
        <v>44.5</v>
      </c>
    </row>
    <row r="13019" spans="1:2" x14ac:dyDescent="0.25">
      <c r="A13019" s="31">
        <v>24393</v>
      </c>
      <c r="B13019" s="5">
        <v>45</v>
      </c>
    </row>
    <row r="13020" spans="1:2" x14ac:dyDescent="0.25">
      <c r="A13020" s="31">
        <v>24392</v>
      </c>
      <c r="B13020" s="5">
        <v>44</v>
      </c>
    </row>
    <row r="13021" spans="1:2" x14ac:dyDescent="0.25">
      <c r="A13021" s="31">
        <v>24391</v>
      </c>
      <c r="B13021" s="5">
        <v>42</v>
      </c>
    </row>
    <row r="13022" spans="1:2" x14ac:dyDescent="0.25">
      <c r="A13022" s="31">
        <v>24390</v>
      </c>
      <c r="B13022" s="5">
        <v>41.75</v>
      </c>
    </row>
    <row r="13023" spans="1:2" x14ac:dyDescent="0.25">
      <c r="A13023" s="31">
        <v>24387</v>
      </c>
      <c r="B13023" s="5">
        <v>41</v>
      </c>
    </row>
    <row r="13024" spans="1:2" x14ac:dyDescent="0.25">
      <c r="A13024" s="31">
        <v>24386</v>
      </c>
      <c r="B13024" s="5">
        <v>42.75</v>
      </c>
    </row>
    <row r="13025" spans="1:2" x14ac:dyDescent="0.25">
      <c r="A13025" s="31">
        <v>24385</v>
      </c>
      <c r="B13025" s="5">
        <v>43.5</v>
      </c>
    </row>
    <row r="13026" spans="1:2" x14ac:dyDescent="0.25">
      <c r="A13026" s="31">
        <v>24384</v>
      </c>
      <c r="B13026" s="5">
        <v>43.5</v>
      </c>
    </row>
    <row r="13027" spans="1:2" x14ac:dyDescent="0.25">
      <c r="A13027" s="31">
        <v>24383</v>
      </c>
      <c r="B13027" s="5">
        <v>44.12</v>
      </c>
    </row>
    <row r="13028" spans="1:2" x14ac:dyDescent="0.25">
      <c r="A13028" s="31">
        <v>24380</v>
      </c>
      <c r="B13028" s="5">
        <v>45</v>
      </c>
    </row>
    <row r="13029" spans="1:2" x14ac:dyDescent="0.25">
      <c r="A13029" s="31">
        <v>24379</v>
      </c>
      <c r="B13029" s="5">
        <v>44.12</v>
      </c>
    </row>
    <row r="13030" spans="1:2" x14ac:dyDescent="0.25">
      <c r="A13030" s="31">
        <v>24378</v>
      </c>
      <c r="B13030" s="5">
        <v>45.75</v>
      </c>
    </row>
    <row r="13031" spans="1:2" x14ac:dyDescent="0.25">
      <c r="A13031" s="31">
        <v>24377</v>
      </c>
      <c r="B13031" s="5">
        <v>46</v>
      </c>
    </row>
    <row r="13032" spans="1:2" x14ac:dyDescent="0.25">
      <c r="A13032" s="31">
        <v>24376</v>
      </c>
      <c r="B13032" s="5">
        <v>46.5</v>
      </c>
    </row>
    <row r="13033" spans="1:2" x14ac:dyDescent="0.25">
      <c r="A13033" s="31">
        <v>24373</v>
      </c>
      <c r="B13033" s="5">
        <v>46.75</v>
      </c>
    </row>
    <row r="13034" spans="1:2" x14ac:dyDescent="0.25">
      <c r="A13034" s="31">
        <v>24372</v>
      </c>
      <c r="B13034" s="5">
        <v>46.25</v>
      </c>
    </row>
    <row r="13035" spans="1:2" x14ac:dyDescent="0.25">
      <c r="A13035" s="31">
        <v>24371</v>
      </c>
      <c r="B13035" s="5">
        <v>46</v>
      </c>
    </row>
    <row r="13036" spans="1:2" x14ac:dyDescent="0.25">
      <c r="A13036" s="31">
        <v>24370</v>
      </c>
      <c r="B13036" s="5">
        <v>47.75</v>
      </c>
    </row>
    <row r="13037" spans="1:2" x14ac:dyDescent="0.25">
      <c r="A13037" s="31">
        <v>24369</v>
      </c>
      <c r="B13037" s="5">
        <v>48</v>
      </c>
    </row>
    <row r="13038" spans="1:2" x14ac:dyDescent="0.25">
      <c r="A13038" s="31">
        <v>24366</v>
      </c>
      <c r="B13038" s="5">
        <v>48.5</v>
      </c>
    </row>
    <row r="13039" spans="1:2" x14ac:dyDescent="0.25">
      <c r="A13039" s="31">
        <v>24365</v>
      </c>
      <c r="B13039" s="5">
        <v>46.63</v>
      </c>
    </row>
    <row r="13040" spans="1:2" x14ac:dyDescent="0.25">
      <c r="A13040" s="31">
        <v>24364</v>
      </c>
      <c r="B13040" s="5">
        <v>47</v>
      </c>
    </row>
    <row r="13041" spans="1:2" x14ac:dyDescent="0.25">
      <c r="A13041" s="31">
        <v>24363</v>
      </c>
      <c r="B13041" s="5">
        <v>45.87</v>
      </c>
    </row>
    <row r="13042" spans="1:2" x14ac:dyDescent="0.25">
      <c r="A13042" s="31">
        <v>24362</v>
      </c>
      <c r="B13042" s="5">
        <v>44</v>
      </c>
    </row>
    <row r="13043" spans="1:2" x14ac:dyDescent="0.25">
      <c r="A13043" s="31">
        <v>24359</v>
      </c>
      <c r="B13043" s="5">
        <v>43.5</v>
      </c>
    </row>
    <row r="13044" spans="1:2" x14ac:dyDescent="0.25">
      <c r="A13044" s="31">
        <v>24358</v>
      </c>
      <c r="B13044" s="5">
        <v>43</v>
      </c>
    </row>
    <row r="13045" spans="1:2" x14ac:dyDescent="0.25">
      <c r="A13045" s="31">
        <v>24357</v>
      </c>
      <c r="B13045" s="5">
        <v>43.25</v>
      </c>
    </row>
    <row r="13046" spans="1:2" x14ac:dyDescent="0.25">
      <c r="A13046" s="31">
        <v>24356</v>
      </c>
      <c r="B13046" s="5">
        <v>43.37</v>
      </c>
    </row>
    <row r="13047" spans="1:2" x14ac:dyDescent="0.25">
      <c r="A13047" s="31">
        <v>24352</v>
      </c>
      <c r="B13047" s="5">
        <v>43.25</v>
      </c>
    </row>
    <row r="13048" spans="1:2" x14ac:dyDescent="0.25">
      <c r="A13048" s="31">
        <v>24351</v>
      </c>
      <c r="B13048" s="5">
        <v>43.25</v>
      </c>
    </row>
    <row r="13049" spans="1:2" x14ac:dyDescent="0.25">
      <c r="A13049" s="31">
        <v>24350</v>
      </c>
      <c r="B13049" s="5">
        <v>43.25</v>
      </c>
    </row>
    <row r="13050" spans="1:2" x14ac:dyDescent="0.25">
      <c r="A13050" s="31">
        <v>24349</v>
      </c>
      <c r="B13050" s="5">
        <v>41</v>
      </c>
    </row>
    <row r="13051" spans="1:2" x14ac:dyDescent="0.25">
      <c r="A13051" s="31">
        <v>24348</v>
      </c>
      <c r="B13051" s="5">
        <v>41.75</v>
      </c>
    </row>
    <row r="13052" spans="1:2" x14ac:dyDescent="0.25">
      <c r="A13052" s="31">
        <v>24345</v>
      </c>
      <c r="B13052" s="5">
        <v>43.5</v>
      </c>
    </row>
    <row r="13053" spans="1:2" x14ac:dyDescent="0.25">
      <c r="A13053" s="31">
        <v>24344</v>
      </c>
      <c r="B13053" s="5">
        <v>45.12</v>
      </c>
    </row>
    <row r="13054" spans="1:2" x14ac:dyDescent="0.25">
      <c r="A13054" s="31">
        <v>24343</v>
      </c>
      <c r="B13054" s="5">
        <v>46</v>
      </c>
    </row>
    <row r="13055" spans="1:2" x14ac:dyDescent="0.25">
      <c r="A13055" s="31">
        <v>24342</v>
      </c>
      <c r="B13055" s="5">
        <v>45</v>
      </c>
    </row>
    <row r="13056" spans="1:2" x14ac:dyDescent="0.25">
      <c r="A13056" s="31">
        <v>24341</v>
      </c>
      <c r="B13056" s="5">
        <v>45.75</v>
      </c>
    </row>
    <row r="13057" spans="1:2" x14ac:dyDescent="0.25">
      <c r="A13057" s="31">
        <v>24338</v>
      </c>
      <c r="B13057" s="5">
        <v>46.5</v>
      </c>
    </row>
    <row r="13058" spans="1:2" x14ac:dyDescent="0.25">
      <c r="A13058" s="31">
        <v>24337</v>
      </c>
      <c r="B13058" s="5">
        <v>47.88</v>
      </c>
    </row>
    <row r="13059" spans="1:2" x14ac:dyDescent="0.25">
      <c r="A13059" s="31">
        <v>24336</v>
      </c>
      <c r="B13059" s="5">
        <v>48.5</v>
      </c>
    </row>
    <row r="13060" spans="1:2" x14ac:dyDescent="0.25">
      <c r="A13060" s="31">
        <v>24335</v>
      </c>
      <c r="B13060" s="5">
        <v>48.5</v>
      </c>
    </row>
    <row r="13061" spans="1:2" x14ac:dyDescent="0.25">
      <c r="A13061" s="31">
        <v>24334</v>
      </c>
      <c r="B13061" s="5">
        <v>49.5</v>
      </c>
    </row>
    <row r="13062" spans="1:2" x14ac:dyDescent="0.25">
      <c r="A13062" s="31">
        <v>24331</v>
      </c>
      <c r="B13062" s="5">
        <v>48.87</v>
      </c>
    </row>
    <row r="13063" spans="1:2" x14ac:dyDescent="0.25">
      <c r="A13063" s="31">
        <v>24330</v>
      </c>
      <c r="B13063" s="5">
        <v>49.75</v>
      </c>
    </row>
    <row r="13064" spans="1:2" x14ac:dyDescent="0.25">
      <c r="A13064" s="31">
        <v>24329</v>
      </c>
      <c r="B13064" s="5">
        <v>50</v>
      </c>
    </row>
    <row r="13065" spans="1:2" x14ac:dyDescent="0.25">
      <c r="A13065" s="31">
        <v>24328</v>
      </c>
      <c r="B13065" s="5">
        <v>50.25</v>
      </c>
    </row>
    <row r="13066" spans="1:2" x14ac:dyDescent="0.25">
      <c r="A13066" s="31">
        <v>24327</v>
      </c>
      <c r="B13066" s="5">
        <v>50.5</v>
      </c>
    </row>
    <row r="13067" spans="1:2" x14ac:dyDescent="0.25">
      <c r="A13067" s="31">
        <v>24324</v>
      </c>
      <c r="B13067" s="5">
        <v>50.62</v>
      </c>
    </row>
    <row r="13068" spans="1:2" x14ac:dyDescent="0.25">
      <c r="A13068" s="31">
        <v>24323</v>
      </c>
      <c r="B13068" s="5">
        <v>51</v>
      </c>
    </row>
    <row r="13069" spans="1:2" x14ac:dyDescent="0.25">
      <c r="A13069" s="31">
        <v>24322</v>
      </c>
      <c r="B13069" s="5">
        <v>51.25</v>
      </c>
    </row>
    <row r="13070" spans="1:2" x14ac:dyDescent="0.25">
      <c r="A13070" s="31">
        <v>24321</v>
      </c>
      <c r="B13070" s="5">
        <v>51.25</v>
      </c>
    </row>
    <row r="13071" spans="1:2" x14ac:dyDescent="0.25">
      <c r="A13071" s="31">
        <v>24320</v>
      </c>
      <c r="B13071" s="5">
        <v>51.5</v>
      </c>
    </row>
    <row r="13072" spans="1:2" x14ac:dyDescent="0.25">
      <c r="A13072" s="31">
        <v>24317</v>
      </c>
      <c r="B13072" s="5">
        <v>52.37</v>
      </c>
    </row>
    <row r="13073" spans="1:2" x14ac:dyDescent="0.25">
      <c r="A13073" s="31">
        <v>24316</v>
      </c>
      <c r="B13073" s="5">
        <v>53.75</v>
      </c>
    </row>
    <row r="13074" spans="1:2" x14ac:dyDescent="0.25">
      <c r="A13074" s="31">
        <v>24315</v>
      </c>
      <c r="B13074" s="5">
        <v>52.37</v>
      </c>
    </row>
    <row r="13075" spans="1:2" x14ac:dyDescent="0.25">
      <c r="A13075" s="31">
        <v>24314</v>
      </c>
      <c r="B13075" s="5">
        <v>51.37</v>
      </c>
    </row>
    <row r="13076" spans="1:2" x14ac:dyDescent="0.25">
      <c r="A13076" s="31">
        <v>24313</v>
      </c>
      <c r="B13076" s="5">
        <v>51</v>
      </c>
    </row>
    <row r="13077" spans="1:2" x14ac:dyDescent="0.25">
      <c r="A13077" s="31">
        <v>24310</v>
      </c>
      <c r="B13077" s="5">
        <v>51.87</v>
      </c>
    </row>
    <row r="13078" spans="1:2" x14ac:dyDescent="0.25">
      <c r="A13078" s="31">
        <v>24309</v>
      </c>
      <c r="B13078" s="5">
        <v>51.87</v>
      </c>
    </row>
    <row r="13079" spans="1:2" x14ac:dyDescent="0.25">
      <c r="A13079" s="31">
        <v>24308</v>
      </c>
      <c r="B13079" s="5">
        <v>52.5</v>
      </c>
    </row>
    <row r="13080" spans="1:2" x14ac:dyDescent="0.25">
      <c r="A13080" s="31">
        <v>24307</v>
      </c>
      <c r="B13080" s="5">
        <v>52.62</v>
      </c>
    </row>
    <row r="13081" spans="1:2" x14ac:dyDescent="0.25">
      <c r="A13081" s="31">
        <v>24306</v>
      </c>
      <c r="B13081" s="5">
        <v>53.5</v>
      </c>
    </row>
    <row r="13082" spans="1:2" x14ac:dyDescent="0.25">
      <c r="A13082" s="31">
        <v>24303</v>
      </c>
      <c r="B13082" s="5">
        <v>53.25</v>
      </c>
    </row>
    <row r="13083" spans="1:2" x14ac:dyDescent="0.25">
      <c r="A13083" s="31">
        <v>24302</v>
      </c>
      <c r="B13083" s="5">
        <v>53.5</v>
      </c>
    </row>
    <row r="13084" spans="1:2" x14ac:dyDescent="0.25">
      <c r="A13084" s="31">
        <v>24301</v>
      </c>
      <c r="B13084" s="5">
        <v>52.62</v>
      </c>
    </row>
    <row r="13085" spans="1:2" x14ac:dyDescent="0.25">
      <c r="A13085" s="31">
        <v>24300</v>
      </c>
      <c r="B13085" s="5">
        <v>53.25</v>
      </c>
    </row>
    <row r="13086" spans="1:2" x14ac:dyDescent="0.25">
      <c r="A13086" s="31">
        <v>24299</v>
      </c>
      <c r="B13086" s="5">
        <v>53.5</v>
      </c>
    </row>
    <row r="13087" spans="1:2" x14ac:dyDescent="0.25">
      <c r="A13087" s="31">
        <v>24296</v>
      </c>
      <c r="B13087" s="5">
        <v>53.5</v>
      </c>
    </row>
    <row r="13088" spans="1:2" x14ac:dyDescent="0.25">
      <c r="A13088" s="31">
        <v>24295</v>
      </c>
      <c r="B13088" s="5">
        <v>53.5</v>
      </c>
    </row>
    <row r="13089" spans="1:2" x14ac:dyDescent="0.25">
      <c r="A13089" s="31">
        <v>24294</v>
      </c>
      <c r="B13089" s="5">
        <v>53</v>
      </c>
    </row>
    <row r="13090" spans="1:2" x14ac:dyDescent="0.25">
      <c r="A13090" s="31">
        <v>24293</v>
      </c>
      <c r="B13090" s="5">
        <v>52.75</v>
      </c>
    </row>
    <row r="13091" spans="1:2" x14ac:dyDescent="0.25">
      <c r="A13091" s="31">
        <v>24289</v>
      </c>
      <c r="B13091" s="5">
        <v>53</v>
      </c>
    </row>
    <row r="13092" spans="1:2" x14ac:dyDescent="0.25">
      <c r="A13092" s="31">
        <v>24288</v>
      </c>
      <c r="B13092" s="5">
        <v>53.25</v>
      </c>
    </row>
    <row r="13093" spans="1:2" x14ac:dyDescent="0.25">
      <c r="A13093" s="31">
        <v>24287</v>
      </c>
      <c r="B13093" s="5">
        <v>53</v>
      </c>
    </row>
    <row r="13094" spans="1:2" x14ac:dyDescent="0.25">
      <c r="A13094" s="31">
        <v>24286</v>
      </c>
      <c r="B13094" s="5">
        <v>53.25</v>
      </c>
    </row>
    <row r="13095" spans="1:2" x14ac:dyDescent="0.25">
      <c r="A13095" s="31">
        <v>24285</v>
      </c>
      <c r="B13095" s="5">
        <v>53.75</v>
      </c>
    </row>
    <row r="13096" spans="1:2" x14ac:dyDescent="0.25">
      <c r="A13096" s="31">
        <v>24282</v>
      </c>
      <c r="B13096" s="5">
        <v>54</v>
      </c>
    </row>
    <row r="13097" spans="1:2" x14ac:dyDescent="0.25">
      <c r="A13097" s="31">
        <v>24281</v>
      </c>
      <c r="B13097" s="5">
        <v>54.75</v>
      </c>
    </row>
    <row r="13098" spans="1:2" x14ac:dyDescent="0.25">
      <c r="A13098" s="31">
        <v>24280</v>
      </c>
      <c r="B13098" s="5">
        <v>54.25</v>
      </c>
    </row>
    <row r="13099" spans="1:2" x14ac:dyDescent="0.25">
      <c r="A13099" s="31">
        <v>24279</v>
      </c>
      <c r="B13099" s="5">
        <v>54.5</v>
      </c>
    </row>
    <row r="13100" spans="1:2" x14ac:dyDescent="0.25">
      <c r="A13100" s="31">
        <v>24278</v>
      </c>
      <c r="B13100" s="5">
        <v>54.63</v>
      </c>
    </row>
    <row r="13101" spans="1:2" x14ac:dyDescent="0.25">
      <c r="A13101" s="31">
        <v>24275</v>
      </c>
      <c r="B13101" s="5">
        <v>54.5</v>
      </c>
    </row>
    <row r="13102" spans="1:2" x14ac:dyDescent="0.25">
      <c r="A13102" s="31">
        <v>24274</v>
      </c>
      <c r="B13102" s="5">
        <v>53.5</v>
      </c>
    </row>
    <row r="13103" spans="1:2" x14ac:dyDescent="0.25">
      <c r="A13103" s="31">
        <v>24273</v>
      </c>
      <c r="B13103" s="5">
        <v>53.62</v>
      </c>
    </row>
    <row r="13104" spans="1:2" x14ac:dyDescent="0.25">
      <c r="A13104" s="31">
        <v>24272</v>
      </c>
      <c r="B13104" s="5">
        <v>53.12</v>
      </c>
    </row>
    <row r="13105" spans="1:2" x14ac:dyDescent="0.25">
      <c r="A13105" s="31">
        <v>24271</v>
      </c>
      <c r="B13105" s="5">
        <v>52.75</v>
      </c>
    </row>
    <row r="13106" spans="1:2" x14ac:dyDescent="0.25">
      <c r="A13106" s="31">
        <v>24268</v>
      </c>
      <c r="B13106" s="5">
        <v>53</v>
      </c>
    </row>
    <row r="13107" spans="1:2" x14ac:dyDescent="0.25">
      <c r="A13107" s="31">
        <v>24267</v>
      </c>
      <c r="B13107" s="5">
        <v>54</v>
      </c>
    </row>
    <row r="13108" spans="1:2" x14ac:dyDescent="0.25">
      <c r="A13108" s="31">
        <v>24266</v>
      </c>
      <c r="B13108" s="5">
        <v>53.5</v>
      </c>
    </row>
    <row r="13109" spans="1:2" x14ac:dyDescent="0.25">
      <c r="A13109" s="31">
        <v>24265</v>
      </c>
      <c r="B13109" s="5">
        <v>51.5</v>
      </c>
    </row>
    <row r="13110" spans="1:2" x14ac:dyDescent="0.25">
      <c r="A13110" s="31">
        <v>24264</v>
      </c>
      <c r="B13110" s="5">
        <v>51.75</v>
      </c>
    </row>
    <row r="13111" spans="1:2" x14ac:dyDescent="0.25">
      <c r="A13111" s="31">
        <v>24261</v>
      </c>
      <c r="B13111" s="5">
        <v>51.25</v>
      </c>
    </row>
    <row r="13112" spans="1:2" x14ac:dyDescent="0.25">
      <c r="A13112" s="31">
        <v>24260</v>
      </c>
      <c r="B13112" s="5">
        <v>51.25</v>
      </c>
    </row>
    <row r="13113" spans="1:2" x14ac:dyDescent="0.25">
      <c r="A13113" s="31">
        <v>24259</v>
      </c>
      <c r="B13113" s="5">
        <v>51.5</v>
      </c>
    </row>
    <row r="13114" spans="1:2" x14ac:dyDescent="0.25">
      <c r="A13114" s="31">
        <v>24258</v>
      </c>
      <c r="B13114" s="5">
        <v>51.25</v>
      </c>
    </row>
    <row r="13115" spans="1:2" x14ac:dyDescent="0.25">
      <c r="A13115" s="31">
        <v>24254</v>
      </c>
      <c r="B13115" s="5">
        <v>51.75</v>
      </c>
    </row>
    <row r="13116" spans="1:2" x14ac:dyDescent="0.25">
      <c r="A13116" s="31">
        <v>24253</v>
      </c>
      <c r="B13116" s="5">
        <v>51.25</v>
      </c>
    </row>
    <row r="13117" spans="1:2" x14ac:dyDescent="0.25">
      <c r="A13117" s="31">
        <v>24252</v>
      </c>
      <c r="B13117" s="5">
        <v>52</v>
      </c>
    </row>
    <row r="13118" spans="1:2" x14ac:dyDescent="0.25">
      <c r="A13118" s="31">
        <v>24251</v>
      </c>
      <c r="B13118" s="5">
        <v>51.75</v>
      </c>
    </row>
    <row r="13119" spans="1:2" x14ac:dyDescent="0.25">
      <c r="A13119" s="31">
        <v>24250</v>
      </c>
      <c r="B13119" s="5">
        <v>51.13</v>
      </c>
    </row>
    <row r="13120" spans="1:2" x14ac:dyDescent="0.25">
      <c r="A13120" s="31">
        <v>24247</v>
      </c>
      <c r="B13120" s="5">
        <v>50.88</v>
      </c>
    </row>
    <row r="13121" spans="1:2" x14ac:dyDescent="0.25">
      <c r="A13121" s="31">
        <v>24246</v>
      </c>
      <c r="B13121" s="5">
        <v>51.25</v>
      </c>
    </row>
    <row r="13122" spans="1:2" x14ac:dyDescent="0.25">
      <c r="A13122" s="31">
        <v>24245</v>
      </c>
      <c r="B13122" s="5">
        <v>51.25</v>
      </c>
    </row>
    <row r="13123" spans="1:2" x14ac:dyDescent="0.25">
      <c r="A13123" s="31">
        <v>24244</v>
      </c>
      <c r="B13123" s="5">
        <v>50.25</v>
      </c>
    </row>
    <row r="13124" spans="1:2" x14ac:dyDescent="0.25">
      <c r="A13124" s="31">
        <v>24243</v>
      </c>
      <c r="B13124" s="5">
        <v>52</v>
      </c>
    </row>
    <row r="13125" spans="1:2" x14ac:dyDescent="0.25">
      <c r="A13125" s="31">
        <v>24240</v>
      </c>
      <c r="B13125" s="5">
        <v>52.5</v>
      </c>
    </row>
    <row r="13126" spans="1:2" x14ac:dyDescent="0.25">
      <c r="A13126" s="31">
        <v>24239</v>
      </c>
      <c r="B13126" s="5">
        <v>52</v>
      </c>
    </row>
    <row r="13127" spans="1:2" x14ac:dyDescent="0.25">
      <c r="A13127" s="31">
        <v>24238</v>
      </c>
      <c r="B13127" s="5">
        <v>52.5</v>
      </c>
    </row>
    <row r="13128" spans="1:2" x14ac:dyDescent="0.25">
      <c r="A13128" s="31">
        <v>24237</v>
      </c>
      <c r="B13128" s="5">
        <v>52.75</v>
      </c>
    </row>
    <row r="13129" spans="1:2" x14ac:dyDescent="0.25">
      <c r="A13129" s="31">
        <v>24236</v>
      </c>
      <c r="B13129" s="5">
        <v>52.5</v>
      </c>
    </row>
    <row r="13130" spans="1:2" x14ac:dyDescent="0.25">
      <c r="A13130" s="31">
        <v>24233</v>
      </c>
      <c r="B13130" s="5">
        <v>54</v>
      </c>
    </row>
    <row r="13131" spans="1:2" x14ac:dyDescent="0.25">
      <c r="A13131" s="31">
        <v>24232</v>
      </c>
      <c r="B13131" s="5">
        <v>54</v>
      </c>
    </row>
    <row r="13132" spans="1:2" x14ac:dyDescent="0.25">
      <c r="A13132" s="31">
        <v>24231</v>
      </c>
      <c r="B13132" s="5">
        <v>55.5</v>
      </c>
    </row>
    <row r="13133" spans="1:2" x14ac:dyDescent="0.25">
      <c r="A13133" s="31">
        <v>24230</v>
      </c>
      <c r="B13133" s="5">
        <v>55.75</v>
      </c>
    </row>
    <row r="13134" spans="1:2" x14ac:dyDescent="0.25">
      <c r="A13134" s="31">
        <v>24229</v>
      </c>
      <c r="B13134" s="5">
        <v>57</v>
      </c>
    </row>
    <row r="13135" spans="1:2" x14ac:dyDescent="0.25">
      <c r="A13135" s="31">
        <v>24226</v>
      </c>
      <c r="B13135" s="5">
        <v>57.13</v>
      </c>
    </row>
    <row r="13136" spans="1:2" x14ac:dyDescent="0.25">
      <c r="A13136" s="31">
        <v>24225</v>
      </c>
      <c r="B13136" s="5">
        <v>56.63</v>
      </c>
    </row>
    <row r="13137" spans="1:2" x14ac:dyDescent="0.25">
      <c r="A13137" s="31">
        <v>24224</v>
      </c>
      <c r="B13137" s="5">
        <v>56.75</v>
      </c>
    </row>
    <row r="13138" spans="1:2" x14ac:dyDescent="0.25">
      <c r="A13138" s="31">
        <v>24223</v>
      </c>
      <c r="B13138" s="5">
        <v>56</v>
      </c>
    </row>
    <row r="13139" spans="1:2" x14ac:dyDescent="0.25">
      <c r="A13139" s="31">
        <v>24222</v>
      </c>
      <c r="B13139" s="5">
        <v>55.5</v>
      </c>
    </row>
    <row r="13140" spans="1:2" x14ac:dyDescent="0.25">
      <c r="A13140" s="31">
        <v>24219</v>
      </c>
      <c r="B13140" s="5">
        <v>56.5</v>
      </c>
    </row>
    <row r="13141" spans="1:2" x14ac:dyDescent="0.25">
      <c r="A13141" s="31">
        <v>24218</v>
      </c>
      <c r="B13141" s="5">
        <v>55.5</v>
      </c>
    </row>
    <row r="13142" spans="1:2" x14ac:dyDescent="0.25">
      <c r="A13142" s="31">
        <v>24217</v>
      </c>
      <c r="B13142" s="5">
        <v>56.75</v>
      </c>
    </row>
    <row r="13143" spans="1:2" x14ac:dyDescent="0.25">
      <c r="A13143" s="31">
        <v>24216</v>
      </c>
      <c r="B13143" s="5">
        <v>57.25</v>
      </c>
    </row>
    <row r="13144" spans="1:2" x14ac:dyDescent="0.25">
      <c r="A13144" s="31">
        <v>24215</v>
      </c>
      <c r="B13144" s="5">
        <v>58</v>
      </c>
    </row>
    <row r="13145" spans="1:2" x14ac:dyDescent="0.25">
      <c r="A13145" s="31">
        <v>24212</v>
      </c>
      <c r="B13145" s="5">
        <v>58</v>
      </c>
    </row>
    <row r="13146" spans="1:2" x14ac:dyDescent="0.25">
      <c r="A13146" s="31">
        <v>24211</v>
      </c>
      <c r="B13146" s="5">
        <v>54.5</v>
      </c>
    </row>
    <row r="13147" spans="1:2" x14ac:dyDescent="0.25">
      <c r="A13147" s="31">
        <v>24210</v>
      </c>
      <c r="B13147" s="5">
        <v>54</v>
      </c>
    </row>
    <row r="13148" spans="1:2" x14ac:dyDescent="0.25">
      <c r="A13148" s="31">
        <v>24209</v>
      </c>
      <c r="B13148" s="5">
        <v>54</v>
      </c>
    </row>
    <row r="13149" spans="1:2" x14ac:dyDescent="0.25">
      <c r="A13149" s="31">
        <v>24208</v>
      </c>
      <c r="B13149" s="5">
        <v>55.25</v>
      </c>
    </row>
    <row r="13150" spans="1:2" x14ac:dyDescent="0.25">
      <c r="A13150" s="31">
        <v>24204</v>
      </c>
      <c r="B13150" s="5">
        <v>55</v>
      </c>
    </row>
    <row r="13151" spans="1:2" x14ac:dyDescent="0.25">
      <c r="A13151" s="31">
        <v>24203</v>
      </c>
      <c r="B13151" s="5">
        <v>54.75</v>
      </c>
    </row>
    <row r="13152" spans="1:2" x14ac:dyDescent="0.25">
      <c r="A13152" s="31">
        <v>24202</v>
      </c>
      <c r="B13152" s="5">
        <v>54.5</v>
      </c>
    </row>
    <row r="13153" spans="1:2" x14ac:dyDescent="0.25">
      <c r="A13153" s="31">
        <v>24201</v>
      </c>
      <c r="B13153" s="5">
        <v>53.12</v>
      </c>
    </row>
    <row r="13154" spans="1:2" x14ac:dyDescent="0.25">
      <c r="A13154" s="31">
        <v>24198</v>
      </c>
      <c r="B13154" s="5">
        <v>52.5</v>
      </c>
    </row>
    <row r="13155" spans="1:2" x14ac:dyDescent="0.25">
      <c r="A13155" s="31">
        <v>24197</v>
      </c>
      <c r="B13155" s="5">
        <v>53</v>
      </c>
    </row>
    <row r="13156" spans="1:2" x14ac:dyDescent="0.25">
      <c r="A13156" s="31">
        <v>24196</v>
      </c>
      <c r="B13156" s="5">
        <v>52.75</v>
      </c>
    </row>
    <row r="13157" spans="1:2" x14ac:dyDescent="0.25">
      <c r="A13157" s="31">
        <v>24195</v>
      </c>
      <c r="B13157" s="5">
        <v>52.75</v>
      </c>
    </row>
    <row r="13158" spans="1:2" x14ac:dyDescent="0.25">
      <c r="A13158" s="31">
        <v>24194</v>
      </c>
      <c r="B13158" s="5">
        <v>52.5</v>
      </c>
    </row>
    <row r="13159" spans="1:2" x14ac:dyDescent="0.25">
      <c r="A13159" s="31">
        <v>24191</v>
      </c>
      <c r="B13159" s="5">
        <v>54.25</v>
      </c>
    </row>
    <row r="13160" spans="1:2" x14ac:dyDescent="0.25">
      <c r="A13160" s="31">
        <v>24190</v>
      </c>
      <c r="B13160" s="5">
        <v>55.75</v>
      </c>
    </row>
    <row r="13161" spans="1:2" x14ac:dyDescent="0.25">
      <c r="A13161" s="31">
        <v>24189</v>
      </c>
      <c r="B13161" s="5">
        <v>55.25</v>
      </c>
    </row>
    <row r="13162" spans="1:2" x14ac:dyDescent="0.25">
      <c r="A13162" s="31">
        <v>24188</v>
      </c>
      <c r="B13162" s="5">
        <v>55.75</v>
      </c>
    </row>
    <row r="13163" spans="1:2" x14ac:dyDescent="0.25">
      <c r="A13163" s="31">
        <v>24187</v>
      </c>
      <c r="B13163" s="5">
        <v>55.25</v>
      </c>
    </row>
    <row r="13164" spans="1:2" x14ac:dyDescent="0.25">
      <c r="A13164" s="31">
        <v>24184</v>
      </c>
      <c r="B13164" s="5">
        <v>55</v>
      </c>
    </row>
    <row r="13165" spans="1:2" x14ac:dyDescent="0.25">
      <c r="A13165" s="31">
        <v>24183</v>
      </c>
      <c r="B13165" s="5">
        <v>52.5</v>
      </c>
    </row>
    <row r="13166" spans="1:2" x14ac:dyDescent="0.25">
      <c r="A13166" s="31">
        <v>24182</v>
      </c>
      <c r="B13166" s="5">
        <v>52.75</v>
      </c>
    </row>
    <row r="13167" spans="1:2" x14ac:dyDescent="0.25">
      <c r="A13167" s="31">
        <v>24181</v>
      </c>
      <c r="B13167" s="5">
        <v>52.5</v>
      </c>
    </row>
    <row r="13168" spans="1:2" x14ac:dyDescent="0.25">
      <c r="A13168" s="31">
        <v>24180</v>
      </c>
      <c r="B13168" s="5">
        <v>52.75</v>
      </c>
    </row>
    <row r="13169" spans="1:2" x14ac:dyDescent="0.25">
      <c r="A13169" s="31">
        <v>24177</v>
      </c>
      <c r="B13169" s="5">
        <v>52.75</v>
      </c>
    </row>
    <row r="13170" spans="1:2" x14ac:dyDescent="0.25">
      <c r="A13170" s="31">
        <v>24176</v>
      </c>
      <c r="B13170" s="5">
        <v>53.12</v>
      </c>
    </row>
    <row r="13171" spans="1:2" x14ac:dyDescent="0.25">
      <c r="A13171" s="31">
        <v>24175</v>
      </c>
      <c r="B13171" s="5">
        <v>53.5</v>
      </c>
    </row>
    <row r="13172" spans="1:2" x14ac:dyDescent="0.25">
      <c r="A13172" s="31">
        <v>24174</v>
      </c>
      <c r="B13172" s="5">
        <v>53</v>
      </c>
    </row>
    <row r="13173" spans="1:2" x14ac:dyDescent="0.25">
      <c r="A13173" s="31">
        <v>24173</v>
      </c>
      <c r="B13173" s="5">
        <v>53</v>
      </c>
    </row>
    <row r="13174" spans="1:2" x14ac:dyDescent="0.25">
      <c r="A13174" s="31">
        <v>24170</v>
      </c>
      <c r="B13174" s="5">
        <v>54</v>
      </c>
    </row>
    <row r="13175" spans="1:2" x14ac:dyDescent="0.25">
      <c r="A13175" s="31">
        <v>24169</v>
      </c>
      <c r="B13175" s="5">
        <v>53.12</v>
      </c>
    </row>
    <row r="13176" spans="1:2" x14ac:dyDescent="0.25">
      <c r="A13176" s="31">
        <v>24168</v>
      </c>
      <c r="B13176" s="5">
        <v>53.5</v>
      </c>
    </row>
    <row r="13177" spans="1:2" x14ac:dyDescent="0.25">
      <c r="A13177" s="31">
        <v>24167</v>
      </c>
      <c r="B13177" s="5">
        <v>54</v>
      </c>
    </row>
    <row r="13178" spans="1:2" x14ac:dyDescent="0.25">
      <c r="A13178" s="31">
        <v>24166</v>
      </c>
      <c r="B13178" s="5">
        <v>55</v>
      </c>
    </row>
    <row r="13179" spans="1:2" x14ac:dyDescent="0.25">
      <c r="A13179" s="31">
        <v>24163</v>
      </c>
      <c r="B13179" s="5">
        <v>55.88</v>
      </c>
    </row>
    <row r="13180" spans="1:2" x14ac:dyDescent="0.25">
      <c r="A13180" s="31">
        <v>24162</v>
      </c>
      <c r="B13180" s="5">
        <v>55.5</v>
      </c>
    </row>
    <row r="13181" spans="1:2" x14ac:dyDescent="0.25">
      <c r="A13181" s="31">
        <v>24161</v>
      </c>
      <c r="B13181" s="5">
        <v>57</v>
      </c>
    </row>
    <row r="13182" spans="1:2" x14ac:dyDescent="0.25">
      <c r="A13182" s="31">
        <v>24159</v>
      </c>
      <c r="B13182" s="5">
        <v>57.63</v>
      </c>
    </row>
    <row r="13183" spans="1:2" x14ac:dyDescent="0.25">
      <c r="A13183" s="31">
        <v>24156</v>
      </c>
      <c r="B13183" s="5">
        <v>57.5</v>
      </c>
    </row>
    <row r="13184" spans="1:2" x14ac:dyDescent="0.25">
      <c r="A13184" s="31">
        <v>24155</v>
      </c>
      <c r="B13184" s="5">
        <v>58</v>
      </c>
    </row>
    <row r="13185" spans="1:2" x14ac:dyDescent="0.25">
      <c r="A13185" s="31">
        <v>24154</v>
      </c>
      <c r="B13185" s="5">
        <v>58.88</v>
      </c>
    </row>
    <row r="13186" spans="1:2" x14ac:dyDescent="0.25">
      <c r="A13186" s="31">
        <v>24153</v>
      </c>
      <c r="B13186" s="5">
        <v>59.87</v>
      </c>
    </row>
    <row r="13187" spans="1:2" x14ac:dyDescent="0.25">
      <c r="A13187" s="31">
        <v>24152</v>
      </c>
      <c r="B13187" s="5">
        <v>60</v>
      </c>
    </row>
    <row r="13188" spans="1:2" x14ac:dyDescent="0.25">
      <c r="A13188" s="31">
        <v>24149</v>
      </c>
      <c r="B13188" s="5">
        <v>60</v>
      </c>
    </row>
    <row r="13189" spans="1:2" x14ac:dyDescent="0.25">
      <c r="A13189" s="31">
        <v>24148</v>
      </c>
      <c r="B13189" s="5">
        <v>59.87</v>
      </c>
    </row>
    <row r="13190" spans="1:2" x14ac:dyDescent="0.25">
      <c r="A13190" s="31">
        <v>24147</v>
      </c>
      <c r="B13190" s="5">
        <v>59.63</v>
      </c>
    </row>
    <row r="13191" spans="1:2" x14ac:dyDescent="0.25">
      <c r="A13191" s="31">
        <v>24146</v>
      </c>
      <c r="B13191" s="5">
        <v>58.25</v>
      </c>
    </row>
    <row r="13192" spans="1:2" x14ac:dyDescent="0.25">
      <c r="A13192" s="31">
        <v>24145</v>
      </c>
      <c r="B13192" s="5">
        <v>58.25</v>
      </c>
    </row>
    <row r="13193" spans="1:2" x14ac:dyDescent="0.25">
      <c r="A13193" s="31">
        <v>24142</v>
      </c>
      <c r="B13193" s="5">
        <v>59.12</v>
      </c>
    </row>
    <row r="13194" spans="1:2" x14ac:dyDescent="0.25">
      <c r="A13194" s="31">
        <v>24141</v>
      </c>
      <c r="B13194" s="5">
        <v>59</v>
      </c>
    </row>
    <row r="13195" spans="1:2" x14ac:dyDescent="0.25">
      <c r="A13195" s="31">
        <v>24140</v>
      </c>
      <c r="B13195" s="5">
        <v>59</v>
      </c>
    </row>
    <row r="13196" spans="1:2" x14ac:dyDescent="0.25">
      <c r="A13196" s="31">
        <v>24139</v>
      </c>
      <c r="B13196" s="5">
        <v>58.75</v>
      </c>
    </row>
    <row r="13197" spans="1:2" x14ac:dyDescent="0.25">
      <c r="A13197" s="31">
        <v>24138</v>
      </c>
      <c r="B13197" s="5">
        <v>60.25</v>
      </c>
    </row>
    <row r="13198" spans="1:2" x14ac:dyDescent="0.25">
      <c r="A13198" s="31">
        <v>24135</v>
      </c>
      <c r="B13198" s="5">
        <v>59.25</v>
      </c>
    </row>
    <row r="13199" spans="1:2" x14ac:dyDescent="0.25">
      <c r="A13199" s="31">
        <v>24134</v>
      </c>
      <c r="B13199" s="5">
        <v>60</v>
      </c>
    </row>
    <row r="13200" spans="1:2" x14ac:dyDescent="0.25">
      <c r="A13200" s="31">
        <v>24133</v>
      </c>
      <c r="B13200" s="5">
        <v>60.5</v>
      </c>
    </row>
    <row r="13201" spans="1:2" x14ac:dyDescent="0.25">
      <c r="A13201" s="31">
        <v>24132</v>
      </c>
      <c r="B13201" s="5">
        <v>60.5</v>
      </c>
    </row>
    <row r="13202" spans="1:2" x14ac:dyDescent="0.25">
      <c r="A13202" s="31">
        <v>24131</v>
      </c>
      <c r="B13202" s="5">
        <v>60.25</v>
      </c>
    </row>
    <row r="13203" spans="1:2" x14ac:dyDescent="0.25">
      <c r="A13203" s="31">
        <v>24128</v>
      </c>
      <c r="B13203" s="5">
        <v>59.38</v>
      </c>
    </row>
    <row r="13204" spans="1:2" x14ac:dyDescent="0.25">
      <c r="A13204" s="31">
        <v>24127</v>
      </c>
      <c r="B13204" s="5">
        <v>58.25</v>
      </c>
    </row>
    <row r="13205" spans="1:2" x14ac:dyDescent="0.25">
      <c r="A13205" s="31">
        <v>24126</v>
      </c>
      <c r="B13205" s="5">
        <v>58</v>
      </c>
    </row>
    <row r="13206" spans="1:2" x14ac:dyDescent="0.25">
      <c r="A13206" s="31">
        <v>24125</v>
      </c>
      <c r="B13206" s="5">
        <v>59.75</v>
      </c>
    </row>
    <row r="13207" spans="1:2" x14ac:dyDescent="0.25">
      <c r="A13207" s="31">
        <v>24124</v>
      </c>
      <c r="B13207" s="5">
        <v>60</v>
      </c>
    </row>
    <row r="13208" spans="1:2" x14ac:dyDescent="0.25">
      <c r="A13208" s="31">
        <v>24121</v>
      </c>
      <c r="B13208" s="5">
        <v>59.25</v>
      </c>
    </row>
    <row r="13209" spans="1:2" x14ac:dyDescent="0.25">
      <c r="A13209" s="31">
        <v>24120</v>
      </c>
      <c r="B13209" s="5">
        <v>58.75</v>
      </c>
    </row>
    <row r="13210" spans="1:2" x14ac:dyDescent="0.25">
      <c r="A13210" s="31">
        <v>24119</v>
      </c>
      <c r="B13210" s="5">
        <v>59.25</v>
      </c>
    </row>
    <row r="13211" spans="1:2" x14ac:dyDescent="0.25">
      <c r="A13211" s="31">
        <v>24118</v>
      </c>
      <c r="B13211" s="5">
        <v>59.87</v>
      </c>
    </row>
    <row r="13212" spans="1:2" x14ac:dyDescent="0.25">
      <c r="A13212" s="31">
        <v>24117</v>
      </c>
      <c r="B13212" s="5">
        <v>59.87</v>
      </c>
    </row>
    <row r="13213" spans="1:2" x14ac:dyDescent="0.25">
      <c r="A13213" s="31">
        <v>24114</v>
      </c>
      <c r="B13213" s="5">
        <v>59.75</v>
      </c>
    </row>
    <row r="13214" spans="1:2" x14ac:dyDescent="0.25">
      <c r="A13214" s="31">
        <v>24113</v>
      </c>
      <c r="B13214" s="5">
        <v>60.25</v>
      </c>
    </row>
    <row r="13215" spans="1:2" x14ac:dyDescent="0.25">
      <c r="A13215" s="31">
        <v>24112</v>
      </c>
      <c r="B13215" s="5">
        <v>59.75</v>
      </c>
    </row>
    <row r="13216" spans="1:2" x14ac:dyDescent="0.25">
      <c r="A13216" s="31">
        <v>24111</v>
      </c>
      <c r="B13216" s="5">
        <v>59.75</v>
      </c>
    </row>
    <row r="13217" spans="1:2" x14ac:dyDescent="0.25">
      <c r="A13217" s="31">
        <v>24110</v>
      </c>
      <c r="B13217" s="5">
        <v>59.75</v>
      </c>
    </row>
    <row r="13218" spans="1:2" x14ac:dyDescent="0.25">
      <c r="A13218" s="31">
        <v>24107</v>
      </c>
      <c r="B13218" s="5">
        <v>59.25</v>
      </c>
    </row>
    <row r="13219" spans="1:2" x14ac:dyDescent="0.25">
      <c r="A13219" s="31">
        <v>24106</v>
      </c>
      <c r="B13219" s="5">
        <v>59.75</v>
      </c>
    </row>
    <row r="13220" spans="1:2" x14ac:dyDescent="0.25">
      <c r="A13220" s="31">
        <v>24105</v>
      </c>
      <c r="B13220" s="5">
        <v>58</v>
      </c>
    </row>
    <row r="13221" spans="1:2" x14ac:dyDescent="0.25">
      <c r="A13221" s="31">
        <v>24104</v>
      </c>
      <c r="B13221" s="5">
        <v>57.75</v>
      </c>
    </row>
    <row r="13222" spans="1:2" x14ac:dyDescent="0.25">
      <c r="A13222" s="31">
        <v>24103</v>
      </c>
      <c r="B13222" s="5">
        <v>58</v>
      </c>
    </row>
    <row r="13223" spans="1:2" x14ac:dyDescent="0.25">
      <c r="A13223" s="31">
        <v>24099</v>
      </c>
      <c r="B13223" s="5">
        <v>58</v>
      </c>
    </row>
    <row r="13224" spans="1:2" x14ac:dyDescent="0.25">
      <c r="A13224" s="31">
        <v>24098</v>
      </c>
      <c r="B13224" s="5">
        <v>58.62</v>
      </c>
    </row>
    <row r="13225" spans="1:2" x14ac:dyDescent="0.25">
      <c r="A13225" s="31">
        <v>24097</v>
      </c>
      <c r="B13225" s="5">
        <v>58</v>
      </c>
    </row>
    <row r="13226" spans="1:2" x14ac:dyDescent="0.25">
      <c r="A13226" s="31">
        <v>24096</v>
      </c>
      <c r="B13226" s="5">
        <v>57.37</v>
      </c>
    </row>
    <row r="13227" spans="1:2" x14ac:dyDescent="0.25">
      <c r="A13227" s="31">
        <v>24093</v>
      </c>
      <c r="B13227" s="5">
        <v>57.37</v>
      </c>
    </row>
    <row r="13228" spans="1:2" x14ac:dyDescent="0.25">
      <c r="A13228" s="31">
        <v>24092</v>
      </c>
      <c r="B13228" s="5">
        <v>58.12</v>
      </c>
    </row>
    <row r="13229" spans="1:2" x14ac:dyDescent="0.25">
      <c r="A13229" s="31">
        <v>24091</v>
      </c>
      <c r="B13229" s="5">
        <v>58.5</v>
      </c>
    </row>
    <row r="13230" spans="1:2" x14ac:dyDescent="0.25">
      <c r="A13230" s="31">
        <v>24090</v>
      </c>
      <c r="B13230" s="5">
        <v>59.75</v>
      </c>
    </row>
    <row r="13231" spans="1:2" x14ac:dyDescent="0.25">
      <c r="A13231" s="31">
        <v>24089</v>
      </c>
      <c r="B13231" s="5">
        <v>58.25</v>
      </c>
    </row>
    <row r="13232" spans="1:2" x14ac:dyDescent="0.25">
      <c r="A13232" s="31">
        <v>24086</v>
      </c>
      <c r="B13232" s="5">
        <v>57.37</v>
      </c>
    </row>
    <row r="13233" spans="1:2" x14ac:dyDescent="0.25">
      <c r="A13233" s="31">
        <v>24085</v>
      </c>
      <c r="B13233" s="5">
        <v>56.5</v>
      </c>
    </row>
    <row r="13234" spans="1:2" x14ac:dyDescent="0.25">
      <c r="A13234" s="31">
        <v>24084</v>
      </c>
      <c r="B13234" s="5">
        <v>55</v>
      </c>
    </row>
    <row r="13235" spans="1:2" x14ac:dyDescent="0.25">
      <c r="A13235" s="31">
        <v>24083</v>
      </c>
      <c r="B13235" s="5">
        <v>54.25</v>
      </c>
    </row>
    <row r="13236" spans="1:2" x14ac:dyDescent="0.25">
      <c r="A13236" s="31">
        <v>24082</v>
      </c>
      <c r="B13236" s="5">
        <v>53.75</v>
      </c>
    </row>
    <row r="13237" spans="1:2" x14ac:dyDescent="0.25">
      <c r="A13237" s="31">
        <v>24079</v>
      </c>
      <c r="B13237" s="5">
        <v>53.25</v>
      </c>
    </row>
    <row r="13238" spans="1:2" x14ac:dyDescent="0.25">
      <c r="A13238" s="31">
        <v>24078</v>
      </c>
      <c r="B13238" s="5">
        <v>52.37</v>
      </c>
    </row>
    <row r="13239" spans="1:2" x14ac:dyDescent="0.25">
      <c r="A13239" s="31">
        <v>24077</v>
      </c>
      <c r="B13239" s="5">
        <v>51.87</v>
      </c>
    </row>
    <row r="13240" spans="1:2" x14ac:dyDescent="0.25">
      <c r="A13240" s="31">
        <v>24076</v>
      </c>
      <c r="B13240" s="5">
        <v>51.63</v>
      </c>
    </row>
    <row r="13241" spans="1:2" x14ac:dyDescent="0.25">
      <c r="A13241" s="31">
        <v>24075</v>
      </c>
      <c r="B13241" s="5">
        <v>52.25</v>
      </c>
    </row>
    <row r="13242" spans="1:2" x14ac:dyDescent="0.25">
      <c r="A13242" s="31">
        <v>24072</v>
      </c>
      <c r="B13242" s="5">
        <v>53.25</v>
      </c>
    </row>
    <row r="13243" spans="1:2" x14ac:dyDescent="0.25">
      <c r="A13243" s="31">
        <v>24070</v>
      </c>
      <c r="B13243" s="5">
        <v>54.63</v>
      </c>
    </row>
    <row r="13244" spans="1:2" x14ac:dyDescent="0.25">
      <c r="A13244" s="31">
        <v>24069</v>
      </c>
      <c r="B13244" s="5">
        <v>55</v>
      </c>
    </row>
    <row r="13245" spans="1:2" x14ac:dyDescent="0.25">
      <c r="A13245" s="31">
        <v>24068</v>
      </c>
      <c r="B13245" s="5">
        <v>55.25</v>
      </c>
    </row>
    <row r="13246" spans="1:2" x14ac:dyDescent="0.25">
      <c r="A13246" s="31">
        <v>24065</v>
      </c>
      <c r="B13246" s="5">
        <v>55.13</v>
      </c>
    </row>
    <row r="13247" spans="1:2" x14ac:dyDescent="0.25">
      <c r="A13247" s="31">
        <v>24064</v>
      </c>
      <c r="B13247" s="5">
        <v>55.75</v>
      </c>
    </row>
    <row r="13248" spans="1:2" x14ac:dyDescent="0.25">
      <c r="A13248" s="31">
        <v>24063</v>
      </c>
      <c r="B13248" s="5">
        <v>54.63</v>
      </c>
    </row>
    <row r="13249" spans="1:2" x14ac:dyDescent="0.25">
      <c r="A13249" s="31">
        <v>24062</v>
      </c>
      <c r="B13249" s="5">
        <v>55</v>
      </c>
    </row>
    <row r="13250" spans="1:2" x14ac:dyDescent="0.25">
      <c r="A13250" s="31">
        <v>24061</v>
      </c>
      <c r="B13250" s="5">
        <v>57</v>
      </c>
    </row>
    <row r="13251" spans="1:2" x14ac:dyDescent="0.25">
      <c r="A13251" s="31">
        <v>24058</v>
      </c>
      <c r="B13251" s="5">
        <v>56.87</v>
      </c>
    </row>
    <row r="13252" spans="1:2" x14ac:dyDescent="0.25">
      <c r="A13252" s="31">
        <v>24057</v>
      </c>
      <c r="B13252" s="5">
        <v>56.5</v>
      </c>
    </row>
    <row r="13253" spans="1:2" x14ac:dyDescent="0.25">
      <c r="A13253" s="31">
        <v>24056</v>
      </c>
      <c r="B13253" s="5">
        <v>54.25</v>
      </c>
    </row>
    <row r="13254" spans="1:2" x14ac:dyDescent="0.25">
      <c r="A13254" s="31">
        <v>24055</v>
      </c>
      <c r="B13254" s="5">
        <v>52.25</v>
      </c>
    </row>
    <row r="13255" spans="1:2" x14ac:dyDescent="0.25">
      <c r="A13255" s="31">
        <v>24054</v>
      </c>
      <c r="B13255" s="5">
        <v>52</v>
      </c>
    </row>
    <row r="13256" spans="1:2" x14ac:dyDescent="0.25">
      <c r="A13256" s="31">
        <v>24051</v>
      </c>
      <c r="B13256" s="5">
        <v>52.25</v>
      </c>
    </row>
    <row r="13257" spans="1:2" x14ac:dyDescent="0.25">
      <c r="A13257" s="31">
        <v>24050</v>
      </c>
      <c r="B13257" s="5">
        <v>52.5</v>
      </c>
    </row>
    <row r="13258" spans="1:2" x14ac:dyDescent="0.25">
      <c r="A13258" s="31">
        <v>24049</v>
      </c>
      <c r="B13258" s="5">
        <v>52.75</v>
      </c>
    </row>
    <row r="13259" spans="1:2" x14ac:dyDescent="0.25">
      <c r="A13259" s="31">
        <v>24047</v>
      </c>
      <c r="B13259" s="5">
        <v>52.88</v>
      </c>
    </row>
    <row r="13260" spans="1:2" x14ac:dyDescent="0.25">
      <c r="A13260" s="31">
        <v>24044</v>
      </c>
      <c r="B13260" s="5">
        <v>52.88</v>
      </c>
    </row>
    <row r="13261" spans="1:2" x14ac:dyDescent="0.25">
      <c r="A13261" s="31">
        <v>24043</v>
      </c>
      <c r="B13261" s="5">
        <v>52.75</v>
      </c>
    </row>
    <row r="13262" spans="1:2" x14ac:dyDescent="0.25">
      <c r="A13262" s="31">
        <v>24042</v>
      </c>
      <c r="B13262" s="5">
        <v>53</v>
      </c>
    </row>
    <row r="13263" spans="1:2" x14ac:dyDescent="0.25">
      <c r="A13263" s="31">
        <v>24041</v>
      </c>
      <c r="B13263" s="5">
        <v>54.63</v>
      </c>
    </row>
    <row r="13264" spans="1:2" x14ac:dyDescent="0.25">
      <c r="A13264" s="31">
        <v>24040</v>
      </c>
      <c r="B13264" s="5">
        <v>53.5</v>
      </c>
    </row>
    <row r="13265" spans="1:2" x14ac:dyDescent="0.25">
      <c r="A13265" s="31">
        <v>24037</v>
      </c>
      <c r="B13265" s="5">
        <v>51.5</v>
      </c>
    </row>
    <row r="13266" spans="1:2" x14ac:dyDescent="0.25">
      <c r="A13266" s="31">
        <v>24036</v>
      </c>
      <c r="B13266" s="5">
        <v>51.5</v>
      </c>
    </row>
    <row r="13267" spans="1:2" x14ac:dyDescent="0.25">
      <c r="A13267" s="31">
        <v>24035</v>
      </c>
      <c r="B13267" s="5">
        <v>51</v>
      </c>
    </row>
    <row r="13268" spans="1:2" x14ac:dyDescent="0.25">
      <c r="A13268" s="31">
        <v>24034</v>
      </c>
      <c r="B13268" s="5">
        <v>51.25</v>
      </c>
    </row>
    <row r="13269" spans="1:2" x14ac:dyDescent="0.25">
      <c r="A13269" s="31">
        <v>24033</v>
      </c>
      <c r="B13269" s="5">
        <v>51.5</v>
      </c>
    </row>
    <row r="13270" spans="1:2" x14ac:dyDescent="0.25">
      <c r="A13270" s="31">
        <v>24030</v>
      </c>
      <c r="B13270" s="5">
        <v>51.25</v>
      </c>
    </row>
    <row r="13271" spans="1:2" x14ac:dyDescent="0.25">
      <c r="A13271" s="31">
        <v>24029</v>
      </c>
      <c r="B13271" s="5">
        <v>49.5</v>
      </c>
    </row>
    <row r="13272" spans="1:2" x14ac:dyDescent="0.25">
      <c r="A13272" s="31">
        <v>24028</v>
      </c>
      <c r="B13272" s="5">
        <v>49.75</v>
      </c>
    </row>
    <row r="13273" spans="1:2" x14ac:dyDescent="0.25">
      <c r="A13273" s="31">
        <v>24027</v>
      </c>
      <c r="B13273" s="5">
        <v>49.37</v>
      </c>
    </row>
    <row r="13274" spans="1:2" x14ac:dyDescent="0.25">
      <c r="A13274" s="31">
        <v>24026</v>
      </c>
      <c r="B13274" s="5">
        <v>50</v>
      </c>
    </row>
    <row r="13275" spans="1:2" x14ac:dyDescent="0.25">
      <c r="A13275" s="31">
        <v>24023</v>
      </c>
      <c r="B13275" s="5">
        <v>49.75</v>
      </c>
    </row>
    <row r="13276" spans="1:2" x14ac:dyDescent="0.25">
      <c r="A13276" s="31">
        <v>24022</v>
      </c>
      <c r="B13276" s="5">
        <v>49.25</v>
      </c>
    </row>
    <row r="13277" spans="1:2" x14ac:dyDescent="0.25">
      <c r="A13277" s="31">
        <v>24021</v>
      </c>
      <c r="B13277" s="5">
        <v>48.75</v>
      </c>
    </row>
    <row r="13278" spans="1:2" x14ac:dyDescent="0.25">
      <c r="A13278" s="31">
        <v>24020</v>
      </c>
      <c r="B13278" s="5">
        <v>49.25</v>
      </c>
    </row>
    <row r="13279" spans="1:2" x14ac:dyDescent="0.25">
      <c r="A13279" s="31">
        <v>24019</v>
      </c>
      <c r="B13279" s="5">
        <v>50</v>
      </c>
    </row>
    <row r="13280" spans="1:2" x14ac:dyDescent="0.25">
      <c r="A13280" s="31">
        <v>24016</v>
      </c>
      <c r="B13280" s="5">
        <v>50</v>
      </c>
    </row>
    <row r="13281" spans="1:2" x14ac:dyDescent="0.25">
      <c r="A13281" s="31">
        <v>24015</v>
      </c>
      <c r="B13281" s="5">
        <v>50</v>
      </c>
    </row>
    <row r="13282" spans="1:2" x14ac:dyDescent="0.25">
      <c r="A13282" s="31">
        <v>24014</v>
      </c>
      <c r="B13282" s="5">
        <v>48.5</v>
      </c>
    </row>
    <row r="13283" spans="1:2" x14ac:dyDescent="0.25">
      <c r="A13283" s="31">
        <v>24013</v>
      </c>
      <c r="B13283" s="5">
        <v>49</v>
      </c>
    </row>
    <row r="13284" spans="1:2" x14ac:dyDescent="0.25">
      <c r="A13284" s="31">
        <v>24012</v>
      </c>
      <c r="B13284" s="5">
        <v>49</v>
      </c>
    </row>
    <row r="13285" spans="1:2" x14ac:dyDescent="0.25">
      <c r="A13285" s="31">
        <v>24009</v>
      </c>
      <c r="B13285" s="5">
        <v>49.25</v>
      </c>
    </row>
    <row r="13286" spans="1:2" x14ac:dyDescent="0.25">
      <c r="A13286" s="31">
        <v>24008</v>
      </c>
      <c r="B13286" s="5">
        <v>49.5</v>
      </c>
    </row>
    <row r="13287" spans="1:2" x14ac:dyDescent="0.25">
      <c r="A13287" s="31">
        <v>24007</v>
      </c>
      <c r="B13287" s="5">
        <v>50</v>
      </c>
    </row>
    <row r="13288" spans="1:2" x14ac:dyDescent="0.25">
      <c r="A13288" s="31">
        <v>24006</v>
      </c>
      <c r="B13288" s="5">
        <v>49.5</v>
      </c>
    </row>
    <row r="13289" spans="1:2" x14ac:dyDescent="0.25">
      <c r="A13289" s="31">
        <v>24005</v>
      </c>
      <c r="B13289" s="5">
        <v>50.25</v>
      </c>
    </row>
    <row r="13290" spans="1:2" x14ac:dyDescent="0.25">
      <c r="A13290" s="31">
        <v>24002</v>
      </c>
      <c r="B13290" s="5">
        <v>49.75</v>
      </c>
    </row>
    <row r="13291" spans="1:2" x14ac:dyDescent="0.25">
      <c r="A13291" s="31">
        <v>24001</v>
      </c>
      <c r="B13291" s="5">
        <v>49.25</v>
      </c>
    </row>
    <row r="13292" spans="1:2" x14ac:dyDescent="0.25">
      <c r="A13292" s="31">
        <v>24000</v>
      </c>
      <c r="B13292" s="5">
        <v>50</v>
      </c>
    </row>
    <row r="13293" spans="1:2" x14ac:dyDescent="0.25">
      <c r="A13293" s="31">
        <v>23999</v>
      </c>
      <c r="B13293" s="5">
        <v>49.25</v>
      </c>
    </row>
    <row r="13294" spans="1:2" x14ac:dyDescent="0.25">
      <c r="A13294" s="31">
        <v>23998</v>
      </c>
      <c r="B13294" s="5">
        <v>49</v>
      </c>
    </row>
    <row r="13295" spans="1:2" x14ac:dyDescent="0.25">
      <c r="A13295" s="31">
        <v>23995</v>
      </c>
      <c r="B13295" s="5">
        <v>48</v>
      </c>
    </row>
    <row r="13296" spans="1:2" x14ac:dyDescent="0.25">
      <c r="A13296" s="31">
        <v>23994</v>
      </c>
      <c r="B13296" s="5">
        <v>48.37</v>
      </c>
    </row>
    <row r="13297" spans="1:2" x14ac:dyDescent="0.25">
      <c r="A13297" s="31">
        <v>23993</v>
      </c>
      <c r="B13297" s="5">
        <v>48.75</v>
      </c>
    </row>
    <row r="13298" spans="1:2" x14ac:dyDescent="0.25">
      <c r="A13298" s="31">
        <v>23992</v>
      </c>
      <c r="B13298" s="5">
        <v>48.63</v>
      </c>
    </row>
    <row r="13299" spans="1:2" x14ac:dyDescent="0.25">
      <c r="A13299" s="31">
        <v>23988</v>
      </c>
      <c r="B13299" s="5">
        <v>49</v>
      </c>
    </row>
    <row r="13300" spans="1:2" x14ac:dyDescent="0.25">
      <c r="A13300" s="31">
        <v>23987</v>
      </c>
      <c r="B13300" s="5">
        <v>48.87</v>
      </c>
    </row>
    <row r="13301" spans="1:2" x14ac:dyDescent="0.25">
      <c r="A13301" s="31">
        <v>23986</v>
      </c>
      <c r="B13301" s="5">
        <v>48.63</v>
      </c>
    </row>
    <row r="13302" spans="1:2" x14ac:dyDescent="0.25">
      <c r="A13302" s="31">
        <v>23985</v>
      </c>
      <c r="B13302" s="5">
        <v>49</v>
      </c>
    </row>
    <row r="13303" spans="1:2" x14ac:dyDescent="0.25">
      <c r="A13303" s="31">
        <v>23984</v>
      </c>
      <c r="B13303" s="5">
        <v>49</v>
      </c>
    </row>
    <row r="13304" spans="1:2" x14ac:dyDescent="0.25">
      <c r="A13304" s="31">
        <v>23981</v>
      </c>
      <c r="B13304" s="5">
        <v>49.25</v>
      </c>
    </row>
    <row r="13305" spans="1:2" x14ac:dyDescent="0.25">
      <c r="A13305" s="31">
        <v>23980</v>
      </c>
      <c r="B13305" s="5">
        <v>50</v>
      </c>
    </row>
    <row r="13306" spans="1:2" x14ac:dyDescent="0.25">
      <c r="A13306" s="31">
        <v>23979</v>
      </c>
      <c r="B13306" s="5">
        <v>49.75</v>
      </c>
    </row>
    <row r="13307" spans="1:2" x14ac:dyDescent="0.25">
      <c r="A13307" s="31">
        <v>23978</v>
      </c>
      <c r="B13307" s="5">
        <v>51</v>
      </c>
    </row>
    <row r="13308" spans="1:2" x14ac:dyDescent="0.25">
      <c r="A13308" s="31">
        <v>23977</v>
      </c>
      <c r="B13308" s="5">
        <v>51.25</v>
      </c>
    </row>
    <row r="13309" spans="1:2" x14ac:dyDescent="0.25">
      <c r="A13309" s="31">
        <v>23974</v>
      </c>
      <c r="B13309" s="5">
        <v>51.63</v>
      </c>
    </row>
    <row r="13310" spans="1:2" x14ac:dyDescent="0.25">
      <c r="A13310" s="31">
        <v>23973</v>
      </c>
      <c r="B13310" s="5">
        <v>51.5</v>
      </c>
    </row>
    <row r="13311" spans="1:2" x14ac:dyDescent="0.25">
      <c r="A13311" s="31">
        <v>23972</v>
      </c>
      <c r="B13311" s="5">
        <v>51.63</v>
      </c>
    </row>
    <row r="13312" spans="1:2" x14ac:dyDescent="0.25">
      <c r="A13312" s="31">
        <v>23971</v>
      </c>
      <c r="B13312" s="5">
        <v>51.87</v>
      </c>
    </row>
    <row r="13313" spans="1:2" x14ac:dyDescent="0.25">
      <c r="A13313" s="31">
        <v>23970</v>
      </c>
      <c r="B13313" s="5">
        <v>51.87</v>
      </c>
    </row>
    <row r="13314" spans="1:2" x14ac:dyDescent="0.25">
      <c r="A13314" s="31">
        <v>23967</v>
      </c>
      <c r="B13314" s="5">
        <v>51.5</v>
      </c>
    </row>
    <row r="13315" spans="1:2" x14ac:dyDescent="0.25">
      <c r="A13315" s="31">
        <v>23966</v>
      </c>
      <c r="B13315" s="5">
        <v>51.25</v>
      </c>
    </row>
    <row r="13316" spans="1:2" x14ac:dyDescent="0.25">
      <c r="A13316" s="31">
        <v>23965</v>
      </c>
      <c r="B13316" s="5">
        <v>51</v>
      </c>
    </row>
    <row r="13317" spans="1:2" x14ac:dyDescent="0.25">
      <c r="A13317" s="31">
        <v>23964</v>
      </c>
      <c r="B13317" s="5">
        <v>51.5</v>
      </c>
    </row>
    <row r="13318" spans="1:2" x14ac:dyDescent="0.25">
      <c r="A13318" s="31">
        <v>23963</v>
      </c>
      <c r="B13318" s="5">
        <v>51</v>
      </c>
    </row>
    <row r="13319" spans="1:2" x14ac:dyDescent="0.25">
      <c r="A13319" s="31">
        <v>23960</v>
      </c>
      <c r="B13319" s="5">
        <v>51</v>
      </c>
    </row>
    <row r="13320" spans="1:2" x14ac:dyDescent="0.25">
      <c r="A13320" s="31">
        <v>23959</v>
      </c>
      <c r="B13320" s="5">
        <v>51.25</v>
      </c>
    </row>
    <row r="13321" spans="1:2" x14ac:dyDescent="0.25">
      <c r="A13321" s="31">
        <v>23958</v>
      </c>
      <c r="B13321" s="5">
        <v>51.25</v>
      </c>
    </row>
    <row r="13322" spans="1:2" x14ac:dyDescent="0.25">
      <c r="A13322" s="31">
        <v>23957</v>
      </c>
      <c r="B13322" s="5">
        <v>51.75</v>
      </c>
    </row>
    <row r="13323" spans="1:2" x14ac:dyDescent="0.25">
      <c r="A13323" s="31">
        <v>23956</v>
      </c>
      <c r="B13323" s="5">
        <v>50.5</v>
      </c>
    </row>
    <row r="13324" spans="1:2" x14ac:dyDescent="0.25">
      <c r="A13324" s="31">
        <v>23953</v>
      </c>
      <c r="B13324" s="5">
        <v>51.25</v>
      </c>
    </row>
    <row r="13325" spans="1:2" x14ac:dyDescent="0.25">
      <c r="A13325" s="31">
        <v>23952</v>
      </c>
      <c r="B13325" s="5">
        <v>50</v>
      </c>
    </row>
    <row r="13326" spans="1:2" x14ac:dyDescent="0.25">
      <c r="A13326" s="31">
        <v>23951</v>
      </c>
      <c r="B13326" s="5">
        <v>49.75</v>
      </c>
    </row>
    <row r="13327" spans="1:2" x14ac:dyDescent="0.25">
      <c r="A13327" s="31">
        <v>23950</v>
      </c>
      <c r="B13327" s="5">
        <v>49.75</v>
      </c>
    </row>
    <row r="13328" spans="1:2" x14ac:dyDescent="0.25">
      <c r="A13328" s="31">
        <v>23949</v>
      </c>
      <c r="B13328" s="5">
        <v>50.12</v>
      </c>
    </row>
    <row r="13329" spans="1:2" x14ac:dyDescent="0.25">
      <c r="A13329" s="31">
        <v>23946</v>
      </c>
      <c r="B13329" s="5">
        <v>50</v>
      </c>
    </row>
    <row r="13330" spans="1:2" x14ac:dyDescent="0.25">
      <c r="A13330" s="31">
        <v>23945</v>
      </c>
      <c r="B13330" s="5">
        <v>50</v>
      </c>
    </row>
    <row r="13331" spans="1:2" x14ac:dyDescent="0.25">
      <c r="A13331" s="31">
        <v>23944</v>
      </c>
      <c r="B13331" s="5">
        <v>50.25</v>
      </c>
    </row>
    <row r="13332" spans="1:2" x14ac:dyDescent="0.25">
      <c r="A13332" s="31">
        <v>23943</v>
      </c>
      <c r="B13332" s="5">
        <v>50.75</v>
      </c>
    </row>
    <row r="13333" spans="1:2" x14ac:dyDescent="0.25">
      <c r="A13333" s="31">
        <v>23942</v>
      </c>
      <c r="B13333" s="5">
        <v>51</v>
      </c>
    </row>
    <row r="13334" spans="1:2" x14ac:dyDescent="0.25">
      <c r="A13334" s="31">
        <v>23939</v>
      </c>
      <c r="B13334" s="5">
        <v>50.75</v>
      </c>
    </row>
    <row r="13335" spans="1:2" x14ac:dyDescent="0.25">
      <c r="A13335" s="31">
        <v>23938</v>
      </c>
      <c r="B13335" s="5">
        <v>50.75</v>
      </c>
    </row>
    <row r="13336" spans="1:2" x14ac:dyDescent="0.25">
      <c r="A13336" s="31">
        <v>23937</v>
      </c>
      <c r="B13336" s="5">
        <v>51</v>
      </c>
    </row>
    <row r="13337" spans="1:2" x14ac:dyDescent="0.25">
      <c r="A13337" s="31">
        <v>23936</v>
      </c>
      <c r="B13337" s="5">
        <v>51.25</v>
      </c>
    </row>
    <row r="13338" spans="1:2" x14ac:dyDescent="0.25">
      <c r="A13338" s="31">
        <v>23935</v>
      </c>
      <c r="B13338" s="5">
        <v>50.62</v>
      </c>
    </row>
    <row r="13339" spans="1:2" x14ac:dyDescent="0.25">
      <c r="A13339" s="31">
        <v>23932</v>
      </c>
      <c r="B13339" s="5">
        <v>51.25</v>
      </c>
    </row>
    <row r="13340" spans="1:2" x14ac:dyDescent="0.25">
      <c r="A13340" s="31">
        <v>23931</v>
      </c>
      <c r="B13340" s="5">
        <v>50.75</v>
      </c>
    </row>
    <row r="13341" spans="1:2" x14ac:dyDescent="0.25">
      <c r="A13341" s="31">
        <v>23930</v>
      </c>
      <c r="B13341" s="5">
        <v>49.75</v>
      </c>
    </row>
    <row r="13342" spans="1:2" x14ac:dyDescent="0.25">
      <c r="A13342" s="31">
        <v>23929</v>
      </c>
      <c r="B13342" s="5">
        <v>49.25</v>
      </c>
    </row>
    <row r="13343" spans="1:2" x14ac:dyDescent="0.25">
      <c r="A13343" s="31">
        <v>23925</v>
      </c>
      <c r="B13343" s="5">
        <v>48.75</v>
      </c>
    </row>
    <row r="13344" spans="1:2" x14ac:dyDescent="0.25">
      <c r="A13344" s="31">
        <v>23924</v>
      </c>
      <c r="B13344" s="5">
        <v>48.25</v>
      </c>
    </row>
    <row r="13345" spans="1:2" x14ac:dyDescent="0.25">
      <c r="A13345" s="31">
        <v>23923</v>
      </c>
      <c r="B13345" s="5">
        <v>47.75</v>
      </c>
    </row>
    <row r="13346" spans="1:2" x14ac:dyDescent="0.25">
      <c r="A13346" s="31">
        <v>23922</v>
      </c>
      <c r="B13346" s="5">
        <v>45.75</v>
      </c>
    </row>
    <row r="13347" spans="1:2" x14ac:dyDescent="0.25">
      <c r="A13347" s="31">
        <v>23921</v>
      </c>
      <c r="B13347" s="5">
        <v>46.5</v>
      </c>
    </row>
    <row r="13348" spans="1:2" x14ac:dyDescent="0.25">
      <c r="A13348" s="31">
        <v>23918</v>
      </c>
      <c r="B13348" s="5">
        <v>47.5</v>
      </c>
    </row>
    <row r="13349" spans="1:2" x14ac:dyDescent="0.25">
      <c r="A13349" s="31">
        <v>23917</v>
      </c>
      <c r="B13349" s="5">
        <v>47.75</v>
      </c>
    </row>
    <row r="13350" spans="1:2" x14ac:dyDescent="0.25">
      <c r="A13350" s="31">
        <v>23916</v>
      </c>
      <c r="B13350" s="5">
        <v>48.87</v>
      </c>
    </row>
    <row r="13351" spans="1:2" x14ac:dyDescent="0.25">
      <c r="A13351" s="31">
        <v>23915</v>
      </c>
      <c r="B13351" s="5">
        <v>50</v>
      </c>
    </row>
    <row r="13352" spans="1:2" x14ac:dyDescent="0.25">
      <c r="A13352" s="31">
        <v>23914</v>
      </c>
      <c r="B13352" s="5">
        <v>50.38</v>
      </c>
    </row>
    <row r="13353" spans="1:2" x14ac:dyDescent="0.25">
      <c r="A13353" s="31">
        <v>23911</v>
      </c>
      <c r="B13353" s="5">
        <v>51</v>
      </c>
    </row>
    <row r="13354" spans="1:2" x14ac:dyDescent="0.25">
      <c r="A13354" s="31">
        <v>23910</v>
      </c>
      <c r="B13354" s="5">
        <v>51.37</v>
      </c>
    </row>
    <row r="13355" spans="1:2" x14ac:dyDescent="0.25">
      <c r="A13355" s="31">
        <v>23909</v>
      </c>
      <c r="B13355" s="5">
        <v>51.75</v>
      </c>
    </row>
    <row r="13356" spans="1:2" x14ac:dyDescent="0.25">
      <c r="A13356" s="31">
        <v>23908</v>
      </c>
      <c r="B13356" s="5">
        <v>51.75</v>
      </c>
    </row>
    <row r="13357" spans="1:2" x14ac:dyDescent="0.25">
      <c r="A13357" s="31">
        <v>23907</v>
      </c>
      <c r="B13357" s="5">
        <v>50.25</v>
      </c>
    </row>
    <row r="13358" spans="1:2" x14ac:dyDescent="0.25">
      <c r="A13358" s="31">
        <v>23904</v>
      </c>
      <c r="B13358" s="5">
        <v>52</v>
      </c>
    </row>
    <row r="13359" spans="1:2" x14ac:dyDescent="0.25">
      <c r="A13359" s="31">
        <v>23903</v>
      </c>
      <c r="B13359" s="5">
        <v>52</v>
      </c>
    </row>
    <row r="13360" spans="1:2" x14ac:dyDescent="0.25">
      <c r="A13360" s="31">
        <v>23902</v>
      </c>
      <c r="B13360" s="5">
        <v>52.75</v>
      </c>
    </row>
    <row r="13361" spans="1:2" x14ac:dyDescent="0.25">
      <c r="A13361" s="31">
        <v>23901</v>
      </c>
      <c r="B13361" s="5">
        <v>52.5</v>
      </c>
    </row>
    <row r="13362" spans="1:2" x14ac:dyDescent="0.25">
      <c r="A13362" s="31">
        <v>23900</v>
      </c>
      <c r="B13362" s="5">
        <v>54.5</v>
      </c>
    </row>
    <row r="13363" spans="1:2" x14ac:dyDescent="0.25">
      <c r="A13363" s="31">
        <v>23897</v>
      </c>
      <c r="B13363" s="5">
        <v>54.5</v>
      </c>
    </row>
    <row r="13364" spans="1:2" x14ac:dyDescent="0.25">
      <c r="A13364" s="31">
        <v>23896</v>
      </c>
      <c r="B13364" s="5">
        <v>54.75</v>
      </c>
    </row>
    <row r="13365" spans="1:2" x14ac:dyDescent="0.25">
      <c r="A13365" s="31">
        <v>23895</v>
      </c>
      <c r="B13365" s="5">
        <v>54.75</v>
      </c>
    </row>
    <row r="13366" spans="1:2" x14ac:dyDescent="0.25">
      <c r="A13366" s="31">
        <v>23894</v>
      </c>
      <c r="B13366" s="5">
        <v>56.25</v>
      </c>
    </row>
    <row r="13367" spans="1:2" x14ac:dyDescent="0.25">
      <c r="A13367" s="31">
        <v>23890</v>
      </c>
      <c r="B13367" s="5">
        <v>56.5</v>
      </c>
    </row>
    <row r="13368" spans="1:2" x14ac:dyDescent="0.25">
      <c r="A13368" s="31">
        <v>23889</v>
      </c>
      <c r="B13368" s="5">
        <v>55.75</v>
      </c>
    </row>
    <row r="13369" spans="1:2" x14ac:dyDescent="0.25">
      <c r="A13369" s="31">
        <v>23888</v>
      </c>
      <c r="B13369" s="5">
        <v>56.5</v>
      </c>
    </row>
    <row r="13370" spans="1:2" x14ac:dyDescent="0.25">
      <c r="A13370" s="31">
        <v>23887</v>
      </c>
      <c r="B13370" s="5">
        <v>57</v>
      </c>
    </row>
    <row r="13371" spans="1:2" x14ac:dyDescent="0.25">
      <c r="A13371" s="31">
        <v>23886</v>
      </c>
      <c r="B13371" s="5">
        <v>56.5</v>
      </c>
    </row>
    <row r="13372" spans="1:2" x14ac:dyDescent="0.25">
      <c r="A13372" s="31">
        <v>23883</v>
      </c>
      <c r="B13372" s="5">
        <v>57.37</v>
      </c>
    </row>
    <row r="13373" spans="1:2" x14ac:dyDescent="0.25">
      <c r="A13373" s="31">
        <v>23882</v>
      </c>
      <c r="B13373" s="5">
        <v>58</v>
      </c>
    </row>
    <row r="13374" spans="1:2" x14ac:dyDescent="0.25">
      <c r="A13374" s="31">
        <v>23881</v>
      </c>
      <c r="B13374" s="5">
        <v>58.5</v>
      </c>
    </row>
    <row r="13375" spans="1:2" x14ac:dyDescent="0.25">
      <c r="A13375" s="31">
        <v>23880</v>
      </c>
      <c r="B13375" s="5">
        <v>58.5</v>
      </c>
    </row>
    <row r="13376" spans="1:2" x14ac:dyDescent="0.25">
      <c r="A13376" s="31">
        <v>23879</v>
      </c>
      <c r="B13376" s="5">
        <v>58</v>
      </c>
    </row>
    <row r="13377" spans="1:2" x14ac:dyDescent="0.25">
      <c r="A13377" s="31">
        <v>23876</v>
      </c>
      <c r="B13377" s="5">
        <v>57.25</v>
      </c>
    </row>
    <row r="13378" spans="1:2" x14ac:dyDescent="0.25">
      <c r="A13378" s="31">
        <v>23875</v>
      </c>
      <c r="B13378" s="5">
        <v>56.63</v>
      </c>
    </row>
    <row r="13379" spans="1:2" x14ac:dyDescent="0.25">
      <c r="A13379" s="31">
        <v>23874</v>
      </c>
      <c r="B13379" s="5">
        <v>56.5</v>
      </c>
    </row>
    <row r="13380" spans="1:2" x14ac:dyDescent="0.25">
      <c r="A13380" s="31">
        <v>23873</v>
      </c>
      <c r="B13380" s="5">
        <v>56.38</v>
      </c>
    </row>
    <row r="13381" spans="1:2" x14ac:dyDescent="0.25">
      <c r="A13381" s="31">
        <v>23872</v>
      </c>
      <c r="B13381" s="5">
        <v>56.87</v>
      </c>
    </row>
    <row r="13382" spans="1:2" x14ac:dyDescent="0.25">
      <c r="A13382" s="31">
        <v>23869</v>
      </c>
      <c r="B13382" s="5">
        <v>56.5</v>
      </c>
    </row>
    <row r="13383" spans="1:2" x14ac:dyDescent="0.25">
      <c r="A13383" s="31">
        <v>23868</v>
      </c>
      <c r="B13383" s="5">
        <v>56.25</v>
      </c>
    </row>
    <row r="13384" spans="1:2" x14ac:dyDescent="0.25">
      <c r="A13384" s="31">
        <v>23867</v>
      </c>
      <c r="B13384" s="5">
        <v>55</v>
      </c>
    </row>
    <row r="13385" spans="1:2" x14ac:dyDescent="0.25">
      <c r="A13385" s="31">
        <v>23866</v>
      </c>
      <c r="B13385" s="5">
        <v>55.25</v>
      </c>
    </row>
    <row r="13386" spans="1:2" x14ac:dyDescent="0.25">
      <c r="A13386" s="31">
        <v>23865</v>
      </c>
      <c r="B13386" s="5">
        <v>55.13</v>
      </c>
    </row>
    <row r="13387" spans="1:2" x14ac:dyDescent="0.25">
      <c r="A13387" s="31">
        <v>23862</v>
      </c>
      <c r="B13387" s="5">
        <v>55</v>
      </c>
    </row>
    <row r="13388" spans="1:2" x14ac:dyDescent="0.25">
      <c r="A13388" s="31">
        <v>23861</v>
      </c>
      <c r="B13388" s="5">
        <v>55.62</v>
      </c>
    </row>
    <row r="13389" spans="1:2" x14ac:dyDescent="0.25">
      <c r="A13389" s="31">
        <v>23860</v>
      </c>
      <c r="B13389" s="5">
        <v>55.38</v>
      </c>
    </row>
    <row r="13390" spans="1:2" x14ac:dyDescent="0.25">
      <c r="A13390" s="31">
        <v>23859</v>
      </c>
      <c r="B13390" s="5">
        <v>55.88</v>
      </c>
    </row>
    <row r="13391" spans="1:2" x14ac:dyDescent="0.25">
      <c r="A13391" s="31">
        <v>23858</v>
      </c>
      <c r="B13391" s="5">
        <v>55.75</v>
      </c>
    </row>
    <row r="13392" spans="1:2" x14ac:dyDescent="0.25">
      <c r="A13392" s="31">
        <v>23855</v>
      </c>
      <c r="B13392" s="5">
        <v>55.38</v>
      </c>
    </row>
    <row r="13393" spans="1:2" x14ac:dyDescent="0.25">
      <c r="A13393" s="31">
        <v>23854</v>
      </c>
      <c r="B13393" s="5">
        <v>55.75</v>
      </c>
    </row>
    <row r="13394" spans="1:2" x14ac:dyDescent="0.25">
      <c r="A13394" s="31">
        <v>23853</v>
      </c>
      <c r="B13394" s="5">
        <v>56</v>
      </c>
    </row>
    <row r="13395" spans="1:2" x14ac:dyDescent="0.25">
      <c r="A13395" s="31">
        <v>23852</v>
      </c>
      <c r="B13395" s="5">
        <v>55.25</v>
      </c>
    </row>
    <row r="13396" spans="1:2" x14ac:dyDescent="0.25">
      <c r="A13396" s="31">
        <v>23851</v>
      </c>
      <c r="B13396" s="5">
        <v>55</v>
      </c>
    </row>
    <row r="13397" spans="1:2" x14ac:dyDescent="0.25">
      <c r="A13397" s="31">
        <v>23847</v>
      </c>
      <c r="B13397" s="5">
        <v>55.38</v>
      </c>
    </row>
    <row r="13398" spans="1:2" x14ac:dyDescent="0.25">
      <c r="A13398" s="31">
        <v>23846</v>
      </c>
      <c r="B13398" s="5">
        <v>55.38</v>
      </c>
    </row>
    <row r="13399" spans="1:2" x14ac:dyDescent="0.25">
      <c r="A13399" s="31">
        <v>23845</v>
      </c>
      <c r="B13399" s="5">
        <v>55</v>
      </c>
    </row>
    <row r="13400" spans="1:2" x14ac:dyDescent="0.25">
      <c r="A13400" s="31">
        <v>23844</v>
      </c>
      <c r="B13400" s="5">
        <v>54.25</v>
      </c>
    </row>
    <row r="13401" spans="1:2" x14ac:dyDescent="0.25">
      <c r="A13401" s="31">
        <v>23841</v>
      </c>
      <c r="B13401" s="5">
        <v>53</v>
      </c>
    </row>
    <row r="13402" spans="1:2" x14ac:dyDescent="0.25">
      <c r="A13402" s="31">
        <v>23840</v>
      </c>
      <c r="B13402" s="5">
        <v>53</v>
      </c>
    </row>
    <row r="13403" spans="1:2" x14ac:dyDescent="0.25">
      <c r="A13403" s="31">
        <v>23839</v>
      </c>
      <c r="B13403" s="5">
        <v>52.5</v>
      </c>
    </row>
    <row r="13404" spans="1:2" x14ac:dyDescent="0.25">
      <c r="A13404" s="31">
        <v>23838</v>
      </c>
      <c r="B13404" s="5">
        <v>53.5</v>
      </c>
    </row>
    <row r="13405" spans="1:2" x14ac:dyDescent="0.25">
      <c r="A13405" s="31">
        <v>23837</v>
      </c>
      <c r="B13405" s="5">
        <v>54.37</v>
      </c>
    </row>
    <row r="13406" spans="1:2" x14ac:dyDescent="0.25">
      <c r="A13406" s="31">
        <v>23834</v>
      </c>
      <c r="B13406" s="5">
        <v>53.87</v>
      </c>
    </row>
    <row r="13407" spans="1:2" x14ac:dyDescent="0.25">
      <c r="A13407" s="31">
        <v>23833</v>
      </c>
      <c r="B13407" s="5">
        <v>53.75</v>
      </c>
    </row>
    <row r="13408" spans="1:2" x14ac:dyDescent="0.25">
      <c r="A13408" s="31">
        <v>23832</v>
      </c>
      <c r="B13408" s="5">
        <v>53.75</v>
      </c>
    </row>
    <row r="13409" spans="1:2" x14ac:dyDescent="0.25">
      <c r="A13409" s="31">
        <v>23831</v>
      </c>
      <c r="B13409" s="5">
        <v>54.25</v>
      </c>
    </row>
    <row r="13410" spans="1:2" x14ac:dyDescent="0.25">
      <c r="A13410" s="31">
        <v>23830</v>
      </c>
      <c r="B13410" s="5">
        <v>55</v>
      </c>
    </row>
    <row r="13411" spans="1:2" x14ac:dyDescent="0.25">
      <c r="A13411" s="31">
        <v>23827</v>
      </c>
      <c r="B13411" s="5">
        <v>55.38</v>
      </c>
    </row>
    <row r="13412" spans="1:2" x14ac:dyDescent="0.25">
      <c r="A13412" s="31">
        <v>23826</v>
      </c>
      <c r="B13412" s="5">
        <v>55.88</v>
      </c>
    </row>
    <row r="13413" spans="1:2" x14ac:dyDescent="0.25">
      <c r="A13413" s="31">
        <v>23825</v>
      </c>
      <c r="B13413" s="5">
        <v>56</v>
      </c>
    </row>
    <row r="13414" spans="1:2" x14ac:dyDescent="0.25">
      <c r="A13414" s="31">
        <v>23824</v>
      </c>
      <c r="B13414" s="5">
        <v>56.63</v>
      </c>
    </row>
    <row r="13415" spans="1:2" x14ac:dyDescent="0.25">
      <c r="A13415" s="31">
        <v>23823</v>
      </c>
      <c r="B13415" s="5">
        <v>56.87</v>
      </c>
    </row>
    <row r="13416" spans="1:2" x14ac:dyDescent="0.25">
      <c r="A13416" s="31">
        <v>23820</v>
      </c>
      <c r="B13416" s="5">
        <v>57</v>
      </c>
    </row>
    <row r="13417" spans="1:2" x14ac:dyDescent="0.25">
      <c r="A13417" s="31">
        <v>23819</v>
      </c>
      <c r="B13417" s="5">
        <v>57.25</v>
      </c>
    </row>
    <row r="13418" spans="1:2" x14ac:dyDescent="0.25">
      <c r="A13418" s="31">
        <v>23818</v>
      </c>
      <c r="B13418" s="5">
        <v>57.25</v>
      </c>
    </row>
    <row r="13419" spans="1:2" x14ac:dyDescent="0.25">
      <c r="A13419" s="31">
        <v>23817</v>
      </c>
      <c r="B13419" s="5">
        <v>57.13</v>
      </c>
    </row>
    <row r="13420" spans="1:2" x14ac:dyDescent="0.25">
      <c r="A13420" s="31">
        <v>23816</v>
      </c>
      <c r="B13420" s="5">
        <v>57</v>
      </c>
    </row>
    <row r="13421" spans="1:2" x14ac:dyDescent="0.25">
      <c r="A13421" s="31">
        <v>23813</v>
      </c>
      <c r="B13421" s="5">
        <v>56.25</v>
      </c>
    </row>
    <row r="13422" spans="1:2" x14ac:dyDescent="0.25">
      <c r="A13422" s="31">
        <v>23812</v>
      </c>
      <c r="B13422" s="5">
        <v>55.75</v>
      </c>
    </row>
    <row r="13423" spans="1:2" x14ac:dyDescent="0.25">
      <c r="A13423" s="31">
        <v>23811</v>
      </c>
      <c r="B13423" s="5">
        <v>55.5</v>
      </c>
    </row>
    <row r="13424" spans="1:2" x14ac:dyDescent="0.25">
      <c r="A13424" s="31">
        <v>23810</v>
      </c>
      <c r="B13424" s="5">
        <v>55.25</v>
      </c>
    </row>
    <row r="13425" spans="1:2" x14ac:dyDescent="0.25">
      <c r="A13425" s="31">
        <v>23809</v>
      </c>
      <c r="B13425" s="5">
        <v>55.5</v>
      </c>
    </row>
    <row r="13426" spans="1:2" x14ac:dyDescent="0.25">
      <c r="A13426" s="31">
        <v>23806</v>
      </c>
      <c r="B13426" s="5">
        <v>55.75</v>
      </c>
    </row>
    <row r="13427" spans="1:2" x14ac:dyDescent="0.25">
      <c r="A13427" s="31">
        <v>23805</v>
      </c>
      <c r="B13427" s="5">
        <v>56.63</v>
      </c>
    </row>
    <row r="13428" spans="1:2" x14ac:dyDescent="0.25">
      <c r="A13428" s="31">
        <v>23804</v>
      </c>
      <c r="B13428" s="5">
        <v>57</v>
      </c>
    </row>
    <row r="13429" spans="1:2" x14ac:dyDescent="0.25">
      <c r="A13429" s="31">
        <v>23803</v>
      </c>
      <c r="B13429" s="5">
        <v>57</v>
      </c>
    </row>
    <row r="13430" spans="1:2" x14ac:dyDescent="0.25">
      <c r="A13430" s="31">
        <v>23802</v>
      </c>
      <c r="B13430" s="5">
        <v>56.75</v>
      </c>
    </row>
    <row r="13431" spans="1:2" x14ac:dyDescent="0.25">
      <c r="A13431" s="31">
        <v>23799</v>
      </c>
      <c r="B13431" s="5">
        <v>55</v>
      </c>
    </row>
    <row r="13432" spans="1:2" x14ac:dyDescent="0.25">
      <c r="A13432" s="31">
        <v>23798</v>
      </c>
      <c r="B13432" s="5">
        <v>54.25</v>
      </c>
    </row>
    <row r="13433" spans="1:2" x14ac:dyDescent="0.25">
      <c r="A13433" s="31">
        <v>23797</v>
      </c>
      <c r="B13433" s="5">
        <v>53.75</v>
      </c>
    </row>
    <row r="13434" spans="1:2" x14ac:dyDescent="0.25">
      <c r="A13434" s="31">
        <v>23796</v>
      </c>
      <c r="B13434" s="5">
        <v>52</v>
      </c>
    </row>
    <row r="13435" spans="1:2" x14ac:dyDescent="0.25">
      <c r="A13435" s="31">
        <v>23792</v>
      </c>
      <c r="B13435" s="5">
        <v>52.5</v>
      </c>
    </row>
    <row r="13436" spans="1:2" x14ac:dyDescent="0.25">
      <c r="A13436" s="31">
        <v>23791</v>
      </c>
      <c r="B13436" s="5">
        <v>52</v>
      </c>
    </row>
    <row r="13437" spans="1:2" x14ac:dyDescent="0.25">
      <c r="A13437" s="31">
        <v>23790</v>
      </c>
      <c r="B13437" s="5">
        <v>52</v>
      </c>
    </row>
    <row r="13438" spans="1:2" x14ac:dyDescent="0.25">
      <c r="A13438" s="31">
        <v>23789</v>
      </c>
      <c r="B13438" s="5">
        <v>52</v>
      </c>
    </row>
    <row r="13439" spans="1:2" x14ac:dyDescent="0.25">
      <c r="A13439" s="31">
        <v>23788</v>
      </c>
      <c r="B13439" s="5">
        <v>52</v>
      </c>
    </row>
    <row r="13440" spans="1:2" x14ac:dyDescent="0.25">
      <c r="A13440" s="31">
        <v>23785</v>
      </c>
      <c r="B13440" s="5">
        <v>51.75</v>
      </c>
    </row>
    <row r="13441" spans="1:2" x14ac:dyDescent="0.25">
      <c r="A13441" s="31">
        <v>23784</v>
      </c>
      <c r="B13441" s="5">
        <v>51</v>
      </c>
    </row>
    <row r="13442" spans="1:2" x14ac:dyDescent="0.25">
      <c r="A13442" s="31">
        <v>23783</v>
      </c>
      <c r="B13442" s="5">
        <v>51.25</v>
      </c>
    </row>
    <row r="13443" spans="1:2" x14ac:dyDescent="0.25">
      <c r="A13443" s="31">
        <v>23782</v>
      </c>
      <c r="B13443" s="5">
        <v>53</v>
      </c>
    </row>
    <row r="13444" spans="1:2" x14ac:dyDescent="0.25">
      <c r="A13444" s="31">
        <v>23781</v>
      </c>
      <c r="B13444" s="5">
        <v>50.62</v>
      </c>
    </row>
    <row r="13445" spans="1:2" x14ac:dyDescent="0.25">
      <c r="A13445" s="31">
        <v>23778</v>
      </c>
      <c r="B13445" s="5">
        <v>50.62</v>
      </c>
    </row>
    <row r="13446" spans="1:2" x14ac:dyDescent="0.25">
      <c r="A13446" s="31">
        <v>23777</v>
      </c>
      <c r="B13446" s="5">
        <v>51.25</v>
      </c>
    </row>
    <row r="13447" spans="1:2" x14ac:dyDescent="0.25">
      <c r="A13447" s="31">
        <v>23776</v>
      </c>
      <c r="B13447" s="5">
        <v>51.37</v>
      </c>
    </row>
    <row r="13448" spans="1:2" x14ac:dyDescent="0.25">
      <c r="A13448" s="31">
        <v>23775</v>
      </c>
      <c r="B13448" s="5">
        <v>50</v>
      </c>
    </row>
    <row r="13449" spans="1:2" x14ac:dyDescent="0.25">
      <c r="A13449" s="31">
        <v>23774</v>
      </c>
      <c r="B13449" s="5">
        <v>50</v>
      </c>
    </row>
    <row r="13450" spans="1:2" x14ac:dyDescent="0.25">
      <c r="A13450" s="31">
        <v>23771</v>
      </c>
      <c r="B13450" s="5">
        <v>48.5</v>
      </c>
    </row>
    <row r="13451" spans="1:2" x14ac:dyDescent="0.25">
      <c r="A13451" s="31">
        <v>23770</v>
      </c>
      <c r="B13451" s="5">
        <v>48</v>
      </c>
    </row>
    <row r="13452" spans="1:2" x14ac:dyDescent="0.25">
      <c r="A13452" s="31">
        <v>23769</v>
      </c>
      <c r="B13452" s="5">
        <v>48</v>
      </c>
    </row>
    <row r="13453" spans="1:2" x14ac:dyDescent="0.25">
      <c r="A13453" s="31">
        <v>23768</v>
      </c>
      <c r="B13453" s="5">
        <v>47.5</v>
      </c>
    </row>
    <row r="13454" spans="1:2" x14ac:dyDescent="0.25">
      <c r="A13454" s="31">
        <v>23767</v>
      </c>
      <c r="B13454" s="5">
        <v>47.38</v>
      </c>
    </row>
    <row r="13455" spans="1:2" x14ac:dyDescent="0.25">
      <c r="A13455" s="31">
        <v>23764</v>
      </c>
      <c r="B13455" s="5">
        <v>47</v>
      </c>
    </row>
    <row r="13456" spans="1:2" x14ac:dyDescent="0.25">
      <c r="A13456" s="31">
        <v>23763</v>
      </c>
      <c r="B13456" s="5">
        <v>47</v>
      </c>
    </row>
    <row r="13457" spans="1:2" x14ac:dyDescent="0.25">
      <c r="A13457" s="31">
        <v>23762</v>
      </c>
      <c r="B13457" s="5">
        <v>47.75</v>
      </c>
    </row>
    <row r="13458" spans="1:2" x14ac:dyDescent="0.25">
      <c r="A13458" s="31">
        <v>23761</v>
      </c>
      <c r="B13458" s="5">
        <v>47.88</v>
      </c>
    </row>
    <row r="13459" spans="1:2" x14ac:dyDescent="0.25">
      <c r="A13459" s="31">
        <v>23760</v>
      </c>
      <c r="B13459" s="5">
        <v>48</v>
      </c>
    </row>
    <row r="13460" spans="1:2" x14ac:dyDescent="0.25">
      <c r="A13460" s="31">
        <v>23757</v>
      </c>
      <c r="B13460" s="5">
        <v>47.75</v>
      </c>
    </row>
    <row r="13461" spans="1:2" x14ac:dyDescent="0.25">
      <c r="A13461" s="31">
        <v>23756</v>
      </c>
      <c r="B13461" s="5">
        <v>48.5</v>
      </c>
    </row>
    <row r="13462" spans="1:2" x14ac:dyDescent="0.25">
      <c r="A13462" s="31">
        <v>23755</v>
      </c>
      <c r="B13462" s="5">
        <v>48.5</v>
      </c>
    </row>
    <row r="13463" spans="1:2" x14ac:dyDescent="0.25">
      <c r="A13463" s="31">
        <v>23754</v>
      </c>
      <c r="B13463" s="5">
        <v>48.12</v>
      </c>
    </row>
    <row r="13464" spans="1:2" x14ac:dyDescent="0.25">
      <c r="A13464" s="31">
        <v>23753</v>
      </c>
      <c r="B13464" s="5">
        <v>48</v>
      </c>
    </row>
    <row r="13465" spans="1:2" x14ac:dyDescent="0.25">
      <c r="A13465" s="31">
        <v>23750</v>
      </c>
      <c r="B13465" s="5">
        <v>48.25</v>
      </c>
    </row>
    <row r="13466" spans="1:2" x14ac:dyDescent="0.25">
      <c r="A13466" s="31">
        <v>23749</v>
      </c>
      <c r="B13466" s="5">
        <v>49.37</v>
      </c>
    </row>
    <row r="13467" spans="1:2" x14ac:dyDescent="0.25">
      <c r="A13467" s="31">
        <v>23748</v>
      </c>
      <c r="B13467" s="5">
        <v>48.5</v>
      </c>
    </row>
    <row r="13468" spans="1:2" x14ac:dyDescent="0.25">
      <c r="A13468" s="31">
        <v>23747</v>
      </c>
      <c r="B13468" s="5">
        <v>47.5</v>
      </c>
    </row>
    <row r="13469" spans="1:2" x14ac:dyDescent="0.25">
      <c r="A13469" s="31">
        <v>23746</v>
      </c>
      <c r="B13469" s="5">
        <v>46.25</v>
      </c>
    </row>
    <row r="13470" spans="1:2" x14ac:dyDescent="0.25">
      <c r="A13470" s="31">
        <v>23742</v>
      </c>
      <c r="B13470" s="5">
        <v>45.5</v>
      </c>
    </row>
    <row r="13471" spans="1:2" x14ac:dyDescent="0.25">
      <c r="A13471" s="31">
        <v>23741</v>
      </c>
      <c r="B13471" s="5">
        <v>45.5</v>
      </c>
    </row>
    <row r="13472" spans="1:2" x14ac:dyDescent="0.25">
      <c r="A13472" s="31">
        <v>23740</v>
      </c>
      <c r="B13472" s="5">
        <v>45.5</v>
      </c>
    </row>
    <row r="13473" spans="1:2" x14ac:dyDescent="0.25">
      <c r="A13473" s="31">
        <v>23739</v>
      </c>
      <c r="B13473" s="5">
        <v>45.75</v>
      </c>
    </row>
    <row r="13474" spans="1:2" x14ac:dyDescent="0.25">
      <c r="A13474" s="31">
        <v>23735</v>
      </c>
      <c r="B13474" s="5">
        <v>46</v>
      </c>
    </row>
    <row r="13475" spans="1:2" x14ac:dyDescent="0.25">
      <c r="A13475" s="31">
        <v>23734</v>
      </c>
      <c r="B13475" s="5">
        <v>46.75</v>
      </c>
    </row>
    <row r="13476" spans="1:2" x14ac:dyDescent="0.25">
      <c r="A13476" s="31">
        <v>23733</v>
      </c>
      <c r="B13476" s="5">
        <v>45.5</v>
      </c>
    </row>
    <row r="13477" spans="1:2" x14ac:dyDescent="0.25">
      <c r="A13477" s="31">
        <v>23732</v>
      </c>
      <c r="B13477" s="5">
        <v>45.25</v>
      </c>
    </row>
    <row r="13478" spans="1:2" x14ac:dyDescent="0.25">
      <c r="A13478" s="31">
        <v>23729</v>
      </c>
      <c r="B13478" s="5">
        <v>46.25</v>
      </c>
    </row>
    <row r="13479" spans="1:2" x14ac:dyDescent="0.25">
      <c r="A13479" s="31">
        <v>23728</v>
      </c>
      <c r="B13479" s="5">
        <v>45.75</v>
      </c>
    </row>
    <row r="13480" spans="1:2" x14ac:dyDescent="0.25">
      <c r="A13480" s="31">
        <v>23727</v>
      </c>
      <c r="B13480" s="5">
        <v>44.5</v>
      </c>
    </row>
    <row r="13481" spans="1:2" x14ac:dyDescent="0.25">
      <c r="A13481" s="31">
        <v>23726</v>
      </c>
      <c r="B13481" s="5">
        <v>44.25</v>
      </c>
    </row>
    <row r="13482" spans="1:2" x14ac:dyDescent="0.25">
      <c r="A13482" s="31">
        <v>23725</v>
      </c>
      <c r="B13482" s="5">
        <v>44.62</v>
      </c>
    </row>
    <row r="13483" spans="1:2" x14ac:dyDescent="0.25">
      <c r="A13483" s="31">
        <v>23722</v>
      </c>
      <c r="B13483" s="5">
        <v>44.5</v>
      </c>
    </row>
    <row r="13484" spans="1:2" x14ac:dyDescent="0.25">
      <c r="A13484" s="31">
        <v>23721</v>
      </c>
      <c r="B13484" s="5">
        <v>44.88</v>
      </c>
    </row>
    <row r="13485" spans="1:2" x14ac:dyDescent="0.25">
      <c r="A13485" s="31">
        <v>23720</v>
      </c>
      <c r="B13485" s="5">
        <v>45.75</v>
      </c>
    </row>
    <row r="13486" spans="1:2" x14ac:dyDescent="0.25">
      <c r="A13486" s="31">
        <v>23719</v>
      </c>
      <c r="B13486" s="5">
        <v>46.5</v>
      </c>
    </row>
    <row r="13487" spans="1:2" x14ac:dyDescent="0.25">
      <c r="A13487" s="31">
        <v>23718</v>
      </c>
      <c r="B13487" s="5">
        <v>46.25</v>
      </c>
    </row>
    <row r="13488" spans="1:2" x14ac:dyDescent="0.25">
      <c r="A13488" s="31">
        <v>23715</v>
      </c>
      <c r="B13488" s="5">
        <v>45.87</v>
      </c>
    </row>
    <row r="13489" spans="1:2" x14ac:dyDescent="0.25">
      <c r="A13489" s="31">
        <v>23714</v>
      </c>
      <c r="B13489" s="5">
        <v>45</v>
      </c>
    </row>
    <row r="13490" spans="1:2" x14ac:dyDescent="0.25">
      <c r="A13490" s="31">
        <v>23713</v>
      </c>
      <c r="B13490" s="5">
        <v>45</v>
      </c>
    </row>
    <row r="13491" spans="1:2" x14ac:dyDescent="0.25">
      <c r="A13491" s="31">
        <v>23712</v>
      </c>
      <c r="B13491" s="5">
        <v>43.5</v>
      </c>
    </row>
    <row r="13492" spans="1:2" x14ac:dyDescent="0.25">
      <c r="A13492" s="31">
        <v>23711</v>
      </c>
      <c r="B13492" s="5">
        <v>44.88</v>
      </c>
    </row>
    <row r="13493" spans="1:2" x14ac:dyDescent="0.25">
      <c r="A13493" s="31">
        <v>23708</v>
      </c>
      <c r="B13493" s="5">
        <v>47</v>
      </c>
    </row>
    <row r="13494" spans="1:2" x14ac:dyDescent="0.25">
      <c r="A13494" s="31">
        <v>23706</v>
      </c>
      <c r="B13494" s="5">
        <v>47.5</v>
      </c>
    </row>
    <row r="13495" spans="1:2" x14ac:dyDescent="0.25">
      <c r="A13495" s="31">
        <v>23705</v>
      </c>
      <c r="B13495" s="5">
        <v>47.62</v>
      </c>
    </row>
    <row r="13496" spans="1:2" x14ac:dyDescent="0.25">
      <c r="A13496" s="31">
        <v>23704</v>
      </c>
      <c r="B13496" s="5">
        <v>48</v>
      </c>
    </row>
    <row r="13497" spans="1:2" x14ac:dyDescent="0.25">
      <c r="A13497" s="31">
        <v>23701</v>
      </c>
      <c r="B13497" s="5">
        <v>48.25</v>
      </c>
    </row>
    <row r="13498" spans="1:2" x14ac:dyDescent="0.25">
      <c r="A13498" s="31">
        <v>23700</v>
      </c>
      <c r="B13498" s="5">
        <v>48.87</v>
      </c>
    </row>
    <row r="13499" spans="1:2" x14ac:dyDescent="0.25">
      <c r="A13499" s="31">
        <v>23699</v>
      </c>
      <c r="B13499" s="5">
        <v>48.5</v>
      </c>
    </row>
    <row r="13500" spans="1:2" x14ac:dyDescent="0.25">
      <c r="A13500" s="31">
        <v>23698</v>
      </c>
      <c r="B13500" s="5">
        <v>48.25</v>
      </c>
    </row>
    <row r="13501" spans="1:2" x14ac:dyDescent="0.25">
      <c r="A13501" s="31">
        <v>23697</v>
      </c>
      <c r="B13501" s="5">
        <v>47.5</v>
      </c>
    </row>
    <row r="13502" spans="1:2" x14ac:dyDescent="0.25">
      <c r="A13502" s="31">
        <v>23694</v>
      </c>
      <c r="B13502" s="5">
        <v>47</v>
      </c>
    </row>
    <row r="13503" spans="1:2" x14ac:dyDescent="0.25">
      <c r="A13503" s="31">
        <v>23693</v>
      </c>
      <c r="B13503" s="5">
        <v>47</v>
      </c>
    </row>
    <row r="13504" spans="1:2" x14ac:dyDescent="0.25">
      <c r="A13504" s="31">
        <v>23692</v>
      </c>
      <c r="B13504" s="5">
        <v>47</v>
      </c>
    </row>
    <row r="13505" spans="1:2" x14ac:dyDescent="0.25">
      <c r="A13505" s="31">
        <v>23691</v>
      </c>
      <c r="B13505" s="5">
        <v>47.25</v>
      </c>
    </row>
    <row r="13506" spans="1:2" x14ac:dyDescent="0.25">
      <c r="A13506" s="31">
        <v>23690</v>
      </c>
      <c r="B13506" s="5">
        <v>46.37</v>
      </c>
    </row>
    <row r="13507" spans="1:2" x14ac:dyDescent="0.25">
      <c r="A13507" s="31">
        <v>23687</v>
      </c>
      <c r="B13507" s="5">
        <v>46.75</v>
      </c>
    </row>
    <row r="13508" spans="1:2" x14ac:dyDescent="0.25">
      <c r="A13508" s="31">
        <v>23686</v>
      </c>
      <c r="B13508" s="5">
        <v>47.25</v>
      </c>
    </row>
    <row r="13509" spans="1:2" x14ac:dyDescent="0.25">
      <c r="A13509" s="31">
        <v>23685</v>
      </c>
      <c r="B13509" s="5">
        <v>48.25</v>
      </c>
    </row>
    <row r="13510" spans="1:2" x14ac:dyDescent="0.25">
      <c r="A13510" s="31">
        <v>23683</v>
      </c>
      <c r="B13510" s="5">
        <v>48.75</v>
      </c>
    </row>
    <row r="13511" spans="1:2" x14ac:dyDescent="0.25">
      <c r="A13511" s="31">
        <v>23680</v>
      </c>
      <c r="B13511" s="5">
        <v>48.25</v>
      </c>
    </row>
    <row r="13512" spans="1:2" x14ac:dyDescent="0.25">
      <c r="A13512" s="31">
        <v>23679</v>
      </c>
      <c r="B13512" s="5">
        <v>49</v>
      </c>
    </row>
    <row r="13513" spans="1:2" x14ac:dyDescent="0.25">
      <c r="A13513" s="31">
        <v>23678</v>
      </c>
      <c r="B13513" s="5">
        <v>49</v>
      </c>
    </row>
    <row r="13514" spans="1:2" x14ac:dyDescent="0.25">
      <c r="A13514" s="31">
        <v>23677</v>
      </c>
      <c r="B13514" s="5">
        <v>48.75</v>
      </c>
    </row>
    <row r="13515" spans="1:2" x14ac:dyDescent="0.25">
      <c r="A13515" s="31">
        <v>23676</v>
      </c>
      <c r="B13515" s="5">
        <v>49.13</v>
      </c>
    </row>
    <row r="13516" spans="1:2" x14ac:dyDescent="0.25">
      <c r="A13516" s="31">
        <v>23673</v>
      </c>
      <c r="B13516" s="5">
        <v>49.37</v>
      </c>
    </row>
    <row r="13517" spans="1:2" x14ac:dyDescent="0.25">
      <c r="A13517" s="31">
        <v>23672</v>
      </c>
      <c r="B13517" s="5">
        <v>49.5</v>
      </c>
    </row>
    <row r="13518" spans="1:2" x14ac:dyDescent="0.25">
      <c r="A13518" s="31">
        <v>23671</v>
      </c>
      <c r="B13518" s="5">
        <v>49.5</v>
      </c>
    </row>
    <row r="13519" spans="1:2" x14ac:dyDescent="0.25">
      <c r="A13519" s="31">
        <v>23670</v>
      </c>
      <c r="B13519" s="5">
        <v>50.25</v>
      </c>
    </row>
    <row r="13520" spans="1:2" x14ac:dyDescent="0.25">
      <c r="A13520" s="31">
        <v>23669</v>
      </c>
      <c r="B13520" s="5">
        <v>50.12</v>
      </c>
    </row>
    <row r="13521" spans="1:2" x14ac:dyDescent="0.25">
      <c r="A13521" s="31">
        <v>23666</v>
      </c>
      <c r="B13521" s="5">
        <v>49.25</v>
      </c>
    </row>
    <row r="13522" spans="1:2" x14ac:dyDescent="0.25">
      <c r="A13522" s="31">
        <v>23665</v>
      </c>
      <c r="B13522" s="5">
        <v>47</v>
      </c>
    </row>
    <row r="13523" spans="1:2" x14ac:dyDescent="0.25">
      <c r="A13523" s="31">
        <v>23664</v>
      </c>
      <c r="B13523" s="5">
        <v>48.75</v>
      </c>
    </row>
    <row r="13524" spans="1:2" x14ac:dyDescent="0.25">
      <c r="A13524" s="31">
        <v>23663</v>
      </c>
      <c r="B13524" s="5">
        <v>48.87</v>
      </c>
    </row>
    <row r="13525" spans="1:2" x14ac:dyDescent="0.25">
      <c r="A13525" s="31">
        <v>23662</v>
      </c>
      <c r="B13525" s="5">
        <v>48</v>
      </c>
    </row>
    <row r="13526" spans="1:2" x14ac:dyDescent="0.25">
      <c r="A13526" s="31">
        <v>23659</v>
      </c>
      <c r="B13526" s="5">
        <v>47.5</v>
      </c>
    </row>
    <row r="13527" spans="1:2" x14ac:dyDescent="0.25">
      <c r="A13527" s="31">
        <v>23658</v>
      </c>
      <c r="B13527" s="5">
        <v>46.25</v>
      </c>
    </row>
    <row r="13528" spans="1:2" x14ac:dyDescent="0.25">
      <c r="A13528" s="31">
        <v>23657</v>
      </c>
      <c r="B13528" s="5">
        <v>46</v>
      </c>
    </row>
    <row r="13529" spans="1:2" x14ac:dyDescent="0.25">
      <c r="A13529" s="31">
        <v>23656</v>
      </c>
      <c r="B13529" s="5">
        <v>45</v>
      </c>
    </row>
    <row r="13530" spans="1:2" x14ac:dyDescent="0.25">
      <c r="A13530" s="31">
        <v>23655</v>
      </c>
      <c r="B13530" s="5">
        <v>45</v>
      </c>
    </row>
    <row r="13531" spans="1:2" x14ac:dyDescent="0.25">
      <c r="A13531" s="31">
        <v>23652</v>
      </c>
      <c r="B13531" s="5">
        <v>45.87</v>
      </c>
    </row>
    <row r="13532" spans="1:2" x14ac:dyDescent="0.25">
      <c r="A13532" s="31">
        <v>23651</v>
      </c>
      <c r="B13532" s="5">
        <v>46</v>
      </c>
    </row>
    <row r="13533" spans="1:2" x14ac:dyDescent="0.25">
      <c r="A13533" s="31">
        <v>23650</v>
      </c>
      <c r="B13533" s="5">
        <v>46.5</v>
      </c>
    </row>
    <row r="13534" spans="1:2" x14ac:dyDescent="0.25">
      <c r="A13534" s="31">
        <v>23649</v>
      </c>
      <c r="B13534" s="5">
        <v>46.75</v>
      </c>
    </row>
    <row r="13535" spans="1:2" x14ac:dyDescent="0.25">
      <c r="A13535" s="31">
        <v>23648</v>
      </c>
      <c r="B13535" s="5">
        <v>47.25</v>
      </c>
    </row>
    <row r="13536" spans="1:2" x14ac:dyDescent="0.25">
      <c r="A13536" s="31">
        <v>23645</v>
      </c>
      <c r="B13536" s="5">
        <v>47.25</v>
      </c>
    </row>
    <row r="13537" spans="1:2" x14ac:dyDescent="0.25">
      <c r="A13537" s="31">
        <v>23644</v>
      </c>
      <c r="B13537" s="5">
        <v>47.25</v>
      </c>
    </row>
    <row r="13538" spans="1:2" x14ac:dyDescent="0.25">
      <c r="A13538" s="31">
        <v>23643</v>
      </c>
      <c r="B13538" s="5">
        <v>47.88</v>
      </c>
    </row>
    <row r="13539" spans="1:2" x14ac:dyDescent="0.25">
      <c r="A13539" s="31">
        <v>23642</v>
      </c>
      <c r="B13539" s="5">
        <v>47</v>
      </c>
    </row>
    <row r="13540" spans="1:2" x14ac:dyDescent="0.25">
      <c r="A13540" s="31">
        <v>23641</v>
      </c>
      <c r="B13540" s="5">
        <v>45.75</v>
      </c>
    </row>
    <row r="13541" spans="1:2" x14ac:dyDescent="0.25">
      <c r="A13541" s="31">
        <v>23638</v>
      </c>
      <c r="B13541" s="5">
        <v>45.12</v>
      </c>
    </row>
    <row r="13542" spans="1:2" x14ac:dyDescent="0.25">
      <c r="A13542" s="31">
        <v>23637</v>
      </c>
      <c r="B13542" s="5">
        <v>44.5</v>
      </c>
    </row>
    <row r="13543" spans="1:2" x14ac:dyDescent="0.25">
      <c r="A13543" s="31">
        <v>23636</v>
      </c>
      <c r="B13543" s="5">
        <v>44.75</v>
      </c>
    </row>
    <row r="13544" spans="1:2" x14ac:dyDescent="0.25">
      <c r="A13544" s="31">
        <v>23635</v>
      </c>
      <c r="B13544" s="5">
        <v>45</v>
      </c>
    </row>
    <row r="13545" spans="1:2" x14ac:dyDescent="0.25">
      <c r="A13545" s="31">
        <v>23634</v>
      </c>
      <c r="B13545" s="5">
        <v>45.5</v>
      </c>
    </row>
    <row r="13546" spans="1:2" x14ac:dyDescent="0.25">
      <c r="A13546" s="31">
        <v>23631</v>
      </c>
      <c r="B13546" s="5">
        <v>45.5</v>
      </c>
    </row>
    <row r="13547" spans="1:2" x14ac:dyDescent="0.25">
      <c r="A13547" s="31">
        <v>23630</v>
      </c>
      <c r="B13547" s="5">
        <v>44.38</v>
      </c>
    </row>
    <row r="13548" spans="1:2" x14ac:dyDescent="0.25">
      <c r="A13548" s="31">
        <v>23629</v>
      </c>
      <c r="B13548" s="5">
        <v>44</v>
      </c>
    </row>
    <row r="13549" spans="1:2" x14ac:dyDescent="0.25">
      <c r="A13549" s="31">
        <v>23628</v>
      </c>
      <c r="B13549" s="5">
        <v>43.37</v>
      </c>
    </row>
    <row r="13550" spans="1:2" x14ac:dyDescent="0.25">
      <c r="A13550" s="31">
        <v>23624</v>
      </c>
      <c r="B13550" s="5">
        <v>44.25</v>
      </c>
    </row>
    <row r="13551" spans="1:2" x14ac:dyDescent="0.25">
      <c r="A13551" s="31">
        <v>23623</v>
      </c>
      <c r="B13551" s="5">
        <v>44.62</v>
      </c>
    </row>
    <row r="13552" spans="1:2" x14ac:dyDescent="0.25">
      <c r="A13552" s="31">
        <v>23622</v>
      </c>
      <c r="B13552" s="5">
        <v>44.62</v>
      </c>
    </row>
    <row r="13553" spans="1:2" x14ac:dyDescent="0.25">
      <c r="A13553" s="31">
        <v>23621</v>
      </c>
      <c r="B13553" s="5">
        <v>43.37</v>
      </c>
    </row>
    <row r="13554" spans="1:2" x14ac:dyDescent="0.25">
      <c r="A13554" s="31">
        <v>23620</v>
      </c>
      <c r="B13554" s="5">
        <v>42</v>
      </c>
    </row>
    <row r="13555" spans="1:2" x14ac:dyDescent="0.25">
      <c r="A13555" s="31">
        <v>23617</v>
      </c>
      <c r="B13555" s="5">
        <v>41.13</v>
      </c>
    </row>
    <row r="13556" spans="1:2" x14ac:dyDescent="0.25">
      <c r="A13556" s="31">
        <v>23616</v>
      </c>
      <c r="B13556" s="5">
        <v>40.369999999999997</v>
      </c>
    </row>
    <row r="13557" spans="1:2" x14ac:dyDescent="0.25">
      <c r="A13557" s="31">
        <v>23615</v>
      </c>
      <c r="B13557" s="5">
        <v>40.25</v>
      </c>
    </row>
    <row r="13558" spans="1:2" x14ac:dyDescent="0.25">
      <c r="A13558" s="31">
        <v>23614</v>
      </c>
      <c r="B13558" s="5">
        <v>40.5</v>
      </c>
    </row>
    <row r="13559" spans="1:2" x14ac:dyDescent="0.25">
      <c r="A13559" s="31">
        <v>23613</v>
      </c>
      <c r="B13559" s="5">
        <v>40.5</v>
      </c>
    </row>
    <row r="13560" spans="1:2" x14ac:dyDescent="0.25">
      <c r="A13560" s="31">
        <v>23610</v>
      </c>
      <c r="B13560" s="5">
        <v>39.380000000000003</v>
      </c>
    </row>
    <row r="13561" spans="1:2" x14ac:dyDescent="0.25">
      <c r="A13561" s="31">
        <v>23609</v>
      </c>
      <c r="B13561" s="5">
        <v>39.619999999999997</v>
      </c>
    </row>
    <row r="13562" spans="1:2" x14ac:dyDescent="0.25">
      <c r="A13562" s="31">
        <v>23608</v>
      </c>
      <c r="B13562" s="5">
        <v>40</v>
      </c>
    </row>
    <row r="13563" spans="1:2" x14ac:dyDescent="0.25">
      <c r="A13563" s="31">
        <v>23607</v>
      </c>
      <c r="B13563" s="5">
        <v>40</v>
      </c>
    </row>
    <row r="13564" spans="1:2" x14ac:dyDescent="0.25">
      <c r="A13564" s="31">
        <v>23606</v>
      </c>
      <c r="B13564" s="5">
        <v>40</v>
      </c>
    </row>
    <row r="13565" spans="1:2" x14ac:dyDescent="0.25">
      <c r="A13565" s="31">
        <v>23603</v>
      </c>
      <c r="B13565" s="5">
        <v>40.5</v>
      </c>
    </row>
    <row r="13566" spans="1:2" x14ac:dyDescent="0.25">
      <c r="A13566" s="31">
        <v>23602</v>
      </c>
      <c r="B13566" s="5">
        <v>40.630000000000003</v>
      </c>
    </row>
    <row r="13567" spans="1:2" x14ac:dyDescent="0.25">
      <c r="A13567" s="31">
        <v>23601</v>
      </c>
      <c r="B13567" s="5">
        <v>39.619999999999997</v>
      </c>
    </row>
    <row r="13568" spans="1:2" x14ac:dyDescent="0.25">
      <c r="A13568" s="31">
        <v>23600</v>
      </c>
      <c r="B13568" s="5">
        <v>39.119999999999997</v>
      </c>
    </row>
    <row r="13569" spans="1:2" x14ac:dyDescent="0.25">
      <c r="A13569" s="31">
        <v>23599</v>
      </c>
      <c r="B13569" s="5">
        <v>39.75</v>
      </c>
    </row>
    <row r="13570" spans="1:2" x14ac:dyDescent="0.25">
      <c r="A13570" s="31">
        <v>23596</v>
      </c>
      <c r="B13570" s="5">
        <v>40</v>
      </c>
    </row>
    <row r="13571" spans="1:2" x14ac:dyDescent="0.25">
      <c r="A13571" s="31">
        <v>23595</v>
      </c>
      <c r="B13571" s="5">
        <v>39.619999999999997</v>
      </c>
    </row>
    <row r="13572" spans="1:2" x14ac:dyDescent="0.25">
      <c r="A13572" s="31">
        <v>23594</v>
      </c>
      <c r="B13572" s="5">
        <v>40</v>
      </c>
    </row>
    <row r="13573" spans="1:2" x14ac:dyDescent="0.25">
      <c r="A13573" s="31">
        <v>23593</v>
      </c>
      <c r="B13573" s="5">
        <v>40</v>
      </c>
    </row>
    <row r="13574" spans="1:2" x14ac:dyDescent="0.25">
      <c r="A13574" s="31">
        <v>23592</v>
      </c>
      <c r="B13574" s="5">
        <v>41.25</v>
      </c>
    </row>
    <row r="13575" spans="1:2" x14ac:dyDescent="0.25">
      <c r="A13575" s="31">
        <v>23589</v>
      </c>
      <c r="B13575" s="5">
        <v>41.25</v>
      </c>
    </row>
    <row r="13576" spans="1:2" x14ac:dyDescent="0.25">
      <c r="A13576" s="31">
        <v>23588</v>
      </c>
      <c r="B13576" s="5">
        <v>41.25</v>
      </c>
    </row>
    <row r="13577" spans="1:2" x14ac:dyDescent="0.25">
      <c r="A13577" s="31">
        <v>23587</v>
      </c>
      <c r="B13577" s="5">
        <v>42</v>
      </c>
    </row>
    <row r="13578" spans="1:2" x14ac:dyDescent="0.25">
      <c r="A13578" s="31">
        <v>23586</v>
      </c>
      <c r="B13578" s="5">
        <v>42.87</v>
      </c>
    </row>
    <row r="13579" spans="1:2" x14ac:dyDescent="0.25">
      <c r="A13579" s="31">
        <v>23585</v>
      </c>
      <c r="B13579" s="5">
        <v>42.38</v>
      </c>
    </row>
    <row r="13580" spans="1:2" x14ac:dyDescent="0.25">
      <c r="A13580" s="31">
        <v>23582</v>
      </c>
      <c r="B13580" s="5">
        <v>42.25</v>
      </c>
    </row>
    <row r="13581" spans="1:2" x14ac:dyDescent="0.25">
      <c r="A13581" s="31">
        <v>23581</v>
      </c>
      <c r="B13581" s="5">
        <v>42.38</v>
      </c>
    </row>
    <row r="13582" spans="1:2" x14ac:dyDescent="0.25">
      <c r="A13582" s="31">
        <v>23580</v>
      </c>
      <c r="B13582" s="5">
        <v>43</v>
      </c>
    </row>
    <row r="13583" spans="1:2" x14ac:dyDescent="0.25">
      <c r="A13583" s="31">
        <v>23579</v>
      </c>
      <c r="B13583" s="5">
        <v>43.37</v>
      </c>
    </row>
    <row r="13584" spans="1:2" x14ac:dyDescent="0.25">
      <c r="A13584" s="31">
        <v>23578</v>
      </c>
      <c r="B13584" s="5">
        <v>43.5</v>
      </c>
    </row>
    <row r="13585" spans="1:2" x14ac:dyDescent="0.25">
      <c r="A13585" s="31">
        <v>23575</v>
      </c>
      <c r="B13585" s="5">
        <v>43.63</v>
      </c>
    </row>
    <row r="13586" spans="1:2" x14ac:dyDescent="0.25">
      <c r="A13586" s="31">
        <v>23574</v>
      </c>
      <c r="B13586" s="5">
        <v>44</v>
      </c>
    </row>
    <row r="13587" spans="1:2" x14ac:dyDescent="0.25">
      <c r="A13587" s="31">
        <v>23573</v>
      </c>
      <c r="B13587" s="5">
        <v>44</v>
      </c>
    </row>
    <row r="13588" spans="1:2" x14ac:dyDescent="0.25">
      <c r="A13588" s="31">
        <v>23572</v>
      </c>
      <c r="B13588" s="5">
        <v>43.5</v>
      </c>
    </row>
    <row r="13589" spans="1:2" x14ac:dyDescent="0.25">
      <c r="A13589" s="31">
        <v>23571</v>
      </c>
      <c r="B13589" s="5">
        <v>43.25</v>
      </c>
    </row>
    <row r="13590" spans="1:2" x14ac:dyDescent="0.25">
      <c r="A13590" s="31">
        <v>23568</v>
      </c>
      <c r="B13590" s="5">
        <v>42.12</v>
      </c>
    </row>
    <row r="13591" spans="1:2" x14ac:dyDescent="0.25">
      <c r="A13591" s="31">
        <v>23567</v>
      </c>
      <c r="B13591" s="5">
        <v>42.25</v>
      </c>
    </row>
    <row r="13592" spans="1:2" x14ac:dyDescent="0.25">
      <c r="A13592" s="31">
        <v>23566</v>
      </c>
      <c r="B13592" s="5">
        <v>42.5</v>
      </c>
    </row>
    <row r="13593" spans="1:2" x14ac:dyDescent="0.25">
      <c r="A13593" s="31">
        <v>23565</v>
      </c>
      <c r="B13593" s="5">
        <v>42.5</v>
      </c>
    </row>
    <row r="13594" spans="1:2" x14ac:dyDescent="0.25">
      <c r="A13594" s="31">
        <v>23564</v>
      </c>
      <c r="B13594" s="5">
        <v>42</v>
      </c>
    </row>
    <row r="13595" spans="1:2" x14ac:dyDescent="0.25">
      <c r="A13595" s="31">
        <v>23560</v>
      </c>
      <c r="B13595" s="5">
        <v>41.5</v>
      </c>
    </row>
    <row r="13596" spans="1:2" x14ac:dyDescent="0.25">
      <c r="A13596" s="31">
        <v>23559</v>
      </c>
      <c r="B13596" s="5">
        <v>40.75</v>
      </c>
    </row>
    <row r="13597" spans="1:2" x14ac:dyDescent="0.25">
      <c r="A13597" s="31">
        <v>23558</v>
      </c>
      <c r="B13597" s="5">
        <v>39.25</v>
      </c>
    </row>
    <row r="13598" spans="1:2" x14ac:dyDescent="0.25">
      <c r="A13598" s="31">
        <v>23557</v>
      </c>
      <c r="B13598" s="5">
        <v>39.5</v>
      </c>
    </row>
    <row r="13599" spans="1:2" x14ac:dyDescent="0.25">
      <c r="A13599" s="31">
        <v>23554</v>
      </c>
      <c r="B13599" s="5">
        <v>39.5</v>
      </c>
    </row>
    <row r="13600" spans="1:2" x14ac:dyDescent="0.25">
      <c r="A13600" s="31">
        <v>23553</v>
      </c>
      <c r="B13600" s="5">
        <v>39.75</v>
      </c>
    </row>
    <row r="13601" spans="1:2" x14ac:dyDescent="0.25">
      <c r="A13601" s="31">
        <v>23552</v>
      </c>
      <c r="B13601" s="5">
        <v>40</v>
      </c>
    </row>
    <row r="13602" spans="1:2" x14ac:dyDescent="0.25">
      <c r="A13602" s="31">
        <v>23551</v>
      </c>
      <c r="B13602" s="5">
        <v>40.630000000000003</v>
      </c>
    </row>
    <row r="13603" spans="1:2" x14ac:dyDescent="0.25">
      <c r="A13603" s="31">
        <v>23550</v>
      </c>
      <c r="B13603" s="5">
        <v>40.75</v>
      </c>
    </row>
    <row r="13604" spans="1:2" x14ac:dyDescent="0.25">
      <c r="A13604" s="31">
        <v>23547</v>
      </c>
      <c r="B13604" s="5">
        <v>41.13</v>
      </c>
    </row>
    <row r="13605" spans="1:2" x14ac:dyDescent="0.25">
      <c r="A13605" s="31">
        <v>23546</v>
      </c>
      <c r="B13605" s="5">
        <v>41.62</v>
      </c>
    </row>
    <row r="13606" spans="1:2" x14ac:dyDescent="0.25">
      <c r="A13606" s="31">
        <v>23545</v>
      </c>
      <c r="B13606" s="5">
        <v>41</v>
      </c>
    </row>
    <row r="13607" spans="1:2" x14ac:dyDescent="0.25">
      <c r="A13607" s="31">
        <v>23544</v>
      </c>
      <c r="B13607" s="5">
        <v>41</v>
      </c>
    </row>
    <row r="13608" spans="1:2" x14ac:dyDescent="0.25">
      <c r="A13608" s="31">
        <v>23543</v>
      </c>
      <c r="B13608" s="5">
        <v>40.25</v>
      </c>
    </row>
    <row r="13609" spans="1:2" x14ac:dyDescent="0.25">
      <c r="A13609" s="31">
        <v>23540</v>
      </c>
      <c r="B13609" s="5">
        <v>39.75</v>
      </c>
    </row>
    <row r="13610" spans="1:2" x14ac:dyDescent="0.25">
      <c r="A13610" s="31">
        <v>23539</v>
      </c>
      <c r="B13610" s="5">
        <v>40.5</v>
      </c>
    </row>
    <row r="13611" spans="1:2" x14ac:dyDescent="0.25">
      <c r="A13611" s="31">
        <v>23538</v>
      </c>
      <c r="B13611" s="5">
        <v>40.130000000000003</v>
      </c>
    </row>
    <row r="13612" spans="1:2" x14ac:dyDescent="0.25">
      <c r="A13612" s="31">
        <v>23537</v>
      </c>
      <c r="B13612" s="5">
        <v>40</v>
      </c>
    </row>
    <row r="13613" spans="1:2" x14ac:dyDescent="0.25">
      <c r="A13613" s="31">
        <v>23536</v>
      </c>
      <c r="B13613" s="5">
        <v>40</v>
      </c>
    </row>
    <row r="13614" spans="1:2" x14ac:dyDescent="0.25">
      <c r="A13614" s="31">
        <v>23533</v>
      </c>
      <c r="B13614" s="5">
        <v>40.75</v>
      </c>
    </row>
    <row r="13615" spans="1:2" x14ac:dyDescent="0.25">
      <c r="A13615" s="31">
        <v>23532</v>
      </c>
      <c r="B13615" s="5">
        <v>40.630000000000003</v>
      </c>
    </row>
    <row r="13616" spans="1:2" x14ac:dyDescent="0.25">
      <c r="A13616" s="31">
        <v>23531</v>
      </c>
      <c r="B13616" s="5">
        <v>41.25</v>
      </c>
    </row>
    <row r="13617" spans="1:2" x14ac:dyDescent="0.25">
      <c r="A13617" s="31">
        <v>23530</v>
      </c>
      <c r="B13617" s="5">
        <v>41.13</v>
      </c>
    </row>
    <row r="13618" spans="1:2" x14ac:dyDescent="0.25">
      <c r="A13618" s="31">
        <v>23529</v>
      </c>
      <c r="B13618" s="5">
        <v>41.5</v>
      </c>
    </row>
    <row r="13619" spans="1:2" x14ac:dyDescent="0.25">
      <c r="A13619" s="31">
        <v>23525</v>
      </c>
      <c r="B13619" s="5">
        <v>42.38</v>
      </c>
    </row>
    <row r="13620" spans="1:2" x14ac:dyDescent="0.25">
      <c r="A13620" s="31">
        <v>23524</v>
      </c>
      <c r="B13620" s="5">
        <v>42.75</v>
      </c>
    </row>
    <row r="13621" spans="1:2" x14ac:dyDescent="0.25">
      <c r="A13621" s="31">
        <v>23523</v>
      </c>
      <c r="B13621" s="5">
        <v>43.13</v>
      </c>
    </row>
    <row r="13622" spans="1:2" x14ac:dyDescent="0.25">
      <c r="A13622" s="31">
        <v>23522</v>
      </c>
      <c r="B13622" s="5">
        <v>43.75</v>
      </c>
    </row>
    <row r="13623" spans="1:2" x14ac:dyDescent="0.25">
      <c r="A13623" s="31">
        <v>23519</v>
      </c>
      <c r="B13623" s="5">
        <v>44.25</v>
      </c>
    </row>
    <row r="13624" spans="1:2" x14ac:dyDescent="0.25">
      <c r="A13624" s="31">
        <v>23518</v>
      </c>
      <c r="B13624" s="5">
        <v>43.63</v>
      </c>
    </row>
    <row r="13625" spans="1:2" x14ac:dyDescent="0.25">
      <c r="A13625" s="31">
        <v>23517</v>
      </c>
      <c r="B13625" s="5">
        <v>43.5</v>
      </c>
    </row>
    <row r="13626" spans="1:2" x14ac:dyDescent="0.25">
      <c r="A13626" s="31">
        <v>23516</v>
      </c>
      <c r="B13626" s="5">
        <v>43.37</v>
      </c>
    </row>
    <row r="13627" spans="1:2" x14ac:dyDescent="0.25">
      <c r="A13627" s="31">
        <v>23515</v>
      </c>
      <c r="B13627" s="5">
        <v>43</v>
      </c>
    </row>
    <row r="13628" spans="1:2" x14ac:dyDescent="0.25">
      <c r="A13628" s="31">
        <v>23512</v>
      </c>
      <c r="B13628" s="5">
        <v>44.88</v>
      </c>
    </row>
    <row r="13629" spans="1:2" x14ac:dyDescent="0.25">
      <c r="A13629" s="31">
        <v>23511</v>
      </c>
      <c r="B13629" s="5">
        <v>44.75</v>
      </c>
    </row>
    <row r="13630" spans="1:2" x14ac:dyDescent="0.25">
      <c r="A13630" s="31">
        <v>23510</v>
      </c>
      <c r="B13630" s="5">
        <v>45.12</v>
      </c>
    </row>
    <row r="13631" spans="1:2" x14ac:dyDescent="0.25">
      <c r="A13631" s="31">
        <v>23509</v>
      </c>
      <c r="B13631" s="5">
        <v>45.12</v>
      </c>
    </row>
    <row r="13632" spans="1:2" x14ac:dyDescent="0.25">
      <c r="A13632" s="31">
        <v>23508</v>
      </c>
      <c r="B13632" s="5">
        <v>46.88</v>
      </c>
    </row>
    <row r="13633" spans="1:2" x14ac:dyDescent="0.25">
      <c r="A13633" s="31">
        <v>23505</v>
      </c>
      <c r="B13633" s="5">
        <v>47</v>
      </c>
    </row>
    <row r="13634" spans="1:2" x14ac:dyDescent="0.25">
      <c r="A13634" s="31">
        <v>23504</v>
      </c>
      <c r="B13634" s="5">
        <v>47.12</v>
      </c>
    </row>
    <row r="13635" spans="1:2" x14ac:dyDescent="0.25">
      <c r="A13635" s="31">
        <v>23503</v>
      </c>
      <c r="B13635" s="5">
        <v>46.63</v>
      </c>
    </row>
    <row r="13636" spans="1:2" x14ac:dyDescent="0.25">
      <c r="A13636" s="31">
        <v>23502</v>
      </c>
      <c r="B13636" s="5">
        <v>46.37</v>
      </c>
    </row>
    <row r="13637" spans="1:2" x14ac:dyDescent="0.25">
      <c r="A13637" s="31">
        <v>23501</v>
      </c>
      <c r="B13637" s="5">
        <v>46</v>
      </c>
    </row>
    <row r="13638" spans="1:2" x14ac:dyDescent="0.25">
      <c r="A13638" s="31">
        <v>23498</v>
      </c>
      <c r="B13638" s="5">
        <v>44.75</v>
      </c>
    </row>
    <row r="13639" spans="1:2" x14ac:dyDescent="0.25">
      <c r="A13639" s="31">
        <v>23497</v>
      </c>
      <c r="B13639" s="5">
        <v>44.62</v>
      </c>
    </row>
    <row r="13640" spans="1:2" x14ac:dyDescent="0.25">
      <c r="A13640" s="31">
        <v>23496</v>
      </c>
      <c r="B13640" s="5">
        <v>44.62</v>
      </c>
    </row>
    <row r="13641" spans="1:2" x14ac:dyDescent="0.25">
      <c r="A13641" s="31">
        <v>23495</v>
      </c>
      <c r="B13641" s="5">
        <v>45.75</v>
      </c>
    </row>
    <row r="13642" spans="1:2" x14ac:dyDescent="0.25">
      <c r="A13642" s="31">
        <v>23494</v>
      </c>
      <c r="B13642" s="5">
        <v>45.25</v>
      </c>
    </row>
    <row r="13643" spans="1:2" x14ac:dyDescent="0.25">
      <c r="A13643" s="31">
        <v>23491</v>
      </c>
      <c r="B13643" s="5">
        <v>46.5</v>
      </c>
    </row>
    <row r="13644" spans="1:2" x14ac:dyDescent="0.25">
      <c r="A13644" s="31">
        <v>23490</v>
      </c>
      <c r="B13644" s="5">
        <v>47.5</v>
      </c>
    </row>
    <row r="13645" spans="1:2" x14ac:dyDescent="0.25">
      <c r="A13645" s="31">
        <v>23489</v>
      </c>
      <c r="B13645" s="5">
        <v>47.5</v>
      </c>
    </row>
    <row r="13646" spans="1:2" x14ac:dyDescent="0.25">
      <c r="A13646" s="31">
        <v>23488</v>
      </c>
      <c r="B13646" s="5">
        <v>48.12</v>
      </c>
    </row>
    <row r="13647" spans="1:2" x14ac:dyDescent="0.25">
      <c r="A13647" s="31">
        <v>23487</v>
      </c>
      <c r="B13647" s="5">
        <v>47.38</v>
      </c>
    </row>
    <row r="13648" spans="1:2" x14ac:dyDescent="0.25">
      <c r="A13648" s="31">
        <v>23484</v>
      </c>
      <c r="B13648" s="5">
        <v>46.75</v>
      </c>
    </row>
    <row r="13649" spans="1:2" x14ac:dyDescent="0.25">
      <c r="A13649" s="31">
        <v>23483</v>
      </c>
      <c r="B13649" s="5">
        <v>46.63</v>
      </c>
    </row>
    <row r="13650" spans="1:2" x14ac:dyDescent="0.25">
      <c r="A13650" s="31">
        <v>23482</v>
      </c>
      <c r="B13650" s="5">
        <v>47.25</v>
      </c>
    </row>
    <row r="13651" spans="1:2" x14ac:dyDescent="0.25">
      <c r="A13651" s="31">
        <v>23481</v>
      </c>
      <c r="B13651" s="5">
        <v>48.5</v>
      </c>
    </row>
    <row r="13652" spans="1:2" x14ac:dyDescent="0.25">
      <c r="A13652" s="31">
        <v>23480</v>
      </c>
      <c r="B13652" s="5">
        <v>48.75</v>
      </c>
    </row>
    <row r="13653" spans="1:2" x14ac:dyDescent="0.25">
      <c r="A13653" s="31">
        <v>23477</v>
      </c>
      <c r="B13653" s="5">
        <v>47.5</v>
      </c>
    </row>
    <row r="13654" spans="1:2" x14ac:dyDescent="0.25">
      <c r="A13654" s="31">
        <v>23476</v>
      </c>
      <c r="B13654" s="5">
        <v>45.75</v>
      </c>
    </row>
    <row r="13655" spans="1:2" x14ac:dyDescent="0.25">
      <c r="A13655" s="31">
        <v>23475</v>
      </c>
      <c r="B13655" s="5">
        <v>44.5</v>
      </c>
    </row>
    <row r="13656" spans="1:2" x14ac:dyDescent="0.25">
      <c r="A13656" s="31">
        <v>23474</v>
      </c>
      <c r="B13656" s="5">
        <v>44.5</v>
      </c>
    </row>
    <row r="13657" spans="1:2" x14ac:dyDescent="0.25">
      <c r="A13657" s="31">
        <v>23473</v>
      </c>
      <c r="B13657" s="5">
        <v>45.38</v>
      </c>
    </row>
    <row r="13658" spans="1:2" x14ac:dyDescent="0.25">
      <c r="A13658" s="31">
        <v>23470</v>
      </c>
      <c r="B13658" s="5">
        <v>45.38</v>
      </c>
    </row>
    <row r="13659" spans="1:2" x14ac:dyDescent="0.25">
      <c r="A13659" s="31">
        <v>23469</v>
      </c>
      <c r="B13659" s="5">
        <v>45.5</v>
      </c>
    </row>
    <row r="13660" spans="1:2" x14ac:dyDescent="0.25">
      <c r="A13660" s="31">
        <v>23468</v>
      </c>
      <c r="B13660" s="5">
        <v>45.25</v>
      </c>
    </row>
    <row r="13661" spans="1:2" x14ac:dyDescent="0.25">
      <c r="A13661" s="31">
        <v>23467</v>
      </c>
      <c r="B13661" s="5">
        <v>43.75</v>
      </c>
    </row>
    <row r="13662" spans="1:2" x14ac:dyDescent="0.25">
      <c r="A13662" s="31">
        <v>23466</v>
      </c>
      <c r="B13662" s="5">
        <v>44.75</v>
      </c>
    </row>
    <row r="13663" spans="1:2" x14ac:dyDescent="0.25">
      <c r="A13663" s="31">
        <v>23462</v>
      </c>
      <c r="B13663" s="5">
        <v>46</v>
      </c>
    </row>
    <row r="13664" spans="1:2" x14ac:dyDescent="0.25">
      <c r="A13664" s="31">
        <v>23461</v>
      </c>
      <c r="B13664" s="5">
        <v>45.87</v>
      </c>
    </row>
    <row r="13665" spans="1:2" x14ac:dyDescent="0.25">
      <c r="A13665" s="31">
        <v>23460</v>
      </c>
      <c r="B13665" s="5">
        <v>45.25</v>
      </c>
    </row>
    <row r="13666" spans="1:2" x14ac:dyDescent="0.25">
      <c r="A13666" s="31">
        <v>23459</v>
      </c>
      <c r="B13666" s="5">
        <v>44.88</v>
      </c>
    </row>
    <row r="13667" spans="1:2" x14ac:dyDescent="0.25">
      <c r="A13667" s="31">
        <v>23456</v>
      </c>
      <c r="B13667" s="5">
        <v>43.75</v>
      </c>
    </row>
    <row r="13668" spans="1:2" x14ac:dyDescent="0.25">
      <c r="A13668" s="31">
        <v>23455</v>
      </c>
      <c r="B13668" s="5">
        <v>44.75</v>
      </c>
    </row>
    <row r="13669" spans="1:2" x14ac:dyDescent="0.25">
      <c r="A13669" s="31">
        <v>23454</v>
      </c>
      <c r="B13669" s="5">
        <v>44.88</v>
      </c>
    </row>
    <row r="13670" spans="1:2" x14ac:dyDescent="0.25">
      <c r="A13670" s="31">
        <v>23453</v>
      </c>
      <c r="B13670" s="5">
        <v>43.37</v>
      </c>
    </row>
    <row r="13671" spans="1:2" x14ac:dyDescent="0.25">
      <c r="A13671" s="31">
        <v>23452</v>
      </c>
      <c r="B13671" s="5">
        <v>41.88</v>
      </c>
    </row>
    <row r="13672" spans="1:2" x14ac:dyDescent="0.25">
      <c r="A13672" s="31">
        <v>23449</v>
      </c>
      <c r="B13672" s="5">
        <v>40.5</v>
      </c>
    </row>
    <row r="13673" spans="1:2" x14ac:dyDescent="0.25">
      <c r="A13673" s="31">
        <v>23448</v>
      </c>
      <c r="B13673" s="5">
        <v>40.5</v>
      </c>
    </row>
    <row r="13674" spans="1:2" x14ac:dyDescent="0.25">
      <c r="A13674" s="31">
        <v>23447</v>
      </c>
      <c r="B13674" s="5">
        <v>40.5</v>
      </c>
    </row>
    <row r="13675" spans="1:2" x14ac:dyDescent="0.25">
      <c r="A13675" s="31">
        <v>23446</v>
      </c>
      <c r="B13675" s="5">
        <v>40.25</v>
      </c>
    </row>
    <row r="13676" spans="1:2" x14ac:dyDescent="0.25">
      <c r="A13676" s="31">
        <v>23445</v>
      </c>
      <c r="B13676" s="5">
        <v>40.130000000000003</v>
      </c>
    </row>
    <row r="13677" spans="1:2" x14ac:dyDescent="0.25">
      <c r="A13677" s="31">
        <v>23442</v>
      </c>
      <c r="B13677" s="5">
        <v>40</v>
      </c>
    </row>
    <row r="13678" spans="1:2" x14ac:dyDescent="0.25">
      <c r="A13678" s="31">
        <v>23441</v>
      </c>
      <c r="B13678" s="5">
        <v>39.380000000000003</v>
      </c>
    </row>
    <row r="13679" spans="1:2" x14ac:dyDescent="0.25">
      <c r="A13679" s="31">
        <v>23440</v>
      </c>
      <c r="B13679" s="5">
        <v>39</v>
      </c>
    </row>
    <row r="13680" spans="1:2" x14ac:dyDescent="0.25">
      <c r="A13680" s="31">
        <v>23439</v>
      </c>
      <c r="B13680" s="5">
        <v>39.619999999999997</v>
      </c>
    </row>
    <row r="13681" spans="1:2" x14ac:dyDescent="0.25">
      <c r="A13681" s="31">
        <v>23438</v>
      </c>
      <c r="B13681" s="5">
        <v>40</v>
      </c>
    </row>
    <row r="13682" spans="1:2" x14ac:dyDescent="0.25">
      <c r="A13682" s="31">
        <v>23435</v>
      </c>
      <c r="B13682" s="5">
        <v>40.25</v>
      </c>
    </row>
    <row r="13683" spans="1:2" x14ac:dyDescent="0.25">
      <c r="A13683" s="31">
        <v>23434</v>
      </c>
      <c r="B13683" s="5">
        <v>40.5</v>
      </c>
    </row>
    <row r="13684" spans="1:2" x14ac:dyDescent="0.25">
      <c r="A13684" s="31">
        <v>23433</v>
      </c>
      <c r="B13684" s="5">
        <v>41</v>
      </c>
    </row>
    <row r="13685" spans="1:2" x14ac:dyDescent="0.25">
      <c r="A13685" s="31">
        <v>23432</v>
      </c>
      <c r="B13685" s="5">
        <v>41</v>
      </c>
    </row>
    <row r="13686" spans="1:2" x14ac:dyDescent="0.25">
      <c r="A13686" s="31">
        <v>23431</v>
      </c>
      <c r="B13686" s="5">
        <v>41.75</v>
      </c>
    </row>
    <row r="13687" spans="1:2" x14ac:dyDescent="0.25">
      <c r="A13687" s="31">
        <v>23427</v>
      </c>
      <c r="B13687" s="5">
        <v>41</v>
      </c>
    </row>
    <row r="13688" spans="1:2" x14ac:dyDescent="0.25">
      <c r="A13688" s="31">
        <v>23426</v>
      </c>
      <c r="B13688" s="5">
        <v>41.25</v>
      </c>
    </row>
    <row r="13689" spans="1:2" x14ac:dyDescent="0.25">
      <c r="A13689" s="31">
        <v>23425</v>
      </c>
      <c r="B13689" s="5">
        <v>41.13</v>
      </c>
    </row>
    <row r="13690" spans="1:2" x14ac:dyDescent="0.25">
      <c r="A13690" s="31">
        <v>23424</v>
      </c>
      <c r="B13690" s="5">
        <v>41.38</v>
      </c>
    </row>
    <row r="13691" spans="1:2" x14ac:dyDescent="0.25">
      <c r="A13691" s="31">
        <v>23421</v>
      </c>
      <c r="B13691" s="5">
        <v>41.13</v>
      </c>
    </row>
    <row r="13692" spans="1:2" x14ac:dyDescent="0.25">
      <c r="A13692" s="31">
        <v>23420</v>
      </c>
      <c r="B13692" s="5">
        <v>41</v>
      </c>
    </row>
    <row r="13693" spans="1:2" x14ac:dyDescent="0.25">
      <c r="A13693" s="31">
        <v>23419</v>
      </c>
      <c r="B13693" s="5">
        <v>41.25</v>
      </c>
    </row>
    <row r="13694" spans="1:2" x14ac:dyDescent="0.25">
      <c r="A13694" s="31">
        <v>23418</v>
      </c>
      <c r="B13694" s="5">
        <v>41.25</v>
      </c>
    </row>
    <row r="13695" spans="1:2" x14ac:dyDescent="0.25">
      <c r="A13695" s="31">
        <v>23417</v>
      </c>
      <c r="B13695" s="5">
        <v>42</v>
      </c>
    </row>
    <row r="13696" spans="1:2" x14ac:dyDescent="0.25">
      <c r="A13696" s="31">
        <v>23414</v>
      </c>
      <c r="B13696" s="5">
        <v>41.5</v>
      </c>
    </row>
    <row r="13697" spans="1:2" x14ac:dyDescent="0.25">
      <c r="A13697" s="31">
        <v>23413</v>
      </c>
      <c r="B13697" s="5">
        <v>40.630000000000003</v>
      </c>
    </row>
    <row r="13698" spans="1:2" x14ac:dyDescent="0.25">
      <c r="A13698" s="31">
        <v>23412</v>
      </c>
      <c r="B13698" s="5">
        <v>40.369999999999997</v>
      </c>
    </row>
    <row r="13699" spans="1:2" x14ac:dyDescent="0.25">
      <c r="A13699" s="31">
        <v>23411</v>
      </c>
      <c r="B13699" s="5">
        <v>39.75</v>
      </c>
    </row>
    <row r="13700" spans="1:2" x14ac:dyDescent="0.25">
      <c r="A13700" s="31">
        <v>23410</v>
      </c>
      <c r="B13700" s="5">
        <v>39.869999999999997</v>
      </c>
    </row>
    <row r="13701" spans="1:2" x14ac:dyDescent="0.25">
      <c r="A13701" s="31">
        <v>23407</v>
      </c>
      <c r="B13701" s="5">
        <v>39.119999999999997</v>
      </c>
    </row>
    <row r="13702" spans="1:2" x14ac:dyDescent="0.25">
      <c r="A13702" s="31">
        <v>23406</v>
      </c>
      <c r="B13702" s="5">
        <v>39</v>
      </c>
    </row>
    <row r="13703" spans="1:2" x14ac:dyDescent="0.25">
      <c r="A13703" s="31">
        <v>23405</v>
      </c>
      <c r="B13703" s="5">
        <v>39.119999999999997</v>
      </c>
    </row>
    <row r="13704" spans="1:2" x14ac:dyDescent="0.25">
      <c r="A13704" s="31">
        <v>23404</v>
      </c>
      <c r="B13704" s="5">
        <v>39.619999999999997</v>
      </c>
    </row>
    <row r="13705" spans="1:2" x14ac:dyDescent="0.25">
      <c r="A13705" s="31">
        <v>23403</v>
      </c>
      <c r="B13705" s="5">
        <v>40</v>
      </c>
    </row>
    <row r="13706" spans="1:2" x14ac:dyDescent="0.25">
      <c r="A13706" s="31">
        <v>23400</v>
      </c>
      <c r="B13706" s="5">
        <v>40</v>
      </c>
    </row>
    <row r="13707" spans="1:2" x14ac:dyDescent="0.25">
      <c r="A13707" s="31">
        <v>23399</v>
      </c>
      <c r="B13707" s="5">
        <v>39.869999999999997</v>
      </c>
    </row>
    <row r="13708" spans="1:2" x14ac:dyDescent="0.25">
      <c r="A13708" s="31">
        <v>23398</v>
      </c>
      <c r="B13708" s="5">
        <v>39.619999999999997</v>
      </c>
    </row>
    <row r="13709" spans="1:2" x14ac:dyDescent="0.25">
      <c r="A13709" s="31">
        <v>23397</v>
      </c>
      <c r="B13709" s="5">
        <v>39.380000000000003</v>
      </c>
    </row>
    <row r="13710" spans="1:2" x14ac:dyDescent="0.25">
      <c r="A13710" s="31">
        <v>23396</v>
      </c>
      <c r="B13710" s="5">
        <v>39.380000000000003</v>
      </c>
    </row>
    <row r="13711" spans="1:2" x14ac:dyDescent="0.25">
      <c r="A13711" s="31">
        <v>23393</v>
      </c>
      <c r="B13711" s="5">
        <v>38.75</v>
      </c>
    </row>
    <row r="13712" spans="1:2" x14ac:dyDescent="0.25">
      <c r="A13712" s="31">
        <v>23392</v>
      </c>
      <c r="B13712" s="5">
        <v>38.5</v>
      </c>
    </row>
    <row r="13713" spans="1:2" x14ac:dyDescent="0.25">
      <c r="A13713" s="31">
        <v>23391</v>
      </c>
      <c r="B13713" s="5">
        <v>38.5</v>
      </c>
    </row>
    <row r="13714" spans="1:2" x14ac:dyDescent="0.25">
      <c r="A13714" s="31">
        <v>23390</v>
      </c>
      <c r="B13714" s="5">
        <v>39</v>
      </c>
    </row>
    <row r="13715" spans="1:2" x14ac:dyDescent="0.25">
      <c r="A13715" s="31">
        <v>23389</v>
      </c>
      <c r="B13715" s="5">
        <v>39.25</v>
      </c>
    </row>
    <row r="13716" spans="1:2" x14ac:dyDescent="0.25">
      <c r="A13716" s="31">
        <v>23386</v>
      </c>
      <c r="B13716" s="5">
        <v>39.75</v>
      </c>
    </row>
    <row r="13717" spans="1:2" x14ac:dyDescent="0.25">
      <c r="A13717" s="31">
        <v>23385</v>
      </c>
      <c r="B13717" s="5">
        <v>39.75</v>
      </c>
    </row>
    <row r="13718" spans="1:2" x14ac:dyDescent="0.25">
      <c r="A13718" s="31">
        <v>23384</v>
      </c>
      <c r="B13718" s="5">
        <v>39.75</v>
      </c>
    </row>
    <row r="13719" spans="1:2" x14ac:dyDescent="0.25">
      <c r="A13719" s="31">
        <v>23383</v>
      </c>
      <c r="B13719" s="5">
        <v>40.5</v>
      </c>
    </row>
    <row r="13720" spans="1:2" x14ac:dyDescent="0.25">
      <c r="A13720" s="31">
        <v>23382</v>
      </c>
      <c r="B13720" s="5">
        <v>40.130000000000003</v>
      </c>
    </row>
    <row r="13721" spans="1:2" x14ac:dyDescent="0.25">
      <c r="A13721" s="31">
        <v>23379</v>
      </c>
      <c r="B13721" s="5">
        <v>41</v>
      </c>
    </row>
    <row r="13722" spans="1:2" x14ac:dyDescent="0.25">
      <c r="A13722" s="31">
        <v>23378</v>
      </c>
      <c r="B13722" s="5">
        <v>39.75</v>
      </c>
    </row>
    <row r="13723" spans="1:2" x14ac:dyDescent="0.25">
      <c r="A13723" s="31">
        <v>23376</v>
      </c>
      <c r="B13723" s="5">
        <v>39.5</v>
      </c>
    </row>
    <row r="13724" spans="1:2" x14ac:dyDescent="0.25">
      <c r="A13724" s="31">
        <v>23375</v>
      </c>
      <c r="B13724" s="5">
        <v>38</v>
      </c>
    </row>
    <row r="13725" spans="1:2" x14ac:dyDescent="0.25">
      <c r="A13725" s="31">
        <v>23372</v>
      </c>
      <c r="B13725" s="5">
        <v>37.75</v>
      </c>
    </row>
    <row r="13726" spans="1:2" x14ac:dyDescent="0.25">
      <c r="A13726" s="31">
        <v>23371</v>
      </c>
      <c r="B13726" s="5">
        <v>37.869999999999997</v>
      </c>
    </row>
    <row r="13727" spans="1:2" x14ac:dyDescent="0.25">
      <c r="A13727" s="31">
        <v>23369</v>
      </c>
      <c r="B13727" s="5">
        <v>39</v>
      </c>
    </row>
    <row r="13728" spans="1:2" x14ac:dyDescent="0.25">
      <c r="A13728" s="31">
        <v>23368</v>
      </c>
      <c r="B13728" s="5">
        <v>38.75</v>
      </c>
    </row>
    <row r="13729" spans="1:2" x14ac:dyDescent="0.25">
      <c r="A13729" s="31">
        <v>23365</v>
      </c>
      <c r="B13729" s="5">
        <v>38.25</v>
      </c>
    </row>
    <row r="13730" spans="1:2" x14ac:dyDescent="0.25">
      <c r="A13730" s="31">
        <v>23364</v>
      </c>
      <c r="B13730" s="5">
        <v>38.619999999999997</v>
      </c>
    </row>
    <row r="13731" spans="1:2" x14ac:dyDescent="0.25">
      <c r="A13731" s="31">
        <v>23363</v>
      </c>
      <c r="B13731" s="5">
        <v>39</v>
      </c>
    </row>
    <row r="13732" spans="1:2" x14ac:dyDescent="0.25">
      <c r="A13732" s="31">
        <v>23362</v>
      </c>
      <c r="B13732" s="5">
        <v>38.369999999999997</v>
      </c>
    </row>
    <row r="13733" spans="1:2" x14ac:dyDescent="0.25">
      <c r="A13733" s="31">
        <v>23361</v>
      </c>
      <c r="B13733" s="5">
        <v>39.869999999999997</v>
      </c>
    </row>
    <row r="13734" spans="1:2" x14ac:dyDescent="0.25">
      <c r="A13734" s="31">
        <v>23358</v>
      </c>
      <c r="B13734" s="5">
        <v>40</v>
      </c>
    </row>
    <row r="13735" spans="1:2" x14ac:dyDescent="0.25">
      <c r="A13735" s="31">
        <v>23357</v>
      </c>
      <c r="B13735" s="5">
        <v>41</v>
      </c>
    </row>
    <row r="13736" spans="1:2" x14ac:dyDescent="0.25">
      <c r="A13736" s="31">
        <v>23356</v>
      </c>
      <c r="B13736" s="5">
        <v>40.75</v>
      </c>
    </row>
    <row r="13737" spans="1:2" x14ac:dyDescent="0.25">
      <c r="A13737" s="31">
        <v>23355</v>
      </c>
      <c r="B13737" s="5">
        <v>40.75</v>
      </c>
    </row>
    <row r="13738" spans="1:2" x14ac:dyDescent="0.25">
      <c r="A13738" s="31">
        <v>23354</v>
      </c>
      <c r="B13738" s="5">
        <v>40.5</v>
      </c>
    </row>
    <row r="13739" spans="1:2" x14ac:dyDescent="0.25">
      <c r="A13739" s="31">
        <v>23351</v>
      </c>
      <c r="B13739" s="5">
        <v>40.5</v>
      </c>
    </row>
    <row r="13740" spans="1:2" x14ac:dyDescent="0.25">
      <c r="A13740" s="31">
        <v>23350</v>
      </c>
      <c r="B13740" s="5">
        <v>41.25</v>
      </c>
    </row>
    <row r="13741" spans="1:2" x14ac:dyDescent="0.25">
      <c r="A13741" s="31">
        <v>23349</v>
      </c>
      <c r="B13741" s="5">
        <v>41.88</v>
      </c>
    </row>
    <row r="13742" spans="1:2" x14ac:dyDescent="0.25">
      <c r="A13742" s="31">
        <v>23348</v>
      </c>
      <c r="B13742" s="5">
        <v>42</v>
      </c>
    </row>
    <row r="13743" spans="1:2" x14ac:dyDescent="0.25">
      <c r="A13743" s="31">
        <v>23347</v>
      </c>
      <c r="B13743" s="5">
        <v>42.25</v>
      </c>
    </row>
    <row r="13744" spans="1:2" x14ac:dyDescent="0.25">
      <c r="A13744" s="31">
        <v>23344</v>
      </c>
      <c r="B13744" s="5">
        <v>42.5</v>
      </c>
    </row>
    <row r="13745" spans="1:2" x14ac:dyDescent="0.25">
      <c r="A13745" s="31">
        <v>23342</v>
      </c>
      <c r="B13745" s="5">
        <v>41.25</v>
      </c>
    </row>
    <row r="13746" spans="1:2" x14ac:dyDescent="0.25">
      <c r="A13746" s="31">
        <v>23341</v>
      </c>
      <c r="B13746" s="5">
        <v>40.5</v>
      </c>
    </row>
    <row r="13747" spans="1:2" x14ac:dyDescent="0.25">
      <c r="A13747" s="31">
        <v>23337</v>
      </c>
      <c r="B13747" s="5">
        <v>38.369999999999997</v>
      </c>
    </row>
    <row r="13748" spans="1:2" x14ac:dyDescent="0.25">
      <c r="A13748" s="31">
        <v>23336</v>
      </c>
      <c r="B13748" s="5">
        <v>39.5</v>
      </c>
    </row>
    <row r="13749" spans="1:2" x14ac:dyDescent="0.25">
      <c r="A13749" s="31">
        <v>23335</v>
      </c>
      <c r="B13749" s="5">
        <v>40.630000000000003</v>
      </c>
    </row>
    <row r="13750" spans="1:2" x14ac:dyDescent="0.25">
      <c r="A13750" s="31">
        <v>23334</v>
      </c>
      <c r="B13750" s="5">
        <v>41</v>
      </c>
    </row>
    <row r="13751" spans="1:2" x14ac:dyDescent="0.25">
      <c r="A13751" s="31">
        <v>23333</v>
      </c>
      <c r="B13751" s="5">
        <v>40.5</v>
      </c>
    </row>
    <row r="13752" spans="1:2" x14ac:dyDescent="0.25">
      <c r="A13752" s="31">
        <v>23330</v>
      </c>
      <c r="B13752" s="5">
        <v>42</v>
      </c>
    </row>
    <row r="13753" spans="1:2" x14ac:dyDescent="0.25">
      <c r="A13753" s="31">
        <v>23329</v>
      </c>
      <c r="B13753" s="5">
        <v>43.75</v>
      </c>
    </row>
    <row r="13754" spans="1:2" x14ac:dyDescent="0.25">
      <c r="A13754" s="31">
        <v>23328</v>
      </c>
      <c r="B13754" s="5">
        <v>43.63</v>
      </c>
    </row>
    <row r="13755" spans="1:2" x14ac:dyDescent="0.25">
      <c r="A13755" s="31">
        <v>23327</v>
      </c>
      <c r="B13755" s="5">
        <v>44</v>
      </c>
    </row>
    <row r="13756" spans="1:2" x14ac:dyDescent="0.25">
      <c r="A13756" s="31">
        <v>23326</v>
      </c>
      <c r="B13756" s="5">
        <v>44.5</v>
      </c>
    </row>
    <row r="13757" spans="1:2" x14ac:dyDescent="0.25">
      <c r="A13757" s="31">
        <v>23323</v>
      </c>
      <c r="B13757" s="5">
        <v>44.38</v>
      </c>
    </row>
    <row r="13758" spans="1:2" x14ac:dyDescent="0.25">
      <c r="A13758" s="31">
        <v>23322</v>
      </c>
      <c r="B13758" s="5">
        <v>42.87</v>
      </c>
    </row>
    <row r="13759" spans="1:2" x14ac:dyDescent="0.25">
      <c r="A13759" s="31">
        <v>23321</v>
      </c>
      <c r="B13759" s="5">
        <v>41.75</v>
      </c>
    </row>
    <row r="13760" spans="1:2" x14ac:dyDescent="0.25">
      <c r="A13760" s="31">
        <v>23319</v>
      </c>
      <c r="B13760" s="5">
        <v>42.87</v>
      </c>
    </row>
    <row r="13761" spans="1:2" x14ac:dyDescent="0.25">
      <c r="A13761" s="31">
        <v>23316</v>
      </c>
      <c r="B13761" s="5">
        <v>43.5</v>
      </c>
    </row>
    <row r="13762" spans="1:2" x14ac:dyDescent="0.25">
      <c r="A13762" s="31">
        <v>23315</v>
      </c>
      <c r="B13762" s="5">
        <v>43</v>
      </c>
    </row>
    <row r="13763" spans="1:2" x14ac:dyDescent="0.25">
      <c r="A13763" s="31">
        <v>23314</v>
      </c>
      <c r="B13763" s="5">
        <v>43.5</v>
      </c>
    </row>
    <row r="13764" spans="1:2" x14ac:dyDescent="0.25">
      <c r="A13764" s="31">
        <v>23313</v>
      </c>
      <c r="B13764" s="5">
        <v>44</v>
      </c>
    </row>
    <row r="13765" spans="1:2" x14ac:dyDescent="0.25">
      <c r="A13765" s="31">
        <v>23312</v>
      </c>
      <c r="B13765" s="5">
        <v>44</v>
      </c>
    </row>
    <row r="13766" spans="1:2" x14ac:dyDescent="0.25">
      <c r="A13766" s="31">
        <v>23309</v>
      </c>
      <c r="B13766" s="5">
        <v>44</v>
      </c>
    </row>
    <row r="13767" spans="1:2" x14ac:dyDescent="0.25">
      <c r="A13767" s="31">
        <v>23308</v>
      </c>
      <c r="B13767" s="5">
        <v>44.62</v>
      </c>
    </row>
    <row r="13768" spans="1:2" x14ac:dyDescent="0.25">
      <c r="A13768" s="31">
        <v>23307</v>
      </c>
      <c r="B13768" s="5">
        <v>44.5</v>
      </c>
    </row>
    <row r="13769" spans="1:2" x14ac:dyDescent="0.25">
      <c r="A13769" s="31">
        <v>23306</v>
      </c>
      <c r="B13769" s="5">
        <v>44.25</v>
      </c>
    </row>
    <row r="13770" spans="1:2" x14ac:dyDescent="0.25">
      <c r="A13770" s="31">
        <v>23305</v>
      </c>
      <c r="B13770" s="5">
        <v>45.12</v>
      </c>
    </row>
    <row r="13771" spans="1:2" x14ac:dyDescent="0.25">
      <c r="A13771" s="31">
        <v>23302</v>
      </c>
      <c r="B13771" s="5">
        <v>45.12</v>
      </c>
    </row>
    <row r="13772" spans="1:2" x14ac:dyDescent="0.25">
      <c r="A13772" s="31">
        <v>23301</v>
      </c>
      <c r="B13772" s="5">
        <v>45</v>
      </c>
    </row>
    <row r="13773" spans="1:2" x14ac:dyDescent="0.25">
      <c r="A13773" s="31">
        <v>23300</v>
      </c>
      <c r="B13773" s="5">
        <v>44.62</v>
      </c>
    </row>
    <row r="13774" spans="1:2" x14ac:dyDescent="0.25">
      <c r="A13774" s="31">
        <v>23299</v>
      </c>
      <c r="B13774" s="5">
        <v>44.75</v>
      </c>
    </row>
    <row r="13775" spans="1:2" x14ac:dyDescent="0.25">
      <c r="A13775" s="31">
        <v>23298</v>
      </c>
      <c r="B13775" s="5">
        <v>44.25</v>
      </c>
    </row>
    <row r="13776" spans="1:2" x14ac:dyDescent="0.25">
      <c r="A13776" s="31">
        <v>23295</v>
      </c>
      <c r="B13776" s="5">
        <v>43.75</v>
      </c>
    </row>
    <row r="13777" spans="1:2" x14ac:dyDescent="0.25">
      <c r="A13777" s="31">
        <v>23294</v>
      </c>
      <c r="B13777" s="5">
        <v>43.63</v>
      </c>
    </row>
    <row r="13778" spans="1:2" x14ac:dyDescent="0.25">
      <c r="A13778" s="31">
        <v>23293</v>
      </c>
      <c r="B13778" s="5">
        <v>43</v>
      </c>
    </row>
    <row r="13779" spans="1:2" x14ac:dyDescent="0.25">
      <c r="A13779" s="31">
        <v>23292</v>
      </c>
      <c r="B13779" s="5">
        <v>43</v>
      </c>
    </row>
    <row r="13780" spans="1:2" x14ac:dyDescent="0.25">
      <c r="A13780" s="31">
        <v>23291</v>
      </c>
      <c r="B13780" s="5">
        <v>43.75</v>
      </c>
    </row>
    <row r="13781" spans="1:2" x14ac:dyDescent="0.25">
      <c r="A13781" s="31">
        <v>23288</v>
      </c>
      <c r="B13781" s="5">
        <v>44.38</v>
      </c>
    </row>
    <row r="13782" spans="1:2" x14ac:dyDescent="0.25">
      <c r="A13782" s="31">
        <v>23287</v>
      </c>
      <c r="B13782" s="5">
        <v>44.62</v>
      </c>
    </row>
    <row r="13783" spans="1:2" x14ac:dyDescent="0.25">
      <c r="A13783" s="31">
        <v>23286</v>
      </c>
      <c r="B13783" s="5">
        <v>44</v>
      </c>
    </row>
    <row r="13784" spans="1:2" x14ac:dyDescent="0.25">
      <c r="A13784" s="31">
        <v>23285</v>
      </c>
      <c r="B13784" s="5">
        <v>43</v>
      </c>
    </row>
    <row r="13785" spans="1:2" x14ac:dyDescent="0.25">
      <c r="A13785" s="31">
        <v>23284</v>
      </c>
      <c r="B13785" s="5">
        <v>41.88</v>
      </c>
    </row>
    <row r="13786" spans="1:2" x14ac:dyDescent="0.25">
      <c r="A13786" s="31">
        <v>23281</v>
      </c>
      <c r="B13786" s="5">
        <v>42.25</v>
      </c>
    </row>
    <row r="13787" spans="1:2" x14ac:dyDescent="0.25">
      <c r="A13787" s="31">
        <v>23280</v>
      </c>
      <c r="B13787" s="5">
        <v>42</v>
      </c>
    </row>
    <row r="13788" spans="1:2" x14ac:dyDescent="0.25">
      <c r="A13788" s="31">
        <v>23279</v>
      </c>
      <c r="B13788" s="5">
        <v>42.87</v>
      </c>
    </row>
    <row r="13789" spans="1:2" x14ac:dyDescent="0.25">
      <c r="A13789" s="31">
        <v>23278</v>
      </c>
      <c r="B13789" s="5">
        <v>43</v>
      </c>
    </row>
    <row r="13790" spans="1:2" x14ac:dyDescent="0.25">
      <c r="A13790" s="31">
        <v>23277</v>
      </c>
      <c r="B13790" s="5">
        <v>43.13</v>
      </c>
    </row>
    <row r="13791" spans="1:2" x14ac:dyDescent="0.25">
      <c r="A13791" s="31">
        <v>23274</v>
      </c>
      <c r="B13791" s="5">
        <v>43</v>
      </c>
    </row>
    <row r="13792" spans="1:2" x14ac:dyDescent="0.25">
      <c r="A13792" s="31">
        <v>23273</v>
      </c>
      <c r="B13792" s="5">
        <v>43.63</v>
      </c>
    </row>
    <row r="13793" spans="1:2" x14ac:dyDescent="0.25">
      <c r="A13793" s="31">
        <v>23272</v>
      </c>
      <c r="B13793" s="5">
        <v>43.63</v>
      </c>
    </row>
    <row r="13794" spans="1:2" x14ac:dyDescent="0.25">
      <c r="A13794" s="31">
        <v>23271</v>
      </c>
      <c r="B13794" s="5">
        <v>44.5</v>
      </c>
    </row>
    <row r="13795" spans="1:2" x14ac:dyDescent="0.25">
      <c r="A13795" s="31">
        <v>23270</v>
      </c>
      <c r="B13795" s="5">
        <v>45.25</v>
      </c>
    </row>
    <row r="13796" spans="1:2" x14ac:dyDescent="0.25">
      <c r="A13796" s="31">
        <v>23267</v>
      </c>
      <c r="B13796" s="5">
        <v>45.38</v>
      </c>
    </row>
    <row r="13797" spans="1:2" x14ac:dyDescent="0.25">
      <c r="A13797" s="31">
        <v>23266</v>
      </c>
      <c r="B13797" s="5">
        <v>44.25</v>
      </c>
    </row>
    <row r="13798" spans="1:2" x14ac:dyDescent="0.25">
      <c r="A13798" s="31">
        <v>23265</v>
      </c>
      <c r="B13798" s="5">
        <v>43.75</v>
      </c>
    </row>
    <row r="13799" spans="1:2" x14ac:dyDescent="0.25">
      <c r="A13799" s="31">
        <v>23264</v>
      </c>
      <c r="B13799" s="5">
        <v>42.87</v>
      </c>
    </row>
    <row r="13800" spans="1:2" x14ac:dyDescent="0.25">
      <c r="A13800" s="31">
        <v>23263</v>
      </c>
      <c r="B13800" s="5">
        <v>41.75</v>
      </c>
    </row>
    <row r="13801" spans="1:2" x14ac:dyDescent="0.25">
      <c r="A13801" s="31">
        <v>23260</v>
      </c>
      <c r="B13801" s="5">
        <v>43.25</v>
      </c>
    </row>
    <row r="13802" spans="1:2" x14ac:dyDescent="0.25">
      <c r="A13802" s="31">
        <v>23259</v>
      </c>
      <c r="B13802" s="5">
        <v>43.75</v>
      </c>
    </row>
    <row r="13803" spans="1:2" x14ac:dyDescent="0.25">
      <c r="A13803" s="31">
        <v>23258</v>
      </c>
      <c r="B13803" s="5">
        <v>43.5</v>
      </c>
    </row>
    <row r="13804" spans="1:2" x14ac:dyDescent="0.25">
      <c r="A13804" s="31">
        <v>23257</v>
      </c>
      <c r="B13804" s="5">
        <v>44.5</v>
      </c>
    </row>
    <row r="13805" spans="1:2" x14ac:dyDescent="0.25">
      <c r="A13805" s="31">
        <v>23253</v>
      </c>
      <c r="B13805" s="5">
        <v>44.75</v>
      </c>
    </row>
    <row r="13806" spans="1:2" x14ac:dyDescent="0.25">
      <c r="A13806" s="31">
        <v>23252</v>
      </c>
      <c r="B13806" s="5">
        <v>45.38</v>
      </c>
    </row>
    <row r="13807" spans="1:2" x14ac:dyDescent="0.25">
      <c r="A13807" s="31">
        <v>23251</v>
      </c>
      <c r="B13807" s="5">
        <v>45</v>
      </c>
    </row>
    <row r="13808" spans="1:2" x14ac:dyDescent="0.25">
      <c r="A13808" s="31">
        <v>23250</v>
      </c>
      <c r="B13808" s="5">
        <v>44</v>
      </c>
    </row>
    <row r="13809" spans="1:2" x14ac:dyDescent="0.25">
      <c r="A13809" s="31">
        <v>23249</v>
      </c>
      <c r="B13809" s="5">
        <v>44.38</v>
      </c>
    </row>
    <row r="13810" spans="1:2" x14ac:dyDescent="0.25">
      <c r="A13810" s="31">
        <v>23246</v>
      </c>
      <c r="B13810" s="5">
        <v>43.63</v>
      </c>
    </row>
    <row r="13811" spans="1:2" x14ac:dyDescent="0.25">
      <c r="A13811" s="31">
        <v>23245</v>
      </c>
      <c r="B13811" s="5">
        <v>44</v>
      </c>
    </row>
    <row r="13812" spans="1:2" x14ac:dyDescent="0.25">
      <c r="A13812" s="31">
        <v>23244</v>
      </c>
      <c r="B13812" s="5">
        <v>43.13</v>
      </c>
    </row>
    <row r="13813" spans="1:2" x14ac:dyDescent="0.25">
      <c r="A13813" s="31">
        <v>23243</v>
      </c>
      <c r="B13813" s="5">
        <v>43.5</v>
      </c>
    </row>
    <row r="13814" spans="1:2" x14ac:dyDescent="0.25">
      <c r="A13814" s="31">
        <v>23242</v>
      </c>
      <c r="B13814" s="5">
        <v>43.75</v>
      </c>
    </row>
    <row r="13815" spans="1:2" x14ac:dyDescent="0.25">
      <c r="A13815" s="31">
        <v>23239</v>
      </c>
      <c r="B13815" s="5">
        <v>43</v>
      </c>
    </row>
    <row r="13816" spans="1:2" x14ac:dyDescent="0.25">
      <c r="A13816" s="31">
        <v>23238</v>
      </c>
      <c r="B13816" s="5">
        <v>44.5</v>
      </c>
    </row>
    <row r="13817" spans="1:2" x14ac:dyDescent="0.25">
      <c r="A13817" s="31">
        <v>23237</v>
      </c>
      <c r="B13817" s="5">
        <v>44.5</v>
      </c>
    </row>
    <row r="13818" spans="1:2" x14ac:dyDescent="0.25">
      <c r="A13818" s="31">
        <v>23236</v>
      </c>
      <c r="B13818" s="5">
        <v>42.87</v>
      </c>
    </row>
    <row r="13819" spans="1:2" x14ac:dyDescent="0.25">
      <c r="A13819" s="31">
        <v>23235</v>
      </c>
      <c r="B13819" s="5">
        <v>42.87</v>
      </c>
    </row>
    <row r="13820" spans="1:2" x14ac:dyDescent="0.25">
      <c r="A13820" s="31">
        <v>23232</v>
      </c>
      <c r="B13820" s="5">
        <v>42.5</v>
      </c>
    </row>
    <row r="13821" spans="1:2" x14ac:dyDescent="0.25">
      <c r="A13821" s="31">
        <v>23231</v>
      </c>
      <c r="B13821" s="5">
        <v>40.869999999999997</v>
      </c>
    </row>
    <row r="13822" spans="1:2" x14ac:dyDescent="0.25">
      <c r="A13822" s="31">
        <v>23230</v>
      </c>
      <c r="B13822" s="5">
        <v>40.630000000000003</v>
      </c>
    </row>
    <row r="13823" spans="1:2" x14ac:dyDescent="0.25">
      <c r="A13823" s="31">
        <v>23229</v>
      </c>
      <c r="B13823" s="5">
        <v>40.369999999999997</v>
      </c>
    </row>
    <row r="13824" spans="1:2" x14ac:dyDescent="0.25">
      <c r="A13824" s="31">
        <v>23228</v>
      </c>
      <c r="B13824" s="5">
        <v>39</v>
      </c>
    </row>
    <row r="13825" spans="1:2" x14ac:dyDescent="0.25">
      <c r="A13825" s="31">
        <v>23225</v>
      </c>
      <c r="B13825" s="5">
        <v>38.880000000000003</v>
      </c>
    </row>
    <row r="13826" spans="1:2" x14ac:dyDescent="0.25">
      <c r="A13826" s="31">
        <v>23224</v>
      </c>
      <c r="B13826" s="5">
        <v>38.75</v>
      </c>
    </row>
    <row r="13827" spans="1:2" x14ac:dyDescent="0.25">
      <c r="A13827" s="31">
        <v>23223</v>
      </c>
      <c r="B13827" s="5">
        <v>39.5</v>
      </c>
    </row>
    <row r="13828" spans="1:2" x14ac:dyDescent="0.25">
      <c r="A13828" s="31">
        <v>23222</v>
      </c>
      <c r="B13828" s="5">
        <v>39.5</v>
      </c>
    </row>
    <row r="13829" spans="1:2" x14ac:dyDescent="0.25">
      <c r="A13829" s="31">
        <v>23221</v>
      </c>
      <c r="B13829" s="5">
        <v>39.119999999999997</v>
      </c>
    </row>
    <row r="13830" spans="1:2" x14ac:dyDescent="0.25">
      <c r="A13830" s="31">
        <v>23218</v>
      </c>
      <c r="B13830" s="5">
        <v>38.75</v>
      </c>
    </row>
    <row r="13831" spans="1:2" x14ac:dyDescent="0.25">
      <c r="A13831" s="31">
        <v>23217</v>
      </c>
      <c r="B13831" s="5">
        <v>38.5</v>
      </c>
    </row>
    <row r="13832" spans="1:2" x14ac:dyDescent="0.25">
      <c r="A13832" s="31">
        <v>23216</v>
      </c>
      <c r="B13832" s="5">
        <v>38.619999999999997</v>
      </c>
    </row>
    <row r="13833" spans="1:2" x14ac:dyDescent="0.25">
      <c r="A13833" s="31">
        <v>23215</v>
      </c>
      <c r="B13833" s="5">
        <v>38</v>
      </c>
    </row>
    <row r="13834" spans="1:2" x14ac:dyDescent="0.25">
      <c r="A13834" s="31">
        <v>23214</v>
      </c>
      <c r="B13834" s="5">
        <v>38</v>
      </c>
    </row>
    <row r="13835" spans="1:2" x14ac:dyDescent="0.25">
      <c r="A13835" s="31">
        <v>23211</v>
      </c>
      <c r="B13835" s="5">
        <v>38.25</v>
      </c>
    </row>
    <row r="13836" spans="1:2" x14ac:dyDescent="0.25">
      <c r="A13836" s="31">
        <v>23210</v>
      </c>
      <c r="B13836" s="5">
        <v>38.130000000000003</v>
      </c>
    </row>
    <row r="13837" spans="1:2" x14ac:dyDescent="0.25">
      <c r="A13837" s="31">
        <v>23209</v>
      </c>
      <c r="B13837" s="5">
        <v>38.25</v>
      </c>
    </row>
    <row r="13838" spans="1:2" x14ac:dyDescent="0.25">
      <c r="A13838" s="31">
        <v>23208</v>
      </c>
      <c r="B13838" s="5">
        <v>39.119999999999997</v>
      </c>
    </row>
    <row r="13839" spans="1:2" x14ac:dyDescent="0.25">
      <c r="A13839" s="31">
        <v>23207</v>
      </c>
      <c r="B13839" s="5">
        <v>39.25</v>
      </c>
    </row>
    <row r="13840" spans="1:2" x14ac:dyDescent="0.25">
      <c r="A13840" s="31">
        <v>23204</v>
      </c>
      <c r="B13840" s="5">
        <v>39.619999999999997</v>
      </c>
    </row>
    <row r="13841" spans="1:2" x14ac:dyDescent="0.25">
      <c r="A13841" s="31">
        <v>23203</v>
      </c>
      <c r="B13841" s="5">
        <v>39.869999999999997</v>
      </c>
    </row>
    <row r="13842" spans="1:2" x14ac:dyDescent="0.25">
      <c r="A13842" s="31">
        <v>23202</v>
      </c>
      <c r="B13842" s="5">
        <v>40.5</v>
      </c>
    </row>
    <row r="13843" spans="1:2" x14ac:dyDescent="0.25">
      <c r="A13843" s="31">
        <v>23201</v>
      </c>
      <c r="B13843" s="5">
        <v>40.130000000000003</v>
      </c>
    </row>
    <row r="13844" spans="1:2" x14ac:dyDescent="0.25">
      <c r="A13844" s="31">
        <v>23200</v>
      </c>
      <c r="B13844" s="5">
        <v>38.5</v>
      </c>
    </row>
    <row r="13845" spans="1:2" x14ac:dyDescent="0.25">
      <c r="A13845" s="31">
        <v>23197</v>
      </c>
      <c r="B13845" s="5">
        <v>38.5</v>
      </c>
    </row>
    <row r="13846" spans="1:2" x14ac:dyDescent="0.25">
      <c r="A13846" s="31">
        <v>23195</v>
      </c>
      <c r="B13846" s="5">
        <v>38.75</v>
      </c>
    </row>
    <row r="13847" spans="1:2" x14ac:dyDescent="0.25">
      <c r="A13847" s="31">
        <v>23194</v>
      </c>
      <c r="B13847" s="5">
        <v>38.130000000000003</v>
      </c>
    </row>
    <row r="13848" spans="1:2" x14ac:dyDescent="0.25">
      <c r="A13848" s="31">
        <v>23193</v>
      </c>
      <c r="B13848" s="5">
        <v>37.25</v>
      </c>
    </row>
    <row r="13849" spans="1:2" x14ac:dyDescent="0.25">
      <c r="A13849" s="31">
        <v>23190</v>
      </c>
      <c r="B13849" s="5">
        <v>37.75</v>
      </c>
    </row>
    <row r="13850" spans="1:2" x14ac:dyDescent="0.25">
      <c r="A13850" s="31">
        <v>23189</v>
      </c>
      <c r="B13850" s="5">
        <v>36.619999999999997</v>
      </c>
    </row>
    <row r="13851" spans="1:2" x14ac:dyDescent="0.25">
      <c r="A13851" s="31">
        <v>23188</v>
      </c>
      <c r="B13851" s="5">
        <v>38</v>
      </c>
    </row>
    <row r="13852" spans="1:2" x14ac:dyDescent="0.25">
      <c r="A13852" s="31">
        <v>23187</v>
      </c>
      <c r="B13852" s="5">
        <v>39</v>
      </c>
    </row>
    <row r="13853" spans="1:2" x14ac:dyDescent="0.25">
      <c r="A13853" s="31">
        <v>23186</v>
      </c>
      <c r="B13853" s="5">
        <v>38.880000000000003</v>
      </c>
    </row>
    <row r="13854" spans="1:2" x14ac:dyDescent="0.25">
      <c r="A13854" s="31">
        <v>23183</v>
      </c>
      <c r="B13854" s="5">
        <v>38.880000000000003</v>
      </c>
    </row>
    <row r="13855" spans="1:2" x14ac:dyDescent="0.25">
      <c r="A13855" s="31">
        <v>23182</v>
      </c>
      <c r="B13855" s="5">
        <v>38.75</v>
      </c>
    </row>
    <row r="13856" spans="1:2" x14ac:dyDescent="0.25">
      <c r="A13856" s="31">
        <v>23181</v>
      </c>
      <c r="B13856" s="5">
        <v>38.5</v>
      </c>
    </row>
    <row r="13857" spans="1:2" x14ac:dyDescent="0.25">
      <c r="A13857" s="31">
        <v>23180</v>
      </c>
      <c r="B13857" s="5">
        <v>38.25</v>
      </c>
    </row>
    <row r="13858" spans="1:2" x14ac:dyDescent="0.25">
      <c r="A13858" s="31">
        <v>23179</v>
      </c>
      <c r="B13858" s="5">
        <v>37.869999999999997</v>
      </c>
    </row>
    <row r="13859" spans="1:2" x14ac:dyDescent="0.25">
      <c r="A13859" s="31">
        <v>23176</v>
      </c>
      <c r="B13859" s="5">
        <v>37.25</v>
      </c>
    </row>
    <row r="13860" spans="1:2" x14ac:dyDescent="0.25">
      <c r="A13860" s="31">
        <v>23175</v>
      </c>
      <c r="B13860" s="5">
        <v>37.369999999999997</v>
      </c>
    </row>
    <row r="13861" spans="1:2" x14ac:dyDescent="0.25">
      <c r="A13861" s="31">
        <v>23174</v>
      </c>
      <c r="B13861" s="5">
        <v>37.369999999999997</v>
      </c>
    </row>
    <row r="13862" spans="1:2" x14ac:dyDescent="0.25">
      <c r="A13862" s="31">
        <v>23173</v>
      </c>
      <c r="B13862" s="5">
        <v>36</v>
      </c>
    </row>
    <row r="13863" spans="1:2" x14ac:dyDescent="0.25">
      <c r="A13863" s="31">
        <v>23172</v>
      </c>
      <c r="B13863" s="5">
        <v>35.880000000000003</v>
      </c>
    </row>
    <row r="13864" spans="1:2" x14ac:dyDescent="0.25">
      <c r="A13864" s="31">
        <v>23169</v>
      </c>
      <c r="B13864" s="5">
        <v>35.880000000000003</v>
      </c>
    </row>
    <row r="13865" spans="1:2" x14ac:dyDescent="0.25">
      <c r="A13865" s="31">
        <v>23168</v>
      </c>
      <c r="B13865" s="5">
        <v>35</v>
      </c>
    </row>
    <row r="13866" spans="1:2" x14ac:dyDescent="0.25">
      <c r="A13866" s="31">
        <v>23167</v>
      </c>
      <c r="B13866" s="5">
        <v>34.75</v>
      </c>
    </row>
    <row r="13867" spans="1:2" x14ac:dyDescent="0.25">
      <c r="A13867" s="31">
        <v>23166</v>
      </c>
      <c r="B13867" s="5">
        <v>34.5</v>
      </c>
    </row>
    <row r="13868" spans="1:2" x14ac:dyDescent="0.25">
      <c r="A13868" s="31">
        <v>23165</v>
      </c>
      <c r="B13868" s="5">
        <v>34.5</v>
      </c>
    </row>
    <row r="13869" spans="1:2" x14ac:dyDescent="0.25">
      <c r="A13869" s="31">
        <v>23162</v>
      </c>
      <c r="B13869" s="5">
        <v>35</v>
      </c>
    </row>
    <row r="13870" spans="1:2" x14ac:dyDescent="0.25">
      <c r="A13870" s="31">
        <v>23160</v>
      </c>
      <c r="B13870" s="5">
        <v>34.630000000000003</v>
      </c>
    </row>
    <row r="13871" spans="1:2" x14ac:dyDescent="0.25">
      <c r="A13871" s="31">
        <v>23159</v>
      </c>
      <c r="B13871" s="5">
        <v>35</v>
      </c>
    </row>
    <row r="13872" spans="1:2" x14ac:dyDescent="0.25">
      <c r="A13872" s="31">
        <v>23158</v>
      </c>
      <c r="B13872" s="5">
        <v>35</v>
      </c>
    </row>
    <row r="13873" spans="1:2" x14ac:dyDescent="0.25">
      <c r="A13873" s="31">
        <v>23155</v>
      </c>
      <c r="B13873" s="5">
        <v>35.25</v>
      </c>
    </row>
    <row r="13874" spans="1:2" x14ac:dyDescent="0.25">
      <c r="A13874" s="31">
        <v>23154</v>
      </c>
      <c r="B13874" s="5">
        <v>35.880000000000003</v>
      </c>
    </row>
    <row r="13875" spans="1:2" x14ac:dyDescent="0.25">
      <c r="A13875" s="31">
        <v>23153</v>
      </c>
      <c r="B13875" s="5">
        <v>35.5</v>
      </c>
    </row>
    <row r="13876" spans="1:2" x14ac:dyDescent="0.25">
      <c r="A13876" s="31">
        <v>23152</v>
      </c>
      <c r="B13876" s="5">
        <v>35</v>
      </c>
    </row>
    <row r="13877" spans="1:2" x14ac:dyDescent="0.25">
      <c r="A13877" s="31">
        <v>23151</v>
      </c>
      <c r="B13877" s="5">
        <v>34.869999999999997</v>
      </c>
    </row>
    <row r="13878" spans="1:2" x14ac:dyDescent="0.25">
      <c r="A13878" s="31">
        <v>23148</v>
      </c>
      <c r="B13878" s="5">
        <v>35</v>
      </c>
    </row>
    <row r="13879" spans="1:2" x14ac:dyDescent="0.25">
      <c r="A13879" s="31">
        <v>23147</v>
      </c>
      <c r="B13879" s="5">
        <v>35.130000000000003</v>
      </c>
    </row>
    <row r="13880" spans="1:2" x14ac:dyDescent="0.25">
      <c r="A13880" s="31">
        <v>23146</v>
      </c>
      <c r="B13880" s="5">
        <v>35.630000000000003</v>
      </c>
    </row>
    <row r="13881" spans="1:2" x14ac:dyDescent="0.25">
      <c r="A13881" s="31">
        <v>23145</v>
      </c>
      <c r="B13881" s="5">
        <v>35.630000000000003</v>
      </c>
    </row>
    <row r="13882" spans="1:2" x14ac:dyDescent="0.25">
      <c r="A13882" s="31">
        <v>23144</v>
      </c>
      <c r="B13882" s="5">
        <v>35.75</v>
      </c>
    </row>
    <row r="13883" spans="1:2" x14ac:dyDescent="0.25">
      <c r="A13883" s="31">
        <v>23141</v>
      </c>
      <c r="B13883" s="5">
        <v>35.630000000000003</v>
      </c>
    </row>
    <row r="13884" spans="1:2" x14ac:dyDescent="0.25">
      <c r="A13884" s="31">
        <v>23140</v>
      </c>
      <c r="B13884" s="5">
        <v>36.119999999999997</v>
      </c>
    </row>
    <row r="13885" spans="1:2" x14ac:dyDescent="0.25">
      <c r="A13885" s="31">
        <v>23139</v>
      </c>
      <c r="B13885" s="5">
        <v>36.119999999999997</v>
      </c>
    </row>
    <row r="13886" spans="1:2" x14ac:dyDescent="0.25">
      <c r="A13886" s="31">
        <v>23138</v>
      </c>
      <c r="B13886" s="5">
        <v>35.25</v>
      </c>
    </row>
    <row r="13887" spans="1:2" x14ac:dyDescent="0.25">
      <c r="A13887" s="31">
        <v>23137</v>
      </c>
      <c r="B13887" s="5">
        <v>35.75</v>
      </c>
    </row>
    <row r="13888" spans="1:2" x14ac:dyDescent="0.25">
      <c r="A13888" s="31">
        <v>23134</v>
      </c>
      <c r="B13888" s="5">
        <v>36.25</v>
      </c>
    </row>
    <row r="13889" spans="1:2" x14ac:dyDescent="0.25">
      <c r="A13889" s="31">
        <v>23133</v>
      </c>
      <c r="B13889" s="5">
        <v>36.5</v>
      </c>
    </row>
    <row r="13890" spans="1:2" x14ac:dyDescent="0.25">
      <c r="A13890" s="31">
        <v>23132</v>
      </c>
      <c r="B13890" s="5">
        <v>34.75</v>
      </c>
    </row>
    <row r="13891" spans="1:2" x14ac:dyDescent="0.25">
      <c r="A13891" s="31">
        <v>23131</v>
      </c>
      <c r="B13891" s="5">
        <v>33.5</v>
      </c>
    </row>
    <row r="13892" spans="1:2" x14ac:dyDescent="0.25">
      <c r="A13892" s="31">
        <v>23130</v>
      </c>
      <c r="B13892" s="5">
        <v>33.619999999999997</v>
      </c>
    </row>
    <row r="13893" spans="1:2" x14ac:dyDescent="0.25">
      <c r="A13893" s="31">
        <v>23127</v>
      </c>
      <c r="B13893" s="5">
        <v>33.119999999999997</v>
      </c>
    </row>
    <row r="13894" spans="1:2" x14ac:dyDescent="0.25">
      <c r="A13894" s="31">
        <v>23126</v>
      </c>
      <c r="B13894" s="5">
        <v>32.5</v>
      </c>
    </row>
    <row r="13895" spans="1:2" x14ac:dyDescent="0.25">
      <c r="A13895" s="31">
        <v>23125</v>
      </c>
      <c r="B13895" s="5">
        <v>32.25</v>
      </c>
    </row>
    <row r="13896" spans="1:2" x14ac:dyDescent="0.25">
      <c r="A13896" s="31">
        <v>23124</v>
      </c>
      <c r="B13896" s="5">
        <v>33</v>
      </c>
    </row>
    <row r="13897" spans="1:2" x14ac:dyDescent="0.25">
      <c r="A13897" s="31">
        <v>23123</v>
      </c>
      <c r="B13897" s="5">
        <v>32.630000000000003</v>
      </c>
    </row>
    <row r="13898" spans="1:2" x14ac:dyDescent="0.25">
      <c r="A13898" s="31">
        <v>23120</v>
      </c>
      <c r="B13898" s="5">
        <v>33.25</v>
      </c>
    </row>
    <row r="13899" spans="1:2" x14ac:dyDescent="0.25">
      <c r="A13899" s="31">
        <v>23119</v>
      </c>
      <c r="B13899" s="5">
        <v>33.380000000000003</v>
      </c>
    </row>
    <row r="13900" spans="1:2" x14ac:dyDescent="0.25">
      <c r="A13900" s="31">
        <v>23118</v>
      </c>
      <c r="B13900" s="5">
        <v>33.119999999999997</v>
      </c>
    </row>
    <row r="13901" spans="1:2" x14ac:dyDescent="0.25">
      <c r="A13901" s="31">
        <v>23117</v>
      </c>
      <c r="B13901" s="5">
        <v>33.619999999999997</v>
      </c>
    </row>
    <row r="13902" spans="1:2" x14ac:dyDescent="0.25">
      <c r="A13902" s="31">
        <v>23116</v>
      </c>
      <c r="B13902" s="5">
        <v>33.880000000000003</v>
      </c>
    </row>
    <row r="13903" spans="1:2" x14ac:dyDescent="0.25">
      <c r="A13903" s="31">
        <v>23112</v>
      </c>
      <c r="B13903" s="5">
        <v>33.619999999999997</v>
      </c>
    </row>
    <row r="13904" spans="1:2" x14ac:dyDescent="0.25">
      <c r="A13904" s="31">
        <v>23111</v>
      </c>
      <c r="B13904" s="5">
        <v>33.5</v>
      </c>
    </row>
    <row r="13905" spans="1:2" x14ac:dyDescent="0.25">
      <c r="A13905" s="31">
        <v>23110</v>
      </c>
      <c r="B13905" s="5">
        <v>34.25</v>
      </c>
    </row>
    <row r="13906" spans="1:2" x14ac:dyDescent="0.25">
      <c r="A13906" s="31">
        <v>23109</v>
      </c>
      <c r="B13906" s="5">
        <v>34.630000000000003</v>
      </c>
    </row>
    <row r="13907" spans="1:2" x14ac:dyDescent="0.25">
      <c r="A13907" s="31">
        <v>23106</v>
      </c>
      <c r="B13907" s="5">
        <v>34.5</v>
      </c>
    </row>
    <row r="13908" spans="1:2" x14ac:dyDescent="0.25">
      <c r="A13908" s="31">
        <v>23105</v>
      </c>
      <c r="B13908" s="5">
        <v>34.75</v>
      </c>
    </row>
    <row r="13909" spans="1:2" x14ac:dyDescent="0.25">
      <c r="A13909" s="31">
        <v>23104</v>
      </c>
      <c r="B13909" s="5">
        <v>34.25</v>
      </c>
    </row>
    <row r="13910" spans="1:2" x14ac:dyDescent="0.25">
      <c r="A13910" s="31">
        <v>23103</v>
      </c>
      <c r="B13910" s="5">
        <v>34.25</v>
      </c>
    </row>
    <row r="13911" spans="1:2" x14ac:dyDescent="0.25">
      <c r="A13911" s="31">
        <v>23102</v>
      </c>
      <c r="B13911" s="5">
        <v>33.75</v>
      </c>
    </row>
    <row r="13912" spans="1:2" x14ac:dyDescent="0.25">
      <c r="A13912" s="31">
        <v>23099</v>
      </c>
      <c r="B13912" s="5">
        <v>33.880000000000003</v>
      </c>
    </row>
    <row r="13913" spans="1:2" x14ac:dyDescent="0.25">
      <c r="A13913" s="31">
        <v>23098</v>
      </c>
      <c r="B13913" s="5">
        <v>34</v>
      </c>
    </row>
    <row r="13914" spans="1:2" x14ac:dyDescent="0.25">
      <c r="A13914" s="31">
        <v>23097</v>
      </c>
      <c r="B13914" s="5">
        <v>34.369999999999997</v>
      </c>
    </row>
    <row r="13915" spans="1:2" x14ac:dyDescent="0.25">
      <c r="A13915" s="31">
        <v>23096</v>
      </c>
      <c r="B13915" s="5">
        <v>33.75</v>
      </c>
    </row>
    <row r="13916" spans="1:2" x14ac:dyDescent="0.25">
      <c r="A13916" s="31">
        <v>23095</v>
      </c>
      <c r="B13916" s="5">
        <v>33.75</v>
      </c>
    </row>
    <row r="13917" spans="1:2" x14ac:dyDescent="0.25">
      <c r="A13917" s="31">
        <v>23092</v>
      </c>
      <c r="B13917" s="5">
        <v>33.75</v>
      </c>
    </row>
    <row r="13918" spans="1:2" x14ac:dyDescent="0.25">
      <c r="A13918" s="31">
        <v>23091</v>
      </c>
      <c r="B13918" s="5">
        <v>33.380000000000003</v>
      </c>
    </row>
    <row r="13919" spans="1:2" x14ac:dyDescent="0.25">
      <c r="A13919" s="31">
        <v>23090</v>
      </c>
      <c r="B13919" s="5">
        <v>33.880000000000003</v>
      </c>
    </row>
    <row r="13920" spans="1:2" x14ac:dyDescent="0.25">
      <c r="A13920" s="31">
        <v>23089</v>
      </c>
      <c r="B13920" s="5">
        <v>33.380000000000003</v>
      </c>
    </row>
    <row r="13921" spans="1:2" x14ac:dyDescent="0.25">
      <c r="A13921" s="31">
        <v>23088</v>
      </c>
      <c r="B13921" s="5">
        <v>34</v>
      </c>
    </row>
    <row r="13922" spans="1:2" x14ac:dyDescent="0.25">
      <c r="A13922" s="31">
        <v>23085</v>
      </c>
      <c r="B13922" s="5">
        <v>34</v>
      </c>
    </row>
    <row r="13923" spans="1:2" x14ac:dyDescent="0.25">
      <c r="A13923" s="31">
        <v>23084</v>
      </c>
      <c r="B13923" s="5">
        <v>34.5</v>
      </c>
    </row>
    <row r="13924" spans="1:2" x14ac:dyDescent="0.25">
      <c r="A13924" s="31">
        <v>23083</v>
      </c>
      <c r="B13924" s="5">
        <v>35</v>
      </c>
    </row>
    <row r="13925" spans="1:2" x14ac:dyDescent="0.25">
      <c r="A13925" s="31">
        <v>23082</v>
      </c>
      <c r="B13925" s="5">
        <v>35</v>
      </c>
    </row>
    <row r="13926" spans="1:2" x14ac:dyDescent="0.25">
      <c r="A13926" s="31">
        <v>23081</v>
      </c>
      <c r="B13926" s="5">
        <v>34.36</v>
      </c>
    </row>
    <row r="13927" spans="1:2" x14ac:dyDescent="0.25">
      <c r="A13927" s="31">
        <v>23078</v>
      </c>
      <c r="B13927" s="5">
        <v>34.119999999999997</v>
      </c>
    </row>
    <row r="13928" spans="1:2" x14ac:dyDescent="0.25">
      <c r="A13928" s="31">
        <v>23077</v>
      </c>
      <c r="B13928" s="5">
        <v>34.369999999999997</v>
      </c>
    </row>
    <row r="13929" spans="1:2" x14ac:dyDescent="0.25">
      <c r="A13929" s="31">
        <v>23076</v>
      </c>
      <c r="B13929" s="5">
        <v>34.119999999999997</v>
      </c>
    </row>
    <row r="13930" spans="1:2" x14ac:dyDescent="0.25">
      <c r="A13930" s="31">
        <v>23075</v>
      </c>
      <c r="B13930" s="5">
        <v>34</v>
      </c>
    </row>
    <row r="13931" spans="1:2" x14ac:dyDescent="0.25">
      <c r="A13931" s="31">
        <v>23074</v>
      </c>
      <c r="B13931" s="5">
        <v>33.880000000000003</v>
      </c>
    </row>
    <row r="13932" spans="1:2" x14ac:dyDescent="0.25">
      <c r="A13932" s="31">
        <v>23071</v>
      </c>
      <c r="B13932" s="5">
        <v>32.75</v>
      </c>
    </row>
    <row r="13933" spans="1:2" x14ac:dyDescent="0.25">
      <c r="A13933" s="31">
        <v>23070</v>
      </c>
      <c r="B13933" s="5">
        <v>33.75</v>
      </c>
    </row>
    <row r="13934" spans="1:2" x14ac:dyDescent="0.25">
      <c r="A13934" s="31">
        <v>23069</v>
      </c>
      <c r="B13934" s="5">
        <v>33.75</v>
      </c>
    </row>
    <row r="13935" spans="1:2" x14ac:dyDescent="0.25">
      <c r="A13935" s="31">
        <v>23068</v>
      </c>
      <c r="B13935" s="5">
        <v>35.369999999999997</v>
      </c>
    </row>
    <row r="13936" spans="1:2" x14ac:dyDescent="0.25">
      <c r="A13936" s="31">
        <v>23067</v>
      </c>
      <c r="B13936" s="5">
        <v>34.75</v>
      </c>
    </row>
    <row r="13937" spans="1:2" x14ac:dyDescent="0.25">
      <c r="A13937" s="31">
        <v>23063</v>
      </c>
      <c r="B13937" s="5">
        <v>34.25</v>
      </c>
    </row>
    <row r="13938" spans="1:2" x14ac:dyDescent="0.25">
      <c r="A13938" s="31">
        <v>23062</v>
      </c>
      <c r="B13938" s="5">
        <v>34.25</v>
      </c>
    </row>
    <row r="13939" spans="1:2" x14ac:dyDescent="0.25">
      <c r="A13939" s="31">
        <v>23061</v>
      </c>
      <c r="B13939" s="5">
        <v>33.75</v>
      </c>
    </row>
    <row r="13940" spans="1:2" x14ac:dyDescent="0.25">
      <c r="A13940" s="31">
        <v>23060</v>
      </c>
      <c r="B13940" s="5">
        <v>33.75</v>
      </c>
    </row>
    <row r="13941" spans="1:2" x14ac:dyDescent="0.25">
      <c r="A13941" s="31">
        <v>23057</v>
      </c>
      <c r="B13941" s="5">
        <v>33</v>
      </c>
    </row>
    <row r="13942" spans="1:2" x14ac:dyDescent="0.25">
      <c r="A13942" s="31">
        <v>23056</v>
      </c>
      <c r="B13942" s="5">
        <v>31.75</v>
      </c>
    </row>
    <row r="13943" spans="1:2" x14ac:dyDescent="0.25">
      <c r="A13943" s="31">
        <v>23055</v>
      </c>
      <c r="B13943" s="5">
        <v>32.369999999999997</v>
      </c>
    </row>
    <row r="13944" spans="1:2" x14ac:dyDescent="0.25">
      <c r="A13944" s="31">
        <v>23054</v>
      </c>
      <c r="B13944" s="5">
        <v>31.12</v>
      </c>
    </row>
    <row r="13945" spans="1:2" x14ac:dyDescent="0.25">
      <c r="A13945" s="31">
        <v>23053</v>
      </c>
      <c r="B13945" s="5">
        <v>31.38</v>
      </c>
    </row>
    <row r="13946" spans="1:2" x14ac:dyDescent="0.25">
      <c r="A13946" s="31">
        <v>23050</v>
      </c>
      <c r="B13946" s="5">
        <v>31.12</v>
      </c>
    </row>
    <row r="13947" spans="1:2" x14ac:dyDescent="0.25">
      <c r="A13947" s="31">
        <v>23049</v>
      </c>
      <c r="B13947" s="5">
        <v>31.5</v>
      </c>
    </row>
    <row r="13948" spans="1:2" x14ac:dyDescent="0.25">
      <c r="A13948" s="31">
        <v>23048</v>
      </c>
      <c r="B13948" s="5">
        <v>31.25</v>
      </c>
    </row>
    <row r="13949" spans="1:2" x14ac:dyDescent="0.25">
      <c r="A13949" s="31">
        <v>23047</v>
      </c>
      <c r="B13949" s="5">
        <v>32.25</v>
      </c>
    </row>
    <row r="13950" spans="1:2" x14ac:dyDescent="0.25">
      <c r="A13950" s="31">
        <v>23046</v>
      </c>
      <c r="B13950" s="5">
        <v>32</v>
      </c>
    </row>
    <row r="13951" spans="1:2" x14ac:dyDescent="0.25">
      <c r="A13951" s="31">
        <v>23043</v>
      </c>
      <c r="B13951" s="5">
        <v>31.87</v>
      </c>
    </row>
    <row r="13952" spans="1:2" x14ac:dyDescent="0.25">
      <c r="A13952" s="31">
        <v>23042</v>
      </c>
      <c r="B13952" s="5">
        <v>31.5</v>
      </c>
    </row>
    <row r="13953" spans="1:2" x14ac:dyDescent="0.25">
      <c r="A13953" s="31">
        <v>23041</v>
      </c>
      <c r="B13953" s="5">
        <v>31.75</v>
      </c>
    </row>
    <row r="13954" spans="1:2" x14ac:dyDescent="0.25">
      <c r="A13954" s="31">
        <v>23040</v>
      </c>
      <c r="B13954" s="5">
        <v>31.63</v>
      </c>
    </row>
    <row r="13955" spans="1:2" x14ac:dyDescent="0.25">
      <c r="A13955" s="31">
        <v>23039</v>
      </c>
      <c r="B13955" s="5">
        <v>31.75</v>
      </c>
    </row>
    <row r="13956" spans="1:2" x14ac:dyDescent="0.25">
      <c r="A13956" s="31">
        <v>23036</v>
      </c>
      <c r="B13956" s="5">
        <v>32</v>
      </c>
    </row>
    <row r="13957" spans="1:2" x14ac:dyDescent="0.25">
      <c r="A13957" s="31">
        <v>23035</v>
      </c>
      <c r="B13957" s="5">
        <v>32</v>
      </c>
    </row>
    <row r="13958" spans="1:2" x14ac:dyDescent="0.25">
      <c r="A13958" s="31">
        <v>23034</v>
      </c>
      <c r="B13958" s="5">
        <v>32.5</v>
      </c>
    </row>
    <row r="13959" spans="1:2" x14ac:dyDescent="0.25">
      <c r="A13959" s="31">
        <v>23033</v>
      </c>
      <c r="B13959" s="5">
        <v>33</v>
      </c>
    </row>
    <row r="13960" spans="1:2" x14ac:dyDescent="0.25">
      <c r="A13960" s="31">
        <v>23032</v>
      </c>
      <c r="B13960" s="5">
        <v>33</v>
      </c>
    </row>
    <row r="13961" spans="1:2" x14ac:dyDescent="0.25">
      <c r="A13961" s="31">
        <v>23029</v>
      </c>
      <c r="B13961" s="5">
        <v>33.380000000000003</v>
      </c>
    </row>
    <row r="13962" spans="1:2" x14ac:dyDescent="0.25">
      <c r="A13962" s="31">
        <v>23028</v>
      </c>
      <c r="B13962" s="5">
        <v>33.380000000000003</v>
      </c>
    </row>
    <row r="13963" spans="1:2" x14ac:dyDescent="0.25">
      <c r="A13963" s="31">
        <v>23027</v>
      </c>
      <c r="B13963" s="5">
        <v>33</v>
      </c>
    </row>
    <row r="13964" spans="1:2" x14ac:dyDescent="0.25">
      <c r="A13964" s="31">
        <v>23026</v>
      </c>
      <c r="B13964" s="5">
        <v>33.619999999999997</v>
      </c>
    </row>
    <row r="13965" spans="1:2" x14ac:dyDescent="0.25">
      <c r="A13965" s="31">
        <v>23025</v>
      </c>
      <c r="B13965" s="5">
        <v>33.75</v>
      </c>
    </row>
    <row r="13966" spans="1:2" x14ac:dyDescent="0.25">
      <c r="A13966" s="31">
        <v>23022</v>
      </c>
      <c r="B13966" s="5">
        <v>32.25</v>
      </c>
    </row>
    <row r="13967" spans="1:2" x14ac:dyDescent="0.25">
      <c r="A13967" s="31">
        <v>23021</v>
      </c>
      <c r="B13967" s="5">
        <v>32.369999999999997</v>
      </c>
    </row>
    <row r="13968" spans="1:2" x14ac:dyDescent="0.25">
      <c r="A13968" s="31">
        <v>23020</v>
      </c>
      <c r="B13968" s="5">
        <v>30.88</v>
      </c>
    </row>
    <row r="13969" spans="1:2" x14ac:dyDescent="0.25">
      <c r="A13969" s="31">
        <v>23019</v>
      </c>
      <c r="B13969" s="5">
        <v>31</v>
      </c>
    </row>
    <row r="13970" spans="1:2" x14ac:dyDescent="0.25">
      <c r="A13970" s="31">
        <v>23018</v>
      </c>
      <c r="B13970" s="5">
        <v>30.62</v>
      </c>
    </row>
    <row r="13971" spans="1:2" x14ac:dyDescent="0.25">
      <c r="A13971" s="31">
        <v>23015</v>
      </c>
      <c r="B13971" s="5">
        <v>31</v>
      </c>
    </row>
    <row r="13972" spans="1:2" x14ac:dyDescent="0.25">
      <c r="A13972" s="31">
        <v>23014</v>
      </c>
      <c r="B13972" s="5">
        <v>30.25</v>
      </c>
    </row>
    <row r="13973" spans="1:2" x14ac:dyDescent="0.25">
      <c r="A13973" s="31">
        <v>23013</v>
      </c>
      <c r="B13973" s="5">
        <v>28.75</v>
      </c>
    </row>
    <row r="13974" spans="1:2" x14ac:dyDescent="0.25">
      <c r="A13974" s="31">
        <v>23011</v>
      </c>
      <c r="B13974" s="5">
        <v>28.12</v>
      </c>
    </row>
    <row r="13975" spans="1:2" x14ac:dyDescent="0.25">
      <c r="A13975" s="31">
        <v>23008</v>
      </c>
      <c r="B13975" s="5">
        <v>29.37</v>
      </c>
    </row>
    <row r="13976" spans="1:2" x14ac:dyDescent="0.25">
      <c r="A13976" s="31">
        <v>23007</v>
      </c>
      <c r="B13976" s="5">
        <v>29.63</v>
      </c>
    </row>
    <row r="13977" spans="1:2" x14ac:dyDescent="0.25">
      <c r="A13977" s="31">
        <v>23006</v>
      </c>
      <c r="B13977" s="5">
        <v>30</v>
      </c>
    </row>
    <row r="13978" spans="1:2" x14ac:dyDescent="0.25">
      <c r="A13978" s="31">
        <v>23004</v>
      </c>
      <c r="B13978" s="5">
        <v>30</v>
      </c>
    </row>
    <row r="13979" spans="1:2" x14ac:dyDescent="0.25">
      <c r="A13979" s="31">
        <v>23001</v>
      </c>
      <c r="B13979" s="5">
        <v>28.5</v>
      </c>
    </row>
    <row r="13980" spans="1:2" x14ac:dyDescent="0.25">
      <c r="A13980" s="31">
        <v>23000</v>
      </c>
      <c r="B13980" s="5">
        <v>28.5</v>
      </c>
    </row>
    <row r="13981" spans="1:2" x14ac:dyDescent="0.25">
      <c r="A13981" s="31">
        <v>22999</v>
      </c>
      <c r="B13981" s="5">
        <v>27.25</v>
      </c>
    </row>
    <row r="13982" spans="1:2" x14ac:dyDescent="0.25">
      <c r="A13982" s="31">
        <v>22998</v>
      </c>
      <c r="B13982" s="5">
        <v>27.38</v>
      </c>
    </row>
    <row r="13983" spans="1:2" x14ac:dyDescent="0.25">
      <c r="A13983" s="31">
        <v>22997</v>
      </c>
      <c r="B13983" s="5">
        <v>28.5</v>
      </c>
    </row>
    <row r="13984" spans="1:2" x14ac:dyDescent="0.25">
      <c r="A13984" s="31">
        <v>22994</v>
      </c>
      <c r="B13984" s="5">
        <v>28</v>
      </c>
    </row>
    <row r="13985" spans="1:2" x14ac:dyDescent="0.25">
      <c r="A13985" s="31">
        <v>22993</v>
      </c>
      <c r="B13985" s="5">
        <v>28.75</v>
      </c>
    </row>
    <row r="13986" spans="1:2" x14ac:dyDescent="0.25">
      <c r="A13986" s="31">
        <v>22992</v>
      </c>
      <c r="B13986" s="5">
        <v>29</v>
      </c>
    </row>
    <row r="13987" spans="1:2" x14ac:dyDescent="0.25">
      <c r="A13987" s="31">
        <v>22991</v>
      </c>
      <c r="B13987" s="5">
        <v>28.37</v>
      </c>
    </row>
    <row r="13988" spans="1:2" x14ac:dyDescent="0.25">
      <c r="A13988" s="31">
        <v>22990</v>
      </c>
      <c r="B13988" s="5">
        <v>28.12</v>
      </c>
    </row>
    <row r="13989" spans="1:2" x14ac:dyDescent="0.25">
      <c r="A13989" s="31">
        <v>22987</v>
      </c>
      <c r="B13989" s="5">
        <v>28.63</v>
      </c>
    </row>
    <row r="13990" spans="1:2" x14ac:dyDescent="0.25">
      <c r="A13990" s="31">
        <v>22986</v>
      </c>
      <c r="B13990" s="5">
        <v>29.25</v>
      </c>
    </row>
    <row r="13991" spans="1:2" x14ac:dyDescent="0.25">
      <c r="A13991" s="31">
        <v>22985</v>
      </c>
      <c r="B13991" s="5">
        <v>29.28</v>
      </c>
    </row>
    <row r="13992" spans="1:2" x14ac:dyDescent="0.25">
      <c r="A13992" s="31">
        <v>22984</v>
      </c>
      <c r="B13992" s="5">
        <v>29.38</v>
      </c>
    </row>
    <row r="13993" spans="1:2" x14ac:dyDescent="0.25">
      <c r="A13993" s="31">
        <v>22983</v>
      </c>
      <c r="B13993" s="5">
        <v>28.87</v>
      </c>
    </row>
    <row r="13994" spans="1:2" x14ac:dyDescent="0.25">
      <c r="A13994" s="31">
        <v>22980</v>
      </c>
      <c r="B13994" s="5">
        <v>28.63</v>
      </c>
    </row>
    <row r="13995" spans="1:2" x14ac:dyDescent="0.25">
      <c r="A13995" s="31">
        <v>22979</v>
      </c>
      <c r="B13995" s="5">
        <v>30</v>
      </c>
    </row>
    <row r="13996" spans="1:2" x14ac:dyDescent="0.25">
      <c r="A13996" s="31">
        <v>22978</v>
      </c>
      <c r="B13996" s="5">
        <v>30.13</v>
      </c>
    </row>
    <row r="13997" spans="1:2" x14ac:dyDescent="0.25">
      <c r="A13997" s="31">
        <v>22977</v>
      </c>
      <c r="B13997" s="5">
        <v>30</v>
      </c>
    </row>
    <row r="13998" spans="1:2" x14ac:dyDescent="0.25">
      <c r="A13998" s="31">
        <v>22976</v>
      </c>
      <c r="B13998" s="5">
        <v>29.12</v>
      </c>
    </row>
    <row r="13999" spans="1:2" x14ac:dyDescent="0.25">
      <c r="A13999" s="31">
        <v>22973</v>
      </c>
      <c r="B13999" s="5">
        <v>30</v>
      </c>
    </row>
    <row r="14000" spans="1:2" x14ac:dyDescent="0.25">
      <c r="A14000" s="31">
        <v>22971</v>
      </c>
      <c r="B14000" s="5">
        <v>30.5</v>
      </c>
    </row>
    <row r="14001" spans="1:2" x14ac:dyDescent="0.25">
      <c r="A14001" s="31">
        <v>22970</v>
      </c>
      <c r="B14001" s="5">
        <v>30.5</v>
      </c>
    </row>
    <row r="14002" spans="1:2" x14ac:dyDescent="0.25">
      <c r="A14002" s="31">
        <v>22969</v>
      </c>
      <c r="B14002" s="5">
        <v>29.87</v>
      </c>
    </row>
    <row r="14003" spans="1:2" x14ac:dyDescent="0.25">
      <c r="A14003" s="31">
        <v>22966</v>
      </c>
      <c r="B14003" s="5">
        <v>29</v>
      </c>
    </row>
    <row r="14004" spans="1:2" x14ac:dyDescent="0.25">
      <c r="A14004" s="31">
        <v>22965</v>
      </c>
      <c r="B14004" s="5">
        <v>28.12</v>
      </c>
    </row>
    <row r="14005" spans="1:2" x14ac:dyDescent="0.25">
      <c r="A14005" s="31">
        <v>22964</v>
      </c>
      <c r="B14005" s="5">
        <v>29</v>
      </c>
    </row>
    <row r="14006" spans="1:2" x14ac:dyDescent="0.25">
      <c r="A14006" s="31">
        <v>22963</v>
      </c>
      <c r="B14006" s="5">
        <v>28</v>
      </c>
    </row>
    <row r="14007" spans="1:2" x14ac:dyDescent="0.25">
      <c r="A14007" s="31">
        <v>22962</v>
      </c>
      <c r="B14007" s="5">
        <v>28.5</v>
      </c>
    </row>
    <row r="14008" spans="1:2" x14ac:dyDescent="0.25">
      <c r="A14008" s="31">
        <v>22959</v>
      </c>
      <c r="B14008" s="5">
        <v>27</v>
      </c>
    </row>
    <row r="14009" spans="1:2" x14ac:dyDescent="0.25">
      <c r="A14009" s="31">
        <v>22958</v>
      </c>
      <c r="B14009" s="5">
        <v>27.13</v>
      </c>
    </row>
    <row r="14010" spans="1:2" x14ac:dyDescent="0.25">
      <c r="A14010" s="31">
        <v>22957</v>
      </c>
      <c r="B14010" s="5">
        <v>26.75</v>
      </c>
    </row>
    <row r="14011" spans="1:2" x14ac:dyDescent="0.25">
      <c r="A14011" s="31">
        <v>22955</v>
      </c>
      <c r="B14011" s="5">
        <v>26.87</v>
      </c>
    </row>
    <row r="14012" spans="1:2" x14ac:dyDescent="0.25">
      <c r="A14012" s="31">
        <v>22952</v>
      </c>
      <c r="B14012" s="5">
        <v>25.87</v>
      </c>
    </row>
    <row r="14013" spans="1:2" x14ac:dyDescent="0.25">
      <c r="A14013" s="31">
        <v>22951</v>
      </c>
      <c r="B14013" s="5">
        <v>25</v>
      </c>
    </row>
    <row r="14014" spans="1:2" x14ac:dyDescent="0.25">
      <c r="A14014" s="31">
        <v>22950</v>
      </c>
      <c r="B14014" s="5">
        <v>24</v>
      </c>
    </row>
    <row r="14015" spans="1:2" x14ac:dyDescent="0.25">
      <c r="A14015" s="31">
        <v>22949</v>
      </c>
      <c r="B14015" s="5">
        <v>24.75</v>
      </c>
    </row>
    <row r="14016" spans="1:2" x14ac:dyDescent="0.25">
      <c r="A14016" s="31">
        <v>22948</v>
      </c>
      <c r="B14016" s="5">
        <v>23.25</v>
      </c>
    </row>
    <row r="14017" spans="1:2" x14ac:dyDescent="0.25">
      <c r="A14017" s="31">
        <v>22945</v>
      </c>
      <c r="B14017" s="5">
        <v>21.5</v>
      </c>
    </row>
    <row r="14018" spans="1:2" x14ac:dyDescent="0.25">
      <c r="A14018" s="31">
        <v>22944</v>
      </c>
      <c r="B14018" s="5">
        <v>22.5</v>
      </c>
    </row>
    <row r="14019" spans="1:2" x14ac:dyDescent="0.25">
      <c r="A14019" s="31">
        <v>22943</v>
      </c>
      <c r="B14019" s="5">
        <v>22.75</v>
      </c>
    </row>
    <row r="14020" spans="1:2" x14ac:dyDescent="0.25">
      <c r="A14020" s="31">
        <v>22942</v>
      </c>
      <c r="B14020" s="5">
        <v>21.88</v>
      </c>
    </row>
    <row r="14021" spans="1:2" x14ac:dyDescent="0.25">
      <c r="A14021" s="31">
        <v>22941</v>
      </c>
      <c r="B14021" s="5">
        <v>23.38</v>
      </c>
    </row>
    <row r="14022" spans="1:2" x14ac:dyDescent="0.25">
      <c r="A14022" s="31">
        <v>22938</v>
      </c>
      <c r="B14022" s="5">
        <v>24.5</v>
      </c>
    </row>
    <row r="14023" spans="1:2" x14ac:dyDescent="0.25">
      <c r="A14023" s="31">
        <v>22937</v>
      </c>
      <c r="B14023" s="5">
        <v>25.12</v>
      </c>
    </row>
    <row r="14024" spans="1:2" x14ac:dyDescent="0.25">
      <c r="A14024" s="31">
        <v>22936</v>
      </c>
      <c r="B14024" s="5">
        <v>25.37</v>
      </c>
    </row>
    <row r="14025" spans="1:2" x14ac:dyDescent="0.25">
      <c r="A14025" s="31">
        <v>22935</v>
      </c>
      <c r="B14025" s="5">
        <v>25.37</v>
      </c>
    </row>
    <row r="14026" spans="1:2" x14ac:dyDescent="0.25">
      <c r="A14026" s="31">
        <v>22934</v>
      </c>
      <c r="B14026" s="5">
        <v>25.25</v>
      </c>
    </row>
    <row r="14027" spans="1:2" x14ac:dyDescent="0.25">
      <c r="A14027" s="31">
        <v>22931</v>
      </c>
      <c r="B14027" s="5">
        <v>25.25</v>
      </c>
    </row>
    <row r="14028" spans="1:2" x14ac:dyDescent="0.25">
      <c r="A14028" s="31">
        <v>22930</v>
      </c>
      <c r="B14028" s="5">
        <v>25.5</v>
      </c>
    </row>
    <row r="14029" spans="1:2" x14ac:dyDescent="0.25">
      <c r="A14029" s="31">
        <v>22929</v>
      </c>
      <c r="B14029" s="5">
        <v>25.37</v>
      </c>
    </row>
    <row r="14030" spans="1:2" x14ac:dyDescent="0.25">
      <c r="A14030" s="31">
        <v>22928</v>
      </c>
      <c r="B14030" s="5">
        <v>26.12</v>
      </c>
    </row>
    <row r="14031" spans="1:2" x14ac:dyDescent="0.25">
      <c r="A14031" s="31">
        <v>22927</v>
      </c>
      <c r="B14031" s="5">
        <v>26</v>
      </c>
    </row>
    <row r="14032" spans="1:2" x14ac:dyDescent="0.25">
      <c r="A14032" s="31">
        <v>22924</v>
      </c>
      <c r="B14032" s="5">
        <v>26</v>
      </c>
    </row>
    <row r="14033" spans="1:2" x14ac:dyDescent="0.25">
      <c r="A14033" s="31">
        <v>22923</v>
      </c>
      <c r="B14033" s="5">
        <v>25.63</v>
      </c>
    </row>
    <row r="14034" spans="1:2" x14ac:dyDescent="0.25">
      <c r="A14034" s="31">
        <v>22922</v>
      </c>
      <c r="B14034" s="5">
        <v>26</v>
      </c>
    </row>
    <row r="14035" spans="1:2" x14ac:dyDescent="0.25">
      <c r="A14035" s="31">
        <v>22921</v>
      </c>
      <c r="B14035" s="5">
        <v>25.5</v>
      </c>
    </row>
    <row r="14036" spans="1:2" x14ac:dyDescent="0.25">
      <c r="A14036" s="31">
        <v>22920</v>
      </c>
      <c r="B14036" s="5">
        <v>25</v>
      </c>
    </row>
    <row r="14037" spans="1:2" x14ac:dyDescent="0.25">
      <c r="A14037" s="31">
        <v>22917</v>
      </c>
      <c r="B14037" s="5">
        <v>25.63</v>
      </c>
    </row>
    <row r="14038" spans="1:2" x14ac:dyDescent="0.25">
      <c r="A14038" s="31">
        <v>22916</v>
      </c>
      <c r="B14038" s="5">
        <v>26.25</v>
      </c>
    </row>
    <row r="14039" spans="1:2" x14ac:dyDescent="0.25">
      <c r="A14039" s="31">
        <v>22915</v>
      </c>
      <c r="B14039" s="5">
        <v>26.5</v>
      </c>
    </row>
    <row r="14040" spans="1:2" x14ac:dyDescent="0.25">
      <c r="A14040" s="31">
        <v>22914</v>
      </c>
      <c r="B14040" s="5">
        <v>26.75</v>
      </c>
    </row>
    <row r="14041" spans="1:2" x14ac:dyDescent="0.25">
      <c r="A14041" s="31">
        <v>22913</v>
      </c>
      <c r="B14041" s="5">
        <v>27</v>
      </c>
    </row>
    <row r="14042" spans="1:2" x14ac:dyDescent="0.25">
      <c r="A14042" s="31">
        <v>22910</v>
      </c>
      <c r="B14042" s="5">
        <v>27.5</v>
      </c>
    </row>
    <row r="14043" spans="1:2" x14ac:dyDescent="0.25">
      <c r="A14043" s="31">
        <v>22909</v>
      </c>
      <c r="B14043" s="5">
        <v>28.33</v>
      </c>
    </row>
    <row r="14044" spans="1:2" x14ac:dyDescent="0.25">
      <c r="A14044" s="31">
        <v>22908</v>
      </c>
      <c r="B14044" s="5">
        <v>28.75</v>
      </c>
    </row>
    <row r="14045" spans="1:2" x14ac:dyDescent="0.25">
      <c r="A14045" s="31">
        <v>22907</v>
      </c>
      <c r="B14045" s="5">
        <v>28.5</v>
      </c>
    </row>
    <row r="14046" spans="1:2" x14ac:dyDescent="0.25">
      <c r="A14046" s="31">
        <v>22906</v>
      </c>
      <c r="B14046" s="5">
        <v>28.5</v>
      </c>
    </row>
    <row r="14047" spans="1:2" x14ac:dyDescent="0.25">
      <c r="A14047" s="31">
        <v>22903</v>
      </c>
      <c r="B14047" s="5">
        <v>28.87</v>
      </c>
    </row>
    <row r="14048" spans="1:2" x14ac:dyDescent="0.25">
      <c r="A14048" s="31">
        <v>22902</v>
      </c>
      <c r="B14048" s="5">
        <v>29.5</v>
      </c>
    </row>
    <row r="14049" spans="1:2" x14ac:dyDescent="0.25">
      <c r="A14049" s="31">
        <v>22901</v>
      </c>
      <c r="B14049" s="5">
        <v>29.75</v>
      </c>
    </row>
    <row r="14050" spans="1:2" x14ac:dyDescent="0.25">
      <c r="A14050" s="31">
        <v>22900</v>
      </c>
      <c r="B14050" s="5">
        <v>29.5</v>
      </c>
    </row>
    <row r="14051" spans="1:2" x14ac:dyDescent="0.25">
      <c r="A14051" s="31">
        <v>22899</v>
      </c>
      <c r="B14051" s="5">
        <v>29.25</v>
      </c>
    </row>
    <row r="14052" spans="1:2" x14ac:dyDescent="0.25">
      <c r="A14052" s="31">
        <v>22896</v>
      </c>
      <c r="B14052" s="5">
        <v>29.62</v>
      </c>
    </row>
    <row r="14053" spans="1:2" x14ac:dyDescent="0.25">
      <c r="A14053" s="31">
        <v>22895</v>
      </c>
      <c r="B14053" s="5">
        <v>30</v>
      </c>
    </row>
    <row r="14054" spans="1:2" x14ac:dyDescent="0.25">
      <c r="A14054" s="31">
        <v>22894</v>
      </c>
      <c r="B14054" s="5">
        <v>29.62</v>
      </c>
    </row>
    <row r="14055" spans="1:2" x14ac:dyDescent="0.25">
      <c r="A14055" s="31">
        <v>22893</v>
      </c>
      <c r="B14055" s="5">
        <v>30.37</v>
      </c>
    </row>
    <row r="14056" spans="1:2" x14ac:dyDescent="0.25">
      <c r="A14056" s="31">
        <v>22889</v>
      </c>
      <c r="B14056" s="5">
        <v>31.25</v>
      </c>
    </row>
    <row r="14057" spans="1:2" x14ac:dyDescent="0.25">
      <c r="A14057" s="31">
        <v>22888</v>
      </c>
      <c r="B14057" s="5">
        <v>31</v>
      </c>
    </row>
    <row r="14058" spans="1:2" x14ac:dyDescent="0.25">
      <c r="A14058" s="31">
        <v>22887</v>
      </c>
      <c r="B14058" s="5">
        <v>31.5</v>
      </c>
    </row>
    <row r="14059" spans="1:2" x14ac:dyDescent="0.25">
      <c r="A14059" s="31">
        <v>22886</v>
      </c>
      <c r="B14059" s="5">
        <v>30.62</v>
      </c>
    </row>
    <row r="14060" spans="1:2" x14ac:dyDescent="0.25">
      <c r="A14060" s="31">
        <v>22885</v>
      </c>
      <c r="B14060" s="5">
        <v>31.87</v>
      </c>
    </row>
    <row r="14061" spans="1:2" x14ac:dyDescent="0.25">
      <c r="A14061" s="31">
        <v>22882</v>
      </c>
      <c r="B14061" s="5">
        <v>32.380000000000003</v>
      </c>
    </row>
    <row r="14062" spans="1:2" x14ac:dyDescent="0.25">
      <c r="A14062" s="31">
        <v>22881</v>
      </c>
      <c r="B14062" s="5">
        <v>31.37</v>
      </c>
    </row>
    <row r="14063" spans="1:2" x14ac:dyDescent="0.25">
      <c r="A14063" s="31">
        <v>22880</v>
      </c>
      <c r="B14063" s="5">
        <v>31.87</v>
      </c>
    </row>
    <row r="14064" spans="1:2" x14ac:dyDescent="0.25">
      <c r="A14064" s="31">
        <v>22879</v>
      </c>
      <c r="B14064" s="5">
        <v>31.5</v>
      </c>
    </row>
    <row r="14065" spans="1:2" x14ac:dyDescent="0.25">
      <c r="A14065" s="31">
        <v>22878</v>
      </c>
      <c r="B14065" s="5">
        <v>31.5</v>
      </c>
    </row>
    <row r="14066" spans="1:2" x14ac:dyDescent="0.25">
      <c r="A14066" s="31">
        <v>22875</v>
      </c>
      <c r="B14066" s="5">
        <v>30</v>
      </c>
    </row>
    <row r="14067" spans="1:2" x14ac:dyDescent="0.25">
      <c r="A14067" s="31">
        <v>22874</v>
      </c>
      <c r="B14067" s="5">
        <v>29.25</v>
      </c>
    </row>
    <row r="14068" spans="1:2" x14ac:dyDescent="0.25">
      <c r="A14068" s="31">
        <v>22873</v>
      </c>
      <c r="B14068" s="5">
        <v>28.87</v>
      </c>
    </row>
    <row r="14069" spans="1:2" x14ac:dyDescent="0.25">
      <c r="A14069" s="31">
        <v>22872</v>
      </c>
      <c r="B14069" s="5">
        <v>28.75</v>
      </c>
    </row>
    <row r="14070" spans="1:2" x14ac:dyDescent="0.25">
      <c r="A14070" s="31">
        <v>22871</v>
      </c>
      <c r="B14070" s="5">
        <v>28.37</v>
      </c>
    </row>
    <row r="14071" spans="1:2" x14ac:dyDescent="0.25">
      <c r="A14071" s="31">
        <v>22868</v>
      </c>
      <c r="B14071" s="5">
        <v>28.5</v>
      </c>
    </row>
    <row r="14072" spans="1:2" x14ac:dyDescent="0.25">
      <c r="A14072" s="31">
        <v>22867</v>
      </c>
      <c r="B14072" s="5">
        <v>29</v>
      </c>
    </row>
    <row r="14073" spans="1:2" x14ac:dyDescent="0.25">
      <c r="A14073" s="31">
        <v>22866</v>
      </c>
      <c r="B14073" s="5">
        <v>29</v>
      </c>
    </row>
    <row r="14074" spans="1:2" x14ac:dyDescent="0.25">
      <c r="A14074" s="31">
        <v>22865</v>
      </c>
      <c r="B14074" s="5">
        <v>28.5</v>
      </c>
    </row>
    <row r="14075" spans="1:2" x14ac:dyDescent="0.25">
      <c r="A14075" s="31">
        <v>22864</v>
      </c>
      <c r="B14075" s="5">
        <v>28.5</v>
      </c>
    </row>
    <row r="14076" spans="1:2" x14ac:dyDescent="0.25">
      <c r="A14076" s="31">
        <v>22861</v>
      </c>
      <c r="B14076" s="5">
        <v>27.75</v>
      </c>
    </row>
    <row r="14077" spans="1:2" x14ac:dyDescent="0.25">
      <c r="A14077" s="31">
        <v>22860</v>
      </c>
      <c r="B14077" s="5">
        <v>28.25</v>
      </c>
    </row>
    <row r="14078" spans="1:2" x14ac:dyDescent="0.25">
      <c r="A14078" s="31">
        <v>22859</v>
      </c>
      <c r="B14078" s="5">
        <v>27.5</v>
      </c>
    </row>
    <row r="14079" spans="1:2" x14ac:dyDescent="0.25">
      <c r="A14079" s="31">
        <v>22858</v>
      </c>
      <c r="B14079" s="5">
        <v>27.5</v>
      </c>
    </row>
    <row r="14080" spans="1:2" x14ac:dyDescent="0.25">
      <c r="A14080" s="31">
        <v>22857</v>
      </c>
      <c r="B14080" s="5">
        <v>27.25</v>
      </c>
    </row>
    <row r="14081" spans="1:2" x14ac:dyDescent="0.25">
      <c r="A14081" s="31">
        <v>22854</v>
      </c>
      <c r="B14081" s="5">
        <v>27</v>
      </c>
    </row>
    <row r="14082" spans="1:2" x14ac:dyDescent="0.25">
      <c r="A14082" s="31">
        <v>22853</v>
      </c>
      <c r="B14082" s="5">
        <v>26.87</v>
      </c>
    </row>
    <row r="14083" spans="1:2" x14ac:dyDescent="0.25">
      <c r="A14083" s="31">
        <v>22852</v>
      </c>
      <c r="B14083" s="5">
        <v>27.5</v>
      </c>
    </row>
    <row r="14084" spans="1:2" x14ac:dyDescent="0.25">
      <c r="A14084" s="31">
        <v>22851</v>
      </c>
      <c r="B14084" s="5">
        <v>28</v>
      </c>
    </row>
    <row r="14085" spans="1:2" x14ac:dyDescent="0.25">
      <c r="A14085" s="31">
        <v>22850</v>
      </c>
      <c r="B14085" s="5">
        <v>28.25</v>
      </c>
    </row>
    <row r="14086" spans="1:2" x14ac:dyDescent="0.25">
      <c r="A14086" s="31">
        <v>22847</v>
      </c>
      <c r="B14086" s="5">
        <v>28.75</v>
      </c>
    </row>
    <row r="14087" spans="1:2" x14ac:dyDescent="0.25">
      <c r="A14087" s="31">
        <v>22846</v>
      </c>
      <c r="B14087" s="5">
        <v>28.25</v>
      </c>
    </row>
    <row r="14088" spans="1:2" x14ac:dyDescent="0.25">
      <c r="A14088" s="31">
        <v>22845</v>
      </c>
      <c r="B14088" s="5">
        <v>28</v>
      </c>
    </row>
    <row r="14089" spans="1:2" x14ac:dyDescent="0.25">
      <c r="A14089" s="31">
        <v>22844</v>
      </c>
      <c r="B14089" s="5">
        <v>28.5</v>
      </c>
    </row>
    <row r="14090" spans="1:2" x14ac:dyDescent="0.25">
      <c r="A14090" s="31">
        <v>22843</v>
      </c>
      <c r="B14090" s="5">
        <v>29</v>
      </c>
    </row>
    <row r="14091" spans="1:2" x14ac:dyDescent="0.25">
      <c r="A14091" s="31">
        <v>22840</v>
      </c>
      <c r="B14091" s="5">
        <v>29.38</v>
      </c>
    </row>
    <row r="14092" spans="1:2" x14ac:dyDescent="0.25">
      <c r="A14092" s="31">
        <v>22839</v>
      </c>
      <c r="B14092" s="5">
        <v>29.5</v>
      </c>
    </row>
    <row r="14093" spans="1:2" x14ac:dyDescent="0.25">
      <c r="A14093" s="31">
        <v>22838</v>
      </c>
      <c r="B14093" s="5">
        <v>29.75</v>
      </c>
    </row>
    <row r="14094" spans="1:2" x14ac:dyDescent="0.25">
      <c r="A14094" s="31">
        <v>22837</v>
      </c>
      <c r="B14094" s="5">
        <v>28.5</v>
      </c>
    </row>
    <row r="14095" spans="1:2" x14ac:dyDescent="0.25">
      <c r="A14095" s="31">
        <v>22836</v>
      </c>
      <c r="B14095" s="5">
        <v>27.25</v>
      </c>
    </row>
    <row r="14096" spans="1:2" x14ac:dyDescent="0.25">
      <c r="A14096" s="31">
        <v>22833</v>
      </c>
      <c r="B14096" s="5">
        <v>27.25</v>
      </c>
    </row>
    <row r="14097" spans="1:2" x14ac:dyDescent="0.25">
      <c r="A14097" s="31">
        <v>22832</v>
      </c>
      <c r="B14097" s="5">
        <v>28</v>
      </c>
    </row>
    <row r="14098" spans="1:2" x14ac:dyDescent="0.25">
      <c r="A14098" s="31">
        <v>22830</v>
      </c>
      <c r="B14098" s="5">
        <v>28.37</v>
      </c>
    </row>
    <row r="14099" spans="1:2" x14ac:dyDescent="0.25">
      <c r="A14099" s="31">
        <v>22829</v>
      </c>
      <c r="B14099" s="5">
        <v>27</v>
      </c>
    </row>
    <row r="14100" spans="1:2" x14ac:dyDescent="0.25">
      <c r="A14100" s="31">
        <v>22826</v>
      </c>
      <c r="B14100" s="5">
        <v>26.75</v>
      </c>
    </row>
    <row r="14101" spans="1:2" x14ac:dyDescent="0.25">
      <c r="A14101" s="31">
        <v>22825</v>
      </c>
      <c r="B14101" s="5">
        <v>27.25</v>
      </c>
    </row>
    <row r="14102" spans="1:2" x14ac:dyDescent="0.25">
      <c r="A14102" s="31">
        <v>22824</v>
      </c>
      <c r="B14102" s="5">
        <v>27.25</v>
      </c>
    </row>
    <row r="14103" spans="1:2" x14ac:dyDescent="0.25">
      <c r="A14103" s="31">
        <v>22823</v>
      </c>
      <c r="B14103" s="5">
        <v>26.12</v>
      </c>
    </row>
    <row r="14104" spans="1:2" x14ac:dyDescent="0.25">
      <c r="A14104" s="31">
        <v>22822</v>
      </c>
      <c r="B14104" s="5">
        <v>26.12</v>
      </c>
    </row>
    <row r="14105" spans="1:2" x14ac:dyDescent="0.25">
      <c r="A14105" s="31">
        <v>22819</v>
      </c>
      <c r="B14105" s="5">
        <v>27.25</v>
      </c>
    </row>
    <row r="14106" spans="1:2" x14ac:dyDescent="0.25">
      <c r="A14106" s="31">
        <v>22818</v>
      </c>
      <c r="B14106" s="5">
        <v>28</v>
      </c>
    </row>
    <row r="14107" spans="1:2" x14ac:dyDescent="0.25">
      <c r="A14107" s="31">
        <v>22817</v>
      </c>
      <c r="B14107" s="5">
        <v>28.5</v>
      </c>
    </row>
    <row r="14108" spans="1:2" x14ac:dyDescent="0.25">
      <c r="A14108" s="31">
        <v>22816</v>
      </c>
      <c r="B14108" s="5">
        <v>29</v>
      </c>
    </row>
    <row r="14109" spans="1:2" x14ac:dyDescent="0.25">
      <c r="A14109" s="31">
        <v>22815</v>
      </c>
      <c r="B14109" s="5">
        <v>29</v>
      </c>
    </row>
    <row r="14110" spans="1:2" x14ac:dyDescent="0.25">
      <c r="A14110" s="31">
        <v>22812</v>
      </c>
      <c r="B14110" s="5">
        <v>28.63</v>
      </c>
    </row>
    <row r="14111" spans="1:2" x14ac:dyDescent="0.25">
      <c r="A14111" s="31">
        <v>22811</v>
      </c>
      <c r="B14111" s="5">
        <v>26.38</v>
      </c>
    </row>
    <row r="14112" spans="1:2" x14ac:dyDescent="0.25">
      <c r="A14112" s="31">
        <v>22810</v>
      </c>
      <c r="B14112" s="5">
        <v>29</v>
      </c>
    </row>
    <row r="14113" spans="1:2" x14ac:dyDescent="0.25">
      <c r="A14113" s="31">
        <v>22809</v>
      </c>
      <c r="B14113" s="5">
        <v>29.87</v>
      </c>
    </row>
    <row r="14114" spans="1:2" x14ac:dyDescent="0.25">
      <c r="A14114" s="31">
        <v>22808</v>
      </c>
      <c r="B14114" s="5">
        <v>31</v>
      </c>
    </row>
    <row r="14115" spans="1:2" x14ac:dyDescent="0.25">
      <c r="A14115" s="31">
        <v>22805</v>
      </c>
      <c r="B14115" s="5">
        <v>31.5</v>
      </c>
    </row>
    <row r="14116" spans="1:2" x14ac:dyDescent="0.25">
      <c r="A14116" s="31">
        <v>22804</v>
      </c>
      <c r="B14116" s="5">
        <v>31</v>
      </c>
    </row>
    <row r="14117" spans="1:2" x14ac:dyDescent="0.25">
      <c r="A14117" s="31">
        <v>22803</v>
      </c>
      <c r="B14117" s="5">
        <v>31.87</v>
      </c>
    </row>
    <row r="14118" spans="1:2" x14ac:dyDescent="0.25">
      <c r="A14118" s="31">
        <v>22802</v>
      </c>
      <c r="B14118" s="5">
        <v>30.88</v>
      </c>
    </row>
    <row r="14119" spans="1:2" x14ac:dyDescent="0.25">
      <c r="A14119" s="31">
        <v>22801</v>
      </c>
      <c r="B14119" s="5">
        <v>30</v>
      </c>
    </row>
    <row r="14120" spans="1:2" x14ac:dyDescent="0.25">
      <c r="A14120" s="31">
        <v>22798</v>
      </c>
      <c r="B14120" s="5">
        <v>32</v>
      </c>
    </row>
    <row r="14121" spans="1:2" x14ac:dyDescent="0.25">
      <c r="A14121" s="31">
        <v>22797</v>
      </c>
      <c r="B14121" s="5">
        <v>32</v>
      </c>
    </row>
    <row r="14122" spans="1:2" x14ac:dyDescent="0.25">
      <c r="A14122" s="31">
        <v>22795</v>
      </c>
      <c r="B14122" s="5">
        <v>28.75</v>
      </c>
    </row>
    <row r="14123" spans="1:2" x14ac:dyDescent="0.25">
      <c r="A14123" s="31">
        <v>22794</v>
      </c>
      <c r="B14123" s="5">
        <v>31</v>
      </c>
    </row>
    <row r="14124" spans="1:2" x14ac:dyDescent="0.25">
      <c r="A14124" s="31">
        <v>22791</v>
      </c>
      <c r="B14124" s="5">
        <v>31.25</v>
      </c>
    </row>
    <row r="14125" spans="1:2" x14ac:dyDescent="0.25">
      <c r="A14125" s="31">
        <v>22790</v>
      </c>
      <c r="B14125" s="5">
        <v>30.75</v>
      </c>
    </row>
    <row r="14126" spans="1:2" x14ac:dyDescent="0.25">
      <c r="A14126" s="31">
        <v>22789</v>
      </c>
      <c r="B14126" s="5">
        <v>30.5</v>
      </c>
    </row>
    <row r="14127" spans="1:2" x14ac:dyDescent="0.25">
      <c r="A14127" s="31">
        <v>22788</v>
      </c>
      <c r="B14127" s="5">
        <v>32</v>
      </c>
    </row>
    <row r="14128" spans="1:2" x14ac:dyDescent="0.25">
      <c r="A14128" s="31">
        <v>22787</v>
      </c>
      <c r="B14128" s="5">
        <v>32</v>
      </c>
    </row>
    <row r="14129" spans="1:2" x14ac:dyDescent="0.25">
      <c r="A14129" s="31">
        <v>22784</v>
      </c>
      <c r="B14129" s="5">
        <v>32</v>
      </c>
    </row>
    <row r="14130" spans="1:2" x14ac:dyDescent="0.25">
      <c r="A14130" s="31">
        <v>22783</v>
      </c>
      <c r="B14130" s="5">
        <v>31.75</v>
      </c>
    </row>
    <row r="14131" spans="1:2" x14ac:dyDescent="0.25">
      <c r="A14131" s="31">
        <v>22782</v>
      </c>
      <c r="B14131" s="5">
        <v>32.25</v>
      </c>
    </row>
    <row r="14132" spans="1:2" x14ac:dyDescent="0.25">
      <c r="A14132" s="31">
        <v>22781</v>
      </c>
      <c r="B14132" s="5">
        <v>33.25</v>
      </c>
    </row>
    <row r="14133" spans="1:2" x14ac:dyDescent="0.25">
      <c r="A14133" s="31">
        <v>22780</v>
      </c>
      <c r="B14133" s="5">
        <v>33</v>
      </c>
    </row>
    <row r="14134" spans="1:2" x14ac:dyDescent="0.25">
      <c r="A14134" s="31">
        <v>22777</v>
      </c>
      <c r="B14134" s="5">
        <v>31.25</v>
      </c>
    </row>
    <row r="14135" spans="1:2" x14ac:dyDescent="0.25">
      <c r="A14135" s="31">
        <v>22776</v>
      </c>
      <c r="B14135" s="5">
        <v>32</v>
      </c>
    </row>
    <row r="14136" spans="1:2" x14ac:dyDescent="0.25">
      <c r="A14136" s="31">
        <v>22775</v>
      </c>
      <c r="B14136" s="5">
        <v>32.5</v>
      </c>
    </row>
    <row r="14137" spans="1:2" x14ac:dyDescent="0.25">
      <c r="A14137" s="31">
        <v>22774</v>
      </c>
      <c r="B14137" s="5">
        <v>33.5</v>
      </c>
    </row>
    <row r="14138" spans="1:2" x14ac:dyDescent="0.25">
      <c r="A14138" s="31">
        <v>22773</v>
      </c>
      <c r="B14138" s="5">
        <v>34.25</v>
      </c>
    </row>
    <row r="14139" spans="1:2" x14ac:dyDescent="0.25">
      <c r="A14139" s="31">
        <v>22770</v>
      </c>
      <c r="B14139" s="5">
        <v>34.75</v>
      </c>
    </row>
    <row r="14140" spans="1:2" x14ac:dyDescent="0.25">
      <c r="A14140" s="31">
        <v>22769</v>
      </c>
      <c r="B14140" s="5">
        <v>34.75</v>
      </c>
    </row>
    <row r="14141" spans="1:2" x14ac:dyDescent="0.25">
      <c r="A14141" s="31">
        <v>22768</v>
      </c>
      <c r="B14141" s="5">
        <v>35</v>
      </c>
    </row>
    <row r="14142" spans="1:2" x14ac:dyDescent="0.25">
      <c r="A14142" s="31">
        <v>22767</v>
      </c>
      <c r="B14142" s="5">
        <v>34.75</v>
      </c>
    </row>
    <row r="14143" spans="1:2" x14ac:dyDescent="0.25">
      <c r="A14143" s="31">
        <v>22766</v>
      </c>
      <c r="B14143" s="5">
        <v>34.369999999999997</v>
      </c>
    </row>
    <row r="14144" spans="1:2" x14ac:dyDescent="0.25">
      <c r="A14144" s="31">
        <v>22763</v>
      </c>
      <c r="B14144" s="5">
        <v>35.75</v>
      </c>
    </row>
    <row r="14145" spans="1:2" x14ac:dyDescent="0.25">
      <c r="A14145" s="31">
        <v>22762</v>
      </c>
      <c r="B14145" s="5">
        <v>36.5</v>
      </c>
    </row>
    <row r="14146" spans="1:2" x14ac:dyDescent="0.25">
      <c r="A14146" s="31">
        <v>22761</v>
      </c>
      <c r="B14146" s="5">
        <v>37.369999999999997</v>
      </c>
    </row>
    <row r="14147" spans="1:2" x14ac:dyDescent="0.25">
      <c r="A14147" s="31">
        <v>22760</v>
      </c>
      <c r="B14147" s="5">
        <v>37.5</v>
      </c>
    </row>
    <row r="14148" spans="1:2" x14ac:dyDescent="0.25">
      <c r="A14148" s="31">
        <v>22759</v>
      </c>
      <c r="B14148" s="5">
        <v>37</v>
      </c>
    </row>
    <row r="14149" spans="1:2" x14ac:dyDescent="0.25">
      <c r="A14149" s="31">
        <v>22755</v>
      </c>
      <c r="B14149" s="5">
        <v>36.5</v>
      </c>
    </row>
    <row r="14150" spans="1:2" x14ac:dyDescent="0.25">
      <c r="A14150" s="31">
        <v>22754</v>
      </c>
      <c r="B14150" s="5">
        <v>36.5</v>
      </c>
    </row>
    <row r="14151" spans="1:2" x14ac:dyDescent="0.25">
      <c r="A14151" s="31">
        <v>22753</v>
      </c>
      <c r="B14151" s="5">
        <v>36</v>
      </c>
    </row>
    <row r="14152" spans="1:2" x14ac:dyDescent="0.25">
      <c r="A14152" s="31">
        <v>22752</v>
      </c>
      <c r="B14152" s="5">
        <v>35.25</v>
      </c>
    </row>
    <row r="14153" spans="1:2" x14ac:dyDescent="0.25">
      <c r="A14153" s="31">
        <v>22749</v>
      </c>
      <c r="B14153" s="5">
        <v>34.75</v>
      </c>
    </row>
    <row r="14154" spans="1:2" x14ac:dyDescent="0.25">
      <c r="A14154" s="31">
        <v>22748</v>
      </c>
      <c r="B14154" s="5">
        <v>35</v>
      </c>
    </row>
    <row r="14155" spans="1:2" x14ac:dyDescent="0.25">
      <c r="A14155" s="31">
        <v>22747</v>
      </c>
      <c r="B14155" s="5">
        <v>36.75</v>
      </c>
    </row>
    <row r="14156" spans="1:2" x14ac:dyDescent="0.25">
      <c r="A14156" s="31">
        <v>22746</v>
      </c>
      <c r="B14156" s="5">
        <v>37.130000000000003</v>
      </c>
    </row>
    <row r="14157" spans="1:2" x14ac:dyDescent="0.25">
      <c r="A14157" s="31">
        <v>22745</v>
      </c>
      <c r="B14157" s="5">
        <v>37.25</v>
      </c>
    </row>
    <row r="14158" spans="1:2" x14ac:dyDescent="0.25">
      <c r="A14158" s="31">
        <v>22742</v>
      </c>
      <c r="B14158" s="5">
        <v>37.130000000000003</v>
      </c>
    </row>
    <row r="14159" spans="1:2" x14ac:dyDescent="0.25">
      <c r="A14159" s="31">
        <v>22741</v>
      </c>
      <c r="B14159" s="5">
        <v>36.75</v>
      </c>
    </row>
    <row r="14160" spans="1:2" x14ac:dyDescent="0.25">
      <c r="A14160" s="31">
        <v>22740</v>
      </c>
      <c r="B14160" s="5">
        <v>37</v>
      </c>
    </row>
    <row r="14161" spans="1:2" x14ac:dyDescent="0.25">
      <c r="A14161" s="31">
        <v>22739</v>
      </c>
      <c r="B14161" s="5">
        <v>36.75</v>
      </c>
    </row>
    <row r="14162" spans="1:2" x14ac:dyDescent="0.25">
      <c r="A14162" s="31">
        <v>22738</v>
      </c>
      <c r="B14162" s="5">
        <v>37</v>
      </c>
    </row>
    <row r="14163" spans="1:2" x14ac:dyDescent="0.25">
      <c r="A14163" s="31">
        <v>22735</v>
      </c>
      <c r="B14163" s="5">
        <v>37.369999999999997</v>
      </c>
    </row>
    <row r="14164" spans="1:2" x14ac:dyDescent="0.25">
      <c r="A14164" s="31">
        <v>22734</v>
      </c>
      <c r="B14164" s="5">
        <v>37.369999999999997</v>
      </c>
    </row>
    <row r="14165" spans="1:2" x14ac:dyDescent="0.25">
      <c r="A14165" s="31">
        <v>22733</v>
      </c>
      <c r="B14165" s="5">
        <v>36.75</v>
      </c>
    </row>
    <row r="14166" spans="1:2" x14ac:dyDescent="0.25">
      <c r="A14166" s="31">
        <v>22732</v>
      </c>
      <c r="B14166" s="5">
        <v>37</v>
      </c>
    </row>
    <row r="14167" spans="1:2" x14ac:dyDescent="0.25">
      <c r="A14167" s="31">
        <v>22731</v>
      </c>
      <c r="B14167" s="5">
        <v>37.5</v>
      </c>
    </row>
    <row r="14168" spans="1:2" x14ac:dyDescent="0.25">
      <c r="A14168" s="31">
        <v>22728</v>
      </c>
      <c r="B14168" s="5">
        <v>37.75</v>
      </c>
    </row>
    <row r="14169" spans="1:2" x14ac:dyDescent="0.25">
      <c r="A14169" s="31">
        <v>22727</v>
      </c>
      <c r="B14169" s="5">
        <v>37.75</v>
      </c>
    </row>
    <row r="14170" spans="1:2" x14ac:dyDescent="0.25">
      <c r="A14170" s="31">
        <v>22726</v>
      </c>
      <c r="B14170" s="5">
        <v>38.119999999999997</v>
      </c>
    </row>
    <row r="14171" spans="1:2" x14ac:dyDescent="0.25">
      <c r="A14171" s="31">
        <v>22725</v>
      </c>
      <c r="B14171" s="5">
        <v>38.75</v>
      </c>
    </row>
    <row r="14172" spans="1:2" x14ac:dyDescent="0.25">
      <c r="A14172" s="31">
        <v>22724</v>
      </c>
      <c r="B14172" s="5">
        <v>39.25</v>
      </c>
    </row>
    <row r="14173" spans="1:2" x14ac:dyDescent="0.25">
      <c r="A14173" s="31">
        <v>22721</v>
      </c>
      <c r="B14173" s="5">
        <v>39.25</v>
      </c>
    </row>
    <row r="14174" spans="1:2" x14ac:dyDescent="0.25">
      <c r="A14174" s="31">
        <v>22720</v>
      </c>
      <c r="B14174" s="5">
        <v>39.25</v>
      </c>
    </row>
    <row r="14175" spans="1:2" x14ac:dyDescent="0.25">
      <c r="A14175" s="31">
        <v>22719</v>
      </c>
      <c r="B14175" s="5">
        <v>39</v>
      </c>
    </row>
    <row r="14176" spans="1:2" x14ac:dyDescent="0.25">
      <c r="A14176" s="31">
        <v>22718</v>
      </c>
      <c r="B14176" s="5">
        <v>39.380000000000003</v>
      </c>
    </row>
    <row r="14177" spans="1:2" x14ac:dyDescent="0.25">
      <c r="A14177" s="31">
        <v>22717</v>
      </c>
      <c r="B14177" s="5">
        <v>38.75</v>
      </c>
    </row>
    <row r="14178" spans="1:2" x14ac:dyDescent="0.25">
      <c r="A14178" s="31">
        <v>22714</v>
      </c>
      <c r="B14178" s="5">
        <v>38</v>
      </c>
    </row>
    <row r="14179" spans="1:2" x14ac:dyDescent="0.25">
      <c r="A14179" s="31">
        <v>22713</v>
      </c>
      <c r="B14179" s="5">
        <v>38.119999999999997</v>
      </c>
    </row>
    <row r="14180" spans="1:2" x14ac:dyDescent="0.25">
      <c r="A14180" s="31">
        <v>22712</v>
      </c>
      <c r="B14180" s="5">
        <v>37.5</v>
      </c>
    </row>
    <row r="14181" spans="1:2" x14ac:dyDescent="0.25">
      <c r="A14181" s="31">
        <v>22711</v>
      </c>
      <c r="B14181" s="5">
        <v>37.75</v>
      </c>
    </row>
    <row r="14182" spans="1:2" x14ac:dyDescent="0.25">
      <c r="A14182" s="31">
        <v>22710</v>
      </c>
      <c r="B14182" s="5">
        <v>38.25</v>
      </c>
    </row>
    <row r="14183" spans="1:2" x14ac:dyDescent="0.25">
      <c r="A14183" s="31">
        <v>22707</v>
      </c>
      <c r="B14183" s="5">
        <v>38.119999999999997</v>
      </c>
    </row>
    <row r="14184" spans="1:2" x14ac:dyDescent="0.25">
      <c r="A14184" s="31">
        <v>22706</v>
      </c>
      <c r="B14184" s="5">
        <v>38.380000000000003</v>
      </c>
    </row>
    <row r="14185" spans="1:2" x14ac:dyDescent="0.25">
      <c r="A14185" s="31">
        <v>22705</v>
      </c>
      <c r="B14185" s="5">
        <v>37.369999999999997</v>
      </c>
    </row>
    <row r="14186" spans="1:2" x14ac:dyDescent="0.25">
      <c r="A14186" s="31">
        <v>22704</v>
      </c>
      <c r="B14186" s="5">
        <v>37.75</v>
      </c>
    </row>
    <row r="14187" spans="1:2" x14ac:dyDescent="0.25">
      <c r="A14187" s="31">
        <v>22703</v>
      </c>
      <c r="B14187" s="5">
        <v>38</v>
      </c>
    </row>
    <row r="14188" spans="1:2" x14ac:dyDescent="0.25">
      <c r="A14188" s="31">
        <v>22700</v>
      </c>
      <c r="B14188" s="5">
        <v>39</v>
      </c>
    </row>
    <row r="14189" spans="1:2" x14ac:dyDescent="0.25">
      <c r="A14189" s="31">
        <v>22698</v>
      </c>
      <c r="B14189" s="5">
        <v>39.25</v>
      </c>
    </row>
    <row r="14190" spans="1:2" x14ac:dyDescent="0.25">
      <c r="A14190" s="31">
        <v>22697</v>
      </c>
      <c r="B14190" s="5">
        <v>39.75</v>
      </c>
    </row>
    <row r="14191" spans="1:2" x14ac:dyDescent="0.25">
      <c r="A14191" s="31">
        <v>22696</v>
      </c>
      <c r="B14191" s="5">
        <v>39.380000000000003</v>
      </c>
    </row>
    <row r="14192" spans="1:2" x14ac:dyDescent="0.25">
      <c r="A14192" s="31">
        <v>22693</v>
      </c>
      <c r="B14192" s="5">
        <v>40</v>
      </c>
    </row>
    <row r="14193" spans="1:2" x14ac:dyDescent="0.25">
      <c r="A14193" s="31">
        <v>22692</v>
      </c>
      <c r="B14193" s="5">
        <v>39.25</v>
      </c>
    </row>
    <row r="14194" spans="1:2" x14ac:dyDescent="0.25">
      <c r="A14194" s="31">
        <v>22691</v>
      </c>
      <c r="B14194" s="5">
        <v>39</v>
      </c>
    </row>
    <row r="14195" spans="1:2" x14ac:dyDescent="0.25">
      <c r="A14195" s="31">
        <v>22690</v>
      </c>
      <c r="B14195" s="5">
        <v>39.5</v>
      </c>
    </row>
    <row r="14196" spans="1:2" x14ac:dyDescent="0.25">
      <c r="A14196" s="31">
        <v>22689</v>
      </c>
      <c r="B14196" s="5">
        <v>39.5</v>
      </c>
    </row>
    <row r="14197" spans="1:2" x14ac:dyDescent="0.25">
      <c r="A14197" s="31">
        <v>22686</v>
      </c>
      <c r="B14197" s="5">
        <v>39.5</v>
      </c>
    </row>
    <row r="14198" spans="1:2" x14ac:dyDescent="0.25">
      <c r="A14198" s="31">
        <v>22685</v>
      </c>
      <c r="B14198" s="5">
        <v>39.25</v>
      </c>
    </row>
    <row r="14199" spans="1:2" x14ac:dyDescent="0.25">
      <c r="A14199" s="31">
        <v>22684</v>
      </c>
      <c r="B14199" s="5">
        <v>38.25</v>
      </c>
    </row>
    <row r="14200" spans="1:2" x14ac:dyDescent="0.25">
      <c r="A14200" s="31">
        <v>22683</v>
      </c>
      <c r="B14200" s="5">
        <v>37.75</v>
      </c>
    </row>
    <row r="14201" spans="1:2" x14ac:dyDescent="0.25">
      <c r="A14201" s="31">
        <v>22682</v>
      </c>
      <c r="B14201" s="5">
        <v>38</v>
      </c>
    </row>
    <row r="14202" spans="1:2" x14ac:dyDescent="0.25">
      <c r="A14202" s="31">
        <v>22679</v>
      </c>
      <c r="B14202" s="5">
        <v>38</v>
      </c>
    </row>
    <row r="14203" spans="1:2" x14ac:dyDescent="0.25">
      <c r="A14203" s="31">
        <v>22678</v>
      </c>
      <c r="B14203" s="5">
        <v>38</v>
      </c>
    </row>
    <row r="14204" spans="1:2" x14ac:dyDescent="0.25">
      <c r="A14204" s="31">
        <v>22677</v>
      </c>
      <c r="B14204" s="5">
        <v>37.5</v>
      </c>
    </row>
    <row r="14205" spans="1:2" x14ac:dyDescent="0.25">
      <c r="A14205" s="31">
        <v>22676</v>
      </c>
      <c r="B14205" s="5">
        <v>37.5</v>
      </c>
    </row>
    <row r="14206" spans="1:2" x14ac:dyDescent="0.25">
      <c r="A14206" s="31">
        <v>22675</v>
      </c>
      <c r="B14206" s="5">
        <v>37.25</v>
      </c>
    </row>
    <row r="14207" spans="1:2" x14ac:dyDescent="0.25">
      <c r="A14207" s="31">
        <v>22672</v>
      </c>
      <c r="B14207" s="5">
        <v>37.25</v>
      </c>
    </row>
    <row r="14208" spans="1:2" x14ac:dyDescent="0.25">
      <c r="A14208" s="31">
        <v>22671</v>
      </c>
      <c r="B14208" s="5">
        <v>37.5</v>
      </c>
    </row>
    <row r="14209" spans="1:2" x14ac:dyDescent="0.25">
      <c r="A14209" s="31">
        <v>22670</v>
      </c>
      <c r="B14209" s="5">
        <v>38</v>
      </c>
    </row>
    <row r="14210" spans="1:2" x14ac:dyDescent="0.25">
      <c r="A14210" s="31">
        <v>22669</v>
      </c>
      <c r="B14210" s="5">
        <v>38.5</v>
      </c>
    </row>
    <row r="14211" spans="1:2" x14ac:dyDescent="0.25">
      <c r="A14211" s="31">
        <v>22668</v>
      </c>
      <c r="B14211" s="5">
        <v>38.630000000000003</v>
      </c>
    </row>
    <row r="14212" spans="1:2" x14ac:dyDescent="0.25">
      <c r="A14212" s="31">
        <v>22665</v>
      </c>
      <c r="B14212" s="5">
        <v>38</v>
      </c>
    </row>
    <row r="14213" spans="1:2" x14ac:dyDescent="0.25">
      <c r="A14213" s="31">
        <v>22664</v>
      </c>
      <c r="B14213" s="5">
        <v>37.25</v>
      </c>
    </row>
    <row r="14214" spans="1:2" x14ac:dyDescent="0.25">
      <c r="A14214" s="31">
        <v>22663</v>
      </c>
      <c r="B14214" s="5">
        <v>36.5</v>
      </c>
    </row>
    <row r="14215" spans="1:2" x14ac:dyDescent="0.25">
      <c r="A14215" s="31">
        <v>22662</v>
      </c>
      <c r="B14215" s="5">
        <v>37.75</v>
      </c>
    </row>
    <row r="14216" spans="1:2" x14ac:dyDescent="0.25">
      <c r="A14216" s="31">
        <v>22661</v>
      </c>
      <c r="B14216" s="5">
        <v>38.75</v>
      </c>
    </row>
    <row r="14217" spans="1:2" x14ac:dyDescent="0.25">
      <c r="A14217" s="31">
        <v>22658</v>
      </c>
      <c r="B14217" s="5">
        <v>38.75</v>
      </c>
    </row>
    <row r="14218" spans="1:2" x14ac:dyDescent="0.25">
      <c r="A14218" s="31">
        <v>22657</v>
      </c>
      <c r="B14218" s="5">
        <v>40</v>
      </c>
    </row>
    <row r="14219" spans="1:2" x14ac:dyDescent="0.25">
      <c r="A14219" s="31">
        <v>22656</v>
      </c>
      <c r="B14219" s="5">
        <v>38.869999999999997</v>
      </c>
    </row>
    <row r="14220" spans="1:2" x14ac:dyDescent="0.25">
      <c r="A14220" s="31">
        <v>22655</v>
      </c>
      <c r="B14220" s="5">
        <v>38.5</v>
      </c>
    </row>
    <row r="14221" spans="1:2" x14ac:dyDescent="0.25">
      <c r="A14221" s="31">
        <v>22654</v>
      </c>
      <c r="B14221" s="5">
        <v>37.75</v>
      </c>
    </row>
    <row r="14222" spans="1:2" x14ac:dyDescent="0.25">
      <c r="A14222" s="31">
        <v>22651</v>
      </c>
      <c r="B14222" s="5">
        <v>37.880000000000003</v>
      </c>
    </row>
    <row r="14223" spans="1:2" x14ac:dyDescent="0.25">
      <c r="A14223" s="31">
        <v>22650</v>
      </c>
      <c r="B14223" s="5">
        <v>37.75</v>
      </c>
    </row>
    <row r="14224" spans="1:2" x14ac:dyDescent="0.25">
      <c r="A14224" s="31">
        <v>22649</v>
      </c>
      <c r="B14224" s="5">
        <v>37.75</v>
      </c>
    </row>
    <row r="14225" spans="1:2" x14ac:dyDescent="0.25">
      <c r="A14225" s="31">
        <v>22648</v>
      </c>
      <c r="B14225" s="5">
        <v>37.25</v>
      </c>
    </row>
  </sheetData>
  <sortState ref="E5:E502">
    <sortCondition ref="E4"/>
  </sortState>
  <pageMargins left="0.7" right="0.7" top="0.78740157499999996" bottom="0.78740157499999996" header="0.3" footer="0.3"/>
  <pageSetup paperSize="9" orientation="portrait" verticalDpi="0" r:id="rId1"/>
  <customProperties>
    <customPr name="LastActive" r:id="rId2"/>
  </customProperties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D7B52-40B9-4885-9FF8-AB88E659A5C3}">
  <dimension ref="A1:BB14224"/>
  <sheetViews>
    <sheetView topLeftCell="L1" workbookViewId="0">
      <selection activeCell="X1" sqref="X1:BB1048576"/>
    </sheetView>
  </sheetViews>
  <sheetFormatPr defaultRowHeight="15" x14ac:dyDescent="0.25"/>
  <cols>
    <col min="1" max="1" width="13.7109375" customWidth="1"/>
    <col min="2" max="2" width="10.85546875" style="5" customWidth="1"/>
    <col min="3" max="3" width="10.7109375" style="5" bestFit="1" customWidth="1"/>
    <col min="4" max="4" width="3.140625" customWidth="1"/>
    <col min="5" max="5" width="12" customWidth="1"/>
    <col min="6" max="6" width="4.7109375" style="7" customWidth="1"/>
    <col min="7" max="7" width="9.85546875" style="3" customWidth="1"/>
    <col min="8" max="8" width="12" bestFit="1" customWidth="1"/>
    <col min="9" max="9" width="9.85546875" customWidth="1"/>
    <col min="10" max="10" width="18.140625" bestFit="1" customWidth="1"/>
    <col min="11" max="11" width="13" customWidth="1"/>
    <col min="12" max="17" width="9.85546875" customWidth="1"/>
    <col min="18" max="18" width="17.85546875" bestFit="1" customWidth="1"/>
    <col min="19" max="19" width="12.7109375" bestFit="1" customWidth="1"/>
    <col min="20" max="23" width="9.85546875" customWidth="1"/>
    <col min="24" max="54" width="9.140625" style="67"/>
  </cols>
  <sheetData>
    <row r="1" spans="1:23" x14ac:dyDescent="0.25">
      <c r="A1" s="28" t="s">
        <v>28</v>
      </c>
      <c r="B1" s="2" t="str">
        <f>"EOD"&amp;"/"&amp;A1&amp;"/"&amp;"CLOSE"</f>
        <v>EOD/GE/CLOSE</v>
      </c>
      <c r="C1" s="11"/>
      <c r="D1" s="10"/>
    </row>
    <row r="2" spans="1:23" ht="15.75" thickBot="1" x14ac:dyDescent="0.3">
      <c r="A2" s="28"/>
      <c r="B2" s="2"/>
      <c r="C2" s="11"/>
      <c r="D2" s="10"/>
    </row>
    <row r="3" spans="1:23" x14ac:dyDescent="0.25">
      <c r="A3" s="30" t="str">
        <f>_xll.QSERIES(B1)</f>
        <v>DATE</v>
      </c>
      <c r="B3" s="23" t="s">
        <v>29</v>
      </c>
      <c r="C3" s="24" t="s">
        <v>20</v>
      </c>
      <c r="D3" s="13"/>
      <c r="E3" s="18" t="s">
        <v>0</v>
      </c>
      <c r="F3" s="19"/>
      <c r="R3" s="16" t="s">
        <v>14</v>
      </c>
      <c r="S3" s="16"/>
    </row>
    <row r="4" spans="1:23" x14ac:dyDescent="0.25">
      <c r="A4" s="17">
        <v>43279</v>
      </c>
      <c r="B4" s="12">
        <v>13.83</v>
      </c>
      <c r="C4" s="3">
        <f>LN(B4/B5)</f>
        <v>-9.3559516575596087E-3</v>
      </c>
      <c r="D4" s="13"/>
      <c r="E4" s="2">
        <f t="shared" ref="E4:E67" si="0">LN(B4/B8)</f>
        <v>5.8052011907964399E-2</v>
      </c>
      <c r="F4" s="7">
        <v>1</v>
      </c>
      <c r="G4" s="22">
        <f>SMALL($E$4:$E$503,F4)</f>
        <v>-0.14301883945841404</v>
      </c>
      <c r="H4">
        <f t="shared" ref="H4:H67" si="1">_xlfn.NORM.DIST(G4,$S$23,$S$24,FALSE)</f>
        <v>2.8940655400504022E-4</v>
      </c>
      <c r="R4" s="14"/>
      <c r="S4" s="14"/>
    </row>
    <row r="5" spans="1:23" x14ac:dyDescent="0.25">
      <c r="A5" s="1">
        <v>43278</v>
      </c>
      <c r="B5" s="5">
        <v>13.96</v>
      </c>
      <c r="C5" s="3">
        <f>LN(B5/B6)</f>
        <v>1.5884810540023133E-2</v>
      </c>
      <c r="D5" s="9"/>
      <c r="E5" s="2">
        <f t="shared" si="0"/>
        <v>8.9880819417582636E-2</v>
      </c>
      <c r="F5" s="7">
        <v>2</v>
      </c>
      <c r="G5" s="22">
        <f t="shared" ref="G5:G68" si="2">SMALL($E$4:$E$503,F5)</f>
        <v>-0.1258994812821268</v>
      </c>
      <c r="H5">
        <f t="shared" si="1"/>
        <v>3.6381583945611726E-3</v>
      </c>
      <c r="I5" s="8"/>
      <c r="J5" s="8"/>
      <c r="K5" s="8"/>
      <c r="L5" s="8"/>
      <c r="M5" s="8"/>
      <c r="N5" s="8"/>
      <c r="O5" s="8"/>
      <c r="P5" s="8"/>
      <c r="Q5" s="8"/>
      <c r="R5" s="14" t="s">
        <v>1</v>
      </c>
      <c r="S5" s="14">
        <v>8.0770085442105936E-4</v>
      </c>
      <c r="T5" s="8"/>
      <c r="U5" s="8"/>
      <c r="V5" s="6"/>
      <c r="W5" s="2"/>
    </row>
    <row r="6" spans="1:23" x14ac:dyDescent="0.25">
      <c r="A6" s="1">
        <v>43277</v>
      </c>
      <c r="B6" s="5">
        <v>13.74</v>
      </c>
      <c r="C6" s="3">
        <f t="shared" ref="C6:C69" si="3">LN(B6/B7)</f>
        <v>7.4780015189768123E-2</v>
      </c>
      <c r="E6" s="2">
        <f t="shared" si="0"/>
        <v>6.4635566117995771E-2</v>
      </c>
      <c r="F6" s="7">
        <v>3</v>
      </c>
      <c r="G6" s="22">
        <f t="shared" si="2"/>
        <v>-0.11881322015050108</v>
      </c>
      <c r="H6">
        <f t="shared" si="1"/>
        <v>9.393925838497949E-3</v>
      </c>
      <c r="I6" s="7"/>
      <c r="J6" s="7"/>
      <c r="K6" s="7"/>
      <c r="L6" s="7"/>
      <c r="M6" s="7"/>
      <c r="N6" s="7"/>
      <c r="O6" s="7"/>
      <c r="P6" s="7"/>
      <c r="Q6" s="7"/>
      <c r="R6" s="14" t="s">
        <v>2</v>
      </c>
      <c r="S6" s="14">
        <v>8.614754588323868E-4</v>
      </c>
      <c r="T6" s="7"/>
      <c r="U6" s="7"/>
      <c r="V6" s="2"/>
      <c r="W6" s="2"/>
    </row>
    <row r="7" spans="1:23" x14ac:dyDescent="0.25">
      <c r="A7" s="1">
        <v>43276</v>
      </c>
      <c r="B7" s="5">
        <v>12.75</v>
      </c>
      <c r="C7" s="3">
        <f t="shared" si="3"/>
        <v>-2.3256862164267349E-2</v>
      </c>
      <c r="E7" s="2">
        <f t="shared" si="0"/>
        <v>-1.5564516541111573E-2</v>
      </c>
      <c r="F7" s="7">
        <v>4</v>
      </c>
      <c r="G7" s="22">
        <f t="shared" si="2"/>
        <v>-0.1169136323848293</v>
      </c>
      <c r="H7">
        <f t="shared" si="1"/>
        <v>1.1994773245771639E-2</v>
      </c>
      <c r="I7" s="2"/>
      <c r="J7" s="2"/>
      <c r="K7" s="2"/>
      <c r="L7" s="2"/>
      <c r="M7" s="2"/>
      <c r="N7" s="2"/>
      <c r="O7" s="2"/>
      <c r="P7" s="2"/>
      <c r="Q7" s="2"/>
      <c r="R7" s="14" t="s">
        <v>3</v>
      </c>
      <c r="S7" s="14">
        <v>5.8698524612593012E-4</v>
      </c>
      <c r="T7" s="2"/>
      <c r="U7" s="2"/>
      <c r="V7" s="2"/>
      <c r="W7" s="2"/>
    </row>
    <row r="8" spans="1:23" x14ac:dyDescent="0.25">
      <c r="A8" s="1">
        <v>43273</v>
      </c>
      <c r="B8" s="5">
        <v>13.05</v>
      </c>
      <c r="C8" s="3">
        <f t="shared" si="3"/>
        <v>2.2472855852058576E-2</v>
      </c>
      <c r="E8" s="2">
        <f t="shared" si="0"/>
        <v>-1.1428695823622631E-2</v>
      </c>
      <c r="F8" s="7">
        <v>5</v>
      </c>
      <c r="G8" s="22">
        <f t="shared" si="2"/>
        <v>-0.11577188222230776</v>
      </c>
      <c r="H8">
        <f t="shared" si="1"/>
        <v>1.3864942083870709E-2</v>
      </c>
      <c r="I8" s="2"/>
      <c r="J8" s="2"/>
      <c r="K8" s="2"/>
      <c r="L8" s="2"/>
      <c r="M8" s="2"/>
      <c r="N8" s="2"/>
      <c r="O8" s="2"/>
      <c r="P8" s="2"/>
      <c r="Q8" s="2"/>
      <c r="R8" s="14" t="s">
        <v>4</v>
      </c>
      <c r="S8" s="14">
        <v>0</v>
      </c>
      <c r="T8" s="2"/>
      <c r="U8" s="2"/>
      <c r="V8" s="2"/>
      <c r="W8" s="2"/>
    </row>
    <row r="9" spans="1:23" x14ac:dyDescent="0.25">
      <c r="A9" s="1">
        <v>43272</v>
      </c>
      <c r="B9" s="5">
        <v>12.76</v>
      </c>
      <c r="C9" s="3">
        <f t="shared" si="3"/>
        <v>-9.3604427595638078E-3</v>
      </c>
      <c r="E9" s="2">
        <f t="shared" si="0"/>
        <v>-4.1448757311064288E-2</v>
      </c>
      <c r="F9" s="7">
        <v>6</v>
      </c>
      <c r="G9" s="22">
        <f t="shared" si="2"/>
        <v>-0.1112996918130069</v>
      </c>
      <c r="H9">
        <f t="shared" si="1"/>
        <v>2.4103941656944076E-2</v>
      </c>
      <c r="I9" s="2"/>
      <c r="J9" s="2"/>
      <c r="K9" s="2"/>
      <c r="L9" s="2"/>
      <c r="M9" s="2"/>
      <c r="N9" s="2"/>
      <c r="O9" s="2"/>
      <c r="P9" s="2"/>
      <c r="Q9" s="2"/>
      <c r="R9" s="14" t="s">
        <v>5</v>
      </c>
      <c r="S9" s="14">
        <v>1.9263176868970385E-2</v>
      </c>
      <c r="T9" s="2"/>
      <c r="U9" s="2"/>
      <c r="V9" s="2"/>
      <c r="W9" s="2"/>
    </row>
    <row r="10" spans="1:23" x14ac:dyDescent="0.25">
      <c r="A10" s="1">
        <v>43271</v>
      </c>
      <c r="B10" s="5">
        <v>12.88</v>
      </c>
      <c r="C10" s="3">
        <f t="shared" si="3"/>
        <v>-5.4200674693390327E-3</v>
      </c>
      <c r="E10" s="2">
        <f t="shared" si="0"/>
        <v>-5.7330931739108429E-2</v>
      </c>
      <c r="F10" s="7">
        <v>7</v>
      </c>
      <c r="G10" s="22">
        <f t="shared" si="2"/>
        <v>-9.118384479543036E-2</v>
      </c>
      <c r="H10">
        <f t="shared" si="1"/>
        <v>0.21781367015432548</v>
      </c>
      <c r="I10" s="2"/>
      <c r="J10" s="2"/>
      <c r="K10" s="2"/>
      <c r="L10" s="2"/>
      <c r="M10" s="2"/>
      <c r="N10" s="2"/>
      <c r="O10" s="2"/>
      <c r="P10" s="2"/>
      <c r="Q10" s="2"/>
      <c r="R10" s="14" t="s">
        <v>6</v>
      </c>
      <c r="S10" s="14">
        <v>3.7106998308523574E-4</v>
      </c>
      <c r="T10" s="2"/>
      <c r="U10" s="2"/>
      <c r="V10" s="2"/>
      <c r="W10" s="2"/>
    </row>
    <row r="11" spans="1:23" x14ac:dyDescent="0.25">
      <c r="A11" s="1">
        <v>43270</v>
      </c>
      <c r="B11" s="5">
        <v>12.95</v>
      </c>
      <c r="C11" s="3">
        <f t="shared" si="3"/>
        <v>-1.9121041446778397E-2</v>
      </c>
      <c r="E11" s="2">
        <f t="shared" si="0"/>
        <v>-7.0073368620705789E-2</v>
      </c>
      <c r="F11" s="7">
        <v>8</v>
      </c>
      <c r="G11" s="22">
        <f t="shared" si="2"/>
        <v>-9.0519273345486123E-2</v>
      </c>
      <c r="H11">
        <f t="shared" si="1"/>
        <v>0.23237984031750819</v>
      </c>
      <c r="I11" s="2"/>
      <c r="J11" s="2"/>
      <c r="K11" s="2"/>
      <c r="L11" s="2"/>
      <c r="M11" s="2"/>
      <c r="N11" s="2"/>
      <c r="O11" s="2"/>
      <c r="P11" s="2"/>
      <c r="Q11" s="2"/>
      <c r="R11" s="14" t="s">
        <v>7</v>
      </c>
      <c r="S11" s="14">
        <v>0.96320308172922919</v>
      </c>
      <c r="T11" s="2"/>
      <c r="U11" s="2"/>
      <c r="V11" s="2"/>
      <c r="W11" s="2"/>
    </row>
    <row r="12" spans="1:23" x14ac:dyDescent="0.25">
      <c r="A12" s="1">
        <v>43269</v>
      </c>
      <c r="B12" s="5">
        <v>13.2</v>
      </c>
      <c r="C12" s="3">
        <f t="shared" si="3"/>
        <v>-7.5472056353829663E-3</v>
      </c>
      <c r="E12" s="2">
        <f t="shared" si="0"/>
        <v>-5.7410907213339163E-2</v>
      </c>
      <c r="F12" s="7">
        <v>9</v>
      </c>
      <c r="G12" s="22">
        <f t="shared" si="2"/>
        <v>-8.7102631231214103E-2</v>
      </c>
      <c r="H12">
        <f t="shared" si="1"/>
        <v>0.32153524086054147</v>
      </c>
      <c r="I12" s="2"/>
      <c r="J12" s="2"/>
      <c r="K12" s="2"/>
      <c r="L12" s="2"/>
      <c r="M12" s="2"/>
      <c r="N12" s="2"/>
      <c r="O12" s="2"/>
      <c r="P12" s="2"/>
      <c r="Q12" s="2"/>
      <c r="R12" s="14" t="s">
        <v>8</v>
      </c>
      <c r="S12" s="14">
        <v>-0.18121121874204618</v>
      </c>
      <c r="T12" s="2"/>
      <c r="U12" s="2"/>
      <c r="V12" s="2"/>
      <c r="W12" s="2"/>
    </row>
    <row r="13" spans="1:23" x14ac:dyDescent="0.25">
      <c r="A13" s="1">
        <v>43266</v>
      </c>
      <c r="B13" s="5">
        <v>13.3</v>
      </c>
      <c r="C13" s="3">
        <f t="shared" si="3"/>
        <v>-2.5242617187607938E-2</v>
      </c>
      <c r="E13" s="2">
        <f t="shared" si="0"/>
        <v>-4.9863701577956138E-2</v>
      </c>
      <c r="F13" s="7">
        <v>10</v>
      </c>
      <c r="G13" s="22">
        <f t="shared" si="2"/>
        <v>-7.9137320558723981E-2</v>
      </c>
      <c r="H13">
        <f t="shared" si="1"/>
        <v>0.65048150035558649</v>
      </c>
      <c r="I13" s="2"/>
      <c r="J13" s="2"/>
      <c r="K13" s="2"/>
      <c r="L13" s="2"/>
      <c r="M13" s="2"/>
      <c r="N13" s="2"/>
      <c r="O13" s="2"/>
      <c r="P13" s="2"/>
      <c r="Q13" s="2"/>
      <c r="R13" s="14" t="s">
        <v>9</v>
      </c>
      <c r="S13" s="14">
        <v>0.13378862048736034</v>
      </c>
      <c r="T13" s="2"/>
      <c r="U13" s="2"/>
      <c r="V13" s="2"/>
      <c r="W13" s="2"/>
    </row>
    <row r="14" spans="1:23" x14ac:dyDescent="0.25">
      <c r="A14" s="1">
        <v>43265</v>
      </c>
      <c r="B14" s="5">
        <v>13.64</v>
      </c>
      <c r="C14" s="3">
        <f t="shared" si="3"/>
        <v>-1.8162504350936314E-2</v>
      </c>
      <c r="E14" s="2">
        <f t="shared" si="0"/>
        <v>-2.103813537639819E-2</v>
      </c>
      <c r="F14" s="7">
        <v>11</v>
      </c>
      <c r="G14" s="22">
        <f t="shared" si="2"/>
        <v>-7.5366498836989468E-2</v>
      </c>
      <c r="H14">
        <f t="shared" si="1"/>
        <v>0.88507443280558551</v>
      </c>
      <c r="I14" s="2"/>
      <c r="J14" s="2"/>
      <c r="K14" s="2"/>
      <c r="L14" s="2"/>
      <c r="M14" s="2"/>
      <c r="N14" s="2"/>
      <c r="O14" s="2"/>
      <c r="P14" s="2"/>
      <c r="Q14" s="2"/>
      <c r="R14" s="14" t="s">
        <v>10</v>
      </c>
      <c r="S14" s="14">
        <v>-7.0011921229154769E-2</v>
      </c>
      <c r="T14" s="2"/>
      <c r="U14" s="2"/>
      <c r="V14" s="2"/>
      <c r="W14" s="2"/>
    </row>
    <row r="15" spans="1:23" x14ac:dyDescent="0.25">
      <c r="A15" s="1">
        <v>43264</v>
      </c>
      <c r="B15" s="5">
        <v>13.89</v>
      </c>
      <c r="C15" s="3">
        <f t="shared" si="3"/>
        <v>-6.4585800394118195E-3</v>
      </c>
      <c r="E15" s="2">
        <f t="shared" si="0"/>
        <v>7.9508911807400287E-3</v>
      </c>
      <c r="F15" s="7">
        <v>12</v>
      </c>
      <c r="G15" s="22">
        <f t="shared" si="2"/>
        <v>-7.3725343490167086E-2</v>
      </c>
      <c r="H15">
        <f t="shared" si="1"/>
        <v>1.0068321092143715</v>
      </c>
      <c r="I15" s="2"/>
      <c r="J15" s="2"/>
      <c r="K15" s="2"/>
      <c r="L15" s="2"/>
      <c r="M15" s="2"/>
      <c r="N15" s="2"/>
      <c r="O15" s="2"/>
      <c r="P15" s="2"/>
      <c r="Q15" s="2"/>
      <c r="R15" s="14" t="s">
        <v>11</v>
      </c>
      <c r="S15" s="14">
        <v>6.377669925820556E-2</v>
      </c>
      <c r="T15" s="2"/>
      <c r="U15" s="2"/>
      <c r="V15" s="2"/>
      <c r="W15" s="2"/>
    </row>
    <row r="16" spans="1:23" x14ac:dyDescent="0.25">
      <c r="A16" s="1">
        <v>43263</v>
      </c>
      <c r="B16" s="5">
        <v>13.98</v>
      </c>
      <c r="C16" s="3">
        <f t="shared" si="3"/>
        <v>0</v>
      </c>
      <c r="E16" s="2">
        <f t="shared" si="0"/>
        <v>2.4621084390348137E-2</v>
      </c>
      <c r="F16" s="7">
        <v>13</v>
      </c>
      <c r="G16" s="22">
        <f t="shared" si="2"/>
        <v>-7.1011035643188683E-2</v>
      </c>
      <c r="H16">
        <f t="shared" si="1"/>
        <v>1.2375628587085208</v>
      </c>
      <c r="I16" s="2"/>
      <c r="J16" s="2"/>
      <c r="K16" s="2"/>
      <c r="L16" s="2"/>
      <c r="M16" s="2"/>
      <c r="N16" s="2"/>
      <c r="O16" s="2"/>
      <c r="P16" s="2"/>
      <c r="Q16" s="2"/>
      <c r="R16" s="14" t="s">
        <v>12</v>
      </c>
      <c r="S16" s="14">
        <v>0.40385042721052966</v>
      </c>
      <c r="T16" s="2"/>
      <c r="U16" s="2"/>
      <c r="V16" s="2"/>
      <c r="W16" s="2"/>
    </row>
    <row r="17" spans="1:23" ht="15.75" thickBot="1" x14ac:dyDescent="0.3">
      <c r="A17" s="1">
        <v>43262</v>
      </c>
      <c r="B17" s="5">
        <v>13.98</v>
      </c>
      <c r="C17" s="3">
        <f t="shared" si="3"/>
        <v>3.5829490139499287E-3</v>
      </c>
      <c r="E17" s="2">
        <f t="shared" si="0"/>
        <v>1.2959144642505116E-2</v>
      </c>
      <c r="F17" s="7">
        <v>14</v>
      </c>
      <c r="G17" s="22">
        <f t="shared" si="2"/>
        <v>-7.0073368620705789E-2</v>
      </c>
      <c r="H17">
        <f t="shared" si="1"/>
        <v>1.3263647309499564</v>
      </c>
      <c r="I17" s="2"/>
      <c r="J17" s="2"/>
      <c r="K17" s="2"/>
      <c r="L17" s="2"/>
      <c r="M17" s="2"/>
      <c r="N17" s="2"/>
      <c r="O17" s="2"/>
      <c r="P17" s="2"/>
      <c r="Q17" s="2"/>
      <c r="R17" s="15" t="s">
        <v>13</v>
      </c>
      <c r="S17" s="15">
        <v>500</v>
      </c>
      <c r="T17" s="2"/>
      <c r="U17" s="2"/>
      <c r="V17" s="2"/>
      <c r="W17" s="2"/>
    </row>
    <row r="18" spans="1:23" ht="15.75" thickBot="1" x14ac:dyDescent="0.3">
      <c r="A18" s="1">
        <v>43259</v>
      </c>
      <c r="B18" s="5">
        <v>13.93</v>
      </c>
      <c r="C18" s="3">
        <f t="shared" si="3"/>
        <v>1.0826522206201894E-2</v>
      </c>
      <c r="E18" s="2">
        <f t="shared" si="0"/>
        <v>1.5919294217491144E-2</v>
      </c>
      <c r="F18" s="7">
        <v>15</v>
      </c>
      <c r="G18" s="22">
        <f t="shared" si="2"/>
        <v>-7.0004934713018177E-2</v>
      </c>
      <c r="H18">
        <f t="shared" si="1"/>
        <v>1.3330368149910317</v>
      </c>
      <c r="I18" s="2"/>
      <c r="J18" s="2"/>
      <c r="K18" s="2"/>
      <c r="L18" s="2"/>
      <c r="M18" s="2"/>
      <c r="N18" s="2"/>
      <c r="O18" s="2"/>
      <c r="P18" s="2"/>
      <c r="Q18" s="2"/>
      <c r="R18" s="15" t="s">
        <v>13</v>
      </c>
      <c r="S18" s="15">
        <v>500</v>
      </c>
      <c r="T18" s="2"/>
      <c r="U18" s="2"/>
      <c r="V18" s="2"/>
      <c r="W18" s="2"/>
    </row>
    <row r="19" spans="1:23" x14ac:dyDescent="0.25">
      <c r="A19" s="1">
        <v>43258</v>
      </c>
      <c r="B19" s="5">
        <v>13.78</v>
      </c>
      <c r="C19" s="3">
        <f t="shared" si="3"/>
        <v>1.0211613170196462E-2</v>
      </c>
      <c r="E19" s="2">
        <f t="shared" si="0"/>
        <v>-2.2956531798610118E-2</v>
      </c>
      <c r="F19" s="7">
        <v>16</v>
      </c>
      <c r="G19" s="22">
        <f t="shared" si="2"/>
        <v>-6.9442208722101065E-2</v>
      </c>
      <c r="H19">
        <f t="shared" si="1"/>
        <v>1.3889035575774431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 x14ac:dyDescent="0.25">
      <c r="A20" s="1">
        <v>43257</v>
      </c>
      <c r="B20" s="5">
        <v>13.64</v>
      </c>
      <c r="C20" s="3">
        <f t="shared" si="3"/>
        <v>-1.1661939747842975E-2</v>
      </c>
      <c r="E20" s="2">
        <f t="shared" si="0"/>
        <v>-3.1748698314580298E-2</v>
      </c>
      <c r="F20" s="7">
        <v>17</v>
      </c>
      <c r="G20" s="22">
        <f t="shared" si="2"/>
        <v>-6.7426700454206442E-2</v>
      </c>
      <c r="H20">
        <f t="shared" si="1"/>
        <v>1.6040859109573709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 x14ac:dyDescent="0.25">
      <c r="A21" s="1">
        <v>43256</v>
      </c>
      <c r="B21" s="5">
        <v>13.8</v>
      </c>
      <c r="C21" s="3">
        <f t="shared" si="3"/>
        <v>6.5430985889358868E-3</v>
      </c>
      <c r="E21" s="2">
        <f t="shared" si="0"/>
        <v>-2.6458461539430007E-2</v>
      </c>
      <c r="F21" s="7">
        <v>18</v>
      </c>
      <c r="G21" s="22">
        <f t="shared" si="2"/>
        <v>-6.5514607110626566E-2</v>
      </c>
      <c r="H21">
        <f t="shared" si="1"/>
        <v>1.8309917202841024</v>
      </c>
      <c r="I21" s="2"/>
      <c r="J21" s="2"/>
      <c r="K21" s="8"/>
      <c r="L21" s="2"/>
      <c r="M21" s="2"/>
      <c r="N21" s="2"/>
      <c r="O21" s="2"/>
      <c r="P21" s="2"/>
      <c r="Q21" s="2"/>
      <c r="R21" s="25" t="s">
        <v>15</v>
      </c>
      <c r="S21" s="8">
        <f xml:space="preserve"> SKEW(E4:E503)</f>
        <v>-0.74001801143519896</v>
      </c>
      <c r="T21" s="2"/>
      <c r="U21" s="2"/>
      <c r="V21" s="2"/>
      <c r="W21" s="2"/>
    </row>
    <row r="22" spans="1:23" x14ac:dyDescent="0.25">
      <c r="A22" s="1">
        <v>43255</v>
      </c>
      <c r="B22" s="5">
        <v>13.71</v>
      </c>
      <c r="C22" s="3">
        <f t="shared" si="3"/>
        <v>-2.804930380989944E-2</v>
      </c>
      <c r="E22" s="2">
        <f t="shared" si="0"/>
        <v>-3.3707027529758363E-2</v>
      </c>
      <c r="F22" s="7">
        <v>19</v>
      </c>
      <c r="G22" s="22">
        <f t="shared" si="2"/>
        <v>-6.2913825410569321E-2</v>
      </c>
      <c r="H22">
        <f t="shared" si="1"/>
        <v>2.1771637995340085</v>
      </c>
      <c r="I22" s="2"/>
      <c r="J22" s="2"/>
      <c r="K22" s="8"/>
      <c r="L22" s="2"/>
      <c r="M22" s="2"/>
      <c r="N22" s="2"/>
      <c r="O22" s="2"/>
      <c r="P22" s="2"/>
      <c r="Q22" s="2"/>
      <c r="R22" s="25" t="s">
        <v>16</v>
      </c>
      <c r="S22" s="8">
        <f>KURT(E4:E503)</f>
        <v>2.7101715341387664</v>
      </c>
      <c r="T22" s="2"/>
      <c r="U22" s="2"/>
      <c r="V22" s="2"/>
      <c r="W22" s="2"/>
    </row>
    <row r="23" spans="1:23" x14ac:dyDescent="0.25">
      <c r="A23" s="1">
        <v>43252</v>
      </c>
      <c r="B23" s="5">
        <v>14.1</v>
      </c>
      <c r="C23" s="3">
        <f t="shared" si="3"/>
        <v>1.4194466542262925E-3</v>
      </c>
      <c r="E23" s="2">
        <f t="shared" si="0"/>
        <v>-3.6899417647910444E-2</v>
      </c>
      <c r="F23" s="7">
        <v>20</v>
      </c>
      <c r="G23" s="22">
        <f t="shared" si="2"/>
        <v>-6.1771367097103048E-2</v>
      </c>
      <c r="H23">
        <f t="shared" si="1"/>
        <v>2.3434304623611646</v>
      </c>
      <c r="I23" s="2"/>
      <c r="L23" s="2"/>
      <c r="M23" s="2"/>
      <c r="N23" s="2"/>
      <c r="O23" s="2"/>
      <c r="P23" s="2"/>
      <c r="Q23" s="2"/>
      <c r="R23" s="3" t="s">
        <v>17</v>
      </c>
      <c r="S23" s="26">
        <f>AVERAGE(E4:E503)</f>
        <v>-6.6758146520333201E-3</v>
      </c>
      <c r="T23" s="2"/>
      <c r="U23" s="2"/>
      <c r="V23" s="2"/>
      <c r="W23" s="2"/>
    </row>
    <row r="24" spans="1:23" x14ac:dyDescent="0.25">
      <c r="A24" s="1">
        <v>43251</v>
      </c>
      <c r="B24" s="5">
        <v>14.08</v>
      </c>
      <c r="C24" s="3">
        <f t="shared" si="3"/>
        <v>-6.3717029726926711E-3</v>
      </c>
      <c r="E24" s="2">
        <f t="shared" si="0"/>
        <v>-3.6266177984394375E-2</v>
      </c>
      <c r="F24" s="7">
        <v>21</v>
      </c>
      <c r="G24" s="22">
        <f t="shared" si="2"/>
        <v>-6.0686474298285407E-2</v>
      </c>
      <c r="H24">
        <f t="shared" si="1"/>
        <v>2.5095474473015371</v>
      </c>
      <c r="I24" s="2"/>
      <c r="L24" s="2"/>
      <c r="M24" s="2"/>
      <c r="N24" s="2"/>
      <c r="O24" s="2"/>
      <c r="P24" s="2"/>
      <c r="Q24" s="2"/>
      <c r="R24" s="20" t="s">
        <v>18</v>
      </c>
      <c r="S24" s="21">
        <f>_xlfn.STDEV.S(E4:E503)</f>
        <v>2.9396825973498207E-2</v>
      </c>
      <c r="T24" s="2"/>
      <c r="U24" s="2"/>
      <c r="V24" s="2"/>
      <c r="W24" s="2"/>
    </row>
    <row r="25" spans="1:23" x14ac:dyDescent="0.25">
      <c r="A25" s="1">
        <v>43250</v>
      </c>
      <c r="B25" s="5">
        <v>14.17</v>
      </c>
      <c r="C25" s="3">
        <f t="shared" si="3"/>
        <v>-7.0546740139237104E-4</v>
      </c>
      <c r="E25" s="2">
        <f t="shared" si="0"/>
        <v>-7.0546740139237104E-4</v>
      </c>
      <c r="F25" s="7">
        <v>22</v>
      </c>
      <c r="G25" s="22">
        <f t="shared" si="2"/>
        <v>-5.8215682660901616E-2</v>
      </c>
      <c r="H25">
        <f t="shared" si="1"/>
        <v>2.9182795334634752</v>
      </c>
      <c r="I25" s="2"/>
      <c r="L25" s="2"/>
      <c r="M25" s="2"/>
      <c r="N25" s="2"/>
      <c r="O25" s="2"/>
      <c r="P25" s="2"/>
      <c r="Q25" s="2"/>
      <c r="R25" s="91" t="s">
        <v>19</v>
      </c>
      <c r="S25" s="19">
        <f>COUNTA(E4:E503)</f>
        <v>500</v>
      </c>
      <c r="T25" s="2"/>
      <c r="U25" s="2"/>
      <c r="V25" s="2"/>
      <c r="W25" s="2"/>
    </row>
    <row r="26" spans="1:23" x14ac:dyDescent="0.25">
      <c r="A26" s="1">
        <v>43249</v>
      </c>
      <c r="B26" s="5">
        <v>14.18</v>
      </c>
      <c r="C26" s="3">
        <f t="shared" si="3"/>
        <v>-3.1241693928051536E-2</v>
      </c>
      <c r="E26" s="2">
        <f t="shared" si="0"/>
        <v>-7.5366498836989468E-2</v>
      </c>
      <c r="F26" s="7">
        <v>23</v>
      </c>
      <c r="G26" s="22">
        <f t="shared" si="2"/>
        <v>-5.7410907213339163E-2</v>
      </c>
      <c r="H26">
        <f t="shared" si="1"/>
        <v>3.0606179748341797</v>
      </c>
      <c r="I26" s="2"/>
      <c r="K26" s="27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 x14ac:dyDescent="0.25">
      <c r="A27" s="1">
        <v>43245</v>
      </c>
      <c r="B27" s="5">
        <v>14.63</v>
      </c>
      <c r="C27" s="3">
        <f t="shared" si="3"/>
        <v>2.0526863177422615E-3</v>
      </c>
      <c r="E27" s="2">
        <f t="shared" si="0"/>
        <v>-4.2160810824277979E-2</v>
      </c>
      <c r="F27" s="7">
        <v>24</v>
      </c>
      <c r="G27" s="22">
        <f t="shared" si="2"/>
        <v>-5.7330931739108429E-2</v>
      </c>
      <c r="H27">
        <f t="shared" si="1"/>
        <v>3.0750109395162002</v>
      </c>
      <c r="I27" s="2"/>
      <c r="J27" s="2"/>
      <c r="K27" s="29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 x14ac:dyDescent="0.25">
      <c r="A28" s="1">
        <v>43244</v>
      </c>
      <c r="B28" s="5">
        <v>14.6</v>
      </c>
      <c r="C28" s="3">
        <f t="shared" si="3"/>
        <v>2.9189007610309268E-2</v>
      </c>
      <c r="E28" s="2">
        <f t="shared" si="0"/>
        <v>-2.5026669717246298E-2</v>
      </c>
      <c r="F28" s="7">
        <v>25</v>
      </c>
      <c r="G28" s="22">
        <f t="shared" si="2"/>
        <v>-5.7289432510296542E-2</v>
      </c>
      <c r="H28">
        <f t="shared" si="1"/>
        <v>3.0824971030613999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 x14ac:dyDescent="0.25">
      <c r="A29" s="1">
        <v>43243</v>
      </c>
      <c r="B29" s="5">
        <v>14.18</v>
      </c>
      <c r="C29" s="3">
        <f t="shared" si="3"/>
        <v>-7.5366498836989468E-2</v>
      </c>
      <c r="E29" s="2">
        <f t="shared" si="0"/>
        <v>-5.8215682660901616E-2</v>
      </c>
      <c r="F29" s="7">
        <v>26</v>
      </c>
      <c r="G29" s="22">
        <f t="shared" si="2"/>
        <v>-5.7267554358474498E-2</v>
      </c>
      <c r="H29">
        <f t="shared" si="1"/>
        <v>3.0864486227591179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x14ac:dyDescent="0.25">
      <c r="A30" s="1">
        <v>43242</v>
      </c>
      <c r="B30" s="5">
        <v>15.29</v>
      </c>
      <c r="C30" s="3">
        <f t="shared" si="3"/>
        <v>1.9639940846600222E-3</v>
      </c>
      <c r="E30" s="2">
        <f t="shared" si="0"/>
        <v>1.7150816176087824E-2</v>
      </c>
      <c r="F30" s="7">
        <v>27</v>
      </c>
      <c r="G30" s="22">
        <f t="shared" si="2"/>
        <v>-5.6826400651232255E-2</v>
      </c>
      <c r="H30">
        <f t="shared" si="1"/>
        <v>3.1668430205469869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 x14ac:dyDescent="0.25">
      <c r="A31" s="1">
        <v>43241</v>
      </c>
      <c r="B31" s="5">
        <v>15.26</v>
      </c>
      <c r="C31" s="3">
        <f t="shared" si="3"/>
        <v>1.9186827424773942E-2</v>
      </c>
      <c r="E31" s="2">
        <f t="shared" si="0"/>
        <v>3.6707491242964803E-2</v>
      </c>
      <c r="F31" s="7">
        <v>28</v>
      </c>
      <c r="G31" s="22">
        <f t="shared" si="2"/>
        <v>-5.6554835464219973E-2</v>
      </c>
      <c r="H31">
        <f t="shared" si="1"/>
        <v>3.2170097402740168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 x14ac:dyDescent="0.25">
      <c r="A32" s="1">
        <v>43238</v>
      </c>
      <c r="B32" s="5">
        <v>14.97</v>
      </c>
      <c r="C32" s="3">
        <f t="shared" si="3"/>
        <v>-4.0000053333460166E-3</v>
      </c>
      <c r="E32" s="2">
        <f t="shared" si="0"/>
        <v>1.7520663818190813E-2</v>
      </c>
      <c r="F32" s="7">
        <v>29</v>
      </c>
      <c r="G32" s="22">
        <f t="shared" si="2"/>
        <v>-5.6507442785171426E-2</v>
      </c>
      <c r="H32">
        <f t="shared" si="1"/>
        <v>3.2258175545311758</v>
      </c>
      <c r="I32" s="2"/>
      <c r="J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 x14ac:dyDescent="0.25">
      <c r="A33" s="1">
        <v>43237</v>
      </c>
      <c r="B33" s="5">
        <v>15.03</v>
      </c>
      <c r="C33" s="3">
        <f t="shared" si="3"/>
        <v>0</v>
      </c>
      <c r="E33" s="2">
        <f t="shared" si="0"/>
        <v>2.9026675050592331E-2</v>
      </c>
      <c r="F33" s="7">
        <v>30</v>
      </c>
      <c r="G33" s="22">
        <f t="shared" si="2"/>
        <v>-5.5824890846745065E-2</v>
      </c>
      <c r="H33">
        <f t="shared" si="1"/>
        <v>3.3544086511173492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 x14ac:dyDescent="0.25">
      <c r="A34" s="1">
        <v>43236</v>
      </c>
      <c r="B34" s="5">
        <v>15.03</v>
      </c>
      <c r="C34" s="3">
        <f t="shared" si="3"/>
        <v>2.1520669151536841E-2</v>
      </c>
      <c r="E34" s="2">
        <f t="shared" si="0"/>
        <v>2.2881213579097122E-2</v>
      </c>
      <c r="F34" s="7">
        <v>31</v>
      </c>
      <c r="G34" s="22">
        <f t="shared" si="2"/>
        <v>-5.4668132269405222E-2</v>
      </c>
      <c r="H34">
        <f t="shared" si="1"/>
        <v>3.5797425598813004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 x14ac:dyDescent="0.25">
      <c r="A35" s="1">
        <v>43235</v>
      </c>
      <c r="B35" s="5">
        <v>14.71</v>
      </c>
      <c r="C35" s="3">
        <f t="shared" si="3"/>
        <v>0</v>
      </c>
      <c r="E35" s="2">
        <f t="shared" si="0"/>
        <v>6.1370802917137804E-3</v>
      </c>
      <c r="F35" s="7">
        <v>32</v>
      </c>
      <c r="G35" s="22">
        <f t="shared" si="2"/>
        <v>-5.3934639234947297E-2</v>
      </c>
      <c r="H35">
        <f t="shared" si="1"/>
        <v>3.7274133340052278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x14ac:dyDescent="0.25">
      <c r="A36" s="1">
        <v>43234</v>
      </c>
      <c r="B36" s="5">
        <v>14.71</v>
      </c>
      <c r="C36" s="3">
        <f t="shared" si="3"/>
        <v>7.5060058990554478E-3</v>
      </c>
      <c r="E36" s="2">
        <f t="shared" si="0"/>
        <v>3.0368103124601104E-2</v>
      </c>
      <c r="F36" s="7">
        <v>33</v>
      </c>
      <c r="G36" s="22">
        <f t="shared" si="2"/>
        <v>-5.3736150252519009E-2</v>
      </c>
      <c r="H36">
        <f t="shared" si="1"/>
        <v>3.7680078391069052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x14ac:dyDescent="0.25">
      <c r="A37" s="1">
        <v>43231</v>
      </c>
      <c r="B37" s="5">
        <v>14.6</v>
      </c>
      <c r="C37" s="3">
        <f t="shared" si="3"/>
        <v>-6.1454614714951316E-3</v>
      </c>
      <c r="E37" s="2">
        <f t="shared" si="0"/>
        <v>3.6976657587992949E-2</v>
      </c>
      <c r="F37" s="7">
        <v>34</v>
      </c>
      <c r="G37" s="22">
        <f t="shared" si="2"/>
        <v>-5.2732350615171134E-2</v>
      </c>
      <c r="H37">
        <f t="shared" si="1"/>
        <v>3.9773963214485559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x14ac:dyDescent="0.25">
      <c r="A38" s="1">
        <v>43230</v>
      </c>
      <c r="B38" s="5">
        <v>14.69</v>
      </c>
      <c r="C38" s="3">
        <f t="shared" si="3"/>
        <v>4.7765358641535258E-3</v>
      </c>
      <c r="E38" s="2">
        <f t="shared" si="0"/>
        <v>4.0992192801663239E-2</v>
      </c>
      <c r="F38" s="7">
        <v>35</v>
      </c>
      <c r="G38" s="22">
        <f t="shared" si="2"/>
        <v>-5.1895083360149349E-2</v>
      </c>
      <c r="H38">
        <f t="shared" si="1"/>
        <v>4.1572108324198735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x14ac:dyDescent="0.25">
      <c r="A39" s="1">
        <v>43229</v>
      </c>
      <c r="B39" s="5">
        <v>14.62</v>
      </c>
      <c r="C39" s="3">
        <f t="shared" si="3"/>
        <v>2.4231022832887267E-2</v>
      </c>
      <c r="E39" s="2">
        <f t="shared" si="0"/>
        <v>4.8345666529918181E-2</v>
      </c>
      <c r="F39" s="7">
        <v>36</v>
      </c>
      <c r="G39" s="22">
        <f t="shared" si="2"/>
        <v>-5.129329438755046E-2</v>
      </c>
      <c r="H39">
        <f t="shared" si="1"/>
        <v>4.2893037408402739</v>
      </c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x14ac:dyDescent="0.25">
      <c r="A40" s="1">
        <v>43228</v>
      </c>
      <c r="B40" s="5">
        <v>14.27</v>
      </c>
      <c r="C40" s="3">
        <f t="shared" si="3"/>
        <v>1.4114560362447202E-2</v>
      </c>
      <c r="E40" s="2">
        <f t="shared" si="0"/>
        <v>6.3269103847634883E-3</v>
      </c>
      <c r="F40" s="7">
        <v>37</v>
      </c>
      <c r="G40" s="22">
        <f t="shared" si="2"/>
        <v>-4.9863701577956138E-2</v>
      </c>
      <c r="H40">
        <f t="shared" si="1"/>
        <v>4.6124176834893822</v>
      </c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x14ac:dyDescent="0.25">
      <c r="A41" s="1">
        <v>43227</v>
      </c>
      <c r="B41" s="5">
        <v>14.07</v>
      </c>
      <c r="C41" s="3">
        <f t="shared" si="3"/>
        <v>-2.1299262578248533E-3</v>
      </c>
      <c r="E41" s="2">
        <f t="shared" si="0"/>
        <v>1.4224753465427789E-3</v>
      </c>
      <c r="F41" s="7">
        <v>38</v>
      </c>
      <c r="G41" s="22">
        <f t="shared" si="2"/>
        <v>-4.9830039478111113E-2</v>
      </c>
      <c r="H41">
        <f t="shared" si="1"/>
        <v>4.6201806343102545</v>
      </c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x14ac:dyDescent="0.25">
      <c r="A42" s="1">
        <v>43224</v>
      </c>
      <c r="B42" s="5">
        <v>14.1</v>
      </c>
      <c r="C42" s="3">
        <f t="shared" si="3"/>
        <v>1.2130009592408298E-2</v>
      </c>
      <c r="E42" s="2">
        <f t="shared" si="0"/>
        <v>2.129926257824849E-3</v>
      </c>
      <c r="F42" s="7">
        <v>39</v>
      </c>
      <c r="G42" s="22">
        <f t="shared" si="2"/>
        <v>-4.925843858679254E-2</v>
      </c>
      <c r="H42">
        <f t="shared" si="1"/>
        <v>4.7530608268038401</v>
      </c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x14ac:dyDescent="0.25">
      <c r="A43" s="1">
        <v>43223</v>
      </c>
      <c r="B43" s="5">
        <v>13.93</v>
      </c>
      <c r="C43" s="3">
        <f t="shared" si="3"/>
        <v>-1.778773331226708E-2</v>
      </c>
      <c r="E43" s="2">
        <f t="shared" si="0"/>
        <v>-3.1793564501186318E-2</v>
      </c>
      <c r="F43" s="7">
        <v>40</v>
      </c>
      <c r="G43" s="22">
        <f t="shared" si="2"/>
        <v>-4.683129968409909E-2</v>
      </c>
      <c r="H43">
        <f t="shared" si="1"/>
        <v>5.3386827867953599</v>
      </c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x14ac:dyDescent="0.25">
      <c r="A44" s="1">
        <v>43222</v>
      </c>
      <c r="B44" s="5">
        <v>14.18</v>
      </c>
      <c r="C44" s="3">
        <f t="shared" si="3"/>
        <v>9.2101253242266607E-3</v>
      </c>
      <c r="E44" s="2">
        <f t="shared" si="0"/>
        <v>-1.4005831188919212E-2</v>
      </c>
      <c r="F44" s="7">
        <v>41</v>
      </c>
      <c r="G44" s="22">
        <f t="shared" si="2"/>
        <v>-4.5152779073428968E-2</v>
      </c>
      <c r="H44">
        <f t="shared" si="1"/>
        <v>5.7623450844108204</v>
      </c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x14ac:dyDescent="0.25">
      <c r="A45" s="1">
        <v>43221</v>
      </c>
      <c r="B45" s="5">
        <v>14.05</v>
      </c>
      <c r="C45" s="3">
        <f t="shared" si="3"/>
        <v>-1.4224753465428782E-3</v>
      </c>
      <c r="E45" s="2">
        <f t="shared" si="0"/>
        <v>0</v>
      </c>
      <c r="F45" s="7">
        <v>42</v>
      </c>
      <c r="G45" s="22">
        <f t="shared" si="2"/>
        <v>-4.412964950636402E-2</v>
      </c>
      <c r="H45">
        <f t="shared" si="1"/>
        <v>6.0272646598359518</v>
      </c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x14ac:dyDescent="0.25">
      <c r="A46" s="1">
        <v>43220</v>
      </c>
      <c r="B46" s="5">
        <v>14.07</v>
      </c>
      <c r="C46" s="3">
        <f t="shared" si="3"/>
        <v>-2.1793481166603026E-2</v>
      </c>
      <c r="E46" s="2">
        <f t="shared" si="0"/>
        <v>-4.2441152060071811E-2</v>
      </c>
      <c r="F46" s="7">
        <v>43</v>
      </c>
      <c r="G46" s="22">
        <f t="shared" si="2"/>
        <v>-4.3647162106194889E-2</v>
      </c>
      <c r="H46">
        <f t="shared" si="1"/>
        <v>6.1538008240520501</v>
      </c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x14ac:dyDescent="0.25">
      <c r="A47" s="1">
        <v>43217</v>
      </c>
      <c r="B47" s="5">
        <v>14.38</v>
      </c>
      <c r="C47" s="3">
        <f t="shared" si="3"/>
        <v>0</v>
      </c>
      <c r="E47" s="2">
        <f t="shared" si="0"/>
        <v>-9.6886571037493301E-3</v>
      </c>
      <c r="F47" s="7">
        <v>44</v>
      </c>
      <c r="G47" s="22">
        <f t="shared" si="2"/>
        <v>-4.3520163377727614E-2</v>
      </c>
      <c r="H47">
        <f t="shared" si="1"/>
        <v>6.1872695347305084</v>
      </c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x14ac:dyDescent="0.25">
      <c r="A48" s="1">
        <v>43216</v>
      </c>
      <c r="B48" s="5">
        <v>14.38</v>
      </c>
      <c r="C48" s="3">
        <f t="shared" si="3"/>
        <v>2.3215956513145806E-2</v>
      </c>
      <c r="E48" s="2">
        <f t="shared" si="0"/>
        <v>-1.1065119812472575E-2</v>
      </c>
      <c r="F48" s="7">
        <v>45</v>
      </c>
      <c r="G48" s="22">
        <f t="shared" si="2"/>
        <v>-4.2910873686870757E-2</v>
      </c>
      <c r="H48">
        <f t="shared" si="1"/>
        <v>6.3487400650286494</v>
      </c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x14ac:dyDescent="0.25">
      <c r="A49" s="1">
        <v>43215</v>
      </c>
      <c r="B49" s="5">
        <v>14.05</v>
      </c>
      <c r="C49" s="3">
        <f t="shared" si="3"/>
        <v>-4.3863627406614689E-2</v>
      </c>
      <c r="E49" s="2">
        <f t="shared" si="0"/>
        <v>4.2796071023650014E-3</v>
      </c>
      <c r="F49" s="7">
        <v>46</v>
      </c>
      <c r="G49" s="22">
        <f t="shared" si="2"/>
        <v>-4.2441152060071811E-2</v>
      </c>
      <c r="H49">
        <f t="shared" si="1"/>
        <v>6.474195118386799</v>
      </c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x14ac:dyDescent="0.25">
      <c r="A50" s="1">
        <v>43214</v>
      </c>
      <c r="B50" s="5">
        <v>14.68</v>
      </c>
      <c r="C50" s="3">
        <f t="shared" si="3"/>
        <v>1.0959013789719602E-2</v>
      </c>
      <c r="E50" s="2">
        <f t="shared" si="0"/>
        <v>7.2014169043725498E-2</v>
      </c>
      <c r="F50" s="7">
        <v>47</v>
      </c>
      <c r="G50" s="22">
        <f t="shared" si="2"/>
        <v>-4.2160810824277979E-2</v>
      </c>
      <c r="H50">
        <f t="shared" si="1"/>
        <v>6.549451055187216</v>
      </c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x14ac:dyDescent="0.25">
      <c r="A51" s="1">
        <v>43213</v>
      </c>
      <c r="B51" s="5">
        <v>14.52</v>
      </c>
      <c r="C51" s="3">
        <f t="shared" si="3"/>
        <v>-1.3764627087232365E-3</v>
      </c>
      <c r="E51" s="2">
        <f t="shared" si="0"/>
        <v>5.1583317591439602E-2</v>
      </c>
      <c r="F51" s="7">
        <v>48</v>
      </c>
      <c r="G51" s="22">
        <f t="shared" si="2"/>
        <v>-4.2087313244735372E-2</v>
      </c>
      <c r="H51">
        <f t="shared" si="1"/>
        <v>6.5692265179688043</v>
      </c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 x14ac:dyDescent="0.25">
      <c r="A52" s="1">
        <v>43210</v>
      </c>
      <c r="B52" s="5">
        <v>14.54</v>
      </c>
      <c r="C52" s="3">
        <f t="shared" si="3"/>
        <v>3.8560683427983432E-2</v>
      </c>
      <c r="E52" s="2">
        <f t="shared" si="0"/>
        <v>8.6886337914755973E-2</v>
      </c>
      <c r="F52" s="7">
        <v>49</v>
      </c>
      <c r="G52" s="22">
        <f t="shared" si="2"/>
        <v>-4.1744337336229141E-2</v>
      </c>
      <c r="H52">
        <f t="shared" si="1"/>
        <v>6.66175034716486</v>
      </c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 x14ac:dyDescent="0.25">
      <c r="A53" s="1">
        <v>43209</v>
      </c>
      <c r="B53" s="5">
        <v>13.99</v>
      </c>
      <c r="C53" s="3">
        <f t="shared" si="3"/>
        <v>2.3870934534745761E-2</v>
      </c>
      <c r="E53" s="2">
        <f t="shared" si="0"/>
        <v>3.6394118457725347E-2</v>
      </c>
      <c r="F53" s="7">
        <v>50</v>
      </c>
      <c r="G53" s="22">
        <f t="shared" si="2"/>
        <v>-4.1448757311064288E-2</v>
      </c>
      <c r="H53">
        <f t="shared" si="1"/>
        <v>6.7417968078034383</v>
      </c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 x14ac:dyDescent="0.25">
      <c r="A54" s="1">
        <v>43208</v>
      </c>
      <c r="B54" s="5">
        <v>13.66</v>
      </c>
      <c r="C54" s="3">
        <f t="shared" si="3"/>
        <v>-9.4718376625664031E-3</v>
      </c>
      <c r="E54" s="2">
        <f t="shared" si="0"/>
        <v>3.5771325068282803E-2</v>
      </c>
      <c r="F54" s="7">
        <v>51</v>
      </c>
      <c r="G54" s="22">
        <f t="shared" si="2"/>
        <v>-4.1373912449019092E-2</v>
      </c>
      <c r="H54">
        <f t="shared" si="1"/>
        <v>6.7621093370979404</v>
      </c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 x14ac:dyDescent="0.25">
      <c r="A55" s="1">
        <v>43207</v>
      </c>
      <c r="B55" s="5">
        <v>13.79</v>
      </c>
      <c r="C55" s="3">
        <f t="shared" si="3"/>
        <v>3.3926557614593095E-2</v>
      </c>
      <c r="E55" s="2">
        <f t="shared" si="0"/>
        <v>6.1304693476857873E-2</v>
      </c>
      <c r="F55" s="7">
        <v>52</v>
      </c>
      <c r="G55" s="22">
        <f t="shared" si="2"/>
        <v>-4.1026577172359933E-2</v>
      </c>
      <c r="H55">
        <f t="shared" si="1"/>
        <v>6.8565966306615085</v>
      </c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 x14ac:dyDescent="0.25">
      <c r="A56" s="1">
        <v>43206</v>
      </c>
      <c r="B56" s="5">
        <v>13.33</v>
      </c>
      <c r="C56" s="3">
        <f t="shared" si="3"/>
        <v>-1.1931536029047226E-2</v>
      </c>
      <c r="E56" s="2">
        <f t="shared" si="0"/>
        <v>2.1229000421914758E-2</v>
      </c>
      <c r="F56" s="7">
        <v>53</v>
      </c>
      <c r="G56" s="22">
        <f t="shared" si="2"/>
        <v>-4.0908383877140089E-2</v>
      </c>
      <c r="H56">
        <f t="shared" si="1"/>
        <v>6.8888301688259252</v>
      </c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 x14ac:dyDescent="0.25">
      <c r="A57" s="1">
        <v>43203</v>
      </c>
      <c r="B57" s="5">
        <v>13.49</v>
      </c>
      <c r="C57" s="3">
        <f t="shared" si="3"/>
        <v>2.3248141145303436E-2</v>
      </c>
      <c r="E57" s="2">
        <f t="shared" si="0"/>
        <v>5.0162491592119489E-2</v>
      </c>
      <c r="F57" s="7">
        <v>54</v>
      </c>
      <c r="G57" s="22">
        <f t="shared" si="2"/>
        <v>-4.0783862239368189E-2</v>
      </c>
      <c r="H57">
        <f t="shared" si="1"/>
        <v>6.9228324400832806</v>
      </c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 x14ac:dyDescent="0.25">
      <c r="A58" s="1">
        <v>43202</v>
      </c>
      <c r="B58" s="5">
        <v>13.18</v>
      </c>
      <c r="C58" s="3">
        <f t="shared" si="3"/>
        <v>1.6061530746008575E-2</v>
      </c>
      <c r="E58" s="2">
        <f t="shared" si="0"/>
        <v>9.1464052260762027E-3</v>
      </c>
      <c r="F58" s="7">
        <v>55</v>
      </c>
      <c r="G58" s="22">
        <f t="shared" si="2"/>
        <v>-4.0181789632831817E-2</v>
      </c>
      <c r="H58">
        <f t="shared" si="1"/>
        <v>7.0878245559219772</v>
      </c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 x14ac:dyDescent="0.25">
      <c r="A59" s="1">
        <v>43201</v>
      </c>
      <c r="B59" s="5">
        <v>12.97</v>
      </c>
      <c r="C59" s="3">
        <f t="shared" si="3"/>
        <v>-6.1491354403498651E-3</v>
      </c>
      <c r="E59" s="2">
        <f t="shared" si="0"/>
        <v>-3.4852012206793584E-2</v>
      </c>
      <c r="F59" s="7">
        <v>56</v>
      </c>
      <c r="G59" s="22">
        <f t="shared" si="2"/>
        <v>-4.0105625457229212E-2</v>
      </c>
      <c r="H59">
        <f t="shared" si="1"/>
        <v>7.1087623955720431</v>
      </c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x14ac:dyDescent="0.25">
      <c r="A60" s="1">
        <v>43200</v>
      </c>
      <c r="B60" s="5">
        <v>13.05</v>
      </c>
      <c r="C60" s="3">
        <f t="shared" si="3"/>
        <v>1.7001955141157297E-2</v>
      </c>
      <c r="E60" s="2">
        <f t="shared" si="0"/>
        <v>-1.7471010279585256E-2</v>
      </c>
      <c r="F60" s="7">
        <v>57</v>
      </c>
      <c r="G60" s="22">
        <f t="shared" si="2"/>
        <v>-3.9961953488819743E-2</v>
      </c>
      <c r="H60">
        <f t="shared" si="1"/>
        <v>7.1482962960208747</v>
      </c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x14ac:dyDescent="0.25">
      <c r="A61" s="1">
        <v>43199</v>
      </c>
      <c r="B61" s="5">
        <v>12.83</v>
      </c>
      <c r="C61" s="3">
        <f t="shared" si="3"/>
        <v>-1.7767945220739975E-2</v>
      </c>
      <c r="E61" s="2">
        <f t="shared" si="0"/>
        <v>-2.3113509687159868E-2</v>
      </c>
      <c r="F61" s="7">
        <v>58</v>
      </c>
      <c r="G61" s="22">
        <f t="shared" si="2"/>
        <v>-3.9740328649513997E-2</v>
      </c>
      <c r="H61">
        <f t="shared" si="1"/>
        <v>7.2093741996315188</v>
      </c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 x14ac:dyDescent="0.25">
      <c r="A62" s="1">
        <v>43196</v>
      </c>
      <c r="B62" s="5">
        <v>13.06</v>
      </c>
      <c r="C62" s="3">
        <f t="shared" si="3"/>
        <v>-2.7936886686861166E-2</v>
      </c>
      <c r="E62" s="2">
        <f t="shared" si="0"/>
        <v>-4.5836596676579284E-3</v>
      </c>
      <c r="F62" s="7">
        <v>59</v>
      </c>
      <c r="G62" s="22">
        <f t="shared" si="2"/>
        <v>-3.9735977881929813E-2</v>
      </c>
      <c r="H62">
        <f t="shared" si="1"/>
        <v>7.2105743406646647</v>
      </c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x14ac:dyDescent="0.25">
      <c r="A63" s="1">
        <v>43195</v>
      </c>
      <c r="B63" s="5">
        <v>13.43</v>
      </c>
      <c r="C63" s="3">
        <f t="shared" si="3"/>
        <v>1.1231866486858443E-2</v>
      </c>
      <c r="E63" s="2">
        <f t="shared" si="0"/>
        <v>-3.7160949490148139E-3</v>
      </c>
      <c r="F63" s="7">
        <v>60</v>
      </c>
      <c r="G63" s="22">
        <f t="shared" si="2"/>
        <v>-3.9595616084593166E-2</v>
      </c>
      <c r="H63">
        <f t="shared" si="1"/>
        <v>7.2493147359343206</v>
      </c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x14ac:dyDescent="0.25">
      <c r="A64" s="1">
        <v>43194</v>
      </c>
      <c r="B64" s="5">
        <v>13.28</v>
      </c>
      <c r="C64" s="3">
        <f t="shared" si="3"/>
        <v>1.1359455733582916E-2</v>
      </c>
      <c r="E64" s="2">
        <f t="shared" si="0"/>
        <v>-2.9675768146116666E-2</v>
      </c>
      <c r="F64" s="7">
        <v>61</v>
      </c>
      <c r="G64" s="22">
        <f t="shared" si="2"/>
        <v>-3.8774910898530295E-2</v>
      </c>
      <c r="H64">
        <f t="shared" si="1"/>
        <v>7.4766225450843393</v>
      </c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x14ac:dyDescent="0.25">
      <c r="A65" s="1">
        <v>43193</v>
      </c>
      <c r="B65" s="5">
        <v>13.13</v>
      </c>
      <c r="C65" s="3">
        <f t="shared" si="3"/>
        <v>7.6190479876203079E-4</v>
      </c>
      <c r="E65" s="2">
        <f t="shared" si="0"/>
        <v>-2.3335646780298525E-2</v>
      </c>
      <c r="F65" s="7">
        <v>62</v>
      </c>
      <c r="G65" s="22">
        <f t="shared" si="2"/>
        <v>-3.8441215187148325E-2</v>
      </c>
      <c r="H65">
        <f t="shared" si="1"/>
        <v>7.5693834493393757</v>
      </c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x14ac:dyDescent="0.25">
      <c r="A66" s="1">
        <v>43192</v>
      </c>
      <c r="B66" s="5">
        <v>13.12</v>
      </c>
      <c r="C66" s="3">
        <f t="shared" si="3"/>
        <v>-2.7069321968218027E-2</v>
      </c>
      <c r="E66" s="2">
        <f t="shared" si="0"/>
        <v>1.768596656484691E-2</v>
      </c>
      <c r="F66" s="7">
        <v>63</v>
      </c>
      <c r="G66" s="22">
        <f t="shared" si="2"/>
        <v>-3.8238013754330155E-2</v>
      </c>
      <c r="H66">
        <f t="shared" si="1"/>
        <v>7.6259509740242102</v>
      </c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x14ac:dyDescent="0.25">
      <c r="A67" s="1">
        <v>43188</v>
      </c>
      <c r="B67" s="5">
        <v>13.48</v>
      </c>
      <c r="C67" s="3">
        <f t="shared" si="3"/>
        <v>-1.4727806710243398E-2</v>
      </c>
      <c r="E67" s="2">
        <f t="shared" si="0"/>
        <v>3.0887577848030298E-2</v>
      </c>
      <c r="F67" s="7">
        <v>64</v>
      </c>
      <c r="G67" s="22">
        <f t="shared" si="2"/>
        <v>-3.7919234862293726E-2</v>
      </c>
      <c r="H67">
        <f t="shared" si="1"/>
        <v>7.7148033495975978</v>
      </c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x14ac:dyDescent="0.25">
      <c r="A68" s="1">
        <v>43187</v>
      </c>
      <c r="B68" s="5">
        <v>13.68</v>
      </c>
      <c r="C68" s="3">
        <f t="shared" si="3"/>
        <v>1.7699577099400857E-2</v>
      </c>
      <c r="E68" s="2">
        <f t="shared" ref="E68:E131" si="4">LN(B68/B72)</f>
        <v>2.4418527348145796E-2</v>
      </c>
      <c r="F68" s="7">
        <v>65</v>
      </c>
      <c r="G68" s="22">
        <f t="shared" si="2"/>
        <v>-3.7740327982846968E-2</v>
      </c>
      <c r="H68">
        <f t="shared" ref="H68:H131" si="5">_xlfn.NORM.DIST(G68,$S$23,$S$24,FALSE)</f>
        <v>7.7647223244339116</v>
      </c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x14ac:dyDescent="0.25">
      <c r="A69" s="1">
        <v>43186</v>
      </c>
      <c r="B69" s="5">
        <v>13.44</v>
      </c>
      <c r="C69" s="3">
        <f t="shared" si="3"/>
        <v>4.1783518143907482E-2</v>
      </c>
      <c r="E69" s="2">
        <f t="shared" si="4"/>
        <v>-3.2213619983655073E-2</v>
      </c>
      <c r="F69" s="7">
        <v>66</v>
      </c>
      <c r="G69" s="22">
        <f t="shared" ref="G69:G132" si="6">SMALL($E$4:$E$503,F69)</f>
        <v>-3.6899417647910444E-2</v>
      </c>
      <c r="H69">
        <f t="shared" si="5"/>
        <v>7.9997463433155458</v>
      </c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x14ac:dyDescent="0.25">
      <c r="A70" s="1">
        <v>43185</v>
      </c>
      <c r="B70" s="5">
        <v>12.89</v>
      </c>
      <c r="C70" s="3">
        <f t="shared" ref="C70:C133" si="7">LN(B70/B71)</f>
        <v>-1.3867710685034543E-2</v>
      </c>
      <c r="E70" s="2">
        <f t="shared" si="4"/>
        <v>-5.6554835464219973E-2</v>
      </c>
      <c r="F70" s="7">
        <v>67</v>
      </c>
      <c r="G70" s="22">
        <f t="shared" si="6"/>
        <v>-3.6848103397980371E-2</v>
      </c>
      <c r="H70">
        <f t="shared" si="5"/>
        <v>8.0141038872875257</v>
      </c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x14ac:dyDescent="0.25">
      <c r="A71" s="1">
        <v>43182</v>
      </c>
      <c r="B71" s="5">
        <v>13.07</v>
      </c>
      <c r="C71" s="3">
        <f t="shared" si="7"/>
        <v>-2.1196857210127873E-2</v>
      </c>
      <c r="E71" s="2">
        <f t="shared" si="4"/>
        <v>-7.3725343490167086E-2</v>
      </c>
      <c r="F71" s="7">
        <v>68</v>
      </c>
      <c r="G71" s="22">
        <f t="shared" si="6"/>
        <v>-3.6784370245314488E-2</v>
      </c>
      <c r="H71">
        <f t="shared" si="5"/>
        <v>8.0319380037148971</v>
      </c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x14ac:dyDescent="0.25">
      <c r="A72" s="1">
        <v>43181</v>
      </c>
      <c r="B72" s="5">
        <v>13.35</v>
      </c>
      <c r="C72" s="3">
        <f t="shared" si="7"/>
        <v>-3.8932570232399967E-2</v>
      </c>
      <c r="E72" s="2">
        <f t="shared" si="4"/>
        <v>-6.9442208722101065E-2</v>
      </c>
      <c r="F72" s="7">
        <v>69</v>
      </c>
      <c r="G72" s="22">
        <f t="shared" si="6"/>
        <v>-3.6266177984394375E-2</v>
      </c>
      <c r="H72">
        <f t="shared" si="5"/>
        <v>8.1769952250296605</v>
      </c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x14ac:dyDescent="0.25">
      <c r="A73" s="1">
        <v>43180</v>
      </c>
      <c r="B73" s="5">
        <v>13.88</v>
      </c>
      <c r="C73" s="3">
        <f t="shared" si="7"/>
        <v>1.7442302663342388E-2</v>
      </c>
      <c r="E73" s="2">
        <f t="shared" si="4"/>
        <v>-3.3997608541419616E-2</v>
      </c>
      <c r="F73" s="7">
        <v>70</v>
      </c>
      <c r="G73" s="22">
        <f t="shared" si="6"/>
        <v>-3.61103815788218E-2</v>
      </c>
      <c r="H73">
        <f t="shared" si="5"/>
        <v>8.2206178355524386</v>
      </c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x14ac:dyDescent="0.25">
      <c r="A74" s="1">
        <v>43179</v>
      </c>
      <c r="B74" s="5">
        <v>13.64</v>
      </c>
      <c r="C74" s="3">
        <f t="shared" si="7"/>
        <v>-3.1038218710981603E-2</v>
      </c>
      <c r="E74" s="2">
        <f t="shared" si="4"/>
        <v>-4.5152779073428968E-2</v>
      </c>
      <c r="F74" s="7">
        <v>71</v>
      </c>
      <c r="G74" s="22">
        <f t="shared" si="6"/>
        <v>-3.5506688456909762E-2</v>
      </c>
      <c r="H74">
        <f t="shared" si="5"/>
        <v>8.3896337543812827</v>
      </c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x14ac:dyDescent="0.25">
      <c r="A75" s="1">
        <v>43178</v>
      </c>
      <c r="B75" s="5">
        <v>14.07</v>
      </c>
      <c r="C75" s="3">
        <f t="shared" si="7"/>
        <v>-1.691372244206181E-2</v>
      </c>
      <c r="E75" s="2">
        <f t="shared" si="4"/>
        <v>-2.5264501659481818E-2</v>
      </c>
      <c r="F75" s="7">
        <v>72</v>
      </c>
      <c r="G75" s="22">
        <f t="shared" si="6"/>
        <v>-3.5052267226960296E-2</v>
      </c>
      <c r="H75">
        <f t="shared" si="5"/>
        <v>8.5167768008942097</v>
      </c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x14ac:dyDescent="0.25">
      <c r="A76" s="1">
        <v>43175</v>
      </c>
      <c r="B76" s="5">
        <v>14.31</v>
      </c>
      <c r="C76" s="3">
        <f t="shared" si="7"/>
        <v>-3.4879700517185309E-3</v>
      </c>
      <c r="E76" s="2">
        <f t="shared" si="4"/>
        <v>-5.3736150252519009E-2</v>
      </c>
      <c r="F76" s="7">
        <v>73</v>
      </c>
      <c r="G76" s="22">
        <f t="shared" si="6"/>
        <v>-3.4852012206793584E-2</v>
      </c>
      <c r="H76">
        <f t="shared" si="5"/>
        <v>8.5727660173856108</v>
      </c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x14ac:dyDescent="0.25">
      <c r="A77" s="1">
        <v>43174</v>
      </c>
      <c r="B77" s="5">
        <v>14.36</v>
      </c>
      <c r="C77" s="3">
        <f t="shared" si="7"/>
        <v>6.2871321313329905E-3</v>
      </c>
      <c r="E77" s="2">
        <f t="shared" si="4"/>
        <v>-3.9595616084593166E-2</v>
      </c>
      <c r="F77" s="7">
        <v>74</v>
      </c>
      <c r="G77" s="22">
        <f t="shared" si="6"/>
        <v>-3.4518883279513857E-2</v>
      </c>
      <c r="H77">
        <f t="shared" si="5"/>
        <v>8.6658310614619101</v>
      </c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x14ac:dyDescent="0.25">
      <c r="A78" s="1">
        <v>43173</v>
      </c>
      <c r="B78" s="5">
        <v>14.27</v>
      </c>
      <c r="C78" s="3">
        <f t="shared" si="7"/>
        <v>-1.1149941297034418E-2</v>
      </c>
      <c r="E78" s="2">
        <f t="shared" si="4"/>
        <v>-1.7367577907905017E-2</v>
      </c>
      <c r="F78" s="7">
        <v>75</v>
      </c>
      <c r="G78" s="22">
        <f t="shared" si="6"/>
        <v>-3.3997608541419616E-2</v>
      </c>
      <c r="H78">
        <f t="shared" si="5"/>
        <v>8.8112183511825393</v>
      </c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x14ac:dyDescent="0.25">
      <c r="A79" s="1">
        <v>43172</v>
      </c>
      <c r="B79" s="5">
        <v>14.43</v>
      </c>
      <c r="C79" s="3">
        <f t="shared" si="7"/>
        <v>-4.5385371035099195E-2</v>
      </c>
      <c r="E79" s="2">
        <f t="shared" si="4"/>
        <v>-5.5286941103169403E-3</v>
      </c>
      <c r="F79" s="7">
        <v>76</v>
      </c>
      <c r="G79" s="22">
        <f t="shared" si="6"/>
        <v>-3.3935727441648911E-2</v>
      </c>
      <c r="H79">
        <f t="shared" si="5"/>
        <v>8.8284542780723037</v>
      </c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x14ac:dyDescent="0.25">
      <c r="A80" s="1">
        <v>43171</v>
      </c>
      <c r="B80" s="5">
        <v>15.1</v>
      </c>
      <c r="C80" s="3">
        <f t="shared" si="7"/>
        <v>1.0652564116207309E-2</v>
      </c>
      <c r="E80" s="2">
        <f t="shared" si="4"/>
        <v>3.0937235287713125E-2</v>
      </c>
      <c r="F80" s="7">
        <v>77</v>
      </c>
      <c r="G80" s="22">
        <f t="shared" si="6"/>
        <v>-3.3707027529758363E-2</v>
      </c>
      <c r="H80">
        <f t="shared" si="5"/>
        <v>8.8921059108499865</v>
      </c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x14ac:dyDescent="0.25">
      <c r="A81" s="1">
        <v>43168</v>
      </c>
      <c r="B81" s="5">
        <v>14.94</v>
      </c>
      <c r="C81" s="3">
        <f t="shared" si="7"/>
        <v>2.8515170308021233E-2</v>
      </c>
      <c r="E81" s="2">
        <f t="shared" si="4"/>
        <v>3.5426047847868215E-2</v>
      </c>
      <c r="F81" s="7">
        <v>78</v>
      </c>
      <c r="G81" s="22">
        <f t="shared" si="6"/>
        <v>-3.3072748274022311E-2</v>
      </c>
      <c r="H81">
        <f t="shared" si="5"/>
        <v>9.0681773894514421</v>
      </c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x14ac:dyDescent="0.25">
      <c r="A82" s="1">
        <v>43167</v>
      </c>
      <c r="B82" s="5">
        <v>14.52</v>
      </c>
      <c r="C82" s="3">
        <f t="shared" si="7"/>
        <v>6.8894250055356139E-4</v>
      </c>
      <c r="E82" s="2">
        <f t="shared" si="4"/>
        <v>2.7934777331554066E-2</v>
      </c>
      <c r="F82" s="7">
        <v>79</v>
      </c>
      <c r="G82" s="22">
        <f t="shared" si="6"/>
        <v>-3.2973874726147032E-2</v>
      </c>
      <c r="H82">
        <f t="shared" si="5"/>
        <v>9.0955548627142395</v>
      </c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x14ac:dyDescent="0.25">
      <c r="A83" s="1">
        <v>43166</v>
      </c>
      <c r="B83" s="5">
        <v>14.51</v>
      </c>
      <c r="C83" s="3">
        <f t="shared" si="7"/>
        <v>-8.9194416370690591E-3</v>
      </c>
      <c r="E83" s="2">
        <f t="shared" si="4"/>
        <v>3.4353185289652428E-2</v>
      </c>
      <c r="F83" s="7">
        <v>80</v>
      </c>
      <c r="G83" s="22">
        <f t="shared" si="6"/>
        <v>-3.2698565294181352E-2</v>
      </c>
      <c r="H83">
        <f t="shared" si="5"/>
        <v>9.1716759324911976</v>
      </c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x14ac:dyDescent="0.25">
      <c r="A84" s="1">
        <v>43165</v>
      </c>
      <c r="B84" s="5">
        <v>14.64</v>
      </c>
      <c r="C84" s="3">
        <f t="shared" si="7"/>
        <v>1.5141376676362476E-2</v>
      </c>
      <c r="E84" s="2">
        <f t="shared" si="4"/>
        <v>3.6873742668442934E-2</v>
      </c>
      <c r="F84" s="7">
        <v>81</v>
      </c>
      <c r="G84" s="22">
        <f t="shared" si="6"/>
        <v>-3.2461275328495499E-2</v>
      </c>
      <c r="H84">
        <f t="shared" si="5"/>
        <v>9.2371457692781345</v>
      </c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x14ac:dyDescent="0.25">
      <c r="A85" s="1">
        <v>43164</v>
      </c>
      <c r="B85" s="5">
        <v>14.42</v>
      </c>
      <c r="C85" s="3">
        <f t="shared" si="7"/>
        <v>2.1023899791707094E-2</v>
      </c>
      <c r="E85" s="2">
        <f t="shared" si="4"/>
        <v>-5.5325175697256666E-3</v>
      </c>
      <c r="F85" s="7">
        <v>82</v>
      </c>
      <c r="G85" s="22">
        <f t="shared" si="6"/>
        <v>-3.2357977293592376E-2</v>
      </c>
      <c r="H85">
        <f t="shared" si="5"/>
        <v>9.2656035626805764</v>
      </c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x14ac:dyDescent="0.25">
      <c r="A86" s="1">
        <v>43161</v>
      </c>
      <c r="B86" s="5">
        <v>14.12</v>
      </c>
      <c r="C86" s="3">
        <f t="shared" si="7"/>
        <v>7.1073504586520184E-3</v>
      </c>
      <c r="E86" s="2">
        <f t="shared" si="4"/>
        <v>-3.6848103397980371E-2</v>
      </c>
      <c r="F86" s="7">
        <v>83</v>
      </c>
      <c r="G86" s="22">
        <f t="shared" si="6"/>
        <v>-3.2213619983655073E-2</v>
      </c>
      <c r="H86">
        <f t="shared" si="5"/>
        <v>9.3053273108485648</v>
      </c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x14ac:dyDescent="0.25">
      <c r="A87" s="1">
        <v>43160</v>
      </c>
      <c r="B87" s="5">
        <v>14.02</v>
      </c>
      <c r="C87" s="3">
        <f t="shared" si="7"/>
        <v>-6.3988842582785848E-3</v>
      </c>
      <c r="E87" s="2">
        <f t="shared" si="4"/>
        <v>-3.2973874726147032E-2</v>
      </c>
      <c r="F87" s="7">
        <v>84</v>
      </c>
      <c r="G87" s="22">
        <f t="shared" si="6"/>
        <v>-3.1793564501186318E-2</v>
      </c>
      <c r="H87">
        <f t="shared" si="5"/>
        <v>9.4205958033263197</v>
      </c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x14ac:dyDescent="0.25">
      <c r="A88" s="1">
        <v>43159</v>
      </c>
      <c r="B88" s="5">
        <v>14.11</v>
      </c>
      <c r="C88" s="3">
        <f t="shared" si="7"/>
        <v>-2.7264883561806116E-2</v>
      </c>
      <c r="E88" s="2">
        <f t="shared" si="4"/>
        <v>-3.5506688456909762E-2</v>
      </c>
      <c r="F88" s="7">
        <v>85</v>
      </c>
      <c r="G88" s="22">
        <f t="shared" si="6"/>
        <v>-3.1748698314580298E-2</v>
      </c>
      <c r="H88">
        <f t="shared" si="5"/>
        <v>9.4328778934419528</v>
      </c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x14ac:dyDescent="0.25">
      <c r="A89" s="1">
        <v>43158</v>
      </c>
      <c r="B89" s="5">
        <v>14.5</v>
      </c>
      <c r="C89" s="3">
        <f t="shared" si="7"/>
        <v>-1.0291686036547636E-2</v>
      </c>
      <c r="E89" s="2">
        <f t="shared" si="4"/>
        <v>6.8989309393764674E-4</v>
      </c>
      <c r="F89" s="7">
        <v>86</v>
      </c>
      <c r="G89" s="22">
        <f t="shared" si="6"/>
        <v>-3.0258560397180386E-2</v>
      </c>
      <c r="H89">
        <f t="shared" si="5"/>
        <v>9.8370012918408847</v>
      </c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x14ac:dyDescent="0.25">
      <c r="A90" s="1">
        <v>43157</v>
      </c>
      <c r="B90" s="5">
        <v>14.65</v>
      </c>
      <c r="C90" s="3">
        <f t="shared" si="7"/>
        <v>1.0981579130485225E-2</v>
      </c>
      <c r="E90" s="2">
        <f t="shared" si="4"/>
        <v>-6.1245512981142605E-3</v>
      </c>
      <c r="F90" s="7">
        <v>87</v>
      </c>
      <c r="G90" s="22">
        <f t="shared" si="6"/>
        <v>-2.9912499362600209E-2</v>
      </c>
      <c r="H90">
        <f t="shared" si="5"/>
        <v>9.9296518232000146</v>
      </c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x14ac:dyDescent="0.25">
      <c r="A91" s="1">
        <v>43154</v>
      </c>
      <c r="B91" s="5">
        <v>14.49</v>
      </c>
      <c r="C91" s="3">
        <f t="shared" si="7"/>
        <v>-8.931697989041372E-3</v>
      </c>
      <c r="E91" s="2">
        <f t="shared" si="4"/>
        <v>-3.7919234862293726E-2</v>
      </c>
      <c r="F91" s="7">
        <v>88</v>
      </c>
      <c r="G91" s="22">
        <f t="shared" si="6"/>
        <v>-2.9675768146116666E-2</v>
      </c>
      <c r="H91">
        <f t="shared" si="5"/>
        <v>9.9927360588269973</v>
      </c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x14ac:dyDescent="0.25">
      <c r="A92" s="1">
        <v>43153</v>
      </c>
      <c r="B92" s="5">
        <v>14.62</v>
      </c>
      <c r="C92" s="3">
        <f t="shared" si="7"/>
        <v>8.9316979890413165E-3</v>
      </c>
      <c r="E92" s="2">
        <f t="shared" si="4"/>
        <v>-1.5609410927076243E-2</v>
      </c>
      <c r="F92" s="7">
        <v>89</v>
      </c>
      <c r="G92" s="22">
        <f t="shared" si="6"/>
        <v>-2.8342704351350407E-2</v>
      </c>
      <c r="H92">
        <f t="shared" si="5"/>
        <v>10.342997401550123</v>
      </c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x14ac:dyDescent="0.25">
      <c r="A93" s="1">
        <v>43152</v>
      </c>
      <c r="B93" s="5">
        <v>14.49</v>
      </c>
      <c r="C93" s="3">
        <f t="shared" si="7"/>
        <v>-1.7106130428599511E-2</v>
      </c>
      <c r="E93" s="2">
        <f t="shared" si="4"/>
        <v>-2.790245661882251E-2</v>
      </c>
      <c r="F93" s="7">
        <v>90</v>
      </c>
      <c r="G93" s="22">
        <f t="shared" si="6"/>
        <v>-2.7905542865285553E-2</v>
      </c>
      <c r="H93">
        <f t="shared" si="5"/>
        <v>10.455831063882663</v>
      </c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x14ac:dyDescent="0.25">
      <c r="A94" s="1">
        <v>43151</v>
      </c>
      <c r="B94" s="5">
        <v>14.74</v>
      </c>
      <c r="C94" s="3">
        <f t="shared" si="7"/>
        <v>-2.0813104433694191E-2</v>
      </c>
      <c r="E94" s="2">
        <f t="shared" si="4"/>
        <v>4.7602946063001195E-3</v>
      </c>
      <c r="F94" s="7">
        <v>91</v>
      </c>
      <c r="G94" s="22">
        <f t="shared" si="6"/>
        <v>-2.790245661882251E-2</v>
      </c>
      <c r="H94">
        <f t="shared" si="5"/>
        <v>10.456623779854116</v>
      </c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x14ac:dyDescent="0.25">
      <c r="A95" s="1">
        <v>43147</v>
      </c>
      <c r="B95" s="5">
        <v>15.05</v>
      </c>
      <c r="C95" s="3">
        <f t="shared" si="7"/>
        <v>1.3378125946176269E-2</v>
      </c>
      <c r="E95" s="2">
        <f t="shared" si="4"/>
        <v>1.5400371326943886E-2</v>
      </c>
      <c r="F95" s="7">
        <v>92</v>
      </c>
      <c r="G95" s="22">
        <f t="shared" si="6"/>
        <v>-2.7283277225030624E-2</v>
      </c>
      <c r="H95">
        <f t="shared" si="5"/>
        <v>10.614517928833376</v>
      </c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x14ac:dyDescent="0.25">
      <c r="A96" s="1">
        <v>43146</v>
      </c>
      <c r="B96" s="5">
        <v>14.85</v>
      </c>
      <c r="C96" s="3">
        <f t="shared" si="7"/>
        <v>-3.3613477027048832E-3</v>
      </c>
      <c r="E96" s="2">
        <f t="shared" si="4"/>
        <v>-6.0423144559625863E-3</v>
      </c>
      <c r="F96" s="7">
        <v>93</v>
      </c>
      <c r="G96" s="22">
        <f t="shared" si="6"/>
        <v>-2.6925342700983724E-2</v>
      </c>
      <c r="H96">
        <f t="shared" si="5"/>
        <v>10.704712004661275</v>
      </c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x14ac:dyDescent="0.25">
      <c r="A97" s="1">
        <v>43145</v>
      </c>
      <c r="B97" s="5">
        <v>14.9</v>
      </c>
      <c r="C97" s="3">
        <f t="shared" si="7"/>
        <v>1.5556620796523141E-2</v>
      </c>
      <c r="E97" s="2">
        <f t="shared" si="4"/>
        <v>3.0666798392972323E-2</v>
      </c>
      <c r="F97" s="7">
        <v>94</v>
      </c>
      <c r="G97" s="22">
        <f t="shared" si="6"/>
        <v>-2.6870775573159516E-2</v>
      </c>
      <c r="H97">
        <f t="shared" si="5"/>
        <v>10.718389666527925</v>
      </c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x14ac:dyDescent="0.25">
      <c r="A98" s="1">
        <v>43144</v>
      </c>
      <c r="B98" s="5">
        <v>14.67</v>
      </c>
      <c r="C98" s="3">
        <f t="shared" si="7"/>
        <v>-1.0173027713050521E-2</v>
      </c>
      <c r="E98" s="2">
        <f t="shared" si="4"/>
        <v>-3.8774910898530295E-2</v>
      </c>
      <c r="F98" s="7">
        <v>95</v>
      </c>
      <c r="G98" s="22">
        <f t="shared" si="6"/>
        <v>-2.68233887354206E-2</v>
      </c>
      <c r="H98">
        <f t="shared" si="5"/>
        <v>10.730251717393404</v>
      </c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x14ac:dyDescent="0.25">
      <c r="A99" s="1">
        <v>43143</v>
      </c>
      <c r="B99" s="5">
        <v>14.82</v>
      </c>
      <c r="C99" s="3">
        <f t="shared" si="7"/>
        <v>-8.0645598367304078E-3</v>
      </c>
      <c r="E99" s="2">
        <f t="shared" si="4"/>
        <v>-2.9912499362600209E-2</v>
      </c>
      <c r="F99" s="7">
        <v>96</v>
      </c>
      <c r="G99" s="22">
        <f t="shared" si="6"/>
        <v>-2.6628237479851515E-2</v>
      </c>
      <c r="H99">
        <f t="shared" si="5"/>
        <v>10.778946035135659</v>
      </c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x14ac:dyDescent="0.25">
      <c r="A100" s="1">
        <v>43140</v>
      </c>
      <c r="B100" s="5">
        <v>14.94</v>
      </c>
      <c r="C100" s="3">
        <f t="shared" si="7"/>
        <v>3.3347765146230154E-2</v>
      </c>
      <c r="E100" s="2">
        <f t="shared" si="4"/>
        <v>2.0100509280241E-3</v>
      </c>
      <c r="F100" s="7">
        <v>97</v>
      </c>
      <c r="G100" s="22">
        <f t="shared" si="6"/>
        <v>-2.6458461539430007E-2</v>
      </c>
      <c r="H100">
        <f t="shared" si="5"/>
        <v>10.821100481028161</v>
      </c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x14ac:dyDescent="0.25">
      <c r="A101" s="1">
        <v>43139</v>
      </c>
      <c r="B101" s="5">
        <v>14.45</v>
      </c>
      <c r="C101" s="3">
        <f t="shared" si="7"/>
        <v>-5.3885088494979479E-2</v>
      </c>
      <c r="E101" s="2">
        <f t="shared" si="4"/>
        <v>-7.9137320558723981E-2</v>
      </c>
      <c r="F101" s="7">
        <v>98</v>
      </c>
      <c r="G101" s="22">
        <f t="shared" si="6"/>
        <v>-2.6266612517509516E-2</v>
      </c>
      <c r="H101">
        <f t="shared" si="5"/>
        <v>10.868497709045396</v>
      </c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x14ac:dyDescent="0.25">
      <c r="A102" s="1">
        <v>43138</v>
      </c>
      <c r="B102" s="5">
        <v>15.25</v>
      </c>
      <c r="C102" s="3">
        <f t="shared" si="7"/>
        <v>-1.3106161771204202E-3</v>
      </c>
      <c r="E102" s="2">
        <f t="shared" si="4"/>
        <v>-4.925843858679254E-2</v>
      </c>
      <c r="F102" s="7">
        <v>99</v>
      </c>
      <c r="G102" s="22">
        <f t="shared" si="6"/>
        <v>-2.6246338514994555E-2</v>
      </c>
      <c r="H102">
        <f t="shared" si="5"/>
        <v>10.873491556045161</v>
      </c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x14ac:dyDescent="0.25">
      <c r="A103" s="1">
        <v>43137</v>
      </c>
      <c r="B103" s="5">
        <v>15.27</v>
      </c>
      <c r="C103" s="3">
        <f t="shared" si="7"/>
        <v>2.3857990453893953E-2</v>
      </c>
      <c r="E103" s="2">
        <f t="shared" si="4"/>
        <v>-5.7267554358474498E-2</v>
      </c>
      <c r="F103" s="7">
        <v>100</v>
      </c>
      <c r="G103" s="22">
        <f t="shared" si="6"/>
        <v>-2.6195332198025029E-2</v>
      </c>
      <c r="H103">
        <f t="shared" si="5"/>
        <v>10.88604256866916</v>
      </c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x14ac:dyDescent="0.25">
      <c r="A104" s="1">
        <v>43136</v>
      </c>
      <c r="B104" s="5">
        <v>14.91</v>
      </c>
      <c r="C104" s="3">
        <f t="shared" si="7"/>
        <v>-4.7799606340517969E-2</v>
      </c>
      <c r="E104" s="2">
        <f t="shared" si="4"/>
        <v>-6.7426700454206442E-2</v>
      </c>
      <c r="F104" s="7">
        <v>101</v>
      </c>
      <c r="G104" s="22">
        <f t="shared" si="6"/>
        <v>-2.6167415773841469E-2</v>
      </c>
      <c r="H104">
        <f t="shared" si="5"/>
        <v>10.892904149388782</v>
      </c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x14ac:dyDescent="0.25">
      <c r="A105" s="1">
        <v>43133</v>
      </c>
      <c r="B105" s="5">
        <v>15.64</v>
      </c>
      <c r="C105" s="3">
        <f t="shared" si="7"/>
        <v>-2.4006206523048086E-2</v>
      </c>
      <c r="E105" s="2">
        <f t="shared" si="4"/>
        <v>-4.0105625457229212E-2</v>
      </c>
      <c r="F105" s="7">
        <v>102</v>
      </c>
      <c r="G105" s="22">
        <f t="shared" si="6"/>
        <v>-2.5658096614199676E-2</v>
      </c>
      <c r="H105">
        <f t="shared" si="5"/>
        <v>11.017107443932638</v>
      </c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x14ac:dyDescent="0.25">
      <c r="A106" s="1">
        <v>43132</v>
      </c>
      <c r="B106" s="5">
        <v>16.02</v>
      </c>
      <c r="C106" s="3">
        <f t="shared" si="7"/>
        <v>-9.3197319488024788E-3</v>
      </c>
      <c r="E106" s="2">
        <f t="shared" si="4"/>
        <v>-6.8429504969043297E-3</v>
      </c>
      <c r="F106" s="7">
        <v>103</v>
      </c>
      <c r="G106" s="22">
        <f t="shared" si="6"/>
        <v>-2.558977099899646E-2</v>
      </c>
      <c r="H106">
        <f t="shared" si="5"/>
        <v>11.03362484502183</v>
      </c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x14ac:dyDescent="0.25">
      <c r="A107" s="1">
        <v>43131</v>
      </c>
      <c r="B107" s="5">
        <v>16.170000000000002</v>
      </c>
      <c r="C107" s="3">
        <f t="shared" si="7"/>
        <v>1.3698844358162146E-2</v>
      </c>
      <c r="E107" s="2">
        <f t="shared" si="4"/>
        <v>-6.1823804133006612E-4</v>
      </c>
      <c r="F107" s="7">
        <v>104</v>
      </c>
      <c r="G107" s="22">
        <f t="shared" si="6"/>
        <v>-2.5303880310698648E-2</v>
      </c>
      <c r="H107">
        <f t="shared" si="5"/>
        <v>11.102356083935687</v>
      </c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x14ac:dyDescent="0.25">
      <c r="A108" s="1">
        <v>43130</v>
      </c>
      <c r="B108" s="5">
        <v>15.95</v>
      </c>
      <c r="C108" s="3">
        <f t="shared" si="7"/>
        <v>-2.0478531343540791E-2</v>
      </c>
      <c r="E108" s="2">
        <f t="shared" si="4"/>
        <v>-3.0258560397180386E-2</v>
      </c>
      <c r="F108" s="7">
        <v>105</v>
      </c>
      <c r="G108" s="22">
        <f t="shared" si="6"/>
        <v>-2.5264501659481818E-2</v>
      </c>
      <c r="H108">
        <f t="shared" si="5"/>
        <v>11.111774280040382</v>
      </c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x14ac:dyDescent="0.25">
      <c r="A109" s="1">
        <v>43129</v>
      </c>
      <c r="B109" s="5">
        <v>16.28</v>
      </c>
      <c r="C109" s="3">
        <f t="shared" si="7"/>
        <v>9.2564684372769632E-3</v>
      </c>
      <c r="E109" s="2">
        <f t="shared" si="4"/>
        <v>-3.6784370245314488E-2</v>
      </c>
      <c r="F109" s="7">
        <v>106</v>
      </c>
      <c r="G109" s="22">
        <f t="shared" si="6"/>
        <v>-2.5026669717246298E-2</v>
      </c>
      <c r="H109">
        <f t="shared" si="5"/>
        <v>11.168400617959383</v>
      </c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x14ac:dyDescent="0.25">
      <c r="A110" s="1">
        <v>43126</v>
      </c>
      <c r="B110" s="5">
        <v>16.13</v>
      </c>
      <c r="C110" s="3">
        <f t="shared" si="7"/>
        <v>-3.0950194932281463E-3</v>
      </c>
      <c r="E110" s="2">
        <f t="shared" si="4"/>
        <v>-2.4767814518981386E-3</v>
      </c>
      <c r="F110" s="7">
        <v>107</v>
      </c>
      <c r="G110" s="22">
        <f t="shared" si="6"/>
        <v>-2.3830443291773546E-2</v>
      </c>
      <c r="H110">
        <f t="shared" si="5"/>
        <v>11.446254238898655</v>
      </c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x14ac:dyDescent="0.25">
      <c r="A111" s="1">
        <v>43125</v>
      </c>
      <c r="B111" s="5">
        <v>16.18</v>
      </c>
      <c r="C111" s="3">
        <f t="shared" si="7"/>
        <v>-1.5941477997688375E-2</v>
      </c>
      <c r="E111" s="2">
        <f t="shared" si="4"/>
        <v>-4.9321924893190585E-3</v>
      </c>
      <c r="F111" s="7">
        <v>108</v>
      </c>
      <c r="G111" s="22">
        <f t="shared" si="6"/>
        <v>-2.3335646780298525E-2</v>
      </c>
      <c r="H111">
        <f t="shared" si="5"/>
        <v>11.557597874155313</v>
      </c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x14ac:dyDescent="0.25">
      <c r="A112" s="1">
        <v>43124</v>
      </c>
      <c r="B112" s="5">
        <v>16.440000000000001</v>
      </c>
      <c r="C112" s="3">
        <f t="shared" si="7"/>
        <v>-2.7004341191674757E-2</v>
      </c>
      <c r="E112" s="2">
        <f t="shared" si="4"/>
        <v>-1.9874186207083529E-2</v>
      </c>
      <c r="F112" s="7">
        <v>109</v>
      </c>
      <c r="G112" s="22">
        <f t="shared" si="6"/>
        <v>-2.3265060599186073E-2</v>
      </c>
      <c r="H112">
        <f t="shared" si="5"/>
        <v>11.573302619308356</v>
      </c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x14ac:dyDescent="0.25">
      <c r="A113" s="1">
        <v>43123</v>
      </c>
      <c r="B113" s="5">
        <v>16.89</v>
      </c>
      <c r="C113" s="3">
        <f t="shared" si="7"/>
        <v>4.3564057230693121E-2</v>
      </c>
      <c r="E113" s="2">
        <f t="shared" si="4"/>
        <v>-2.6870775573159516E-2</v>
      </c>
      <c r="F113" s="7">
        <v>110</v>
      </c>
      <c r="G113" s="22">
        <f t="shared" si="6"/>
        <v>-2.3113509687159868E-2</v>
      </c>
      <c r="H113">
        <f t="shared" si="5"/>
        <v>11.606867286235371</v>
      </c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x14ac:dyDescent="0.25">
      <c r="A114" s="1">
        <v>43122</v>
      </c>
      <c r="B114" s="5">
        <v>16.170000000000002</v>
      </c>
      <c r="C114" s="3">
        <f t="shared" si="7"/>
        <v>-5.5504305306490918E-3</v>
      </c>
      <c r="E114" s="2">
        <f t="shared" si="4"/>
        <v>-0.11881322015050108</v>
      </c>
      <c r="F114" s="7">
        <v>111</v>
      </c>
      <c r="G114" s="22">
        <f t="shared" si="6"/>
        <v>-2.2956531798610118E-2</v>
      </c>
      <c r="H114">
        <f t="shared" si="5"/>
        <v>11.641410305227939</v>
      </c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x14ac:dyDescent="0.25">
      <c r="A115" s="1">
        <v>43119</v>
      </c>
      <c r="B115" s="5">
        <v>16.260000000000002</v>
      </c>
      <c r="C115" s="3">
        <f t="shared" si="7"/>
        <v>-3.0883471715452811E-2</v>
      </c>
      <c r="E115" s="2">
        <f t="shared" si="4"/>
        <v>-0.14301883945841404</v>
      </c>
      <c r="F115" s="7">
        <v>112</v>
      </c>
      <c r="G115" s="22">
        <f t="shared" si="6"/>
        <v>-2.2941569242406732E-2</v>
      </c>
      <c r="H115">
        <f t="shared" si="5"/>
        <v>11.644690847303529</v>
      </c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x14ac:dyDescent="0.25">
      <c r="A116" s="1">
        <v>43118</v>
      </c>
      <c r="B116" s="5">
        <v>16.77</v>
      </c>
      <c r="C116" s="3">
        <f t="shared" si="7"/>
        <v>-3.4000930557750865E-2</v>
      </c>
      <c r="E116" s="2">
        <f t="shared" si="4"/>
        <v>-0.1258994812821268</v>
      </c>
      <c r="F116" s="7">
        <v>113</v>
      </c>
      <c r="G116" s="22">
        <f t="shared" si="6"/>
        <v>-2.241981811569678E-2</v>
      </c>
      <c r="H116">
        <f t="shared" si="5"/>
        <v>11.75775966975911</v>
      </c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x14ac:dyDescent="0.25">
      <c r="A117" s="1">
        <v>43117</v>
      </c>
      <c r="B117" s="5">
        <v>17.350000000000001</v>
      </c>
      <c r="C117" s="3">
        <f t="shared" si="7"/>
        <v>-4.8378387346648392E-2</v>
      </c>
      <c r="E117" s="2">
        <f t="shared" si="4"/>
        <v>-8.7102631231214103E-2</v>
      </c>
      <c r="F117" s="7">
        <v>114</v>
      </c>
      <c r="G117" s="22">
        <f t="shared" si="6"/>
        <v>-2.2308233249003492E-2</v>
      </c>
      <c r="H117">
        <f t="shared" si="5"/>
        <v>11.781601652529572</v>
      </c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x14ac:dyDescent="0.25">
      <c r="A118" s="1">
        <v>43116</v>
      </c>
      <c r="B118" s="5">
        <v>18.21</v>
      </c>
      <c r="C118" s="3">
        <f t="shared" si="7"/>
        <v>-2.9756049838562077E-2</v>
      </c>
      <c r="E118" s="2">
        <f t="shared" si="4"/>
        <v>-1.9037833618537774E-2</v>
      </c>
      <c r="F118" s="7">
        <v>115</v>
      </c>
      <c r="G118" s="22">
        <f t="shared" si="6"/>
        <v>-2.1970858137538723E-2</v>
      </c>
      <c r="H118">
        <f t="shared" si="5"/>
        <v>11.852943175086097</v>
      </c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x14ac:dyDescent="0.25">
      <c r="A119" s="1">
        <v>43112</v>
      </c>
      <c r="B119" s="5">
        <v>18.760000000000002</v>
      </c>
      <c r="C119" s="3">
        <f t="shared" si="7"/>
        <v>-1.3764113539165545E-2</v>
      </c>
      <c r="E119" s="2">
        <f t="shared" si="4"/>
        <v>2.5919377552074713E-2</v>
      </c>
      <c r="F119" s="7">
        <v>116</v>
      </c>
      <c r="G119" s="22">
        <f t="shared" si="6"/>
        <v>-2.193371000004932E-2</v>
      </c>
      <c r="H119">
        <f t="shared" si="5"/>
        <v>11.86072941828469</v>
      </c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x14ac:dyDescent="0.25">
      <c r="A120" s="1">
        <v>43111</v>
      </c>
      <c r="B120" s="5">
        <v>19.02</v>
      </c>
      <c r="C120" s="3">
        <f t="shared" si="7"/>
        <v>4.7959194931618465E-3</v>
      </c>
      <c r="E120" s="2">
        <f t="shared" si="4"/>
        <v>2.556049697953507E-2</v>
      </c>
      <c r="F120" s="7">
        <v>117</v>
      </c>
      <c r="G120" s="22">
        <f t="shared" si="6"/>
        <v>-2.1825037588692114E-2</v>
      </c>
      <c r="H120">
        <f t="shared" si="5"/>
        <v>11.883427560657324</v>
      </c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x14ac:dyDescent="0.25">
      <c r="A121" s="1">
        <v>43110</v>
      </c>
      <c r="B121" s="5">
        <v>18.928999999999998</v>
      </c>
      <c r="C121" s="3">
        <f t="shared" si="7"/>
        <v>1.9686410266028014E-2</v>
      </c>
      <c r="E121" s="2">
        <f t="shared" si="4"/>
        <v>2.1304097326813886E-2</v>
      </c>
      <c r="F121" s="7">
        <v>118</v>
      </c>
      <c r="G121" s="22">
        <f t="shared" si="6"/>
        <v>-2.103813537639819E-2</v>
      </c>
      <c r="H121">
        <f t="shared" si="5"/>
        <v>12.044175152066297</v>
      </c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x14ac:dyDescent="0.25">
      <c r="A122" s="1">
        <v>43109</v>
      </c>
      <c r="B122" s="5">
        <v>18.559999999999999</v>
      </c>
      <c r="C122" s="3">
        <f t="shared" si="7"/>
        <v>1.5201161332050338E-2</v>
      </c>
      <c r="E122" s="2">
        <f t="shared" si="4"/>
        <v>2.2338166647194714E-2</v>
      </c>
      <c r="F122" s="7">
        <v>119</v>
      </c>
      <c r="G122" s="22">
        <f t="shared" si="6"/>
        <v>-2.099727199850239E-2</v>
      </c>
      <c r="H122">
        <f t="shared" si="5"/>
        <v>12.052345942526628</v>
      </c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x14ac:dyDescent="0.25">
      <c r="A123" s="1">
        <v>43108</v>
      </c>
      <c r="B123" s="5">
        <v>18.28</v>
      </c>
      <c r="C123" s="3">
        <f t="shared" si="7"/>
        <v>-1.4122994111705013E-2</v>
      </c>
      <c r="E123" s="2">
        <f t="shared" si="4"/>
        <v>1.6547536982529691E-2</v>
      </c>
      <c r="F123" s="7">
        <v>120</v>
      </c>
      <c r="G123" s="22">
        <f t="shared" si="6"/>
        <v>-2.0731784531042734E-2</v>
      </c>
      <c r="H123">
        <f t="shared" si="5"/>
        <v>12.10499670207861</v>
      </c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x14ac:dyDescent="0.25">
      <c r="A124" s="1">
        <v>43105</v>
      </c>
      <c r="B124" s="5">
        <v>18.54</v>
      </c>
      <c r="C124" s="3">
        <f t="shared" si="7"/>
        <v>5.3951984044050942E-4</v>
      </c>
      <c r="E124" s="2">
        <f t="shared" si="4"/>
        <v>6.0590911489272932E-2</v>
      </c>
      <c r="F124" s="7">
        <v>121</v>
      </c>
      <c r="G124" s="22">
        <f t="shared" si="6"/>
        <v>-2.016632979155103E-2</v>
      </c>
      <c r="H124">
        <f t="shared" si="5"/>
        <v>12.214583008686036</v>
      </c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x14ac:dyDescent="0.25">
      <c r="A125" s="1">
        <v>43104</v>
      </c>
      <c r="B125" s="5">
        <v>18.53</v>
      </c>
      <c r="C125" s="3">
        <f t="shared" si="7"/>
        <v>2.0720479586408661E-2</v>
      </c>
      <c r="E125" s="2">
        <f t="shared" si="4"/>
        <v>6.5222331065064379E-2</v>
      </c>
      <c r="F125" s="7">
        <v>122</v>
      </c>
      <c r="G125" s="22">
        <f t="shared" si="6"/>
        <v>-2.0150892503652634E-2</v>
      </c>
      <c r="H125">
        <f t="shared" si="5"/>
        <v>12.217525268681658</v>
      </c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x14ac:dyDescent="0.25">
      <c r="A126" s="1">
        <v>43103</v>
      </c>
      <c r="B126" s="5">
        <v>18.149999999999999</v>
      </c>
      <c r="C126" s="3">
        <f t="shared" si="7"/>
        <v>9.4105316673854869E-3</v>
      </c>
      <c r="E126" s="2">
        <f t="shared" si="4"/>
        <v>4.3350440873613817E-2</v>
      </c>
      <c r="F126" s="7">
        <v>123</v>
      </c>
      <c r="G126" s="22">
        <f t="shared" si="6"/>
        <v>-2.0121403199421063E-2</v>
      </c>
      <c r="H126">
        <f t="shared" si="5"/>
        <v>12.223138364352772</v>
      </c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x14ac:dyDescent="0.25">
      <c r="A127" s="1">
        <v>43102</v>
      </c>
      <c r="B127" s="5">
        <v>17.98</v>
      </c>
      <c r="C127" s="3">
        <f t="shared" si="7"/>
        <v>2.992038039503803E-2</v>
      </c>
      <c r="E127" s="2">
        <f t="shared" si="4"/>
        <v>3.1067169511544736E-2</v>
      </c>
      <c r="F127" s="7">
        <v>124</v>
      </c>
      <c r="G127" s="22">
        <f t="shared" si="6"/>
        <v>-1.9874186207083529E-2</v>
      </c>
      <c r="H127">
        <f t="shared" si="5"/>
        <v>12.269810402568117</v>
      </c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x14ac:dyDescent="0.25">
      <c r="A128" s="1">
        <v>43098</v>
      </c>
      <c r="B128" s="5">
        <v>17.45</v>
      </c>
      <c r="C128" s="3">
        <f t="shared" si="7"/>
        <v>5.1709394162321332E-3</v>
      </c>
      <c r="E128" s="2">
        <f t="shared" si="4"/>
        <v>-2.8612322810322348E-3</v>
      </c>
      <c r="F128" s="7">
        <v>125</v>
      </c>
      <c r="G128" s="22">
        <f t="shared" si="6"/>
        <v>-1.9856866055210115E-2</v>
      </c>
      <c r="H128">
        <f t="shared" si="5"/>
        <v>12.273054406452477</v>
      </c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x14ac:dyDescent="0.25">
      <c r="A129" s="1">
        <v>43097</v>
      </c>
      <c r="B129" s="5">
        <v>17.36</v>
      </c>
      <c r="C129" s="3">
        <f t="shared" si="7"/>
        <v>-1.1514106050418138E-3</v>
      </c>
      <c r="E129" s="2">
        <f t="shared" si="4"/>
        <v>-6.3164149137610983E-3</v>
      </c>
      <c r="F129" s="7">
        <v>126</v>
      </c>
      <c r="G129" s="22">
        <f t="shared" si="6"/>
        <v>-1.9836297896698132E-2</v>
      </c>
      <c r="H129">
        <f t="shared" si="5"/>
        <v>12.276902329136398</v>
      </c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x14ac:dyDescent="0.25">
      <c r="A130" s="1">
        <v>43096</v>
      </c>
      <c r="B130" s="5">
        <v>17.38</v>
      </c>
      <c r="C130" s="3">
        <f t="shared" si="7"/>
        <v>-2.8727396946836401E-3</v>
      </c>
      <c r="E130" s="2">
        <f t="shared" si="4"/>
        <v>-4.0195288111902492E-3</v>
      </c>
      <c r="F130" s="7">
        <v>127</v>
      </c>
      <c r="G130" s="22">
        <f t="shared" si="6"/>
        <v>-1.9712007491508046E-2</v>
      </c>
      <c r="H130">
        <f t="shared" si="5"/>
        <v>12.300052321897093</v>
      </c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x14ac:dyDescent="0.25">
      <c r="A131" s="1">
        <v>43095</v>
      </c>
      <c r="B131" s="5">
        <v>17.43</v>
      </c>
      <c r="C131" s="3">
        <f t="shared" si="7"/>
        <v>-4.0080213975388218E-3</v>
      </c>
      <c r="E131" s="2">
        <f t="shared" si="4"/>
        <v>-9.1376992175372391E-3</v>
      </c>
      <c r="F131" s="7">
        <v>128</v>
      </c>
      <c r="G131" s="22">
        <f t="shared" si="6"/>
        <v>-1.939298009909465E-2</v>
      </c>
      <c r="H131">
        <f t="shared" si="5"/>
        <v>12.358662168436659</v>
      </c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x14ac:dyDescent="0.25">
      <c r="A132" s="1">
        <v>43091</v>
      </c>
      <c r="B132" s="5">
        <v>17.5</v>
      </c>
      <c r="C132" s="3">
        <f t="shared" si="7"/>
        <v>1.7157567835032676E-3</v>
      </c>
      <c r="E132" s="2">
        <f t="shared" ref="E132:E195" si="8">LN(B132/B136)</f>
        <v>-1.4747856634555766E-2</v>
      </c>
      <c r="F132" s="7">
        <v>129</v>
      </c>
      <c r="G132" s="22">
        <f t="shared" si="6"/>
        <v>-1.9186827424773858E-2</v>
      </c>
      <c r="H132">
        <f t="shared" ref="H132:H195" si="9">_xlfn.NORM.DIST(G132,$S$23,$S$24,FALSE)</f>
        <v>12.395907259315623</v>
      </c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x14ac:dyDescent="0.25">
      <c r="A133" s="1">
        <v>43090</v>
      </c>
      <c r="B133" s="5">
        <v>17.47</v>
      </c>
      <c r="C133" s="3">
        <f t="shared" si="7"/>
        <v>1.1454754975289804E-3</v>
      </c>
      <c r="E133" s="2">
        <f t="shared" si="8"/>
        <v>-1.9836297896698132E-2</v>
      </c>
      <c r="F133" s="7">
        <v>130</v>
      </c>
      <c r="G133" s="22">
        <f t="shared" ref="G133:G196" si="10">SMALL($E$4:$E$503,F133)</f>
        <v>-1.9132800918543122E-2</v>
      </c>
      <c r="H133">
        <f t="shared" si="9"/>
        <v>12.40558574811442</v>
      </c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x14ac:dyDescent="0.25">
      <c r="A134" s="1">
        <v>43089</v>
      </c>
      <c r="B134" s="5">
        <v>17.45</v>
      </c>
      <c r="C134" s="3">
        <f t="shared" ref="C134:C197" si="11">LN(B134/B135)</f>
        <v>-7.9909101010306929E-3</v>
      </c>
      <c r="E134" s="2">
        <f t="shared" si="8"/>
        <v>-1.0829401930209179E-2</v>
      </c>
      <c r="F134" s="7">
        <v>131</v>
      </c>
      <c r="G134" s="22">
        <f t="shared" si="10"/>
        <v>-1.9074147762567589E-2</v>
      </c>
      <c r="H134">
        <f t="shared" si="9"/>
        <v>12.416054148002416</v>
      </c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x14ac:dyDescent="0.25">
      <c r="A135" s="1">
        <v>43088</v>
      </c>
      <c r="B135" s="5">
        <v>17.59</v>
      </c>
      <c r="C135" s="3">
        <f t="shared" si="11"/>
        <v>-9.6181788145572444E-3</v>
      </c>
      <c r="E135" s="2">
        <f t="shared" si="8"/>
        <v>-9.6181788145572444E-3</v>
      </c>
      <c r="F135" s="7">
        <v>132</v>
      </c>
      <c r="G135" s="22">
        <f t="shared" si="10"/>
        <v>-1.9037833618537774E-2</v>
      </c>
      <c r="H135">
        <f t="shared" si="9"/>
        <v>12.422515126862335</v>
      </c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x14ac:dyDescent="0.25">
      <c r="A136" s="1">
        <v>43087</v>
      </c>
      <c r="B136" s="5">
        <v>17.760000000000002</v>
      </c>
      <c r="C136" s="3">
        <f t="shared" si="11"/>
        <v>-3.3726844786391187E-3</v>
      </c>
      <c r="E136" s="2">
        <f t="shared" si="8"/>
        <v>-8.4104785085962926E-3</v>
      </c>
      <c r="F136" s="7">
        <v>133</v>
      </c>
      <c r="G136" s="22">
        <f t="shared" si="10"/>
        <v>-1.8794601777566776E-2</v>
      </c>
      <c r="H136">
        <f t="shared" si="9"/>
        <v>12.465387066098627</v>
      </c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x14ac:dyDescent="0.25">
      <c r="A137" s="1">
        <v>43084</v>
      </c>
      <c r="B137" s="5">
        <v>17.82</v>
      </c>
      <c r="C137" s="3">
        <f t="shared" si="11"/>
        <v>1.0152371464017908E-2</v>
      </c>
      <c r="E137" s="2">
        <f t="shared" si="8"/>
        <v>9.5856386633576679E-3</v>
      </c>
      <c r="F137" s="7">
        <v>134</v>
      </c>
      <c r="G137" s="22">
        <f t="shared" si="10"/>
        <v>-1.868009229043148E-2</v>
      </c>
      <c r="H137">
        <f t="shared" si="9"/>
        <v>12.485325724955292</v>
      </c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x14ac:dyDescent="0.25">
      <c r="A138" s="1">
        <v>43083</v>
      </c>
      <c r="B138" s="5">
        <v>17.64</v>
      </c>
      <c r="C138" s="3">
        <f t="shared" si="11"/>
        <v>-6.7796869853788038E-3</v>
      </c>
      <c r="E138" s="2">
        <f t="shared" si="8"/>
        <v>-3.9604012160969048E-3</v>
      </c>
      <c r="F138" s="7">
        <v>135</v>
      </c>
      <c r="G138" s="22">
        <f t="shared" si="10"/>
        <v>-1.8658596559702346E-2</v>
      </c>
      <c r="H138">
        <f t="shared" si="9"/>
        <v>12.489051040016708</v>
      </c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x14ac:dyDescent="0.25">
      <c r="A139" s="1">
        <v>43082</v>
      </c>
      <c r="B139" s="5">
        <v>17.760000000000002</v>
      </c>
      <c r="C139" s="3">
        <f t="shared" si="11"/>
        <v>-8.4104785085962926E-3</v>
      </c>
      <c r="E139" s="2">
        <f t="shared" si="8"/>
        <v>2.8192857692818487E-3</v>
      </c>
      <c r="F139" s="7">
        <v>136</v>
      </c>
      <c r="G139" s="22">
        <f t="shared" si="10"/>
        <v>-1.8503471564559643E-2</v>
      </c>
      <c r="H139">
        <f t="shared" si="9"/>
        <v>12.515769528359362</v>
      </c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x14ac:dyDescent="0.25">
      <c r="A140" s="1">
        <v>43081</v>
      </c>
      <c r="B140" s="5">
        <v>17.91</v>
      </c>
      <c r="C140" s="3">
        <f t="shared" si="11"/>
        <v>1.462343269331463E-2</v>
      </c>
      <c r="E140" s="2">
        <f t="shared" si="8"/>
        <v>1.405702089680654E-2</v>
      </c>
      <c r="F140" s="7">
        <v>137</v>
      </c>
      <c r="G140" s="22">
        <f t="shared" si="10"/>
        <v>-1.8200047379324395E-2</v>
      </c>
      <c r="H140">
        <f t="shared" si="9"/>
        <v>12.567184479019362</v>
      </c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x14ac:dyDescent="0.25">
      <c r="A141" s="1">
        <v>43080</v>
      </c>
      <c r="B141" s="5">
        <v>17.649999999999999</v>
      </c>
      <c r="C141" s="3">
        <f t="shared" si="11"/>
        <v>-3.3936684154365058E-3</v>
      </c>
      <c r="E141" s="2">
        <f t="shared" si="8"/>
        <v>-6.2129541847183636E-3</v>
      </c>
      <c r="F141" s="7">
        <v>138</v>
      </c>
      <c r="G141" s="22">
        <f t="shared" si="10"/>
        <v>-1.801850550267825E-2</v>
      </c>
      <c r="H141">
        <f t="shared" si="9"/>
        <v>12.597405792906223</v>
      </c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x14ac:dyDescent="0.25">
      <c r="A142" s="1">
        <v>43077</v>
      </c>
      <c r="B142" s="5">
        <v>17.71</v>
      </c>
      <c r="C142" s="3">
        <f t="shared" si="11"/>
        <v>0</v>
      </c>
      <c r="E142" s="2">
        <f t="shared" si="8"/>
        <v>-1.3460663139545593E-2</v>
      </c>
      <c r="F142" s="7">
        <v>139</v>
      </c>
      <c r="G142" s="22">
        <f t="shared" si="10"/>
        <v>-1.7658296577609346E-2</v>
      </c>
      <c r="H142">
        <f t="shared" si="9"/>
        <v>12.65615611914051</v>
      </c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x14ac:dyDescent="0.25">
      <c r="A143" s="1">
        <v>43076</v>
      </c>
      <c r="B143" s="5">
        <v>17.71</v>
      </c>
      <c r="C143" s="3">
        <f t="shared" si="11"/>
        <v>2.8272566189283229E-3</v>
      </c>
      <c r="E143" s="2">
        <f t="shared" si="8"/>
        <v>-9.5533179506258319E-3</v>
      </c>
      <c r="F143" s="7">
        <v>140</v>
      </c>
      <c r="G143" s="22">
        <f t="shared" si="10"/>
        <v>-1.7471010279585256E-2</v>
      </c>
      <c r="H143">
        <f t="shared" si="9"/>
        <v>12.686058175232269</v>
      </c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x14ac:dyDescent="0.25">
      <c r="A144" s="1">
        <v>43075</v>
      </c>
      <c r="B144" s="5">
        <v>17.66</v>
      </c>
      <c r="C144" s="3">
        <f t="shared" si="11"/>
        <v>-5.6465423882101603E-3</v>
      </c>
      <c r="E144" s="2">
        <f t="shared" si="8"/>
        <v>-3.5052267226960296E-2</v>
      </c>
      <c r="F144" s="7">
        <v>141</v>
      </c>
      <c r="G144" s="22">
        <f t="shared" si="10"/>
        <v>-1.7469188894257897E-2</v>
      </c>
      <c r="H144">
        <f t="shared" si="9"/>
        <v>12.686346795262365</v>
      </c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x14ac:dyDescent="0.25">
      <c r="A145" s="1">
        <v>43074</v>
      </c>
      <c r="B145" s="5">
        <v>17.760000000000002</v>
      </c>
      <c r="C145" s="3">
        <f t="shared" si="11"/>
        <v>-1.0641377370263803E-2</v>
      </c>
      <c r="E145" s="2">
        <f t="shared" si="8"/>
        <v>-3.9740328649513997E-2</v>
      </c>
      <c r="F145" s="7">
        <v>142</v>
      </c>
      <c r="G145" s="22">
        <f t="shared" si="10"/>
        <v>-1.7367577907905017E-2</v>
      </c>
      <c r="H145">
        <f t="shared" si="9"/>
        <v>12.702381420689813</v>
      </c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x14ac:dyDescent="0.25">
      <c r="A146" s="1">
        <v>43073</v>
      </c>
      <c r="B146" s="5">
        <v>17.95</v>
      </c>
      <c r="C146" s="3">
        <f t="shared" si="11"/>
        <v>3.907345188919855E-3</v>
      </c>
      <c r="E146" s="2">
        <f t="shared" si="8"/>
        <v>-2.5303880310698648E-2</v>
      </c>
      <c r="F146" s="7">
        <v>143</v>
      </c>
      <c r="G146" s="22">
        <f t="shared" si="10"/>
        <v>-1.7293414010509649E-2</v>
      </c>
      <c r="H146">
        <f t="shared" si="9"/>
        <v>12.714001680751325</v>
      </c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x14ac:dyDescent="0.25">
      <c r="A147" s="1">
        <v>43070</v>
      </c>
      <c r="B147" s="5">
        <v>17.88</v>
      </c>
      <c r="C147" s="3">
        <f t="shared" si="11"/>
        <v>-2.2671692657406255E-2</v>
      </c>
      <c r="E147" s="2">
        <f t="shared" si="8"/>
        <v>-1.3333530869465256E-2</v>
      </c>
      <c r="F147" s="7">
        <v>144</v>
      </c>
      <c r="G147" s="22">
        <f t="shared" si="10"/>
        <v>-1.7271586508660595E-2</v>
      </c>
      <c r="H147">
        <f t="shared" si="9"/>
        <v>12.717408297583132</v>
      </c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x14ac:dyDescent="0.25">
      <c r="A148" s="1">
        <v>43069</v>
      </c>
      <c r="B148" s="5">
        <v>18.29</v>
      </c>
      <c r="C148" s="3">
        <f t="shared" si="11"/>
        <v>-1.0334603810763827E-2</v>
      </c>
      <c r="E148" s="2">
        <f t="shared" si="8"/>
        <v>5.4824698727432356E-3</v>
      </c>
      <c r="F148" s="7">
        <v>145</v>
      </c>
      <c r="G148" s="22">
        <f t="shared" si="10"/>
        <v>-1.7207087554849385E-2</v>
      </c>
      <c r="H148">
        <f t="shared" si="9"/>
        <v>12.727438977556963</v>
      </c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x14ac:dyDescent="0.25">
      <c r="A149" s="1">
        <v>43068</v>
      </c>
      <c r="B149" s="5">
        <v>18.48</v>
      </c>
      <c r="C149" s="3">
        <f t="shared" si="11"/>
        <v>3.7950709685515343E-3</v>
      </c>
      <c r="E149" s="2">
        <f t="shared" si="8"/>
        <v>1.8018505502678431E-2</v>
      </c>
      <c r="F149" s="7">
        <v>146</v>
      </c>
      <c r="G149" s="22">
        <f t="shared" si="10"/>
        <v>-1.6919545858602083E-2</v>
      </c>
      <c r="H149">
        <f t="shared" si="9"/>
        <v>12.771504896906938</v>
      </c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x14ac:dyDescent="0.25">
      <c r="A150" s="1">
        <v>43067</v>
      </c>
      <c r="B150" s="5">
        <v>18.41</v>
      </c>
      <c r="C150" s="3">
        <f t="shared" si="11"/>
        <v>1.5877694630153132E-2</v>
      </c>
      <c r="E150" s="2">
        <f t="shared" si="8"/>
        <v>3.2011563369937643E-2</v>
      </c>
      <c r="F150" s="7">
        <v>147</v>
      </c>
      <c r="G150" s="22">
        <f t="shared" si="10"/>
        <v>-1.6497836115239355E-2</v>
      </c>
      <c r="H150">
        <f t="shared" si="9"/>
        <v>12.834187044062705</v>
      </c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x14ac:dyDescent="0.25">
      <c r="A151" s="1">
        <v>43066</v>
      </c>
      <c r="B151" s="5">
        <v>18.12</v>
      </c>
      <c r="C151" s="3">
        <f t="shared" si="11"/>
        <v>-3.8556919151976018E-3</v>
      </c>
      <c r="E151" s="2">
        <f t="shared" si="8"/>
        <v>7.7562715713590646E-3</v>
      </c>
      <c r="F151" s="7">
        <v>148</v>
      </c>
      <c r="G151" s="22">
        <f t="shared" si="10"/>
        <v>-1.6301755677496508E-2</v>
      </c>
      <c r="H151">
        <f t="shared" si="9"/>
        <v>12.862535215867426</v>
      </c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x14ac:dyDescent="0.25">
      <c r="A152" s="1">
        <v>43063</v>
      </c>
      <c r="B152" s="5">
        <v>18.190000000000001</v>
      </c>
      <c r="C152" s="3">
        <f t="shared" si="11"/>
        <v>2.2014318191712545E-3</v>
      </c>
      <c r="E152" s="2">
        <f t="shared" si="8"/>
        <v>-1.0989012094857183E-3</v>
      </c>
      <c r="F152" s="7">
        <v>149</v>
      </c>
      <c r="G152" s="22">
        <f t="shared" si="10"/>
        <v>-1.6033091186788643E-2</v>
      </c>
      <c r="H152">
        <f t="shared" si="9"/>
        <v>12.900546865945234</v>
      </c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x14ac:dyDescent="0.25">
      <c r="A153" s="1">
        <v>43061</v>
      </c>
      <c r="B153" s="5">
        <v>18.149999999999999</v>
      </c>
      <c r="C153" s="3">
        <f t="shared" si="11"/>
        <v>1.7788128835810803E-2</v>
      </c>
      <c r="E153" s="2">
        <f t="shared" si="8"/>
        <v>-5.4945193176408128E-3</v>
      </c>
      <c r="F153" s="7">
        <v>150</v>
      </c>
      <c r="G153" s="22">
        <f t="shared" si="10"/>
        <v>-1.5928976493600863E-2</v>
      </c>
      <c r="H153">
        <f t="shared" si="9"/>
        <v>12.915017559015267</v>
      </c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x14ac:dyDescent="0.25">
      <c r="A154" s="1">
        <v>43060</v>
      </c>
      <c r="B154" s="5">
        <v>17.829999999999998</v>
      </c>
      <c r="C154" s="3">
        <f t="shared" si="11"/>
        <v>-8.3775971684252638E-3</v>
      </c>
      <c r="E154" s="2">
        <f t="shared" si="8"/>
        <v>-2.3830443291773546E-2</v>
      </c>
      <c r="F154" s="7">
        <v>151</v>
      </c>
      <c r="G154" s="22">
        <f t="shared" si="10"/>
        <v>-1.5609410927076243E-2</v>
      </c>
      <c r="H154">
        <f t="shared" si="9"/>
        <v>12.958519615716392</v>
      </c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x14ac:dyDescent="0.25">
      <c r="A155" s="1">
        <v>43059</v>
      </c>
      <c r="B155" s="5">
        <v>17.98</v>
      </c>
      <c r="C155" s="3">
        <f t="shared" si="11"/>
        <v>-1.2710864696042415E-2</v>
      </c>
      <c r="E155" s="2">
        <f t="shared" si="8"/>
        <v>4.4593161967648974E-3</v>
      </c>
      <c r="F155" s="7">
        <v>152</v>
      </c>
      <c r="G155" s="22">
        <f t="shared" si="10"/>
        <v>-1.5564516541111573E-2</v>
      </c>
      <c r="H155">
        <f t="shared" si="9"/>
        <v>12.964520023739157</v>
      </c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x14ac:dyDescent="0.25">
      <c r="A156" s="1">
        <v>43056</v>
      </c>
      <c r="B156" s="5">
        <v>18.21</v>
      </c>
      <c r="C156" s="3">
        <f t="shared" si="11"/>
        <v>-2.1941862889838489E-3</v>
      </c>
      <c r="E156" s="2">
        <f t="shared" si="8"/>
        <v>-4.3520163377727614E-2</v>
      </c>
      <c r="F156" s="7">
        <v>153</v>
      </c>
      <c r="G156" s="22">
        <f t="shared" si="10"/>
        <v>-1.5472621377584438E-2</v>
      </c>
      <c r="H156">
        <f t="shared" si="9"/>
        <v>12.976716657386079</v>
      </c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x14ac:dyDescent="0.25">
      <c r="A157" s="1">
        <v>43055</v>
      </c>
      <c r="B157" s="5">
        <v>18.25</v>
      </c>
      <c r="C157" s="3">
        <f t="shared" si="11"/>
        <v>-5.4779513832202669E-4</v>
      </c>
      <c r="E157" s="2">
        <f t="shared" si="8"/>
        <v>-0.11577188222230776</v>
      </c>
      <c r="F157" s="7">
        <v>154</v>
      </c>
      <c r="G157" s="22">
        <f t="shared" si="10"/>
        <v>-1.5390066221906779E-2</v>
      </c>
      <c r="H157">
        <f t="shared" si="9"/>
        <v>12.987575215940199</v>
      </c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x14ac:dyDescent="0.25">
      <c r="A158" s="1">
        <v>43054</v>
      </c>
      <c r="B158" s="5">
        <v>18.260000000000002</v>
      </c>
      <c r="C158" s="3">
        <f t="shared" si="11"/>
        <v>1.9912162320113183E-2</v>
      </c>
      <c r="E158" s="2">
        <f t="shared" si="8"/>
        <v>-9.0519273345486123E-2</v>
      </c>
      <c r="F158" s="7">
        <v>155</v>
      </c>
      <c r="G158" s="22">
        <f t="shared" si="10"/>
        <v>-1.4747856634555766E-2</v>
      </c>
      <c r="H158">
        <f t="shared" si="9"/>
        <v>13.068836545698586</v>
      </c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x14ac:dyDescent="0.25">
      <c r="A159" s="1">
        <v>43053</v>
      </c>
      <c r="B159" s="5">
        <v>17.899999999999999</v>
      </c>
      <c r="C159" s="3">
        <f t="shared" si="11"/>
        <v>-6.0690344270535018E-2</v>
      </c>
      <c r="E159" s="2">
        <f t="shared" si="8"/>
        <v>-0.1169136323848293</v>
      </c>
      <c r="F159" s="7">
        <v>156</v>
      </c>
      <c r="G159" s="22">
        <f t="shared" si="10"/>
        <v>-1.4652276786870375E-2</v>
      </c>
      <c r="H159">
        <f t="shared" si="9"/>
        <v>13.08044033068688</v>
      </c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x14ac:dyDescent="0.25">
      <c r="A160" s="1">
        <v>43052</v>
      </c>
      <c r="B160" s="5">
        <v>19.02</v>
      </c>
      <c r="C160" s="3">
        <f t="shared" si="11"/>
        <v>-7.4445905133564055E-2</v>
      </c>
      <c r="E160" s="2">
        <f t="shared" si="8"/>
        <v>-6.0686474298285407E-2</v>
      </c>
      <c r="F160" s="7">
        <v>157</v>
      </c>
      <c r="G160" s="22">
        <f t="shared" si="10"/>
        <v>-1.4545711002378751E-2</v>
      </c>
      <c r="H160">
        <f t="shared" si="9"/>
        <v>13.093226808495986</v>
      </c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x14ac:dyDescent="0.25">
      <c r="A161" s="1">
        <v>43049</v>
      </c>
      <c r="B161" s="5">
        <v>20.49</v>
      </c>
      <c r="C161" s="3">
        <f t="shared" si="11"/>
        <v>2.4704813738499695E-2</v>
      </c>
      <c r="E161" s="2">
        <f t="shared" si="8"/>
        <v>1.7725722599108151E-2</v>
      </c>
      <c r="F161" s="7">
        <v>158</v>
      </c>
      <c r="G161" s="22">
        <f t="shared" si="10"/>
        <v>-1.4441896680916635E-2</v>
      </c>
      <c r="H161">
        <f t="shared" si="9"/>
        <v>13.105529555722921</v>
      </c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x14ac:dyDescent="0.25">
      <c r="A162" s="1">
        <v>43048</v>
      </c>
      <c r="B162" s="5">
        <v>19.989999999999998</v>
      </c>
      <c r="C162" s="3">
        <f t="shared" si="11"/>
        <v>-6.4821967192299282E-3</v>
      </c>
      <c r="E162" s="2">
        <f t="shared" si="8"/>
        <v>-7.4757387781076269E-3</v>
      </c>
      <c r="F162" s="7">
        <v>159</v>
      </c>
      <c r="G162" s="22">
        <f t="shared" si="10"/>
        <v>-1.4222167950590073E-2</v>
      </c>
      <c r="H162">
        <f t="shared" si="9"/>
        <v>13.131067009858029</v>
      </c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x14ac:dyDescent="0.25">
      <c r="A163" s="1">
        <v>43047</v>
      </c>
      <c r="B163" s="5">
        <v>20.12</v>
      </c>
      <c r="C163" s="3">
        <f t="shared" si="11"/>
        <v>-4.4631861839911809E-3</v>
      </c>
      <c r="E163" s="2">
        <f t="shared" si="8"/>
        <v>8.9865806978461863E-3</v>
      </c>
      <c r="F163" s="7">
        <v>160</v>
      </c>
      <c r="G163" s="22">
        <f t="shared" si="10"/>
        <v>-1.4209214981388333E-2</v>
      </c>
      <c r="H163">
        <f t="shared" si="9"/>
        <v>13.13255108967577</v>
      </c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x14ac:dyDescent="0.25">
      <c r="A164" s="1">
        <v>43046</v>
      </c>
      <c r="B164" s="5">
        <v>20.21</v>
      </c>
      <c r="C164" s="3">
        <f t="shared" si="11"/>
        <v>3.9662917638296716E-3</v>
      </c>
      <c r="E164" s="2">
        <f t="shared" si="8"/>
        <v>9.4457575284551815E-3</v>
      </c>
      <c r="F164" s="7">
        <v>161</v>
      </c>
      <c r="G164" s="22">
        <f t="shared" si="10"/>
        <v>-1.4170277593229726E-2</v>
      </c>
      <c r="H164">
        <f t="shared" si="9"/>
        <v>13.136997973577643</v>
      </c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x14ac:dyDescent="0.25">
      <c r="A165" s="1">
        <v>43045</v>
      </c>
      <c r="B165" s="5">
        <v>20.13</v>
      </c>
      <c r="C165" s="3">
        <f t="shared" si="11"/>
        <v>-4.9664763871623617E-4</v>
      </c>
      <c r="E165" s="2">
        <f t="shared" si="8"/>
        <v>-1.4892035514678568E-3</v>
      </c>
      <c r="F165" s="7">
        <v>162</v>
      </c>
      <c r="G165" s="22">
        <f t="shared" si="10"/>
        <v>-1.4005831188919212E-2</v>
      </c>
      <c r="H165">
        <f t="shared" si="9"/>
        <v>13.155540777741924</v>
      </c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x14ac:dyDescent="0.25">
      <c r="A166" s="1">
        <v>43042</v>
      </c>
      <c r="B166" s="5">
        <v>20.14</v>
      </c>
      <c r="C166" s="3">
        <f t="shared" si="11"/>
        <v>9.9801227567238911E-3</v>
      </c>
      <c r="E166" s="2">
        <f t="shared" si="8"/>
        <v>-1.3317089531337152E-2</v>
      </c>
      <c r="F166" s="7">
        <v>163</v>
      </c>
      <c r="G166" s="22">
        <f t="shared" si="10"/>
        <v>-1.3473492244532263E-2</v>
      </c>
      <c r="H166">
        <f t="shared" si="9"/>
        <v>13.212910478646288</v>
      </c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x14ac:dyDescent="0.25">
      <c r="A167" s="1">
        <v>43041</v>
      </c>
      <c r="B167" s="5">
        <v>19.940000000000001</v>
      </c>
      <c r="C167" s="3">
        <f t="shared" si="11"/>
        <v>-4.0040093533821189E-3</v>
      </c>
      <c r="E167" s="2">
        <f t="shared" si="8"/>
        <v>-4.1744337336229141E-2</v>
      </c>
      <c r="F167" s="7">
        <v>164</v>
      </c>
      <c r="G167" s="22">
        <f t="shared" si="10"/>
        <v>-1.3468217050866593E-2</v>
      </c>
      <c r="H167">
        <f t="shared" si="9"/>
        <v>13.213458549923338</v>
      </c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x14ac:dyDescent="0.25">
      <c r="A168" s="1">
        <v>43040</v>
      </c>
      <c r="B168" s="5">
        <v>20.02</v>
      </c>
      <c r="C168" s="3">
        <f t="shared" si="11"/>
        <v>-6.9686693160933158E-3</v>
      </c>
      <c r="E168" s="2">
        <f t="shared" si="8"/>
        <v>-6.2913825410569321E-2</v>
      </c>
      <c r="F168" s="7">
        <v>165</v>
      </c>
      <c r="G168" s="22">
        <f t="shared" si="10"/>
        <v>-1.3460663139545593E-2</v>
      </c>
      <c r="H168">
        <f t="shared" si="9"/>
        <v>13.214242669396091</v>
      </c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x14ac:dyDescent="0.25">
      <c r="A169" s="1">
        <v>43039</v>
      </c>
      <c r="B169" s="5">
        <v>20.16</v>
      </c>
      <c r="C169" s="3">
        <f t="shared" si="11"/>
        <v>-1.2324533618585591E-2</v>
      </c>
      <c r="E169" s="2">
        <f t="shared" si="8"/>
        <v>-6.5514607110626566E-2</v>
      </c>
      <c r="F169" s="7">
        <v>166</v>
      </c>
      <c r="G169" s="22">
        <f t="shared" si="10"/>
        <v>-1.3333530869465256E-2</v>
      </c>
      <c r="H169">
        <f t="shared" si="9"/>
        <v>13.227315332502338</v>
      </c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x14ac:dyDescent="0.25">
      <c r="A170" s="1">
        <v>43038</v>
      </c>
      <c r="B170" s="5">
        <v>20.41</v>
      </c>
      <c r="C170" s="3">
        <f t="shared" si="11"/>
        <v>-1.8447125048168079E-2</v>
      </c>
      <c r="E170" s="2">
        <f t="shared" si="8"/>
        <v>-7.0004934713018177E-2</v>
      </c>
      <c r="F170" s="7">
        <v>167</v>
      </c>
      <c r="G170" s="22">
        <f t="shared" si="10"/>
        <v>-1.3317089531337152E-2</v>
      </c>
      <c r="H170">
        <f t="shared" si="9"/>
        <v>13.22898882649004</v>
      </c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x14ac:dyDescent="0.25">
      <c r="A171" s="1">
        <v>43035</v>
      </c>
      <c r="B171" s="5">
        <v>20.79</v>
      </c>
      <c r="C171" s="3">
        <f t="shared" si="11"/>
        <v>-2.5173497427722329E-2</v>
      </c>
      <c r="E171" s="2">
        <f t="shared" si="8"/>
        <v>-7.1011035643188683E-2</v>
      </c>
      <c r="F171" s="7">
        <v>168</v>
      </c>
      <c r="G171" s="22">
        <f t="shared" si="10"/>
        <v>-1.3002350207388715E-2</v>
      </c>
      <c r="H171">
        <f t="shared" si="9"/>
        <v>13.260265915412822</v>
      </c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x14ac:dyDescent="0.25">
      <c r="A172" s="1">
        <v>43034</v>
      </c>
      <c r="B172" s="5">
        <v>21.32</v>
      </c>
      <c r="C172" s="3">
        <f t="shared" si="11"/>
        <v>-9.5694510161506725E-3</v>
      </c>
      <c r="E172" s="2">
        <f t="shared" si="8"/>
        <v>-0.1112996918130069</v>
      </c>
      <c r="F172" s="7">
        <v>169</v>
      </c>
      <c r="G172" s="22">
        <f t="shared" si="10"/>
        <v>-1.2721505585408034E-2</v>
      </c>
      <c r="H172">
        <f t="shared" si="9"/>
        <v>13.286951207136612</v>
      </c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x14ac:dyDescent="0.25">
      <c r="A173" s="1">
        <v>43033</v>
      </c>
      <c r="B173" s="5">
        <v>21.524999999999999</v>
      </c>
      <c r="C173" s="3">
        <f t="shared" si="11"/>
        <v>-1.6814861220977154E-2</v>
      </c>
      <c r="E173" s="2">
        <f t="shared" si="8"/>
        <v>-9.118384479543036E-2</v>
      </c>
      <c r="F173" s="7">
        <v>170</v>
      </c>
      <c r="G173" s="22">
        <f t="shared" si="10"/>
        <v>-1.2510729534065148E-2</v>
      </c>
      <c r="H173">
        <f t="shared" si="9"/>
        <v>13.30621620514416</v>
      </c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x14ac:dyDescent="0.25">
      <c r="A174" s="1">
        <v>43032</v>
      </c>
      <c r="B174" s="5">
        <v>21.89</v>
      </c>
      <c r="C174" s="3">
        <f t="shared" si="11"/>
        <v>-1.9453225978338564E-2</v>
      </c>
      <c r="E174" s="2">
        <f t="shared" si="8"/>
        <v>-5.4668132269405222E-2</v>
      </c>
      <c r="F174" s="7">
        <v>171</v>
      </c>
      <c r="G174" s="22">
        <f t="shared" si="10"/>
        <v>-1.2405859024389605E-2</v>
      </c>
      <c r="H174">
        <f t="shared" si="9"/>
        <v>13.315556779229579</v>
      </c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x14ac:dyDescent="0.25">
      <c r="A175" s="1">
        <v>43031</v>
      </c>
      <c r="B175" s="5">
        <v>22.32</v>
      </c>
      <c r="C175" s="3">
        <f t="shared" si="11"/>
        <v>-6.5462153597540457E-2</v>
      </c>
      <c r="E175" s="2">
        <f t="shared" si="8"/>
        <v>-3.8238013754330155E-2</v>
      </c>
      <c r="F175" s="7">
        <v>172</v>
      </c>
      <c r="G175" s="22">
        <f t="shared" si="10"/>
        <v>-1.2150817782512691E-2</v>
      </c>
      <c r="H175">
        <f t="shared" si="9"/>
        <v>13.337591708569374</v>
      </c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x14ac:dyDescent="0.25">
      <c r="A176" s="1">
        <v>43028</v>
      </c>
      <c r="B176" s="5">
        <v>23.83</v>
      </c>
      <c r="C176" s="3">
        <f t="shared" si="11"/>
        <v>1.0546396001425897E-2</v>
      </c>
      <c r="E176" s="2">
        <f t="shared" si="8"/>
        <v>1.9920133150624322E-2</v>
      </c>
      <c r="F176" s="7">
        <v>173</v>
      </c>
      <c r="G176" s="22">
        <f t="shared" si="10"/>
        <v>-1.2117280540015204E-2</v>
      </c>
      <c r="H176">
        <f t="shared" si="9"/>
        <v>13.340417252578446</v>
      </c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x14ac:dyDescent="0.25">
      <c r="A177" s="1">
        <v>43027</v>
      </c>
      <c r="B177" s="5">
        <v>23.58</v>
      </c>
      <c r="C177" s="3">
        <f t="shared" si="11"/>
        <v>1.9700851305048065E-2</v>
      </c>
      <c r="E177" s="2">
        <f t="shared" si="8"/>
        <v>2.5774622688615155E-2</v>
      </c>
      <c r="F177" s="7">
        <v>174</v>
      </c>
      <c r="G177" s="22">
        <f t="shared" si="10"/>
        <v>-1.2050412647709662E-2</v>
      </c>
      <c r="H177">
        <f t="shared" si="9"/>
        <v>13.346000878103816</v>
      </c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x14ac:dyDescent="0.25">
      <c r="A178" s="1">
        <v>43026</v>
      </c>
      <c r="B178" s="5">
        <v>23.12</v>
      </c>
      <c r="C178" s="3">
        <f t="shared" si="11"/>
        <v>-3.0231074632635674E-3</v>
      </c>
      <c r="E178" s="2">
        <f t="shared" si="8"/>
        <v>3.0322743615192748E-3</v>
      </c>
      <c r="F178" s="7">
        <v>175</v>
      </c>
      <c r="G178" s="22">
        <f t="shared" si="10"/>
        <v>-1.2028210502003709E-2</v>
      </c>
      <c r="H178">
        <f t="shared" si="9"/>
        <v>13.34784005360504</v>
      </c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x14ac:dyDescent="0.25">
      <c r="A179" s="1">
        <v>43025</v>
      </c>
      <c r="B179" s="5">
        <v>23.19</v>
      </c>
      <c r="C179" s="3">
        <f t="shared" si="11"/>
        <v>-7.304006692585927E-3</v>
      </c>
      <c r="E179" s="2">
        <f t="shared" si="8"/>
        <v>5.1880790817781198E-3</v>
      </c>
      <c r="F179" s="7">
        <v>176</v>
      </c>
      <c r="G179" s="22">
        <f t="shared" si="10"/>
        <v>-1.1886708135858268E-2</v>
      </c>
      <c r="H179">
        <f t="shared" si="9"/>
        <v>13.359388692512857</v>
      </c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x14ac:dyDescent="0.25">
      <c r="A180" s="1">
        <v>43024</v>
      </c>
      <c r="B180" s="5">
        <v>23.36</v>
      </c>
      <c r="C180" s="3">
        <f t="shared" si="11"/>
        <v>1.640088553941673E-2</v>
      </c>
      <c r="E180" s="2">
        <f t="shared" si="8"/>
        <v>0</v>
      </c>
      <c r="F180" s="7">
        <v>177</v>
      </c>
      <c r="G180" s="22">
        <f t="shared" si="10"/>
        <v>-1.1428695823622631E-2</v>
      </c>
      <c r="H180">
        <f t="shared" si="9"/>
        <v>13.394709468743164</v>
      </c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x14ac:dyDescent="0.25">
      <c r="A181" s="1">
        <v>43021</v>
      </c>
      <c r="B181" s="5">
        <v>22.98</v>
      </c>
      <c r="C181" s="3">
        <f t="shared" si="11"/>
        <v>-3.0414970220478703E-3</v>
      </c>
      <c r="E181" s="2">
        <f t="shared" si="8"/>
        <v>-1.939298009909465E-2</v>
      </c>
      <c r="F181" s="7">
        <v>178</v>
      </c>
      <c r="G181" s="22">
        <f t="shared" si="10"/>
        <v>-1.1065119812472575E-2</v>
      </c>
      <c r="H181">
        <f t="shared" si="9"/>
        <v>13.420494364728022</v>
      </c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x14ac:dyDescent="0.25">
      <c r="A182" s="1">
        <v>43020</v>
      </c>
      <c r="B182" s="5">
        <v>23.05</v>
      </c>
      <c r="C182" s="3">
        <f t="shared" si="11"/>
        <v>-8.6730274300472114E-4</v>
      </c>
      <c r="E182" s="2">
        <f t="shared" si="8"/>
        <v>-5.6507442785171426E-2</v>
      </c>
      <c r="F182" s="7">
        <v>179</v>
      </c>
      <c r="G182" s="22">
        <f t="shared" si="10"/>
        <v>-1.1057241153096132E-2</v>
      </c>
      <c r="H182">
        <f t="shared" si="9"/>
        <v>13.421030944709592</v>
      </c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x14ac:dyDescent="0.25">
      <c r="A183" s="1">
        <v>43019</v>
      </c>
      <c r="B183" s="5">
        <v>23.07</v>
      </c>
      <c r="C183" s="3">
        <f t="shared" si="11"/>
        <v>-1.249208577436399E-2</v>
      </c>
      <c r="E183" s="2">
        <f t="shared" si="8"/>
        <v>-6.1771367097103048E-2</v>
      </c>
      <c r="F183" s="7">
        <v>180</v>
      </c>
      <c r="G183" s="22">
        <f t="shared" si="10"/>
        <v>-1.0990951607703121E-2</v>
      </c>
      <c r="H183">
        <f t="shared" si="9"/>
        <v>13.425508285397322</v>
      </c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x14ac:dyDescent="0.25">
      <c r="A184" s="1">
        <v>43018</v>
      </c>
      <c r="B184" s="5">
        <v>23.36</v>
      </c>
      <c r="C184" s="3">
        <f t="shared" si="11"/>
        <v>-2.9920945596779731E-3</v>
      </c>
      <c r="E184" s="2">
        <f t="shared" si="8"/>
        <v>-4.683129968409909E-2</v>
      </c>
      <c r="F184" s="7">
        <v>181</v>
      </c>
      <c r="G184" s="22">
        <f t="shared" si="10"/>
        <v>-1.091203345098265E-2</v>
      </c>
      <c r="H184">
        <f t="shared" si="9"/>
        <v>13.430751486999206</v>
      </c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x14ac:dyDescent="0.25">
      <c r="A185" s="1">
        <v>43017</v>
      </c>
      <c r="B185" s="5">
        <v>23.43</v>
      </c>
      <c r="C185" s="3">
        <f t="shared" si="11"/>
        <v>-4.0155959708124647E-2</v>
      </c>
      <c r="E185" s="2">
        <f t="shared" si="8"/>
        <v>-5.6826400651232255E-2</v>
      </c>
      <c r="F185" s="7">
        <v>182</v>
      </c>
      <c r="G185" s="22">
        <f t="shared" si="10"/>
        <v>-1.0829401930209179E-2</v>
      </c>
      <c r="H185">
        <f t="shared" si="9"/>
        <v>13.436139817260706</v>
      </c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x14ac:dyDescent="0.25">
      <c r="A186" s="1">
        <v>43014</v>
      </c>
      <c r="B186" s="5">
        <v>24.39</v>
      </c>
      <c r="C186" s="3">
        <f t="shared" si="11"/>
        <v>-6.1312270549364082E-3</v>
      </c>
      <c r="E186" s="2">
        <f t="shared" si="8"/>
        <v>-7.352974305258806E-3</v>
      </c>
      <c r="F186" s="7">
        <v>183</v>
      </c>
      <c r="G186" s="22">
        <f t="shared" si="10"/>
        <v>-1.0717475101861981E-2</v>
      </c>
      <c r="H186">
        <f t="shared" si="9"/>
        <v>13.443272537147696</v>
      </c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x14ac:dyDescent="0.25">
      <c r="A187" s="1">
        <v>43013</v>
      </c>
      <c r="B187" s="5">
        <v>24.54</v>
      </c>
      <c r="C187" s="3">
        <f t="shared" si="11"/>
        <v>2.4479816386400372E-3</v>
      </c>
      <c r="E187" s="2">
        <f t="shared" si="8"/>
        <v>1.4778594096118683E-2</v>
      </c>
      <c r="F187" s="7">
        <v>184</v>
      </c>
      <c r="G187" s="22">
        <f t="shared" si="10"/>
        <v>-1.0524361416664291E-2</v>
      </c>
      <c r="H187">
        <f t="shared" si="9"/>
        <v>13.455129324632697</v>
      </c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x14ac:dyDescent="0.25">
      <c r="A188" s="1">
        <v>43012</v>
      </c>
      <c r="B188" s="5">
        <v>24.48</v>
      </c>
      <c r="C188" s="3">
        <f t="shared" si="11"/>
        <v>-1.298719552681119E-2</v>
      </c>
      <c r="E188" s="2">
        <f t="shared" si="8"/>
        <v>9.8522964430116395E-3</v>
      </c>
      <c r="F188" s="7">
        <v>185</v>
      </c>
      <c r="G188" s="22">
        <f t="shared" si="10"/>
        <v>-1.0464658680648151E-2</v>
      </c>
      <c r="H188">
        <f t="shared" si="9"/>
        <v>13.45867953047606</v>
      </c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x14ac:dyDescent="0.25">
      <c r="A189" s="1">
        <v>43011</v>
      </c>
      <c r="B189" s="5">
        <v>24.8</v>
      </c>
      <c r="C189" s="3">
        <f t="shared" si="11"/>
        <v>9.317466637848857E-3</v>
      </c>
      <c r="E189" s="2">
        <f t="shared" si="8"/>
        <v>1.7490785533821634E-2</v>
      </c>
      <c r="F189" s="7">
        <v>186</v>
      </c>
      <c r="G189" s="22">
        <f t="shared" si="10"/>
        <v>-1.0456197663128395E-2</v>
      </c>
      <c r="H189">
        <f t="shared" si="9"/>
        <v>13.459178246986816</v>
      </c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x14ac:dyDescent="0.25">
      <c r="A190" s="1">
        <v>43010</v>
      </c>
      <c r="B190" s="5">
        <v>24.57</v>
      </c>
      <c r="C190" s="3">
        <f t="shared" si="11"/>
        <v>1.600034134644112E-2</v>
      </c>
      <c r="E190" s="2">
        <f t="shared" si="8"/>
        <v>-1.4545711002378751E-2</v>
      </c>
      <c r="F190" s="7">
        <v>187</v>
      </c>
      <c r="G190" s="22">
        <f t="shared" si="10"/>
        <v>-1.031646013511082E-2</v>
      </c>
      <c r="H190">
        <f t="shared" si="9"/>
        <v>13.467256084536739</v>
      </c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x14ac:dyDescent="0.25">
      <c r="A191" s="1">
        <v>43007</v>
      </c>
      <c r="B191" s="5">
        <v>24.18</v>
      </c>
      <c r="C191" s="3">
        <f t="shared" si="11"/>
        <v>-2.4783160144670898E-3</v>
      </c>
      <c r="E191" s="2">
        <f t="shared" si="8"/>
        <v>-3.7740327982846968E-2</v>
      </c>
      <c r="F191" s="7">
        <v>188</v>
      </c>
      <c r="G191" s="22">
        <f t="shared" si="10"/>
        <v>-1.0253213823099011E-2</v>
      </c>
      <c r="H191">
        <f t="shared" si="9"/>
        <v>13.470813711171278</v>
      </c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x14ac:dyDescent="0.25">
      <c r="A192" s="1">
        <v>43006</v>
      </c>
      <c r="B192" s="5">
        <v>24.24</v>
      </c>
      <c r="C192" s="3">
        <f t="shared" si="11"/>
        <v>-5.3487064360012221E-3</v>
      </c>
      <c r="E192" s="2">
        <f t="shared" si="8"/>
        <v>-2.5658096614199676E-2</v>
      </c>
      <c r="F192" s="7">
        <v>189</v>
      </c>
      <c r="G192" s="22">
        <f t="shared" si="10"/>
        <v>-1.0235503894026863E-2</v>
      </c>
      <c r="H192">
        <f t="shared" si="9"/>
        <v>13.471798893766856</v>
      </c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x14ac:dyDescent="0.25">
      <c r="A193" s="1">
        <v>43005</v>
      </c>
      <c r="B193" s="5">
        <v>24.37</v>
      </c>
      <c r="C193" s="3">
        <f t="shared" si="11"/>
        <v>-2.2719029898351617E-2</v>
      </c>
      <c r="E193" s="2">
        <f t="shared" si="8"/>
        <v>-1.5472621377584438E-2</v>
      </c>
      <c r="F193" s="7">
        <v>190</v>
      </c>
      <c r="G193" s="22">
        <f t="shared" si="10"/>
        <v>-1.0220465842853353E-2</v>
      </c>
      <c r="H193">
        <f t="shared" si="9"/>
        <v>13.472631660672576</v>
      </c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x14ac:dyDescent="0.25">
      <c r="A194" s="1">
        <v>43004</v>
      </c>
      <c r="B194" s="5">
        <v>24.93</v>
      </c>
      <c r="C194" s="3">
        <f t="shared" si="11"/>
        <v>-7.1942756340270851E-3</v>
      </c>
      <c r="E194" s="2">
        <f t="shared" si="8"/>
        <v>2.4772840437500301E-2</v>
      </c>
      <c r="F194" s="7">
        <v>191</v>
      </c>
      <c r="G194" s="22">
        <f t="shared" si="10"/>
        <v>-9.7660314834528191E-3</v>
      </c>
      <c r="H194">
        <f t="shared" si="9"/>
        <v>13.496155265594632</v>
      </c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x14ac:dyDescent="0.25">
      <c r="A195" s="1">
        <v>43003</v>
      </c>
      <c r="B195" s="5">
        <v>25.11</v>
      </c>
      <c r="C195" s="3">
        <f t="shared" si="11"/>
        <v>9.6039153541803528E-3</v>
      </c>
      <c r="E195" s="2">
        <f t="shared" si="8"/>
        <v>3.6913540006852909E-2</v>
      </c>
      <c r="F195" s="7">
        <v>192</v>
      </c>
      <c r="G195" s="22">
        <f t="shared" si="10"/>
        <v>-9.6886571037493301E-3</v>
      </c>
      <c r="H195">
        <f t="shared" si="9"/>
        <v>13.499843200840107</v>
      </c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x14ac:dyDescent="0.25">
      <c r="A196" s="1">
        <v>43000</v>
      </c>
      <c r="B196" s="5">
        <v>24.87</v>
      </c>
      <c r="C196" s="3">
        <f t="shared" si="11"/>
        <v>4.8367688006140212E-3</v>
      </c>
      <c r="E196" s="2">
        <f t="shared" ref="E196:E259" si="12">LN(B196/B200)</f>
        <v>1.6623127556286942E-2</v>
      </c>
      <c r="F196" s="7">
        <v>193</v>
      </c>
      <c r="G196" s="22">
        <f t="shared" si="10"/>
        <v>-9.6181788145572444E-3</v>
      </c>
      <c r="H196">
        <f t="shared" ref="H196:H259" si="13">_xlfn.NORM.DIST(G196,$S$23,$S$24,FALSE)</f>
        <v>13.503121909034876</v>
      </c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x14ac:dyDescent="0.25">
      <c r="A197" s="1">
        <v>42999</v>
      </c>
      <c r="B197" s="5">
        <v>24.75</v>
      </c>
      <c r="C197" s="3">
        <f t="shared" si="11"/>
        <v>1.7526431916733108E-2</v>
      </c>
      <c r="E197" s="2">
        <f t="shared" si="12"/>
        <v>3.3692587094417331E-2</v>
      </c>
      <c r="F197" s="7">
        <v>194</v>
      </c>
      <c r="G197" s="22">
        <f t="shared" ref="G197:G260" si="14">SMALL($E$4:$E$503,F197)</f>
        <v>-9.5533179506258319E-3</v>
      </c>
      <c r="H197">
        <f t="shared" si="13"/>
        <v>13.506071396539765</v>
      </c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x14ac:dyDescent="0.25">
      <c r="A198" s="1">
        <v>42998</v>
      </c>
      <c r="B198" s="5">
        <v>24.32</v>
      </c>
      <c r="C198" s="3">
        <f t="shared" ref="C198:C261" si="15">LN(B198/B199)</f>
        <v>4.9464239353256166E-3</v>
      </c>
      <c r="E198" s="2">
        <f t="shared" si="12"/>
        <v>2.4701535820621169E-3</v>
      </c>
      <c r="F198" s="7">
        <v>195</v>
      </c>
      <c r="G198" s="22">
        <f t="shared" si="14"/>
        <v>-9.2704526584142122E-3</v>
      </c>
      <c r="H198">
        <f t="shared" si="13"/>
        <v>13.518172629361469</v>
      </c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x14ac:dyDescent="0.25">
      <c r="A199" s="1">
        <v>42997</v>
      </c>
      <c r="B199" s="5">
        <v>24.2</v>
      </c>
      <c r="C199" s="3">
        <f t="shared" si="15"/>
        <v>-1.0686497096385595E-2</v>
      </c>
      <c r="E199" s="2">
        <f t="shared" si="12"/>
        <v>3.7259409695610214E-3</v>
      </c>
      <c r="F199" s="7">
        <v>196</v>
      </c>
      <c r="G199" s="22">
        <f t="shared" si="14"/>
        <v>-9.1376992175372391E-3</v>
      </c>
      <c r="H199">
        <f t="shared" si="13"/>
        <v>13.523423957861997</v>
      </c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x14ac:dyDescent="0.25">
      <c r="A200" s="1">
        <v>42996</v>
      </c>
      <c r="B200" s="5">
        <v>24.46</v>
      </c>
      <c r="C200" s="3">
        <f t="shared" si="15"/>
        <v>2.190622833874431E-2</v>
      </c>
      <c r="E200" s="2">
        <f t="shared" si="12"/>
        <v>2.2742348788792988E-2</v>
      </c>
      <c r="F200" s="7">
        <v>197</v>
      </c>
      <c r="G200" s="22">
        <f t="shared" si="14"/>
        <v>-8.8590773385089396E-3</v>
      </c>
      <c r="H200">
        <f t="shared" si="13"/>
        <v>13.533554509722094</v>
      </c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x14ac:dyDescent="0.25">
      <c r="A201" s="1">
        <v>42993</v>
      </c>
      <c r="B201" s="5">
        <v>23.93</v>
      </c>
      <c r="C201" s="3">
        <f t="shared" si="15"/>
        <v>-1.3696001595622183E-2</v>
      </c>
      <c r="E201" s="2">
        <f t="shared" si="12"/>
        <v>8.8143277907572638E-3</v>
      </c>
      <c r="F201" s="7">
        <v>198</v>
      </c>
      <c r="G201" s="22">
        <f t="shared" si="14"/>
        <v>-8.8217333291477646E-3</v>
      </c>
      <c r="H201">
        <f t="shared" si="13"/>
        <v>13.534820493187404</v>
      </c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x14ac:dyDescent="0.25">
      <c r="A202" s="1">
        <v>42992</v>
      </c>
      <c r="B202" s="5">
        <v>24.26</v>
      </c>
      <c r="C202" s="3">
        <f t="shared" si="15"/>
        <v>6.2022113228244469E-3</v>
      </c>
      <c r="E202" s="2">
        <f t="shared" si="12"/>
        <v>1.8303339588750085E-2</v>
      </c>
      <c r="F202" s="7">
        <v>199</v>
      </c>
      <c r="G202" s="22">
        <f t="shared" si="14"/>
        <v>-8.7631164081250906E-3</v>
      </c>
      <c r="H202">
        <f t="shared" si="13"/>
        <v>13.536763823764824</v>
      </c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x14ac:dyDescent="0.25">
      <c r="A203" s="1">
        <v>42991</v>
      </c>
      <c r="B203" s="5">
        <v>24.11</v>
      </c>
      <c r="C203" s="3">
        <f t="shared" si="15"/>
        <v>8.3299107228462389E-3</v>
      </c>
      <c r="E203" s="2">
        <f t="shared" si="12"/>
        <v>3.7398755412422972E-3</v>
      </c>
      <c r="F203" s="7">
        <v>200</v>
      </c>
      <c r="G203" s="22">
        <f t="shared" si="14"/>
        <v>-8.7395514249637186E-3</v>
      </c>
      <c r="H203">
        <f t="shared" si="13"/>
        <v>13.537529984976883</v>
      </c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x14ac:dyDescent="0.25">
      <c r="A204" s="1">
        <v>42990</v>
      </c>
      <c r="B204" s="5">
        <v>23.91</v>
      </c>
      <c r="C204" s="3">
        <f t="shared" si="15"/>
        <v>7.9782073407087956E-3</v>
      </c>
      <c r="E204" s="2">
        <f t="shared" si="12"/>
        <v>-4.1373912449019092E-2</v>
      </c>
      <c r="F204" s="7">
        <v>201</v>
      </c>
      <c r="G204" s="22">
        <f t="shared" si="14"/>
        <v>-8.7161128403649007E-3</v>
      </c>
      <c r="H204">
        <f t="shared" si="13"/>
        <v>13.538283449958342</v>
      </c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x14ac:dyDescent="0.25">
      <c r="A205" s="1">
        <v>42989</v>
      </c>
      <c r="B205" s="5">
        <v>23.72</v>
      </c>
      <c r="C205" s="3">
        <f t="shared" si="15"/>
        <v>-4.2069897976294377E-3</v>
      </c>
      <c r="E205" s="2">
        <f t="shared" si="12"/>
        <v>-4.2910873686870757E-2</v>
      </c>
      <c r="F205" s="7">
        <v>202</v>
      </c>
      <c r="G205" s="22">
        <f t="shared" si="14"/>
        <v>-8.4588560537983432E-3</v>
      </c>
      <c r="H205">
        <f t="shared" si="13"/>
        <v>13.545990106778133</v>
      </c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x14ac:dyDescent="0.25">
      <c r="A206" s="1">
        <v>42986</v>
      </c>
      <c r="B206" s="5">
        <v>23.82</v>
      </c>
      <c r="C206" s="3">
        <f t="shared" si="15"/>
        <v>-8.3612527246834326E-3</v>
      </c>
      <c r="E206" s="2">
        <f t="shared" si="12"/>
        <v>-5.3934639234947297E-2</v>
      </c>
      <c r="F206" s="7">
        <v>203</v>
      </c>
      <c r="G206" s="22">
        <f t="shared" si="14"/>
        <v>-8.4104785085962926E-3</v>
      </c>
      <c r="H206">
        <f t="shared" si="13"/>
        <v>13.547323949219489</v>
      </c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x14ac:dyDescent="0.25">
      <c r="A207" s="1">
        <v>42985</v>
      </c>
      <c r="B207" s="5">
        <v>24.02</v>
      </c>
      <c r="C207" s="3">
        <f t="shared" si="15"/>
        <v>-3.6783877267415034E-2</v>
      </c>
      <c r="E207" s="2">
        <f t="shared" si="12"/>
        <v>-2.1825037588692114E-2</v>
      </c>
      <c r="F207" s="7">
        <v>204</v>
      </c>
      <c r="G207" s="22">
        <f t="shared" si="14"/>
        <v>-8.0645598367304078E-3</v>
      </c>
      <c r="H207">
        <f t="shared" si="13"/>
        <v>13.555795467615367</v>
      </c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x14ac:dyDescent="0.25">
      <c r="A208" s="1">
        <v>42984</v>
      </c>
      <c r="B208" s="5">
        <v>24.92</v>
      </c>
      <c r="C208" s="3">
        <f t="shared" si="15"/>
        <v>6.4412461028570747E-3</v>
      </c>
      <c r="E208" s="2">
        <f t="shared" si="12"/>
        <v>2.6017727727954874E-2</v>
      </c>
      <c r="F208" s="7">
        <v>205</v>
      </c>
      <c r="G208" s="22">
        <f t="shared" si="14"/>
        <v>-7.9365495957363034E-3</v>
      </c>
      <c r="H208">
        <f t="shared" si="13"/>
        <v>13.558455838113709</v>
      </c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x14ac:dyDescent="0.25">
      <c r="A209" s="1">
        <v>42983</v>
      </c>
      <c r="B209" s="5">
        <v>24.76</v>
      </c>
      <c r="C209" s="3">
        <f t="shared" si="15"/>
        <v>-1.5230755345705992E-2</v>
      </c>
      <c r="E209" s="2">
        <f t="shared" si="12"/>
        <v>1.3008313513000747E-2</v>
      </c>
      <c r="F209" s="7">
        <v>206</v>
      </c>
      <c r="G209" s="22">
        <f t="shared" si="14"/>
        <v>-7.855499940308883E-3</v>
      </c>
      <c r="H209">
        <f t="shared" si="13"/>
        <v>13.560007581821427</v>
      </c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x14ac:dyDescent="0.25">
      <c r="A210" s="1">
        <v>42979</v>
      </c>
      <c r="B210" s="5">
        <v>25.14</v>
      </c>
      <c r="C210" s="3">
        <f t="shared" si="15"/>
        <v>2.3748348921571825E-2</v>
      </c>
      <c r="E210" s="2">
        <f t="shared" si="12"/>
        <v>2.7012325707521209E-2</v>
      </c>
      <c r="F210" s="7">
        <v>207</v>
      </c>
      <c r="G210" s="22">
        <f t="shared" si="14"/>
        <v>-7.6555397813282385E-3</v>
      </c>
      <c r="H210">
        <f t="shared" si="13"/>
        <v>13.56339572668581</v>
      </c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x14ac:dyDescent="0.25">
      <c r="A211" s="1">
        <v>42978</v>
      </c>
      <c r="B211" s="5">
        <v>24.55</v>
      </c>
      <c r="C211" s="3">
        <f t="shared" si="15"/>
        <v>1.1058888049232159E-2</v>
      </c>
      <c r="E211" s="2">
        <f t="shared" si="12"/>
        <v>2.4469832764533119E-3</v>
      </c>
      <c r="F211" s="7">
        <v>208</v>
      </c>
      <c r="G211" s="22">
        <f t="shared" si="14"/>
        <v>-7.4757387781076269E-3</v>
      </c>
      <c r="H211">
        <f t="shared" si="13"/>
        <v>13.565907059579448</v>
      </c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x14ac:dyDescent="0.25">
      <c r="A212" s="1">
        <v>42977</v>
      </c>
      <c r="B212" s="5">
        <v>24.28</v>
      </c>
      <c r="C212" s="3">
        <f t="shared" si="15"/>
        <v>-6.5681681120970444E-3</v>
      </c>
      <c r="E212" s="2">
        <f t="shared" si="12"/>
        <v>-8.2338415520521178E-4</v>
      </c>
      <c r="F212" s="7">
        <v>209</v>
      </c>
      <c r="G212" s="22">
        <f t="shared" si="14"/>
        <v>-7.4224362358074171E-3</v>
      </c>
      <c r="H212">
        <f t="shared" si="13"/>
        <v>13.566554111305413</v>
      </c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x14ac:dyDescent="0.25">
      <c r="A213" s="1">
        <v>42976</v>
      </c>
      <c r="B213" s="5">
        <v>24.44</v>
      </c>
      <c r="C213" s="3">
        <f t="shared" si="15"/>
        <v>-1.2267431511855862E-3</v>
      </c>
      <c r="E213" s="2">
        <f t="shared" si="12"/>
        <v>2.0479220755656312E-3</v>
      </c>
      <c r="F213" s="7">
        <v>210</v>
      </c>
      <c r="G213" s="22">
        <f t="shared" si="14"/>
        <v>-7.3801072976225337E-3</v>
      </c>
      <c r="H213">
        <f t="shared" si="13"/>
        <v>13.567036198397554</v>
      </c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x14ac:dyDescent="0.25">
      <c r="A214" s="1">
        <v>42975</v>
      </c>
      <c r="B214" s="5">
        <v>24.47</v>
      </c>
      <c r="C214" s="3">
        <f t="shared" si="15"/>
        <v>-8.1699350949611057E-4</v>
      </c>
      <c r="E214" s="2">
        <f t="shared" si="12"/>
        <v>-5.2985654837369054E-3</v>
      </c>
      <c r="F214" s="7">
        <v>211</v>
      </c>
      <c r="G214" s="22">
        <f t="shared" si="14"/>
        <v>-7.352974305258806E-3</v>
      </c>
      <c r="H214">
        <f t="shared" si="13"/>
        <v>13.567330432089111</v>
      </c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x14ac:dyDescent="0.25">
      <c r="A215" s="1">
        <v>42972</v>
      </c>
      <c r="B215" s="5">
        <v>24.49</v>
      </c>
      <c r="C215" s="3">
        <f t="shared" si="15"/>
        <v>7.7885206175735307E-3</v>
      </c>
      <c r="E215" s="2">
        <f t="shared" si="12"/>
        <v>0</v>
      </c>
      <c r="F215" s="7">
        <v>212</v>
      </c>
      <c r="G215" s="22">
        <f t="shared" si="14"/>
        <v>-7.2842760726976119E-3</v>
      </c>
      <c r="H215">
        <f t="shared" si="13"/>
        <v>13.568023751192875</v>
      </c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x14ac:dyDescent="0.25">
      <c r="A216" s="1">
        <v>42971</v>
      </c>
      <c r="B216" s="5">
        <v>24.3</v>
      </c>
      <c r="C216" s="3">
        <f t="shared" si="15"/>
        <v>-3.6968618813260916E-3</v>
      </c>
      <c r="E216" s="2">
        <f t="shared" si="12"/>
        <v>-1.0235503894026863E-2</v>
      </c>
      <c r="F216" s="7">
        <v>213</v>
      </c>
      <c r="G216" s="22">
        <f t="shared" si="14"/>
        <v>-6.984155373664187E-3</v>
      </c>
      <c r="H216">
        <f t="shared" si="13"/>
        <v>13.570183940716609</v>
      </c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x14ac:dyDescent="0.25">
      <c r="A217" s="1">
        <v>42970</v>
      </c>
      <c r="B217" s="5">
        <v>24.39</v>
      </c>
      <c r="C217" s="3">
        <f t="shared" si="15"/>
        <v>-8.5732307104882128E-3</v>
      </c>
      <c r="E217" s="2">
        <f t="shared" si="12"/>
        <v>-1.4652276786870375E-2</v>
      </c>
      <c r="F217" s="7">
        <v>214</v>
      </c>
      <c r="G217" s="22">
        <f t="shared" si="14"/>
        <v>-6.9037208959408219E-3</v>
      </c>
      <c r="H217">
        <f t="shared" si="13"/>
        <v>13.570522603418564</v>
      </c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x14ac:dyDescent="0.25">
      <c r="A218" s="1">
        <v>42969</v>
      </c>
      <c r="B218" s="5">
        <v>24.6</v>
      </c>
      <c r="C218" s="3">
        <f t="shared" si="15"/>
        <v>4.4815719742409294E-3</v>
      </c>
      <c r="E218" s="2">
        <f t="shared" si="12"/>
        <v>-2.0121403199421063E-2</v>
      </c>
      <c r="F218" s="7">
        <v>215</v>
      </c>
      <c r="G218" s="22">
        <f t="shared" si="14"/>
        <v>-6.9022459726156143E-3</v>
      </c>
      <c r="H218">
        <f t="shared" si="13"/>
        <v>13.570527864970575</v>
      </c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x14ac:dyDescent="0.25">
      <c r="A219" s="1">
        <v>42968</v>
      </c>
      <c r="B219" s="5">
        <v>24.49</v>
      </c>
      <c r="C219" s="3">
        <f t="shared" si="15"/>
        <v>-2.446983276453252E-3</v>
      </c>
      <c r="E219" s="2">
        <f t="shared" si="12"/>
        <v>-2.6195332198025029E-2</v>
      </c>
      <c r="F219" s="7">
        <v>216</v>
      </c>
      <c r="G219" s="22">
        <f t="shared" si="14"/>
        <v>-6.8429504969043297E-3</v>
      </c>
      <c r="H219">
        <f t="shared" si="13"/>
        <v>13.570711100299118</v>
      </c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spans="1:23" x14ac:dyDescent="0.25">
      <c r="A220" s="1">
        <v>42965</v>
      </c>
      <c r="B220" s="5">
        <v>24.55</v>
      </c>
      <c r="C220" s="3">
        <f t="shared" si="15"/>
        <v>-8.1136347741696639E-3</v>
      </c>
      <c r="E220" s="2">
        <f t="shared" si="12"/>
        <v>-3.2461275328495499E-2</v>
      </c>
      <c r="F220" s="7">
        <v>217</v>
      </c>
      <c r="G220" s="22">
        <f t="shared" si="14"/>
        <v>-6.7039357221902176E-3</v>
      </c>
      <c r="H220">
        <f t="shared" si="13"/>
        <v>13.570924229286005</v>
      </c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</row>
    <row r="221" spans="1:23" x14ac:dyDescent="0.25">
      <c r="A221" s="1">
        <v>42964</v>
      </c>
      <c r="B221" s="5">
        <v>24.75</v>
      </c>
      <c r="C221" s="3">
        <f t="shared" si="15"/>
        <v>-1.4042357123038994E-2</v>
      </c>
      <c r="E221" s="2">
        <f t="shared" si="12"/>
        <v>-1.801850550267825E-2</v>
      </c>
      <c r="F221" s="7">
        <v>218</v>
      </c>
      <c r="G221" s="22">
        <f t="shared" si="14"/>
        <v>-6.6800515603739107E-3</v>
      </c>
      <c r="H221">
        <f t="shared" si="13"/>
        <v>13.570930297627759</v>
      </c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</row>
    <row r="222" spans="1:23" x14ac:dyDescent="0.25">
      <c r="A222" s="1">
        <v>42963</v>
      </c>
      <c r="B222" s="5">
        <v>25.1</v>
      </c>
      <c r="C222" s="3">
        <f t="shared" si="15"/>
        <v>-1.5923570243630836E-3</v>
      </c>
      <c r="E222" s="2">
        <f t="shared" si="12"/>
        <v>-7.9365495957363034E-3</v>
      </c>
      <c r="F222" s="7">
        <v>219</v>
      </c>
      <c r="G222" s="22">
        <f t="shared" si="14"/>
        <v>-6.604836087969421E-3</v>
      </c>
      <c r="H222">
        <f t="shared" si="13"/>
        <v>13.57089088074509</v>
      </c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</row>
    <row r="223" spans="1:23" x14ac:dyDescent="0.25">
      <c r="A223" s="1">
        <v>42962</v>
      </c>
      <c r="B223" s="5">
        <v>25.14</v>
      </c>
      <c r="C223" s="3">
        <f t="shared" si="15"/>
        <v>-8.7129264069237562E-3</v>
      </c>
      <c r="E223" s="2">
        <f t="shared" si="12"/>
        <v>-2.241981811569678E-2</v>
      </c>
      <c r="F223" s="7">
        <v>220</v>
      </c>
      <c r="G223" s="22">
        <f t="shared" si="14"/>
        <v>-6.3164149137610983E-3</v>
      </c>
      <c r="H223">
        <f t="shared" si="13"/>
        <v>13.569916251602343</v>
      </c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</row>
    <row r="224" spans="1:23" x14ac:dyDescent="0.25">
      <c r="A224" s="1">
        <v>42961</v>
      </c>
      <c r="B224" s="5">
        <v>25.36</v>
      </c>
      <c r="C224" s="3">
        <f t="shared" si="15"/>
        <v>6.3291350516475296E-3</v>
      </c>
      <c r="E224" s="2">
        <f t="shared" si="12"/>
        <v>-7.855499940308883E-3</v>
      </c>
      <c r="F224" s="7">
        <v>221</v>
      </c>
      <c r="G224" s="22">
        <f t="shared" si="14"/>
        <v>-6.2129541847183636E-3</v>
      </c>
      <c r="H224">
        <f t="shared" si="13"/>
        <v>13.569248337816456</v>
      </c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</row>
    <row r="225" spans="1:23" x14ac:dyDescent="0.25">
      <c r="A225" s="1">
        <v>42958</v>
      </c>
      <c r="B225" s="5">
        <v>25.2</v>
      </c>
      <c r="C225" s="3">
        <f t="shared" si="15"/>
        <v>-3.9604012160970167E-3</v>
      </c>
      <c r="E225" s="2">
        <f t="shared" si="12"/>
        <v>-1.6919545858602083E-2</v>
      </c>
      <c r="F225" s="7">
        <v>222</v>
      </c>
      <c r="G225" s="22">
        <f t="shared" si="14"/>
        <v>-6.1245512981142605E-3</v>
      </c>
      <c r="H225">
        <f t="shared" si="13"/>
        <v>13.568544502460593</v>
      </c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</row>
    <row r="226" spans="1:23" x14ac:dyDescent="0.25">
      <c r="A226" s="1">
        <v>42957</v>
      </c>
      <c r="B226" s="5">
        <v>25.3</v>
      </c>
      <c r="C226" s="3">
        <f t="shared" si="15"/>
        <v>-1.607562554432352E-2</v>
      </c>
      <c r="E226" s="2">
        <f t="shared" si="12"/>
        <v>-1.8794601777566776E-2</v>
      </c>
      <c r="F226" s="7">
        <v>223</v>
      </c>
      <c r="G226" s="22">
        <f t="shared" si="14"/>
        <v>-6.0423144559625863E-3</v>
      </c>
      <c r="H226">
        <f t="shared" si="13"/>
        <v>13.567779631357554</v>
      </c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</row>
    <row r="227" spans="1:23" x14ac:dyDescent="0.25">
      <c r="A227" s="1">
        <v>42956</v>
      </c>
      <c r="B227" s="5">
        <v>25.71</v>
      </c>
      <c r="C227" s="3">
        <f t="shared" si="15"/>
        <v>5.8513917684640867E-3</v>
      </c>
      <c r="E227" s="2">
        <f t="shared" si="12"/>
        <v>-1.942879958354833E-3</v>
      </c>
      <c r="F227" s="7">
        <v>224</v>
      </c>
      <c r="G227" s="22">
        <f t="shared" si="14"/>
        <v>-6.0098235605775957E-3</v>
      </c>
      <c r="H227">
        <f t="shared" si="13"/>
        <v>13.567448189274389</v>
      </c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</row>
    <row r="228" spans="1:23" x14ac:dyDescent="0.25">
      <c r="A228" s="1">
        <v>42955</v>
      </c>
      <c r="B228" s="5">
        <v>25.56</v>
      </c>
      <c r="C228" s="3">
        <f t="shared" si="15"/>
        <v>-2.7349108666456911E-3</v>
      </c>
      <c r="E228" s="2">
        <f t="shared" si="12"/>
        <v>1.5661710327448761E-3</v>
      </c>
      <c r="F228" s="7">
        <v>225</v>
      </c>
      <c r="G228" s="22">
        <f t="shared" si="14"/>
        <v>-5.9445353389099157E-3</v>
      </c>
      <c r="H228">
        <f t="shared" si="13"/>
        <v>13.566732093465857</v>
      </c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</row>
    <row r="229" spans="1:23" x14ac:dyDescent="0.25">
      <c r="A229" s="1">
        <v>42954</v>
      </c>
      <c r="B229" s="5">
        <v>25.63</v>
      </c>
      <c r="C229" s="3">
        <f t="shared" si="15"/>
        <v>-5.8354571350616915E-3</v>
      </c>
      <c r="E229" s="2">
        <f t="shared" si="12"/>
        <v>7.4408019040583034E-3</v>
      </c>
      <c r="F229" s="7">
        <v>226</v>
      </c>
      <c r="G229" s="22">
        <f t="shared" si="14"/>
        <v>-5.8789116997759973E-3</v>
      </c>
      <c r="H229">
        <f t="shared" si="13"/>
        <v>13.565944925817936</v>
      </c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</row>
    <row r="230" spans="1:23" x14ac:dyDescent="0.25">
      <c r="A230" s="1">
        <v>42951</v>
      </c>
      <c r="B230" s="5">
        <v>25.78</v>
      </c>
      <c r="C230" s="3">
        <f t="shared" si="15"/>
        <v>7.7609627488845108E-4</v>
      </c>
      <c r="E230" s="2">
        <f t="shared" si="12"/>
        <v>6.6160972996074652E-3</v>
      </c>
      <c r="F230" s="7">
        <v>227</v>
      </c>
      <c r="G230" s="22">
        <f t="shared" si="14"/>
        <v>-5.7785072509441669E-3</v>
      </c>
      <c r="H230">
        <f t="shared" si="13"/>
        <v>13.564609812625646</v>
      </c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</row>
    <row r="231" spans="1:23" x14ac:dyDescent="0.25">
      <c r="A231" s="1">
        <v>42950</v>
      </c>
      <c r="B231" s="5">
        <v>25.76</v>
      </c>
      <c r="C231" s="3">
        <f t="shared" si="15"/>
        <v>9.3604427595638928E-3</v>
      </c>
      <c r="E231" s="2">
        <f t="shared" si="12"/>
        <v>8.9686699827603161E-3</v>
      </c>
      <c r="F231" s="7">
        <v>228</v>
      </c>
      <c r="G231" s="22">
        <f t="shared" si="14"/>
        <v>-5.7508145711741149E-3</v>
      </c>
      <c r="H231">
        <f t="shared" si="13"/>
        <v>13.564213756505309</v>
      </c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</row>
    <row r="232" spans="1:23" x14ac:dyDescent="0.25">
      <c r="A232" s="1">
        <v>42949</v>
      </c>
      <c r="B232" s="5">
        <v>25.52</v>
      </c>
      <c r="C232" s="3">
        <f t="shared" si="15"/>
        <v>3.1397200046676247E-3</v>
      </c>
      <c r="E232" s="2">
        <f t="shared" si="12"/>
        <v>-1.0524361416664291E-2</v>
      </c>
      <c r="F232" s="7">
        <v>229</v>
      </c>
      <c r="G232" s="22">
        <f t="shared" si="14"/>
        <v>-5.5325175697256666E-3</v>
      </c>
      <c r="H232">
        <f t="shared" si="13"/>
        <v>13.560670784439878</v>
      </c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</row>
    <row r="233" spans="1:23" x14ac:dyDescent="0.25">
      <c r="A233" s="1">
        <v>42948</v>
      </c>
      <c r="B233" s="5">
        <v>25.44</v>
      </c>
      <c r="C233" s="3">
        <f t="shared" si="15"/>
        <v>-6.6601617395123797E-3</v>
      </c>
      <c r="E233" s="2">
        <f t="shared" si="12"/>
        <v>-5.8789116997759973E-3</v>
      </c>
      <c r="F233" s="7">
        <v>230</v>
      </c>
      <c r="G233" s="22">
        <f t="shared" si="14"/>
        <v>-5.5286941103169403E-3</v>
      </c>
      <c r="H233">
        <f t="shared" si="13"/>
        <v>13.560602074375637</v>
      </c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</row>
    <row r="234" spans="1:23" x14ac:dyDescent="0.25">
      <c r="A234" s="1">
        <v>42947</v>
      </c>
      <c r="B234" s="5">
        <v>25.61</v>
      </c>
      <c r="C234" s="3">
        <f t="shared" si="15"/>
        <v>3.128668958041442E-3</v>
      </c>
      <c r="E234" s="2">
        <f t="shared" si="12"/>
        <v>6.6601617395124647E-3</v>
      </c>
      <c r="F234" s="7">
        <v>231</v>
      </c>
      <c r="G234" s="22">
        <f t="shared" si="14"/>
        <v>-5.4945193176408128E-3</v>
      </c>
      <c r="H234">
        <f t="shared" si="13"/>
        <v>13.559977758273003</v>
      </c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</row>
    <row r="235" spans="1:23" x14ac:dyDescent="0.25">
      <c r="A235" s="1">
        <v>42944</v>
      </c>
      <c r="B235" s="5">
        <v>25.53</v>
      </c>
      <c r="C235" s="3">
        <f t="shared" si="15"/>
        <v>-1.0132588639860902E-2</v>
      </c>
      <c r="E235" s="2">
        <f t="shared" si="12"/>
        <v>3.9246518193642296E-3</v>
      </c>
      <c r="F235" s="7">
        <v>232</v>
      </c>
      <c r="G235" s="22">
        <f t="shared" si="14"/>
        <v>-5.3601468369225318E-3</v>
      </c>
      <c r="H235">
        <f t="shared" si="13"/>
        <v>13.557345621742277</v>
      </c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</row>
    <row r="236" spans="1:23" x14ac:dyDescent="0.25">
      <c r="A236" s="1">
        <v>42943</v>
      </c>
      <c r="B236" s="5">
        <v>25.79</v>
      </c>
      <c r="C236" s="3">
        <f t="shared" si="15"/>
        <v>7.7851697215559042E-3</v>
      </c>
      <c r="E236" s="2">
        <f t="shared" si="12"/>
        <v>-4.6421746807652512E-3</v>
      </c>
      <c r="F236" s="7">
        <v>233</v>
      </c>
      <c r="G236" s="22">
        <f t="shared" si="14"/>
        <v>-5.2985654837369054E-3</v>
      </c>
      <c r="H236">
        <f t="shared" si="13"/>
        <v>13.556044867809902</v>
      </c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</row>
    <row r="237" spans="1:23" x14ac:dyDescent="0.25">
      <c r="A237" s="1">
        <v>42942</v>
      </c>
      <c r="B237" s="5">
        <v>25.59</v>
      </c>
      <c r="C237" s="3">
        <f t="shared" si="15"/>
        <v>5.8789116997760588E-3</v>
      </c>
      <c r="E237" s="2">
        <f t="shared" si="12"/>
        <v>-4.2087313244735372E-2</v>
      </c>
      <c r="F237" s="7">
        <v>234</v>
      </c>
      <c r="G237" s="22">
        <f t="shared" si="14"/>
        <v>-5.1413995004186523E-3</v>
      </c>
      <c r="H237">
        <f t="shared" si="13"/>
        <v>13.552456107237637</v>
      </c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</row>
    <row r="238" spans="1:23" x14ac:dyDescent="0.25">
      <c r="A238" s="1">
        <v>42941</v>
      </c>
      <c r="B238" s="5">
        <v>25.44</v>
      </c>
      <c r="C238" s="3">
        <f t="shared" si="15"/>
        <v>3.9315903789317549E-4</v>
      </c>
      <c r="E238" s="2">
        <f t="shared" si="12"/>
        <v>-5.7289432510296542E-2</v>
      </c>
      <c r="F238" s="7">
        <v>235</v>
      </c>
      <c r="G238" s="22">
        <f t="shared" si="14"/>
        <v>-4.9321924893190585E-3</v>
      </c>
      <c r="H238">
        <f t="shared" si="13"/>
        <v>13.547079713087012</v>
      </c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</row>
    <row r="239" spans="1:23" x14ac:dyDescent="0.25">
      <c r="A239" s="1">
        <v>42940</v>
      </c>
      <c r="B239" s="5">
        <v>25.43</v>
      </c>
      <c r="C239" s="3">
        <f t="shared" si="15"/>
        <v>-1.8699415139990343E-2</v>
      </c>
      <c r="E239" s="2">
        <f t="shared" si="12"/>
        <v>-5.5824890846745065E-2</v>
      </c>
      <c r="F239" s="7">
        <v>236</v>
      </c>
      <c r="G239" s="22">
        <f t="shared" si="14"/>
        <v>-4.9019706002067795E-3</v>
      </c>
      <c r="H239">
        <f t="shared" si="13"/>
        <v>13.546246505925003</v>
      </c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</row>
    <row r="240" spans="1:23" x14ac:dyDescent="0.25">
      <c r="A240" s="1">
        <v>42937</v>
      </c>
      <c r="B240" s="5">
        <v>25.91</v>
      </c>
      <c r="C240" s="3">
        <f t="shared" si="15"/>
        <v>-2.9659968842414227E-2</v>
      </c>
      <c r="E240" s="2">
        <f t="shared" si="12"/>
        <v>-3.4518883279513857E-2</v>
      </c>
      <c r="F240" s="7">
        <v>237</v>
      </c>
      <c r="G240" s="22">
        <f t="shared" si="14"/>
        <v>-4.671346499293242E-3</v>
      </c>
      <c r="H240">
        <f t="shared" si="13"/>
        <v>13.539418700218738</v>
      </c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</row>
    <row r="241" spans="1:23" x14ac:dyDescent="0.25">
      <c r="A241" s="1">
        <v>42936</v>
      </c>
      <c r="B241" s="5">
        <v>26.69</v>
      </c>
      <c r="C241" s="3">
        <f t="shared" si="15"/>
        <v>-9.3232075657851774E-3</v>
      </c>
      <c r="E241" s="2">
        <f t="shared" si="12"/>
        <v>-3.3663768465936428E-3</v>
      </c>
      <c r="F241" s="7">
        <v>238</v>
      </c>
      <c r="G241" s="22">
        <f t="shared" si="14"/>
        <v>-4.6421746807652512E-3</v>
      </c>
      <c r="H241">
        <f t="shared" si="13"/>
        <v>13.538495925289059</v>
      </c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</row>
    <row r="242" spans="1:23" x14ac:dyDescent="0.25">
      <c r="A242" s="1">
        <v>42935</v>
      </c>
      <c r="B242" s="5">
        <v>26.94</v>
      </c>
      <c r="C242" s="3">
        <f t="shared" si="15"/>
        <v>1.8577007014446817E-3</v>
      </c>
      <c r="E242" s="2">
        <f t="shared" si="12"/>
        <v>5.5834874257006863E-3</v>
      </c>
      <c r="F242" s="7">
        <v>239</v>
      </c>
      <c r="G242" s="22">
        <f t="shared" si="14"/>
        <v>-4.6238745018288181E-3</v>
      </c>
      <c r="H242">
        <f t="shared" si="13"/>
        <v>13.537910273850335</v>
      </c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</row>
    <row r="243" spans="1:23" x14ac:dyDescent="0.25">
      <c r="A243" s="1">
        <v>42934</v>
      </c>
      <c r="B243" s="5">
        <v>26.89</v>
      </c>
      <c r="C243" s="3">
        <f t="shared" si="15"/>
        <v>2.6065924272408018E-3</v>
      </c>
      <c r="E243" s="2">
        <f t="shared" si="12"/>
        <v>1.1595416995674188E-2</v>
      </c>
      <c r="F243" s="7">
        <v>240</v>
      </c>
      <c r="G243" s="22">
        <f t="shared" si="14"/>
        <v>-4.5836596676579284E-3</v>
      </c>
      <c r="H243">
        <f t="shared" si="13"/>
        <v>13.536604957392283</v>
      </c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</row>
    <row r="244" spans="1:23" x14ac:dyDescent="0.25">
      <c r="A244" s="1">
        <v>42933</v>
      </c>
      <c r="B244" s="5">
        <v>26.82</v>
      </c>
      <c r="C244" s="3">
        <f t="shared" si="15"/>
        <v>1.4925375905060505E-3</v>
      </c>
      <c r="E244" s="2">
        <f t="shared" si="12"/>
        <v>1.654173056436397E-2</v>
      </c>
      <c r="F244" s="7">
        <v>241</v>
      </c>
      <c r="G244" s="22">
        <f t="shared" si="14"/>
        <v>-4.3911571994967955E-3</v>
      </c>
      <c r="H244">
        <f t="shared" si="13"/>
        <v>13.530007641761287</v>
      </c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</row>
    <row r="245" spans="1:23" x14ac:dyDescent="0.25">
      <c r="A245" s="1">
        <v>42930</v>
      </c>
      <c r="B245" s="5">
        <v>26.78</v>
      </c>
      <c r="C245" s="3">
        <f t="shared" si="15"/>
        <v>-3.7334329349086409E-4</v>
      </c>
      <c r="E245" s="2">
        <f t="shared" si="12"/>
        <v>2.8021522922657961E-2</v>
      </c>
      <c r="F245" s="7">
        <v>242</v>
      </c>
      <c r="G245" s="22">
        <f t="shared" si="14"/>
        <v>-4.3881926956675322E-3</v>
      </c>
      <c r="H245">
        <f t="shared" si="13"/>
        <v>13.529901533245924</v>
      </c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</row>
    <row r="246" spans="1:23" x14ac:dyDescent="0.25">
      <c r="A246" s="1">
        <v>42929</v>
      </c>
      <c r="B246" s="5">
        <v>26.79</v>
      </c>
      <c r="C246" s="3">
        <f t="shared" si="15"/>
        <v>7.8696302714180936E-3</v>
      </c>
      <c r="E246" s="2">
        <f t="shared" si="12"/>
        <v>2.4179493045585553E-2</v>
      </c>
      <c r="F246" s="7">
        <v>243</v>
      </c>
      <c r="G246" s="22">
        <f t="shared" si="14"/>
        <v>-4.1780552501426201E-3</v>
      </c>
      <c r="H246">
        <f t="shared" si="13"/>
        <v>13.5220318468751</v>
      </c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</row>
    <row r="247" spans="1:23" x14ac:dyDescent="0.25">
      <c r="A247" s="1">
        <v>42928</v>
      </c>
      <c r="B247" s="5">
        <v>26.58</v>
      </c>
      <c r="C247" s="3">
        <f t="shared" si="15"/>
        <v>7.5529059959306716E-3</v>
      </c>
      <c r="E247" s="2">
        <f t="shared" si="12"/>
        <v>1.0209958232897946E-2</v>
      </c>
      <c r="F247" s="7">
        <v>244</v>
      </c>
      <c r="G247" s="22">
        <f t="shared" si="14"/>
        <v>-4.0195288111902492E-3</v>
      </c>
      <c r="H247">
        <f t="shared" si="13"/>
        <v>13.515641000807392</v>
      </c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</row>
    <row r="248" spans="1:23" x14ac:dyDescent="0.25">
      <c r="A248" s="1">
        <v>42927</v>
      </c>
      <c r="B248" s="5">
        <v>26.38</v>
      </c>
      <c r="C248" s="3">
        <f t="shared" si="15"/>
        <v>1.2972329948799972E-2</v>
      </c>
      <c r="E248" s="2">
        <f t="shared" si="12"/>
        <v>-3.61103815788218E-2</v>
      </c>
      <c r="F248" s="7">
        <v>245</v>
      </c>
      <c r="G248" s="22">
        <f t="shared" si="14"/>
        <v>-3.9604012160969048E-3</v>
      </c>
      <c r="H248">
        <f t="shared" si="13"/>
        <v>13.513157480178217</v>
      </c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</row>
    <row r="249" spans="1:23" x14ac:dyDescent="0.25">
      <c r="A249" s="1">
        <v>42926</v>
      </c>
      <c r="B249" s="5">
        <v>26.04</v>
      </c>
      <c r="C249" s="3">
        <f t="shared" si="15"/>
        <v>-4.215373170563399E-3</v>
      </c>
      <c r="E249" s="2">
        <f t="shared" si="12"/>
        <v>-5.2732350615171134E-2</v>
      </c>
      <c r="F249" s="7">
        <v>246</v>
      </c>
      <c r="G249" s="22">
        <f t="shared" si="14"/>
        <v>-3.8473917288937703E-3</v>
      </c>
      <c r="H249">
        <f t="shared" si="13"/>
        <v>13.508260001485837</v>
      </c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</row>
    <row r="250" spans="1:23" x14ac:dyDescent="0.25">
      <c r="A250" s="1">
        <v>42923</v>
      </c>
      <c r="B250" s="5">
        <v>26.15</v>
      </c>
      <c r="C250" s="3">
        <f t="shared" si="15"/>
        <v>-6.0999045412694379E-3</v>
      </c>
      <c r="E250" s="2">
        <f t="shared" si="12"/>
        <v>-3.2357977293592376E-2</v>
      </c>
      <c r="F250" s="7">
        <v>247</v>
      </c>
      <c r="G250" s="22">
        <f t="shared" si="14"/>
        <v>-3.7160949490148139E-3</v>
      </c>
      <c r="H250">
        <f t="shared" si="13"/>
        <v>13.502321643782773</v>
      </c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</row>
    <row r="251" spans="1:23" x14ac:dyDescent="0.25">
      <c r="A251" s="1">
        <v>42922</v>
      </c>
      <c r="B251" s="5">
        <v>26.31</v>
      </c>
      <c r="C251" s="3">
        <f t="shared" si="15"/>
        <v>-3.8767433815788954E-2</v>
      </c>
      <c r="E251" s="2">
        <f t="shared" si="12"/>
        <v>-2.6628237479851515E-2</v>
      </c>
      <c r="F251" s="7">
        <v>248</v>
      </c>
      <c r="G251" s="22">
        <f t="shared" si="14"/>
        <v>-3.7105793965356015E-3</v>
      </c>
      <c r="H251">
        <f t="shared" si="13"/>
        <v>13.502066345708254</v>
      </c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</row>
    <row r="252" spans="1:23" x14ac:dyDescent="0.25">
      <c r="A252" s="1">
        <v>42921</v>
      </c>
      <c r="B252" s="5">
        <v>27.35</v>
      </c>
      <c r="C252" s="3">
        <f t="shared" si="15"/>
        <v>-3.6496390875493927E-3</v>
      </c>
      <c r="E252" s="2">
        <f t="shared" si="12"/>
        <v>9.9210808239161632E-3</v>
      </c>
      <c r="F252" s="7">
        <v>249</v>
      </c>
      <c r="G252" s="22">
        <f t="shared" si="14"/>
        <v>-3.4629343593847828E-3</v>
      </c>
      <c r="H252">
        <f t="shared" si="13"/>
        <v>13.490119237304386</v>
      </c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</row>
    <row r="253" spans="1:23" x14ac:dyDescent="0.25">
      <c r="A253" s="1">
        <v>42919</v>
      </c>
      <c r="B253" s="5">
        <v>27.45</v>
      </c>
      <c r="C253" s="3">
        <f t="shared" si="15"/>
        <v>1.6159000151015301E-2</v>
      </c>
      <c r="E253" s="2">
        <f t="shared" si="12"/>
        <v>8.7816151603846183E-3</v>
      </c>
      <c r="F253" s="7">
        <v>250</v>
      </c>
      <c r="G253" s="22">
        <f t="shared" si="14"/>
        <v>-3.4585791432018482E-3</v>
      </c>
      <c r="H253">
        <f t="shared" si="13"/>
        <v>13.489900657565414</v>
      </c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</row>
    <row r="254" spans="1:23" x14ac:dyDescent="0.25">
      <c r="A254" s="1">
        <v>42916</v>
      </c>
      <c r="B254" s="5">
        <v>27.01</v>
      </c>
      <c r="C254" s="3">
        <f t="shared" si="15"/>
        <v>-3.701647275284673E-4</v>
      </c>
      <c r="E254" s="2">
        <f t="shared" si="12"/>
        <v>-2.1970858137538723E-2</v>
      </c>
      <c r="F254" s="7">
        <v>251</v>
      </c>
      <c r="G254" s="22">
        <f t="shared" si="14"/>
        <v>-3.3663768465936428E-3</v>
      </c>
      <c r="H254">
        <f t="shared" si="13"/>
        <v>13.485204573281905</v>
      </c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</row>
    <row r="255" spans="1:23" x14ac:dyDescent="0.25">
      <c r="A255" s="1">
        <v>42915</v>
      </c>
      <c r="B255" s="5">
        <v>27.02</v>
      </c>
      <c r="C255" s="3">
        <f t="shared" si="15"/>
        <v>-2.2181155120213785E-3</v>
      </c>
      <c r="E255" s="2">
        <f t="shared" si="12"/>
        <v>-2.0150892503652634E-2</v>
      </c>
      <c r="F255" s="7">
        <v>252</v>
      </c>
      <c r="G255" s="22">
        <f t="shared" si="14"/>
        <v>-3.1928507328369067E-3</v>
      </c>
      <c r="H255">
        <f t="shared" si="13"/>
        <v>13.4760113715959</v>
      </c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</row>
    <row r="256" spans="1:23" x14ac:dyDescent="0.25">
      <c r="A256" s="1">
        <v>42914</v>
      </c>
      <c r="B256" s="5">
        <v>27.08</v>
      </c>
      <c r="C256" s="3">
        <f t="shared" si="15"/>
        <v>-4.7891047510807616E-3</v>
      </c>
      <c r="E256" s="2">
        <f t="shared" si="12"/>
        <v>-1.7207087554849385E-2</v>
      </c>
      <c r="F256" s="7">
        <v>253</v>
      </c>
      <c r="G256" s="22">
        <f t="shared" si="14"/>
        <v>-3.1837021479246904E-3</v>
      </c>
      <c r="H256">
        <f t="shared" si="13"/>
        <v>13.475513834614715</v>
      </c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</row>
    <row r="257" spans="1:23" x14ac:dyDescent="0.25">
      <c r="A257" s="1">
        <v>42913</v>
      </c>
      <c r="B257" s="5">
        <v>27.21</v>
      </c>
      <c r="C257" s="3">
        <f t="shared" si="15"/>
        <v>-1.4593473146908124E-2</v>
      </c>
      <c r="E257" s="2">
        <f t="shared" si="12"/>
        <v>-2.0731784531042734E-2</v>
      </c>
      <c r="F257" s="7">
        <v>254</v>
      </c>
      <c r="G257" s="22">
        <f t="shared" si="14"/>
        <v>-3.0410565757789344E-3</v>
      </c>
      <c r="H257">
        <f t="shared" si="13"/>
        <v>13.467589844897786</v>
      </c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</row>
    <row r="258" spans="1:23" x14ac:dyDescent="0.25">
      <c r="A258" s="1">
        <v>42912</v>
      </c>
      <c r="B258" s="5">
        <v>27.61</v>
      </c>
      <c r="C258" s="3">
        <f t="shared" si="15"/>
        <v>1.4498009063577298E-3</v>
      </c>
      <c r="E258" s="2">
        <f t="shared" si="12"/>
        <v>-1.8658596559702346E-2</v>
      </c>
      <c r="F258" s="7">
        <v>255</v>
      </c>
      <c r="G258" s="22">
        <f t="shared" si="14"/>
        <v>-2.8776998276151692E-3</v>
      </c>
      <c r="H258">
        <f t="shared" si="13"/>
        <v>13.458131824498446</v>
      </c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</row>
    <row r="259" spans="1:23" x14ac:dyDescent="0.25">
      <c r="A259" s="1">
        <v>42909</v>
      </c>
      <c r="B259" s="5">
        <v>27.57</v>
      </c>
      <c r="C259" s="3">
        <f t="shared" si="15"/>
        <v>7.2568943678192731E-4</v>
      </c>
      <c r="E259" s="2">
        <f t="shared" si="12"/>
        <v>-4.3647162106194889E-2</v>
      </c>
      <c r="F259" s="7">
        <v>256</v>
      </c>
      <c r="G259" s="22">
        <f t="shared" si="14"/>
        <v>-2.8612322810322348E-3</v>
      </c>
      <c r="H259">
        <f t="shared" si="13"/>
        <v>13.457155699117411</v>
      </c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</row>
    <row r="260" spans="1:23" x14ac:dyDescent="0.25">
      <c r="A260" s="1">
        <v>42908</v>
      </c>
      <c r="B260" s="5">
        <v>27.55</v>
      </c>
      <c r="C260" s="3">
        <f t="shared" si="15"/>
        <v>-8.3138017272742816E-3</v>
      </c>
      <c r="E260" s="2">
        <f t="shared" ref="E260:E323" si="16">LN(B260/B264)</f>
        <v>-5.129329438755046E-2</v>
      </c>
      <c r="F260" s="7">
        <v>257</v>
      </c>
      <c r="G260" s="22">
        <f t="shared" si="14"/>
        <v>-2.5616408500380053E-3</v>
      </c>
      <c r="H260">
        <f t="shared" ref="H260:H323" si="17">_xlfn.NORM.DIST(G260,$S$23,$S$24,FALSE)</f>
        <v>13.438673295834851</v>
      </c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</row>
    <row r="261" spans="1:23" x14ac:dyDescent="0.25">
      <c r="A261" s="1">
        <v>42907</v>
      </c>
      <c r="B261" s="5">
        <v>27.78</v>
      </c>
      <c r="C261" s="3">
        <f t="shared" si="15"/>
        <v>-1.2520285175567733E-2</v>
      </c>
      <c r="E261" s="2">
        <f t="shared" si="16"/>
        <v>-4.0908383877140089E-2</v>
      </c>
      <c r="F261" s="7">
        <v>258</v>
      </c>
      <c r="G261" s="22">
        <f t="shared" ref="G261:G324" si="18">SMALL($E$4:$E$503,F261)</f>
        <v>-2.4767814518981386E-3</v>
      </c>
      <c r="H261">
        <f t="shared" si="17"/>
        <v>13.433189195015229</v>
      </c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</row>
    <row r="262" spans="1:23" x14ac:dyDescent="0.25">
      <c r="A262" s="1">
        <v>42906</v>
      </c>
      <c r="B262" s="5">
        <v>28.13</v>
      </c>
      <c r="C262" s="3">
        <f t="shared" ref="C262:C325" si="19">LN(B262/B263)</f>
        <v>-2.3538764640134852E-2</v>
      </c>
      <c r="E262" s="2">
        <f t="shared" si="16"/>
        <v>-1.9712007491508046E-2</v>
      </c>
      <c r="F262" s="7">
        <v>259</v>
      </c>
      <c r="G262" s="22">
        <f t="shared" si="18"/>
        <v>-2.4234043364553611E-3</v>
      </c>
      <c r="H262">
        <f t="shared" si="17"/>
        <v>13.429683472236844</v>
      </c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</row>
    <row r="263" spans="1:23" x14ac:dyDescent="0.25">
      <c r="A263" s="1">
        <v>42905</v>
      </c>
      <c r="B263" s="5">
        <v>28.8</v>
      </c>
      <c r="C263" s="3">
        <f t="shared" si="19"/>
        <v>-6.9204428445737952E-3</v>
      </c>
      <c r="E263" s="2">
        <f t="shared" si="16"/>
        <v>1.2227226569560341E-2</v>
      </c>
      <c r="F263" s="7">
        <v>260</v>
      </c>
      <c r="G263" s="22">
        <f t="shared" si="18"/>
        <v>-2.2346378014163771E-3</v>
      </c>
      <c r="H263">
        <f t="shared" si="17"/>
        <v>13.416938093328225</v>
      </c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</row>
    <row r="264" spans="1:23" x14ac:dyDescent="0.25">
      <c r="A264" s="1">
        <v>42902</v>
      </c>
      <c r="B264" s="5">
        <v>29</v>
      </c>
      <c r="C264" s="3">
        <f t="shared" si="19"/>
        <v>2.0711087831360984E-3</v>
      </c>
      <c r="E264" s="2">
        <f t="shared" si="16"/>
        <v>2.0711087831360984E-3</v>
      </c>
      <c r="F264" s="7">
        <v>261</v>
      </c>
      <c r="G264" s="22">
        <f t="shared" si="18"/>
        <v>-2.0725396019723123E-3</v>
      </c>
      <c r="H264">
        <f t="shared" si="17"/>
        <v>13.405561851977584</v>
      </c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</row>
    <row r="265" spans="1:23" x14ac:dyDescent="0.25">
      <c r="A265" s="1">
        <v>42901</v>
      </c>
      <c r="B265" s="5">
        <v>28.94</v>
      </c>
      <c r="C265" s="3">
        <f t="shared" si="19"/>
        <v>8.6760912100643916E-3</v>
      </c>
      <c r="E265" s="2">
        <f t="shared" si="16"/>
        <v>3.5165367374522062E-2</v>
      </c>
      <c r="F265" s="7">
        <v>262</v>
      </c>
      <c r="G265" s="22">
        <f t="shared" si="18"/>
        <v>-1.942879958354833E-3</v>
      </c>
      <c r="H265">
        <f t="shared" si="17"/>
        <v>13.396175918210989</v>
      </c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</row>
    <row r="266" spans="1:23" x14ac:dyDescent="0.25">
      <c r="A266" s="1">
        <v>42900</v>
      </c>
      <c r="B266" s="5">
        <v>28.69</v>
      </c>
      <c r="C266" s="3">
        <f t="shared" si="19"/>
        <v>8.4004694209336098E-3</v>
      </c>
      <c r="E266" s="2">
        <f t="shared" si="16"/>
        <v>3.9095241764078754E-2</v>
      </c>
      <c r="F266" s="7">
        <v>263</v>
      </c>
      <c r="G266" s="22">
        <f t="shared" si="18"/>
        <v>-1.91938638580348E-3</v>
      </c>
      <c r="H266">
        <f t="shared" si="17"/>
        <v>13.394448060103096</v>
      </c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</row>
    <row r="267" spans="1:23" x14ac:dyDescent="0.25">
      <c r="A267" s="1">
        <v>42899</v>
      </c>
      <c r="B267" s="5">
        <v>28.45</v>
      </c>
      <c r="C267" s="3">
        <f t="shared" si="19"/>
        <v>-1.7076560630997953E-2</v>
      </c>
      <c r="E267" s="2">
        <f t="shared" si="16"/>
        <v>2.7438029822871021E-2</v>
      </c>
      <c r="F267" s="7">
        <v>264</v>
      </c>
      <c r="G267" s="22">
        <f t="shared" si="18"/>
        <v>-1.9187725746223636E-3</v>
      </c>
      <c r="H267">
        <f t="shared" si="17"/>
        <v>13.394402805060889</v>
      </c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</row>
    <row r="268" spans="1:23" x14ac:dyDescent="0.25">
      <c r="A268" s="1">
        <v>42898</v>
      </c>
      <c r="B268" s="5">
        <v>28.94</v>
      </c>
      <c r="C268" s="3">
        <f t="shared" si="19"/>
        <v>3.5165367374522062E-2</v>
      </c>
      <c r="E268" s="2">
        <f t="shared" si="16"/>
        <v>3.5523341246252366E-2</v>
      </c>
      <c r="F268" s="7">
        <v>265</v>
      </c>
      <c r="G268" s="22">
        <f t="shared" si="18"/>
        <v>-1.5915967071436464E-3</v>
      </c>
      <c r="H268">
        <f t="shared" si="17"/>
        <v>13.369472937320818</v>
      </c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</row>
    <row r="269" spans="1:23" x14ac:dyDescent="0.25">
      <c r="A269" s="1">
        <v>42895</v>
      </c>
      <c r="B269" s="5">
        <v>27.94</v>
      </c>
      <c r="C269" s="3">
        <f t="shared" si="19"/>
        <v>1.2605965599621179E-2</v>
      </c>
      <c r="E269" s="2">
        <f t="shared" si="16"/>
        <v>-1.4306154085193335E-3</v>
      </c>
      <c r="F269" s="7">
        <v>266</v>
      </c>
      <c r="G269" s="22">
        <f t="shared" si="18"/>
        <v>-1.5875539133629174E-3</v>
      </c>
      <c r="H269">
        <f t="shared" si="17"/>
        <v>13.369154820511064</v>
      </c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</row>
    <row r="270" spans="1:23" x14ac:dyDescent="0.25">
      <c r="A270" s="1">
        <v>42894</v>
      </c>
      <c r="B270" s="5">
        <v>27.59</v>
      </c>
      <c r="C270" s="3">
        <f t="shared" si="19"/>
        <v>-3.2567425202740603E-3</v>
      </c>
      <c r="E270" s="2">
        <f t="shared" si="16"/>
        <v>-1.0456197663128395E-2</v>
      </c>
      <c r="F270" s="7">
        <v>267</v>
      </c>
      <c r="G270" s="22">
        <f t="shared" si="18"/>
        <v>-1.4892035514678568E-3</v>
      </c>
      <c r="H270">
        <f t="shared" si="17"/>
        <v>13.361340369128413</v>
      </c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</row>
    <row r="271" spans="1:23" x14ac:dyDescent="0.25">
      <c r="A271" s="1">
        <v>42893</v>
      </c>
      <c r="B271" s="5">
        <v>27.68</v>
      </c>
      <c r="C271" s="3">
        <f t="shared" si="19"/>
        <v>-8.9912492076166164E-3</v>
      </c>
      <c r="E271" s="2">
        <f t="shared" si="16"/>
        <v>-1.4440435722335803E-3</v>
      </c>
      <c r="F271" s="7">
        <v>268</v>
      </c>
      <c r="G271" s="22">
        <f t="shared" si="18"/>
        <v>-1.4440435722335803E-3</v>
      </c>
      <c r="H271">
        <f t="shared" si="17"/>
        <v>13.357703614030228</v>
      </c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</row>
    <row r="272" spans="1:23" x14ac:dyDescent="0.25">
      <c r="A272" s="1">
        <v>42892</v>
      </c>
      <c r="B272" s="5">
        <v>27.93</v>
      </c>
      <c r="C272" s="3">
        <f t="shared" si="19"/>
        <v>-1.7885892802497201E-3</v>
      </c>
      <c r="E272" s="2">
        <f t="shared" si="16"/>
        <v>1.9888560096782641E-2</v>
      </c>
      <c r="F272" s="7">
        <v>269</v>
      </c>
      <c r="G272" s="22">
        <f t="shared" si="18"/>
        <v>-1.4306154085193335E-3</v>
      </c>
      <c r="H272">
        <f t="shared" si="17"/>
        <v>13.356616348574155</v>
      </c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</row>
    <row r="273" spans="1:23" x14ac:dyDescent="0.25">
      <c r="A273" s="1">
        <v>42891</v>
      </c>
      <c r="B273" s="5">
        <v>27.98</v>
      </c>
      <c r="C273" s="3">
        <f t="shared" si="19"/>
        <v>3.5803833450120501E-3</v>
      </c>
      <c r="E273" s="2">
        <f t="shared" si="16"/>
        <v>2.2407876482985381E-2</v>
      </c>
      <c r="F273" s="7">
        <v>270</v>
      </c>
      <c r="G273" s="22">
        <f t="shared" si="18"/>
        <v>-1.3477090988678693E-3</v>
      </c>
      <c r="H273">
        <f t="shared" si="17"/>
        <v>13.349843774252868</v>
      </c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</row>
    <row r="274" spans="1:23" x14ac:dyDescent="0.25">
      <c r="A274" s="1">
        <v>42888</v>
      </c>
      <c r="B274" s="5">
        <v>27.88</v>
      </c>
      <c r="C274" s="3">
        <f t="shared" si="19"/>
        <v>5.7554115706207522E-3</v>
      </c>
      <c r="E274" s="2">
        <f t="shared" si="16"/>
        <v>1.55434179367835E-2</v>
      </c>
      <c r="F274" s="7">
        <v>271</v>
      </c>
      <c r="G274" s="22">
        <f t="shared" si="18"/>
        <v>-1.3342230131366103E-3</v>
      </c>
      <c r="H274">
        <f t="shared" si="17"/>
        <v>13.348732387446034</v>
      </c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</row>
    <row r="275" spans="1:23" x14ac:dyDescent="0.25">
      <c r="A275" s="1">
        <v>42887</v>
      </c>
      <c r="B275" s="5">
        <v>27.72</v>
      </c>
      <c r="C275" s="3">
        <f t="shared" si="19"/>
        <v>1.2341354461399664E-2</v>
      </c>
      <c r="E275" s="2">
        <f t="shared" si="16"/>
        <v>8.3318721445480633E-3</v>
      </c>
      <c r="F275" s="7">
        <v>272</v>
      </c>
      <c r="G275" s="22">
        <f t="shared" si="18"/>
        <v>-1.2808198997223911E-3</v>
      </c>
      <c r="H275">
        <f t="shared" si="17"/>
        <v>13.344304771803499</v>
      </c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</row>
    <row r="276" spans="1:23" x14ac:dyDescent="0.25">
      <c r="A276" s="1">
        <v>42886</v>
      </c>
      <c r="B276" s="5">
        <v>27.38</v>
      </c>
      <c r="C276" s="3">
        <f t="shared" si="19"/>
        <v>7.3072710595313843E-4</v>
      </c>
      <c r="E276" s="2">
        <f t="shared" si="16"/>
        <v>-1.6301755677496508E-2</v>
      </c>
      <c r="F276" s="7">
        <v>273</v>
      </c>
      <c r="G276" s="22">
        <f t="shared" si="18"/>
        <v>-1.2539186595938098E-3</v>
      </c>
      <c r="H276">
        <f t="shared" si="17"/>
        <v>13.342058288168095</v>
      </c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</row>
    <row r="277" spans="1:23" x14ac:dyDescent="0.25">
      <c r="A277" s="1">
        <v>42885</v>
      </c>
      <c r="B277" s="5">
        <v>27.36</v>
      </c>
      <c r="C277" s="3">
        <f t="shared" si="19"/>
        <v>-3.2840752011898846E-3</v>
      </c>
      <c r="E277" s="2">
        <f t="shared" si="16"/>
        <v>-3.3072748274022311E-2</v>
      </c>
      <c r="F277" s="7">
        <v>274</v>
      </c>
      <c r="G277" s="22">
        <f t="shared" si="18"/>
        <v>-1.0989012094857183E-3</v>
      </c>
      <c r="H277">
        <f t="shared" si="17"/>
        <v>13.328902889180101</v>
      </c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</row>
    <row r="278" spans="1:23" x14ac:dyDescent="0.25">
      <c r="A278" s="1">
        <v>42881</v>
      </c>
      <c r="B278" s="5">
        <v>27.45</v>
      </c>
      <c r="C278" s="3">
        <f t="shared" si="19"/>
        <v>-1.4561342216146305E-3</v>
      </c>
      <c r="E278" s="2">
        <f t="shared" si="16"/>
        <v>-2.6246338514994555E-2</v>
      </c>
      <c r="F278" s="7">
        <v>275</v>
      </c>
      <c r="G278" s="22">
        <f t="shared" si="18"/>
        <v>-1.0164324100571461E-3</v>
      </c>
      <c r="H278">
        <f t="shared" si="17"/>
        <v>13.321758584958078</v>
      </c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</row>
    <row r="279" spans="1:23" x14ac:dyDescent="0.25">
      <c r="A279" s="1">
        <v>42880</v>
      </c>
      <c r="B279" s="5">
        <v>27.49</v>
      </c>
      <c r="C279" s="3">
        <f t="shared" si="19"/>
        <v>-1.2292273360645015E-2</v>
      </c>
      <c r="E279" s="2">
        <f t="shared" si="16"/>
        <v>-2.016632979155103E-2</v>
      </c>
      <c r="F279" s="7">
        <v>276</v>
      </c>
      <c r="G279" s="22">
        <f t="shared" si="18"/>
        <v>-1.010611505923392E-3</v>
      </c>
      <c r="H279">
        <f t="shared" si="17"/>
        <v>13.321250501382268</v>
      </c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</row>
    <row r="280" spans="1:23" x14ac:dyDescent="0.25">
      <c r="A280" s="1">
        <v>42879</v>
      </c>
      <c r="B280" s="5">
        <v>27.83</v>
      </c>
      <c r="C280" s="3">
        <f t="shared" si="19"/>
        <v>-1.6040265490572674E-2</v>
      </c>
      <c r="E280" s="2">
        <f t="shared" si="16"/>
        <v>1.2656108183650676E-2</v>
      </c>
      <c r="F280" s="7">
        <v>277</v>
      </c>
      <c r="G280" s="22">
        <f t="shared" si="18"/>
        <v>-9.6107647955058929E-4</v>
      </c>
      <c r="H280">
        <f t="shared" si="17"/>
        <v>13.316906442368687</v>
      </c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</row>
    <row r="281" spans="1:23" x14ac:dyDescent="0.25">
      <c r="A281" s="1">
        <v>42878</v>
      </c>
      <c r="B281" s="5">
        <v>28.28</v>
      </c>
      <c r="C281" s="3">
        <f t="shared" si="19"/>
        <v>3.5423345578380048E-3</v>
      </c>
      <c r="E281" s="2">
        <f t="shared" si="16"/>
        <v>3.124693071367763E-2</v>
      </c>
      <c r="F281" s="7">
        <v>278</v>
      </c>
      <c r="G281" s="22">
        <f t="shared" si="18"/>
        <v>-9.5984649826472103E-4</v>
      </c>
      <c r="H281">
        <f t="shared" si="17"/>
        <v>13.316798113982188</v>
      </c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</row>
    <row r="282" spans="1:23" x14ac:dyDescent="0.25">
      <c r="A282" s="1">
        <v>42877</v>
      </c>
      <c r="B282" s="5">
        <v>28.18</v>
      </c>
      <c r="C282" s="3">
        <f t="shared" si="19"/>
        <v>4.6238745018288398E-3</v>
      </c>
      <c r="E282" s="2">
        <f t="shared" si="16"/>
        <v>4.9804443041447516E-3</v>
      </c>
      <c r="F282" s="7">
        <v>279</v>
      </c>
      <c r="G282" s="22">
        <f t="shared" si="18"/>
        <v>-9.5192772538206895E-4</v>
      </c>
      <c r="H282">
        <f t="shared" si="17"/>
        <v>13.316100145252506</v>
      </c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</row>
    <row r="283" spans="1:23" x14ac:dyDescent="0.25">
      <c r="A283" s="1">
        <v>42874</v>
      </c>
      <c r="B283" s="5">
        <v>28.05</v>
      </c>
      <c r="C283" s="3">
        <f t="shared" si="19"/>
        <v>2.0530164614556697E-2</v>
      </c>
      <c r="E283" s="2">
        <f t="shared" si="16"/>
        <v>-4.6238745018288181E-3</v>
      </c>
      <c r="F283" s="7">
        <v>280</v>
      </c>
      <c r="G283" s="22">
        <f t="shared" si="18"/>
        <v>-8.2338415520521178E-4</v>
      </c>
      <c r="H283">
        <f t="shared" si="17"/>
        <v>13.304640266729807</v>
      </c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</row>
    <row r="284" spans="1:23" x14ac:dyDescent="0.25">
      <c r="A284" s="1">
        <v>42873</v>
      </c>
      <c r="B284" s="5">
        <v>27.48</v>
      </c>
      <c r="C284" s="3">
        <f t="shared" si="19"/>
        <v>2.5505570394542781E-3</v>
      </c>
      <c r="E284" s="2">
        <f t="shared" si="16"/>
        <v>-2.8342704351350407E-2</v>
      </c>
      <c r="F284" s="7">
        <v>281</v>
      </c>
      <c r="G284" s="22">
        <f t="shared" si="18"/>
        <v>-7.0546740139237104E-4</v>
      </c>
      <c r="H284">
        <f t="shared" si="17"/>
        <v>13.293912923987154</v>
      </c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</row>
    <row r="285" spans="1:23" x14ac:dyDescent="0.25">
      <c r="A285" s="1">
        <v>42872</v>
      </c>
      <c r="B285" s="5">
        <v>27.41</v>
      </c>
      <c r="C285" s="3">
        <f t="shared" si="19"/>
        <v>-2.2724151851694841E-2</v>
      </c>
      <c r="E285" s="2">
        <f t="shared" si="16"/>
        <v>-5.1895083360149349E-2</v>
      </c>
      <c r="F285" s="7">
        <v>282</v>
      </c>
      <c r="G285" s="22">
        <f t="shared" si="18"/>
        <v>-6.7272118245062138E-4</v>
      </c>
      <c r="H285">
        <f t="shared" si="17"/>
        <v>13.290897469202813</v>
      </c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</row>
    <row r="286" spans="1:23" x14ac:dyDescent="0.25">
      <c r="A286" s="1">
        <v>42871</v>
      </c>
      <c r="B286" s="5">
        <v>28.04</v>
      </c>
      <c r="C286" s="3">
        <f t="shared" si="19"/>
        <v>-4.9804443041448149E-3</v>
      </c>
      <c r="E286" s="2">
        <f t="shared" si="16"/>
        <v>-2.3265060599186073E-2</v>
      </c>
      <c r="F286" s="7">
        <v>283</v>
      </c>
      <c r="G286" s="22">
        <f t="shared" si="18"/>
        <v>-6.5919580501767373E-4</v>
      </c>
      <c r="H286">
        <f t="shared" si="17"/>
        <v>13.289647364265072</v>
      </c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</row>
    <row r="287" spans="1:23" x14ac:dyDescent="0.25">
      <c r="A287" s="1">
        <v>42870</v>
      </c>
      <c r="B287" s="5">
        <v>28.18</v>
      </c>
      <c r="C287" s="3">
        <f t="shared" si="19"/>
        <v>-3.1886652349647944E-3</v>
      </c>
      <c r="E287" s="2">
        <f t="shared" si="16"/>
        <v>-2.6266612517509516E-2</v>
      </c>
      <c r="F287" s="7">
        <v>284</v>
      </c>
      <c r="G287" s="22">
        <f t="shared" si="18"/>
        <v>-6.1823804133006612E-4</v>
      </c>
      <c r="H287">
        <f t="shared" si="17"/>
        <v>13.285845339986736</v>
      </c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</row>
    <row r="288" spans="1:23" x14ac:dyDescent="0.25">
      <c r="A288" s="1">
        <v>42867</v>
      </c>
      <c r="B288" s="5">
        <v>28.27</v>
      </c>
      <c r="C288" s="3">
        <f t="shared" si="19"/>
        <v>-2.1001821969344761E-2</v>
      </c>
      <c r="E288" s="2">
        <f t="shared" si="16"/>
        <v>-2.7905542865285553E-2</v>
      </c>
      <c r="F288" s="7">
        <v>285</v>
      </c>
      <c r="G288" s="22">
        <f t="shared" si="18"/>
        <v>-3.3316675304005721E-4</v>
      </c>
      <c r="H288">
        <f t="shared" si="17"/>
        <v>13.258699874697244</v>
      </c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</row>
    <row r="289" spans="1:23" x14ac:dyDescent="0.25">
      <c r="A289" s="1">
        <v>42866</v>
      </c>
      <c r="B289" s="5">
        <v>28.87</v>
      </c>
      <c r="C289" s="3">
        <f t="shared" si="19"/>
        <v>5.905870909268275E-3</v>
      </c>
      <c r="E289" s="2">
        <f t="shared" si="16"/>
        <v>-1.2050412647709662E-2</v>
      </c>
      <c r="F289" s="7">
        <v>286</v>
      </c>
      <c r="G289" s="22">
        <f t="shared" si="18"/>
        <v>0</v>
      </c>
      <c r="H289">
        <f t="shared" si="17"/>
        <v>13.225468631037028</v>
      </c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</row>
    <row r="290" spans="1:23" x14ac:dyDescent="0.25">
      <c r="A290" s="1">
        <v>42865</v>
      </c>
      <c r="B290" s="5">
        <v>28.7</v>
      </c>
      <c r="C290" s="3">
        <f t="shared" si="19"/>
        <v>-7.9819962224683405E-3</v>
      </c>
      <c r="E290" s="2">
        <f t="shared" si="16"/>
        <v>-1.7271586508660595E-2</v>
      </c>
      <c r="F290" s="7">
        <v>287</v>
      </c>
      <c r="G290" s="22">
        <f t="shared" si="18"/>
        <v>0</v>
      </c>
      <c r="H290">
        <f t="shared" si="17"/>
        <v>13.225468631037028</v>
      </c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</row>
    <row r="291" spans="1:23" x14ac:dyDescent="0.25">
      <c r="A291" s="1">
        <v>42864</v>
      </c>
      <c r="B291" s="5">
        <v>28.93</v>
      </c>
      <c r="C291" s="3">
        <f t="shared" si="19"/>
        <v>-4.8275955827408344E-3</v>
      </c>
      <c r="E291" s="2">
        <f t="shared" si="16"/>
        <v>-1.031646013511082E-2</v>
      </c>
      <c r="F291" s="7">
        <v>288</v>
      </c>
      <c r="G291" s="22">
        <f t="shared" si="18"/>
        <v>0</v>
      </c>
      <c r="H291">
        <f t="shared" si="17"/>
        <v>13.225468631037028</v>
      </c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</row>
    <row r="292" spans="1:23" x14ac:dyDescent="0.25">
      <c r="A292" s="1">
        <v>42863</v>
      </c>
      <c r="B292" s="5">
        <v>29.07</v>
      </c>
      <c r="C292" s="3">
        <f t="shared" si="19"/>
        <v>-5.1466917517688053E-3</v>
      </c>
      <c r="E292" s="2">
        <f t="shared" si="16"/>
        <v>2.7557716372204532E-3</v>
      </c>
      <c r="F292" s="7">
        <v>289</v>
      </c>
      <c r="G292" s="22">
        <f t="shared" si="18"/>
        <v>0</v>
      </c>
      <c r="H292">
        <f t="shared" si="17"/>
        <v>13.225468631037028</v>
      </c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</row>
    <row r="293" spans="1:23" x14ac:dyDescent="0.25">
      <c r="A293" s="1">
        <v>42860</v>
      </c>
      <c r="B293" s="5">
        <v>29.22</v>
      </c>
      <c r="C293" s="3">
        <f t="shared" si="19"/>
        <v>6.8469704831738455E-4</v>
      </c>
      <c r="E293" s="2">
        <f t="shared" si="16"/>
        <v>9.6286851192154757E-3</v>
      </c>
      <c r="F293" s="7">
        <v>290</v>
      </c>
      <c r="G293" s="22">
        <f t="shared" si="18"/>
        <v>0</v>
      </c>
      <c r="H293">
        <f t="shared" si="17"/>
        <v>13.225468631037028</v>
      </c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</row>
    <row r="294" spans="1:23" x14ac:dyDescent="0.25">
      <c r="A294" s="1">
        <v>42859</v>
      </c>
      <c r="B294" s="5">
        <v>29.2</v>
      </c>
      <c r="C294" s="3">
        <f t="shared" si="19"/>
        <v>-1.0268698489185931E-3</v>
      </c>
      <c r="E294" s="2">
        <f t="shared" si="16"/>
        <v>7.2177663406719746E-3</v>
      </c>
      <c r="F294" s="7">
        <v>291</v>
      </c>
      <c r="G294" s="22">
        <f t="shared" si="18"/>
        <v>0</v>
      </c>
      <c r="H294">
        <f t="shared" si="17"/>
        <v>13.225468631037028</v>
      </c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</row>
    <row r="295" spans="1:23" x14ac:dyDescent="0.25">
      <c r="A295" s="1">
        <v>42858</v>
      </c>
      <c r="B295" s="5">
        <v>29.23</v>
      </c>
      <c r="C295" s="3">
        <f t="shared" si="19"/>
        <v>8.2446361895905183E-3</v>
      </c>
      <c r="E295" s="2">
        <f t="shared" si="16"/>
        <v>5.1449264578360245E-3</v>
      </c>
      <c r="F295" s="7">
        <v>292</v>
      </c>
      <c r="G295" s="22">
        <f t="shared" si="18"/>
        <v>0</v>
      </c>
      <c r="H295">
        <f t="shared" si="17"/>
        <v>13.225468631037028</v>
      </c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</row>
    <row r="296" spans="1:23" x14ac:dyDescent="0.25">
      <c r="A296" s="1">
        <v>42857</v>
      </c>
      <c r="B296" s="5">
        <v>28.99</v>
      </c>
      <c r="C296" s="3">
        <f t="shared" si="19"/>
        <v>1.7262217302263295E-3</v>
      </c>
      <c r="E296" s="2">
        <f t="shared" si="16"/>
        <v>-9.2704526584142122E-3</v>
      </c>
      <c r="F296" s="7">
        <v>293</v>
      </c>
      <c r="G296" s="22">
        <f t="shared" si="18"/>
        <v>3.1640563465993221E-4</v>
      </c>
      <c r="H296">
        <f t="shared" si="17"/>
        <v>13.192417429584554</v>
      </c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</row>
    <row r="297" spans="1:23" x14ac:dyDescent="0.25">
      <c r="A297" s="1">
        <v>42856</v>
      </c>
      <c r="B297" s="5">
        <v>28.94</v>
      </c>
      <c r="C297" s="3">
        <f t="shared" si="19"/>
        <v>-1.7262217302262007E-3</v>
      </c>
      <c r="E297" s="2">
        <f t="shared" si="16"/>
        <v>-1.7469188894257897E-2</v>
      </c>
      <c r="F297" s="7">
        <v>294</v>
      </c>
      <c r="G297" s="22">
        <f t="shared" si="18"/>
        <v>3.1964200368048531E-4</v>
      </c>
      <c r="H297">
        <f t="shared" si="17"/>
        <v>13.192071895059795</v>
      </c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</row>
    <row r="298" spans="1:23" x14ac:dyDescent="0.25">
      <c r="A298" s="1">
        <v>42853</v>
      </c>
      <c r="B298" s="5">
        <v>28.99</v>
      </c>
      <c r="C298" s="3">
        <f t="shared" si="19"/>
        <v>-3.0997097317545103E-3</v>
      </c>
      <c r="E298" s="2">
        <f t="shared" si="16"/>
        <v>-1.9132800918543122E-2</v>
      </c>
      <c r="F298" s="7">
        <v>295</v>
      </c>
      <c r="G298" s="22">
        <f t="shared" si="18"/>
        <v>3.2005121092537918E-4</v>
      </c>
      <c r="H298">
        <f t="shared" si="17"/>
        <v>13.192028194852849</v>
      </c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</row>
    <row r="299" spans="1:23" x14ac:dyDescent="0.25">
      <c r="A299" s="1">
        <v>42852</v>
      </c>
      <c r="B299" s="5">
        <v>29.08</v>
      </c>
      <c r="C299" s="3">
        <f t="shared" si="19"/>
        <v>-6.1707429266597297E-3</v>
      </c>
      <c r="E299" s="2">
        <f t="shared" si="16"/>
        <v>-1.6033091186788643E-2</v>
      </c>
      <c r="F299" s="7">
        <v>296</v>
      </c>
      <c r="G299" s="22">
        <f t="shared" si="18"/>
        <v>3.463203497816656E-4</v>
      </c>
      <c r="H299">
        <f t="shared" si="17"/>
        <v>13.189217806438224</v>
      </c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</row>
    <row r="300" spans="1:23" x14ac:dyDescent="0.25">
      <c r="A300" s="1">
        <v>42851</v>
      </c>
      <c r="B300" s="5">
        <v>29.26</v>
      </c>
      <c r="C300" s="3">
        <f t="shared" si="19"/>
        <v>-6.4725145056173669E-3</v>
      </c>
      <c r="E300" s="2">
        <f t="shared" si="16"/>
        <v>-3.3935727441648911E-2</v>
      </c>
      <c r="F300" s="7">
        <v>297</v>
      </c>
      <c r="G300" s="22">
        <f t="shared" si="18"/>
        <v>6.6956815357222291E-4</v>
      </c>
      <c r="H300">
        <f t="shared" si="17"/>
        <v>13.153824419869698</v>
      </c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</row>
    <row r="301" spans="1:23" x14ac:dyDescent="0.25">
      <c r="A301" s="1">
        <v>42850</v>
      </c>
      <c r="B301" s="5">
        <v>29.45</v>
      </c>
      <c r="C301" s="3">
        <f t="shared" si="19"/>
        <v>-3.3898337545115397E-3</v>
      </c>
      <c r="E301" s="2">
        <f t="shared" si="16"/>
        <v>-1.8503471564559643E-2</v>
      </c>
      <c r="F301" s="7">
        <v>298</v>
      </c>
      <c r="G301" s="22">
        <f t="shared" si="18"/>
        <v>6.8989309393764674E-4</v>
      </c>
      <c r="H301">
        <f t="shared" si="17"/>
        <v>13.151549019915191</v>
      </c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</row>
    <row r="302" spans="1:23" x14ac:dyDescent="0.25">
      <c r="A302" s="1">
        <v>42849</v>
      </c>
      <c r="B302" s="5">
        <v>29.55</v>
      </c>
      <c r="C302" s="3">
        <f t="shared" si="19"/>
        <v>0</v>
      </c>
      <c r="E302" s="2">
        <f t="shared" si="16"/>
        <v>-9.7660314834528191E-3</v>
      </c>
      <c r="F302" s="7">
        <v>299</v>
      </c>
      <c r="G302" s="22">
        <f t="shared" si="18"/>
        <v>9.6076868879713725E-4</v>
      </c>
      <c r="H302">
        <f t="shared" si="17"/>
        <v>13.120662922948661</v>
      </c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</row>
    <row r="303" spans="1:23" x14ac:dyDescent="0.25">
      <c r="A303" s="1">
        <v>42846</v>
      </c>
      <c r="B303" s="5">
        <v>29.55</v>
      </c>
      <c r="C303" s="3">
        <f t="shared" si="19"/>
        <v>-2.4073379181520017E-2</v>
      </c>
      <c r="E303" s="2">
        <f t="shared" si="16"/>
        <v>-3.0410565757789344E-3</v>
      </c>
      <c r="F303" s="7">
        <v>300</v>
      </c>
      <c r="G303" s="22">
        <f t="shared" si="18"/>
        <v>9.6292737339356469E-4</v>
      </c>
      <c r="H303">
        <f t="shared" si="17"/>
        <v>13.120412600142252</v>
      </c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</row>
    <row r="304" spans="1:23" x14ac:dyDescent="0.25">
      <c r="A304" s="1">
        <v>42845</v>
      </c>
      <c r="B304" s="5">
        <v>30.27</v>
      </c>
      <c r="C304" s="3">
        <f t="shared" si="19"/>
        <v>8.9597413714718015E-3</v>
      </c>
      <c r="E304" s="2">
        <f t="shared" si="16"/>
        <v>2.3735026953626202E-2</v>
      </c>
      <c r="F304" s="7">
        <v>301</v>
      </c>
      <c r="G304" s="22">
        <f t="shared" si="18"/>
        <v>1.0045204260054903E-3</v>
      </c>
      <c r="H304">
        <f t="shared" si="17"/>
        <v>13.115576559286655</v>
      </c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</row>
    <row r="305" spans="1:23" x14ac:dyDescent="0.25">
      <c r="A305" s="1">
        <v>42844</v>
      </c>
      <c r="B305" s="5">
        <v>30</v>
      </c>
      <c r="C305" s="3">
        <f t="shared" si="19"/>
        <v>5.3476063265952773E-3</v>
      </c>
      <c r="E305" s="2">
        <f t="shared" si="16"/>
        <v>7.6962066344702833E-3</v>
      </c>
      <c r="F305" s="7">
        <v>302</v>
      </c>
      <c r="G305" s="22">
        <f t="shared" si="18"/>
        <v>1.0389611324190385E-3</v>
      </c>
      <c r="H305">
        <f t="shared" si="17"/>
        <v>13.111553608076861</v>
      </c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</row>
    <row r="306" spans="1:23" x14ac:dyDescent="0.25">
      <c r="A306" s="1">
        <v>42843</v>
      </c>
      <c r="B306" s="5">
        <v>29.84</v>
      </c>
      <c r="C306" s="3">
        <f t="shared" si="19"/>
        <v>6.7249749076739159E-3</v>
      </c>
      <c r="E306" s="2">
        <f t="shared" si="16"/>
        <v>-6.6800515603739107E-3</v>
      </c>
      <c r="F306" s="7">
        <v>303</v>
      </c>
      <c r="G306" s="22">
        <f t="shared" si="18"/>
        <v>1.4224753465427789E-3</v>
      </c>
      <c r="H306">
        <f t="shared" si="17"/>
        <v>13.065627557336978</v>
      </c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</row>
    <row r="307" spans="1:23" x14ac:dyDescent="0.25">
      <c r="A307" s="1">
        <v>42842</v>
      </c>
      <c r="B307" s="5">
        <v>29.64</v>
      </c>
      <c r="C307" s="3">
        <f t="shared" si="19"/>
        <v>2.702704347885073E-3</v>
      </c>
      <c r="E307" s="2">
        <f t="shared" si="16"/>
        <v>-1.2405859024389605E-2</v>
      </c>
      <c r="F307" s="7">
        <v>304</v>
      </c>
      <c r="G307" s="22">
        <f t="shared" si="18"/>
        <v>1.5661710327448761E-3</v>
      </c>
      <c r="H307">
        <f t="shared" si="17"/>
        <v>13.047889439480572</v>
      </c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</row>
    <row r="308" spans="1:23" x14ac:dyDescent="0.25">
      <c r="A308" s="1">
        <v>42838</v>
      </c>
      <c r="B308" s="5">
        <v>29.56</v>
      </c>
      <c r="C308" s="3">
        <f t="shared" si="19"/>
        <v>-7.0790789476839998E-3</v>
      </c>
      <c r="E308" s="2">
        <f t="shared" si="16"/>
        <v>-1.4441896680916635E-2</v>
      </c>
      <c r="F308" s="7">
        <v>305</v>
      </c>
      <c r="G308" s="22">
        <f t="shared" si="18"/>
        <v>1.6998134298495523E-3</v>
      </c>
      <c r="H308">
        <f t="shared" si="17"/>
        <v>13.031134482528175</v>
      </c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</row>
    <row r="309" spans="1:23" x14ac:dyDescent="0.25">
      <c r="A309" s="1">
        <v>42837</v>
      </c>
      <c r="B309" s="5">
        <v>29.77</v>
      </c>
      <c r="C309" s="3">
        <f t="shared" si="19"/>
        <v>-9.0286518682489349E-3</v>
      </c>
      <c r="E309" s="2">
        <f t="shared" si="16"/>
        <v>-5.3601468369225318E-3</v>
      </c>
      <c r="F309" s="7">
        <v>306</v>
      </c>
      <c r="G309" s="22">
        <f t="shared" si="18"/>
        <v>1.930502530057845E-3</v>
      </c>
      <c r="H309">
        <f t="shared" si="17"/>
        <v>13.001630967729151</v>
      </c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</row>
    <row r="310" spans="1:23" x14ac:dyDescent="0.25">
      <c r="A310" s="1">
        <v>42836</v>
      </c>
      <c r="B310" s="5">
        <v>30.04</v>
      </c>
      <c r="C310" s="3">
        <f t="shared" si="19"/>
        <v>9.9916744365826618E-4</v>
      </c>
      <c r="E310" s="2">
        <f t="shared" si="16"/>
        <v>2.3329455673622114E-3</v>
      </c>
      <c r="F310" s="7">
        <v>307</v>
      </c>
      <c r="G310" s="22">
        <f t="shared" si="18"/>
        <v>2.0100509280241E-3</v>
      </c>
      <c r="H310">
        <f t="shared" si="17"/>
        <v>12.991287280057385</v>
      </c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</row>
    <row r="311" spans="1:23" x14ac:dyDescent="0.25">
      <c r="A311" s="1">
        <v>42835</v>
      </c>
      <c r="B311" s="5">
        <v>30.01</v>
      </c>
      <c r="C311" s="3">
        <f t="shared" si="19"/>
        <v>6.6666669135808548E-4</v>
      </c>
      <c r="E311" s="2">
        <f t="shared" si="16"/>
        <v>-3.3316675304005721E-4</v>
      </c>
      <c r="F311" s="7">
        <v>308</v>
      </c>
      <c r="G311" s="22">
        <f t="shared" si="18"/>
        <v>2.0208831397723103E-3</v>
      </c>
      <c r="H311">
        <f t="shared" si="17"/>
        <v>12.989872044883223</v>
      </c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</row>
    <row r="312" spans="1:23" x14ac:dyDescent="0.25">
      <c r="A312" s="1">
        <v>42832</v>
      </c>
      <c r="B312" s="5">
        <v>29.99</v>
      </c>
      <c r="C312" s="3">
        <f t="shared" si="19"/>
        <v>2.0026708963100659E-3</v>
      </c>
      <c r="E312" s="2">
        <f t="shared" si="16"/>
        <v>3.6746324963012086E-3</v>
      </c>
      <c r="F312" s="7">
        <v>309</v>
      </c>
      <c r="G312" s="22">
        <f t="shared" si="18"/>
        <v>2.0236094595269924E-3</v>
      </c>
      <c r="H312">
        <f t="shared" si="17"/>
        <v>12.989515595991525</v>
      </c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</row>
    <row r="313" spans="1:23" x14ac:dyDescent="0.25">
      <c r="A313" s="1">
        <v>42831</v>
      </c>
      <c r="B313" s="5">
        <v>29.93</v>
      </c>
      <c r="C313" s="3">
        <f t="shared" si="19"/>
        <v>-1.3355594639642468E-3</v>
      </c>
      <c r="E313" s="2">
        <f t="shared" si="16"/>
        <v>4.3529283532487755E-3</v>
      </c>
      <c r="F313" s="7">
        <v>310</v>
      </c>
      <c r="G313" s="22">
        <f t="shared" si="18"/>
        <v>2.0479220755656312E-3</v>
      </c>
      <c r="H313">
        <f t="shared" si="17"/>
        <v>12.986332369835754</v>
      </c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</row>
    <row r="314" spans="1:23" x14ac:dyDescent="0.25">
      <c r="A314" s="1">
        <v>42830</v>
      </c>
      <c r="B314" s="5">
        <v>29.97</v>
      </c>
      <c r="C314" s="3">
        <f t="shared" si="19"/>
        <v>-1.6669448767440392E-3</v>
      </c>
      <c r="E314" s="2">
        <f t="shared" si="16"/>
        <v>3.3422491005533801E-3</v>
      </c>
      <c r="F314" s="7">
        <v>311</v>
      </c>
      <c r="G314" s="22">
        <f t="shared" si="18"/>
        <v>2.0711087831360984E-3</v>
      </c>
      <c r="H314">
        <f t="shared" si="17"/>
        <v>12.983289011137041</v>
      </c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</row>
    <row r="315" spans="1:23" x14ac:dyDescent="0.25">
      <c r="A315" s="1">
        <v>42829</v>
      </c>
      <c r="B315" s="5">
        <v>30.02</v>
      </c>
      <c r="C315" s="3">
        <f t="shared" si="19"/>
        <v>4.6744659406993969E-3</v>
      </c>
      <c r="E315" s="2">
        <f t="shared" si="16"/>
        <v>1.1390407906136201E-2</v>
      </c>
      <c r="F315" s="7">
        <v>312</v>
      </c>
      <c r="G315" s="22">
        <f t="shared" si="18"/>
        <v>2.129926257824849E-3</v>
      </c>
      <c r="H315">
        <f t="shared" si="17"/>
        <v>12.97553594363578</v>
      </c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</row>
    <row r="316" spans="1:23" x14ac:dyDescent="0.25">
      <c r="A316" s="1">
        <v>42828</v>
      </c>
      <c r="B316" s="5">
        <v>29.88</v>
      </c>
      <c r="C316" s="3">
        <f t="shared" si="19"/>
        <v>2.6809667532577425E-3</v>
      </c>
      <c r="E316" s="2">
        <f t="shared" si="16"/>
        <v>8.7395514249638331E-3</v>
      </c>
      <c r="F316" s="7">
        <v>313</v>
      </c>
      <c r="G316" s="22">
        <f t="shared" si="18"/>
        <v>2.2022975709400801E-3</v>
      </c>
      <c r="H316">
        <f t="shared" si="17"/>
        <v>12.965931394214717</v>
      </c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</row>
    <row r="317" spans="1:23" x14ac:dyDescent="0.25">
      <c r="A317" s="1">
        <v>42825</v>
      </c>
      <c r="B317" s="5">
        <v>29.8</v>
      </c>
      <c r="C317" s="3">
        <f t="shared" si="19"/>
        <v>-2.3462387166596856E-3</v>
      </c>
      <c r="E317" s="2">
        <f t="shared" si="16"/>
        <v>1.2154099650683248E-2</v>
      </c>
      <c r="F317" s="7">
        <v>314</v>
      </c>
      <c r="G317" s="22">
        <f t="shared" si="18"/>
        <v>2.3329455673622114E-3</v>
      </c>
      <c r="H317">
        <f t="shared" si="17"/>
        <v>12.948412106917683</v>
      </c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</row>
    <row r="318" spans="1:23" x14ac:dyDescent="0.25">
      <c r="A318" s="1">
        <v>42824</v>
      </c>
      <c r="B318" s="5">
        <v>29.87</v>
      </c>
      <c r="C318" s="3">
        <f t="shared" si="19"/>
        <v>6.3812139288388827E-3</v>
      </c>
      <c r="E318" s="2">
        <f t="shared" si="16"/>
        <v>5.0344123784601263E-3</v>
      </c>
      <c r="F318" s="7">
        <v>315</v>
      </c>
      <c r="G318" s="22">
        <f t="shared" si="18"/>
        <v>2.4469832764533119E-3</v>
      </c>
      <c r="H318">
        <f t="shared" si="17"/>
        <v>12.932930733325641</v>
      </c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</row>
    <row r="319" spans="1:23" x14ac:dyDescent="0.25">
      <c r="A319" s="1">
        <v>42823</v>
      </c>
      <c r="B319" s="5">
        <v>29.68</v>
      </c>
      <c r="C319" s="3">
        <f t="shared" si="19"/>
        <v>2.0236094595269924E-3</v>
      </c>
      <c r="E319" s="2">
        <f t="shared" si="16"/>
        <v>2.0236094595269924E-3</v>
      </c>
      <c r="F319" s="7">
        <v>316</v>
      </c>
      <c r="G319" s="22">
        <f t="shared" si="18"/>
        <v>2.4701535820621169E-3</v>
      </c>
      <c r="H319">
        <f t="shared" si="17"/>
        <v>12.929763690973337</v>
      </c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</row>
    <row r="320" spans="1:23" x14ac:dyDescent="0.25">
      <c r="A320" s="1">
        <v>42822</v>
      </c>
      <c r="B320" s="5">
        <v>29.62</v>
      </c>
      <c r="C320" s="3">
        <f t="shared" si="19"/>
        <v>6.0955149789773313E-3</v>
      </c>
      <c r="E320" s="2">
        <f t="shared" si="16"/>
        <v>3.0431130838214932E-3</v>
      </c>
      <c r="F320" s="7">
        <v>317</v>
      </c>
      <c r="G320" s="22">
        <f t="shared" si="18"/>
        <v>2.6016274836778643E-3</v>
      </c>
      <c r="H320">
        <f t="shared" si="17"/>
        <v>12.911655919704527</v>
      </c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</row>
    <row r="321" spans="1:23" x14ac:dyDescent="0.25">
      <c r="A321" s="1">
        <v>42821</v>
      </c>
      <c r="B321" s="5">
        <v>29.44</v>
      </c>
      <c r="C321" s="3">
        <f t="shared" si="19"/>
        <v>-9.4659259888828628E-3</v>
      </c>
      <c r="E321" s="2">
        <f t="shared" si="16"/>
        <v>1.6998134298495523E-3</v>
      </c>
      <c r="F321" s="7">
        <v>318</v>
      </c>
      <c r="G321" s="22">
        <f t="shared" si="18"/>
        <v>2.7045317364190729E-3</v>
      </c>
      <c r="H321">
        <f t="shared" si="17"/>
        <v>12.897320732939153</v>
      </c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</row>
    <row r="322" spans="1:23" x14ac:dyDescent="0.25">
      <c r="A322" s="1">
        <v>42818</v>
      </c>
      <c r="B322" s="5">
        <v>29.72</v>
      </c>
      <c r="C322" s="3">
        <f t="shared" si="19"/>
        <v>3.3704110099055723E-3</v>
      </c>
      <c r="E322" s="2">
        <f t="shared" si="16"/>
        <v>-6.7272118245062138E-4</v>
      </c>
      <c r="F322" s="7">
        <v>319</v>
      </c>
      <c r="G322" s="22">
        <f t="shared" si="18"/>
        <v>2.7557716372204532E-3</v>
      </c>
      <c r="H322">
        <f t="shared" si="17"/>
        <v>12.890129734118378</v>
      </c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</row>
    <row r="323" spans="1:23" x14ac:dyDescent="0.25">
      <c r="A323" s="1">
        <v>42817</v>
      </c>
      <c r="B323" s="5">
        <v>29.62</v>
      </c>
      <c r="C323" s="3">
        <f t="shared" si="19"/>
        <v>3.0431130838214932E-3</v>
      </c>
      <c r="E323" s="2">
        <f t="shared" si="16"/>
        <v>-8.7395514249637186E-3</v>
      </c>
      <c r="F323" s="7">
        <v>320</v>
      </c>
      <c r="G323" s="22">
        <f t="shared" si="18"/>
        <v>2.7643417741498857E-3</v>
      </c>
      <c r="H323">
        <f t="shared" si="17"/>
        <v>12.888923571518244</v>
      </c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</row>
    <row r="324" spans="1:23" x14ac:dyDescent="0.25">
      <c r="A324" s="1">
        <v>42816</v>
      </c>
      <c r="B324" s="5">
        <v>29.53</v>
      </c>
      <c r="C324" s="3">
        <f t="shared" si="19"/>
        <v>4.7522153250053184E-3</v>
      </c>
      <c r="E324" s="2">
        <f t="shared" ref="E324:E387" si="20">LN(B324/B328)</f>
        <v>-7.4224362358074171E-3</v>
      </c>
      <c r="F324" s="7">
        <v>321</v>
      </c>
      <c r="G324" s="22">
        <f t="shared" si="18"/>
        <v>2.8192857692818487E-3</v>
      </c>
      <c r="H324">
        <f t="shared" ref="H324:H387" si="21">_xlfn.NORM.DIST(G324,$S$23,$S$24,FALSE)</f>
        <v>12.881167416149033</v>
      </c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</row>
    <row r="325" spans="1:23" x14ac:dyDescent="0.25">
      <c r="A325" s="1">
        <v>42815</v>
      </c>
      <c r="B325" s="5">
        <v>29.39</v>
      </c>
      <c r="C325" s="3">
        <f t="shared" si="19"/>
        <v>-1.183846060118292E-2</v>
      </c>
      <c r="E325" s="2">
        <f t="shared" si="20"/>
        <v>-1.2510729534065148E-2</v>
      </c>
      <c r="F325" s="7">
        <v>322</v>
      </c>
      <c r="G325" s="22">
        <f t="shared" ref="G325:G388" si="22">SMALL($E$4:$E$503,F325)</f>
        <v>2.8758607454642581E-3</v>
      </c>
      <c r="H325">
        <f t="shared" si="21"/>
        <v>12.873138908625698</v>
      </c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</row>
    <row r="326" spans="1:23" x14ac:dyDescent="0.25">
      <c r="A326" s="1">
        <v>42814</v>
      </c>
      <c r="B326" s="5">
        <v>29.74</v>
      </c>
      <c r="C326" s="3">
        <f t="shared" ref="C326:C389" si="23">LN(B326/B327)</f>
        <v>-4.696419232607601E-3</v>
      </c>
      <c r="E326" s="2">
        <f t="shared" si="20"/>
        <v>6.747663928775279E-3</v>
      </c>
      <c r="F326" s="7">
        <v>323</v>
      </c>
      <c r="G326" s="22">
        <f t="shared" si="22"/>
        <v>3.0322743615192748E-3</v>
      </c>
      <c r="H326">
        <f t="shared" si="21"/>
        <v>12.850720712016008</v>
      </c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</row>
    <row r="327" spans="1:23" x14ac:dyDescent="0.25">
      <c r="A327" s="1">
        <v>42811</v>
      </c>
      <c r="B327" s="5">
        <v>29.88</v>
      </c>
      <c r="C327" s="3">
        <f t="shared" si="23"/>
        <v>4.3602282729776863E-3</v>
      </c>
      <c r="E327" s="2">
        <f t="shared" si="20"/>
        <v>6.6956815357222291E-4</v>
      </c>
      <c r="F327" s="7">
        <v>324</v>
      </c>
      <c r="G327" s="22">
        <f t="shared" si="22"/>
        <v>3.0431130838214932E-3</v>
      </c>
      <c r="H327">
        <f t="shared" si="21"/>
        <v>12.849155207387851</v>
      </c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</row>
    <row r="328" spans="1:23" x14ac:dyDescent="0.25">
      <c r="A328" s="1">
        <v>42810</v>
      </c>
      <c r="B328" s="5">
        <v>29.75</v>
      </c>
      <c r="C328" s="3">
        <f t="shared" si="23"/>
        <v>-3.3607797325237735E-4</v>
      </c>
      <c r="E328" s="2">
        <f t="shared" si="20"/>
        <v>-1.7658296577609346E-2</v>
      </c>
      <c r="F328" s="7">
        <v>325</v>
      </c>
      <c r="G328" s="22">
        <f t="shared" si="22"/>
        <v>3.2030776905041152E-3</v>
      </c>
      <c r="H328">
        <f t="shared" si="21"/>
        <v>12.825869922654974</v>
      </c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</row>
    <row r="329" spans="1:23" x14ac:dyDescent="0.25">
      <c r="A329" s="1">
        <v>42809</v>
      </c>
      <c r="B329" s="5">
        <v>29.76</v>
      </c>
      <c r="C329" s="3">
        <f t="shared" si="23"/>
        <v>7.4199328616574032E-3</v>
      </c>
      <c r="E329" s="2">
        <f t="shared" si="20"/>
        <v>3.3658732551051129E-3</v>
      </c>
      <c r="F329" s="7">
        <v>326</v>
      </c>
      <c r="G329" s="22">
        <f t="shared" si="22"/>
        <v>3.3422491005533801E-3</v>
      </c>
      <c r="H329">
        <f t="shared" si="21"/>
        <v>12.805337284034021</v>
      </c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</row>
    <row r="330" spans="1:23" x14ac:dyDescent="0.25">
      <c r="A330" s="1">
        <v>42808</v>
      </c>
      <c r="B330" s="5">
        <v>29.54</v>
      </c>
      <c r="C330" s="3">
        <f t="shared" si="23"/>
        <v>-1.0774515007810579E-2</v>
      </c>
      <c r="E330" s="2">
        <f t="shared" si="20"/>
        <v>-8.7631164081250906E-3</v>
      </c>
      <c r="F330" s="7">
        <v>327</v>
      </c>
      <c r="G330" s="22">
        <f t="shared" si="22"/>
        <v>3.3557078469723151E-3</v>
      </c>
      <c r="H330">
        <f t="shared" si="21"/>
        <v>12.803338175990184</v>
      </c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</row>
    <row r="331" spans="1:23" x14ac:dyDescent="0.25">
      <c r="A331" s="1">
        <v>42807</v>
      </c>
      <c r="B331" s="5">
        <v>29.86</v>
      </c>
      <c r="C331" s="3">
        <f t="shared" si="23"/>
        <v>-1.3967636458203798E-2</v>
      </c>
      <c r="E331" s="2">
        <f t="shared" si="20"/>
        <v>0</v>
      </c>
      <c r="F331" s="7">
        <v>328</v>
      </c>
      <c r="G331" s="22">
        <f t="shared" si="22"/>
        <v>3.3658732551051129E-3</v>
      </c>
      <c r="H331">
        <f t="shared" si="21"/>
        <v>12.801826675270279</v>
      </c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</row>
    <row r="332" spans="1:23" x14ac:dyDescent="0.25">
      <c r="A332" s="1">
        <v>42804</v>
      </c>
      <c r="B332" s="5">
        <v>30.28</v>
      </c>
      <c r="C332" s="3">
        <f t="shared" si="23"/>
        <v>2.0688091859462018E-2</v>
      </c>
      <c r="E332" s="2">
        <f t="shared" si="20"/>
        <v>9.290046907092734E-3</v>
      </c>
      <c r="F332" s="7">
        <v>329</v>
      </c>
      <c r="G332" s="22">
        <f t="shared" si="22"/>
        <v>3.6746324963012086E-3</v>
      </c>
      <c r="H332">
        <f t="shared" si="21"/>
        <v>12.755275257286876</v>
      </c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</row>
    <row r="333" spans="1:23" x14ac:dyDescent="0.25">
      <c r="A333" s="1">
        <v>42803</v>
      </c>
      <c r="B333" s="5">
        <v>29.66</v>
      </c>
      <c r="C333" s="3">
        <f t="shared" si="23"/>
        <v>-4.7090568015727566E-3</v>
      </c>
      <c r="E333" s="2">
        <f t="shared" si="20"/>
        <v>-1.5390066221906779E-2</v>
      </c>
      <c r="F333" s="7">
        <v>330</v>
      </c>
      <c r="G333" s="22">
        <f t="shared" si="22"/>
        <v>3.7259409695610214E-3</v>
      </c>
      <c r="H333">
        <f t="shared" si="21"/>
        <v>12.747419673193015</v>
      </c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</row>
    <row r="334" spans="1:23" x14ac:dyDescent="0.25">
      <c r="A334" s="1">
        <v>42802</v>
      </c>
      <c r="B334" s="5">
        <v>29.8</v>
      </c>
      <c r="C334" s="3">
        <f t="shared" si="23"/>
        <v>-2.0113985996855388E-3</v>
      </c>
      <c r="E334" s="2">
        <f t="shared" si="20"/>
        <v>-1.3002350207388715E-2</v>
      </c>
      <c r="F334" s="7">
        <v>331</v>
      </c>
      <c r="G334" s="22">
        <f t="shared" si="22"/>
        <v>3.7398755412422972E-3</v>
      </c>
      <c r="H334">
        <f t="shared" si="21"/>
        <v>12.745280351833236</v>
      </c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</row>
    <row r="335" spans="1:23" x14ac:dyDescent="0.25">
      <c r="A335" s="1">
        <v>42801</v>
      </c>
      <c r="B335" s="5">
        <v>29.86</v>
      </c>
      <c r="C335" s="3">
        <f t="shared" si="23"/>
        <v>-4.6775895511110901E-3</v>
      </c>
      <c r="E335" s="2">
        <f t="shared" si="20"/>
        <v>-1.0990951607703121E-2</v>
      </c>
      <c r="F335" s="7">
        <v>332</v>
      </c>
      <c r="G335" s="22">
        <f t="shared" si="22"/>
        <v>3.8948442615410572E-3</v>
      </c>
      <c r="H335">
        <f t="shared" si="21"/>
        <v>12.721320125697485</v>
      </c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</row>
    <row r="336" spans="1:23" x14ac:dyDescent="0.25">
      <c r="A336" s="1">
        <v>42800</v>
      </c>
      <c r="B336" s="5">
        <v>30</v>
      </c>
      <c r="C336" s="3">
        <f t="shared" si="23"/>
        <v>-3.9920212695374498E-3</v>
      </c>
      <c r="E336" s="2">
        <f t="shared" si="20"/>
        <v>6.3534739721753542E-3</v>
      </c>
      <c r="F336" s="7">
        <v>333</v>
      </c>
      <c r="G336" s="22">
        <f t="shared" si="22"/>
        <v>3.9246518193642296E-3</v>
      </c>
      <c r="H336">
        <f t="shared" si="21"/>
        <v>12.716676124111951</v>
      </c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</row>
    <row r="337" spans="1:23" x14ac:dyDescent="0.25">
      <c r="A337" s="1">
        <v>42797</v>
      </c>
      <c r="B337" s="5">
        <v>30.12</v>
      </c>
      <c r="C337" s="3">
        <f t="shared" si="23"/>
        <v>-2.3213407870546253E-3</v>
      </c>
      <c r="E337" s="2">
        <f t="shared" si="20"/>
        <v>5.9940239402104262E-3</v>
      </c>
      <c r="F337" s="7">
        <v>334</v>
      </c>
      <c r="G337" s="22">
        <f t="shared" si="22"/>
        <v>4.1540241872198664E-3</v>
      </c>
      <c r="H337">
        <f t="shared" si="21"/>
        <v>12.680560530695518</v>
      </c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</row>
    <row r="338" spans="1:23" x14ac:dyDescent="0.25">
      <c r="A338" s="1">
        <v>42796</v>
      </c>
      <c r="B338" s="5">
        <v>30.19</v>
      </c>
      <c r="C338" s="3">
        <f t="shared" si="23"/>
        <v>0</v>
      </c>
      <c r="E338" s="2">
        <f t="shared" si="20"/>
        <v>0</v>
      </c>
      <c r="F338" s="7">
        <v>335</v>
      </c>
      <c r="G338" s="22">
        <f t="shared" si="22"/>
        <v>4.1593405028904715E-3</v>
      </c>
      <c r="H338">
        <f t="shared" si="21"/>
        <v>12.679715519552989</v>
      </c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</row>
    <row r="339" spans="1:23" x14ac:dyDescent="0.25">
      <c r="A339" s="1">
        <v>42795</v>
      </c>
      <c r="B339" s="5">
        <v>30.19</v>
      </c>
      <c r="C339" s="3">
        <f t="shared" si="23"/>
        <v>1.2666836028767467E-2</v>
      </c>
      <c r="E339" s="2">
        <f t="shared" si="20"/>
        <v>5.6469175134315338E-3</v>
      </c>
      <c r="F339" s="7">
        <v>336</v>
      </c>
      <c r="G339" s="22">
        <f t="shared" si="22"/>
        <v>4.164670443648261E-3</v>
      </c>
      <c r="H339">
        <f t="shared" si="21"/>
        <v>12.678867983009733</v>
      </c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</row>
    <row r="340" spans="1:23" x14ac:dyDescent="0.25">
      <c r="A340" s="1">
        <v>42794</v>
      </c>
      <c r="B340" s="5">
        <v>29.81</v>
      </c>
      <c r="C340" s="3">
        <f t="shared" si="23"/>
        <v>-4.3514713015023561E-3</v>
      </c>
      <c r="E340" s="2">
        <f t="shared" si="20"/>
        <v>-1.7293414010509649E-2</v>
      </c>
      <c r="F340" s="7">
        <v>337</v>
      </c>
      <c r="G340" s="22">
        <f t="shared" si="22"/>
        <v>4.2796071023650014E-3</v>
      </c>
      <c r="H340">
        <f t="shared" si="21"/>
        <v>12.660503935541968</v>
      </c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</row>
    <row r="341" spans="1:23" x14ac:dyDescent="0.25">
      <c r="A341" s="1">
        <v>42793</v>
      </c>
      <c r="B341" s="5">
        <v>29.94</v>
      </c>
      <c r="C341" s="3">
        <f t="shared" si="23"/>
        <v>-8.3153647272651426E-3</v>
      </c>
      <c r="E341" s="2">
        <f t="shared" si="20"/>
        <v>-1.9186827424773858E-2</v>
      </c>
      <c r="F341" s="7">
        <v>338</v>
      </c>
      <c r="G341" s="22">
        <f t="shared" si="22"/>
        <v>4.3529283532487755E-3</v>
      </c>
      <c r="H341">
        <f t="shared" si="21"/>
        <v>12.648701885609128</v>
      </c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</row>
    <row r="342" spans="1:23" x14ac:dyDescent="0.25">
      <c r="A342" s="1">
        <v>42790</v>
      </c>
      <c r="B342" s="5">
        <v>30.19</v>
      </c>
      <c r="C342" s="3">
        <f t="shared" si="23"/>
        <v>5.6469175134315338E-3</v>
      </c>
      <c r="E342" s="2">
        <f t="shared" si="20"/>
        <v>-5.9445353389099157E-3</v>
      </c>
      <c r="F342" s="7">
        <v>339</v>
      </c>
      <c r="G342" s="22">
        <f t="shared" si="22"/>
        <v>4.4205945053963878E-3</v>
      </c>
      <c r="H342">
        <f t="shared" si="21"/>
        <v>12.637750104819373</v>
      </c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</row>
    <row r="343" spans="1:23" x14ac:dyDescent="0.25">
      <c r="A343" s="1">
        <v>42789</v>
      </c>
      <c r="B343" s="5">
        <v>30.02</v>
      </c>
      <c r="C343" s="3">
        <f t="shared" si="23"/>
        <v>-1.0273495495173852E-2</v>
      </c>
      <c r="E343" s="2">
        <f t="shared" si="20"/>
        <v>-1.4222167950590073E-2</v>
      </c>
      <c r="F343" s="7">
        <v>340</v>
      </c>
      <c r="G343" s="22">
        <f t="shared" si="22"/>
        <v>4.4593161967648974E-3</v>
      </c>
      <c r="H343">
        <f t="shared" si="21"/>
        <v>12.631457150180307</v>
      </c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</row>
    <row r="344" spans="1:23" x14ac:dyDescent="0.25">
      <c r="A344" s="1">
        <v>42788</v>
      </c>
      <c r="B344" s="5">
        <v>30.33</v>
      </c>
      <c r="C344" s="3">
        <f t="shared" si="23"/>
        <v>-6.244884715766519E-3</v>
      </c>
      <c r="E344" s="2">
        <f t="shared" si="20"/>
        <v>-6.5919580501767373E-4</v>
      </c>
      <c r="F344" s="7">
        <v>341</v>
      </c>
      <c r="G344" s="22">
        <f t="shared" si="22"/>
        <v>4.495943938427626E-3</v>
      </c>
      <c r="H344">
        <f t="shared" si="21"/>
        <v>12.625487222327378</v>
      </c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</row>
    <row r="345" spans="1:23" x14ac:dyDescent="0.25">
      <c r="A345" s="1">
        <v>42787</v>
      </c>
      <c r="B345" s="5">
        <v>30.52</v>
      </c>
      <c r="C345" s="3">
        <f t="shared" si="23"/>
        <v>4.9269273585987421E-3</v>
      </c>
      <c r="E345" s="2">
        <f t="shared" si="20"/>
        <v>7.8947778470082833E-3</v>
      </c>
      <c r="F345" s="7">
        <v>342</v>
      </c>
      <c r="G345" s="22">
        <f t="shared" si="22"/>
        <v>4.5864627104542661E-3</v>
      </c>
      <c r="H345">
        <f t="shared" si="21"/>
        <v>12.61066176074509</v>
      </c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</row>
    <row r="346" spans="1:23" x14ac:dyDescent="0.25">
      <c r="A346" s="1">
        <v>42783</v>
      </c>
      <c r="B346" s="5">
        <v>30.37</v>
      </c>
      <c r="C346" s="3">
        <f t="shared" si="23"/>
        <v>-2.6307150982485834E-3</v>
      </c>
      <c r="E346" s="2">
        <f t="shared" si="20"/>
        <v>1.0925452161723498E-2</v>
      </c>
      <c r="F346" s="7">
        <v>343</v>
      </c>
      <c r="G346" s="22">
        <f t="shared" si="22"/>
        <v>4.7602946063001195E-3</v>
      </c>
      <c r="H346">
        <f t="shared" si="21"/>
        <v>12.581905274676574</v>
      </c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</row>
    <row r="347" spans="1:23" x14ac:dyDescent="0.25">
      <c r="A347" s="1">
        <v>42782</v>
      </c>
      <c r="B347" s="5">
        <v>30.45</v>
      </c>
      <c r="C347" s="3">
        <f t="shared" si="23"/>
        <v>3.2894766503987053E-3</v>
      </c>
      <c r="E347" s="2">
        <f t="shared" si="20"/>
        <v>2.4265774306347555E-2</v>
      </c>
      <c r="F347" s="7">
        <v>344</v>
      </c>
      <c r="G347" s="22">
        <f t="shared" si="22"/>
        <v>4.7931071153008049E-3</v>
      </c>
      <c r="H347">
        <f t="shared" si="21"/>
        <v>12.576435222940791</v>
      </c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</row>
    <row r="348" spans="1:23" x14ac:dyDescent="0.25">
      <c r="A348" s="1">
        <v>42781</v>
      </c>
      <c r="B348" s="5">
        <v>30.35</v>
      </c>
      <c r="C348" s="3">
        <f t="shared" si="23"/>
        <v>2.3090889362592944E-3</v>
      </c>
      <c r="E348" s="2">
        <f t="shared" si="20"/>
        <v>2.5360051093388989E-2</v>
      </c>
      <c r="F348" s="7">
        <v>345</v>
      </c>
      <c r="G348" s="22">
        <f t="shared" si="22"/>
        <v>4.9804443041447516E-3</v>
      </c>
      <c r="H348">
        <f t="shared" si="21"/>
        <v>12.54495109742559</v>
      </c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</row>
    <row r="349" spans="1:23" x14ac:dyDescent="0.25">
      <c r="A349" s="1">
        <v>42780</v>
      </c>
      <c r="B349" s="5">
        <v>30.28</v>
      </c>
      <c r="C349" s="3">
        <f t="shared" si="23"/>
        <v>7.9576016733141405E-3</v>
      </c>
      <c r="E349" s="2">
        <f t="shared" si="20"/>
        <v>2.8472866323866659E-2</v>
      </c>
      <c r="F349" s="7">
        <v>346</v>
      </c>
      <c r="G349" s="22">
        <f t="shared" si="22"/>
        <v>5.0344123784601263E-3</v>
      </c>
      <c r="H349">
        <f t="shared" si="21"/>
        <v>12.535801331267951</v>
      </c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</row>
    <row r="350" spans="1:23" x14ac:dyDescent="0.25">
      <c r="A350" s="1">
        <v>42779</v>
      </c>
      <c r="B350" s="5">
        <v>30.04</v>
      </c>
      <c r="C350" s="3">
        <f t="shared" si="23"/>
        <v>1.0709607046375538E-2</v>
      </c>
      <c r="E350" s="2">
        <f t="shared" si="20"/>
        <v>1.610773081593295E-2</v>
      </c>
      <c r="F350" s="7">
        <v>347</v>
      </c>
      <c r="G350" s="22">
        <f t="shared" si="22"/>
        <v>5.1449264578360245E-3</v>
      </c>
      <c r="H350">
        <f t="shared" si="21"/>
        <v>12.516953909668958</v>
      </c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</row>
    <row r="351" spans="1:23" x14ac:dyDescent="0.25">
      <c r="A351" s="1">
        <v>42776</v>
      </c>
      <c r="B351" s="5">
        <v>29.72</v>
      </c>
      <c r="C351" s="3">
        <f t="shared" si="23"/>
        <v>4.3837534374401976E-3</v>
      </c>
      <c r="E351" s="2">
        <f t="shared" si="20"/>
        <v>2.0208831397723103E-3</v>
      </c>
      <c r="F351" s="7">
        <v>348</v>
      </c>
      <c r="G351" s="22">
        <f t="shared" si="22"/>
        <v>5.1880790817781198E-3</v>
      </c>
      <c r="H351">
        <f t="shared" si="21"/>
        <v>12.509554223972444</v>
      </c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</row>
    <row r="352" spans="1:23" x14ac:dyDescent="0.25">
      <c r="A352" s="1">
        <v>42775</v>
      </c>
      <c r="B352" s="5">
        <v>29.59</v>
      </c>
      <c r="C352" s="3">
        <f t="shared" si="23"/>
        <v>5.4219041667368109E-3</v>
      </c>
      <c r="E352" s="2">
        <f t="shared" si="20"/>
        <v>-3.7105793965356015E-3</v>
      </c>
      <c r="F352" s="7">
        <v>349</v>
      </c>
      <c r="G352" s="22">
        <f t="shared" si="22"/>
        <v>5.2304793975818421E-3</v>
      </c>
      <c r="H352">
        <f t="shared" si="21"/>
        <v>12.502261562752649</v>
      </c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</row>
    <row r="353" spans="1:23" x14ac:dyDescent="0.25">
      <c r="A353" s="1">
        <v>42774</v>
      </c>
      <c r="B353" s="5">
        <v>29.43</v>
      </c>
      <c r="C353" s="3">
        <f t="shared" si="23"/>
        <v>-4.40753383461958E-3</v>
      </c>
      <c r="E353" s="2">
        <f t="shared" si="20"/>
        <v>-8.4588560537983432E-3</v>
      </c>
      <c r="F353" s="7">
        <v>350</v>
      </c>
      <c r="G353" s="22">
        <f t="shared" si="22"/>
        <v>5.4461130925908914E-3</v>
      </c>
      <c r="H353">
        <f t="shared" si="21"/>
        <v>12.464837998249052</v>
      </c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</row>
    <row r="354" spans="1:23" x14ac:dyDescent="0.25">
      <c r="A354" s="1">
        <v>42773</v>
      </c>
      <c r="B354" s="5">
        <v>29.56</v>
      </c>
      <c r="C354" s="3">
        <f t="shared" si="23"/>
        <v>-3.377240629785045E-3</v>
      </c>
      <c r="E354" s="2">
        <f t="shared" si="20"/>
        <v>-4.3881926956675322E-3</v>
      </c>
      <c r="F354" s="7">
        <v>351</v>
      </c>
      <c r="G354" s="22">
        <f t="shared" si="22"/>
        <v>5.4824698727432356E-3</v>
      </c>
      <c r="H354">
        <f t="shared" si="21"/>
        <v>12.458473227722038</v>
      </c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</row>
    <row r="355" spans="1:23" x14ac:dyDescent="0.25">
      <c r="A355" s="1">
        <v>42772</v>
      </c>
      <c r="B355" s="5">
        <v>29.66</v>
      </c>
      <c r="C355" s="3">
        <f t="shared" si="23"/>
        <v>-1.3477090988678693E-3</v>
      </c>
      <c r="E355" s="2">
        <f t="shared" si="20"/>
        <v>-1.3477090988678693E-3</v>
      </c>
      <c r="F355" s="7">
        <v>352</v>
      </c>
      <c r="G355" s="22">
        <f t="shared" si="22"/>
        <v>5.5834874257006863E-3</v>
      </c>
      <c r="H355">
        <f t="shared" si="21"/>
        <v>12.440705836660175</v>
      </c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</row>
    <row r="356" spans="1:23" x14ac:dyDescent="0.25">
      <c r="A356" s="1">
        <v>42769</v>
      </c>
      <c r="B356" s="5">
        <v>29.7</v>
      </c>
      <c r="C356" s="3">
        <f t="shared" si="23"/>
        <v>6.7362750947427428E-4</v>
      </c>
      <c r="E356" s="2">
        <f t="shared" si="20"/>
        <v>-8.7161128403649007E-3</v>
      </c>
      <c r="F356" s="7">
        <v>353</v>
      </c>
      <c r="G356" s="22">
        <f t="shared" si="22"/>
        <v>5.6469175134315338E-3</v>
      </c>
      <c r="H356">
        <f t="shared" si="21"/>
        <v>12.42948742460066</v>
      </c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</row>
    <row r="357" spans="1:23" x14ac:dyDescent="0.25">
      <c r="A357" s="1">
        <v>42768</v>
      </c>
      <c r="B357" s="5">
        <v>29.68</v>
      </c>
      <c r="C357" s="3">
        <f t="shared" si="23"/>
        <v>-3.3687047648873586E-4</v>
      </c>
      <c r="E357" s="2">
        <f t="shared" si="20"/>
        <v>-1.1057241153096132E-2</v>
      </c>
      <c r="F357" s="7">
        <v>354</v>
      </c>
      <c r="G357" s="22">
        <f t="shared" si="22"/>
        <v>5.6550574833450565E-3</v>
      </c>
      <c r="H357">
        <f t="shared" si="21"/>
        <v>12.42804431156824</v>
      </c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</row>
    <row r="358" spans="1:23" x14ac:dyDescent="0.25">
      <c r="A358" s="1">
        <v>42767</v>
      </c>
      <c r="B358" s="5">
        <v>29.69</v>
      </c>
      <c r="C358" s="3">
        <f t="shared" si="23"/>
        <v>-3.3675703298546492E-4</v>
      </c>
      <c r="E358" s="2">
        <f t="shared" si="20"/>
        <v>-2.099727199850239E-2</v>
      </c>
      <c r="F358" s="7">
        <v>355</v>
      </c>
      <c r="G358" s="22">
        <f t="shared" si="22"/>
        <v>5.9940239402104262E-3</v>
      </c>
      <c r="H358">
        <f t="shared" si="21"/>
        <v>12.367256471020328</v>
      </c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</row>
    <row r="359" spans="1:23" x14ac:dyDescent="0.25">
      <c r="A359" s="1">
        <v>42766</v>
      </c>
      <c r="B359" s="5">
        <v>29.7</v>
      </c>
      <c r="C359" s="3">
        <f t="shared" si="23"/>
        <v>-8.7161128403649007E-3</v>
      </c>
      <c r="E359" s="2">
        <f t="shared" si="20"/>
        <v>-2.2308233249003492E-2</v>
      </c>
      <c r="F359" s="7">
        <v>356</v>
      </c>
      <c r="G359" s="22">
        <f t="shared" si="22"/>
        <v>6.0442366290946918E-3</v>
      </c>
      <c r="H359">
        <f t="shared" si="21"/>
        <v>12.358137273594153</v>
      </c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</row>
    <row r="360" spans="1:23" x14ac:dyDescent="0.25">
      <c r="A360" s="1">
        <v>42765</v>
      </c>
      <c r="B360" s="5">
        <v>29.96</v>
      </c>
      <c r="C360" s="3">
        <f t="shared" si="23"/>
        <v>-1.667500803257047E-3</v>
      </c>
      <c r="E360" s="2">
        <f t="shared" si="20"/>
        <v>-1.3342230131366103E-3</v>
      </c>
      <c r="F360" s="7">
        <v>357</v>
      </c>
      <c r="G360" s="22">
        <f t="shared" si="22"/>
        <v>6.0635258379909563E-3</v>
      </c>
      <c r="H360">
        <f t="shared" si="21"/>
        <v>12.354626337873205</v>
      </c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</row>
    <row r="361" spans="1:23" x14ac:dyDescent="0.25">
      <c r="A361" s="1">
        <v>42762</v>
      </c>
      <c r="B361" s="5">
        <v>30.01</v>
      </c>
      <c r="C361" s="3">
        <f t="shared" si="23"/>
        <v>-1.0276901321895153E-2</v>
      </c>
      <c r="E361" s="2">
        <f t="shared" si="20"/>
        <v>8.7015274606369927E-3</v>
      </c>
      <c r="F361" s="7">
        <v>358</v>
      </c>
      <c r="G361" s="22">
        <f t="shared" si="22"/>
        <v>6.1370802917137804E-3</v>
      </c>
      <c r="H361">
        <f t="shared" si="21"/>
        <v>12.341198672897283</v>
      </c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</row>
    <row r="362" spans="1:23" x14ac:dyDescent="0.25">
      <c r="A362" s="1">
        <v>42761</v>
      </c>
      <c r="B362" s="5">
        <v>30.32</v>
      </c>
      <c r="C362" s="3">
        <f t="shared" si="23"/>
        <v>-1.64771828348649E-3</v>
      </c>
      <c r="E362" s="2">
        <f t="shared" si="20"/>
        <v>-6.9022459726156143E-3</v>
      </c>
      <c r="F362" s="7">
        <v>359</v>
      </c>
      <c r="G362" s="22">
        <f t="shared" si="22"/>
        <v>6.2112000926406764E-3</v>
      </c>
      <c r="H362">
        <f t="shared" si="21"/>
        <v>12.327604493306897</v>
      </c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</row>
    <row r="363" spans="1:23" x14ac:dyDescent="0.25">
      <c r="A363" s="1">
        <v>42760</v>
      </c>
      <c r="B363" s="5">
        <v>30.37</v>
      </c>
      <c r="C363" s="3">
        <f t="shared" si="23"/>
        <v>1.2257897395501998E-2</v>
      </c>
      <c r="E363" s="2">
        <f t="shared" si="20"/>
        <v>-2.7283277225030624E-2</v>
      </c>
      <c r="F363" s="7">
        <v>360</v>
      </c>
      <c r="G363" s="22">
        <f t="shared" si="22"/>
        <v>6.3269103847634883E-3</v>
      </c>
      <c r="H363">
        <f t="shared" si="21"/>
        <v>12.306255806467874</v>
      </c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</row>
    <row r="364" spans="1:23" x14ac:dyDescent="0.25">
      <c r="A364" s="1">
        <v>42759</v>
      </c>
      <c r="B364" s="5">
        <v>30</v>
      </c>
      <c r="C364" s="3">
        <f t="shared" si="23"/>
        <v>8.3682496705165792E-3</v>
      </c>
      <c r="E364" s="2">
        <f t="shared" si="20"/>
        <v>-4.0181789632831817E-2</v>
      </c>
      <c r="F364" s="7">
        <v>361</v>
      </c>
      <c r="G364" s="22">
        <f t="shared" si="22"/>
        <v>6.3534739721753542E-3</v>
      </c>
      <c r="H364">
        <f t="shared" si="21"/>
        <v>12.301333114367567</v>
      </c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</row>
    <row r="365" spans="1:23" x14ac:dyDescent="0.25">
      <c r="A365" s="1">
        <v>42758</v>
      </c>
      <c r="B365" s="5">
        <v>29.75</v>
      </c>
      <c r="C365" s="3">
        <f t="shared" si="23"/>
        <v>-2.5880674755147767E-2</v>
      </c>
      <c r="E365" s="2">
        <f t="shared" si="20"/>
        <v>-4.9830039478111113E-2</v>
      </c>
      <c r="F365" s="7">
        <v>362</v>
      </c>
      <c r="G365" s="22">
        <f t="shared" si="22"/>
        <v>6.6160972996074652E-3</v>
      </c>
      <c r="H365">
        <f t="shared" si="21"/>
        <v>12.25223191516181</v>
      </c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</row>
    <row r="366" spans="1:23" x14ac:dyDescent="0.25">
      <c r="A366" s="1">
        <v>42755</v>
      </c>
      <c r="B366" s="5">
        <v>30.53</v>
      </c>
      <c r="C366" s="3">
        <f t="shared" si="23"/>
        <v>-2.2028749535901601E-2</v>
      </c>
      <c r="E366" s="2">
        <f t="shared" si="20"/>
        <v>-2.68233887354206E-2</v>
      </c>
      <c r="F366" s="7">
        <v>363</v>
      </c>
      <c r="G366" s="22">
        <f t="shared" si="22"/>
        <v>6.6601617395124647E-3</v>
      </c>
      <c r="H366">
        <f t="shared" si="21"/>
        <v>12.243916921878906</v>
      </c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</row>
    <row r="367" spans="1:23" x14ac:dyDescent="0.25">
      <c r="A367" s="1">
        <v>42754</v>
      </c>
      <c r="B367" s="5">
        <v>31.21</v>
      </c>
      <c r="C367" s="3">
        <f t="shared" si="23"/>
        <v>-6.4061501229910724E-4</v>
      </c>
      <c r="E367" s="2">
        <f t="shared" si="20"/>
        <v>-5.7508145711741149E-3</v>
      </c>
      <c r="F367" s="7">
        <v>364</v>
      </c>
      <c r="G367" s="22">
        <f t="shared" si="22"/>
        <v>6.6677497390042351E-3</v>
      </c>
      <c r="H367">
        <f t="shared" si="21"/>
        <v>12.24248285401343</v>
      </c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</row>
    <row r="368" spans="1:23" x14ac:dyDescent="0.25">
      <c r="A368" s="1">
        <v>42753</v>
      </c>
      <c r="B368" s="5">
        <v>31.23</v>
      </c>
      <c r="C368" s="3">
        <f t="shared" si="23"/>
        <v>-1.2800001747626999E-3</v>
      </c>
      <c r="E368" s="2">
        <f t="shared" si="20"/>
        <v>-7.6555397813282385E-3</v>
      </c>
      <c r="F368" s="7">
        <v>365</v>
      </c>
      <c r="G368" s="22">
        <f t="shared" si="22"/>
        <v>6.747663928775279E-3</v>
      </c>
      <c r="H368">
        <f t="shared" si="21"/>
        <v>12.227340471913317</v>
      </c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</row>
    <row r="369" spans="1:23" x14ac:dyDescent="0.25">
      <c r="A369" s="1">
        <v>42752</v>
      </c>
      <c r="B369" s="5">
        <v>31.27</v>
      </c>
      <c r="C369" s="3">
        <f t="shared" si="23"/>
        <v>-2.8740240124571956E-3</v>
      </c>
      <c r="E369" s="2">
        <f t="shared" si="20"/>
        <v>-3.1928507328369067E-3</v>
      </c>
      <c r="F369" s="7">
        <v>366</v>
      </c>
      <c r="G369" s="22">
        <f t="shared" si="22"/>
        <v>7.0603630902620878E-3</v>
      </c>
      <c r="H369">
        <f t="shared" si="21"/>
        <v>12.167404779627924</v>
      </c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</row>
    <row r="370" spans="1:23" x14ac:dyDescent="0.25">
      <c r="A370" s="1">
        <v>42748</v>
      </c>
      <c r="B370" s="5">
        <v>31.36</v>
      </c>
      <c r="C370" s="3">
        <f t="shared" si="23"/>
        <v>-9.561753716550845E-4</v>
      </c>
      <c r="E370" s="2">
        <f t="shared" si="20"/>
        <v>-3.1837021479246904E-3</v>
      </c>
      <c r="F370" s="7">
        <v>367</v>
      </c>
      <c r="G370" s="22">
        <f t="shared" si="22"/>
        <v>7.2177663406719746E-3</v>
      </c>
      <c r="H370">
        <f t="shared" si="21"/>
        <v>12.136826603567586</v>
      </c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</row>
    <row r="371" spans="1:23" x14ac:dyDescent="0.25">
      <c r="A371" s="1">
        <v>42747</v>
      </c>
      <c r="B371" s="5">
        <v>31.39</v>
      </c>
      <c r="C371" s="3">
        <f t="shared" si="23"/>
        <v>-2.5453402224532595E-3</v>
      </c>
      <c r="E371" s="2">
        <f t="shared" si="20"/>
        <v>-6.984155373664187E-3</v>
      </c>
      <c r="F371" s="7">
        <v>368</v>
      </c>
      <c r="G371" s="22">
        <f t="shared" si="22"/>
        <v>7.4408019040583034E-3</v>
      </c>
      <c r="H371">
        <f t="shared" si="21"/>
        <v>12.093036104406918</v>
      </c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</row>
    <row r="372" spans="1:23" x14ac:dyDescent="0.25">
      <c r="A372" s="1">
        <v>42746</v>
      </c>
      <c r="B372" s="5">
        <v>31.47</v>
      </c>
      <c r="C372" s="3">
        <f t="shared" si="23"/>
        <v>3.1826888737287598E-3</v>
      </c>
      <c r="E372" s="2">
        <f t="shared" si="20"/>
        <v>-1.5875539133629174E-3</v>
      </c>
      <c r="F372" s="7">
        <v>369</v>
      </c>
      <c r="G372" s="22">
        <f t="shared" si="22"/>
        <v>7.6962066344702833E-3</v>
      </c>
      <c r="H372">
        <f t="shared" si="21"/>
        <v>12.04223288331589</v>
      </c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</row>
    <row r="373" spans="1:23" x14ac:dyDescent="0.25">
      <c r="A373" s="1">
        <v>42745</v>
      </c>
      <c r="B373" s="5">
        <v>31.37</v>
      </c>
      <c r="C373" s="3">
        <f t="shared" si="23"/>
        <v>-2.8648754275449836E-3</v>
      </c>
      <c r="E373" s="2">
        <f t="shared" si="20"/>
        <v>-1.0464658680648151E-2</v>
      </c>
      <c r="F373" s="7">
        <v>370</v>
      </c>
      <c r="G373" s="22">
        <f t="shared" si="22"/>
        <v>7.7562715713590646E-3</v>
      </c>
      <c r="H373">
        <f t="shared" si="21"/>
        <v>12.030184348413881</v>
      </c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</row>
    <row r="374" spans="1:23" x14ac:dyDescent="0.25">
      <c r="A374" s="1">
        <v>42744</v>
      </c>
      <c r="B374" s="5">
        <v>31.46</v>
      </c>
      <c r="C374" s="3">
        <f t="shared" si="23"/>
        <v>-4.7566285973945615E-3</v>
      </c>
      <c r="E374" s="2">
        <f t="shared" si="20"/>
        <v>-7.2842760726976119E-3</v>
      </c>
      <c r="F374" s="7">
        <v>371</v>
      </c>
      <c r="G374" s="22">
        <f t="shared" si="22"/>
        <v>7.8947778470082833E-3</v>
      </c>
      <c r="H374">
        <f t="shared" si="21"/>
        <v>12.00225605698756</v>
      </c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</row>
    <row r="375" spans="1:23" x14ac:dyDescent="0.25">
      <c r="A375" s="1">
        <v>42741</v>
      </c>
      <c r="B375" s="5">
        <v>31.61</v>
      </c>
      <c r="C375" s="3">
        <f t="shared" si="23"/>
        <v>2.8512612378480541E-3</v>
      </c>
      <c r="E375" s="2">
        <f t="shared" si="20"/>
        <v>3.1640563465993221E-4</v>
      </c>
      <c r="F375" s="7">
        <v>372</v>
      </c>
      <c r="G375" s="22">
        <f t="shared" si="22"/>
        <v>7.9508911807400287E-3</v>
      </c>
      <c r="H375">
        <f t="shared" si="21"/>
        <v>11.990884107471349</v>
      </c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</row>
    <row r="376" spans="1:23" x14ac:dyDescent="0.25">
      <c r="A376" s="1">
        <v>42740</v>
      </c>
      <c r="B376" s="5">
        <v>31.52</v>
      </c>
      <c r="C376" s="3">
        <f t="shared" si="23"/>
        <v>-5.694415893556585E-3</v>
      </c>
      <c r="E376" s="2">
        <f t="shared" si="20"/>
        <v>-6.0098235605775957E-3</v>
      </c>
      <c r="F376" s="7">
        <v>373</v>
      </c>
      <c r="G376" s="22">
        <f t="shared" si="22"/>
        <v>8.3318721445480633E-3</v>
      </c>
      <c r="H376">
        <f t="shared" si="21"/>
        <v>11.912810916953083</v>
      </c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</row>
    <row r="377" spans="1:23" x14ac:dyDescent="0.25">
      <c r="A377" s="1">
        <v>42739</v>
      </c>
      <c r="B377" s="5">
        <v>31.7</v>
      </c>
      <c r="C377" s="3">
        <f t="shared" si="23"/>
        <v>3.1550718040549932E-4</v>
      </c>
      <c r="E377" s="2">
        <f t="shared" si="20"/>
        <v>0</v>
      </c>
      <c r="F377" s="7">
        <v>374</v>
      </c>
      <c r="G377" s="22">
        <f t="shared" si="22"/>
        <v>8.7015274606369927E-3</v>
      </c>
      <c r="H377">
        <f t="shared" si="21"/>
        <v>11.835644280217769</v>
      </c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</row>
    <row r="378" spans="1:23" x14ac:dyDescent="0.25">
      <c r="A378" s="1">
        <v>42738</v>
      </c>
      <c r="B378" s="5">
        <v>31.69</v>
      </c>
      <c r="C378" s="3">
        <f t="shared" si="23"/>
        <v>2.8440531099629641E-3</v>
      </c>
      <c r="E378" s="2">
        <f t="shared" si="20"/>
        <v>-6.604836087969421E-3</v>
      </c>
      <c r="F378" s="7">
        <v>375</v>
      </c>
      <c r="G378" s="22">
        <f t="shared" si="22"/>
        <v>8.7395514249638331E-3</v>
      </c>
      <c r="H378">
        <f t="shared" si="21"/>
        <v>11.827628990799809</v>
      </c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</row>
    <row r="379" spans="1:23" x14ac:dyDescent="0.25">
      <c r="A379" s="1">
        <v>42734</v>
      </c>
      <c r="B379" s="5">
        <v>31.6</v>
      </c>
      <c r="C379" s="3">
        <f t="shared" si="23"/>
        <v>-3.4749679573894666E-3</v>
      </c>
      <c r="E379" s="2">
        <f t="shared" si="20"/>
        <v>-8.8217333291477646E-3</v>
      </c>
      <c r="F379" s="7">
        <v>376</v>
      </c>
      <c r="G379" s="22">
        <f t="shared" si="22"/>
        <v>8.7816151603846183E-3</v>
      </c>
      <c r="H379">
        <f t="shared" si="21"/>
        <v>11.818745422084493</v>
      </c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</row>
    <row r="380" spans="1:23" x14ac:dyDescent="0.25">
      <c r="A380" s="1">
        <v>42733</v>
      </c>
      <c r="B380" s="5">
        <v>31.71</v>
      </c>
      <c r="C380" s="3">
        <f t="shared" si="23"/>
        <v>3.1540766702115833E-4</v>
      </c>
      <c r="E380" s="2">
        <f t="shared" si="20"/>
        <v>-3.4629343593847828E-3</v>
      </c>
      <c r="F380" s="7">
        <v>377</v>
      </c>
      <c r="G380" s="22">
        <f t="shared" si="22"/>
        <v>8.8143277907572638E-3</v>
      </c>
      <c r="H380">
        <f t="shared" si="21"/>
        <v>11.811824636983076</v>
      </c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</row>
    <row r="381" spans="1:23" x14ac:dyDescent="0.25">
      <c r="A381" s="1">
        <v>42732</v>
      </c>
      <c r="B381" s="5">
        <v>31.7</v>
      </c>
      <c r="C381" s="3">
        <f t="shared" si="23"/>
        <v>-6.2893289075639904E-3</v>
      </c>
      <c r="E381" s="2">
        <f t="shared" si="20"/>
        <v>-1.3473492244532263E-2</v>
      </c>
      <c r="F381" s="7">
        <v>378</v>
      </c>
      <c r="G381" s="22">
        <f t="shared" si="22"/>
        <v>8.9686699827603161E-3</v>
      </c>
      <c r="H381">
        <f t="shared" si="21"/>
        <v>11.779029394856922</v>
      </c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</row>
    <row r="382" spans="1:23" x14ac:dyDescent="0.25">
      <c r="A382" s="1">
        <v>42731</v>
      </c>
      <c r="B382" s="5">
        <v>31.9</v>
      </c>
      <c r="C382" s="3">
        <f t="shared" si="23"/>
        <v>6.2715586878468537E-4</v>
      </c>
      <c r="E382" s="2">
        <f t="shared" si="20"/>
        <v>-1.091203345098265E-2</v>
      </c>
      <c r="F382" s="7">
        <v>379</v>
      </c>
      <c r="G382" s="22">
        <f t="shared" si="22"/>
        <v>8.9865806978461863E-3</v>
      </c>
      <c r="H382">
        <f t="shared" si="21"/>
        <v>11.775208536893066</v>
      </c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</row>
    <row r="383" spans="1:23" x14ac:dyDescent="0.25">
      <c r="A383" s="1">
        <v>42727</v>
      </c>
      <c r="B383" s="5">
        <v>31.88</v>
      </c>
      <c r="C383" s="3">
        <f t="shared" si="23"/>
        <v>1.8838310123735441E-3</v>
      </c>
      <c r="E383" s="2">
        <f t="shared" si="20"/>
        <v>-1.2539186595938098E-3</v>
      </c>
      <c r="F383" s="7">
        <v>380</v>
      </c>
      <c r="G383" s="22">
        <f t="shared" si="22"/>
        <v>9.1464052260762027E-3</v>
      </c>
      <c r="H383">
        <f t="shared" si="21"/>
        <v>11.740975337654115</v>
      </c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</row>
    <row r="384" spans="1:23" x14ac:dyDescent="0.25">
      <c r="A384" s="1">
        <v>42726</v>
      </c>
      <c r="B384" s="5">
        <v>31.82</v>
      </c>
      <c r="C384" s="3">
        <f t="shared" si="23"/>
        <v>-9.6951502181263968E-3</v>
      </c>
      <c r="E384" s="2">
        <f t="shared" si="20"/>
        <v>2.2022975709400801E-3</v>
      </c>
      <c r="F384" s="7">
        <v>381</v>
      </c>
      <c r="G384" s="22">
        <f t="shared" si="22"/>
        <v>9.290046907092734E-3</v>
      </c>
      <c r="H384">
        <f t="shared" si="21"/>
        <v>11.709997967768466</v>
      </c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</row>
    <row r="385" spans="1:23" x14ac:dyDescent="0.25">
      <c r="A385" s="1">
        <v>42725</v>
      </c>
      <c r="B385" s="5">
        <v>32.130000000000003</v>
      </c>
      <c r="C385" s="3">
        <f t="shared" si="23"/>
        <v>-3.7278701140143044E-3</v>
      </c>
      <c r="E385" s="2">
        <f t="shared" si="20"/>
        <v>2.7450848134436535E-2</v>
      </c>
      <c r="F385" s="7">
        <v>382</v>
      </c>
      <c r="G385" s="22">
        <f t="shared" si="22"/>
        <v>9.4457575284551815E-3</v>
      </c>
      <c r="H385">
        <f t="shared" si="21"/>
        <v>11.676195253093207</v>
      </c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</row>
    <row r="386" spans="1:23" x14ac:dyDescent="0.25">
      <c r="A386" s="1">
        <v>42724</v>
      </c>
      <c r="B386" s="5">
        <v>32.25</v>
      </c>
      <c r="C386" s="3">
        <f t="shared" si="23"/>
        <v>1.0285270660173361E-2</v>
      </c>
      <c r="E386" s="2">
        <f t="shared" si="20"/>
        <v>2.3530497410194036E-2</v>
      </c>
      <c r="F386" s="7">
        <v>383</v>
      </c>
      <c r="G386" s="22">
        <f t="shared" si="22"/>
        <v>9.5856386633576679E-3</v>
      </c>
      <c r="H386">
        <f t="shared" si="21"/>
        <v>11.645633515068161</v>
      </c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</row>
    <row r="387" spans="1:23" x14ac:dyDescent="0.25">
      <c r="A387" s="1">
        <v>42723</v>
      </c>
      <c r="B387" s="5">
        <v>31.92</v>
      </c>
      <c r="C387" s="3">
        <f t="shared" si="23"/>
        <v>5.340047242907371E-3</v>
      </c>
      <c r="E387" s="2">
        <f t="shared" si="20"/>
        <v>5.6550574833450565E-3</v>
      </c>
      <c r="F387" s="7">
        <v>384</v>
      </c>
      <c r="G387" s="22">
        <f t="shared" si="22"/>
        <v>9.6286851192154757E-3</v>
      </c>
      <c r="H387">
        <f t="shared" si="21"/>
        <v>11.63619166022891</v>
      </c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</row>
    <row r="388" spans="1:23" x14ac:dyDescent="0.25">
      <c r="A388" s="1">
        <v>42720</v>
      </c>
      <c r="B388" s="5">
        <v>31.75</v>
      </c>
      <c r="C388" s="3">
        <f t="shared" si="23"/>
        <v>1.5553400345369985E-2</v>
      </c>
      <c r="E388" s="2">
        <f t="shared" ref="E388:E451" si="24">LN(B388/B392)</f>
        <v>-3.4585791432018482E-3</v>
      </c>
      <c r="F388" s="7">
        <v>385</v>
      </c>
      <c r="G388" s="22">
        <f t="shared" si="22"/>
        <v>9.8522964430116395E-3</v>
      </c>
      <c r="H388">
        <f t="shared" ref="H388:H451" si="25">_xlfn.NORM.DIST(G388,$S$23,$S$24,FALSE)</f>
        <v>11.58686779312661</v>
      </c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</row>
    <row r="389" spans="1:23" x14ac:dyDescent="0.25">
      <c r="A389" s="1">
        <v>42719</v>
      </c>
      <c r="B389" s="5">
        <v>31.26</v>
      </c>
      <c r="C389" s="3">
        <f t="shared" si="23"/>
        <v>-7.648220838256733E-3</v>
      </c>
      <c r="E389" s="2">
        <f t="shared" si="24"/>
        <v>-1.6497836115239355E-2</v>
      </c>
      <c r="F389" s="7">
        <v>386</v>
      </c>
      <c r="G389" s="22">
        <f t="shared" ref="G389:G452" si="26">SMALL($E$4:$E$503,F389)</f>
        <v>9.9210808239161632E-3</v>
      </c>
      <c r="H389">
        <f t="shared" si="25"/>
        <v>11.571602865667202</v>
      </c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</row>
    <row r="390" spans="1:23" x14ac:dyDescent="0.25">
      <c r="A390" s="1">
        <v>42718</v>
      </c>
      <c r="B390" s="5">
        <v>31.5</v>
      </c>
      <c r="C390" s="3">
        <f t="shared" ref="C390:C453" si="27">LN(B390/B391)</f>
        <v>-7.5901692666755964E-3</v>
      </c>
      <c r="E390" s="2">
        <f t="shared" si="24"/>
        <v>-9.5192772538206895E-4</v>
      </c>
      <c r="F390" s="7">
        <v>387</v>
      </c>
      <c r="G390" s="22">
        <f t="shared" si="26"/>
        <v>1.0029480578680179E-2</v>
      </c>
      <c r="H390">
        <f t="shared" si="25"/>
        <v>11.547458807170337</v>
      </c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</row>
    <row r="391" spans="1:23" x14ac:dyDescent="0.25">
      <c r="A391" s="1">
        <v>42717</v>
      </c>
      <c r="B391" s="5">
        <v>31.74</v>
      </c>
      <c r="C391" s="3">
        <f t="shared" si="27"/>
        <v>-3.7735893836394912E-3</v>
      </c>
      <c r="E391" s="2">
        <f t="shared" si="24"/>
        <v>4.4205945053963878E-3</v>
      </c>
      <c r="F391" s="7">
        <v>388</v>
      </c>
      <c r="G391" s="22">
        <f t="shared" si="26"/>
        <v>1.0209958232897946E-2</v>
      </c>
      <c r="H391">
        <f t="shared" si="25"/>
        <v>11.507025306805552</v>
      </c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</row>
    <row r="392" spans="1:23" x14ac:dyDescent="0.25">
      <c r="A392" s="1">
        <v>42716</v>
      </c>
      <c r="B392" s="5">
        <v>31.86</v>
      </c>
      <c r="C392" s="3">
        <f t="shared" si="27"/>
        <v>2.5141433733324062E-3</v>
      </c>
      <c r="E392" s="2">
        <f t="shared" si="24"/>
        <v>2.1895210702656778E-2</v>
      </c>
      <c r="F392" s="7">
        <v>389</v>
      </c>
      <c r="G392" s="22">
        <f t="shared" si="26"/>
        <v>1.0320009031989449E-2</v>
      </c>
      <c r="H392">
        <f t="shared" si="25"/>
        <v>11.482227066015819</v>
      </c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</row>
    <row r="393" spans="1:23" x14ac:dyDescent="0.25">
      <c r="A393" s="1">
        <v>42713</v>
      </c>
      <c r="B393" s="5">
        <v>31.78</v>
      </c>
      <c r="C393" s="3">
        <f t="shared" si="27"/>
        <v>7.8976875516004966E-3</v>
      </c>
      <c r="E393" s="2">
        <f t="shared" si="24"/>
        <v>2.1307850199024279E-2</v>
      </c>
      <c r="F393" s="7">
        <v>390</v>
      </c>
      <c r="G393" s="22">
        <f t="shared" si="26"/>
        <v>1.0742599360438327E-2</v>
      </c>
      <c r="H393">
        <f t="shared" si="25"/>
        <v>11.386015549110951</v>
      </c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</row>
    <row r="394" spans="1:23" x14ac:dyDescent="0.25">
      <c r="A394" s="1">
        <v>42712</v>
      </c>
      <c r="B394" s="5">
        <v>31.53</v>
      </c>
      <c r="C394" s="3">
        <f t="shared" si="27"/>
        <v>-2.2176470358969917E-3</v>
      </c>
      <c r="E394" s="2">
        <f t="shared" si="24"/>
        <v>6.0442366290946918E-3</v>
      </c>
      <c r="F394" s="7">
        <v>391</v>
      </c>
      <c r="G394" s="22">
        <f t="shared" si="26"/>
        <v>1.0793236421176376E-2</v>
      </c>
      <c r="H394">
        <f t="shared" si="25"/>
        <v>11.374383482955167</v>
      </c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</row>
    <row r="395" spans="1:23" x14ac:dyDescent="0.25">
      <c r="A395" s="1">
        <v>42711</v>
      </c>
      <c r="B395" s="5">
        <v>31.6</v>
      </c>
      <c r="C395" s="3">
        <f t="shared" si="27"/>
        <v>1.37010268136207E-2</v>
      </c>
      <c r="E395" s="2">
        <f t="shared" si="24"/>
        <v>6.6677497390042351E-3</v>
      </c>
      <c r="F395" s="7">
        <v>392</v>
      </c>
      <c r="G395" s="22">
        <f t="shared" si="26"/>
        <v>1.0925452161723498E-2</v>
      </c>
      <c r="H395">
        <f t="shared" si="25"/>
        <v>11.343908924999583</v>
      </c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</row>
    <row r="396" spans="1:23" x14ac:dyDescent="0.25">
      <c r="A396" s="1">
        <v>42710</v>
      </c>
      <c r="B396" s="5">
        <v>31.17</v>
      </c>
      <c r="C396" s="3">
        <f t="shared" si="27"/>
        <v>1.9267828697001441E-3</v>
      </c>
      <c r="E396" s="2">
        <f t="shared" si="24"/>
        <v>1.3240949141802514E-2</v>
      </c>
      <c r="F396" s="7">
        <v>393</v>
      </c>
      <c r="G396" s="22">
        <f t="shared" si="26"/>
        <v>1.1390407906136201E-2</v>
      </c>
      <c r="H396">
        <f t="shared" si="25"/>
        <v>11.23558257521101</v>
      </c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</row>
    <row r="397" spans="1:23" x14ac:dyDescent="0.25">
      <c r="A397" s="1">
        <v>42709</v>
      </c>
      <c r="B397" s="5">
        <v>31.11</v>
      </c>
      <c r="C397" s="3">
        <f t="shared" si="27"/>
        <v>-7.3659260183291794E-3</v>
      </c>
      <c r="E397" s="2">
        <f t="shared" si="24"/>
        <v>1.930502530057845E-3</v>
      </c>
      <c r="F397" s="7">
        <v>394</v>
      </c>
      <c r="G397" s="22">
        <f t="shared" si="26"/>
        <v>1.1595416995674188E-2</v>
      </c>
      <c r="H397">
        <f t="shared" si="25"/>
        <v>11.187259259991048</v>
      </c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</row>
    <row r="398" spans="1:23" x14ac:dyDescent="0.25">
      <c r="A398" s="1">
        <v>42706</v>
      </c>
      <c r="B398" s="5">
        <v>31.34</v>
      </c>
      <c r="C398" s="3">
        <f t="shared" si="27"/>
        <v>-1.5941339259874499E-3</v>
      </c>
      <c r="E398" s="2">
        <f t="shared" si="24"/>
        <v>2.8758607454642581E-3</v>
      </c>
      <c r="F398" s="7">
        <v>395</v>
      </c>
      <c r="G398" s="22">
        <f t="shared" si="26"/>
        <v>1.205640859675434E-2</v>
      </c>
      <c r="H398">
        <f t="shared" si="25"/>
        <v>11.077387344944942</v>
      </c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</row>
    <row r="399" spans="1:23" x14ac:dyDescent="0.25">
      <c r="A399" s="1">
        <v>42705</v>
      </c>
      <c r="B399" s="5">
        <v>31.39</v>
      </c>
      <c r="C399" s="3">
        <f t="shared" si="27"/>
        <v>2.0274226216419028E-2</v>
      </c>
      <c r="E399" s="2">
        <f t="shared" si="24"/>
        <v>-1.5915967071436464E-3</v>
      </c>
      <c r="F399" s="7">
        <v>396</v>
      </c>
      <c r="G399" s="22">
        <f t="shared" si="26"/>
        <v>1.2154099650683248E-2</v>
      </c>
      <c r="H399">
        <f t="shared" si="25"/>
        <v>11.053893688724015</v>
      </c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</row>
    <row r="400" spans="1:23" x14ac:dyDescent="0.25">
      <c r="A400" s="1">
        <v>42704</v>
      </c>
      <c r="B400" s="5">
        <v>30.76</v>
      </c>
      <c r="C400" s="3">
        <f t="shared" si="27"/>
        <v>-9.38366374204452E-3</v>
      </c>
      <c r="E400" s="2">
        <f t="shared" si="24"/>
        <v>-1.868009229043148E-2</v>
      </c>
      <c r="F400" s="7">
        <v>397</v>
      </c>
      <c r="G400" s="22">
        <f t="shared" si="26"/>
        <v>1.2227226569560341E-2</v>
      </c>
      <c r="H400">
        <f t="shared" si="25"/>
        <v>11.036260296171989</v>
      </c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</row>
    <row r="401" spans="1:23" x14ac:dyDescent="0.25">
      <c r="A401" s="1">
        <v>42703</v>
      </c>
      <c r="B401" s="5">
        <v>31.05</v>
      </c>
      <c r="C401" s="3">
        <f t="shared" si="27"/>
        <v>-6.4205678029226948E-3</v>
      </c>
      <c r="E401" s="2">
        <f t="shared" si="24"/>
        <v>-4.1780552501426201E-3</v>
      </c>
      <c r="F401" s="7">
        <v>398</v>
      </c>
      <c r="G401" s="22">
        <f t="shared" si="26"/>
        <v>1.2234537668342474E-2</v>
      </c>
      <c r="H401">
        <f t="shared" si="25"/>
        <v>11.034495133927429</v>
      </c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</row>
    <row r="402" spans="1:23" x14ac:dyDescent="0.25">
      <c r="A402" s="1">
        <v>42702</v>
      </c>
      <c r="B402" s="5">
        <v>31.25</v>
      </c>
      <c r="C402" s="3">
        <f t="shared" si="27"/>
        <v>-6.0615913785953797E-3</v>
      </c>
      <c r="E402" s="2">
        <f t="shared" si="24"/>
        <v>1.2234537668342474E-2</v>
      </c>
      <c r="F402" s="7">
        <v>399</v>
      </c>
      <c r="G402" s="22">
        <f t="shared" si="26"/>
        <v>1.2656108183650676E-2</v>
      </c>
      <c r="H402">
        <f t="shared" si="25"/>
        <v>10.932045221827513</v>
      </c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</row>
    <row r="403" spans="1:23" x14ac:dyDescent="0.25">
      <c r="A403" s="1">
        <v>42699</v>
      </c>
      <c r="B403" s="5">
        <v>31.44</v>
      </c>
      <c r="C403" s="3">
        <f t="shared" si="27"/>
        <v>3.1857306331311494E-3</v>
      </c>
      <c r="E403" s="2">
        <f t="shared" si="24"/>
        <v>2.4795989434845622E-2</v>
      </c>
      <c r="F403" s="7">
        <v>400</v>
      </c>
      <c r="G403" s="22">
        <f t="shared" si="26"/>
        <v>1.2959144642505116E-2</v>
      </c>
      <c r="H403">
        <f t="shared" si="25"/>
        <v>10.857610025929006</v>
      </c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</row>
    <row r="404" spans="1:23" x14ac:dyDescent="0.25">
      <c r="A404" s="1">
        <v>42697</v>
      </c>
      <c r="B404" s="5">
        <v>31.34</v>
      </c>
      <c r="C404" s="3">
        <f t="shared" si="27"/>
        <v>5.118373298244207E-3</v>
      </c>
      <c r="E404" s="2">
        <f t="shared" si="24"/>
        <v>1.770527499146585E-2</v>
      </c>
      <c r="F404" s="7">
        <v>401</v>
      </c>
      <c r="G404" s="22">
        <f t="shared" si="26"/>
        <v>1.3008313513000747E-2</v>
      </c>
      <c r="H404">
        <f t="shared" si="25"/>
        <v>10.845471829795427</v>
      </c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</row>
    <row r="405" spans="1:23" x14ac:dyDescent="0.25">
      <c r="A405" s="1">
        <v>42696</v>
      </c>
      <c r="B405" s="5">
        <v>31.18</v>
      </c>
      <c r="C405" s="3">
        <f t="shared" si="27"/>
        <v>9.9920251155625004E-3</v>
      </c>
      <c r="E405" s="2">
        <f t="shared" si="24"/>
        <v>1.421212551918076E-2</v>
      </c>
      <c r="F405" s="7">
        <v>402</v>
      </c>
      <c r="G405" s="22">
        <f t="shared" si="26"/>
        <v>1.3240949141802514E-2</v>
      </c>
      <c r="H405">
        <f t="shared" si="25"/>
        <v>10.78781618588801</v>
      </c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</row>
    <row r="406" spans="1:23" x14ac:dyDescent="0.25">
      <c r="A406" s="1">
        <v>42695</v>
      </c>
      <c r="B406" s="5">
        <v>30.87</v>
      </c>
      <c r="C406" s="3">
        <f t="shared" si="27"/>
        <v>6.4998603879077074E-3</v>
      </c>
      <c r="E406" s="2">
        <f t="shared" si="24"/>
        <v>3.8948442615410572E-3</v>
      </c>
      <c r="F406" s="7">
        <v>403</v>
      </c>
      <c r="G406" s="22">
        <f t="shared" si="26"/>
        <v>1.3265658054866729E-2</v>
      </c>
      <c r="H406">
        <f t="shared" si="25"/>
        <v>10.781670778889859</v>
      </c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</row>
    <row r="407" spans="1:23" x14ac:dyDescent="0.25">
      <c r="A407" s="1">
        <v>42692</v>
      </c>
      <c r="B407" s="5">
        <v>30.67</v>
      </c>
      <c r="C407" s="3">
        <f t="shared" si="27"/>
        <v>-3.9049838102487673E-3</v>
      </c>
      <c r="E407" s="2">
        <f t="shared" si="24"/>
        <v>5.2304793975818421E-3</v>
      </c>
      <c r="F407" s="7">
        <v>404</v>
      </c>
      <c r="G407" s="22">
        <f t="shared" si="26"/>
        <v>1.405702089680654E-2</v>
      </c>
      <c r="H407">
        <f t="shared" si="25"/>
        <v>10.582734853458934</v>
      </c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</row>
    <row r="408" spans="1:23" x14ac:dyDescent="0.25">
      <c r="A408" s="1">
        <v>42691</v>
      </c>
      <c r="B408" s="5">
        <v>30.79</v>
      </c>
      <c r="C408" s="3">
        <f t="shared" si="27"/>
        <v>1.6252238259592748E-3</v>
      </c>
      <c r="E408" s="2">
        <f t="shared" si="24"/>
        <v>2.6016274836778643E-3</v>
      </c>
      <c r="F408" s="7">
        <v>405</v>
      </c>
      <c r="G408" s="22">
        <f t="shared" si="26"/>
        <v>1.421212551918076E-2</v>
      </c>
      <c r="H408">
        <f t="shared" si="25"/>
        <v>10.543280845298435</v>
      </c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</row>
    <row r="409" spans="1:23" x14ac:dyDescent="0.25">
      <c r="A409" s="1">
        <v>42690</v>
      </c>
      <c r="B409" s="5">
        <v>30.74</v>
      </c>
      <c r="C409" s="3">
        <f t="shared" si="27"/>
        <v>-3.2525614207711104E-4</v>
      </c>
      <c r="E409" s="2">
        <f t="shared" si="24"/>
        <v>1.0793236421176376E-2</v>
      </c>
      <c r="F409" s="7">
        <v>406</v>
      </c>
      <c r="G409" s="22">
        <f t="shared" si="26"/>
        <v>1.4778594096118683E-2</v>
      </c>
      <c r="H409">
        <f t="shared" si="25"/>
        <v>10.39797414818328</v>
      </c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</row>
    <row r="410" spans="1:23" x14ac:dyDescent="0.25">
      <c r="A410" s="1">
        <v>42689</v>
      </c>
      <c r="B410" s="5">
        <v>30.75</v>
      </c>
      <c r="C410" s="3">
        <f t="shared" si="27"/>
        <v>7.8354955239486376E-3</v>
      </c>
      <c r="E410" s="2">
        <f t="shared" si="24"/>
        <v>3.7102632667053034E-2</v>
      </c>
      <c r="F410" s="7">
        <v>407</v>
      </c>
      <c r="G410" s="22">
        <f t="shared" si="26"/>
        <v>1.477944069817547E-2</v>
      </c>
      <c r="H410">
        <f t="shared" si="25"/>
        <v>10.39775559973625</v>
      </c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</row>
    <row r="411" spans="1:23" x14ac:dyDescent="0.25">
      <c r="A411" s="1">
        <v>42688</v>
      </c>
      <c r="B411" s="5">
        <v>30.51</v>
      </c>
      <c r="C411" s="3">
        <f t="shared" si="27"/>
        <v>-6.5338357241527039E-3</v>
      </c>
      <c r="E411" s="2">
        <f t="shared" si="24"/>
        <v>3.6379783555286781E-2</v>
      </c>
      <c r="F411" s="7">
        <v>408</v>
      </c>
      <c r="G411" s="22">
        <f t="shared" si="26"/>
        <v>1.5400371326943886E-2</v>
      </c>
      <c r="H411">
        <f t="shared" si="25"/>
        <v>10.236407718198777</v>
      </c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</row>
    <row r="412" spans="1:23" x14ac:dyDescent="0.25">
      <c r="A412" s="1">
        <v>42685</v>
      </c>
      <c r="B412" s="5">
        <v>30.71</v>
      </c>
      <c r="C412" s="3">
        <f t="shared" si="27"/>
        <v>9.8168327634577252E-3</v>
      </c>
      <c r="E412" s="2">
        <f t="shared" si="24"/>
        <v>4.665957972993006E-2</v>
      </c>
      <c r="F412" s="7">
        <v>409</v>
      </c>
      <c r="G412" s="22">
        <f t="shared" si="26"/>
        <v>1.5509414050465008E-2</v>
      </c>
      <c r="H412">
        <f t="shared" si="25"/>
        <v>10.207862561044124</v>
      </c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</row>
    <row r="413" spans="1:23" x14ac:dyDescent="0.25">
      <c r="A413" s="1">
        <v>42684</v>
      </c>
      <c r="B413" s="5">
        <v>30.41</v>
      </c>
      <c r="C413" s="3">
        <f t="shared" si="27"/>
        <v>2.5984140103799347E-2</v>
      </c>
      <c r="E413" s="2">
        <f t="shared" si="24"/>
        <v>6.6974896754233168E-2</v>
      </c>
      <c r="F413" s="7">
        <v>410</v>
      </c>
      <c r="G413" s="22">
        <f t="shared" si="26"/>
        <v>1.55434179367835E-2</v>
      </c>
      <c r="H413">
        <f t="shared" si="25"/>
        <v>10.19894862721886</v>
      </c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</row>
    <row r="414" spans="1:23" x14ac:dyDescent="0.25">
      <c r="A414" s="1">
        <v>42683</v>
      </c>
      <c r="B414" s="5">
        <v>29.63</v>
      </c>
      <c r="C414" s="3">
        <f t="shared" si="27"/>
        <v>7.1126464121822807E-3</v>
      </c>
      <c r="E414" s="2">
        <f t="shared" si="24"/>
        <v>4.6632520557101875E-2</v>
      </c>
      <c r="F414" s="7">
        <v>411</v>
      </c>
      <c r="G414" s="22">
        <f t="shared" si="26"/>
        <v>1.5584731016698329E-2</v>
      </c>
      <c r="H414">
        <f t="shared" si="25"/>
        <v>10.188110759160573</v>
      </c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</row>
    <row r="415" spans="1:23" x14ac:dyDescent="0.25">
      <c r="A415" s="1">
        <v>42682</v>
      </c>
      <c r="B415" s="5">
        <v>29.42</v>
      </c>
      <c r="C415" s="3">
        <f t="shared" si="27"/>
        <v>3.7459604504905169E-3</v>
      </c>
      <c r="E415" s="2">
        <f t="shared" si="24"/>
        <v>3.2121566663474585E-2</v>
      </c>
      <c r="F415" s="7">
        <v>412</v>
      </c>
      <c r="G415" s="22">
        <f t="shared" si="26"/>
        <v>1.5919294217491144E-2</v>
      </c>
      <c r="H415">
        <f t="shared" si="25"/>
        <v>10.100031420354847</v>
      </c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</row>
    <row r="416" spans="1:23" x14ac:dyDescent="0.25">
      <c r="A416" s="1">
        <v>42681</v>
      </c>
      <c r="B416" s="5">
        <v>29.31</v>
      </c>
      <c r="C416" s="3">
        <f t="shared" si="27"/>
        <v>3.0132149787760951E-2</v>
      </c>
      <c r="E416" s="2">
        <f t="shared" si="24"/>
        <v>1.477944069817547E-2</v>
      </c>
      <c r="F416" s="7">
        <v>413</v>
      </c>
      <c r="G416" s="22">
        <f t="shared" si="26"/>
        <v>1.610773081593295E-2</v>
      </c>
      <c r="H416">
        <f t="shared" si="25"/>
        <v>10.050184902853751</v>
      </c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</row>
    <row r="417" spans="1:23" x14ac:dyDescent="0.25">
      <c r="A417" s="1">
        <v>42678</v>
      </c>
      <c r="B417" s="5">
        <v>28.44</v>
      </c>
      <c r="C417" s="3">
        <f t="shared" si="27"/>
        <v>5.6417639066680941E-3</v>
      </c>
      <c r="E417" s="2">
        <f t="shared" si="24"/>
        <v>-2.2941569242406732E-2</v>
      </c>
      <c r="F417" s="7">
        <v>414</v>
      </c>
      <c r="G417" s="22">
        <f t="shared" si="26"/>
        <v>1.6250357598799871E-2</v>
      </c>
      <c r="H417">
        <f t="shared" si="25"/>
        <v>10.012346398316526</v>
      </c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</row>
    <row r="418" spans="1:23" x14ac:dyDescent="0.25">
      <c r="A418" s="1">
        <v>42677</v>
      </c>
      <c r="B418" s="5">
        <v>28.28</v>
      </c>
      <c r="C418" s="3">
        <f t="shared" si="27"/>
        <v>-7.3983074814448126E-3</v>
      </c>
      <c r="E418" s="2">
        <f t="shared" si="24"/>
        <v>-3.2698565294181352E-2</v>
      </c>
      <c r="F418" s="7">
        <v>415</v>
      </c>
      <c r="G418" s="22">
        <f t="shared" si="26"/>
        <v>1.654173056436397E-2</v>
      </c>
      <c r="H418">
        <f t="shared" si="25"/>
        <v>9.9347612310916649</v>
      </c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</row>
    <row r="419" spans="1:23" x14ac:dyDescent="0.25">
      <c r="A419" s="1">
        <v>42676</v>
      </c>
      <c r="B419" s="5">
        <v>28.49</v>
      </c>
      <c r="C419" s="3">
        <f t="shared" si="27"/>
        <v>-1.3596165514808564E-2</v>
      </c>
      <c r="E419" s="2">
        <f t="shared" si="24"/>
        <v>-4.9019706002067795E-3</v>
      </c>
      <c r="F419" s="7">
        <v>416</v>
      </c>
      <c r="G419" s="22">
        <f t="shared" si="26"/>
        <v>1.6547536982529691E-2</v>
      </c>
      <c r="H419">
        <f t="shared" si="25"/>
        <v>9.9332113385643321</v>
      </c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</row>
    <row r="420" spans="1:23" x14ac:dyDescent="0.25">
      <c r="A420" s="1">
        <v>42675</v>
      </c>
      <c r="B420" s="5">
        <v>28.88</v>
      </c>
      <c r="C420" s="3">
        <f t="shared" si="27"/>
        <v>-7.5888601528214337E-3</v>
      </c>
      <c r="E420" s="2">
        <f t="shared" si="24"/>
        <v>3.463203497816656E-4</v>
      </c>
      <c r="F420" s="7">
        <v>417</v>
      </c>
      <c r="G420" s="22">
        <f t="shared" si="26"/>
        <v>1.6623127556286942E-2</v>
      </c>
      <c r="H420">
        <f t="shared" si="25"/>
        <v>9.9130208974712417</v>
      </c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</row>
    <row r="421" spans="1:23" x14ac:dyDescent="0.25">
      <c r="A421" s="1">
        <v>42674</v>
      </c>
      <c r="B421" s="5">
        <v>29.1</v>
      </c>
      <c r="C421" s="3">
        <f t="shared" si="27"/>
        <v>-4.1152321451065439E-3</v>
      </c>
      <c r="E421" s="2">
        <f t="shared" si="24"/>
        <v>1.5584731016698329E-2</v>
      </c>
      <c r="F421" s="7">
        <v>418</v>
      </c>
      <c r="G421" s="22">
        <f t="shared" si="26"/>
        <v>1.6828069280650036E-2</v>
      </c>
      <c r="H421">
        <f t="shared" si="25"/>
        <v>9.858158717934085</v>
      </c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</row>
    <row r="422" spans="1:23" x14ac:dyDescent="0.25">
      <c r="A422" s="1">
        <v>42671</v>
      </c>
      <c r="B422" s="5">
        <v>29.22</v>
      </c>
      <c r="C422" s="3">
        <f t="shared" si="27"/>
        <v>2.0398287212529672E-2</v>
      </c>
      <c r="E422" s="2">
        <f t="shared" si="24"/>
        <v>1.0320009031989449E-2</v>
      </c>
      <c r="F422" s="7">
        <v>419</v>
      </c>
      <c r="G422" s="22">
        <f t="shared" si="26"/>
        <v>1.7150816176087824E-2</v>
      </c>
      <c r="H422">
        <f t="shared" si="25"/>
        <v>9.771412527030316</v>
      </c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</row>
    <row r="423" spans="1:23" x14ac:dyDescent="0.25">
      <c r="A423" s="1">
        <v>42670</v>
      </c>
      <c r="B423" s="5">
        <v>28.63</v>
      </c>
      <c r="C423" s="3">
        <f t="shared" si="27"/>
        <v>-8.3478745648201368E-3</v>
      </c>
      <c r="E423" s="2">
        <f t="shared" si="24"/>
        <v>-1.2150817782512691E-2</v>
      </c>
      <c r="F423" s="7">
        <v>420</v>
      </c>
      <c r="G423" s="22">
        <f t="shared" si="26"/>
        <v>1.7461004197982046E-2</v>
      </c>
      <c r="H423">
        <f t="shared" si="25"/>
        <v>9.687660749685655</v>
      </c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</row>
    <row r="424" spans="1:23" x14ac:dyDescent="0.25">
      <c r="A424" s="1">
        <v>42669</v>
      </c>
      <c r="B424" s="5">
        <v>28.87</v>
      </c>
      <c r="C424" s="3">
        <f t="shared" si="27"/>
        <v>7.6495505140952149E-3</v>
      </c>
      <c r="E424" s="2">
        <f t="shared" si="24"/>
        <v>-6.9037208959408219E-3</v>
      </c>
      <c r="F424" s="7">
        <v>421</v>
      </c>
      <c r="G424" s="22">
        <f t="shared" si="26"/>
        <v>1.7490785533821634E-2</v>
      </c>
      <c r="H424">
        <f t="shared" si="25"/>
        <v>9.6796008550210182</v>
      </c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</row>
    <row r="425" spans="1:23" x14ac:dyDescent="0.25">
      <c r="A425" s="1">
        <v>42668</v>
      </c>
      <c r="B425" s="5">
        <v>28.65</v>
      </c>
      <c r="C425" s="3">
        <f t="shared" si="27"/>
        <v>-9.379954129815446E-3</v>
      </c>
      <c r="E425" s="2">
        <f t="shared" si="24"/>
        <v>-1.4209214981388333E-2</v>
      </c>
      <c r="F425" s="7">
        <v>422</v>
      </c>
      <c r="G425" s="22">
        <f t="shared" si="26"/>
        <v>1.7520663818190813E-2</v>
      </c>
      <c r="H425">
        <f t="shared" si="25"/>
        <v>9.6715114863234533</v>
      </c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</row>
    <row r="426" spans="1:23" x14ac:dyDescent="0.25">
      <c r="A426" s="1">
        <v>42667</v>
      </c>
      <c r="B426" s="5">
        <v>28.92</v>
      </c>
      <c r="C426" s="3">
        <f t="shared" si="27"/>
        <v>-2.0725396019723123E-3</v>
      </c>
      <c r="E426" s="2">
        <f t="shared" si="24"/>
        <v>-2.0725396019723123E-3</v>
      </c>
      <c r="F426" s="7">
        <v>423</v>
      </c>
      <c r="G426" s="22">
        <f t="shared" si="26"/>
        <v>1.768596656484691E-2</v>
      </c>
      <c r="H426">
        <f t="shared" si="25"/>
        <v>9.6266990486993471</v>
      </c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</row>
    <row r="427" spans="1:23" x14ac:dyDescent="0.25">
      <c r="A427" s="1">
        <v>42664</v>
      </c>
      <c r="B427" s="5">
        <v>28.98</v>
      </c>
      <c r="C427" s="3">
        <f t="shared" si="27"/>
        <v>-3.1007776782482708E-3</v>
      </c>
      <c r="E427" s="2">
        <f t="shared" si="24"/>
        <v>4.495943938427626E-3</v>
      </c>
      <c r="F427" s="7">
        <v>424</v>
      </c>
      <c r="G427" s="22">
        <f t="shared" si="26"/>
        <v>1.770527499146585E-2</v>
      </c>
      <c r="H427">
        <f t="shared" si="25"/>
        <v>9.6214583852817164</v>
      </c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</row>
    <row r="428" spans="1:23" x14ac:dyDescent="0.25">
      <c r="A428" s="1">
        <v>42663</v>
      </c>
      <c r="B428" s="5">
        <v>29.07</v>
      </c>
      <c r="C428" s="3">
        <f t="shared" si="27"/>
        <v>3.4405642864784939E-4</v>
      </c>
      <c r="E428" s="2">
        <f t="shared" si="24"/>
        <v>6.2112000926406764E-3</v>
      </c>
      <c r="F428" s="7">
        <v>425</v>
      </c>
      <c r="G428" s="22">
        <f t="shared" si="26"/>
        <v>1.7725722599108151E-2</v>
      </c>
      <c r="H428">
        <f t="shared" si="25"/>
        <v>9.6159071147010966</v>
      </c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</row>
    <row r="429" spans="1:23" x14ac:dyDescent="0.25">
      <c r="A429" s="1">
        <v>42662</v>
      </c>
      <c r="B429" s="5">
        <v>29.06</v>
      </c>
      <c r="C429" s="3">
        <f t="shared" si="27"/>
        <v>2.7567212496005058E-3</v>
      </c>
      <c r="E429" s="2">
        <f t="shared" si="24"/>
        <v>1.0029480578680179E-2</v>
      </c>
      <c r="F429" s="7">
        <v>426</v>
      </c>
      <c r="G429" s="22">
        <f t="shared" si="26"/>
        <v>1.8018505502678431E-2</v>
      </c>
      <c r="H429">
        <f t="shared" si="25"/>
        <v>9.5362645548243332</v>
      </c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</row>
    <row r="430" spans="1:23" x14ac:dyDescent="0.25">
      <c r="A430" s="1">
        <v>42661</v>
      </c>
      <c r="B430" s="5">
        <v>28.98</v>
      </c>
      <c r="C430" s="3">
        <f t="shared" si="27"/>
        <v>4.495943938427626E-3</v>
      </c>
      <c r="E430" s="2">
        <f t="shared" si="24"/>
        <v>2.7643417741498857E-3</v>
      </c>
      <c r="F430" s="7">
        <v>427</v>
      </c>
      <c r="G430" s="22">
        <f t="shared" si="26"/>
        <v>1.8303339588750085E-2</v>
      </c>
      <c r="H430">
        <f t="shared" si="25"/>
        <v>9.458516864077783</v>
      </c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</row>
    <row r="431" spans="1:23" x14ac:dyDescent="0.25">
      <c r="A431" s="1">
        <v>42660</v>
      </c>
      <c r="B431" s="5">
        <v>28.85</v>
      </c>
      <c r="C431" s="3">
        <f t="shared" si="27"/>
        <v>-1.3855215240353362E-3</v>
      </c>
      <c r="E431" s="2">
        <f t="shared" si="24"/>
        <v>-2.4234043364553611E-3</v>
      </c>
      <c r="F431" s="7">
        <v>428</v>
      </c>
      <c r="G431" s="22">
        <f t="shared" si="26"/>
        <v>1.9888560096782641E-2</v>
      </c>
      <c r="H431">
        <f t="shared" si="25"/>
        <v>9.0217690213812425</v>
      </c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</row>
    <row r="432" spans="1:23" x14ac:dyDescent="0.25">
      <c r="A432" s="1">
        <v>42657</v>
      </c>
      <c r="B432" s="5">
        <v>28.89</v>
      </c>
      <c r="C432" s="3">
        <f t="shared" si="27"/>
        <v>4.1623369146873302E-3</v>
      </c>
      <c r="E432" s="2">
        <f t="shared" si="24"/>
        <v>1.0389611324190385E-3</v>
      </c>
      <c r="F432" s="7">
        <v>429</v>
      </c>
      <c r="G432" s="22">
        <f t="shared" si="26"/>
        <v>1.9920133150624322E-2</v>
      </c>
      <c r="H432">
        <f t="shared" si="25"/>
        <v>9.0130120452923457</v>
      </c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</row>
    <row r="433" spans="1:23" x14ac:dyDescent="0.25">
      <c r="A433" s="1">
        <v>42656</v>
      </c>
      <c r="B433" s="5">
        <v>28.77</v>
      </c>
      <c r="C433" s="3">
        <f t="shared" si="27"/>
        <v>-4.50841755492989E-3</v>
      </c>
      <c r="E433" s="2">
        <f t="shared" si="24"/>
        <v>-1.0717475101861981E-2</v>
      </c>
      <c r="F433" s="7">
        <v>430</v>
      </c>
      <c r="G433" s="22">
        <f t="shared" si="26"/>
        <v>1.9948490258185653E-2</v>
      </c>
      <c r="H433">
        <f t="shared" si="25"/>
        <v>9.0051454222608402</v>
      </c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</row>
    <row r="434" spans="1:23" x14ac:dyDescent="0.25">
      <c r="A434" s="1">
        <v>42655</v>
      </c>
      <c r="B434" s="5">
        <v>28.9</v>
      </c>
      <c r="C434" s="3">
        <f t="shared" si="27"/>
        <v>-6.9180217217756977E-4</v>
      </c>
      <c r="E434" s="2">
        <f t="shared" si="24"/>
        <v>-1.2721505585408034E-2</v>
      </c>
      <c r="F434" s="7">
        <v>431</v>
      </c>
      <c r="G434" s="22">
        <f t="shared" si="26"/>
        <v>2.0587606844871827E-2</v>
      </c>
      <c r="H434">
        <f t="shared" si="25"/>
        <v>8.8274771324197996</v>
      </c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</row>
    <row r="435" spans="1:23" x14ac:dyDescent="0.25">
      <c r="A435" s="1">
        <v>42654</v>
      </c>
      <c r="B435" s="5">
        <v>28.92</v>
      </c>
      <c r="C435" s="3">
        <f t="shared" si="27"/>
        <v>2.0768439448392907E-3</v>
      </c>
      <c r="E435" s="2">
        <f t="shared" si="24"/>
        <v>-1.9856866055210115E-2</v>
      </c>
      <c r="F435" s="7">
        <v>432</v>
      </c>
      <c r="G435" s="22">
        <f t="shared" si="26"/>
        <v>2.1229000421914758E-2</v>
      </c>
      <c r="H435">
        <f t="shared" si="25"/>
        <v>8.6485890754660648</v>
      </c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</row>
    <row r="436" spans="1:23" x14ac:dyDescent="0.25">
      <c r="A436" s="1">
        <v>42653</v>
      </c>
      <c r="B436" s="5">
        <v>28.86</v>
      </c>
      <c r="C436" s="3">
        <f t="shared" si="27"/>
        <v>-7.5940993195938037E-3</v>
      </c>
      <c r="E436" s="2">
        <f t="shared" si="24"/>
        <v>-2.193371000004932E-2</v>
      </c>
      <c r="F436" s="7">
        <v>433</v>
      </c>
      <c r="G436" s="22">
        <f t="shared" si="26"/>
        <v>2.1304097326813886E-2</v>
      </c>
      <c r="H436">
        <f t="shared" si="25"/>
        <v>8.6276140553316836</v>
      </c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</row>
    <row r="437" spans="1:23" x14ac:dyDescent="0.25">
      <c r="A437" s="1">
        <v>42650</v>
      </c>
      <c r="B437" s="5">
        <v>29.08</v>
      </c>
      <c r="C437" s="3">
        <f t="shared" si="27"/>
        <v>-6.5124480384758793E-3</v>
      </c>
      <c r="E437" s="2">
        <f t="shared" si="24"/>
        <v>-1.9074147762567589E-2</v>
      </c>
      <c r="F437" s="7">
        <v>434</v>
      </c>
      <c r="G437" s="22">
        <f t="shared" si="26"/>
        <v>2.1307850199024279E-2</v>
      </c>
      <c r="H437">
        <f t="shared" si="25"/>
        <v>8.626565714058394</v>
      </c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</row>
    <row r="438" spans="1:23" x14ac:dyDescent="0.25">
      <c r="A438" s="1">
        <v>42649</v>
      </c>
      <c r="B438" s="5">
        <v>29.27</v>
      </c>
      <c r="C438" s="3">
        <f t="shared" si="27"/>
        <v>-7.8271626419796486E-3</v>
      </c>
      <c r="E438" s="2">
        <f t="shared" si="24"/>
        <v>-1.1886708135858268E-2</v>
      </c>
      <c r="F438" s="7">
        <v>435</v>
      </c>
      <c r="G438" s="22">
        <f t="shared" si="26"/>
        <v>2.1895210702656778E-2</v>
      </c>
      <c r="H438">
        <f t="shared" si="25"/>
        <v>8.4623504046917084</v>
      </c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</row>
    <row r="439" spans="1:23" x14ac:dyDescent="0.25">
      <c r="A439" s="1">
        <v>42648</v>
      </c>
      <c r="B439" s="5">
        <v>29.5</v>
      </c>
      <c r="C439" s="3">
        <f t="shared" si="27"/>
        <v>0</v>
      </c>
      <c r="E439" s="2">
        <f t="shared" si="24"/>
        <v>-1.0164324100571461E-3</v>
      </c>
      <c r="F439" s="7">
        <v>436</v>
      </c>
      <c r="G439" s="22">
        <f t="shared" si="26"/>
        <v>2.2296417437429456E-2</v>
      </c>
      <c r="H439">
        <f t="shared" si="25"/>
        <v>8.3500644530600212</v>
      </c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</row>
    <row r="440" spans="1:23" x14ac:dyDescent="0.25">
      <c r="A440" s="1">
        <v>42647</v>
      </c>
      <c r="B440" s="5">
        <v>29.5</v>
      </c>
      <c r="C440" s="3">
        <f t="shared" si="27"/>
        <v>-4.7345370821119861E-3</v>
      </c>
      <c r="E440" s="2">
        <f t="shared" si="24"/>
        <v>-1.3468217050866593E-2</v>
      </c>
      <c r="F440" s="7">
        <v>437</v>
      </c>
      <c r="G440" s="22">
        <f t="shared" si="26"/>
        <v>2.2338166647194714E-2</v>
      </c>
      <c r="H440">
        <f t="shared" si="25"/>
        <v>8.3383767858370863</v>
      </c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</row>
    <row r="441" spans="1:23" x14ac:dyDescent="0.25">
      <c r="A441" s="1">
        <v>42646</v>
      </c>
      <c r="B441" s="5">
        <v>29.64</v>
      </c>
      <c r="C441" s="3">
        <f t="shared" si="27"/>
        <v>6.7499158823334604E-4</v>
      </c>
      <c r="E441" s="2">
        <f t="shared" si="24"/>
        <v>-8.0645598367304078E-3</v>
      </c>
      <c r="F441" s="7">
        <v>438</v>
      </c>
      <c r="G441" s="22">
        <f t="shared" si="26"/>
        <v>2.2407876482985381E-2</v>
      </c>
      <c r="H441">
        <f t="shared" si="25"/>
        <v>8.3188606111965608</v>
      </c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</row>
    <row r="442" spans="1:23" x14ac:dyDescent="0.25">
      <c r="A442" s="1">
        <v>42643</v>
      </c>
      <c r="B442" s="5">
        <v>29.62</v>
      </c>
      <c r="C442" s="3">
        <f t="shared" si="27"/>
        <v>3.0431130838214932E-3</v>
      </c>
      <c r="E442" s="2">
        <f t="shared" si="24"/>
        <v>2.7045317364190729E-3</v>
      </c>
      <c r="F442" s="7">
        <v>439</v>
      </c>
      <c r="G442" s="22">
        <f t="shared" si="26"/>
        <v>2.2742348788792988E-2</v>
      </c>
      <c r="H442">
        <f t="shared" si="25"/>
        <v>8.2252108482254105</v>
      </c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</row>
    <row r="443" spans="1:23" x14ac:dyDescent="0.25">
      <c r="A443" s="1">
        <v>42642</v>
      </c>
      <c r="B443" s="5">
        <v>29.53</v>
      </c>
      <c r="C443" s="3">
        <f t="shared" si="27"/>
        <v>-1.2451784640809344E-2</v>
      </c>
      <c r="E443" s="2">
        <f t="shared" si="24"/>
        <v>-1.2117280540015204E-2</v>
      </c>
      <c r="F443" s="7">
        <v>440</v>
      </c>
      <c r="G443" s="22">
        <f t="shared" si="26"/>
        <v>2.2881213579097122E-2</v>
      </c>
      <c r="H443">
        <f t="shared" si="25"/>
        <v>8.1863287992237215</v>
      </c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</row>
    <row r="444" spans="1:23" x14ac:dyDescent="0.25">
      <c r="A444" s="1">
        <v>42641</v>
      </c>
      <c r="B444" s="5">
        <v>29.9</v>
      </c>
      <c r="C444" s="3">
        <f t="shared" si="27"/>
        <v>6.6912013202419414E-4</v>
      </c>
      <c r="E444" s="2">
        <f t="shared" si="24"/>
        <v>-4.671346499293242E-3</v>
      </c>
      <c r="F444" s="7">
        <v>441</v>
      </c>
      <c r="G444" s="22">
        <f t="shared" si="26"/>
        <v>2.3530497410194036E-2</v>
      </c>
      <c r="H444">
        <f t="shared" si="25"/>
        <v>8.0045841337485726</v>
      </c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</row>
    <row r="445" spans="1:23" x14ac:dyDescent="0.25">
      <c r="A445" s="1">
        <v>42640</v>
      </c>
      <c r="B445" s="5">
        <v>29.88</v>
      </c>
      <c r="C445" s="3">
        <f t="shared" si="27"/>
        <v>1.144408316138276E-2</v>
      </c>
      <c r="E445" s="2">
        <f t="shared" si="24"/>
        <v>1.0045204260054903E-3</v>
      </c>
      <c r="F445" s="7">
        <v>442</v>
      </c>
      <c r="G445" s="22">
        <f t="shared" si="26"/>
        <v>2.3735026953626202E-2</v>
      </c>
      <c r="H445">
        <f t="shared" si="25"/>
        <v>7.9473700764435034</v>
      </c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</row>
    <row r="446" spans="1:23" x14ac:dyDescent="0.25">
      <c r="A446" s="1">
        <v>42639</v>
      </c>
      <c r="B446" s="5">
        <v>29.54</v>
      </c>
      <c r="C446" s="3">
        <f t="shared" si="27"/>
        <v>-1.1778699192612763E-2</v>
      </c>
      <c r="E446" s="2">
        <f t="shared" si="24"/>
        <v>-4.3911571994967955E-3</v>
      </c>
      <c r="F446" s="7">
        <v>443</v>
      </c>
      <c r="G446" s="22">
        <f t="shared" si="26"/>
        <v>2.3877980196657891E-2</v>
      </c>
      <c r="H446">
        <f t="shared" si="25"/>
        <v>7.9073967706360868</v>
      </c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</row>
    <row r="447" spans="1:23" x14ac:dyDescent="0.25">
      <c r="A447" s="1">
        <v>42636</v>
      </c>
      <c r="B447" s="5">
        <v>29.89</v>
      </c>
      <c r="C447" s="3">
        <f t="shared" si="27"/>
        <v>-5.0058506000874052E-3</v>
      </c>
      <c r="E447" s="2">
        <f t="shared" si="24"/>
        <v>1.5509414050465008E-2</v>
      </c>
      <c r="F447" s="7">
        <v>444</v>
      </c>
      <c r="G447" s="22">
        <f t="shared" si="26"/>
        <v>2.4179493045585553E-2</v>
      </c>
      <c r="H447">
        <f t="shared" si="25"/>
        <v>7.8231376302908986</v>
      </c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</row>
    <row r="448" spans="1:23" x14ac:dyDescent="0.25">
      <c r="A448" s="1">
        <v>42635</v>
      </c>
      <c r="B448" s="5">
        <v>30.04</v>
      </c>
      <c r="C448" s="3">
        <f t="shared" si="27"/>
        <v>6.3449870573228486E-3</v>
      </c>
      <c r="E448" s="2">
        <f t="shared" si="24"/>
        <v>1.205640859675434E-2</v>
      </c>
      <c r="F448" s="7">
        <v>445</v>
      </c>
      <c r="G448" s="22">
        <f t="shared" si="26"/>
        <v>2.4265774306347555E-2</v>
      </c>
      <c r="H448">
        <f t="shared" si="25"/>
        <v>7.7990406002968742</v>
      </c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</row>
    <row r="449" spans="1:23" x14ac:dyDescent="0.25">
      <c r="A449" s="1">
        <v>42634</v>
      </c>
      <c r="B449" s="5">
        <v>29.85</v>
      </c>
      <c r="C449" s="3">
        <f t="shared" si="27"/>
        <v>6.0484055358806564E-3</v>
      </c>
      <c r="E449" s="2">
        <f t="shared" si="24"/>
        <v>3.3557078469723151E-3</v>
      </c>
      <c r="F449" s="7">
        <v>446</v>
      </c>
      <c r="G449" s="22">
        <f t="shared" si="26"/>
        <v>2.4418527348145796E-2</v>
      </c>
      <c r="H449">
        <f t="shared" si="25"/>
        <v>7.7563970413144476</v>
      </c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</row>
    <row r="450" spans="1:23" x14ac:dyDescent="0.25">
      <c r="A450" s="1">
        <v>42633</v>
      </c>
      <c r="B450" s="5">
        <v>29.67</v>
      </c>
      <c r="C450" s="3">
        <f t="shared" si="27"/>
        <v>8.1218720573491537E-3</v>
      </c>
      <c r="E450" s="2">
        <f t="shared" si="24"/>
        <v>-1.010611505923392E-3</v>
      </c>
      <c r="F450" s="7">
        <v>447</v>
      </c>
      <c r="G450" s="22">
        <f t="shared" si="26"/>
        <v>2.4621084390348137E-2</v>
      </c>
      <c r="H450">
        <f t="shared" si="25"/>
        <v>7.6998886040350225</v>
      </c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</row>
    <row r="451" spans="1:23" x14ac:dyDescent="0.25">
      <c r="A451" s="1">
        <v>42632</v>
      </c>
      <c r="B451" s="5">
        <v>29.43</v>
      </c>
      <c r="C451" s="3">
        <f t="shared" si="27"/>
        <v>-8.4588560537983432E-3</v>
      </c>
      <c r="E451" s="2">
        <f t="shared" si="24"/>
        <v>-1.4170277593229726E-2</v>
      </c>
      <c r="F451" s="7">
        <v>448</v>
      </c>
      <c r="G451" s="22">
        <f t="shared" si="26"/>
        <v>2.4772840437500301E-2</v>
      </c>
      <c r="H451">
        <f t="shared" si="25"/>
        <v>7.6575840867458931</v>
      </c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</row>
    <row r="452" spans="1:23" x14ac:dyDescent="0.25">
      <c r="A452" s="1">
        <v>42629</v>
      </c>
      <c r="B452" s="5">
        <v>29.68</v>
      </c>
      <c r="C452" s="3">
        <f t="shared" si="27"/>
        <v>-2.3557136924590365E-3</v>
      </c>
      <c r="E452" s="2">
        <f t="shared" ref="E452:E515" si="28">LN(B452/B456)</f>
        <v>-2.6925342700983724E-2</v>
      </c>
      <c r="F452" s="7">
        <v>449</v>
      </c>
      <c r="G452" s="22">
        <f t="shared" si="26"/>
        <v>2.4795989434845622E-2</v>
      </c>
      <c r="H452">
        <f t="shared" ref="H452:H515" si="29">_xlfn.NORM.DIST(G452,$S$23,$S$24,FALSE)</f>
        <v>7.6511334590225086</v>
      </c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</row>
    <row r="453" spans="1:23" x14ac:dyDescent="0.25">
      <c r="A453" s="1">
        <v>42628</v>
      </c>
      <c r="B453" s="5">
        <v>29.75</v>
      </c>
      <c r="C453" s="3">
        <f t="shared" si="27"/>
        <v>1.68208618298488E-3</v>
      </c>
      <c r="E453" s="2">
        <f t="shared" si="28"/>
        <v>-1.2028210502003709E-2</v>
      </c>
      <c r="F453" s="7">
        <v>450</v>
      </c>
      <c r="G453" s="22">
        <f t="shared" ref="G453:G503" si="30">SMALL($E$4:$E$503,F453)</f>
        <v>2.5360051093388989E-2</v>
      </c>
      <c r="H453">
        <f t="shared" si="29"/>
        <v>7.4941858258130081</v>
      </c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</row>
    <row r="454" spans="1:23" x14ac:dyDescent="0.25">
      <c r="A454" s="1">
        <v>42627</v>
      </c>
      <c r="B454" s="5">
        <v>29.7</v>
      </c>
      <c r="C454" s="3">
        <f t="shared" ref="C454:C517" si="31">LN(B454/B455)</f>
        <v>-5.0377940299571808E-3</v>
      </c>
      <c r="E454" s="2">
        <f t="shared" si="28"/>
        <v>-4.412964950636402E-2</v>
      </c>
      <c r="F454" s="7">
        <v>451</v>
      </c>
      <c r="G454" s="22">
        <f t="shared" si="30"/>
        <v>2.556049697953507E-2</v>
      </c>
      <c r="H454">
        <f t="shared" si="29"/>
        <v>7.4385318583431861</v>
      </c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</row>
    <row r="455" spans="1:23" x14ac:dyDescent="0.25">
      <c r="A455" s="1">
        <v>42626</v>
      </c>
      <c r="B455" s="5">
        <v>29.85</v>
      </c>
      <c r="C455" s="3">
        <f t="shared" si="31"/>
        <v>-2.1213921161552192E-2</v>
      </c>
      <c r="E455" s="2">
        <f t="shared" si="28"/>
        <v>-3.9735977881929813E-2</v>
      </c>
      <c r="F455" s="7">
        <v>452</v>
      </c>
      <c r="G455" s="22">
        <f t="shared" si="30"/>
        <v>2.5774622688615155E-2</v>
      </c>
      <c r="H455">
        <f t="shared" si="29"/>
        <v>7.379157159964131</v>
      </c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</row>
    <row r="456" spans="1:23" x14ac:dyDescent="0.25">
      <c r="A456" s="1">
        <v>42625</v>
      </c>
      <c r="B456" s="5">
        <v>30.49</v>
      </c>
      <c r="C456" s="3">
        <f t="shared" si="31"/>
        <v>1.2541418506520879E-2</v>
      </c>
      <c r="E456" s="2">
        <f t="shared" si="28"/>
        <v>-1.8200047379324395E-2</v>
      </c>
      <c r="F456" s="7">
        <v>453</v>
      </c>
      <c r="G456" s="22">
        <f t="shared" si="30"/>
        <v>2.5919377552074713E-2</v>
      </c>
      <c r="H456">
        <f t="shared" si="29"/>
        <v>7.3390663591636089</v>
      </c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</row>
    <row r="457" spans="1:23" x14ac:dyDescent="0.25">
      <c r="A457" s="1">
        <v>42622</v>
      </c>
      <c r="B457" s="5">
        <v>30.11</v>
      </c>
      <c r="C457" s="3">
        <f t="shared" si="31"/>
        <v>-3.0419352821375544E-2</v>
      </c>
      <c r="E457" s="2">
        <f t="shared" si="28"/>
        <v>-3.8441215187148325E-2</v>
      </c>
      <c r="F457" s="7">
        <v>454</v>
      </c>
      <c r="G457" s="22">
        <f t="shared" si="30"/>
        <v>2.6017727727954874E-2</v>
      </c>
      <c r="H457">
        <f t="shared" si="29"/>
        <v>7.3118508269240721</v>
      </c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</row>
    <row r="458" spans="1:23" x14ac:dyDescent="0.25">
      <c r="A458" s="1">
        <v>42621</v>
      </c>
      <c r="B458" s="5">
        <v>31.04</v>
      </c>
      <c r="C458" s="3">
        <f t="shared" si="31"/>
        <v>-6.4412240552302088E-4</v>
      </c>
      <c r="E458" s="2">
        <f t="shared" si="28"/>
        <v>-5.1413995004186523E-3</v>
      </c>
      <c r="F458" s="7">
        <v>455</v>
      </c>
      <c r="G458" s="22">
        <f t="shared" si="30"/>
        <v>2.7012325707521209E-2</v>
      </c>
      <c r="H458">
        <f t="shared" si="29"/>
        <v>7.0378047276288269</v>
      </c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</row>
    <row r="459" spans="1:23" x14ac:dyDescent="0.25">
      <c r="A459" s="1">
        <v>42620</v>
      </c>
      <c r="B459" s="5">
        <v>31.06</v>
      </c>
      <c r="C459" s="3">
        <f t="shared" si="31"/>
        <v>3.2200934105319632E-4</v>
      </c>
      <c r="E459" s="2">
        <f t="shared" si="28"/>
        <v>-5.7785072509441669E-3</v>
      </c>
      <c r="F459" s="7">
        <v>456</v>
      </c>
      <c r="G459" s="22">
        <f t="shared" si="30"/>
        <v>2.7438029822871021E-2</v>
      </c>
      <c r="H459">
        <f t="shared" si="29"/>
        <v>6.9212485614765065</v>
      </c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</row>
    <row r="460" spans="1:23" x14ac:dyDescent="0.25">
      <c r="A460" s="1">
        <v>42619</v>
      </c>
      <c r="B460" s="5">
        <v>31.05</v>
      </c>
      <c r="C460" s="3">
        <f t="shared" si="31"/>
        <v>-7.699749301303003E-3</v>
      </c>
      <c r="E460" s="2">
        <f t="shared" si="28"/>
        <v>-1.0253213823099011E-2</v>
      </c>
      <c r="F460" s="7">
        <v>457</v>
      </c>
      <c r="G460" s="22">
        <f t="shared" si="30"/>
        <v>2.7450848134436535E-2</v>
      </c>
      <c r="H460">
        <f t="shared" si="29"/>
        <v>6.9177465566311529</v>
      </c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</row>
    <row r="461" spans="1:23" x14ac:dyDescent="0.25">
      <c r="A461" s="1">
        <v>42615</v>
      </c>
      <c r="B461" s="5">
        <v>31.29</v>
      </c>
      <c r="C461" s="3">
        <f t="shared" si="31"/>
        <v>2.8804628653540877E-3</v>
      </c>
      <c r="E461" s="2">
        <f t="shared" si="28"/>
        <v>-2.2346378014163771E-3</v>
      </c>
      <c r="F461" s="7">
        <v>458</v>
      </c>
      <c r="G461" s="22">
        <f t="shared" si="30"/>
        <v>2.7934777331554066E-2</v>
      </c>
      <c r="H461">
        <f t="shared" si="29"/>
        <v>6.7858798260891513</v>
      </c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</row>
    <row r="462" spans="1:23" x14ac:dyDescent="0.25">
      <c r="A462" s="1">
        <v>42614</v>
      </c>
      <c r="B462" s="5">
        <v>31.2</v>
      </c>
      <c r="C462" s="3">
        <f t="shared" si="31"/>
        <v>-1.2812301560484619E-3</v>
      </c>
      <c r="E462" s="2">
        <f t="shared" si="28"/>
        <v>-9.6107647955058929E-4</v>
      </c>
      <c r="F462" s="7">
        <v>459</v>
      </c>
      <c r="G462" s="22">
        <f t="shared" si="30"/>
        <v>2.8021522922657961E-2</v>
      </c>
      <c r="H462">
        <f t="shared" si="29"/>
        <v>6.7623157464852994</v>
      </c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</row>
    <row r="463" spans="1:23" x14ac:dyDescent="0.25">
      <c r="A463" s="1">
        <v>42613</v>
      </c>
      <c r="B463" s="5">
        <v>31.24</v>
      </c>
      <c r="C463" s="3">
        <f t="shared" si="31"/>
        <v>-4.1526972311016425E-3</v>
      </c>
      <c r="E463" s="2">
        <f t="shared" si="28"/>
        <v>9.6076868879713725E-4</v>
      </c>
      <c r="F463" s="7">
        <v>460</v>
      </c>
      <c r="G463" s="22">
        <f t="shared" si="30"/>
        <v>2.8472866323866659E-2</v>
      </c>
      <c r="H463">
        <f t="shared" si="29"/>
        <v>6.6400911430761296</v>
      </c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</row>
    <row r="464" spans="1:23" x14ac:dyDescent="0.25">
      <c r="A464" s="1">
        <v>42612</v>
      </c>
      <c r="B464" s="5">
        <v>31.37</v>
      </c>
      <c r="C464" s="3">
        <f t="shared" si="31"/>
        <v>3.1882672037983166E-4</v>
      </c>
      <c r="E464" s="2">
        <f t="shared" si="28"/>
        <v>4.7931071153008049E-3</v>
      </c>
      <c r="F464" s="7">
        <v>461</v>
      </c>
      <c r="G464" s="22">
        <f t="shared" si="30"/>
        <v>2.9026675050592331E-2</v>
      </c>
      <c r="H464">
        <f t="shared" si="29"/>
        <v>6.4910419932242318</v>
      </c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</row>
    <row r="465" spans="1:23" x14ac:dyDescent="0.25">
      <c r="A465" s="1">
        <v>42611</v>
      </c>
      <c r="B465" s="5">
        <v>31.36</v>
      </c>
      <c r="C465" s="3">
        <f t="shared" si="31"/>
        <v>4.1540241872198664E-3</v>
      </c>
      <c r="E465" s="2">
        <f t="shared" si="28"/>
        <v>4.1540241872198664E-3</v>
      </c>
      <c r="F465" s="7">
        <v>462</v>
      </c>
      <c r="G465" s="22">
        <f t="shared" si="30"/>
        <v>3.0368103124601104E-2</v>
      </c>
      <c r="H465">
        <f t="shared" si="29"/>
        <v>6.1347058866074908</v>
      </c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</row>
    <row r="466" spans="1:23" x14ac:dyDescent="0.25">
      <c r="A466" s="1">
        <v>42608</v>
      </c>
      <c r="B466" s="5">
        <v>31.23</v>
      </c>
      <c r="C466" s="3">
        <f t="shared" si="31"/>
        <v>6.4061501229920785E-4</v>
      </c>
      <c r="E466" s="2">
        <f t="shared" si="28"/>
        <v>-2.8776998276151692E-3</v>
      </c>
      <c r="F466" s="7">
        <v>463</v>
      </c>
      <c r="G466" s="22">
        <f t="shared" si="30"/>
        <v>3.0666798392972323E-2</v>
      </c>
      <c r="H466">
        <f t="shared" si="29"/>
        <v>6.0563454310668687</v>
      </c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</row>
    <row r="467" spans="1:23" x14ac:dyDescent="0.25">
      <c r="A467" s="1">
        <v>42607</v>
      </c>
      <c r="B467" s="5">
        <v>31.21</v>
      </c>
      <c r="C467" s="3">
        <f t="shared" si="31"/>
        <v>-3.2035880459784915E-4</v>
      </c>
      <c r="E467" s="2">
        <f t="shared" si="28"/>
        <v>-1.2808198997223911E-3</v>
      </c>
      <c r="F467" s="7">
        <v>464</v>
      </c>
      <c r="G467" s="22">
        <f t="shared" si="30"/>
        <v>3.0887577848030298E-2</v>
      </c>
      <c r="H467">
        <f t="shared" si="29"/>
        <v>5.9986715821498935</v>
      </c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</row>
    <row r="468" spans="1:23" x14ac:dyDescent="0.25">
      <c r="A468" s="1">
        <v>42606</v>
      </c>
      <c r="B468" s="5">
        <v>31.22</v>
      </c>
      <c r="C468" s="3">
        <f t="shared" si="31"/>
        <v>-3.2025620770129398E-4</v>
      </c>
      <c r="E468" s="2">
        <f t="shared" si="28"/>
        <v>-6.7039357221902176E-3</v>
      </c>
      <c r="F468" s="7">
        <v>465</v>
      </c>
      <c r="G468" s="22">
        <f t="shared" si="30"/>
        <v>3.0937235287713125E-2</v>
      </c>
      <c r="H468">
        <f t="shared" si="29"/>
        <v>5.9857289869798329</v>
      </c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</row>
    <row r="469" spans="1:23" x14ac:dyDescent="0.25">
      <c r="A469" s="1">
        <v>42605</v>
      </c>
      <c r="B469" s="5">
        <v>31.23</v>
      </c>
      <c r="C469" s="3">
        <f t="shared" si="31"/>
        <v>-2.8776998276151692E-3</v>
      </c>
      <c r="E469" s="2">
        <f t="shared" si="28"/>
        <v>-1.91938638580348E-3</v>
      </c>
      <c r="F469" s="7">
        <v>466</v>
      </c>
      <c r="G469" s="22">
        <f t="shared" si="30"/>
        <v>3.1067169511544736E-2</v>
      </c>
      <c r="H469">
        <f t="shared" si="29"/>
        <v>5.9519148605099197</v>
      </c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</row>
    <row r="470" spans="1:23" x14ac:dyDescent="0.25">
      <c r="A470" s="1">
        <v>42604</v>
      </c>
      <c r="B470" s="5">
        <v>31.32</v>
      </c>
      <c r="C470" s="3">
        <f t="shared" si="31"/>
        <v>2.2374949401918671E-3</v>
      </c>
      <c r="E470" s="2">
        <f t="shared" si="28"/>
        <v>4.1593405028904715E-3</v>
      </c>
      <c r="F470" s="7">
        <v>467</v>
      </c>
      <c r="G470" s="22">
        <f t="shared" si="30"/>
        <v>3.124693071367763E-2</v>
      </c>
      <c r="H470">
        <f t="shared" si="29"/>
        <v>5.9052582449620736</v>
      </c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</row>
    <row r="471" spans="1:23" x14ac:dyDescent="0.25">
      <c r="A471" s="1">
        <v>42601</v>
      </c>
      <c r="B471" s="5">
        <v>31.25</v>
      </c>
      <c r="C471" s="3">
        <f t="shared" si="31"/>
        <v>-5.743474627065751E-3</v>
      </c>
      <c r="E471" s="2">
        <f t="shared" si="28"/>
        <v>3.2005121092537918E-4</v>
      </c>
      <c r="F471" s="7">
        <v>468</v>
      </c>
      <c r="G471" s="22">
        <f t="shared" si="30"/>
        <v>3.2011563369937643E-2</v>
      </c>
      <c r="H471">
        <f t="shared" si="29"/>
        <v>5.7084659604823491</v>
      </c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</row>
    <row r="472" spans="1:23" x14ac:dyDescent="0.25">
      <c r="A472" s="1">
        <v>42600</v>
      </c>
      <c r="B472" s="5">
        <v>31.43</v>
      </c>
      <c r="C472" s="3">
        <f t="shared" si="31"/>
        <v>4.4642931286855278E-3</v>
      </c>
      <c r="E472" s="2">
        <f t="shared" si="28"/>
        <v>6.0635258379909563E-3</v>
      </c>
      <c r="F472" s="7">
        <v>469</v>
      </c>
      <c r="G472" s="22">
        <f t="shared" si="30"/>
        <v>3.2121566663474585E-2</v>
      </c>
      <c r="H472">
        <f t="shared" si="29"/>
        <v>5.6803831827448921</v>
      </c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</row>
    <row r="473" spans="1:23" x14ac:dyDescent="0.25">
      <c r="A473" s="1">
        <v>42599</v>
      </c>
      <c r="B473" s="5">
        <v>31.29</v>
      </c>
      <c r="C473" s="3">
        <f t="shared" si="31"/>
        <v>3.2010270610787839E-3</v>
      </c>
      <c r="E473" s="2">
        <f t="shared" si="28"/>
        <v>0</v>
      </c>
      <c r="F473" s="7">
        <v>470</v>
      </c>
      <c r="G473" s="22">
        <f t="shared" si="30"/>
        <v>3.3692587094417331E-2</v>
      </c>
      <c r="H473">
        <f t="shared" si="29"/>
        <v>5.2859858411882366</v>
      </c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</row>
    <row r="474" spans="1:23" x14ac:dyDescent="0.25">
      <c r="A474" s="1">
        <v>42598</v>
      </c>
      <c r="B474" s="5">
        <v>31.19</v>
      </c>
      <c r="C474" s="3">
        <f t="shared" si="31"/>
        <v>-1.6017943517732209E-3</v>
      </c>
      <c r="E474" s="2">
        <f t="shared" si="28"/>
        <v>-2.5616408500380053E-3</v>
      </c>
      <c r="F474" s="7">
        <v>471</v>
      </c>
      <c r="G474" s="22">
        <f t="shared" si="30"/>
        <v>3.4353185289652428E-2</v>
      </c>
      <c r="H474">
        <f t="shared" si="29"/>
        <v>5.1240642209633744</v>
      </c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</row>
    <row r="475" spans="1:23" x14ac:dyDescent="0.25">
      <c r="A475" s="1">
        <v>42597</v>
      </c>
      <c r="B475" s="5">
        <v>31.24</v>
      </c>
      <c r="C475" s="3">
        <f t="shared" si="31"/>
        <v>0</v>
      </c>
      <c r="E475" s="2">
        <f t="shared" si="28"/>
        <v>-1.9187725746223636E-3</v>
      </c>
      <c r="F475" s="7">
        <v>472</v>
      </c>
      <c r="G475" s="22">
        <f t="shared" si="30"/>
        <v>3.5165367374522062E-2</v>
      </c>
      <c r="H475">
        <f t="shared" si="29"/>
        <v>4.9283571002599107</v>
      </c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</row>
    <row r="476" spans="1:23" x14ac:dyDescent="0.25">
      <c r="A476" s="1">
        <v>42594</v>
      </c>
      <c r="B476" s="5">
        <v>31.24</v>
      </c>
      <c r="C476" s="3">
        <f t="shared" si="31"/>
        <v>-1.5992327093055775E-3</v>
      </c>
      <c r="E476" s="2">
        <f t="shared" si="28"/>
        <v>-9.5984649826472103E-4</v>
      </c>
      <c r="F476" s="7">
        <v>473</v>
      </c>
      <c r="G476" s="22">
        <f t="shared" si="30"/>
        <v>3.5426047847868215E-2</v>
      </c>
      <c r="H476">
        <f t="shared" si="29"/>
        <v>4.8663533236551499</v>
      </c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</row>
    <row r="477" spans="1:23" x14ac:dyDescent="0.25">
      <c r="A477" s="1">
        <v>42593</v>
      </c>
      <c r="B477" s="5">
        <v>31.29</v>
      </c>
      <c r="C477" s="3">
        <f t="shared" si="31"/>
        <v>6.3938621104079241E-4</v>
      </c>
      <c r="E477" s="2">
        <f t="shared" si="28"/>
        <v>3.1964200368048531E-4</v>
      </c>
      <c r="F477" s="7">
        <v>474</v>
      </c>
      <c r="G477" s="22">
        <f t="shared" si="30"/>
        <v>3.5523341246252366E-2</v>
      </c>
      <c r="H477">
        <f t="shared" si="29"/>
        <v>4.8433145752994644</v>
      </c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</row>
    <row r="478" spans="1:23" x14ac:dyDescent="0.25">
      <c r="A478" s="1">
        <v>42592</v>
      </c>
      <c r="B478" s="5">
        <v>31.27</v>
      </c>
      <c r="C478" s="3">
        <f t="shared" si="31"/>
        <v>-9.5892607635763953E-4</v>
      </c>
      <c r="E478" s="2">
        <f t="shared" si="28"/>
        <v>3.2030776905041152E-3</v>
      </c>
      <c r="F478" s="7">
        <v>475</v>
      </c>
      <c r="G478" s="22">
        <f t="shared" si="30"/>
        <v>3.5771325068282803E-2</v>
      </c>
      <c r="H478">
        <f t="shared" si="29"/>
        <v>4.7848478858718302</v>
      </c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</row>
    <row r="479" spans="1:23" x14ac:dyDescent="0.25">
      <c r="A479" s="1">
        <v>42591</v>
      </c>
      <c r="B479" s="5">
        <v>31.3</v>
      </c>
      <c r="C479" s="3">
        <f t="shared" si="31"/>
        <v>9.589260763577473E-4</v>
      </c>
      <c r="E479" s="2">
        <f t="shared" si="28"/>
        <v>5.4461130925908914E-3</v>
      </c>
      <c r="F479" s="7">
        <v>476</v>
      </c>
      <c r="G479" s="22">
        <f t="shared" si="30"/>
        <v>3.6379783555286781E-2</v>
      </c>
      <c r="H479">
        <f t="shared" si="29"/>
        <v>4.6429655626135711</v>
      </c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</row>
    <row r="480" spans="1:23" x14ac:dyDescent="0.25">
      <c r="A480" s="1">
        <v>42590</v>
      </c>
      <c r="B480" s="5">
        <v>31.27</v>
      </c>
      <c r="C480" s="3">
        <f t="shared" si="31"/>
        <v>-3.1974420736046171E-4</v>
      </c>
      <c r="E480" s="2">
        <f t="shared" si="28"/>
        <v>7.0603630902620878E-3</v>
      </c>
      <c r="F480" s="7">
        <v>477</v>
      </c>
      <c r="G480" s="22">
        <f t="shared" si="30"/>
        <v>3.6394118457725347E-2</v>
      </c>
      <c r="H480">
        <f t="shared" si="29"/>
        <v>4.6396501610709473</v>
      </c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</row>
    <row r="481" spans="1:23" x14ac:dyDescent="0.25">
      <c r="A481" s="1">
        <v>42587</v>
      </c>
      <c r="B481" s="5">
        <v>31.28</v>
      </c>
      <c r="C481" s="3">
        <f t="shared" si="31"/>
        <v>3.5228218978645654E-3</v>
      </c>
      <c r="E481" s="2">
        <f t="shared" si="28"/>
        <v>4.164670443648261E-3</v>
      </c>
      <c r="F481" s="7">
        <v>478</v>
      </c>
      <c r="G481" s="22">
        <f t="shared" si="30"/>
        <v>3.6707491242964803E-2</v>
      </c>
      <c r="H481">
        <f t="shared" si="29"/>
        <v>4.5674899933193638</v>
      </c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</row>
    <row r="482" spans="1:23" x14ac:dyDescent="0.25">
      <c r="A482" s="1">
        <v>42586</v>
      </c>
      <c r="B482" s="5">
        <v>31.17</v>
      </c>
      <c r="C482" s="3">
        <f t="shared" si="31"/>
        <v>1.2841093257290053E-3</v>
      </c>
      <c r="E482" s="2">
        <f t="shared" si="28"/>
        <v>9.6292737339356469E-4</v>
      </c>
      <c r="F482" s="7">
        <v>479</v>
      </c>
      <c r="G482" s="22">
        <f t="shared" si="30"/>
        <v>3.6873742668442934E-2</v>
      </c>
      <c r="H482">
        <f t="shared" si="29"/>
        <v>4.5294551586418859</v>
      </c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</row>
    <row r="483" spans="1:23" x14ac:dyDescent="0.25">
      <c r="A483" s="1">
        <v>42585</v>
      </c>
      <c r="B483" s="5">
        <v>31.13</v>
      </c>
      <c r="C483" s="3">
        <f t="shared" si="31"/>
        <v>2.5731760740289075E-3</v>
      </c>
      <c r="E483" s="2">
        <f t="shared" si="28"/>
        <v>-3.8473917288937703E-3</v>
      </c>
      <c r="F483" s="7">
        <v>480</v>
      </c>
      <c r="G483" s="22">
        <f t="shared" si="30"/>
        <v>3.6913540006852909E-2</v>
      </c>
      <c r="H483">
        <f t="shared" si="29"/>
        <v>4.5203759997236217</v>
      </c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</row>
    <row r="484" spans="1:23" x14ac:dyDescent="0.25">
      <c r="A484" s="1">
        <v>42584</v>
      </c>
      <c r="B484" s="5">
        <v>31.05</v>
      </c>
      <c r="C484" s="3">
        <f t="shared" si="31"/>
        <v>-3.2154368539743547E-3</v>
      </c>
      <c r="E484" s="2">
        <f t="shared" si="28"/>
        <v>-7.3801072976225337E-3</v>
      </c>
      <c r="F484" s="7">
        <v>481</v>
      </c>
      <c r="G484" s="22">
        <f t="shared" si="30"/>
        <v>3.6976657587992949E-2</v>
      </c>
      <c r="H484">
        <f t="shared" si="29"/>
        <v>4.5059970509860587</v>
      </c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</row>
    <row r="485" spans="1:23" x14ac:dyDescent="0.25">
      <c r="A485" s="1">
        <v>42583</v>
      </c>
      <c r="B485" s="5">
        <v>31.15</v>
      </c>
      <c r="C485" s="3">
        <f t="shared" si="31"/>
        <v>3.2107882760991878E-4</v>
      </c>
      <c r="E485" s="2">
        <f t="shared" si="28"/>
        <v>-1.0220465842853353E-2</v>
      </c>
      <c r="F485" s="7">
        <v>482</v>
      </c>
      <c r="G485" s="22">
        <f t="shared" si="30"/>
        <v>3.7102632667053034E-2</v>
      </c>
      <c r="H485">
        <f t="shared" si="29"/>
        <v>4.4773732933544901</v>
      </c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</row>
    <row r="486" spans="1:23" x14ac:dyDescent="0.25">
      <c r="A486" s="1">
        <v>42580</v>
      </c>
      <c r="B486" s="5">
        <v>31.14</v>
      </c>
      <c r="C486" s="3">
        <f t="shared" si="31"/>
        <v>-3.5262097765582012E-3</v>
      </c>
      <c r="E486" s="2">
        <f t="shared" si="28"/>
        <v>-1.5928976493600863E-2</v>
      </c>
      <c r="F486" s="7">
        <v>483</v>
      </c>
      <c r="G486" s="22">
        <f t="shared" si="30"/>
        <v>3.8213029480658536E-2</v>
      </c>
      <c r="H486">
        <f t="shared" si="29"/>
        <v>4.2294468067906807</v>
      </c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</row>
    <row r="487" spans="1:23" x14ac:dyDescent="0.25">
      <c r="A487" s="1">
        <v>42579</v>
      </c>
      <c r="B487" s="5">
        <v>31.25</v>
      </c>
      <c r="C487" s="3">
        <f t="shared" si="31"/>
        <v>-9.5953949469985674E-4</v>
      </c>
      <c r="E487" s="2">
        <f t="shared" si="28"/>
        <v>-2.558977099899646E-2</v>
      </c>
      <c r="F487" s="7">
        <v>484</v>
      </c>
      <c r="G487" s="22">
        <f t="shared" si="30"/>
        <v>3.9095241764078754E-2</v>
      </c>
      <c r="H487">
        <f t="shared" si="29"/>
        <v>4.0381837755822358</v>
      </c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</row>
    <row r="488" spans="1:23" x14ac:dyDescent="0.25">
      <c r="A488" s="1">
        <v>42578</v>
      </c>
      <c r="B488" s="5">
        <v>31.28</v>
      </c>
      <c r="C488" s="3">
        <f t="shared" si="31"/>
        <v>-6.0557953992051352E-3</v>
      </c>
      <c r="E488" s="2">
        <f t="shared" si="28"/>
        <v>-4.1026577172359933E-2</v>
      </c>
      <c r="F488" s="7">
        <v>485</v>
      </c>
      <c r="G488" s="22">
        <f t="shared" si="30"/>
        <v>4.0992192801663239E-2</v>
      </c>
      <c r="H488">
        <f t="shared" si="29"/>
        <v>3.6445786661649642</v>
      </c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</row>
    <row r="489" spans="1:23" x14ac:dyDescent="0.25">
      <c r="A489" s="1">
        <v>42577</v>
      </c>
      <c r="B489" s="5">
        <v>31.47</v>
      </c>
      <c r="C489" s="3">
        <f t="shared" si="31"/>
        <v>-5.3874318231376421E-3</v>
      </c>
      <c r="E489" s="2">
        <f t="shared" si="28"/>
        <v>-4.0783862239368189E-2</v>
      </c>
      <c r="F489" s="7">
        <v>486</v>
      </c>
      <c r="G489" s="22">
        <f t="shared" si="30"/>
        <v>4.3350440873613817E-2</v>
      </c>
      <c r="H489">
        <f t="shared" si="29"/>
        <v>3.1897467578634116</v>
      </c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</row>
    <row r="490" spans="1:23" x14ac:dyDescent="0.25">
      <c r="A490" s="1">
        <v>42576</v>
      </c>
      <c r="B490" s="5">
        <v>31.64</v>
      </c>
      <c r="C490" s="3">
        <f t="shared" si="31"/>
        <v>-1.3187004281953801E-2</v>
      </c>
      <c r="E490" s="2">
        <f t="shared" si="28"/>
        <v>-3.9961953488819743E-2</v>
      </c>
      <c r="F490" s="7">
        <v>487</v>
      </c>
      <c r="G490" s="22">
        <f t="shared" si="30"/>
        <v>4.6632520557101875E-2</v>
      </c>
      <c r="H490">
        <f t="shared" si="29"/>
        <v>2.6214095703190092</v>
      </c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</row>
    <row r="491" spans="1:23" x14ac:dyDescent="0.25">
      <c r="A491" s="1">
        <v>42573</v>
      </c>
      <c r="B491" s="5">
        <v>32.06</v>
      </c>
      <c r="C491" s="3">
        <f t="shared" si="31"/>
        <v>-1.6396345668063327E-2</v>
      </c>
      <c r="E491" s="2">
        <f t="shared" si="28"/>
        <v>-2.6167415773841469E-2</v>
      </c>
      <c r="F491" s="7">
        <v>488</v>
      </c>
      <c r="G491" s="22">
        <f t="shared" si="30"/>
        <v>4.665957972993006E-2</v>
      </c>
      <c r="H491">
        <f t="shared" si="29"/>
        <v>2.6170364508735982</v>
      </c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</row>
    <row r="492" spans="1:23" x14ac:dyDescent="0.25">
      <c r="A492" s="1">
        <v>42572</v>
      </c>
      <c r="B492" s="5">
        <v>32.590000000000003</v>
      </c>
      <c r="C492" s="3">
        <f t="shared" si="31"/>
        <v>-5.8130804662133474E-3</v>
      </c>
      <c r="E492" s="2">
        <f t="shared" si="28"/>
        <v>-8.8590773385089396E-3</v>
      </c>
      <c r="F492" s="7">
        <v>489</v>
      </c>
      <c r="G492" s="22">
        <f t="shared" si="30"/>
        <v>4.8345666529918181E-2</v>
      </c>
      <c r="H492">
        <f t="shared" si="29"/>
        <v>2.354515843327857</v>
      </c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</row>
    <row r="493" spans="1:23" x14ac:dyDescent="0.25">
      <c r="A493" s="1">
        <v>42571</v>
      </c>
      <c r="B493" s="5">
        <v>32.78</v>
      </c>
      <c r="C493" s="3">
        <f t="shared" si="31"/>
        <v>-4.5655230725892906E-3</v>
      </c>
      <c r="E493" s="2">
        <f t="shared" si="28"/>
        <v>4.5864627104542661E-3</v>
      </c>
      <c r="F493" s="7">
        <v>490</v>
      </c>
      <c r="G493" s="22">
        <f t="shared" si="30"/>
        <v>5.0162491592119489E-2</v>
      </c>
      <c r="H493">
        <f t="shared" si="29"/>
        <v>2.0933150453087088</v>
      </c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</row>
    <row r="494" spans="1:23" x14ac:dyDescent="0.25">
      <c r="A494" s="1">
        <v>42570</v>
      </c>
      <c r="B494" s="5">
        <v>32.93</v>
      </c>
      <c r="C494" s="3">
        <f t="shared" si="31"/>
        <v>6.0753343302438507E-4</v>
      </c>
      <c r="E494" s="2">
        <f t="shared" si="28"/>
        <v>1.7461004197982046E-2</v>
      </c>
      <c r="F494" s="7">
        <v>491</v>
      </c>
      <c r="G494" s="22">
        <f t="shared" si="30"/>
        <v>5.1583317591439602E-2</v>
      </c>
      <c r="H494">
        <f t="shared" si="29"/>
        <v>1.9043305680495564</v>
      </c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</row>
    <row r="495" spans="1:23" x14ac:dyDescent="0.25">
      <c r="A495" s="1">
        <v>42569</v>
      </c>
      <c r="B495" s="5">
        <v>32.909999999999997</v>
      </c>
      <c r="C495" s="3">
        <f t="shared" si="31"/>
        <v>9.1199276726922096E-4</v>
      </c>
      <c r="E495" s="2">
        <f t="shared" si="28"/>
        <v>1.9948490258185653E-2</v>
      </c>
      <c r="F495" s="7">
        <v>492</v>
      </c>
      <c r="G495" s="22">
        <f t="shared" si="30"/>
        <v>5.8052011907964399E-2</v>
      </c>
      <c r="H495">
        <f t="shared" si="29"/>
        <v>1.2018072570102976</v>
      </c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</row>
    <row r="496" spans="1:23" x14ac:dyDescent="0.25">
      <c r="A496" s="1">
        <v>42566</v>
      </c>
      <c r="B496" s="5">
        <v>32.880000000000003</v>
      </c>
      <c r="C496" s="3">
        <f t="shared" si="31"/>
        <v>7.6324595827499571E-3</v>
      </c>
      <c r="E496" s="2">
        <f t="shared" si="28"/>
        <v>2.0587606844871827E-2</v>
      </c>
      <c r="F496" s="7">
        <v>493</v>
      </c>
      <c r="G496" s="22">
        <f t="shared" si="30"/>
        <v>6.0590911489272932E-2</v>
      </c>
      <c r="H496">
        <f t="shared" si="29"/>
        <v>0.98998020184535052</v>
      </c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</row>
    <row r="497" spans="1:23" x14ac:dyDescent="0.25">
      <c r="A497" s="1">
        <v>42565</v>
      </c>
      <c r="B497" s="5">
        <v>32.630000000000003</v>
      </c>
      <c r="C497" s="3">
        <f t="shared" si="31"/>
        <v>8.3090184149383611E-3</v>
      </c>
      <c r="E497" s="2">
        <f t="shared" si="28"/>
        <v>1.3265658054866729E-2</v>
      </c>
      <c r="F497" s="7">
        <v>494</v>
      </c>
      <c r="G497" s="22">
        <f t="shared" si="30"/>
        <v>6.1304693476857873E-2</v>
      </c>
      <c r="H497">
        <f t="shared" si="29"/>
        <v>0.93620063835807377</v>
      </c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</row>
    <row r="498" spans="1:23" x14ac:dyDescent="0.25">
      <c r="A498" s="1">
        <v>42564</v>
      </c>
      <c r="B498" s="5">
        <v>32.36</v>
      </c>
      <c r="C498" s="3">
        <f t="shared" si="31"/>
        <v>3.0950194932281368E-3</v>
      </c>
      <c r="E498" s="2">
        <f t="shared" si="28"/>
        <v>1.6828069280650036E-2</v>
      </c>
      <c r="F498" s="7">
        <v>495</v>
      </c>
      <c r="G498" s="22">
        <f t="shared" si="30"/>
        <v>6.4635566117995771E-2</v>
      </c>
      <c r="H498">
        <f t="shared" si="29"/>
        <v>0.71578959264074904</v>
      </c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</row>
    <row r="499" spans="1:23" x14ac:dyDescent="0.25">
      <c r="A499" s="1">
        <v>42563</v>
      </c>
      <c r="B499" s="5">
        <v>32.26</v>
      </c>
      <c r="C499" s="3">
        <f t="shared" si="31"/>
        <v>1.5511093539553639E-3</v>
      </c>
      <c r="E499" s="2">
        <f t="shared" si="28"/>
        <v>1.6250357598799871E-2</v>
      </c>
      <c r="F499" s="7">
        <v>496</v>
      </c>
      <c r="G499" s="22">
        <f t="shared" si="30"/>
        <v>6.5222331065064379E-2</v>
      </c>
      <c r="H499">
        <f t="shared" si="29"/>
        <v>0.68182113066234418</v>
      </c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</row>
    <row r="500" spans="1:23" x14ac:dyDescent="0.25">
      <c r="A500" s="1">
        <v>42562</v>
      </c>
      <c r="B500" s="5">
        <v>32.21</v>
      </c>
      <c r="C500" s="3">
        <f t="shared" si="31"/>
        <v>3.1051079274478714E-4</v>
      </c>
      <c r="E500" s="2">
        <f t="shared" si="28"/>
        <v>2.3877980196657891E-2</v>
      </c>
      <c r="F500" s="7">
        <v>497</v>
      </c>
      <c r="G500" s="22">
        <f t="shared" si="30"/>
        <v>6.6974896754233168E-2</v>
      </c>
      <c r="H500">
        <f t="shared" si="29"/>
        <v>0.58826583798685506</v>
      </c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</row>
    <row r="501" spans="1:23" x14ac:dyDescent="0.25">
      <c r="A501" s="1">
        <v>42559</v>
      </c>
      <c r="B501" s="5">
        <v>32.200000000000003</v>
      </c>
      <c r="C501" s="3">
        <f t="shared" si="31"/>
        <v>1.1871429640721916E-2</v>
      </c>
      <c r="E501" s="2">
        <f t="shared" si="28"/>
        <v>2.2296417437429456E-2</v>
      </c>
      <c r="F501" s="7">
        <v>498</v>
      </c>
      <c r="G501" s="22">
        <f t="shared" si="30"/>
        <v>7.2014169043725498E-2</v>
      </c>
      <c r="H501">
        <f t="shared" si="29"/>
        <v>0.3772866375489029</v>
      </c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</row>
    <row r="502" spans="1:23" x14ac:dyDescent="0.25">
      <c r="A502" s="1">
        <v>42558</v>
      </c>
      <c r="B502" s="5">
        <v>31.82</v>
      </c>
      <c r="C502" s="3">
        <f t="shared" si="31"/>
        <v>2.5173078113778927E-3</v>
      </c>
      <c r="E502" s="2">
        <f t="shared" si="28"/>
        <v>1.0742599360438327E-2</v>
      </c>
      <c r="F502" s="7">
        <v>499</v>
      </c>
      <c r="G502" s="22">
        <f t="shared" si="30"/>
        <v>8.6886337914755973E-2</v>
      </c>
      <c r="H502">
        <f t="shared" si="29"/>
        <v>8.5695557559254815E-2</v>
      </c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</row>
    <row r="503" spans="1:23" x14ac:dyDescent="0.25">
      <c r="A503" s="1">
        <v>42557</v>
      </c>
      <c r="B503" s="5">
        <v>31.74</v>
      </c>
      <c r="C503" s="3">
        <f t="shared" si="31"/>
        <v>9.1787319518134812E-3</v>
      </c>
      <c r="E503" s="2">
        <f t="shared" si="28"/>
        <v>3.8213029480658536E-2</v>
      </c>
      <c r="F503" s="7">
        <v>500</v>
      </c>
      <c r="G503" s="22">
        <f t="shared" si="30"/>
        <v>8.9880819417582636E-2</v>
      </c>
      <c r="H503">
        <f t="shared" si="29"/>
        <v>6.1645911328524441E-2</v>
      </c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</row>
    <row r="504" spans="1:23" x14ac:dyDescent="0.25">
      <c r="A504" s="1">
        <v>42556</v>
      </c>
      <c r="B504" s="5">
        <v>31.45</v>
      </c>
      <c r="C504" s="3">
        <f t="shared" si="31"/>
        <v>-1.2710519664837225E-3</v>
      </c>
      <c r="E504" s="2">
        <f t="shared" si="28"/>
        <v>4.920360415496719E-2</v>
      </c>
      <c r="F504" s="7">
        <v>501</v>
      </c>
      <c r="G504" s="22">
        <f t="shared" ref="G504:G533" si="32">SMALL($E$4:$E$513,F504)</f>
        <v>5.8052011907964399E-2</v>
      </c>
      <c r="H504">
        <f t="shared" si="29"/>
        <v>1.2018072570102976</v>
      </c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</row>
    <row r="505" spans="1:23" x14ac:dyDescent="0.25">
      <c r="A505" s="1">
        <v>42552</v>
      </c>
      <c r="B505" s="5">
        <v>31.49</v>
      </c>
      <c r="C505" s="3">
        <f t="shared" si="31"/>
        <v>3.1761156373064369E-4</v>
      </c>
      <c r="E505" s="2">
        <f t="shared" si="28"/>
        <v>7.1400158094482469E-2</v>
      </c>
      <c r="F505" s="7">
        <v>502</v>
      </c>
      <c r="G505" s="22">
        <f t="shared" si="32"/>
        <v>6.0590911489272932E-2</v>
      </c>
      <c r="H505">
        <f t="shared" si="29"/>
        <v>0.98998020184535052</v>
      </c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</row>
    <row r="506" spans="1:23" x14ac:dyDescent="0.25">
      <c r="A506" s="1">
        <v>42551</v>
      </c>
      <c r="B506" s="5">
        <v>31.48</v>
      </c>
      <c r="C506" s="3">
        <f t="shared" si="31"/>
        <v>2.9987737931598198E-2</v>
      </c>
      <c r="E506" s="2">
        <f t="shared" si="28"/>
        <v>5.4173114212610216E-2</v>
      </c>
      <c r="F506" s="7">
        <v>503</v>
      </c>
      <c r="G506" s="22">
        <f t="shared" si="32"/>
        <v>6.1304693476857873E-2</v>
      </c>
      <c r="H506">
        <f t="shared" si="29"/>
        <v>0.93620063835807377</v>
      </c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</row>
    <row r="507" spans="1:23" x14ac:dyDescent="0.25">
      <c r="A507" s="1">
        <v>42550</v>
      </c>
      <c r="B507" s="5">
        <v>30.55</v>
      </c>
      <c r="C507" s="3">
        <f t="shared" si="31"/>
        <v>2.0169306626122069E-2</v>
      </c>
      <c r="E507" s="2">
        <f t="shared" si="28"/>
        <v>-2.0732845002107585E-2</v>
      </c>
      <c r="F507" s="7">
        <v>504</v>
      </c>
      <c r="G507" s="22">
        <f t="shared" si="32"/>
        <v>6.4635566117995771E-2</v>
      </c>
      <c r="H507">
        <f t="shared" si="29"/>
        <v>0.71578959264074904</v>
      </c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</row>
    <row r="508" spans="1:23" x14ac:dyDescent="0.25">
      <c r="A508" s="1">
        <v>42549</v>
      </c>
      <c r="B508" s="5">
        <v>29.94</v>
      </c>
      <c r="C508" s="3">
        <f t="shared" si="31"/>
        <v>2.0925501973031568E-2</v>
      </c>
      <c r="E508" s="2">
        <f t="shared" si="28"/>
        <v>-2.7669749419250867E-2</v>
      </c>
      <c r="F508" s="7">
        <v>505</v>
      </c>
      <c r="G508" s="22">
        <f t="shared" si="32"/>
        <v>6.5222331065064379E-2</v>
      </c>
      <c r="H508">
        <f t="shared" si="29"/>
        <v>0.68182113066234418</v>
      </c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</row>
    <row r="509" spans="1:23" x14ac:dyDescent="0.25">
      <c r="A509" s="1">
        <v>42548</v>
      </c>
      <c r="B509" s="5">
        <v>29.32</v>
      </c>
      <c r="C509" s="3">
        <f t="shared" si="31"/>
        <v>-1.6909432318141654E-2</v>
      </c>
      <c r="E509" s="2">
        <f t="shared" si="28"/>
        <v>-5.377996812646936E-2</v>
      </c>
      <c r="F509" s="7">
        <v>506</v>
      </c>
      <c r="G509" s="22">
        <f t="shared" si="32"/>
        <v>6.6974896754233168E-2</v>
      </c>
      <c r="H509">
        <f t="shared" si="29"/>
        <v>0.58826583798685506</v>
      </c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</row>
    <row r="510" spans="1:23" x14ac:dyDescent="0.25">
      <c r="A510" s="1">
        <v>42545</v>
      </c>
      <c r="B510" s="5">
        <v>29.82</v>
      </c>
      <c r="C510" s="3">
        <f t="shared" si="31"/>
        <v>-4.4918221283119557E-2</v>
      </c>
      <c r="E510" s="2">
        <f t="shared" si="28"/>
        <v>-3.3308932561466519E-2</v>
      </c>
      <c r="F510" s="7">
        <v>507</v>
      </c>
      <c r="G510" s="22">
        <f t="shared" si="32"/>
        <v>7.1400158094482469E-2</v>
      </c>
      <c r="H510">
        <f t="shared" si="29"/>
        <v>0.39889480929661386</v>
      </c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</row>
    <row r="511" spans="1:23" x14ac:dyDescent="0.25">
      <c r="A511" s="1">
        <v>42544</v>
      </c>
      <c r="B511" s="5">
        <v>31.19</v>
      </c>
      <c r="C511" s="3">
        <f t="shared" si="31"/>
        <v>1.3232402208978807E-2</v>
      </c>
      <c r="E511" s="2">
        <f t="shared" si="28"/>
        <v>1.9097521661376737E-2</v>
      </c>
      <c r="F511" s="7">
        <v>508</v>
      </c>
      <c r="G511" s="22">
        <f t="shared" si="32"/>
        <v>7.2014169043725498E-2</v>
      </c>
      <c r="H511">
        <f t="shared" si="29"/>
        <v>0.3772866375489029</v>
      </c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</row>
    <row r="512" spans="1:23" x14ac:dyDescent="0.25">
      <c r="A512" s="1">
        <v>42543</v>
      </c>
      <c r="B512" s="5">
        <v>30.78</v>
      </c>
      <c r="C512" s="3">
        <f t="shared" si="31"/>
        <v>-5.1847167341868778E-3</v>
      </c>
      <c r="E512" s="2">
        <f t="shared" si="28"/>
        <v>4.5587835383427222E-3</v>
      </c>
      <c r="F512" s="7">
        <v>509</v>
      </c>
      <c r="G512" s="22">
        <f t="shared" si="32"/>
        <v>8.6886337914755973E-2</v>
      </c>
      <c r="H512">
        <f t="shared" si="29"/>
        <v>8.5695557559254815E-2</v>
      </c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</row>
    <row r="513" spans="1:23" x14ac:dyDescent="0.25">
      <c r="A513" s="1">
        <v>42542</v>
      </c>
      <c r="B513" s="5">
        <v>30.94</v>
      </c>
      <c r="C513" s="3">
        <f t="shared" si="31"/>
        <v>3.5616032468611669E-3</v>
      </c>
      <c r="E513" s="2">
        <f t="shared" si="28"/>
        <v>1.1376686982108048E-2</v>
      </c>
      <c r="F513" s="7">
        <v>510</v>
      </c>
      <c r="G513" s="22">
        <f t="shared" si="32"/>
        <v>8.9880819417582636E-2</v>
      </c>
      <c r="H513">
        <f t="shared" si="29"/>
        <v>6.1645911328524441E-2</v>
      </c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</row>
    <row r="514" spans="1:23" x14ac:dyDescent="0.25">
      <c r="A514" s="1">
        <v>42541</v>
      </c>
      <c r="B514" s="5">
        <v>30.83</v>
      </c>
      <c r="C514" s="3">
        <f t="shared" si="31"/>
        <v>7.4882329397238752E-3</v>
      </c>
      <c r="E514" s="2">
        <f t="shared" si="28"/>
        <v>1.2730708904573857E-2</v>
      </c>
      <c r="G514" s="22" t="e">
        <f t="shared" si="32"/>
        <v>#NUM!</v>
      </c>
      <c r="H514" t="e">
        <f t="shared" si="29"/>
        <v>#NUM!</v>
      </c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</row>
    <row r="515" spans="1:23" x14ac:dyDescent="0.25">
      <c r="A515" s="1">
        <v>42538</v>
      </c>
      <c r="B515" s="5">
        <v>30.6</v>
      </c>
      <c r="C515" s="3">
        <f t="shared" si="31"/>
        <v>-1.3063359140554128E-3</v>
      </c>
      <c r="E515" s="2">
        <f t="shared" si="28"/>
        <v>2.5485410431677968E-2</v>
      </c>
      <c r="G515" s="22" t="e">
        <f t="shared" si="32"/>
        <v>#NUM!</v>
      </c>
      <c r="H515" t="e">
        <f t="shared" si="29"/>
        <v>#NUM!</v>
      </c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</row>
    <row r="516" spans="1:23" x14ac:dyDescent="0.25">
      <c r="A516" s="1">
        <v>42537</v>
      </c>
      <c r="B516" s="5">
        <v>30.64</v>
      </c>
      <c r="C516" s="3">
        <f t="shared" si="31"/>
        <v>1.6331867095783778E-3</v>
      </c>
      <c r="E516" s="2">
        <f t="shared" ref="E516:E579" si="33">LN(B516/B520)</f>
        <v>1.9776517976456607E-2</v>
      </c>
      <c r="G516" s="22" t="e">
        <f t="shared" si="32"/>
        <v>#NUM!</v>
      </c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</row>
    <row r="517" spans="1:23" x14ac:dyDescent="0.25">
      <c r="A517" s="1">
        <v>42536</v>
      </c>
      <c r="B517" s="5">
        <v>30.59</v>
      </c>
      <c r="C517" s="3">
        <f t="shared" si="31"/>
        <v>4.9156251693270002E-3</v>
      </c>
      <c r="E517" s="2">
        <f t="shared" si="33"/>
        <v>1.1507606851479944E-2</v>
      </c>
      <c r="G517" s="22" t="e">
        <f t="shared" si="32"/>
        <v>#NUM!</v>
      </c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</row>
    <row r="518" spans="1:23" x14ac:dyDescent="0.25">
      <c r="A518" s="1">
        <v>42535</v>
      </c>
      <c r="B518" s="5">
        <v>30.44</v>
      </c>
      <c r="C518" s="3">
        <f t="shared" ref="C518:C581" si="34">LN(B518/B519)</f>
        <v>2.024293446682807E-2</v>
      </c>
      <c r="E518" s="2">
        <f t="shared" si="33"/>
        <v>4.2798419237734166E-3</v>
      </c>
      <c r="G518" s="22" t="e">
        <f t="shared" si="32"/>
        <v>#NUM!</v>
      </c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</row>
    <row r="519" spans="1:23" x14ac:dyDescent="0.25">
      <c r="A519" s="1">
        <v>42534</v>
      </c>
      <c r="B519" s="5">
        <v>29.83</v>
      </c>
      <c r="C519" s="3">
        <f t="shared" si="34"/>
        <v>-7.0152283692768861E-3</v>
      </c>
      <c r="E519" s="2">
        <f t="shared" si="33"/>
        <v>-1.0338594671692356E-2</v>
      </c>
      <c r="G519" s="22" t="e">
        <f t="shared" si="32"/>
        <v>#NUM!</v>
      </c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</row>
    <row r="520" spans="1:23" x14ac:dyDescent="0.25">
      <c r="A520" s="1">
        <v>42531</v>
      </c>
      <c r="B520" s="5">
        <v>30.04</v>
      </c>
      <c r="C520" s="3">
        <f t="shared" si="34"/>
        <v>-6.6357244153982678E-3</v>
      </c>
      <c r="E520" s="2">
        <f t="shared" si="33"/>
        <v>-2.6595760357589421E-3</v>
      </c>
      <c r="G520" s="22" t="e">
        <f t="shared" si="32"/>
        <v>#NUM!</v>
      </c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</row>
    <row r="521" spans="1:23" x14ac:dyDescent="0.25">
      <c r="A521" s="1">
        <v>42530</v>
      </c>
      <c r="B521" s="5">
        <v>30.24</v>
      </c>
      <c r="C521" s="3">
        <f t="shared" si="34"/>
        <v>-2.3121397583795024E-3</v>
      </c>
      <c r="E521" s="2">
        <f t="shared" si="33"/>
        <v>9.9701723198498508E-3</v>
      </c>
      <c r="G521" s="22" t="e">
        <f t="shared" si="32"/>
        <v>#NUM!</v>
      </c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</row>
    <row r="522" spans="1:23" x14ac:dyDescent="0.25">
      <c r="A522" s="1">
        <v>42529</v>
      </c>
      <c r="B522" s="5">
        <v>30.31</v>
      </c>
      <c r="C522" s="3">
        <f t="shared" si="34"/>
        <v>5.6244978713622506E-3</v>
      </c>
      <c r="E522" s="2">
        <f t="shared" si="33"/>
        <v>8.6150300884951028E-3</v>
      </c>
      <c r="G522" s="22" t="e">
        <f t="shared" si="32"/>
        <v>#NUM!</v>
      </c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</row>
    <row r="523" spans="1:23" x14ac:dyDescent="0.25">
      <c r="A523" s="1">
        <v>42528</v>
      </c>
      <c r="B523" s="5">
        <v>30.14</v>
      </c>
      <c r="C523" s="3">
        <f t="shared" si="34"/>
        <v>6.6379026665657175E-4</v>
      </c>
      <c r="E523" s="2">
        <f t="shared" si="33"/>
        <v>9.9585070470692124E-4</v>
      </c>
      <c r="G523" s="22" t="e">
        <f t="shared" si="32"/>
        <v>#NUM!</v>
      </c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</row>
    <row r="524" spans="1:23" x14ac:dyDescent="0.25">
      <c r="A524" s="1">
        <v>42527</v>
      </c>
      <c r="B524" s="5">
        <v>30.12</v>
      </c>
      <c r="C524" s="3">
        <f t="shared" si="34"/>
        <v>5.9940239402104262E-3</v>
      </c>
      <c r="E524" s="2">
        <f t="shared" si="33"/>
        <v>-3.6454058596738234E-3</v>
      </c>
      <c r="G524" s="22" t="e">
        <f t="shared" si="32"/>
        <v>#NUM!</v>
      </c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</row>
    <row r="525" spans="1:23" x14ac:dyDescent="0.25">
      <c r="A525" s="1">
        <v>42524</v>
      </c>
      <c r="B525" s="5">
        <v>29.94</v>
      </c>
      <c r="C525" s="3">
        <f t="shared" si="34"/>
        <v>-3.6672819897343068E-3</v>
      </c>
      <c r="E525" s="2">
        <f t="shared" si="33"/>
        <v>-5.9940239402105251E-3</v>
      </c>
      <c r="G525" s="22" t="e">
        <f t="shared" si="32"/>
        <v>#NUM!</v>
      </c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</row>
    <row r="526" spans="1:23" x14ac:dyDescent="0.25">
      <c r="A526" s="1">
        <v>42523</v>
      </c>
      <c r="B526" s="5">
        <v>30.05</v>
      </c>
      <c r="C526" s="3">
        <f t="shared" si="34"/>
        <v>-1.9946815124258417E-3</v>
      </c>
      <c r="E526" s="2">
        <f t="shared" si="33"/>
        <v>9.9883477590063724E-4</v>
      </c>
      <c r="G526" s="22" t="e">
        <f t="shared" si="32"/>
        <v>#NUM!</v>
      </c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</row>
    <row r="527" spans="1:23" x14ac:dyDescent="0.25">
      <c r="A527" s="1">
        <v>42522</v>
      </c>
      <c r="B527" s="5">
        <v>30.11</v>
      </c>
      <c r="C527" s="3">
        <f t="shared" si="34"/>
        <v>-3.9774662977242071E-3</v>
      </c>
      <c r="E527" s="2">
        <f t="shared" si="33"/>
        <v>6.6445185168860184E-4</v>
      </c>
      <c r="G527" s="22" t="e">
        <f t="shared" si="32"/>
        <v>#NUM!</v>
      </c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</row>
    <row r="528" spans="1:23" x14ac:dyDescent="0.25">
      <c r="A528" s="1">
        <v>42521</v>
      </c>
      <c r="B528" s="5">
        <v>30.23</v>
      </c>
      <c r="C528" s="3">
        <f t="shared" si="34"/>
        <v>3.6454058596738525E-3</v>
      </c>
      <c r="E528" s="2">
        <f t="shared" si="33"/>
        <v>1.2649968952755485E-2</v>
      </c>
      <c r="G528" s="22" t="e">
        <f t="shared" si="32"/>
        <v>#NUM!</v>
      </c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</row>
    <row r="529" spans="1:23" x14ac:dyDescent="0.25">
      <c r="A529" s="1">
        <v>42517</v>
      </c>
      <c r="B529" s="5">
        <v>30.12</v>
      </c>
      <c r="C529" s="3">
        <f t="shared" si="34"/>
        <v>3.3255767263769042E-3</v>
      </c>
      <c r="E529" s="2">
        <f t="shared" si="33"/>
        <v>2.1138180104508016E-2</v>
      </c>
      <c r="G529" s="22" t="e">
        <f t="shared" si="32"/>
        <v>#NUM!</v>
      </c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</row>
    <row r="530" spans="1:23" x14ac:dyDescent="0.25">
      <c r="A530" s="1">
        <v>42516</v>
      </c>
      <c r="B530" s="5">
        <v>30.02</v>
      </c>
      <c r="C530" s="3">
        <f t="shared" si="34"/>
        <v>-2.3290644366379372E-3</v>
      </c>
      <c r="E530" s="2">
        <f t="shared" si="33"/>
        <v>1.5441730125314804E-2</v>
      </c>
      <c r="G530" s="22" t="e">
        <f t="shared" si="32"/>
        <v>#NUM!</v>
      </c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</row>
    <row r="531" spans="1:23" x14ac:dyDescent="0.25">
      <c r="A531" s="1">
        <v>42515</v>
      </c>
      <c r="B531" s="5">
        <v>30.09</v>
      </c>
      <c r="C531" s="3">
        <f t="shared" si="34"/>
        <v>8.0080508033427509E-3</v>
      </c>
      <c r="E531" s="2">
        <f t="shared" si="33"/>
        <v>2.4559686895639123E-2</v>
      </c>
      <c r="G531" s="22" t="e">
        <f t="shared" si="32"/>
        <v>#NUM!</v>
      </c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</row>
    <row r="532" spans="1:23" x14ac:dyDescent="0.25">
      <c r="A532" s="1">
        <v>42514</v>
      </c>
      <c r="B532" s="5">
        <v>29.85</v>
      </c>
      <c r="C532" s="3">
        <f t="shared" si="34"/>
        <v>1.213361701142638E-2</v>
      </c>
      <c r="E532" s="2">
        <f t="shared" si="33"/>
        <v>8.0726977251112612E-3</v>
      </c>
      <c r="G532" s="22" t="e">
        <f t="shared" si="32"/>
        <v>#NUM!</v>
      </c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</row>
    <row r="533" spans="1:23" x14ac:dyDescent="0.25">
      <c r="A533" s="1">
        <v>42513</v>
      </c>
      <c r="B533" s="5">
        <v>29.49</v>
      </c>
      <c r="C533" s="3">
        <f t="shared" si="34"/>
        <v>-2.3708732528161976E-3</v>
      </c>
      <c r="E533" s="2">
        <f t="shared" si="33"/>
        <v>-7.4324666473314545E-3</v>
      </c>
      <c r="G533" s="22" t="e">
        <f t="shared" si="32"/>
        <v>#NUM!</v>
      </c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</row>
    <row r="534" spans="1:23" x14ac:dyDescent="0.25">
      <c r="A534" s="1">
        <v>42510</v>
      </c>
      <c r="B534" s="5">
        <v>29.56</v>
      </c>
      <c r="C534" s="3">
        <f t="shared" si="34"/>
        <v>6.7888923336861277E-3</v>
      </c>
      <c r="E534" s="2">
        <f t="shared" si="33"/>
        <v>-1.3441062569017753E-2</v>
      </c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</row>
    <row r="535" spans="1:23" x14ac:dyDescent="0.25">
      <c r="A535" s="1">
        <v>42509</v>
      </c>
      <c r="B535" s="5">
        <v>29.36</v>
      </c>
      <c r="C535" s="3">
        <f t="shared" si="34"/>
        <v>-8.4789383671850238E-3</v>
      </c>
      <c r="E535" s="2">
        <f t="shared" si="33"/>
        <v>-9.4915966815713963E-3</v>
      </c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</row>
    <row r="536" spans="1:23" x14ac:dyDescent="0.25">
      <c r="A536" s="1">
        <v>42508</v>
      </c>
      <c r="B536" s="5">
        <v>29.61</v>
      </c>
      <c r="C536" s="3">
        <f t="shared" si="34"/>
        <v>-3.3715473610164228E-3</v>
      </c>
      <c r="E536" s="2">
        <f t="shared" si="33"/>
        <v>-1.6080748528453911E-2</v>
      </c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</row>
    <row r="537" spans="1:23" x14ac:dyDescent="0.25">
      <c r="A537" s="1">
        <v>42507</v>
      </c>
      <c r="B537" s="5">
        <v>29.71</v>
      </c>
      <c r="C537" s="3">
        <f t="shared" si="34"/>
        <v>-8.3794691745024442E-3</v>
      </c>
      <c r="E537" s="2">
        <f t="shared" si="33"/>
        <v>-2.0983284445869846E-2</v>
      </c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</row>
    <row r="538" spans="1:23" x14ac:dyDescent="0.25">
      <c r="A538" s="1">
        <v>42506</v>
      </c>
      <c r="B538" s="5">
        <v>29.96</v>
      </c>
      <c r="C538" s="3">
        <f t="shared" si="34"/>
        <v>1.0738358221132692E-2</v>
      </c>
      <c r="E538" s="2">
        <f t="shared" si="33"/>
        <v>-1.7207572169426803E-2</v>
      </c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</row>
    <row r="539" spans="1:23" x14ac:dyDescent="0.25">
      <c r="A539" s="1">
        <v>42503</v>
      </c>
      <c r="B539" s="5">
        <v>29.64</v>
      </c>
      <c r="C539" s="3">
        <f t="shared" si="34"/>
        <v>-1.5068090214067688E-2</v>
      </c>
      <c r="E539" s="2">
        <f t="shared" si="33"/>
        <v>-7.7298318001322846E-3</v>
      </c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</row>
    <row r="540" spans="1:23" x14ac:dyDescent="0.25">
      <c r="A540" s="1">
        <v>42502</v>
      </c>
      <c r="B540" s="5">
        <v>30.09</v>
      </c>
      <c r="C540" s="3">
        <f t="shared" si="34"/>
        <v>-8.2740832784323481E-3</v>
      </c>
      <c r="E540" s="2">
        <f t="shared" si="33"/>
        <v>-9.9651228973897323E-4</v>
      </c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</row>
    <row r="541" spans="1:23" x14ac:dyDescent="0.25">
      <c r="A541" s="1">
        <v>42501</v>
      </c>
      <c r="B541" s="5">
        <v>30.34</v>
      </c>
      <c r="C541" s="3">
        <f t="shared" si="34"/>
        <v>-4.6037568980594008E-3</v>
      </c>
      <c r="E541" s="2">
        <f t="shared" si="33"/>
        <v>1.4942997624539715E-2</v>
      </c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</row>
    <row r="542" spans="1:23" x14ac:dyDescent="0.25">
      <c r="A542" s="1">
        <v>42500</v>
      </c>
      <c r="B542" s="5">
        <v>30.48</v>
      </c>
      <c r="C542" s="3">
        <f t="shared" si="34"/>
        <v>2.0216098590427032E-2</v>
      </c>
      <c r="E542" s="2">
        <f t="shared" si="33"/>
        <v>1.354273381800777E-2</v>
      </c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</row>
    <row r="543" spans="1:23" x14ac:dyDescent="0.25">
      <c r="A543" s="1">
        <v>42499</v>
      </c>
      <c r="B543" s="5">
        <v>29.87</v>
      </c>
      <c r="C543" s="3">
        <f t="shared" si="34"/>
        <v>-8.3347707036743914E-3</v>
      </c>
      <c r="E543" s="2">
        <f t="shared" si="33"/>
        <v>-2.5125288616665346E-2</v>
      </c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</row>
    <row r="544" spans="1:23" x14ac:dyDescent="0.25">
      <c r="A544" s="1">
        <v>42496</v>
      </c>
      <c r="B544" s="5">
        <v>30.12</v>
      </c>
      <c r="C544" s="3">
        <f t="shared" si="34"/>
        <v>7.6654266358463456E-3</v>
      </c>
      <c r="E544" s="2">
        <f t="shared" si="33"/>
        <v>-2.5243103998797475E-2</v>
      </c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</row>
    <row r="545" spans="1:23" x14ac:dyDescent="0.25">
      <c r="A545" s="1">
        <v>42495</v>
      </c>
      <c r="B545" s="5">
        <v>29.89</v>
      </c>
      <c r="C545" s="3">
        <f t="shared" si="34"/>
        <v>-6.0040207045912418E-3</v>
      </c>
      <c r="E545" s="2">
        <f t="shared" si="33"/>
        <v>-2.8366017956680374E-2</v>
      </c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</row>
    <row r="546" spans="1:23" x14ac:dyDescent="0.25">
      <c r="A546" s="1">
        <v>42494</v>
      </c>
      <c r="B546" s="5">
        <v>30.07</v>
      </c>
      <c r="C546" s="3">
        <f t="shared" si="34"/>
        <v>-1.8451923844246192E-2</v>
      </c>
      <c r="E546" s="2">
        <f t="shared" si="33"/>
        <v>-2.7228186903262036E-2</v>
      </c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</row>
    <row r="547" spans="1:23" x14ac:dyDescent="0.25">
      <c r="A547" s="1">
        <v>42493</v>
      </c>
      <c r="B547" s="5">
        <v>30.63</v>
      </c>
      <c r="C547" s="3">
        <f t="shared" si="34"/>
        <v>-8.4525860858065075E-3</v>
      </c>
      <c r="E547" s="2">
        <f t="shared" si="33"/>
        <v>-9.7466658522943842E-3</v>
      </c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</row>
    <row r="548" spans="1:23" x14ac:dyDescent="0.25">
      <c r="A548" s="1">
        <v>42492</v>
      </c>
      <c r="B548" s="5">
        <v>30.89</v>
      </c>
      <c r="C548" s="3">
        <f t="shared" si="34"/>
        <v>4.5425126779635389E-3</v>
      </c>
      <c r="E548" s="2">
        <f t="shared" si="33"/>
        <v>-3.2367697320938071E-4</v>
      </c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</row>
    <row r="549" spans="1:23" x14ac:dyDescent="0.25">
      <c r="A549" s="1">
        <v>42489</v>
      </c>
      <c r="B549" s="5">
        <v>30.75</v>
      </c>
      <c r="C549" s="3">
        <f t="shared" si="34"/>
        <v>-4.8661896511728994E-3</v>
      </c>
      <c r="E549" s="2">
        <f t="shared" si="33"/>
        <v>2.2790177534714158E-3</v>
      </c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</row>
    <row r="550" spans="1:23" x14ac:dyDescent="0.25">
      <c r="A550" s="1">
        <v>42488</v>
      </c>
      <c r="B550" s="5">
        <v>30.9</v>
      </c>
      <c r="C550" s="3">
        <f t="shared" si="34"/>
        <v>-9.7040279327851643E-4</v>
      </c>
      <c r="E550" s="2">
        <f t="shared" si="33"/>
        <v>4.5410392662564207E-3</v>
      </c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</row>
    <row r="551" spans="1:23" x14ac:dyDescent="0.25">
      <c r="A551" s="1">
        <v>42487</v>
      </c>
      <c r="B551" s="5">
        <v>30.93</v>
      </c>
      <c r="C551" s="3">
        <f t="shared" si="34"/>
        <v>9.7040279327851447E-4</v>
      </c>
      <c r="E551" s="2">
        <f t="shared" si="33"/>
        <v>-1.6152482917443833E-3</v>
      </c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</row>
    <row r="552" spans="1:23" x14ac:dyDescent="0.25">
      <c r="A552" s="1">
        <v>42486</v>
      </c>
      <c r="B552" s="5">
        <v>30.9</v>
      </c>
      <c r="C552" s="3">
        <f t="shared" si="34"/>
        <v>7.1452074046442372E-3</v>
      </c>
      <c r="E552" s="2">
        <f t="shared" si="33"/>
        <v>-8.058061329762424E-3</v>
      </c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</row>
    <row r="553" spans="1:23" x14ac:dyDescent="0.25">
      <c r="A553" s="1">
        <v>42485</v>
      </c>
      <c r="B553" s="5">
        <v>30.68</v>
      </c>
      <c r="C553" s="3">
        <f t="shared" si="34"/>
        <v>-2.604168138387855E-3</v>
      </c>
      <c r="E553" s="2">
        <f t="shared" si="33"/>
        <v>-1.5203268734406711E-2</v>
      </c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</row>
    <row r="554" spans="1:23" x14ac:dyDescent="0.25">
      <c r="A554" s="1">
        <v>42482</v>
      </c>
      <c r="B554" s="5">
        <v>30.76</v>
      </c>
      <c r="C554" s="3">
        <f t="shared" si="34"/>
        <v>-7.1266903512793422E-3</v>
      </c>
      <c r="E554" s="2">
        <f t="shared" si="33"/>
        <v>-9.7056730830977298E-3</v>
      </c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</row>
    <row r="555" spans="1:23" x14ac:dyDescent="0.25">
      <c r="A555" s="1">
        <v>42481</v>
      </c>
      <c r="B555" s="5">
        <v>30.98</v>
      </c>
      <c r="C555" s="3">
        <f t="shared" si="34"/>
        <v>-5.4724102447395364E-3</v>
      </c>
      <c r="E555" s="2">
        <f t="shared" si="33"/>
        <v>-1.6126434715662487E-3</v>
      </c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</row>
    <row r="556" spans="1:23" x14ac:dyDescent="0.25">
      <c r="A556" s="1">
        <v>42480</v>
      </c>
      <c r="B556" s="5">
        <v>31.15</v>
      </c>
      <c r="C556" s="3">
        <f t="shared" si="34"/>
        <v>0</v>
      </c>
      <c r="E556" s="2">
        <f t="shared" si="33"/>
        <v>4.1820874850693876E-3</v>
      </c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</row>
    <row r="557" spans="1:23" x14ac:dyDescent="0.25">
      <c r="A557" s="1">
        <v>42479</v>
      </c>
      <c r="B557" s="5">
        <v>31.15</v>
      </c>
      <c r="C557" s="3">
        <f t="shared" si="34"/>
        <v>2.8934275129211891E-3</v>
      </c>
      <c r="E557" s="2">
        <f t="shared" si="33"/>
        <v>5.472410244739624E-3</v>
      </c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</row>
    <row r="558" spans="1:23" x14ac:dyDescent="0.25">
      <c r="A558" s="1">
        <v>42478</v>
      </c>
      <c r="B558" s="5">
        <v>31.06</v>
      </c>
      <c r="C558" s="3">
        <f t="shared" si="34"/>
        <v>9.6633926025208288E-4</v>
      </c>
      <c r="E558" s="2">
        <f t="shared" si="33"/>
        <v>8.0815051119643589E-3</v>
      </c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</row>
    <row r="559" spans="1:23" x14ac:dyDescent="0.25">
      <c r="A559" s="1">
        <v>42475</v>
      </c>
      <c r="B559" s="5">
        <v>31.03</v>
      </c>
      <c r="C559" s="3">
        <f t="shared" si="34"/>
        <v>3.2232071189620547E-4</v>
      </c>
      <c r="E559" s="2">
        <f t="shared" si="33"/>
        <v>1.0366144007557931E-2</v>
      </c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</row>
    <row r="560" spans="1:23" x14ac:dyDescent="0.25">
      <c r="A560" s="1">
        <v>42474</v>
      </c>
      <c r="B560" s="5">
        <v>31.02</v>
      </c>
      <c r="C560" s="3">
        <f t="shared" si="34"/>
        <v>1.2903227596701499E-3</v>
      </c>
      <c r="E560" s="2">
        <f t="shared" si="33"/>
        <v>7.4421958119838148E-3</v>
      </c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</row>
    <row r="561" spans="1:23" x14ac:dyDescent="0.25">
      <c r="A561" s="1">
        <v>42473</v>
      </c>
      <c r="B561" s="5">
        <v>30.98</v>
      </c>
      <c r="C561" s="3">
        <f t="shared" si="34"/>
        <v>5.5025223801461725E-3</v>
      </c>
      <c r="E561" s="2">
        <f t="shared" si="33"/>
        <v>1.1361914144038743E-2</v>
      </c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</row>
    <row r="562" spans="1:23" x14ac:dyDescent="0.25">
      <c r="A562" s="1">
        <v>42472</v>
      </c>
      <c r="B562" s="5">
        <v>30.81</v>
      </c>
      <c r="C562" s="3">
        <f t="shared" si="34"/>
        <v>3.2509781558454328E-3</v>
      </c>
      <c r="E562" s="2">
        <f t="shared" si="33"/>
        <v>-2.9168712951232454E-3</v>
      </c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</row>
    <row r="563" spans="1:23" x14ac:dyDescent="0.25">
      <c r="A563" s="1">
        <v>42471</v>
      </c>
      <c r="B563" s="5">
        <v>30.71</v>
      </c>
      <c r="C563" s="3">
        <f t="shared" si="34"/>
        <v>-2.6016274836779575E-3</v>
      </c>
      <c r="E563" s="2">
        <f t="shared" si="33"/>
        <v>-8.7535005359915159E-3</v>
      </c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</row>
    <row r="564" spans="1:23" x14ac:dyDescent="0.25">
      <c r="A564" s="1">
        <v>42468</v>
      </c>
      <c r="B564" s="5">
        <v>30.79</v>
      </c>
      <c r="C564" s="3">
        <f t="shared" si="34"/>
        <v>5.2100410917250359E-3</v>
      </c>
      <c r="E564" s="2">
        <f t="shared" si="33"/>
        <v>-1.4189209358578252E-2</v>
      </c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</row>
    <row r="565" spans="1:23" x14ac:dyDescent="0.25">
      <c r="A565" s="1">
        <v>42467</v>
      </c>
      <c r="B565" s="5">
        <v>30.63</v>
      </c>
      <c r="C565" s="3">
        <f t="shared" si="34"/>
        <v>-8.7762630590158507E-3</v>
      </c>
      <c r="E565" s="2">
        <f t="shared" si="33"/>
        <v>-4.156608588200679E-2</v>
      </c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</row>
    <row r="566" spans="1:23" x14ac:dyDescent="0.25">
      <c r="A566" s="1">
        <v>42466</v>
      </c>
      <c r="B566" s="5">
        <v>30.9</v>
      </c>
      <c r="C566" s="3">
        <f t="shared" si="34"/>
        <v>-2.585651085022823E-3</v>
      </c>
      <c r="E566" s="2">
        <f t="shared" si="33"/>
        <v>-2.8395591019011533E-2</v>
      </c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</row>
    <row r="567" spans="1:23" x14ac:dyDescent="0.25">
      <c r="A567" s="1">
        <v>42465</v>
      </c>
      <c r="B567" s="5">
        <v>30.98</v>
      </c>
      <c r="C567" s="3">
        <f t="shared" si="34"/>
        <v>-8.0373363062646013E-3</v>
      </c>
      <c r="E567" s="2">
        <f t="shared" si="33"/>
        <v>-2.7067406305278787E-2</v>
      </c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</row>
    <row r="568" spans="1:23" x14ac:dyDescent="0.25">
      <c r="A568" s="1">
        <v>42464</v>
      </c>
      <c r="B568" s="5">
        <v>31.23</v>
      </c>
      <c r="C568" s="3">
        <f t="shared" si="34"/>
        <v>-2.2166835431703443E-2</v>
      </c>
      <c r="E568" s="2">
        <f t="shared" si="33"/>
        <v>-7.9732522542152341E-3</v>
      </c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</row>
    <row r="569" spans="1:23" x14ac:dyDescent="0.25">
      <c r="A569" s="1">
        <v>42461</v>
      </c>
      <c r="B569" s="5">
        <v>31.93</v>
      </c>
      <c r="C569" s="3">
        <f t="shared" si="34"/>
        <v>4.3942318039792384E-3</v>
      </c>
      <c r="E569" s="2">
        <f t="shared" si="33"/>
        <v>1.3875971613757322E-2</v>
      </c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</row>
    <row r="570" spans="1:23" x14ac:dyDescent="0.25">
      <c r="A570" s="1">
        <v>42460</v>
      </c>
      <c r="B570" s="5">
        <v>31.79</v>
      </c>
      <c r="C570" s="3">
        <f t="shared" si="34"/>
        <v>-1.2574663712900636E-3</v>
      </c>
      <c r="E570" s="2">
        <f t="shared" si="33"/>
        <v>2.1622464013165709E-2</v>
      </c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</row>
    <row r="571" spans="1:23" x14ac:dyDescent="0.25">
      <c r="A571" s="1">
        <v>42459</v>
      </c>
      <c r="B571" s="5">
        <v>31.83</v>
      </c>
      <c r="C571" s="3">
        <f t="shared" si="34"/>
        <v>1.1056817744798822E-2</v>
      </c>
      <c r="E571" s="2">
        <f t="shared" si="33"/>
        <v>2.4166517889045301E-2</v>
      </c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</row>
    <row r="572" spans="1:23" x14ac:dyDescent="0.25">
      <c r="A572" s="1">
        <v>42458</v>
      </c>
      <c r="B572" s="5">
        <v>31.48</v>
      </c>
      <c r="C572" s="3">
        <f t="shared" si="34"/>
        <v>-3.1761156373068331E-4</v>
      </c>
      <c r="E572" s="2">
        <f t="shared" si="33"/>
        <v>1.3431605828661479E-2</v>
      </c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</row>
    <row r="573" spans="1:23" x14ac:dyDescent="0.25">
      <c r="A573" s="1">
        <v>42457</v>
      </c>
      <c r="B573" s="5">
        <v>31.49</v>
      </c>
      <c r="C573" s="3">
        <f t="shared" si="34"/>
        <v>1.2140724203387691E-2</v>
      </c>
      <c r="E573" s="2">
        <f t="shared" si="33"/>
        <v>1.2783811042270745E-2</v>
      </c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</row>
    <row r="574" spans="1:23" x14ac:dyDescent="0.25">
      <c r="A574" s="1">
        <v>42453</v>
      </c>
      <c r="B574" s="5">
        <v>31.11</v>
      </c>
      <c r="C574" s="3">
        <f t="shared" si="34"/>
        <v>1.2865875045895525E-3</v>
      </c>
      <c r="E574" s="2">
        <f t="shared" si="33"/>
        <v>6.1260871903243003E-3</v>
      </c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</row>
    <row r="575" spans="1:23" x14ac:dyDescent="0.25">
      <c r="A575" s="1">
        <v>42452</v>
      </c>
      <c r="B575" s="5">
        <v>31.07</v>
      </c>
      <c r="C575" s="3">
        <f t="shared" si="34"/>
        <v>3.2190568441502968E-4</v>
      </c>
      <c r="E575" s="2">
        <f t="shared" si="33"/>
        <v>3.5466746834297487E-3</v>
      </c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</row>
    <row r="576" spans="1:23" x14ac:dyDescent="0.25">
      <c r="A576" s="1">
        <v>42451</v>
      </c>
      <c r="B576" s="5">
        <v>31.06</v>
      </c>
      <c r="C576" s="3">
        <f t="shared" si="34"/>
        <v>-9.6540635012144229E-4</v>
      </c>
      <c r="E576" s="2">
        <f t="shared" si="33"/>
        <v>2.9072764549571171E-2</v>
      </c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</row>
    <row r="577" spans="1:23" x14ac:dyDescent="0.25">
      <c r="A577" s="1">
        <v>42450</v>
      </c>
      <c r="B577" s="5">
        <v>31.09</v>
      </c>
      <c r="C577" s="3">
        <f t="shared" si="34"/>
        <v>5.4830003514410829E-3</v>
      </c>
      <c r="E577" s="2">
        <f t="shared" si="33"/>
        <v>2.6398795501414274E-2</v>
      </c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</row>
    <row r="578" spans="1:23" x14ac:dyDescent="0.25">
      <c r="A578" s="1">
        <v>42447</v>
      </c>
      <c r="B578" s="5">
        <v>30.92</v>
      </c>
      <c r="C578" s="3">
        <f t="shared" si="34"/>
        <v>-1.2928250023050822E-3</v>
      </c>
      <c r="E578" s="2">
        <f t="shared" si="33"/>
        <v>2.1246100685593901E-2</v>
      </c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</row>
    <row r="579" spans="1:23" x14ac:dyDescent="0.25">
      <c r="A579" s="1">
        <v>42446</v>
      </c>
      <c r="B579" s="5">
        <v>30.96</v>
      </c>
      <c r="C579" s="3">
        <f t="shared" si="34"/>
        <v>2.5847995550556647E-2</v>
      </c>
      <c r="E579" s="2">
        <f t="shared" si="33"/>
        <v>2.0229074801140199E-2</v>
      </c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</row>
    <row r="580" spans="1:23" x14ac:dyDescent="0.25">
      <c r="A580" s="1">
        <v>42445</v>
      </c>
      <c r="B580" s="5">
        <v>30.17</v>
      </c>
      <c r="C580" s="3">
        <f t="shared" si="34"/>
        <v>-3.6393753982782904E-3</v>
      </c>
      <c r="E580" s="2">
        <f t="shared" ref="E580:E643" si="35">LN(B580/B584)</f>
        <v>7.6526741794874162E-3</v>
      </c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</row>
    <row r="581" spans="1:23" x14ac:dyDescent="0.25">
      <c r="A581" s="1">
        <v>42444</v>
      </c>
      <c r="B581" s="5">
        <v>30.28</v>
      </c>
      <c r="C581" s="3">
        <f t="shared" si="34"/>
        <v>3.3030553562079113E-4</v>
      </c>
      <c r="E581" s="2">
        <f t="shared" si="35"/>
        <v>7.6247675880313903E-3</v>
      </c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</row>
    <row r="582" spans="1:23" x14ac:dyDescent="0.25">
      <c r="A582" s="1">
        <v>42443</v>
      </c>
      <c r="B582" s="5">
        <v>30.27</v>
      </c>
      <c r="C582" s="3">
        <f t="shared" ref="C582:C645" si="36">LN(B582/B583)</f>
        <v>-2.3098508867589267E-3</v>
      </c>
      <c r="E582" s="2">
        <f t="shared" si="35"/>
        <v>6.9617387087989218E-3</v>
      </c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</row>
    <row r="583" spans="1:23" x14ac:dyDescent="0.25">
      <c r="A583" s="1">
        <v>42440</v>
      </c>
      <c r="B583" s="5">
        <v>30.34</v>
      </c>
      <c r="C583" s="3">
        <f t="shared" si="36"/>
        <v>1.3271594928903759E-2</v>
      </c>
      <c r="E583" s="2">
        <f t="shared" si="35"/>
        <v>1.6493488812403237E-3</v>
      </c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</row>
    <row r="584" spans="1:23" x14ac:dyDescent="0.25">
      <c r="A584" s="1">
        <v>42439</v>
      </c>
      <c r="B584" s="5">
        <v>29.94</v>
      </c>
      <c r="C584" s="3">
        <f t="shared" si="36"/>
        <v>-3.6672819897343068E-3</v>
      </c>
      <c r="E584" s="2">
        <f t="shared" si="35"/>
        <v>-1.7218968475533399E-2</v>
      </c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</row>
    <row r="585" spans="1:23" x14ac:dyDescent="0.25">
      <c r="A585" s="1">
        <v>42438</v>
      </c>
      <c r="B585" s="5">
        <v>30.05</v>
      </c>
      <c r="C585" s="3">
        <f t="shared" si="36"/>
        <v>-3.3272334361174333E-4</v>
      </c>
      <c r="E585" s="2">
        <f t="shared" si="35"/>
        <v>-5.6412958633768667E-3</v>
      </c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</row>
    <row r="586" spans="1:23" x14ac:dyDescent="0.25">
      <c r="A586" s="1">
        <v>42437</v>
      </c>
      <c r="B586" s="5">
        <v>30.06</v>
      </c>
      <c r="C586" s="3">
        <f t="shared" si="36"/>
        <v>-7.6222407143175016E-3</v>
      </c>
      <c r="E586" s="2">
        <f t="shared" si="35"/>
        <v>-3.9840690148744591E-3</v>
      </c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</row>
    <row r="587" spans="1:23" x14ac:dyDescent="0.25">
      <c r="A587" s="1">
        <v>42436</v>
      </c>
      <c r="B587" s="5">
        <v>30.29</v>
      </c>
      <c r="C587" s="3">
        <f t="shared" si="36"/>
        <v>-5.596722427869902E-3</v>
      </c>
      <c r="E587" s="2">
        <f t="shared" si="35"/>
        <v>1.3628264774529325E-2</v>
      </c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</row>
    <row r="588" spans="1:23" x14ac:dyDescent="0.25">
      <c r="A588" s="1">
        <v>42433</v>
      </c>
      <c r="B588" s="5">
        <v>30.46</v>
      </c>
      <c r="C588" s="3">
        <f t="shared" si="36"/>
        <v>7.9103906224222264E-3</v>
      </c>
      <c r="E588" s="2">
        <f t="shared" si="35"/>
        <v>4.4302546699956889E-2</v>
      </c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</row>
    <row r="589" spans="1:23" x14ac:dyDescent="0.25">
      <c r="A589" s="1">
        <v>42432</v>
      </c>
      <c r="B589" s="5">
        <v>30.22</v>
      </c>
      <c r="C589" s="3">
        <f t="shared" si="36"/>
        <v>1.3245035048906884E-3</v>
      </c>
      <c r="E589" s="2">
        <f t="shared" si="35"/>
        <v>2.7509282499957551E-2</v>
      </c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</row>
    <row r="590" spans="1:23" x14ac:dyDescent="0.25">
      <c r="A590" s="1">
        <v>42431</v>
      </c>
      <c r="B590" s="5">
        <v>30.18</v>
      </c>
      <c r="C590" s="3">
        <f t="shared" si="36"/>
        <v>9.9900930750864061E-3</v>
      </c>
      <c r="E590" s="2">
        <f t="shared" si="35"/>
        <v>3.1983874216548233E-2</v>
      </c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</row>
    <row r="591" spans="1:23" x14ac:dyDescent="0.25">
      <c r="A591" s="1">
        <v>42430</v>
      </c>
      <c r="B591" s="5">
        <v>29.88</v>
      </c>
      <c r="C591" s="3">
        <f t="shared" si="36"/>
        <v>2.5077559497557696E-2</v>
      </c>
      <c r="E591" s="2">
        <f t="shared" si="35"/>
        <v>3.1273792747100779E-2</v>
      </c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</row>
    <row r="592" spans="1:23" x14ac:dyDescent="0.25">
      <c r="A592" s="1">
        <v>42429</v>
      </c>
      <c r="B592" s="5">
        <v>29.14</v>
      </c>
      <c r="C592" s="3">
        <f t="shared" si="36"/>
        <v>-8.8828735775770724E-3</v>
      </c>
      <c r="E592" s="2">
        <f t="shared" si="35"/>
        <v>-2.7416055554946158E-3</v>
      </c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</row>
    <row r="593" spans="1:23" x14ac:dyDescent="0.25">
      <c r="A593" s="1">
        <v>42426</v>
      </c>
      <c r="B593" s="5">
        <v>29.4</v>
      </c>
      <c r="C593" s="3">
        <f t="shared" si="36"/>
        <v>5.7990952214812923E-3</v>
      </c>
      <c r="E593" s="2">
        <f t="shared" si="35"/>
        <v>-3.4007822126782015E-4</v>
      </c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</row>
    <row r="594" spans="1:23" x14ac:dyDescent="0.25">
      <c r="A594" s="1">
        <v>42425</v>
      </c>
      <c r="B594" s="5">
        <v>29.23</v>
      </c>
      <c r="C594" s="3">
        <f t="shared" si="36"/>
        <v>9.2800116056388823E-3</v>
      </c>
      <c r="E594" s="2">
        <f t="shared" si="35"/>
        <v>7.2103316671127725E-3</v>
      </c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</row>
    <row r="595" spans="1:23" x14ac:dyDescent="0.25">
      <c r="A595" s="1">
        <v>42424</v>
      </c>
      <c r="B595" s="5">
        <v>28.96</v>
      </c>
      <c r="C595" s="3">
        <f t="shared" si="36"/>
        <v>-8.937838805037698E-3</v>
      </c>
      <c r="E595" s="2">
        <f t="shared" si="35"/>
        <v>-4.1350851478028786E-3</v>
      </c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</row>
    <row r="596" spans="1:23" x14ac:dyDescent="0.25">
      <c r="A596" s="1">
        <v>42423</v>
      </c>
      <c r="B596" s="5">
        <v>29.22</v>
      </c>
      <c r="C596" s="3">
        <f t="shared" si="36"/>
        <v>-6.4813462433502425E-3</v>
      </c>
      <c r="E596" s="2">
        <f t="shared" si="35"/>
        <v>-4.0983663922822483E-3</v>
      </c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</row>
    <row r="597" spans="1:23" x14ac:dyDescent="0.25">
      <c r="A597" s="1">
        <v>42422</v>
      </c>
      <c r="B597" s="5">
        <v>29.41</v>
      </c>
      <c r="C597" s="3">
        <f t="shared" si="36"/>
        <v>1.3349505109861947E-2</v>
      </c>
      <c r="E597" s="2">
        <f t="shared" si="35"/>
        <v>1.8878199220178856E-2</v>
      </c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</row>
    <row r="598" spans="1:23" x14ac:dyDescent="0.25">
      <c r="A598" s="1">
        <v>42419</v>
      </c>
      <c r="B598" s="5">
        <v>29.02</v>
      </c>
      <c r="C598" s="3">
        <f t="shared" si="36"/>
        <v>-2.065405209276768E-3</v>
      </c>
      <c r="E598" s="2">
        <f t="shared" si="35"/>
        <v>2.6537870199660328E-2</v>
      </c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</row>
    <row r="599" spans="1:23" x14ac:dyDescent="0.25">
      <c r="A599" s="1">
        <v>42418</v>
      </c>
      <c r="B599" s="5">
        <v>29.08</v>
      </c>
      <c r="C599" s="3">
        <f t="shared" si="36"/>
        <v>-8.9011200495170903E-3</v>
      </c>
      <c r="E599" s="2">
        <f t="shared" si="35"/>
        <v>5.7684484709779028E-2</v>
      </c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</row>
    <row r="600" spans="1:23" x14ac:dyDescent="0.25">
      <c r="A600" s="1">
        <v>42417</v>
      </c>
      <c r="B600" s="5">
        <v>29.34</v>
      </c>
      <c r="C600" s="3">
        <f t="shared" si="36"/>
        <v>1.6495219369110845E-2</v>
      </c>
      <c r="E600" s="2">
        <f t="shared" si="35"/>
        <v>3.6089968065643671E-2</v>
      </c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</row>
    <row r="601" spans="1:23" x14ac:dyDescent="0.25">
      <c r="A601" s="1">
        <v>42416</v>
      </c>
      <c r="B601" s="5">
        <v>28.86</v>
      </c>
      <c r="C601" s="3">
        <f t="shared" si="36"/>
        <v>2.1009176089343426E-2</v>
      </c>
      <c r="E601" s="2">
        <f t="shared" si="35"/>
        <v>2.0301712317352793E-2</v>
      </c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</row>
    <row r="602" spans="1:23" x14ac:dyDescent="0.25">
      <c r="A602" s="1">
        <v>42412</v>
      </c>
      <c r="B602" s="5">
        <v>28.26</v>
      </c>
      <c r="C602" s="3">
        <f t="shared" si="36"/>
        <v>2.9081209300841817E-2</v>
      </c>
      <c r="E602" s="2">
        <f t="shared" si="35"/>
        <v>3.1897953681000808E-3</v>
      </c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</row>
    <row r="603" spans="1:23" x14ac:dyDescent="0.25">
      <c r="A603" s="1">
        <v>42411</v>
      </c>
      <c r="B603" s="5">
        <v>27.45</v>
      </c>
      <c r="C603" s="3">
        <f t="shared" si="36"/>
        <v>-3.0495636693652409E-2</v>
      </c>
      <c r="E603" s="2">
        <f t="shared" si="35"/>
        <v>-3.8940444093150658E-2</v>
      </c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</row>
    <row r="604" spans="1:23" x14ac:dyDescent="0.25">
      <c r="A604" s="1">
        <v>42410</v>
      </c>
      <c r="B604" s="5">
        <v>28.3</v>
      </c>
      <c r="C604" s="3">
        <f t="shared" si="36"/>
        <v>7.0696362081990277E-4</v>
      </c>
      <c r="E604" s="2">
        <f t="shared" si="35"/>
        <v>-3.0621738445447591E-2</v>
      </c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</row>
    <row r="605" spans="1:23" x14ac:dyDescent="0.25">
      <c r="A605" s="1">
        <v>42409</v>
      </c>
      <c r="B605" s="5">
        <v>28.28</v>
      </c>
      <c r="C605" s="3">
        <f t="shared" si="36"/>
        <v>3.8972591400906662E-3</v>
      </c>
      <c r="E605" s="2">
        <f t="shared" si="35"/>
        <v>-1.3696438866906488E-2</v>
      </c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</row>
    <row r="606" spans="1:23" x14ac:dyDescent="0.25">
      <c r="A606" s="1">
        <v>42408</v>
      </c>
      <c r="B606" s="5">
        <v>28.17</v>
      </c>
      <c r="C606" s="3">
        <f t="shared" si="36"/>
        <v>-1.3049030160409075E-2</v>
      </c>
      <c r="E606" s="2">
        <f t="shared" si="35"/>
        <v>-2.4818307367600149E-3</v>
      </c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</row>
    <row r="607" spans="1:23" x14ac:dyDescent="0.25">
      <c r="A607" s="1">
        <v>42405</v>
      </c>
      <c r="B607" s="5">
        <v>28.54</v>
      </c>
      <c r="C607" s="3">
        <f t="shared" si="36"/>
        <v>-2.217693104594921E-2</v>
      </c>
      <c r="E607" s="2">
        <f t="shared" si="35"/>
        <v>-3.4977300437545387E-3</v>
      </c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</row>
    <row r="608" spans="1:23" x14ac:dyDescent="0.25">
      <c r="A608" s="1">
        <v>42404</v>
      </c>
      <c r="B608" s="5">
        <v>29.18</v>
      </c>
      <c r="C608" s="3">
        <f t="shared" si="36"/>
        <v>1.7632263199361078E-2</v>
      </c>
      <c r="E608" s="2">
        <f t="shared" si="35"/>
        <v>2.7453689171927482E-3</v>
      </c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</row>
    <row r="609" spans="1:23" x14ac:dyDescent="0.25">
      <c r="A609" s="1">
        <v>42403</v>
      </c>
      <c r="B609" s="5">
        <v>28.67</v>
      </c>
      <c r="C609" s="3">
        <f t="shared" si="36"/>
        <v>1.5111867270237337E-2</v>
      </c>
      <c r="E609" s="2">
        <f t="shared" si="35"/>
        <v>1.6174754881373512E-2</v>
      </c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</row>
    <row r="610" spans="1:23" x14ac:dyDescent="0.25">
      <c r="A610" s="1">
        <v>42402</v>
      </c>
      <c r="B610" s="5">
        <v>28.24</v>
      </c>
      <c r="C610" s="3">
        <f t="shared" si="36"/>
        <v>-1.4064929467403665E-2</v>
      </c>
      <c r="E610" s="2">
        <f t="shared" si="35"/>
        <v>8.5349024498372859E-3</v>
      </c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</row>
    <row r="611" spans="1:23" x14ac:dyDescent="0.25">
      <c r="A611" s="1">
        <v>42401</v>
      </c>
      <c r="B611" s="5">
        <v>28.64</v>
      </c>
      <c r="C611" s="3">
        <f t="shared" si="36"/>
        <v>-1.5933832085002018E-2</v>
      </c>
      <c r="E611" s="2">
        <f t="shared" si="35"/>
        <v>1.1589242968636644E-2</v>
      </c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</row>
    <row r="612" spans="1:23" x14ac:dyDescent="0.25">
      <c r="A612" s="1">
        <v>42398</v>
      </c>
      <c r="B612" s="5">
        <v>29.1</v>
      </c>
      <c r="C612" s="3">
        <f t="shared" si="36"/>
        <v>3.1061649163541968E-2</v>
      </c>
      <c r="E612" s="2">
        <f t="shared" si="35"/>
        <v>3.7106112011057527E-2</v>
      </c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</row>
    <row r="613" spans="1:23" x14ac:dyDescent="0.25">
      <c r="A613" s="1">
        <v>42397</v>
      </c>
      <c r="B613" s="5">
        <v>28.21</v>
      </c>
      <c r="C613" s="3">
        <f t="shared" si="36"/>
        <v>7.4720148387010564E-3</v>
      </c>
      <c r="E613" s="2">
        <f t="shared" si="35"/>
        <v>-1.0628876111363579E-3</v>
      </c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</row>
    <row r="614" spans="1:23" x14ac:dyDescent="0.25">
      <c r="A614" s="1">
        <v>42396</v>
      </c>
      <c r="B614" s="5">
        <v>28</v>
      </c>
      <c r="C614" s="3">
        <f t="shared" si="36"/>
        <v>-1.1010588948604223E-2</v>
      </c>
      <c r="E614" s="2">
        <f t="shared" si="35"/>
        <v>-2.0852496159016531E-2</v>
      </c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</row>
    <row r="615" spans="1:23" x14ac:dyDescent="0.25">
      <c r="A615" s="1">
        <v>42395</v>
      </c>
      <c r="B615" s="5">
        <v>28.31</v>
      </c>
      <c r="C615" s="3">
        <f t="shared" si="36"/>
        <v>9.583036957418781E-3</v>
      </c>
      <c r="E615" s="2">
        <f t="shared" si="35"/>
        <v>1.1010588948604358E-2</v>
      </c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</row>
    <row r="616" spans="1:23" x14ac:dyDescent="0.25">
      <c r="A616" s="1">
        <v>42394</v>
      </c>
      <c r="B616" s="5">
        <v>28.04</v>
      </c>
      <c r="C616" s="3">
        <f t="shared" si="36"/>
        <v>-7.1073504586519447E-3</v>
      </c>
      <c r="E616" s="2">
        <f t="shared" si="35"/>
        <v>-1.592108634342753E-2</v>
      </c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</row>
    <row r="617" spans="1:23" x14ac:dyDescent="0.25">
      <c r="A617" s="1">
        <v>42391</v>
      </c>
      <c r="B617" s="5">
        <v>28.24</v>
      </c>
      <c r="C617" s="3">
        <f t="shared" si="36"/>
        <v>-1.2317593709179111E-2</v>
      </c>
      <c r="E617" s="2">
        <f t="shared" si="35"/>
        <v>-8.8137358847756309E-3</v>
      </c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</row>
    <row r="618" spans="1:23" x14ac:dyDescent="0.25">
      <c r="A618" s="1">
        <v>42390</v>
      </c>
      <c r="B618" s="5">
        <v>28.59</v>
      </c>
      <c r="C618" s="3">
        <f t="shared" si="36"/>
        <v>2.0852496159016569E-2</v>
      </c>
      <c r="E618" s="2">
        <f t="shared" si="35"/>
        <v>-1.6305651807916415E-2</v>
      </c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</row>
    <row r="619" spans="1:23" x14ac:dyDescent="0.25">
      <c r="A619" s="1">
        <v>42389</v>
      </c>
      <c r="B619" s="5">
        <v>28</v>
      </c>
      <c r="C619" s="3">
        <f t="shared" si="36"/>
        <v>-1.7348638334612976E-2</v>
      </c>
      <c r="E619" s="2">
        <f t="shared" si="35"/>
        <v>-8.534902449837331E-3</v>
      </c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</row>
    <row r="620" spans="1:23" x14ac:dyDescent="0.25">
      <c r="A620" s="1">
        <v>42388</v>
      </c>
      <c r="B620" s="5">
        <v>28.49</v>
      </c>
      <c r="C620" s="3">
        <f t="shared" si="36"/>
        <v>0</v>
      </c>
      <c r="E620" s="2">
        <f t="shared" si="35"/>
        <v>-5.251193582627987E-3</v>
      </c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</row>
    <row r="621" spans="1:23" x14ac:dyDescent="0.25">
      <c r="A621" s="1">
        <v>42384</v>
      </c>
      <c r="B621" s="5">
        <v>28.49</v>
      </c>
      <c r="C621" s="3">
        <f t="shared" si="36"/>
        <v>-1.9809509632319876E-2</v>
      </c>
      <c r="E621" s="2">
        <f t="shared" si="35"/>
        <v>-3.1540239919044723E-3</v>
      </c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</row>
    <row r="622" spans="1:23" x14ac:dyDescent="0.25">
      <c r="A622" s="1">
        <v>42383</v>
      </c>
      <c r="B622" s="5">
        <v>29.06</v>
      </c>
      <c r="C622" s="3">
        <f t="shared" si="36"/>
        <v>2.8623245517095611E-2</v>
      </c>
      <c r="E622" s="2">
        <f t="shared" si="35"/>
        <v>2.1214497569796917E-2</v>
      </c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</row>
    <row r="623" spans="1:23" x14ac:dyDescent="0.25">
      <c r="A623" s="1">
        <v>42382</v>
      </c>
      <c r="B623" s="5">
        <v>28.24</v>
      </c>
      <c r="C623" s="3">
        <f t="shared" si="36"/>
        <v>-1.4064929467403665E-2</v>
      </c>
      <c r="E623" s="2">
        <f t="shared" si="35"/>
        <v>-2.5521399156217709E-2</v>
      </c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</row>
    <row r="624" spans="1:23" x14ac:dyDescent="0.25">
      <c r="A624" s="1">
        <v>42381</v>
      </c>
      <c r="B624" s="5">
        <v>28.64</v>
      </c>
      <c r="C624" s="3">
        <f t="shared" si="36"/>
        <v>2.0971695907235511E-3</v>
      </c>
      <c r="E624" s="2">
        <f t="shared" si="35"/>
        <v>-5.4691842384405574E-2</v>
      </c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</row>
    <row r="625" spans="1:23" x14ac:dyDescent="0.25">
      <c r="A625" s="1">
        <v>42380</v>
      </c>
      <c r="B625" s="5">
        <v>28.58</v>
      </c>
      <c r="C625" s="3">
        <f t="shared" si="36"/>
        <v>4.5590119293814095E-3</v>
      </c>
      <c r="E625" s="2">
        <f t="shared" si="35"/>
        <v>-7.2857565608728456E-2</v>
      </c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</row>
    <row r="626" spans="1:23" x14ac:dyDescent="0.25">
      <c r="A626" s="1">
        <v>42377</v>
      </c>
      <c r="B626" s="5">
        <v>28.45</v>
      </c>
      <c r="C626" s="3">
        <f t="shared" si="36"/>
        <v>-1.8112651208919136E-2</v>
      </c>
      <c r="E626" s="2">
        <f t="shared" si="35"/>
        <v>-7.6440173880391121E-2</v>
      </c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</row>
    <row r="627" spans="1:23" x14ac:dyDescent="0.25">
      <c r="A627" s="1">
        <v>42376</v>
      </c>
      <c r="B627" s="5">
        <v>28.97</v>
      </c>
      <c r="C627" s="3">
        <f t="shared" si="36"/>
        <v>-4.3235372695591447E-2</v>
      </c>
      <c r="E627" s="2">
        <f t="shared" si="35"/>
        <v>-7.255343345220315E-2</v>
      </c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</row>
    <row r="628" spans="1:23" x14ac:dyDescent="0.25">
      <c r="A628" s="1">
        <v>42375</v>
      </c>
      <c r="B628" s="5">
        <v>30.25</v>
      </c>
      <c r="C628" s="3">
        <f t="shared" si="36"/>
        <v>-1.6068553633599287E-2</v>
      </c>
      <c r="E628" s="2">
        <f t="shared" si="35"/>
        <v>-2.6102623902637307E-2</v>
      </c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</row>
    <row r="629" spans="1:23" x14ac:dyDescent="0.25">
      <c r="A629" s="1">
        <v>42374</v>
      </c>
      <c r="B629" s="5">
        <v>30.74</v>
      </c>
      <c r="C629" s="3">
        <f t="shared" si="36"/>
        <v>9.7640365771883299E-4</v>
      </c>
      <c r="E629" s="2">
        <f t="shared" si="35"/>
        <v>-1.7414177566660635E-2</v>
      </c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</row>
    <row r="630" spans="1:23" x14ac:dyDescent="0.25">
      <c r="A630" s="1">
        <v>42373</v>
      </c>
      <c r="B630" s="5">
        <v>30.71</v>
      </c>
      <c r="C630" s="3">
        <f t="shared" si="36"/>
        <v>-1.4225910780731044E-2</v>
      </c>
      <c r="E630" s="2">
        <f t="shared" si="35"/>
        <v>-6.1678494509686491E-3</v>
      </c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</row>
    <row r="631" spans="1:23" x14ac:dyDescent="0.25">
      <c r="A631" s="1">
        <v>42369</v>
      </c>
      <c r="B631" s="5">
        <v>31.15</v>
      </c>
      <c r="C631" s="3">
        <f t="shared" si="36"/>
        <v>3.2154368539743928E-3</v>
      </c>
      <c r="E631" s="2">
        <f t="shared" si="35"/>
        <v>1.0326003335403093E-2</v>
      </c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</row>
    <row r="632" spans="1:23" x14ac:dyDescent="0.25">
      <c r="A632" s="1">
        <v>42368</v>
      </c>
      <c r="B632" s="5">
        <v>31.05</v>
      </c>
      <c r="C632" s="3">
        <f t="shared" si="36"/>
        <v>-7.3801072976225337E-3</v>
      </c>
      <c r="E632" s="2">
        <f t="shared" si="35"/>
        <v>3.2258092488827899E-3</v>
      </c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</row>
    <row r="633" spans="1:23" x14ac:dyDescent="0.25">
      <c r="A633" s="1">
        <v>42367</v>
      </c>
      <c r="B633" s="5">
        <v>31.28</v>
      </c>
      <c r="C633" s="3">
        <f t="shared" si="36"/>
        <v>1.2222731773410737E-2</v>
      </c>
      <c r="E633" s="2">
        <f t="shared" si="35"/>
        <v>2.5580154676947089E-2</v>
      </c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</row>
    <row r="634" spans="1:23" x14ac:dyDescent="0.25">
      <c r="A634" s="1">
        <v>42366</v>
      </c>
      <c r="B634" s="5">
        <v>30.9</v>
      </c>
      <c r="C634" s="3">
        <f t="shared" si="36"/>
        <v>2.2679420056408075E-3</v>
      </c>
      <c r="E634" s="2">
        <f t="shared" si="35"/>
        <v>1.6313575491523787E-2</v>
      </c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</row>
    <row r="635" spans="1:23" x14ac:dyDescent="0.25">
      <c r="A635" s="1">
        <v>42362</v>
      </c>
      <c r="B635" s="5">
        <v>30.83</v>
      </c>
      <c r="C635" s="3">
        <f t="shared" si="36"/>
        <v>-3.8847572325461832E-3</v>
      </c>
      <c r="E635" s="2">
        <f t="shared" si="35"/>
        <v>1.8000813328810907E-2</v>
      </c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</row>
    <row r="636" spans="1:23" x14ac:dyDescent="0.25">
      <c r="A636" s="1">
        <v>42361</v>
      </c>
      <c r="B636" s="5">
        <v>30.95</v>
      </c>
      <c r="C636" s="3">
        <f t="shared" si="36"/>
        <v>1.4974238130441631E-2</v>
      </c>
      <c r="E636" s="2">
        <f t="shared" si="35"/>
        <v>1.3008313513000747E-2</v>
      </c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</row>
    <row r="637" spans="1:23" x14ac:dyDescent="0.25">
      <c r="A637" s="1">
        <v>42360</v>
      </c>
      <c r="B637" s="5">
        <v>30.49</v>
      </c>
      <c r="C637" s="3">
        <f t="shared" si="36"/>
        <v>2.956152587987395E-3</v>
      </c>
      <c r="E637" s="2">
        <f t="shared" si="35"/>
        <v>-1.5943073988559209E-2</v>
      </c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</row>
    <row r="638" spans="1:23" x14ac:dyDescent="0.25">
      <c r="A638" s="1">
        <v>42359</v>
      </c>
      <c r="B638" s="5">
        <v>30.4</v>
      </c>
      <c r="C638" s="3">
        <f t="shared" si="36"/>
        <v>3.9551798429277932E-3</v>
      </c>
      <c r="E638" s="2">
        <f t="shared" si="35"/>
        <v>2.6350476380050318E-3</v>
      </c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</row>
    <row r="639" spans="1:23" x14ac:dyDescent="0.25">
      <c r="A639" s="1">
        <v>42356</v>
      </c>
      <c r="B639" s="5">
        <v>30.28</v>
      </c>
      <c r="C639" s="3">
        <f t="shared" si="36"/>
        <v>-8.8772570483562629E-3</v>
      </c>
      <c r="E639" s="2">
        <f t="shared" si="35"/>
        <v>6.6072020903824706E-4</v>
      </c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</row>
    <row r="640" spans="1:23" x14ac:dyDescent="0.25">
      <c r="A640" s="1">
        <v>42355</v>
      </c>
      <c r="B640" s="5">
        <v>30.55</v>
      </c>
      <c r="C640" s="3">
        <f t="shared" si="36"/>
        <v>-1.3977149371118243E-2</v>
      </c>
      <c r="E640" s="2">
        <f t="shared" si="35"/>
        <v>9.5379772573944092E-3</v>
      </c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</row>
    <row r="641" spans="1:23" x14ac:dyDescent="0.25">
      <c r="A641" s="1">
        <v>42354</v>
      </c>
      <c r="B641" s="5">
        <v>30.98</v>
      </c>
      <c r="C641" s="3">
        <f t="shared" si="36"/>
        <v>2.1534274214551612E-2</v>
      </c>
      <c r="E641" s="2">
        <f t="shared" si="35"/>
        <v>1.0709172606502126E-2</v>
      </c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</row>
    <row r="642" spans="1:23" x14ac:dyDescent="0.25">
      <c r="A642" s="1">
        <v>42353</v>
      </c>
      <c r="B642" s="5">
        <v>30.32</v>
      </c>
      <c r="C642" s="3">
        <f t="shared" si="36"/>
        <v>1.9808524139610659E-3</v>
      </c>
      <c r="E642" s="2">
        <f t="shared" si="35"/>
        <v>-4.9350322234467574E-3</v>
      </c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</row>
    <row r="643" spans="1:23" x14ac:dyDescent="0.25">
      <c r="A643" s="1">
        <v>42352</v>
      </c>
      <c r="B643" s="5">
        <v>30.26</v>
      </c>
      <c r="C643" s="3">
        <f t="shared" si="36"/>
        <v>0</v>
      </c>
      <c r="E643" s="2">
        <f t="shared" si="35"/>
        <v>2.3159646414624454E-3</v>
      </c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</row>
    <row r="644" spans="1:23" x14ac:dyDescent="0.25">
      <c r="A644" s="1">
        <v>42349</v>
      </c>
      <c r="B644" s="5">
        <v>30.26</v>
      </c>
      <c r="C644" s="3">
        <f t="shared" si="36"/>
        <v>-1.2805954022010435E-2</v>
      </c>
      <c r="E644" s="2">
        <f t="shared" ref="E644:E707" si="37">LN(B644/B648)</f>
        <v>-3.6285706974475587E-3</v>
      </c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</row>
    <row r="645" spans="1:23" x14ac:dyDescent="0.25">
      <c r="A645" s="1">
        <v>42348</v>
      </c>
      <c r="B645" s="5">
        <v>30.65</v>
      </c>
      <c r="C645" s="3">
        <f t="shared" si="36"/>
        <v>5.890069384602673E-3</v>
      </c>
      <c r="E645" s="2">
        <f t="shared" si="37"/>
        <v>5.2339013820569893E-3</v>
      </c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</row>
    <row r="646" spans="1:23" x14ac:dyDescent="0.25">
      <c r="A646" s="1">
        <v>42347</v>
      </c>
      <c r="B646" s="5">
        <v>30.47</v>
      </c>
      <c r="C646" s="3">
        <f t="shared" ref="C646:C709" si="38">LN(B646/B647)</f>
        <v>9.2318492788700992E-3</v>
      </c>
      <c r="E646" s="2">
        <f t="shared" si="37"/>
        <v>1.4545711002378716E-2</v>
      </c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</row>
    <row r="647" spans="1:23" x14ac:dyDescent="0.25">
      <c r="A647" s="1">
        <v>42346</v>
      </c>
      <c r="B647" s="5">
        <v>30.19</v>
      </c>
      <c r="C647" s="3">
        <f t="shared" si="38"/>
        <v>-5.9445353389099157E-3</v>
      </c>
      <c r="E647" s="2">
        <f t="shared" si="37"/>
        <v>7.3138623901756487E-3</v>
      </c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</row>
    <row r="648" spans="1:23" x14ac:dyDescent="0.25">
      <c r="A648" s="1">
        <v>42345</v>
      </c>
      <c r="B648" s="5">
        <v>30.37</v>
      </c>
      <c r="C648" s="3">
        <f t="shared" si="38"/>
        <v>-3.9434819425058993E-3</v>
      </c>
      <c r="E648" s="2">
        <f t="shared" si="37"/>
        <v>6.6072258866876508E-3</v>
      </c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</row>
    <row r="649" spans="1:23" x14ac:dyDescent="0.25">
      <c r="A649" s="1">
        <v>42342</v>
      </c>
      <c r="B649" s="5">
        <v>30.49</v>
      </c>
      <c r="C649" s="3">
        <f t="shared" si="38"/>
        <v>1.520187900492443E-2</v>
      </c>
      <c r="E649" s="2">
        <f t="shared" si="37"/>
        <v>1.8203382008681043E-2</v>
      </c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</row>
    <row r="650" spans="1:23" x14ac:dyDescent="0.25">
      <c r="A650" s="1">
        <v>42341</v>
      </c>
      <c r="B650" s="5">
        <v>30.03</v>
      </c>
      <c r="C650" s="3">
        <f t="shared" si="38"/>
        <v>2.0000006666672432E-3</v>
      </c>
      <c r="E650" s="2">
        <f t="shared" si="37"/>
        <v>-1.0929070532190206E-2</v>
      </c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</row>
    <row r="651" spans="1:23" x14ac:dyDescent="0.25">
      <c r="A651" s="1">
        <v>42340</v>
      </c>
      <c r="B651" s="5">
        <v>29.97</v>
      </c>
      <c r="C651" s="3">
        <f t="shared" si="38"/>
        <v>-6.6511718423979708E-3</v>
      </c>
      <c r="E651" s="2">
        <f t="shared" si="37"/>
        <v>-1.2929071198857372E-2</v>
      </c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</row>
    <row r="652" spans="1:23" x14ac:dyDescent="0.25">
      <c r="A652" s="1">
        <v>42339</v>
      </c>
      <c r="B652" s="5">
        <v>30.17</v>
      </c>
      <c r="C652" s="3">
        <f t="shared" si="38"/>
        <v>7.6526741794874162E-3</v>
      </c>
      <c r="E652" s="2">
        <f t="shared" si="37"/>
        <v>-1.6110820272698258E-2</v>
      </c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</row>
    <row r="653" spans="1:23" x14ac:dyDescent="0.25">
      <c r="A653" s="1">
        <v>42338</v>
      </c>
      <c r="B653" s="5">
        <v>29.94</v>
      </c>
      <c r="C653" s="3">
        <f t="shared" si="38"/>
        <v>-1.3930573535946797E-2</v>
      </c>
      <c r="E653" s="2">
        <f t="shared" si="37"/>
        <v>-2.1477779171329689E-2</v>
      </c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</row>
    <row r="654" spans="1:23" x14ac:dyDescent="0.25">
      <c r="A654" s="1">
        <v>42335</v>
      </c>
      <c r="B654" s="5">
        <v>30.36</v>
      </c>
      <c r="C654" s="3">
        <f t="shared" si="38"/>
        <v>0</v>
      </c>
      <c r="E654" s="2">
        <f t="shared" si="37"/>
        <v>-9.832920916238946E-3</v>
      </c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</row>
    <row r="655" spans="1:23" x14ac:dyDescent="0.25">
      <c r="A655" s="1">
        <v>42333</v>
      </c>
      <c r="B655" s="5">
        <v>30.36</v>
      </c>
      <c r="C655" s="3">
        <f t="shared" si="38"/>
        <v>-9.832920916238946E-3</v>
      </c>
      <c r="E655" s="2">
        <f t="shared" si="37"/>
        <v>2.9688294938018489E-3</v>
      </c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</row>
    <row r="656" spans="1:23" x14ac:dyDescent="0.25">
      <c r="A656" s="1">
        <v>42332</v>
      </c>
      <c r="B656" s="5">
        <v>30.66</v>
      </c>
      <c r="C656" s="3">
        <f t="shared" si="38"/>
        <v>2.2857152808560825E-3</v>
      </c>
      <c r="E656" s="2">
        <f t="shared" si="37"/>
        <v>4.5766670274118935E-3</v>
      </c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</row>
    <row r="657" spans="1:23" x14ac:dyDescent="0.25">
      <c r="A657" s="1">
        <v>42331</v>
      </c>
      <c r="B657" s="5">
        <v>30.59</v>
      </c>
      <c r="C657" s="3">
        <f t="shared" si="38"/>
        <v>-2.2857152808559511E-3</v>
      </c>
      <c r="E657" s="2">
        <f t="shared" si="37"/>
        <v>8.8655973886410978E-3</v>
      </c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</row>
    <row r="658" spans="1:23" x14ac:dyDescent="0.25">
      <c r="A658" s="1">
        <v>42328</v>
      </c>
      <c r="B658" s="5">
        <v>30.66</v>
      </c>
      <c r="C658" s="3">
        <f t="shared" si="38"/>
        <v>1.2801750410040726E-2</v>
      </c>
      <c r="E658" s="2">
        <f t="shared" si="37"/>
        <v>9.8329209162388333E-3</v>
      </c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</row>
    <row r="659" spans="1:23" x14ac:dyDescent="0.25">
      <c r="A659" s="1">
        <v>42327</v>
      </c>
      <c r="B659" s="5">
        <v>30.27</v>
      </c>
      <c r="C659" s="3">
        <f t="shared" si="38"/>
        <v>-8.2250833826290146E-3</v>
      </c>
      <c r="E659" s="2">
        <f t="shared" si="37"/>
        <v>-3.3030553562078652E-4</v>
      </c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</row>
    <row r="660" spans="1:23" x14ac:dyDescent="0.25">
      <c r="A660" s="1">
        <v>42326</v>
      </c>
      <c r="B660" s="5">
        <v>30.52</v>
      </c>
      <c r="C660" s="3">
        <f t="shared" si="38"/>
        <v>6.5746456420853853E-3</v>
      </c>
      <c r="E660" s="2">
        <f t="shared" si="37"/>
        <v>1.1865663276500982E-2</v>
      </c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</row>
    <row r="661" spans="1:23" x14ac:dyDescent="0.25">
      <c r="A661" s="1">
        <v>42325</v>
      </c>
      <c r="B661" s="5">
        <v>30.32</v>
      </c>
      <c r="C661" s="3">
        <f t="shared" si="38"/>
        <v>-1.3183917532582244E-3</v>
      </c>
      <c r="E661" s="2">
        <f t="shared" si="37"/>
        <v>-1.1477417351989325E-2</v>
      </c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</row>
    <row r="662" spans="1:23" x14ac:dyDescent="0.25">
      <c r="A662" s="1">
        <v>42324</v>
      </c>
      <c r="B662" s="5">
        <v>30.36</v>
      </c>
      <c r="C662" s="3">
        <f t="shared" si="38"/>
        <v>2.6385239581810205E-3</v>
      </c>
      <c r="E662" s="2">
        <f t="shared" si="37"/>
        <v>7.9365495957363415E-3</v>
      </c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</row>
    <row r="663" spans="1:23" x14ac:dyDescent="0.25">
      <c r="A663" s="1">
        <v>42321</v>
      </c>
      <c r="B663" s="5">
        <v>30.28</v>
      </c>
      <c r="C663" s="3">
        <f t="shared" si="38"/>
        <v>3.9708854294927204E-3</v>
      </c>
      <c r="E663" s="2">
        <f t="shared" si="37"/>
        <v>1.7658296577609329E-2</v>
      </c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</row>
    <row r="664" spans="1:23" x14ac:dyDescent="0.25">
      <c r="A664" s="1">
        <v>42320</v>
      </c>
      <c r="B664" s="5">
        <v>30.16</v>
      </c>
      <c r="C664" s="3">
        <f t="shared" si="38"/>
        <v>-1.6768434986404887E-2</v>
      </c>
      <c r="E664" s="2">
        <f t="shared" si="37"/>
        <v>7.989390033478861E-3</v>
      </c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</row>
    <row r="665" spans="1:23" x14ac:dyDescent="0.25">
      <c r="A665" s="1">
        <v>42319</v>
      </c>
      <c r="B665" s="5">
        <v>30.67</v>
      </c>
      <c r="C665" s="3">
        <f t="shared" si="38"/>
        <v>1.8095575194467323E-2</v>
      </c>
      <c r="E665" s="2">
        <f t="shared" si="37"/>
        <v>3.4160177698274154E-2</v>
      </c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</row>
    <row r="666" spans="1:23" x14ac:dyDescent="0.25">
      <c r="A666" s="1">
        <v>42318</v>
      </c>
      <c r="B666" s="5">
        <v>30.12</v>
      </c>
      <c r="C666" s="3">
        <f t="shared" si="38"/>
        <v>1.2360270940054105E-2</v>
      </c>
      <c r="E666" s="2">
        <f t="shared" si="37"/>
        <v>1.9444125828459082E-2</v>
      </c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</row>
    <row r="667" spans="1:23" x14ac:dyDescent="0.25">
      <c r="A667" s="1">
        <v>42317</v>
      </c>
      <c r="B667" s="5">
        <v>29.75</v>
      </c>
      <c r="C667" s="3">
        <f t="shared" si="38"/>
        <v>-5.6980211146377786E-3</v>
      </c>
      <c r="E667" s="2">
        <f t="shared" si="37"/>
        <v>5.3926655795204616E-3</v>
      </c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</row>
    <row r="668" spans="1:23" x14ac:dyDescent="0.25">
      <c r="A668" s="1">
        <v>42314</v>
      </c>
      <c r="B668" s="5">
        <v>29.92</v>
      </c>
      <c r="C668" s="3">
        <f t="shared" si="38"/>
        <v>9.4023526783903345E-3</v>
      </c>
      <c r="E668" s="2">
        <f t="shared" si="37"/>
        <v>1.753247876164063E-2</v>
      </c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</row>
    <row r="669" spans="1:23" x14ac:dyDescent="0.25">
      <c r="A669" s="1">
        <v>42313</v>
      </c>
      <c r="B669" s="5">
        <v>29.64</v>
      </c>
      <c r="C669" s="3">
        <f t="shared" si="38"/>
        <v>3.3795233246525099E-3</v>
      </c>
      <c r="E669" s="2">
        <f t="shared" si="37"/>
        <v>2.4591403137322113E-2</v>
      </c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</row>
    <row r="670" spans="1:23" x14ac:dyDescent="0.25">
      <c r="A670" s="1">
        <v>42312</v>
      </c>
      <c r="B670" s="5">
        <v>29.54</v>
      </c>
      <c r="C670" s="3">
        <f t="shared" si="38"/>
        <v>-1.6911893088846163E-3</v>
      </c>
      <c r="E670" s="2">
        <f t="shared" si="37"/>
        <v>6.7935043883980695E-3</v>
      </c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</row>
    <row r="671" spans="1:23" x14ac:dyDescent="0.25">
      <c r="A671" s="1">
        <v>42311</v>
      </c>
      <c r="B671" s="5">
        <v>29.59</v>
      </c>
      <c r="C671" s="3">
        <f t="shared" si="38"/>
        <v>6.4417920674823955E-3</v>
      </c>
      <c r="E671" s="2">
        <f t="shared" si="37"/>
        <v>6.7819859812922696E-3</v>
      </c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</row>
    <row r="672" spans="1:23" x14ac:dyDescent="0.25">
      <c r="A672" s="1">
        <v>42310</v>
      </c>
      <c r="B672" s="5">
        <v>29.4</v>
      </c>
      <c r="C672" s="3">
        <f t="shared" si="38"/>
        <v>1.6461277054071931E-2</v>
      </c>
      <c r="E672" s="2">
        <f t="shared" si="37"/>
        <v>-2.0387366898483171E-3</v>
      </c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</row>
    <row r="673" spans="1:23" x14ac:dyDescent="0.25">
      <c r="A673" s="1">
        <v>42307</v>
      </c>
      <c r="B673" s="5">
        <v>28.92</v>
      </c>
      <c r="C673" s="3">
        <f t="shared" si="38"/>
        <v>-1.4418375424271712E-2</v>
      </c>
      <c r="E673" s="2">
        <f t="shared" si="37"/>
        <v>-2.1550346561543286E-2</v>
      </c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</row>
    <row r="674" spans="1:23" x14ac:dyDescent="0.25">
      <c r="A674" s="1">
        <v>42306</v>
      </c>
      <c r="B674" s="5">
        <v>29.34</v>
      </c>
      <c r="C674" s="3">
        <f t="shared" si="38"/>
        <v>-1.7027077159903752E-3</v>
      </c>
      <c r="E674" s="2">
        <f t="shared" si="37"/>
        <v>-5.7774162400124037E-3</v>
      </c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</row>
    <row r="675" spans="1:23" x14ac:dyDescent="0.25">
      <c r="A675" s="1">
        <v>42305</v>
      </c>
      <c r="B675" s="5">
        <v>29.39</v>
      </c>
      <c r="C675" s="3">
        <f t="shared" si="38"/>
        <v>-2.3789306036582831E-3</v>
      </c>
      <c r="E675" s="2">
        <f t="shared" si="37"/>
        <v>-6.4439768518276784E-3</v>
      </c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</row>
    <row r="676" spans="1:23" x14ac:dyDescent="0.25">
      <c r="A676" s="1">
        <v>42304</v>
      </c>
      <c r="B676" s="5">
        <v>29.46</v>
      </c>
      <c r="C676" s="3">
        <f t="shared" si="38"/>
        <v>-3.05033281762298E-3</v>
      </c>
      <c r="E676" s="2">
        <f t="shared" si="37"/>
        <v>2.092341808037573E-2</v>
      </c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</row>
    <row r="677" spans="1:23" x14ac:dyDescent="0.25">
      <c r="A677" s="1">
        <v>42303</v>
      </c>
      <c r="B677" s="5">
        <v>29.55</v>
      </c>
      <c r="C677" s="3">
        <f t="shared" si="38"/>
        <v>1.3545548972590357E-3</v>
      </c>
      <c r="E677" s="2">
        <f t="shared" si="37"/>
        <v>2.6403042392885479E-2</v>
      </c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</row>
    <row r="678" spans="1:23" x14ac:dyDescent="0.25">
      <c r="A678" s="1">
        <v>42300</v>
      </c>
      <c r="B678" s="5">
        <v>29.51</v>
      </c>
      <c r="C678" s="3">
        <f t="shared" si="38"/>
        <v>-2.3692683278055929E-3</v>
      </c>
      <c r="E678" s="2">
        <f t="shared" si="37"/>
        <v>1.7778246021283969E-2</v>
      </c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</row>
    <row r="679" spans="1:23" x14ac:dyDescent="0.25">
      <c r="A679" s="1">
        <v>42299</v>
      </c>
      <c r="B679" s="5">
        <v>29.58</v>
      </c>
      <c r="C679" s="3">
        <f t="shared" si="38"/>
        <v>2.4988464328545092E-2</v>
      </c>
      <c r="E679" s="2">
        <f t="shared" si="37"/>
        <v>2.0492520390117386E-2</v>
      </c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</row>
    <row r="680" spans="1:23" x14ac:dyDescent="0.25">
      <c r="A680" s="1">
        <v>42298</v>
      </c>
      <c r="B680" s="5">
        <v>28.85</v>
      </c>
      <c r="C680" s="3">
        <f t="shared" si="38"/>
        <v>2.4292914948867727E-3</v>
      </c>
      <c r="E680" s="2">
        <f t="shared" si="37"/>
        <v>2.8834627777411696E-2</v>
      </c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</row>
    <row r="681" spans="1:23" x14ac:dyDescent="0.25">
      <c r="A681" s="1">
        <v>42297</v>
      </c>
      <c r="B681" s="5">
        <v>28.78</v>
      </c>
      <c r="C681" s="3">
        <f t="shared" si="38"/>
        <v>-7.2702414743422948E-3</v>
      </c>
      <c r="E681" s="2">
        <f t="shared" si="37"/>
        <v>4.1864928736117454E-2</v>
      </c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</row>
    <row r="682" spans="1:23" x14ac:dyDescent="0.25">
      <c r="A682" s="1">
        <v>42296</v>
      </c>
      <c r="B682" s="5">
        <v>28.99</v>
      </c>
      <c r="C682" s="3">
        <f t="shared" si="38"/>
        <v>3.4500604102777641E-4</v>
      </c>
      <c r="E682" s="2">
        <f t="shared" si="37"/>
        <v>3.9400101439707215E-2</v>
      </c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</row>
    <row r="683" spans="1:23" x14ac:dyDescent="0.25">
      <c r="A683" s="1">
        <v>42293</v>
      </c>
      <c r="B683" s="5">
        <v>28.98</v>
      </c>
      <c r="C683" s="3">
        <f t="shared" si="38"/>
        <v>3.3330571715839481E-2</v>
      </c>
      <c r="E683" s="2">
        <f t="shared" si="37"/>
        <v>3.1192295776384132E-2</v>
      </c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</row>
    <row r="684" spans="1:23" x14ac:dyDescent="0.25">
      <c r="A684" s="1">
        <v>42292</v>
      </c>
      <c r="B684" s="5">
        <v>28.03</v>
      </c>
      <c r="C684" s="3">
        <f t="shared" si="38"/>
        <v>1.5459592453592597E-2</v>
      </c>
      <c r="E684" s="2">
        <f t="shared" si="37"/>
        <v>-1.426025197094139E-3</v>
      </c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</row>
    <row r="685" spans="1:23" x14ac:dyDescent="0.25">
      <c r="A685" s="1">
        <v>42291</v>
      </c>
      <c r="B685" s="5">
        <v>27.6</v>
      </c>
      <c r="C685" s="3">
        <f t="shared" si="38"/>
        <v>-9.7350687707524666E-3</v>
      </c>
      <c r="E685" s="2">
        <f t="shared" si="37"/>
        <v>-1.5459592453592533E-2</v>
      </c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</row>
    <row r="686" spans="1:23" x14ac:dyDescent="0.25">
      <c r="A686" s="1">
        <v>42290</v>
      </c>
      <c r="B686" s="5">
        <v>27.87</v>
      </c>
      <c r="C686" s="3">
        <f t="shared" si="38"/>
        <v>-7.8627996222954705E-3</v>
      </c>
      <c r="E686" s="2">
        <f t="shared" si="37"/>
        <v>3.5945401751486293E-3</v>
      </c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</row>
    <row r="687" spans="1:23" x14ac:dyDescent="0.25">
      <c r="A687" s="1">
        <v>42289</v>
      </c>
      <c r="B687" s="5">
        <v>28.09</v>
      </c>
      <c r="C687" s="3">
        <f t="shared" si="38"/>
        <v>7.1225074236119638E-4</v>
      </c>
      <c r="E687" s="2">
        <f t="shared" si="37"/>
        <v>2.8893306395905129E-2</v>
      </c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</row>
    <row r="688" spans="1:23" x14ac:dyDescent="0.25">
      <c r="A688" s="1">
        <v>42286</v>
      </c>
      <c r="B688" s="5">
        <v>28.07</v>
      </c>
      <c r="C688" s="3">
        <f t="shared" si="38"/>
        <v>1.4260251970942734E-3</v>
      </c>
      <c r="E688" s="2">
        <f t="shared" si="37"/>
        <v>4.5553512520258549E-2</v>
      </c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</row>
    <row r="689" spans="1:23" x14ac:dyDescent="0.25">
      <c r="A689" s="1">
        <v>42285</v>
      </c>
      <c r="B689" s="5">
        <v>28.03</v>
      </c>
      <c r="C689" s="3">
        <f t="shared" si="38"/>
        <v>9.3190638579888699E-3</v>
      </c>
      <c r="E689" s="2">
        <f t="shared" si="37"/>
        <v>9.5774076185331444E-2</v>
      </c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</row>
    <row r="690" spans="1:23" x14ac:dyDescent="0.25">
      <c r="A690" s="1">
        <v>42284</v>
      </c>
      <c r="B690" s="5">
        <v>27.77</v>
      </c>
      <c r="C690" s="3">
        <f t="shared" si="38"/>
        <v>1.743596659846108E-2</v>
      </c>
      <c r="E690" s="2">
        <f t="shared" si="37"/>
        <v>9.7509210954189282E-2</v>
      </c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</row>
    <row r="691" spans="1:23" x14ac:dyDescent="0.25">
      <c r="A691" s="1">
        <v>42283</v>
      </c>
      <c r="B691" s="5">
        <v>27.29</v>
      </c>
      <c r="C691" s="3">
        <f t="shared" si="38"/>
        <v>1.7372456866714535E-2</v>
      </c>
      <c r="E691" s="2">
        <f t="shared" si="37"/>
        <v>7.8883004183473535E-2</v>
      </c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</row>
    <row r="692" spans="1:23" x14ac:dyDescent="0.25">
      <c r="A692" s="1">
        <v>42282</v>
      </c>
      <c r="B692" s="5">
        <v>26.82</v>
      </c>
      <c r="C692" s="3">
        <f t="shared" si="38"/>
        <v>5.164658886216697E-2</v>
      </c>
      <c r="E692" s="2">
        <f t="shared" si="37"/>
        <v>8.7621691320444617E-2</v>
      </c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</row>
    <row r="693" spans="1:23" x14ac:dyDescent="0.25">
      <c r="A693" s="1">
        <v>42279</v>
      </c>
      <c r="B693" s="5">
        <v>25.47</v>
      </c>
      <c r="C693" s="3">
        <f t="shared" si="38"/>
        <v>1.1054198626846722E-2</v>
      </c>
      <c r="E693" s="2">
        <f t="shared" si="37"/>
        <v>4.6613500663333599E-2</v>
      </c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</row>
    <row r="694" spans="1:23" x14ac:dyDescent="0.25">
      <c r="A694" s="1">
        <v>42278</v>
      </c>
      <c r="B694" s="5">
        <v>25.19</v>
      </c>
      <c r="C694" s="3">
        <f t="shared" si="38"/>
        <v>-1.1902401722545598E-3</v>
      </c>
      <c r="E694" s="2">
        <f t="shared" si="37"/>
        <v>1.0776396445266323E-2</v>
      </c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</row>
    <row r="695" spans="1:23" x14ac:dyDescent="0.25">
      <c r="A695" s="1">
        <v>42277</v>
      </c>
      <c r="B695" s="5">
        <v>25.22</v>
      </c>
      <c r="C695" s="3">
        <f t="shared" si="38"/>
        <v>2.6111144003685589E-2</v>
      </c>
      <c r="E695" s="2">
        <f t="shared" si="37"/>
        <v>1.236800126268435E-2</v>
      </c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</row>
    <row r="696" spans="1:23" x14ac:dyDescent="0.25">
      <c r="A696" s="1">
        <v>42276</v>
      </c>
      <c r="B696" s="5">
        <v>24.57</v>
      </c>
      <c r="C696" s="3">
        <f t="shared" si="38"/>
        <v>1.0638398205055797E-2</v>
      </c>
      <c r="E696" s="2">
        <f t="shared" si="37"/>
        <v>-2.2934016629013586E-2</v>
      </c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</row>
    <row r="697" spans="1:23" x14ac:dyDescent="0.25">
      <c r="A697" s="1">
        <v>42275</v>
      </c>
      <c r="B697" s="5">
        <v>24.31</v>
      </c>
      <c r="C697" s="3">
        <f t="shared" si="38"/>
        <v>-2.4782905591220473E-2</v>
      </c>
      <c r="E697" s="2">
        <f t="shared" si="37"/>
        <v>-3.2378384841461723E-2</v>
      </c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</row>
    <row r="698" spans="1:23" x14ac:dyDescent="0.25">
      <c r="A698" s="1">
        <v>42272</v>
      </c>
      <c r="B698" s="5">
        <v>24.92</v>
      </c>
      <c r="C698" s="3">
        <f t="shared" si="38"/>
        <v>4.013646451634026E-4</v>
      </c>
      <c r="E698" s="2">
        <f t="shared" si="37"/>
        <v>-6.7986664590784212E-3</v>
      </c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</row>
    <row r="699" spans="1:23" x14ac:dyDescent="0.25">
      <c r="A699" s="1">
        <v>42271</v>
      </c>
      <c r="B699" s="5">
        <v>24.91</v>
      </c>
      <c r="C699" s="3">
        <f t="shared" si="38"/>
        <v>-9.1908738880123343E-3</v>
      </c>
      <c r="E699" s="2">
        <f t="shared" si="37"/>
        <v>4.4256761031525255E-3</v>
      </c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</row>
    <row r="700" spans="1:23" x14ac:dyDescent="0.25">
      <c r="A700" s="1">
        <v>42270</v>
      </c>
      <c r="B700" s="5">
        <v>25.14</v>
      </c>
      <c r="C700" s="3">
        <f t="shared" si="38"/>
        <v>1.1940299926077686E-3</v>
      </c>
      <c r="E700" s="2">
        <f t="shared" si="37"/>
        <v>-8.318526875090871E-3</v>
      </c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</row>
    <row r="701" spans="1:23" x14ac:dyDescent="0.25">
      <c r="A701" s="1">
        <v>42269</v>
      </c>
      <c r="B701" s="5">
        <v>25.11</v>
      </c>
      <c r="C701" s="3">
        <f t="shared" si="38"/>
        <v>7.9681279116260693E-4</v>
      </c>
      <c r="E701" s="2">
        <f t="shared" si="37"/>
        <v>-3.2134426381079377E-2</v>
      </c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</row>
    <row r="702" spans="1:23" x14ac:dyDescent="0.25">
      <c r="A702" s="1">
        <v>42268</v>
      </c>
      <c r="B702" s="5">
        <v>25.09</v>
      </c>
      <c r="C702" s="3">
        <f t="shared" si="38"/>
        <v>1.1625707207394453E-2</v>
      </c>
      <c r="E702" s="2">
        <f t="shared" si="37"/>
        <v>-8.335035355143695E-3</v>
      </c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</row>
    <row r="703" spans="1:23" x14ac:dyDescent="0.25">
      <c r="A703" s="1">
        <v>42265</v>
      </c>
      <c r="B703" s="5">
        <v>24.8</v>
      </c>
      <c r="C703" s="3">
        <f t="shared" si="38"/>
        <v>-2.193507686625568E-2</v>
      </c>
      <c r="E703" s="2">
        <f t="shared" si="37"/>
        <v>1.2104096696682644E-3</v>
      </c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</row>
    <row r="704" spans="1:23" x14ac:dyDescent="0.25">
      <c r="A704" s="1">
        <v>42264</v>
      </c>
      <c r="B704" s="5">
        <v>25.35</v>
      </c>
      <c r="C704" s="3">
        <f t="shared" si="38"/>
        <v>-2.2621869513380764E-2</v>
      </c>
      <c r="E704" s="2">
        <f t="shared" si="37"/>
        <v>1.5904907839664514E-2</v>
      </c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</row>
    <row r="705" spans="1:23" x14ac:dyDescent="0.25">
      <c r="A705" s="1">
        <v>42263</v>
      </c>
      <c r="B705" s="5">
        <v>25.93</v>
      </c>
      <c r="C705" s="3">
        <f t="shared" si="38"/>
        <v>2.4596203817098327E-2</v>
      </c>
      <c r="E705" s="2">
        <f t="shared" si="37"/>
        <v>4.9407400513385914E-2</v>
      </c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</row>
    <row r="706" spans="1:23" x14ac:dyDescent="0.25">
      <c r="A706" s="1">
        <v>42262</v>
      </c>
      <c r="B706" s="5">
        <v>25.3</v>
      </c>
      <c r="C706" s="3">
        <f t="shared" si="38"/>
        <v>2.1171152232206315E-2</v>
      </c>
      <c r="E706" s="2">
        <f t="shared" si="37"/>
        <v>3.0092541492944897E-2</v>
      </c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</row>
    <row r="707" spans="1:23" x14ac:dyDescent="0.25">
      <c r="A707" s="1">
        <v>42261</v>
      </c>
      <c r="B707" s="5">
        <v>24.77</v>
      </c>
      <c r="C707" s="3">
        <f t="shared" si="38"/>
        <v>-7.2405786962594452E-3</v>
      </c>
      <c r="E707" s="2">
        <f t="shared" si="37"/>
        <v>-7.6412999999587554E-3</v>
      </c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</row>
    <row r="708" spans="1:23" x14ac:dyDescent="0.25">
      <c r="A708" s="1">
        <v>42258</v>
      </c>
      <c r="B708" s="5">
        <v>24.95</v>
      </c>
      <c r="C708" s="3">
        <f t="shared" si="38"/>
        <v>1.0880623160340675E-2</v>
      </c>
      <c r="E708" s="2">
        <f t="shared" ref="E708:E771" si="39">LN(B708/B712)</f>
        <v>3.8819991849582021E-2</v>
      </c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</row>
    <row r="709" spans="1:23" x14ac:dyDescent="0.25">
      <c r="A709" s="1">
        <v>42257</v>
      </c>
      <c r="B709" s="5">
        <v>24.68</v>
      </c>
      <c r="C709" s="3">
        <f t="shared" si="38"/>
        <v>5.281344796657453E-3</v>
      </c>
      <c r="E709" s="2">
        <f t="shared" si="39"/>
        <v>6.9120014971656846E-3</v>
      </c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</row>
    <row r="710" spans="1:23" x14ac:dyDescent="0.25">
      <c r="A710" s="1">
        <v>42256</v>
      </c>
      <c r="B710" s="5">
        <v>24.55</v>
      </c>
      <c r="C710" s="3">
        <f t="shared" ref="C710:C773" si="40">LN(B710/B711)</f>
        <v>-1.6562689260697327E-2</v>
      </c>
      <c r="E710" s="2">
        <f t="shared" si="39"/>
        <v>-8.1433229255819617E-4</v>
      </c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</row>
    <row r="711" spans="1:23" x14ac:dyDescent="0.25">
      <c r="A711" s="1">
        <v>42255</v>
      </c>
      <c r="B711" s="5">
        <v>24.96</v>
      </c>
      <c r="C711" s="3">
        <f t="shared" si="40"/>
        <v>3.9220713153281329E-2</v>
      </c>
      <c r="E711" s="2">
        <f t="shared" si="39"/>
        <v>4.4233254976825662E-2</v>
      </c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</row>
    <row r="712" spans="1:23" x14ac:dyDescent="0.25">
      <c r="A712" s="1">
        <v>42251</v>
      </c>
      <c r="B712" s="5">
        <v>24</v>
      </c>
      <c r="C712" s="3">
        <f t="shared" si="40"/>
        <v>-2.1027367192075617E-2</v>
      </c>
      <c r="E712" s="2">
        <f t="shared" si="39"/>
        <v>-3.3595949428515549E-2</v>
      </c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</row>
    <row r="713" spans="1:23" x14ac:dyDescent="0.25">
      <c r="A713" s="1">
        <v>42250</v>
      </c>
      <c r="B713" s="5">
        <v>24.51</v>
      </c>
      <c r="C713" s="3">
        <f t="shared" si="40"/>
        <v>-2.4449889930665317E-3</v>
      </c>
      <c r="E713" s="2">
        <f t="shared" si="39"/>
        <v>-2.6174234292218539E-2</v>
      </c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</row>
    <row r="714" spans="1:23" x14ac:dyDescent="0.25">
      <c r="A714" s="1">
        <v>42249</v>
      </c>
      <c r="B714" s="5">
        <v>24.57</v>
      </c>
      <c r="C714" s="3">
        <f t="shared" si="40"/>
        <v>2.848489800868656E-2</v>
      </c>
      <c r="E714" s="2">
        <f t="shared" si="39"/>
        <v>-1.7749558356439991E-2</v>
      </c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</row>
    <row r="715" spans="1:23" x14ac:dyDescent="0.25">
      <c r="A715" s="1">
        <v>42248</v>
      </c>
      <c r="B715" s="5">
        <v>23.88</v>
      </c>
      <c r="C715" s="3">
        <f t="shared" si="40"/>
        <v>-3.8608491252059854E-2</v>
      </c>
      <c r="E715" s="2">
        <f t="shared" si="39"/>
        <v>-5.429121708760587E-3</v>
      </c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</row>
    <row r="716" spans="1:23" x14ac:dyDescent="0.25">
      <c r="A716" s="1">
        <v>42247</v>
      </c>
      <c r="B716" s="5">
        <v>24.82</v>
      </c>
      <c r="C716" s="3">
        <f t="shared" si="40"/>
        <v>-1.3605652055778598E-2</v>
      </c>
      <c r="E716" s="2">
        <f t="shared" si="39"/>
        <v>6.4484802462260765E-2</v>
      </c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</row>
    <row r="717" spans="1:23" x14ac:dyDescent="0.25">
      <c r="A717" s="1">
        <v>42244</v>
      </c>
      <c r="B717" s="5">
        <v>25.16</v>
      </c>
      <c r="C717" s="3">
        <f t="shared" si="40"/>
        <v>5.9796869427120383E-3</v>
      </c>
      <c r="E717" s="2">
        <f t="shared" si="39"/>
        <v>5.2632991481500913E-2</v>
      </c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</row>
    <row r="718" spans="1:23" x14ac:dyDescent="0.25">
      <c r="A718" s="1">
        <v>42243</v>
      </c>
      <c r="B718" s="5">
        <v>25.01</v>
      </c>
      <c r="C718" s="3">
        <f t="shared" si="40"/>
        <v>4.0805334656365905E-2</v>
      </c>
      <c r="E718" s="2">
        <f t="shared" si="39"/>
        <v>1.6935888661426618E-2</v>
      </c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</row>
    <row r="719" spans="1:23" x14ac:dyDescent="0.25">
      <c r="A719" s="1">
        <v>42242</v>
      </c>
      <c r="B719" s="5">
        <v>24.01</v>
      </c>
      <c r="C719" s="3">
        <f t="shared" si="40"/>
        <v>3.1305432918961533E-2</v>
      </c>
      <c r="E719" s="2">
        <f t="shared" si="39"/>
        <v>-4.7976680131356919E-2</v>
      </c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</row>
    <row r="720" spans="1:23" x14ac:dyDescent="0.25">
      <c r="A720" s="1">
        <v>42241</v>
      </c>
      <c r="B720" s="5">
        <v>23.27</v>
      </c>
      <c r="C720" s="3">
        <f t="shared" si="40"/>
        <v>-2.5457463036538439E-2</v>
      </c>
      <c r="E720" s="2">
        <f t="shared" si="39"/>
        <v>-0.10049264897945243</v>
      </c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</row>
    <row r="721" spans="1:23" x14ac:dyDescent="0.25">
      <c r="A721" s="1">
        <v>42240</v>
      </c>
      <c r="B721" s="5">
        <v>23.87</v>
      </c>
      <c r="C721" s="3">
        <f t="shared" si="40"/>
        <v>-2.9717415877362447E-2</v>
      </c>
      <c r="E721" s="2">
        <f t="shared" si="39"/>
        <v>-8.8162787594671596E-2</v>
      </c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</row>
    <row r="722" spans="1:23" x14ac:dyDescent="0.25">
      <c r="A722" s="1">
        <v>42237</v>
      </c>
      <c r="B722" s="5">
        <v>24.59</v>
      </c>
      <c r="C722" s="3">
        <f t="shared" si="40"/>
        <v>-2.4107234136417695E-2</v>
      </c>
      <c r="E722" s="2">
        <f t="shared" si="39"/>
        <v>-6.380116110721383E-2</v>
      </c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</row>
    <row r="723" spans="1:23" x14ac:dyDescent="0.25">
      <c r="A723" s="1">
        <v>42236</v>
      </c>
      <c r="B723" s="5">
        <v>25.19</v>
      </c>
      <c r="C723" s="3">
        <f t="shared" si="40"/>
        <v>-2.1210535929133894E-2</v>
      </c>
      <c r="E723" s="2">
        <f t="shared" si="39"/>
        <v>-3.472164669393326E-2</v>
      </c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</row>
    <row r="724" spans="1:23" x14ac:dyDescent="0.25">
      <c r="A724" s="1">
        <v>42235</v>
      </c>
      <c r="B724" s="5">
        <v>25.73</v>
      </c>
      <c r="C724" s="3">
        <f t="shared" si="40"/>
        <v>-1.3127601651757572E-2</v>
      </c>
      <c r="E724" s="2">
        <f t="shared" si="39"/>
        <v>-2.329193599600537E-3</v>
      </c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</row>
    <row r="725" spans="1:23" x14ac:dyDescent="0.25">
      <c r="A725" s="1">
        <v>42234</v>
      </c>
      <c r="B725" s="5">
        <v>26.07</v>
      </c>
      <c r="C725" s="3">
        <f t="shared" si="40"/>
        <v>-5.3557893899046673E-3</v>
      </c>
      <c r="E725" s="2">
        <f t="shared" si="39"/>
        <v>8.0878546016989062E-3</v>
      </c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</row>
    <row r="726" spans="1:23" x14ac:dyDescent="0.25">
      <c r="A726" s="1">
        <v>42233</v>
      </c>
      <c r="B726" s="5">
        <v>26.21</v>
      </c>
      <c r="C726" s="3">
        <f t="shared" si="40"/>
        <v>4.9722802768628234E-3</v>
      </c>
      <c r="E726" s="2">
        <f t="shared" si="39"/>
        <v>1.9260996057516862E-2</v>
      </c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</row>
    <row r="727" spans="1:23" x14ac:dyDescent="0.25">
      <c r="A727" s="1">
        <v>42230</v>
      </c>
      <c r="B727" s="5">
        <v>26.08</v>
      </c>
      <c r="C727" s="3">
        <f t="shared" si="40"/>
        <v>1.1181917165198819E-2</v>
      </c>
      <c r="E727" s="2">
        <f t="shared" si="39"/>
        <v>-6.1162270174360944E-3</v>
      </c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</row>
    <row r="728" spans="1:23" x14ac:dyDescent="0.25">
      <c r="A728" s="1">
        <v>42229</v>
      </c>
      <c r="B728" s="5">
        <v>25.79</v>
      </c>
      <c r="C728" s="3">
        <f t="shared" si="40"/>
        <v>-2.7105534504579991E-3</v>
      </c>
      <c r="E728" s="2">
        <f t="shared" si="39"/>
        <v>0</v>
      </c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</row>
    <row r="729" spans="1:23" x14ac:dyDescent="0.25">
      <c r="A729" s="1">
        <v>42228</v>
      </c>
      <c r="B729" s="5">
        <v>25.86</v>
      </c>
      <c r="C729" s="3">
        <f t="shared" si="40"/>
        <v>5.817352065913264E-3</v>
      </c>
      <c r="E729" s="2">
        <f t="shared" si="39"/>
        <v>-6.5523456627626315E-3</v>
      </c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</row>
    <row r="730" spans="1:23" x14ac:dyDescent="0.25">
      <c r="A730" s="1">
        <v>42227</v>
      </c>
      <c r="B730" s="5">
        <v>25.71</v>
      </c>
      <c r="C730" s="3">
        <f t="shared" si="40"/>
        <v>-2.0404942798090128E-2</v>
      </c>
      <c r="E730" s="2">
        <f t="shared" si="39"/>
        <v>-1.5055293050849607E-2</v>
      </c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</row>
    <row r="731" spans="1:23" x14ac:dyDescent="0.25">
      <c r="A731" s="1">
        <v>42226</v>
      </c>
      <c r="B731" s="5">
        <v>26.24</v>
      </c>
      <c r="C731" s="3">
        <f t="shared" si="40"/>
        <v>1.7298144182634794E-2</v>
      </c>
      <c r="E731" s="2">
        <f t="shared" si="39"/>
        <v>1.3041995370396157E-2</v>
      </c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</row>
    <row r="732" spans="1:23" x14ac:dyDescent="0.25">
      <c r="A732" s="1">
        <v>42223</v>
      </c>
      <c r="B732" s="5">
        <v>25.79</v>
      </c>
      <c r="C732" s="3">
        <f t="shared" si="40"/>
        <v>-9.2628991132206219E-3</v>
      </c>
      <c r="E732" s="2">
        <f t="shared" si="39"/>
        <v>-3.0971763046843759E-3</v>
      </c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</row>
    <row r="733" spans="1:23" x14ac:dyDescent="0.25">
      <c r="A733" s="1">
        <v>42222</v>
      </c>
      <c r="B733" s="5">
        <v>26.03</v>
      </c>
      <c r="C733" s="3">
        <f t="shared" si="40"/>
        <v>-2.6855953221736747E-3</v>
      </c>
      <c r="E733" s="2">
        <f t="shared" si="39"/>
        <v>-2.6855953221736747E-3</v>
      </c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</row>
    <row r="734" spans="1:23" x14ac:dyDescent="0.25">
      <c r="A734" s="1">
        <v>42221</v>
      </c>
      <c r="B734" s="5">
        <v>26.1</v>
      </c>
      <c r="C734" s="3">
        <f t="shared" si="40"/>
        <v>7.6923456231558652E-3</v>
      </c>
      <c r="E734" s="2">
        <f t="shared" si="39"/>
        <v>-7.6599007958253449E-4</v>
      </c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</row>
    <row r="735" spans="1:23" x14ac:dyDescent="0.25">
      <c r="A735" s="1">
        <v>42220</v>
      </c>
      <c r="B735" s="5">
        <v>25.9</v>
      </c>
      <c r="C735" s="3">
        <f t="shared" si="40"/>
        <v>1.1589725075542132E-3</v>
      </c>
      <c r="E735" s="2">
        <f t="shared" si="39"/>
        <v>-1.3803900169158128E-2</v>
      </c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</row>
    <row r="736" spans="1:23" x14ac:dyDescent="0.25">
      <c r="A736" s="1">
        <v>42219</v>
      </c>
      <c r="B736" s="5">
        <v>25.87</v>
      </c>
      <c r="C736" s="3">
        <f t="shared" si="40"/>
        <v>-8.8513181307099936E-3</v>
      </c>
      <c r="E736" s="2">
        <f t="shared" si="39"/>
        <v>-8.8513181307099936E-3</v>
      </c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</row>
    <row r="737" spans="1:23" x14ac:dyDescent="0.25">
      <c r="A737" s="1">
        <v>42216</v>
      </c>
      <c r="B737" s="5">
        <v>26.1</v>
      </c>
      <c r="C737" s="3">
        <f t="shared" si="40"/>
        <v>-7.6599007958253449E-4</v>
      </c>
      <c r="E737" s="2">
        <f t="shared" si="39"/>
        <v>5.7637047167501338E-3</v>
      </c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</row>
    <row r="738" spans="1:23" x14ac:dyDescent="0.25">
      <c r="A738" s="1">
        <v>42215</v>
      </c>
      <c r="B738" s="5">
        <v>26.12</v>
      </c>
      <c r="C738" s="3">
        <f t="shared" si="40"/>
        <v>-5.3455644664198035E-3</v>
      </c>
      <c r="E738" s="2">
        <f t="shared" si="39"/>
        <v>1.4266677298485145E-2</v>
      </c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</row>
    <row r="739" spans="1:23" x14ac:dyDescent="0.25">
      <c r="A739" s="1">
        <v>42214</v>
      </c>
      <c r="B739" s="5">
        <v>26.26</v>
      </c>
      <c r="C739" s="3">
        <f t="shared" si="40"/>
        <v>6.1115545460023657E-3</v>
      </c>
      <c r="E739" s="2">
        <f t="shared" si="39"/>
        <v>0</v>
      </c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</row>
    <row r="740" spans="1:23" x14ac:dyDescent="0.25">
      <c r="A740" s="1">
        <v>42213</v>
      </c>
      <c r="B740" s="5">
        <v>26.1</v>
      </c>
      <c r="C740" s="3">
        <f t="shared" si="40"/>
        <v>5.7637047167501338E-3</v>
      </c>
      <c r="E740" s="2">
        <f t="shared" si="39"/>
        <v>-2.010308549719304E-2</v>
      </c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</row>
    <row r="741" spans="1:23" x14ac:dyDescent="0.25">
      <c r="A741" s="1">
        <v>42212</v>
      </c>
      <c r="B741" s="5">
        <v>25.95</v>
      </c>
      <c r="C741" s="3">
        <f t="shared" si="40"/>
        <v>7.7369825021524011E-3</v>
      </c>
      <c r="E741" s="2">
        <f t="shared" si="39"/>
        <v>-3.4094211342976126E-2</v>
      </c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</row>
    <row r="742" spans="1:23" x14ac:dyDescent="0.25">
      <c r="A742" s="1">
        <v>42209</v>
      </c>
      <c r="B742" s="5">
        <v>25.75</v>
      </c>
      <c r="C742" s="3">
        <f t="shared" si="40"/>
        <v>-1.961224176490501E-2</v>
      </c>
      <c r="E742" s="2">
        <f t="shared" si="39"/>
        <v>-5.2574027296977938E-2</v>
      </c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</row>
    <row r="743" spans="1:23" x14ac:dyDescent="0.25">
      <c r="A743" s="1">
        <v>42208</v>
      </c>
      <c r="B743" s="5">
        <v>26.26</v>
      </c>
      <c r="C743" s="3">
        <f t="shared" si="40"/>
        <v>-1.3991530951190609E-2</v>
      </c>
      <c r="E743" s="2">
        <f t="shared" si="39"/>
        <v>-3.6639612406661318E-2</v>
      </c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</row>
    <row r="744" spans="1:23" x14ac:dyDescent="0.25">
      <c r="A744" s="1">
        <v>42207</v>
      </c>
      <c r="B744" s="5">
        <v>26.63</v>
      </c>
      <c r="C744" s="3">
        <f t="shared" si="40"/>
        <v>-8.227421129032934E-3</v>
      </c>
      <c r="E744" s="2">
        <f t="shared" si="39"/>
        <v>-1.5278851348922458E-2</v>
      </c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</row>
    <row r="745" spans="1:23" x14ac:dyDescent="0.25">
      <c r="A745" s="1">
        <v>42206</v>
      </c>
      <c r="B745" s="5">
        <v>26.85</v>
      </c>
      <c r="C745" s="3">
        <f t="shared" si="40"/>
        <v>-1.0742833451849312E-2</v>
      </c>
      <c r="E745" s="2">
        <f t="shared" si="39"/>
        <v>2.9839634226125418E-3</v>
      </c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</row>
    <row r="746" spans="1:23" x14ac:dyDescent="0.25">
      <c r="A746" s="1">
        <v>42205</v>
      </c>
      <c r="B746" s="5">
        <v>27.14</v>
      </c>
      <c r="C746" s="3">
        <f t="shared" si="40"/>
        <v>-3.6778268745884515E-3</v>
      </c>
      <c r="E746" s="2">
        <f t="shared" si="39"/>
        <v>1.7844339656160554E-2</v>
      </c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</row>
    <row r="747" spans="1:23" x14ac:dyDescent="0.25">
      <c r="A747" s="1">
        <v>42202</v>
      </c>
      <c r="B747" s="5">
        <v>27.24</v>
      </c>
      <c r="C747" s="3">
        <f t="shared" si="40"/>
        <v>7.369230106548148E-3</v>
      </c>
      <c r="E747" s="2">
        <f t="shared" si="39"/>
        <v>2.8674465042301714E-2</v>
      </c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</row>
    <row r="748" spans="1:23" x14ac:dyDescent="0.25">
      <c r="A748" s="1">
        <v>42201</v>
      </c>
      <c r="B748" s="5">
        <v>27.04</v>
      </c>
      <c r="C748" s="3">
        <f t="shared" si="40"/>
        <v>1.0035393642502215E-2</v>
      </c>
      <c r="E748" s="2">
        <f t="shared" si="39"/>
        <v>2.8889647477314824E-2</v>
      </c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</row>
    <row r="749" spans="1:23" x14ac:dyDescent="0.25">
      <c r="A749" s="1">
        <v>42200</v>
      </c>
      <c r="B749" s="5">
        <v>26.77</v>
      </c>
      <c r="C749" s="3">
        <f t="shared" si="40"/>
        <v>4.1175427816986078E-3</v>
      </c>
      <c r="E749" s="2">
        <f t="shared" si="39"/>
        <v>2.8416384447901982E-2</v>
      </c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</row>
    <row r="750" spans="1:23" x14ac:dyDescent="0.25">
      <c r="A750" s="1">
        <v>42199</v>
      </c>
      <c r="B750" s="5">
        <v>26.66</v>
      </c>
      <c r="C750" s="3">
        <f t="shared" si="40"/>
        <v>7.1522985115528154E-3</v>
      </c>
      <c r="E750" s="2">
        <f t="shared" si="39"/>
        <v>2.9307520987116337E-2</v>
      </c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</row>
    <row r="751" spans="1:23" x14ac:dyDescent="0.25">
      <c r="A751" s="1">
        <v>42198</v>
      </c>
      <c r="B751" s="5">
        <v>26.47</v>
      </c>
      <c r="C751" s="3">
        <f t="shared" si="40"/>
        <v>7.5844125415612919E-3</v>
      </c>
      <c r="E751" s="2">
        <f t="shared" si="39"/>
        <v>0</v>
      </c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</row>
    <row r="752" spans="1:23" x14ac:dyDescent="0.25">
      <c r="A752" s="1">
        <v>42195</v>
      </c>
      <c r="B752" s="5">
        <v>26.27</v>
      </c>
      <c r="C752" s="3">
        <f t="shared" si="40"/>
        <v>9.5621306130893018E-3</v>
      </c>
      <c r="E752" s="2">
        <f t="shared" si="39"/>
        <v>-1.5214913547528057E-3</v>
      </c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</row>
    <row r="753" spans="1:23" x14ac:dyDescent="0.25">
      <c r="A753" s="1">
        <v>42194</v>
      </c>
      <c r="B753" s="5">
        <v>26.02</v>
      </c>
      <c r="C753" s="3">
        <f t="shared" si="40"/>
        <v>5.0086793209129692E-3</v>
      </c>
      <c r="E753" s="2">
        <f t="shared" si="39"/>
        <v>-2.8789867178667317E-2</v>
      </c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</row>
    <row r="754" spans="1:23" x14ac:dyDescent="0.25">
      <c r="A754" s="1">
        <v>42193</v>
      </c>
      <c r="B754" s="5">
        <v>25.89</v>
      </c>
      <c r="C754" s="3">
        <f t="shared" si="40"/>
        <v>-2.2155222475563521E-2</v>
      </c>
      <c r="E754" s="2">
        <f t="shared" si="39"/>
        <v>-2.930752098711634E-2</v>
      </c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</row>
    <row r="755" spans="1:23" x14ac:dyDescent="0.25">
      <c r="A755" s="1">
        <v>42192</v>
      </c>
      <c r="B755" s="5">
        <v>26.47</v>
      </c>
      <c r="C755" s="3">
        <f t="shared" si="40"/>
        <v>6.0629211868085189E-3</v>
      </c>
      <c r="E755" s="2">
        <f t="shared" si="39"/>
        <v>-3.7707435327122584E-3</v>
      </c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</row>
    <row r="756" spans="1:23" x14ac:dyDescent="0.25">
      <c r="A756" s="1">
        <v>42191</v>
      </c>
      <c r="B756" s="5">
        <v>26.31</v>
      </c>
      <c r="C756" s="3">
        <f t="shared" si="40"/>
        <v>-1.7706245210825148E-2</v>
      </c>
      <c r="E756" s="2">
        <f t="shared" si="39"/>
        <v>-1.2464750619987064E-2</v>
      </c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</row>
    <row r="757" spans="1:23" x14ac:dyDescent="0.25">
      <c r="A757" s="1">
        <v>42187</v>
      </c>
      <c r="B757" s="5">
        <v>26.78</v>
      </c>
      <c r="C757" s="3">
        <f t="shared" si="40"/>
        <v>4.4910255124638023E-3</v>
      </c>
      <c r="E757" s="2">
        <f t="shared" si="39"/>
        <v>-1.1509315833977246E-2</v>
      </c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</row>
    <row r="758" spans="1:23" x14ac:dyDescent="0.25">
      <c r="A758" s="1">
        <v>42186</v>
      </c>
      <c r="B758" s="5">
        <v>26.66</v>
      </c>
      <c r="C758" s="3">
        <f t="shared" si="40"/>
        <v>3.3815549788405496E-3</v>
      </c>
      <c r="E758" s="2">
        <f t="shared" si="39"/>
        <v>-1.4152936424200664E-2</v>
      </c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</row>
    <row r="759" spans="1:23" x14ac:dyDescent="0.25">
      <c r="A759" s="1">
        <v>42185</v>
      </c>
      <c r="B759" s="5">
        <v>26.57</v>
      </c>
      <c r="C759" s="3">
        <f t="shared" si="40"/>
        <v>-2.6310859004663165E-3</v>
      </c>
      <c r="E759" s="2">
        <f t="shared" si="39"/>
        <v>-2.5637666496664446E-2</v>
      </c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</row>
    <row r="760" spans="1:23" x14ac:dyDescent="0.25">
      <c r="A760" s="1">
        <v>42184</v>
      </c>
      <c r="B760" s="5">
        <v>26.64</v>
      </c>
      <c r="C760" s="3">
        <f t="shared" si="40"/>
        <v>-1.6750810424815354E-2</v>
      </c>
      <c r="E760" s="2">
        <f t="shared" si="39"/>
        <v>-3.3588689926735076E-2</v>
      </c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</row>
    <row r="761" spans="1:23" x14ac:dyDescent="0.25">
      <c r="A761" s="1">
        <v>42181</v>
      </c>
      <c r="B761" s="5">
        <v>27.09</v>
      </c>
      <c r="C761" s="3">
        <f t="shared" si="40"/>
        <v>1.8474049222404804E-3</v>
      </c>
      <c r="E761" s="2">
        <f t="shared" si="39"/>
        <v>-1.2108018037164629E-2</v>
      </c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</row>
    <row r="762" spans="1:23" x14ac:dyDescent="0.25">
      <c r="A762" s="1">
        <v>42180</v>
      </c>
      <c r="B762" s="5">
        <v>27.04</v>
      </c>
      <c r="C762" s="3">
        <f t="shared" si="40"/>
        <v>-8.1031750936233181E-3</v>
      </c>
      <c r="E762" s="2">
        <f t="shared" si="39"/>
        <v>-7.3692301065482208E-3</v>
      </c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</row>
    <row r="763" spans="1:23" x14ac:dyDescent="0.25">
      <c r="A763" s="1">
        <v>42179</v>
      </c>
      <c r="B763" s="5">
        <v>27.26</v>
      </c>
      <c r="C763" s="3">
        <f t="shared" si="40"/>
        <v>-1.0582109330536859E-2</v>
      </c>
      <c r="E763" s="2">
        <f t="shared" si="39"/>
        <v>-4.0270967842010947E-3</v>
      </c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</row>
    <row r="764" spans="1:23" x14ac:dyDescent="0.25">
      <c r="A764" s="1">
        <v>42178</v>
      </c>
      <c r="B764" s="5">
        <v>27.55</v>
      </c>
      <c r="C764" s="3">
        <f t="shared" si="40"/>
        <v>4.7298614647550167E-3</v>
      </c>
      <c r="E764" s="2">
        <f t="shared" si="39"/>
        <v>1.0215338741426484E-2</v>
      </c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</row>
    <row r="765" spans="1:23" x14ac:dyDescent="0.25">
      <c r="A765" s="1">
        <v>42177</v>
      </c>
      <c r="B765" s="5">
        <v>27.42</v>
      </c>
      <c r="C765" s="3">
        <f t="shared" si="40"/>
        <v>6.5861928528568757E-3</v>
      </c>
      <c r="E765" s="2">
        <f t="shared" si="39"/>
        <v>7.3206769108483966E-3</v>
      </c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</row>
    <row r="766" spans="1:23" x14ac:dyDescent="0.25">
      <c r="A766" s="1">
        <v>42174</v>
      </c>
      <c r="B766" s="5">
        <v>27.24</v>
      </c>
      <c r="C766" s="3">
        <f t="shared" si="40"/>
        <v>-4.7610417712762049E-3</v>
      </c>
      <c r="E766" s="2">
        <f t="shared" si="39"/>
        <v>1.1019284861565129E-3</v>
      </c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</row>
    <row r="767" spans="1:23" x14ac:dyDescent="0.25">
      <c r="A767" s="1">
        <v>42173</v>
      </c>
      <c r="B767" s="5">
        <v>27.37</v>
      </c>
      <c r="C767" s="3">
        <f t="shared" si="40"/>
        <v>3.6603261950906201E-3</v>
      </c>
      <c r="E767" s="2">
        <f t="shared" si="39"/>
        <v>-7.3046022239903121E-4</v>
      </c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</row>
    <row r="768" spans="1:23" x14ac:dyDescent="0.25">
      <c r="A768" s="1">
        <v>42172</v>
      </c>
      <c r="B768" s="5">
        <v>27.27</v>
      </c>
      <c r="C768" s="3">
        <f t="shared" si="40"/>
        <v>1.8351996341772741E-3</v>
      </c>
      <c r="E768" s="2">
        <f t="shared" si="39"/>
        <v>-8.7623780789861262E-3</v>
      </c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</row>
    <row r="769" spans="1:23" x14ac:dyDescent="0.25">
      <c r="A769" s="1">
        <v>42171</v>
      </c>
      <c r="B769" s="5">
        <v>27.22</v>
      </c>
      <c r="C769" s="3">
        <f t="shared" si="40"/>
        <v>3.6744442816510149E-4</v>
      </c>
      <c r="E769" s="2">
        <f t="shared" si="39"/>
        <v>-1.4950141712005162E-2</v>
      </c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</row>
    <row r="770" spans="1:23" x14ac:dyDescent="0.25">
      <c r="A770" s="1">
        <v>42170</v>
      </c>
      <c r="B770" s="5">
        <v>27.21</v>
      </c>
      <c r="C770" s="3">
        <f t="shared" si="40"/>
        <v>-6.5934304798318452E-3</v>
      </c>
      <c r="E770" s="2">
        <f t="shared" si="39"/>
        <v>-4.4004471448215975E-3</v>
      </c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</row>
    <row r="771" spans="1:23" x14ac:dyDescent="0.25">
      <c r="A771" s="1">
        <v>42167</v>
      </c>
      <c r="B771" s="5">
        <v>27.39</v>
      </c>
      <c r="C771" s="3">
        <f t="shared" si="40"/>
        <v>-4.3715916614964368E-3</v>
      </c>
      <c r="E771" s="2">
        <f t="shared" si="39"/>
        <v>5.4915019936751614E-3</v>
      </c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</row>
    <row r="772" spans="1:23" x14ac:dyDescent="0.25">
      <c r="A772" s="1">
        <v>42166</v>
      </c>
      <c r="B772" s="5">
        <v>27.51</v>
      </c>
      <c r="C772" s="3">
        <f t="shared" si="40"/>
        <v>-4.3525639988418862E-3</v>
      </c>
      <c r="E772" s="2">
        <f t="shared" ref="E772:E835" si="41">LN(B772/B776)</f>
        <v>8.0292402162360603E-3</v>
      </c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</row>
    <row r="773" spans="1:23" x14ac:dyDescent="0.25">
      <c r="A773" s="1">
        <v>42165</v>
      </c>
      <c r="B773" s="5">
        <v>27.63</v>
      </c>
      <c r="C773" s="3">
        <f t="shared" si="40"/>
        <v>1.0917138995348446E-2</v>
      </c>
      <c r="E773" s="2">
        <f t="shared" si="41"/>
        <v>1.3481712666938522E-2</v>
      </c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</row>
    <row r="774" spans="1:23" x14ac:dyDescent="0.25">
      <c r="A774" s="1">
        <v>42164</v>
      </c>
      <c r="B774" s="5">
        <v>27.33</v>
      </c>
      <c r="C774" s="3">
        <f t="shared" ref="C774:C837" si="42">LN(B774/B775)</f>
        <v>3.298518658665108E-3</v>
      </c>
      <c r="E774" s="2">
        <f t="shared" si="41"/>
        <v>-7.2913192145394349E-3</v>
      </c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</row>
    <row r="775" spans="1:23" x14ac:dyDescent="0.25">
      <c r="A775" s="1">
        <v>42163</v>
      </c>
      <c r="B775" s="5">
        <v>27.24</v>
      </c>
      <c r="C775" s="3">
        <f t="shared" si="42"/>
        <v>-1.8338534389355651E-3</v>
      </c>
      <c r="E775" s="2">
        <f t="shared" si="41"/>
        <v>-3.2985186586650477E-3</v>
      </c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</row>
    <row r="776" spans="1:23" x14ac:dyDescent="0.25">
      <c r="A776" s="1">
        <v>42160</v>
      </c>
      <c r="B776" s="5">
        <v>27.29</v>
      </c>
      <c r="C776" s="3">
        <f t="shared" si="42"/>
        <v>1.0999084518604864E-3</v>
      </c>
      <c r="E776" s="2">
        <f t="shared" si="41"/>
        <v>3.6650174498564184E-4</v>
      </c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</row>
    <row r="777" spans="1:23" x14ac:dyDescent="0.25">
      <c r="A777" s="1">
        <v>42159</v>
      </c>
      <c r="B777" s="5">
        <v>27.26</v>
      </c>
      <c r="C777" s="3">
        <f t="shared" si="42"/>
        <v>-9.8558928861293294E-3</v>
      </c>
      <c r="E777" s="2">
        <f t="shared" si="41"/>
        <v>-3.6677058911051968E-4</v>
      </c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</row>
    <row r="778" spans="1:23" x14ac:dyDescent="0.25">
      <c r="A778" s="1">
        <v>42158</v>
      </c>
      <c r="B778" s="5">
        <v>27.53</v>
      </c>
      <c r="C778" s="3">
        <f t="shared" si="42"/>
        <v>7.2913192145393968E-3</v>
      </c>
      <c r="E778" s="2">
        <f t="shared" si="41"/>
        <v>-3.6258197808091124E-3</v>
      </c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</row>
    <row r="779" spans="1:23" x14ac:dyDescent="0.25">
      <c r="A779" s="1">
        <v>42157</v>
      </c>
      <c r="B779" s="5">
        <v>27.33</v>
      </c>
      <c r="C779" s="3">
        <f t="shared" si="42"/>
        <v>1.8311669647151816E-3</v>
      </c>
      <c r="E779" s="2">
        <f t="shared" si="41"/>
        <v>-6.9280131251663636E-3</v>
      </c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</row>
    <row r="780" spans="1:23" x14ac:dyDescent="0.25">
      <c r="A780" s="1">
        <v>42156</v>
      </c>
      <c r="B780" s="5">
        <v>27.28</v>
      </c>
      <c r="C780" s="3">
        <f t="shared" si="42"/>
        <v>3.6663611776433327E-4</v>
      </c>
      <c r="E780" s="2">
        <f t="shared" si="41"/>
        <v>-8.7591800898814652E-3</v>
      </c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</row>
    <row r="781" spans="1:23" x14ac:dyDescent="0.25">
      <c r="A781" s="1">
        <v>42153</v>
      </c>
      <c r="B781" s="5">
        <v>27.27</v>
      </c>
      <c r="C781" s="3">
        <f t="shared" si="42"/>
        <v>-1.3114942077828018E-2</v>
      </c>
      <c r="E781" s="2">
        <f t="shared" si="41"/>
        <v>-1.4922933891971614E-2</v>
      </c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</row>
    <row r="782" spans="1:23" x14ac:dyDescent="0.25">
      <c r="A782" s="1">
        <v>42152</v>
      </c>
      <c r="B782" s="5">
        <v>27.63</v>
      </c>
      <c r="C782" s="3">
        <f t="shared" si="42"/>
        <v>3.9891258701822358E-3</v>
      </c>
      <c r="E782" s="2">
        <f t="shared" si="41"/>
        <v>-3.2520353863773432E-3</v>
      </c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</row>
    <row r="783" spans="1:23" x14ac:dyDescent="0.25">
      <c r="A783" s="1">
        <v>42151</v>
      </c>
      <c r="B783" s="5">
        <v>27.52</v>
      </c>
      <c r="C783" s="3">
        <f t="shared" si="42"/>
        <v>0</v>
      </c>
      <c r="E783" s="2">
        <f t="shared" si="41"/>
        <v>-4.3509858343262573E-3</v>
      </c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</row>
    <row r="784" spans="1:23" x14ac:dyDescent="0.25">
      <c r="A784" s="1">
        <v>42150</v>
      </c>
      <c r="B784" s="5">
        <v>27.52</v>
      </c>
      <c r="C784" s="3">
        <f t="shared" si="42"/>
        <v>-5.7971176843259579E-3</v>
      </c>
      <c r="E784" s="2">
        <f t="shared" si="41"/>
        <v>6.1964841971525837E-3</v>
      </c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</row>
    <row r="785" spans="1:23" x14ac:dyDescent="0.25">
      <c r="A785" s="1">
        <v>42146</v>
      </c>
      <c r="B785" s="5">
        <v>27.68</v>
      </c>
      <c r="C785" s="3">
        <f t="shared" si="42"/>
        <v>-1.4440435722335803E-3</v>
      </c>
      <c r="E785" s="2">
        <f t="shared" si="41"/>
        <v>1.3457195263855174E-2</v>
      </c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</row>
    <row r="786" spans="1:23" x14ac:dyDescent="0.25">
      <c r="A786" s="1">
        <v>42145</v>
      </c>
      <c r="B786" s="5">
        <v>27.72</v>
      </c>
      <c r="C786" s="3">
        <f t="shared" si="42"/>
        <v>2.8901754222332024E-3</v>
      </c>
      <c r="E786" s="2">
        <f t="shared" si="41"/>
        <v>1.6366977464205193E-2</v>
      </c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</row>
    <row r="787" spans="1:23" x14ac:dyDescent="0.25">
      <c r="A787" s="1">
        <v>42144</v>
      </c>
      <c r="B787" s="5">
        <v>27.64</v>
      </c>
      <c r="C787" s="3">
        <f t="shared" si="42"/>
        <v>1.054747003147897E-2</v>
      </c>
      <c r="E787" s="2">
        <f t="shared" si="41"/>
        <v>8.3560885847746465E-3</v>
      </c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</row>
    <row r="788" spans="1:23" x14ac:dyDescent="0.25">
      <c r="A788" s="1">
        <v>42143</v>
      </c>
      <c r="B788" s="5">
        <v>27.35</v>
      </c>
      <c r="C788" s="3">
        <f t="shared" si="42"/>
        <v>1.4635933823765716E-3</v>
      </c>
      <c r="E788" s="2">
        <f t="shared" si="41"/>
        <v>5.1319760728352681E-3</v>
      </c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</row>
    <row r="789" spans="1:23" x14ac:dyDescent="0.25">
      <c r="A789" s="1">
        <v>42142</v>
      </c>
      <c r="B789" s="5">
        <v>27.31</v>
      </c>
      <c r="C789" s="3">
        <f t="shared" si="42"/>
        <v>1.4657386281163778E-3</v>
      </c>
      <c r="E789" s="2">
        <f t="shared" si="41"/>
        <v>1.0305575197257374E-2</v>
      </c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</row>
    <row r="790" spans="1:23" x14ac:dyDescent="0.25">
      <c r="A790" s="1">
        <v>42139</v>
      </c>
      <c r="B790" s="5">
        <v>27.27</v>
      </c>
      <c r="C790" s="3">
        <f t="shared" si="42"/>
        <v>-5.1207134571972669E-3</v>
      </c>
      <c r="E790" s="2">
        <f t="shared" si="41"/>
        <v>1.2917692080970057E-2</v>
      </c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</row>
    <row r="791" spans="1:23" x14ac:dyDescent="0.25">
      <c r="A791" s="1">
        <v>42138</v>
      </c>
      <c r="B791" s="5">
        <v>27.41</v>
      </c>
      <c r="C791" s="3">
        <f t="shared" si="42"/>
        <v>7.3233575195395667E-3</v>
      </c>
      <c r="E791" s="2">
        <f t="shared" si="41"/>
        <v>1.8258175603447628E-3</v>
      </c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</row>
    <row r="792" spans="1:23" x14ac:dyDescent="0.25">
      <c r="A792" s="1">
        <v>42137</v>
      </c>
      <c r="B792" s="5">
        <v>27.21</v>
      </c>
      <c r="C792" s="3">
        <f t="shared" si="42"/>
        <v>6.6371925067987645E-3</v>
      </c>
      <c r="E792" s="2">
        <f t="shared" si="41"/>
        <v>6.2673016203916299E-3</v>
      </c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</row>
    <row r="793" spans="1:23" x14ac:dyDescent="0.25">
      <c r="A793" s="1">
        <v>42136</v>
      </c>
      <c r="B793" s="5">
        <v>27.03</v>
      </c>
      <c r="C793" s="3">
        <f t="shared" si="42"/>
        <v>4.0778555118291676E-3</v>
      </c>
      <c r="E793" s="2">
        <f t="shared" si="41"/>
        <v>8.1724080404883513E-3</v>
      </c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</row>
    <row r="794" spans="1:23" x14ac:dyDescent="0.25">
      <c r="A794" s="1">
        <v>42135</v>
      </c>
      <c r="B794" s="5">
        <v>26.92</v>
      </c>
      <c r="C794" s="3">
        <f t="shared" si="42"/>
        <v>-1.6212587977822556E-2</v>
      </c>
      <c r="E794" s="2">
        <f t="shared" si="41"/>
        <v>0</v>
      </c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</row>
    <row r="795" spans="1:23" x14ac:dyDescent="0.25">
      <c r="A795" s="1">
        <v>42132</v>
      </c>
      <c r="B795" s="5">
        <v>27.36</v>
      </c>
      <c r="C795" s="3">
        <f t="shared" si="42"/>
        <v>1.1764841579586431E-2</v>
      </c>
      <c r="E795" s="2">
        <f t="shared" si="41"/>
        <v>3.2948958968524846E-3</v>
      </c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</row>
    <row r="796" spans="1:23" x14ac:dyDescent="0.25">
      <c r="A796" s="1">
        <v>42131</v>
      </c>
      <c r="B796" s="5">
        <v>27.04</v>
      </c>
      <c r="C796" s="3">
        <f t="shared" si="42"/>
        <v>8.5422989268953472E-3</v>
      </c>
      <c r="E796" s="2">
        <f t="shared" si="41"/>
        <v>-9.9356843108502971E-3</v>
      </c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</row>
    <row r="797" spans="1:23" x14ac:dyDescent="0.25">
      <c r="A797" s="1">
        <v>42130</v>
      </c>
      <c r="B797" s="5">
        <v>26.81</v>
      </c>
      <c r="C797" s="3">
        <f t="shared" si="42"/>
        <v>-4.0945525286592253E-3</v>
      </c>
      <c r="E797" s="2">
        <f t="shared" si="41"/>
        <v>-1.0020495796206293E-2</v>
      </c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</row>
    <row r="798" spans="1:23" x14ac:dyDescent="0.25">
      <c r="A798" s="1">
        <v>42129</v>
      </c>
      <c r="B798" s="5">
        <v>26.92</v>
      </c>
      <c r="C798" s="3">
        <f t="shared" si="42"/>
        <v>-1.291769208097001E-2</v>
      </c>
      <c r="E798" s="2">
        <f t="shared" si="41"/>
        <v>-6.2951513204765929E-3</v>
      </c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</row>
    <row r="799" spans="1:23" x14ac:dyDescent="0.25">
      <c r="A799" s="1">
        <v>42128</v>
      </c>
      <c r="B799" s="5">
        <v>27.27</v>
      </c>
      <c r="C799" s="3">
        <f t="shared" si="42"/>
        <v>-1.4657386281164829E-3</v>
      </c>
      <c r="E799" s="2">
        <f t="shared" si="41"/>
        <v>5.5157337853022625E-3</v>
      </c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</row>
    <row r="800" spans="1:23" x14ac:dyDescent="0.25">
      <c r="A800" s="1">
        <v>42125</v>
      </c>
      <c r="B800" s="5">
        <v>27.31</v>
      </c>
      <c r="C800" s="3">
        <f t="shared" si="42"/>
        <v>8.4574874415394904E-3</v>
      </c>
      <c r="E800" s="2">
        <f t="shared" si="41"/>
        <v>1.5870419830664763E-2</v>
      </c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</row>
    <row r="801" spans="1:23" x14ac:dyDescent="0.25">
      <c r="A801" s="1">
        <v>42124</v>
      </c>
      <c r="B801" s="5">
        <v>27.08</v>
      </c>
      <c r="C801" s="3">
        <f t="shared" si="42"/>
        <v>-3.6920805292952637E-4</v>
      </c>
      <c r="E801" s="2">
        <f t="shared" si="41"/>
        <v>1.0393560527263082E-2</v>
      </c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</row>
    <row r="802" spans="1:23" x14ac:dyDescent="0.25">
      <c r="A802" s="1">
        <v>42123</v>
      </c>
      <c r="B802" s="5">
        <v>27.09</v>
      </c>
      <c r="C802" s="3">
        <f t="shared" si="42"/>
        <v>-1.1068069751911064E-3</v>
      </c>
      <c r="E802" s="2">
        <f t="shared" si="41"/>
        <v>8.8988351421300394E-3</v>
      </c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</row>
    <row r="803" spans="1:23" x14ac:dyDescent="0.25">
      <c r="A803" s="1">
        <v>42122</v>
      </c>
      <c r="B803" s="5">
        <v>27.12</v>
      </c>
      <c r="C803" s="3">
        <f t="shared" si="42"/>
        <v>8.8889474172459942E-3</v>
      </c>
      <c r="E803" s="2">
        <f t="shared" si="41"/>
        <v>7.7734983333804467E-3</v>
      </c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</row>
    <row r="804" spans="1:23" x14ac:dyDescent="0.25">
      <c r="A804" s="1">
        <v>42121</v>
      </c>
      <c r="B804" s="5">
        <v>26.88</v>
      </c>
      <c r="C804" s="3">
        <f t="shared" si="42"/>
        <v>2.9806281381377199E-3</v>
      </c>
      <c r="E804" s="2">
        <f t="shared" si="41"/>
        <v>9.7197026879830683E-3</v>
      </c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</row>
    <row r="805" spans="1:23" x14ac:dyDescent="0.25">
      <c r="A805" s="1">
        <v>42118</v>
      </c>
      <c r="B805" s="5">
        <v>26.8</v>
      </c>
      <c r="C805" s="3">
        <f t="shared" si="42"/>
        <v>-1.8639334380627533E-3</v>
      </c>
      <c r="E805" s="2">
        <f t="shared" si="41"/>
        <v>-8.1754450152418164E-3</v>
      </c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</row>
    <row r="806" spans="1:23" x14ac:dyDescent="0.25">
      <c r="A806" s="1">
        <v>42117</v>
      </c>
      <c r="B806" s="5">
        <v>26.85</v>
      </c>
      <c r="C806" s="3">
        <f t="shared" si="42"/>
        <v>-2.2321437839406717E-3</v>
      </c>
      <c r="E806" s="2">
        <f t="shared" si="41"/>
        <v>-1.4787700154379389E-2</v>
      </c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</row>
    <row r="807" spans="1:23" x14ac:dyDescent="0.25">
      <c r="A807" s="1">
        <v>42116</v>
      </c>
      <c r="B807" s="5">
        <v>26.91</v>
      </c>
      <c r="C807" s="3">
        <f t="shared" si="42"/>
        <v>1.0835151771848843E-2</v>
      </c>
      <c r="E807" s="2">
        <f t="shared" si="41"/>
        <v>-1.3655868236446897E-2</v>
      </c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</row>
    <row r="808" spans="1:23" x14ac:dyDescent="0.25">
      <c r="A808" s="1">
        <v>42115</v>
      </c>
      <c r="B808" s="5">
        <v>26.62</v>
      </c>
      <c r="C808" s="3">
        <f t="shared" si="42"/>
        <v>-1.4914519565087197E-2</v>
      </c>
      <c r="E808" s="2">
        <f t="shared" si="41"/>
        <v>-3.1067587372859383E-2</v>
      </c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</row>
    <row r="809" spans="1:23" x14ac:dyDescent="0.25">
      <c r="A809" s="1">
        <v>42114</v>
      </c>
      <c r="B809" s="5">
        <v>27.02</v>
      </c>
      <c r="C809" s="3">
        <f t="shared" si="42"/>
        <v>-8.4761885772002953E-3</v>
      </c>
      <c r="E809" s="2">
        <f t="shared" si="41"/>
        <v>-2.5937527095633867E-2</v>
      </c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</row>
    <row r="810" spans="1:23" x14ac:dyDescent="0.25">
      <c r="A810" s="1">
        <v>42111</v>
      </c>
      <c r="B810" s="5">
        <v>27.25</v>
      </c>
      <c r="C810" s="3">
        <f t="shared" si="42"/>
        <v>-1.1003118660082678E-3</v>
      </c>
      <c r="E810" s="2">
        <f t="shared" si="41"/>
        <v>-1.3848617826072093E-2</v>
      </c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</row>
    <row r="811" spans="1:23" x14ac:dyDescent="0.25">
      <c r="A811" s="1">
        <v>42110</v>
      </c>
      <c r="B811" s="5">
        <v>27.28</v>
      </c>
      <c r="C811" s="3">
        <f t="shared" si="42"/>
        <v>-6.5765673645636017E-3</v>
      </c>
      <c r="E811" s="2">
        <f t="shared" si="41"/>
        <v>-4.4101069949319269E-2</v>
      </c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</row>
    <row r="812" spans="1:23" x14ac:dyDescent="0.25">
      <c r="A812" s="1">
        <v>42109</v>
      </c>
      <c r="B812" s="5">
        <v>27.46</v>
      </c>
      <c r="C812" s="3">
        <f t="shared" si="42"/>
        <v>-9.7844592878616552E-3</v>
      </c>
      <c r="E812" s="2">
        <f t="shared" si="41"/>
        <v>6.5072774046172246E-2</v>
      </c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</row>
    <row r="813" spans="1:23" x14ac:dyDescent="0.25">
      <c r="A813" s="1">
        <v>42108</v>
      </c>
      <c r="B813" s="5">
        <v>27.73</v>
      </c>
      <c r="C813" s="3">
        <f t="shared" si="42"/>
        <v>3.6127206923615026E-3</v>
      </c>
      <c r="E813" s="2">
        <f t="shared" si="41"/>
        <v>0.10323911473815894</v>
      </c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</row>
    <row r="814" spans="1:23" x14ac:dyDescent="0.25">
      <c r="A814" s="1">
        <v>42107</v>
      </c>
      <c r="B814" s="5">
        <v>27.63</v>
      </c>
      <c r="C814" s="3">
        <f t="shared" si="42"/>
        <v>-3.1352763989255593E-2</v>
      </c>
      <c r="E814" s="2">
        <f t="shared" si="41"/>
        <v>9.9226633896560099E-2</v>
      </c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</row>
    <row r="815" spans="1:23" x14ac:dyDescent="0.25">
      <c r="A815" s="1">
        <v>42104</v>
      </c>
      <c r="B815" s="5">
        <v>28.51</v>
      </c>
      <c r="C815" s="3">
        <f t="shared" si="42"/>
        <v>0.1025972766309278</v>
      </c>
      <c r="E815" s="2">
        <f t="shared" si="41"/>
        <v>0.1242048743083795</v>
      </c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</row>
    <row r="816" spans="1:23" x14ac:dyDescent="0.25">
      <c r="A816" s="1">
        <v>42103</v>
      </c>
      <c r="B816" s="5">
        <v>25.73</v>
      </c>
      <c r="C816" s="3">
        <f t="shared" si="42"/>
        <v>2.8381881404125044E-2</v>
      </c>
      <c r="E816" s="2">
        <f t="shared" si="41"/>
        <v>3.1184686041762309E-2</v>
      </c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</row>
    <row r="817" spans="1:23" x14ac:dyDescent="0.25">
      <c r="A817" s="1">
        <v>42102</v>
      </c>
      <c r="B817" s="5">
        <v>25.01</v>
      </c>
      <c r="C817" s="3">
        <f t="shared" si="42"/>
        <v>-3.9976014923732024E-4</v>
      </c>
      <c r="E817" s="2">
        <f t="shared" si="41"/>
        <v>6.820487824249699E-3</v>
      </c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</row>
    <row r="818" spans="1:23" x14ac:dyDescent="0.25">
      <c r="A818" s="1">
        <v>42101</v>
      </c>
      <c r="B818" s="5">
        <v>25.02</v>
      </c>
      <c r="C818" s="3">
        <f t="shared" si="42"/>
        <v>-6.3745235774359888E-3</v>
      </c>
      <c r="E818" s="2">
        <f t="shared" si="41"/>
        <v>8.428707335055529E-3</v>
      </c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</row>
    <row r="819" spans="1:23" x14ac:dyDescent="0.25">
      <c r="A819" s="1">
        <v>42100</v>
      </c>
      <c r="B819" s="5">
        <v>25.18</v>
      </c>
      <c r="C819" s="3">
        <f t="shared" si="42"/>
        <v>9.5770883643105514E-3</v>
      </c>
      <c r="E819" s="2">
        <f t="shared" si="41"/>
        <v>2.3856870162031526E-3</v>
      </c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</row>
    <row r="820" spans="1:23" x14ac:dyDescent="0.25">
      <c r="A820" s="1">
        <v>42096</v>
      </c>
      <c r="B820" s="5">
        <v>24.94</v>
      </c>
      <c r="C820" s="3">
        <f t="shared" si="42"/>
        <v>4.0176831866123941E-3</v>
      </c>
      <c r="E820" s="2">
        <f t="shared" si="41"/>
        <v>3.212854169325343E-3</v>
      </c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</row>
    <row r="821" spans="1:23" x14ac:dyDescent="0.25">
      <c r="A821" s="1">
        <v>42095</v>
      </c>
      <c r="B821" s="5">
        <v>24.84</v>
      </c>
      <c r="C821" s="3">
        <f t="shared" si="42"/>
        <v>1.208459361568327E-3</v>
      </c>
      <c r="E821" s="2">
        <f t="shared" si="41"/>
        <v>1.6116038943413912E-3</v>
      </c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</row>
    <row r="822" spans="1:23" x14ac:dyDescent="0.25">
      <c r="A822" s="1">
        <v>42094</v>
      </c>
      <c r="B822" s="5">
        <v>24.81</v>
      </c>
      <c r="C822" s="3">
        <f t="shared" si="42"/>
        <v>-1.2417543896288328E-2</v>
      </c>
      <c r="E822" s="2">
        <f t="shared" si="41"/>
        <v>-4.0225315703794739E-3</v>
      </c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</row>
    <row r="823" spans="1:23" x14ac:dyDescent="0.25">
      <c r="A823" s="1">
        <v>42093</v>
      </c>
      <c r="B823" s="5">
        <v>25.12</v>
      </c>
      <c r="C823" s="3">
        <f t="shared" si="42"/>
        <v>1.0404255517432889E-2</v>
      </c>
      <c r="E823" s="2">
        <f t="shared" si="41"/>
        <v>-5.9535798001049212E-3</v>
      </c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</row>
    <row r="824" spans="1:23" x14ac:dyDescent="0.25">
      <c r="A824" s="1">
        <v>42090</v>
      </c>
      <c r="B824" s="5">
        <v>24.86</v>
      </c>
      <c r="C824" s="3">
        <f t="shared" si="42"/>
        <v>2.4164329116285839E-3</v>
      </c>
      <c r="E824" s="2">
        <f t="shared" si="41"/>
        <v>-2.4241202908800569E-2</v>
      </c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</row>
    <row r="825" spans="1:23" x14ac:dyDescent="0.25">
      <c r="A825" s="1">
        <v>42089</v>
      </c>
      <c r="B825" s="5">
        <v>24.8</v>
      </c>
      <c r="C825" s="3">
        <f t="shared" si="42"/>
        <v>-4.4256761031525715E-3</v>
      </c>
      <c r="E825" s="2">
        <f t="shared" si="41"/>
        <v>-2.3905520853554366E-2</v>
      </c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</row>
    <row r="826" spans="1:23" x14ac:dyDescent="0.25">
      <c r="A826" s="1">
        <v>42088</v>
      </c>
      <c r="B826" s="5">
        <v>24.91</v>
      </c>
      <c r="C826" s="3">
        <f t="shared" si="42"/>
        <v>-1.4348592126013826E-2</v>
      </c>
      <c r="E826" s="2">
        <f t="shared" si="41"/>
        <v>-1.6720134739494689E-2</v>
      </c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</row>
    <row r="827" spans="1:23" x14ac:dyDescent="0.25">
      <c r="A827" s="1">
        <v>42087</v>
      </c>
      <c r="B827" s="5">
        <v>25.27</v>
      </c>
      <c r="C827" s="3">
        <f t="shared" si="42"/>
        <v>-7.8833675912628014E-3</v>
      </c>
      <c r="E827" s="2">
        <f t="shared" si="41"/>
        <v>-1.4535710652366446E-2</v>
      </c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</row>
    <row r="828" spans="1:23" x14ac:dyDescent="0.25">
      <c r="A828" s="1">
        <v>42086</v>
      </c>
      <c r="B828" s="5">
        <v>25.47</v>
      </c>
      <c r="C828" s="3">
        <f t="shared" si="42"/>
        <v>2.7521149668746476E-3</v>
      </c>
      <c r="E828" s="2">
        <f t="shared" si="41"/>
        <v>6.3017144343328725E-3</v>
      </c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</row>
    <row r="829" spans="1:23" x14ac:dyDescent="0.25">
      <c r="A829" s="1">
        <v>42083</v>
      </c>
      <c r="B829" s="5">
        <v>25.4</v>
      </c>
      <c r="C829" s="3">
        <f t="shared" si="42"/>
        <v>2.7597100109070087E-3</v>
      </c>
      <c r="E829" s="2">
        <f t="shared" si="41"/>
        <v>-1.9665689720408269E-3</v>
      </c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</row>
    <row r="830" spans="1:23" x14ac:dyDescent="0.25">
      <c r="A830" s="1">
        <v>42082</v>
      </c>
      <c r="B830" s="5">
        <v>25.33</v>
      </c>
      <c r="C830" s="3">
        <f t="shared" si="42"/>
        <v>-1.2164168038885502E-2</v>
      </c>
      <c r="E830" s="2">
        <f t="shared" si="41"/>
        <v>1.1514917781686101E-2</v>
      </c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</row>
    <row r="831" spans="1:23" x14ac:dyDescent="0.25">
      <c r="A831" s="1">
        <v>42081</v>
      </c>
      <c r="B831" s="5">
        <v>25.64</v>
      </c>
      <c r="C831" s="3">
        <f t="shared" si="42"/>
        <v>1.2954057495436724E-2</v>
      </c>
      <c r="E831" s="2">
        <f t="shared" si="41"/>
        <v>9.4044580279784191E-3</v>
      </c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</row>
    <row r="832" spans="1:23" x14ac:dyDescent="0.25">
      <c r="A832" s="1">
        <v>42080</v>
      </c>
      <c r="B832" s="5">
        <v>25.31</v>
      </c>
      <c r="C832" s="3">
        <f t="shared" si="42"/>
        <v>-5.516168439499064E-3</v>
      </c>
      <c r="E832" s="2">
        <f t="shared" si="41"/>
        <v>4.7524841925138516E-3</v>
      </c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</row>
    <row r="833" spans="1:23" x14ac:dyDescent="0.25">
      <c r="A833" s="1">
        <v>42079</v>
      </c>
      <c r="B833" s="5">
        <v>25.45</v>
      </c>
      <c r="C833" s="3">
        <f t="shared" si="42"/>
        <v>1.6241196764633894E-2</v>
      </c>
      <c r="E833" s="2">
        <f t="shared" si="41"/>
        <v>1.1062933849307167E-2</v>
      </c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</row>
    <row r="834" spans="1:23" x14ac:dyDescent="0.25">
      <c r="A834" s="1">
        <v>42076</v>
      </c>
      <c r="B834" s="5">
        <v>25.04</v>
      </c>
      <c r="C834" s="3">
        <f t="shared" si="42"/>
        <v>-1.4274627792593052E-2</v>
      </c>
      <c r="E834" s="2">
        <f t="shared" si="41"/>
        <v>-2.3679085820571551E-2</v>
      </c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</row>
    <row r="835" spans="1:23" x14ac:dyDescent="0.25">
      <c r="A835" s="1">
        <v>42075</v>
      </c>
      <c r="B835" s="5">
        <v>25.4</v>
      </c>
      <c r="C835" s="3">
        <f t="shared" si="42"/>
        <v>8.3020836599720024E-3</v>
      </c>
      <c r="E835" s="2">
        <f t="shared" si="41"/>
        <v>-7.8709173681726548E-4</v>
      </c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</row>
    <row r="836" spans="1:23" x14ac:dyDescent="0.25">
      <c r="A836" s="1">
        <v>42074</v>
      </c>
      <c r="B836" s="5">
        <v>25.19</v>
      </c>
      <c r="C836" s="3">
        <f t="shared" si="42"/>
        <v>7.9428121729439719E-4</v>
      </c>
      <c r="E836" s="2">
        <f t="shared" ref="E836:E899" si="43">LN(B836/B840)</f>
        <v>-2.4702295053977537E-2</v>
      </c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</row>
    <row r="837" spans="1:23" x14ac:dyDescent="0.25">
      <c r="A837" s="1">
        <v>42073</v>
      </c>
      <c r="B837" s="5">
        <v>25.17</v>
      </c>
      <c r="C837" s="3">
        <f t="shared" si="42"/>
        <v>-1.8500822905244716E-2</v>
      </c>
      <c r="E837" s="2">
        <f t="shared" si="43"/>
        <v>-1.9280550040265836E-2</v>
      </c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</row>
    <row r="838" spans="1:23" x14ac:dyDescent="0.25">
      <c r="A838" s="1">
        <v>42072</v>
      </c>
      <c r="B838" s="5">
        <v>25.64</v>
      </c>
      <c r="C838" s="3">
        <f t="shared" ref="C838:C901" si="44">LN(B838/B839)</f>
        <v>8.6173662911612006E-3</v>
      </c>
      <c r="E838" s="2">
        <f t="shared" si="43"/>
        <v>-8.5437412912421247E-3</v>
      </c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</row>
    <row r="839" spans="1:23" x14ac:dyDescent="0.25">
      <c r="A839" s="1">
        <v>42069</v>
      </c>
      <c r="B839" s="5">
        <v>25.42</v>
      </c>
      <c r="C839" s="3">
        <f t="shared" si="44"/>
        <v>-1.561311965718841E-2</v>
      </c>
      <c r="E839" s="2">
        <f t="shared" si="43"/>
        <v>-2.6782116949729359E-2</v>
      </c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</row>
    <row r="840" spans="1:23" x14ac:dyDescent="0.25">
      <c r="A840" s="1">
        <v>42068</v>
      </c>
      <c r="B840" s="5">
        <v>25.82</v>
      </c>
      <c r="C840" s="3">
        <f t="shared" si="44"/>
        <v>6.2160262310060298E-3</v>
      </c>
      <c r="E840" s="2">
        <f t="shared" si="43"/>
        <v>-6.5624632349023928E-3</v>
      </c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</row>
    <row r="841" spans="1:23" x14ac:dyDescent="0.25">
      <c r="A841" s="1">
        <v>42067</v>
      </c>
      <c r="B841" s="5">
        <v>25.66</v>
      </c>
      <c r="C841" s="3">
        <f t="shared" si="44"/>
        <v>-7.7640141562209854E-3</v>
      </c>
      <c r="E841" s="2">
        <f t="shared" si="43"/>
        <v>-8.923434575955862E-3</v>
      </c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</row>
    <row r="842" spans="1:23" x14ac:dyDescent="0.25">
      <c r="A842" s="1">
        <v>42066</v>
      </c>
      <c r="B842" s="5">
        <v>25.86</v>
      </c>
      <c r="C842" s="3">
        <f t="shared" si="44"/>
        <v>-9.6210093673260808E-3</v>
      </c>
      <c r="E842" s="2">
        <f t="shared" si="43"/>
        <v>-1.9316212303072625E-3</v>
      </c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</row>
    <row r="843" spans="1:23" x14ac:dyDescent="0.25">
      <c r="A843" s="1">
        <v>42065</v>
      </c>
      <c r="B843" s="5">
        <v>26.11</v>
      </c>
      <c r="C843" s="3">
        <f t="shared" si="44"/>
        <v>4.6065340576387287E-3</v>
      </c>
      <c r="E843" s="2">
        <f t="shared" si="43"/>
        <v>2.7962986994450441E-2</v>
      </c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</row>
    <row r="844" spans="1:23" x14ac:dyDescent="0.25">
      <c r="A844" s="1">
        <v>42062</v>
      </c>
      <c r="B844" s="5">
        <v>25.99</v>
      </c>
      <c r="C844" s="3">
        <f t="shared" si="44"/>
        <v>3.8550548899524521E-3</v>
      </c>
      <c r="E844" s="2">
        <f t="shared" si="43"/>
        <v>3.2059039506174294E-2</v>
      </c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</row>
    <row r="845" spans="1:23" x14ac:dyDescent="0.25">
      <c r="A845" s="1">
        <v>42061</v>
      </c>
      <c r="B845" s="5">
        <v>25.89</v>
      </c>
      <c r="C845" s="3">
        <f t="shared" si="44"/>
        <v>-7.722008105723445E-4</v>
      </c>
      <c r="E845" s="2">
        <f t="shared" si="43"/>
        <v>2.661605256361772E-2</v>
      </c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</row>
    <row r="846" spans="1:23" x14ac:dyDescent="0.25">
      <c r="A846" s="1">
        <v>42060</v>
      </c>
      <c r="B846" s="5">
        <v>25.91</v>
      </c>
      <c r="C846" s="3">
        <f t="shared" si="44"/>
        <v>2.0273598857431425E-2</v>
      </c>
      <c r="E846" s="2">
        <f t="shared" si="43"/>
        <v>3.5353249684490828E-2</v>
      </c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</row>
    <row r="847" spans="1:23" x14ac:dyDescent="0.25">
      <c r="A847" s="1">
        <v>42059</v>
      </c>
      <c r="B847" s="5">
        <v>25.39</v>
      </c>
      <c r="C847" s="3">
        <f t="shared" si="44"/>
        <v>8.702586569362486E-3</v>
      </c>
      <c r="E847" s="2">
        <f t="shared" si="43"/>
        <v>5.5292399952182403E-3</v>
      </c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</row>
    <row r="848" spans="1:23" x14ac:dyDescent="0.25">
      <c r="A848" s="1">
        <v>42058</v>
      </c>
      <c r="B848" s="5">
        <v>25.17</v>
      </c>
      <c r="C848" s="3">
        <f t="shared" si="44"/>
        <v>-1.5879320526039312E-3</v>
      </c>
      <c r="E848" s="2">
        <f t="shared" si="43"/>
        <v>0</v>
      </c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</row>
    <row r="849" spans="1:23" x14ac:dyDescent="0.25">
      <c r="A849" s="1">
        <v>42055</v>
      </c>
      <c r="B849" s="5">
        <v>25.21</v>
      </c>
      <c r="C849" s="3">
        <f t="shared" si="44"/>
        <v>7.9649963103007749E-3</v>
      </c>
      <c r="E849" s="2">
        <f t="shared" si="43"/>
        <v>2.3828446540804073E-3</v>
      </c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</row>
    <row r="850" spans="1:23" x14ac:dyDescent="0.25">
      <c r="A850" s="1">
        <v>42054</v>
      </c>
      <c r="B850" s="5">
        <v>25.01</v>
      </c>
      <c r="C850" s="3">
        <f t="shared" si="44"/>
        <v>-9.5504108318410445E-3</v>
      </c>
      <c r="E850" s="2">
        <f t="shared" si="43"/>
        <v>4.8096285100270447E-3</v>
      </c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</row>
    <row r="851" spans="1:23" x14ac:dyDescent="0.25">
      <c r="A851" s="1">
        <v>42053</v>
      </c>
      <c r="B851" s="5">
        <v>25.25</v>
      </c>
      <c r="C851" s="3">
        <f t="shared" si="44"/>
        <v>3.1733465741441815E-3</v>
      </c>
      <c r="E851" s="2">
        <f t="shared" si="43"/>
        <v>1.9192912220100729E-2</v>
      </c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</row>
    <row r="852" spans="1:23" x14ac:dyDescent="0.25">
      <c r="A852" s="1">
        <v>42052</v>
      </c>
      <c r="B852" s="5">
        <v>25.17</v>
      </c>
      <c r="C852" s="3">
        <f t="shared" si="44"/>
        <v>7.9491260147634209E-4</v>
      </c>
      <c r="E852" s="2">
        <f t="shared" si="43"/>
        <v>1.8040176557734523E-2</v>
      </c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</row>
    <row r="853" spans="1:23" x14ac:dyDescent="0.25">
      <c r="A853" s="1">
        <v>42048</v>
      </c>
      <c r="B853" s="5">
        <v>25.15</v>
      </c>
      <c r="C853" s="3">
        <f t="shared" si="44"/>
        <v>1.0391780166247606E-2</v>
      </c>
      <c r="E853" s="2">
        <f t="shared" si="43"/>
        <v>2.0486757880429203E-2</v>
      </c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</row>
    <row r="854" spans="1:23" x14ac:dyDescent="0.25">
      <c r="A854" s="1">
        <v>42047</v>
      </c>
      <c r="B854" s="5">
        <v>24.89</v>
      </c>
      <c r="C854" s="3">
        <f t="shared" si="44"/>
        <v>4.8328728782325234E-3</v>
      </c>
      <c r="E854" s="2">
        <f t="shared" si="43"/>
        <v>1.4977005311489952E-2</v>
      </c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</row>
    <row r="855" spans="1:23" x14ac:dyDescent="0.25">
      <c r="A855" s="1">
        <v>42046</v>
      </c>
      <c r="B855" s="5">
        <v>24.77</v>
      </c>
      <c r="C855" s="3">
        <f t="shared" si="44"/>
        <v>2.0206109117782956E-3</v>
      </c>
      <c r="E855" s="2">
        <f t="shared" si="43"/>
        <v>1.09601259505868E-2</v>
      </c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</row>
    <row r="856" spans="1:23" x14ac:dyDescent="0.25">
      <c r="A856" s="1">
        <v>42045</v>
      </c>
      <c r="B856" s="5">
        <v>24.72</v>
      </c>
      <c r="C856" s="3">
        <f t="shared" si="44"/>
        <v>3.2414939241710229E-3</v>
      </c>
      <c r="E856" s="2">
        <f t="shared" si="43"/>
        <v>2.2914259522875832E-2</v>
      </c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</row>
    <row r="857" spans="1:23" x14ac:dyDescent="0.25">
      <c r="A857" s="1">
        <v>42044</v>
      </c>
      <c r="B857" s="5">
        <v>24.64</v>
      </c>
      <c r="C857" s="3">
        <f t="shared" si="44"/>
        <v>4.8820275973083188E-3</v>
      </c>
      <c r="E857" s="2">
        <f t="shared" si="43"/>
        <v>6.9232612107388222E-3</v>
      </c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</row>
    <row r="858" spans="1:23" x14ac:dyDescent="0.25">
      <c r="A858" s="1">
        <v>42041</v>
      </c>
      <c r="B858" s="5">
        <v>24.52</v>
      </c>
      <c r="C858" s="3">
        <f t="shared" si="44"/>
        <v>8.1599351732935925E-4</v>
      </c>
      <c r="E858" s="2">
        <f t="shared" si="43"/>
        <v>1.2723340118043582E-2</v>
      </c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</row>
    <row r="859" spans="1:23" x14ac:dyDescent="0.25">
      <c r="A859" s="1">
        <v>42040</v>
      </c>
      <c r="B859" s="5">
        <v>24.5</v>
      </c>
      <c r="C859" s="3">
        <f t="shared" si="44"/>
        <v>1.3974744484067146E-2</v>
      </c>
      <c r="E859" s="2">
        <f t="shared" si="43"/>
        <v>2.5213156212963054E-2</v>
      </c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</row>
    <row r="860" spans="1:23" x14ac:dyDescent="0.25">
      <c r="A860" s="1">
        <v>42039</v>
      </c>
      <c r="B860" s="5">
        <v>24.16</v>
      </c>
      <c r="C860" s="3">
        <f t="shared" si="44"/>
        <v>-1.2749504387966076E-2</v>
      </c>
      <c r="E860" s="2">
        <f t="shared" si="43"/>
        <v>3.3167526259940418E-3</v>
      </c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</row>
    <row r="861" spans="1:23" x14ac:dyDescent="0.25">
      <c r="A861" s="1">
        <v>42038</v>
      </c>
      <c r="B861" s="5">
        <v>24.47</v>
      </c>
      <c r="C861" s="3">
        <f t="shared" si="44"/>
        <v>1.0682106504613013E-2</v>
      </c>
      <c r="E861" s="2">
        <f t="shared" si="43"/>
        <v>2.6083035257431293E-2</v>
      </c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</row>
    <row r="862" spans="1:23" x14ac:dyDescent="0.25">
      <c r="A862" s="1">
        <v>42037</v>
      </c>
      <c r="B862" s="5">
        <v>24.21</v>
      </c>
      <c r="C862" s="3">
        <f t="shared" si="44"/>
        <v>1.3305809612248976E-2</v>
      </c>
      <c r="E862" s="2">
        <f t="shared" si="43"/>
        <v>-6.9973531031582567E-3</v>
      </c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</row>
    <row r="863" spans="1:23" x14ac:dyDescent="0.25">
      <c r="A863" s="1">
        <v>42034</v>
      </c>
      <c r="B863" s="5">
        <v>23.89</v>
      </c>
      <c r="C863" s="3">
        <f t="shared" si="44"/>
        <v>-7.9216591029019935E-3</v>
      </c>
      <c r="E863" s="2">
        <f t="shared" si="43"/>
        <v>-2.8879894890382958E-2</v>
      </c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</row>
    <row r="864" spans="1:23" x14ac:dyDescent="0.25">
      <c r="A864" s="1">
        <v>42033</v>
      </c>
      <c r="B864" s="5">
        <v>24.08</v>
      </c>
      <c r="C864" s="3">
        <f t="shared" si="44"/>
        <v>1.0016778243471209E-2</v>
      </c>
      <c r="E864" s="2">
        <f t="shared" si="43"/>
        <v>-1.6474837203505097E-2</v>
      </c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</row>
    <row r="865" spans="1:23" x14ac:dyDescent="0.25">
      <c r="A865" s="1">
        <v>42032</v>
      </c>
      <c r="B865" s="5">
        <v>23.84</v>
      </c>
      <c r="C865" s="3">
        <f t="shared" si="44"/>
        <v>-2.2398281855976455E-2</v>
      </c>
      <c r="E865" s="2">
        <f t="shared" si="43"/>
        <v>-1.8288123994148527E-2</v>
      </c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</row>
    <row r="866" spans="1:23" x14ac:dyDescent="0.25">
      <c r="A866" s="1">
        <v>42031</v>
      </c>
      <c r="B866" s="5">
        <v>24.38</v>
      </c>
      <c r="C866" s="3">
        <f t="shared" si="44"/>
        <v>-8.5767321749757996E-3</v>
      </c>
      <c r="E866" s="2">
        <f t="shared" si="43"/>
        <v>1.4044014386118624E-2</v>
      </c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</row>
    <row r="867" spans="1:23" x14ac:dyDescent="0.25">
      <c r="A867" s="1">
        <v>42030</v>
      </c>
      <c r="B867" s="5">
        <v>24.59</v>
      </c>
      <c r="C867" s="3">
        <f t="shared" si="44"/>
        <v>4.483398583975849E-3</v>
      </c>
      <c r="E867" s="2">
        <f t="shared" si="43"/>
        <v>3.0555638893750896E-2</v>
      </c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</row>
    <row r="868" spans="1:23" x14ac:dyDescent="0.25">
      <c r="A868" s="1">
        <v>42027</v>
      </c>
      <c r="B868" s="5">
        <v>24.48</v>
      </c>
      <c r="C868" s="3">
        <f t="shared" si="44"/>
        <v>8.2034914528279004E-3</v>
      </c>
      <c r="E868" s="2">
        <f t="shared" si="43"/>
        <v>3.7033564224541751E-2</v>
      </c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</row>
    <row r="869" spans="1:23" x14ac:dyDescent="0.25">
      <c r="A869" s="1">
        <v>42026</v>
      </c>
      <c r="B869" s="5">
        <v>24.28</v>
      </c>
      <c r="C869" s="3">
        <f t="shared" si="44"/>
        <v>9.9338565242906747E-3</v>
      </c>
      <c r="E869" s="2">
        <f t="shared" si="43"/>
        <v>2.9254071082072848E-2</v>
      </c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</row>
    <row r="870" spans="1:23" x14ac:dyDescent="0.25">
      <c r="A870" s="1">
        <v>42025</v>
      </c>
      <c r="B870" s="5">
        <v>24.04</v>
      </c>
      <c r="C870" s="3">
        <f t="shared" si="44"/>
        <v>7.9348923326564586E-3</v>
      </c>
      <c r="E870" s="2">
        <f t="shared" si="43"/>
        <v>1.087421840437087E-2</v>
      </c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</row>
    <row r="871" spans="1:23" x14ac:dyDescent="0.25">
      <c r="A871" s="1">
        <v>42024</v>
      </c>
      <c r="B871" s="5">
        <v>23.85</v>
      </c>
      <c r="C871" s="3">
        <f t="shared" si="44"/>
        <v>1.0961323914766719E-2</v>
      </c>
      <c r="E871" s="2">
        <f t="shared" si="43"/>
        <v>-4.1919933541976725E-4</v>
      </c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</row>
    <row r="872" spans="1:23" x14ac:dyDescent="0.25">
      <c r="A872" s="1">
        <v>42020</v>
      </c>
      <c r="B872" s="5">
        <v>23.59</v>
      </c>
      <c r="C872" s="3">
        <f t="shared" si="44"/>
        <v>4.2399831035893574E-4</v>
      </c>
      <c r="E872" s="2">
        <f t="shared" si="43"/>
        <v>-1.6397256179784589E-2</v>
      </c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</row>
    <row r="873" spans="1:23" x14ac:dyDescent="0.25">
      <c r="A873" s="1">
        <v>42019</v>
      </c>
      <c r="B873" s="5">
        <v>23.58</v>
      </c>
      <c r="C873" s="3">
        <f t="shared" si="44"/>
        <v>-8.4459961534109809E-3</v>
      </c>
      <c r="E873" s="2">
        <f t="shared" si="43"/>
        <v>-1.8904154639152834E-2</v>
      </c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</row>
    <row r="874" spans="1:23" x14ac:dyDescent="0.25">
      <c r="A874" s="1">
        <v>42018</v>
      </c>
      <c r="B874" s="5">
        <v>23.78</v>
      </c>
      <c r="C874" s="3">
        <f t="shared" si="44"/>
        <v>-3.3585254071342159E-3</v>
      </c>
      <c r="E874" s="2">
        <f t="shared" si="43"/>
        <v>-2.4507976374479056E-2</v>
      </c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</row>
    <row r="875" spans="1:23" x14ac:dyDescent="0.25">
      <c r="A875" s="1">
        <v>42017</v>
      </c>
      <c r="B875" s="5">
        <v>23.86</v>
      </c>
      <c r="C875" s="3">
        <f t="shared" si="44"/>
        <v>-5.0167329295982025E-3</v>
      </c>
      <c r="E875" s="2">
        <f t="shared" si="43"/>
        <v>-9.1782037708501539E-3</v>
      </c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</row>
    <row r="876" spans="1:23" x14ac:dyDescent="0.25">
      <c r="A876" s="1">
        <v>42016</v>
      </c>
      <c r="B876" s="5">
        <v>23.98</v>
      </c>
      <c r="C876" s="3">
        <f t="shared" si="44"/>
        <v>-2.082900149009438E-3</v>
      </c>
      <c r="E876" s="2">
        <f t="shared" si="43"/>
        <v>-3.7461021956124202E-3</v>
      </c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</row>
    <row r="877" spans="1:23" x14ac:dyDescent="0.25">
      <c r="A877" s="1">
        <v>42013</v>
      </c>
      <c r="B877" s="5">
        <v>24.03</v>
      </c>
      <c r="C877" s="3">
        <f t="shared" si="44"/>
        <v>-1.4049817888737267E-2</v>
      </c>
      <c r="E877" s="2">
        <f t="shared" si="43"/>
        <v>-2.3443393189939599E-2</v>
      </c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</row>
    <row r="878" spans="1:23" x14ac:dyDescent="0.25">
      <c r="A878" s="1">
        <v>42012</v>
      </c>
      <c r="B878" s="5">
        <v>24.37</v>
      </c>
      <c r="C878" s="3">
        <f t="shared" si="44"/>
        <v>1.1971247196494715E-2</v>
      </c>
      <c r="E878" s="2">
        <f t="shared" si="43"/>
        <v>-2.7920081830807294E-2</v>
      </c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</row>
    <row r="879" spans="1:23" x14ac:dyDescent="0.25">
      <c r="A879" s="1">
        <v>42011</v>
      </c>
      <c r="B879" s="5">
        <v>24.08</v>
      </c>
      <c r="C879" s="3">
        <f t="shared" si="44"/>
        <v>4.153686456396348E-4</v>
      </c>
      <c r="E879" s="2">
        <f t="shared" si="43"/>
        <v>-4.8236300959482677E-2</v>
      </c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</row>
    <row r="880" spans="1:23" x14ac:dyDescent="0.25">
      <c r="A880" s="1">
        <v>42010</v>
      </c>
      <c r="B880" s="5">
        <v>24.07</v>
      </c>
      <c r="C880" s="3">
        <f t="shared" si="44"/>
        <v>-2.1780191143336597E-2</v>
      </c>
      <c r="E880" s="2">
        <f t="shared" si="43"/>
        <v>-6.0453537508114635E-2</v>
      </c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</row>
    <row r="881" spans="1:23" x14ac:dyDescent="0.25">
      <c r="A881" s="1">
        <v>42009</v>
      </c>
      <c r="B881" s="5">
        <v>24.6</v>
      </c>
      <c r="C881" s="3">
        <f t="shared" si="44"/>
        <v>-1.8526506529605063E-2</v>
      </c>
      <c r="E881" s="2">
        <f t="shared" si="43"/>
        <v>-4.3744548962856948E-2</v>
      </c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</row>
    <row r="882" spans="1:23" x14ac:dyDescent="0.25">
      <c r="A882" s="1">
        <v>42006</v>
      </c>
      <c r="B882" s="5">
        <v>25.06</v>
      </c>
      <c r="C882" s="3">
        <f t="shared" si="44"/>
        <v>-8.3449719321806465E-3</v>
      </c>
      <c r="E882" s="2">
        <f t="shared" si="43"/>
        <v>-2.8326048043119136E-2</v>
      </c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</row>
    <row r="883" spans="1:23" x14ac:dyDescent="0.25">
      <c r="A883" s="1">
        <v>42004</v>
      </c>
      <c r="B883" s="5">
        <v>25.27</v>
      </c>
      <c r="C883" s="3">
        <f t="shared" si="44"/>
        <v>-1.1801867902992433E-2</v>
      </c>
      <c r="E883" s="2">
        <f t="shared" si="43"/>
        <v>-2.1918685707646275E-2</v>
      </c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</row>
    <row r="884" spans="1:23" x14ac:dyDescent="0.25">
      <c r="A884" s="1">
        <v>42003</v>
      </c>
      <c r="B884" s="5">
        <v>25.57</v>
      </c>
      <c r="C884" s="3">
        <f t="shared" si="44"/>
        <v>-5.0712025980788446E-3</v>
      </c>
      <c r="E884" s="2">
        <f t="shared" si="43"/>
        <v>-1.2050680329604505E-2</v>
      </c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</row>
    <row r="885" spans="1:23" x14ac:dyDescent="0.25">
      <c r="A885" s="1">
        <v>42002</v>
      </c>
      <c r="B885" s="5">
        <v>25.7</v>
      </c>
      <c r="C885" s="3">
        <f t="shared" si="44"/>
        <v>-3.1080056098673069E-3</v>
      </c>
      <c r="E885" s="2">
        <f t="shared" si="43"/>
        <v>-3.8902937662411394E-4</v>
      </c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</row>
    <row r="886" spans="1:23" x14ac:dyDescent="0.25">
      <c r="A886" s="1">
        <v>41999</v>
      </c>
      <c r="B886" s="5">
        <v>25.78</v>
      </c>
      <c r="C886" s="3">
        <f t="shared" si="44"/>
        <v>-1.9376095967076304E-3</v>
      </c>
      <c r="E886" s="2">
        <f t="shared" si="43"/>
        <v>6.2257010424531497E-3</v>
      </c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</row>
    <row r="887" spans="1:23" x14ac:dyDescent="0.25">
      <c r="A887" s="1">
        <v>41997</v>
      </c>
      <c r="B887" s="5">
        <v>25.83</v>
      </c>
      <c r="C887" s="3">
        <f t="shared" si="44"/>
        <v>-1.9338625249506786E-3</v>
      </c>
      <c r="E887" s="2">
        <f t="shared" si="43"/>
        <v>2.7076403945647719E-2</v>
      </c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</row>
    <row r="888" spans="1:23" x14ac:dyDescent="0.25">
      <c r="A888" s="1">
        <v>41996</v>
      </c>
      <c r="B888" s="5">
        <v>25.88</v>
      </c>
      <c r="C888" s="3">
        <f t="shared" si="44"/>
        <v>6.5904483549016676E-3</v>
      </c>
      <c r="E888" s="2">
        <f t="shared" si="43"/>
        <v>4.8287971896501553E-2</v>
      </c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</row>
    <row r="889" spans="1:23" x14ac:dyDescent="0.25">
      <c r="A889" s="1">
        <v>41995</v>
      </c>
      <c r="B889" s="5">
        <v>25.71</v>
      </c>
      <c r="C889" s="3">
        <f t="shared" si="44"/>
        <v>3.5067248092098195E-3</v>
      </c>
      <c r="E889" s="2">
        <f t="shared" si="43"/>
        <v>4.8615150313721753E-2</v>
      </c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</row>
    <row r="890" spans="1:23" x14ac:dyDescent="0.25">
      <c r="A890" s="1">
        <v>41992</v>
      </c>
      <c r="B890" s="5">
        <v>25.62</v>
      </c>
      <c r="C890" s="3">
        <f t="shared" si="44"/>
        <v>1.8913093306486776E-2</v>
      </c>
      <c r="E890" s="2">
        <f t="shared" si="43"/>
        <v>4.1033440240486947E-2</v>
      </c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</row>
    <row r="891" spans="1:23" x14ac:dyDescent="0.25">
      <c r="A891" s="1">
        <v>41991</v>
      </c>
      <c r="B891" s="5">
        <v>25.14</v>
      </c>
      <c r="C891" s="3">
        <f t="shared" si="44"/>
        <v>1.92777054259031E-2</v>
      </c>
      <c r="E891" s="2">
        <f t="shared" si="43"/>
        <v>9.9940867826007387E-3</v>
      </c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</row>
    <row r="892" spans="1:23" x14ac:dyDescent="0.25">
      <c r="A892" s="1">
        <v>41990</v>
      </c>
      <c r="B892" s="5">
        <v>24.66</v>
      </c>
      <c r="C892" s="3">
        <f t="shared" si="44"/>
        <v>6.9176267721219259E-3</v>
      </c>
      <c r="E892" s="2">
        <f t="shared" si="43"/>
        <v>-2.9960299595874425E-2</v>
      </c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</row>
    <row r="893" spans="1:23" x14ac:dyDescent="0.25">
      <c r="A893" s="1">
        <v>41989</v>
      </c>
      <c r="B893" s="5">
        <v>24.49</v>
      </c>
      <c r="C893" s="3">
        <f t="shared" si="44"/>
        <v>-4.0749852640248468E-3</v>
      </c>
      <c r="E893" s="2">
        <f t="shared" si="43"/>
        <v>-3.1353050436026576E-2</v>
      </c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</row>
    <row r="894" spans="1:23" x14ac:dyDescent="0.25">
      <c r="A894" s="1">
        <v>41988</v>
      </c>
      <c r="B894" s="5">
        <v>24.59</v>
      </c>
      <c r="C894" s="3">
        <f t="shared" si="44"/>
        <v>-1.2126260151399429E-2</v>
      </c>
      <c r="E894" s="2">
        <f t="shared" si="43"/>
        <v>-3.9470939922595337E-2</v>
      </c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</row>
    <row r="895" spans="1:23" x14ac:dyDescent="0.25">
      <c r="A895" s="1">
        <v>41985</v>
      </c>
      <c r="B895" s="5">
        <v>24.89</v>
      </c>
      <c r="C895" s="3">
        <f t="shared" si="44"/>
        <v>-2.0676680952572031E-2</v>
      </c>
      <c r="E895" s="2">
        <f t="shared" si="43"/>
        <v>-3.1635694742291637E-2</v>
      </c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</row>
    <row r="896" spans="1:23" x14ac:dyDescent="0.25">
      <c r="A896" s="1">
        <v>41984</v>
      </c>
      <c r="B896" s="5">
        <v>25.41</v>
      </c>
      <c r="C896" s="3">
        <f t="shared" si="44"/>
        <v>5.5248759319698072E-3</v>
      </c>
      <c r="E896" s="2">
        <f t="shared" si="43"/>
        <v>-2.3338282128487556E-2</v>
      </c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</row>
    <row r="897" spans="1:23" x14ac:dyDescent="0.25">
      <c r="A897" s="1">
        <v>41983</v>
      </c>
      <c r="B897" s="5">
        <v>25.27</v>
      </c>
      <c r="C897" s="3">
        <f t="shared" si="44"/>
        <v>-1.2192874750593779E-2</v>
      </c>
      <c r="E897" s="2">
        <f t="shared" si="43"/>
        <v>-3.1934177748534187E-2</v>
      </c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</row>
    <row r="898" spans="1:23" x14ac:dyDescent="0.25">
      <c r="A898" s="1">
        <v>41982</v>
      </c>
      <c r="B898" s="5">
        <v>25.58</v>
      </c>
      <c r="C898" s="3">
        <f t="shared" si="44"/>
        <v>-4.2910149710957048E-3</v>
      </c>
      <c r="E898" s="2">
        <f t="shared" si="43"/>
        <v>-3.0795351138471889E-2</v>
      </c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</row>
    <row r="899" spans="1:23" x14ac:dyDescent="0.25">
      <c r="A899" s="1">
        <v>41981</v>
      </c>
      <c r="B899" s="5">
        <v>25.69</v>
      </c>
      <c r="C899" s="3">
        <f t="shared" si="44"/>
        <v>-1.2379268338767995E-2</v>
      </c>
      <c r="E899" s="2">
        <f t="shared" si="43"/>
        <v>-1.3915957077583722E-2</v>
      </c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</row>
    <row r="900" spans="1:23" x14ac:dyDescent="0.25">
      <c r="A900" s="1">
        <v>41978</v>
      </c>
      <c r="B900" s="5">
        <v>26.01</v>
      </c>
      <c r="C900" s="3">
        <f t="shared" si="44"/>
        <v>-3.0710196880767782E-3</v>
      </c>
      <c r="E900" s="2">
        <f t="shared" ref="E900:E963" si="45">LN(B900/B904)</f>
        <v>-3.8439362379898395E-4</v>
      </c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</row>
    <row r="901" spans="1:23" x14ac:dyDescent="0.25">
      <c r="A901" s="1">
        <v>41977</v>
      </c>
      <c r="B901" s="5">
        <v>26.09</v>
      </c>
      <c r="C901" s="3">
        <f t="shared" si="44"/>
        <v>-1.1054048140531455E-2</v>
      </c>
      <c r="E901" s="2">
        <f t="shared" si="45"/>
        <v>-1.5215204135341172E-2</v>
      </c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</row>
    <row r="902" spans="1:23" x14ac:dyDescent="0.25">
      <c r="A902" s="1">
        <v>41976</v>
      </c>
      <c r="B902" s="5">
        <v>26.38</v>
      </c>
      <c r="C902" s="3">
        <f t="shared" ref="C902:C965" si="46">LN(B902/B903)</f>
        <v>1.2588379089792611E-2</v>
      </c>
      <c r="E902" s="2">
        <f t="shared" si="45"/>
        <v>-1.8404275338231409E-2</v>
      </c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</row>
    <row r="903" spans="1:23" x14ac:dyDescent="0.25">
      <c r="A903" s="1">
        <v>41975</v>
      </c>
      <c r="B903" s="5">
        <v>26.05</v>
      </c>
      <c r="C903" s="3">
        <f t="shared" si="46"/>
        <v>1.1522951150166488E-3</v>
      </c>
      <c r="E903" s="2">
        <f t="shared" si="45"/>
        <v>-3.06204228957155E-2</v>
      </c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</row>
    <row r="904" spans="1:23" x14ac:dyDescent="0.25">
      <c r="A904" s="1">
        <v>41974</v>
      </c>
      <c r="B904" s="5">
        <v>26.02</v>
      </c>
      <c r="C904" s="3">
        <f t="shared" si="46"/>
        <v>-1.790183019961903E-2</v>
      </c>
      <c r="E904" s="2">
        <f t="shared" si="45"/>
        <v>-3.6971392919969835E-2</v>
      </c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</row>
    <row r="905" spans="1:23" x14ac:dyDescent="0.25">
      <c r="A905" s="1">
        <v>41971</v>
      </c>
      <c r="B905" s="5">
        <v>26.49</v>
      </c>
      <c r="C905" s="3">
        <f t="shared" si="46"/>
        <v>-1.4243119343421573E-2</v>
      </c>
      <c r="E905" s="2">
        <f t="shared" si="45"/>
        <v>-1.8699123745935003E-2</v>
      </c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</row>
    <row r="906" spans="1:23" x14ac:dyDescent="0.25">
      <c r="A906" s="1">
        <v>41969</v>
      </c>
      <c r="B906" s="5">
        <v>26.87</v>
      </c>
      <c r="C906" s="3">
        <f t="shared" si="46"/>
        <v>3.7223153230846098E-4</v>
      </c>
      <c r="E906" s="2">
        <f t="shared" si="45"/>
        <v>7.4460167252605146E-4</v>
      </c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</row>
    <row r="907" spans="1:23" x14ac:dyDescent="0.25">
      <c r="A907" s="1">
        <v>41968</v>
      </c>
      <c r="B907" s="5">
        <v>26.86</v>
      </c>
      <c r="C907" s="3">
        <f t="shared" si="46"/>
        <v>-5.1986749092375545E-3</v>
      </c>
      <c r="E907" s="2">
        <f t="shared" si="45"/>
        <v>-2.2313136814356431E-3</v>
      </c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</row>
    <row r="908" spans="1:23" x14ac:dyDescent="0.25">
      <c r="A908" s="1">
        <v>41967</v>
      </c>
      <c r="B908" s="5">
        <v>27</v>
      </c>
      <c r="C908" s="3">
        <f t="shared" si="46"/>
        <v>3.7043897441577122E-4</v>
      </c>
      <c r="E908" s="2">
        <f t="shared" si="45"/>
        <v>-3.7030180019518373E-4</v>
      </c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</row>
    <row r="909" spans="1:23" x14ac:dyDescent="0.25">
      <c r="A909" s="1">
        <v>41964</v>
      </c>
      <c r="B909" s="5">
        <v>26.99</v>
      </c>
      <c r="C909" s="3">
        <f t="shared" si="46"/>
        <v>5.2006060750394763E-3</v>
      </c>
      <c r="E909" s="2">
        <f t="shared" si="45"/>
        <v>1.4179342040315328E-2</v>
      </c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</row>
    <row r="910" spans="1:23" x14ac:dyDescent="0.25">
      <c r="A910" s="1">
        <v>41963</v>
      </c>
      <c r="B910" s="5">
        <v>26.85</v>
      </c>
      <c r="C910" s="3">
        <f t="shared" si="46"/>
        <v>-2.603683821653352E-3</v>
      </c>
      <c r="E910" s="2">
        <f t="shared" si="45"/>
        <v>1.4631662268064049E-2</v>
      </c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</row>
    <row r="911" spans="1:23" x14ac:dyDescent="0.25">
      <c r="A911" s="1">
        <v>41962</v>
      </c>
      <c r="B911" s="5">
        <v>26.92</v>
      </c>
      <c r="C911" s="3">
        <f t="shared" si="46"/>
        <v>-3.3376630279971786E-3</v>
      </c>
      <c r="E911" s="2">
        <f t="shared" si="45"/>
        <v>1.874820568234789E-2</v>
      </c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</row>
    <row r="912" spans="1:23" x14ac:dyDescent="0.25">
      <c r="A912" s="1">
        <v>41961</v>
      </c>
      <c r="B912" s="5">
        <v>27.01</v>
      </c>
      <c r="C912" s="3">
        <f t="shared" si="46"/>
        <v>1.4920082814926528E-2</v>
      </c>
      <c r="E912" s="2">
        <f t="shared" si="45"/>
        <v>1.8308002486862599E-2</v>
      </c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</row>
    <row r="913" spans="1:23" x14ac:dyDescent="0.25">
      <c r="A913" s="1">
        <v>41960</v>
      </c>
      <c r="B913" s="5">
        <v>26.61</v>
      </c>
      <c r="C913" s="3">
        <f t="shared" si="46"/>
        <v>5.6529263027882311E-3</v>
      </c>
      <c r="E913" s="2">
        <f t="shared" si="45"/>
        <v>8.6809377004293375E-3</v>
      </c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</row>
    <row r="914" spans="1:23" x14ac:dyDescent="0.25">
      <c r="A914" s="1">
        <v>41957</v>
      </c>
      <c r="B914" s="5">
        <v>26.46</v>
      </c>
      <c r="C914" s="3">
        <f t="shared" si="46"/>
        <v>1.5128595926304088E-3</v>
      </c>
      <c r="E914" s="2">
        <f t="shared" si="45"/>
        <v>-3.7785755220018109E-4</v>
      </c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</row>
    <row r="915" spans="1:23" x14ac:dyDescent="0.25">
      <c r="A915" s="1">
        <v>41956</v>
      </c>
      <c r="B915" s="5">
        <v>26.42</v>
      </c>
      <c r="C915" s="3">
        <f t="shared" si="46"/>
        <v>-3.7778662234823736E-3</v>
      </c>
      <c r="E915" s="2">
        <f t="shared" si="45"/>
        <v>3.7857278513849044E-4</v>
      </c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</row>
    <row r="916" spans="1:23" x14ac:dyDescent="0.25">
      <c r="A916" s="1">
        <v>41955</v>
      </c>
      <c r="B916" s="5">
        <v>26.52</v>
      </c>
      <c r="C916" s="3">
        <f t="shared" si="46"/>
        <v>5.2930180284931324E-3</v>
      </c>
      <c r="E916" s="2">
        <f t="shared" si="45"/>
        <v>6.0514556833552819E-3</v>
      </c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</row>
    <row r="917" spans="1:23" x14ac:dyDescent="0.25">
      <c r="A917" s="1">
        <v>41954</v>
      </c>
      <c r="B917" s="5">
        <v>26.38</v>
      </c>
      <c r="C917" s="3">
        <f t="shared" si="46"/>
        <v>-3.4058689498414054E-3</v>
      </c>
      <c r="E917" s="2">
        <f t="shared" si="45"/>
        <v>2.1456761870671959E-2</v>
      </c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</row>
    <row r="918" spans="1:23" x14ac:dyDescent="0.25">
      <c r="A918" s="1">
        <v>41953</v>
      </c>
      <c r="B918" s="5">
        <v>26.47</v>
      </c>
      <c r="C918" s="3">
        <f t="shared" si="46"/>
        <v>2.2692899299690842E-3</v>
      </c>
      <c r="E918" s="2">
        <f t="shared" si="45"/>
        <v>2.9521024337835683E-2</v>
      </c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</row>
    <row r="919" spans="1:23" x14ac:dyDescent="0.25">
      <c r="A919" s="1">
        <v>41950</v>
      </c>
      <c r="B919" s="5">
        <v>26.41</v>
      </c>
      <c r="C919" s="3">
        <f t="shared" si="46"/>
        <v>1.8950166747343216E-3</v>
      </c>
      <c r="E919" s="2">
        <f t="shared" si="45"/>
        <v>2.7251734407866855E-2</v>
      </c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</row>
    <row r="920" spans="1:23" x14ac:dyDescent="0.25">
      <c r="A920" s="1">
        <v>41949</v>
      </c>
      <c r="B920" s="5">
        <v>26.36</v>
      </c>
      <c r="C920" s="3">
        <f t="shared" si="46"/>
        <v>2.0698324215809902E-2</v>
      </c>
      <c r="E920" s="2">
        <f t="shared" si="45"/>
        <v>2.1085695903784046E-2</v>
      </c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</row>
    <row r="921" spans="1:23" x14ac:dyDescent="0.25">
      <c r="A921" s="1">
        <v>41948</v>
      </c>
      <c r="B921" s="5">
        <v>25.82</v>
      </c>
      <c r="C921" s="3">
        <f t="shared" si="46"/>
        <v>4.6583935173223102E-3</v>
      </c>
      <c r="E921" s="2">
        <f t="shared" si="45"/>
        <v>5.8263905354473651E-3</v>
      </c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</row>
    <row r="922" spans="1:23" x14ac:dyDescent="0.25">
      <c r="A922" s="1">
        <v>41947</v>
      </c>
      <c r="B922" s="5">
        <v>25.7</v>
      </c>
      <c r="C922" s="3">
        <f t="shared" si="46"/>
        <v>0</v>
      </c>
      <c r="E922" s="2">
        <f t="shared" si="45"/>
        <v>1.5576327136836792E-3</v>
      </c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</row>
    <row r="923" spans="1:23" x14ac:dyDescent="0.25">
      <c r="A923" s="1">
        <v>41946</v>
      </c>
      <c r="B923" s="5">
        <v>25.7</v>
      </c>
      <c r="C923" s="3">
        <f t="shared" si="46"/>
        <v>-4.2710218293483086E-3</v>
      </c>
      <c r="E923" s="2">
        <f t="shared" si="45"/>
        <v>-6.9794777315257206E-3</v>
      </c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</row>
    <row r="924" spans="1:23" x14ac:dyDescent="0.25">
      <c r="A924" s="1">
        <v>41943</v>
      </c>
      <c r="B924" s="5">
        <v>25.81</v>
      </c>
      <c r="C924" s="3">
        <f t="shared" si="46"/>
        <v>5.4390188474732759E-3</v>
      </c>
      <c r="E924" s="2">
        <f t="shared" si="45"/>
        <v>1.1299555253933247E-2</v>
      </c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</row>
    <row r="925" spans="1:23" x14ac:dyDescent="0.25">
      <c r="A925" s="1">
        <v>41942</v>
      </c>
      <c r="B925" s="5">
        <v>25.67</v>
      </c>
      <c r="C925" s="3">
        <f t="shared" si="46"/>
        <v>3.8963569555876628E-4</v>
      </c>
      <c r="E925" s="2">
        <f t="shared" si="45"/>
        <v>1.1693628305797245E-3</v>
      </c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</row>
    <row r="926" spans="1:23" x14ac:dyDescent="0.25">
      <c r="A926" s="1">
        <v>41941</v>
      </c>
      <c r="B926" s="5">
        <v>25.66</v>
      </c>
      <c r="C926" s="3">
        <f t="shared" si="46"/>
        <v>-8.5371104452094324E-3</v>
      </c>
      <c r="E926" s="2">
        <f t="shared" si="45"/>
        <v>8.61062071556889E-3</v>
      </c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</row>
    <row r="927" spans="1:23" x14ac:dyDescent="0.25">
      <c r="A927" s="1">
        <v>41940</v>
      </c>
      <c r="B927" s="5">
        <v>25.88</v>
      </c>
      <c r="C927" s="3">
        <f t="shared" si="46"/>
        <v>1.4008011156110702E-2</v>
      </c>
      <c r="E927" s="2">
        <f t="shared" si="45"/>
        <v>2.7023379268180887E-2</v>
      </c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</row>
    <row r="928" spans="1:23" x14ac:dyDescent="0.25">
      <c r="A928" s="1">
        <v>41939</v>
      </c>
      <c r="B928" s="5">
        <v>25.52</v>
      </c>
      <c r="C928" s="3">
        <f t="shared" si="46"/>
        <v>-4.6911735758801663E-3</v>
      </c>
      <c r="E928" s="2">
        <f t="shared" si="45"/>
        <v>2.7467154800574372E-3</v>
      </c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</row>
    <row r="929" spans="1:23" x14ac:dyDescent="0.25">
      <c r="A929" s="1">
        <v>41936</v>
      </c>
      <c r="B929" s="5">
        <v>25.64</v>
      </c>
      <c r="C929" s="3">
        <f t="shared" si="46"/>
        <v>7.8308935805478392E-3</v>
      </c>
      <c r="E929" s="2">
        <f t="shared" si="45"/>
        <v>2.4078526608786528E-2</v>
      </c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</row>
    <row r="930" spans="1:23" x14ac:dyDescent="0.25">
      <c r="A930" s="1">
        <v>41935</v>
      </c>
      <c r="B930" s="5">
        <v>25.44</v>
      </c>
      <c r="C930" s="3">
        <f t="shared" si="46"/>
        <v>9.8756481074026431E-3</v>
      </c>
      <c r="E930" s="2">
        <f t="shared" si="45"/>
        <v>2.467295869546034E-2</v>
      </c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</row>
    <row r="931" spans="1:23" x14ac:dyDescent="0.25">
      <c r="A931" s="1">
        <v>41934</v>
      </c>
      <c r="B931" s="5">
        <v>25.19</v>
      </c>
      <c r="C931" s="3">
        <f t="shared" si="46"/>
        <v>-1.0268652632012844E-2</v>
      </c>
      <c r="E931" s="2">
        <f t="shared" si="45"/>
        <v>3.8030472981026617E-2</v>
      </c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</row>
    <row r="932" spans="1:23" x14ac:dyDescent="0.25">
      <c r="A932" s="1">
        <v>41933</v>
      </c>
      <c r="B932" s="5">
        <v>25.45</v>
      </c>
      <c r="C932" s="3">
        <f t="shared" si="46"/>
        <v>1.6640637552848874E-2</v>
      </c>
      <c r="E932" s="2">
        <f t="shared" si="45"/>
        <v>4.7062776805234248E-2</v>
      </c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</row>
    <row r="933" spans="1:23" x14ac:dyDescent="0.25">
      <c r="A933" s="1">
        <v>41932</v>
      </c>
      <c r="B933" s="5">
        <v>25.03</v>
      </c>
      <c r="C933" s="3">
        <f t="shared" si="46"/>
        <v>8.4253256672217284E-3</v>
      </c>
      <c r="E933" s="2">
        <f t="shared" si="45"/>
        <v>3.7863264947073615E-2</v>
      </c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</row>
    <row r="934" spans="1:23" x14ac:dyDescent="0.25">
      <c r="A934" s="1">
        <v>41929</v>
      </c>
      <c r="B934" s="5">
        <v>24.82</v>
      </c>
      <c r="C934" s="3">
        <f t="shared" si="46"/>
        <v>2.3233162392969041E-2</v>
      </c>
      <c r="E934" s="2">
        <f t="shared" si="45"/>
        <v>3.5681455919536843E-2</v>
      </c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</row>
    <row r="935" spans="1:23" x14ac:dyDescent="0.25">
      <c r="A935" s="1">
        <v>41928</v>
      </c>
      <c r="B935" s="5">
        <v>24.25</v>
      </c>
      <c r="C935" s="3">
        <f t="shared" si="46"/>
        <v>-1.2363488078053441E-3</v>
      </c>
      <c r="E935" s="2">
        <f t="shared" si="45"/>
        <v>-8.2440235501780455E-4</v>
      </c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</row>
    <row r="936" spans="1:23" x14ac:dyDescent="0.25">
      <c r="A936" s="1">
        <v>41927</v>
      </c>
      <c r="B936" s="5">
        <v>24.28</v>
      </c>
      <c r="C936" s="3">
        <f t="shared" si="46"/>
        <v>7.4411256946881749E-3</v>
      </c>
      <c r="E936" s="2">
        <f t="shared" si="45"/>
        <v>-2.0383910009698865E-2</v>
      </c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</row>
    <row r="937" spans="1:23" x14ac:dyDescent="0.25">
      <c r="A937" s="1">
        <v>41926</v>
      </c>
      <c r="B937" s="5">
        <v>24.1</v>
      </c>
      <c r="C937" s="3">
        <f t="shared" si="46"/>
        <v>6.2435166396852407E-3</v>
      </c>
      <c r="E937" s="2">
        <f t="shared" si="45"/>
        <v>-4.6614315224759444E-2</v>
      </c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</row>
    <row r="938" spans="1:23" x14ac:dyDescent="0.25">
      <c r="A938" s="1">
        <v>41925</v>
      </c>
      <c r="B938" s="5">
        <v>23.95</v>
      </c>
      <c r="C938" s="3">
        <f t="shared" si="46"/>
        <v>-1.3272695881585802E-2</v>
      </c>
      <c r="E938" s="2">
        <f t="shared" si="45"/>
        <v>-3.5278473846785376E-2</v>
      </c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</row>
    <row r="939" spans="1:23" x14ac:dyDescent="0.25">
      <c r="A939" s="1">
        <v>41922</v>
      </c>
      <c r="B939" s="5">
        <v>24.27</v>
      </c>
      <c r="C939" s="3">
        <f t="shared" si="46"/>
        <v>-2.0795856462486481E-2</v>
      </c>
      <c r="E939" s="2">
        <f t="shared" si="45"/>
        <v>-3.8396310798263465E-2</v>
      </c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</row>
    <row r="940" spans="1:23" x14ac:dyDescent="0.25">
      <c r="A940" s="1">
        <v>41921</v>
      </c>
      <c r="B940" s="5">
        <v>24.78</v>
      </c>
      <c r="C940" s="3">
        <f t="shared" si="46"/>
        <v>-1.8789279520372348E-2</v>
      </c>
      <c r="E940" s="2">
        <f t="shared" si="45"/>
        <v>-2.4712297823494375E-2</v>
      </c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</row>
    <row r="941" spans="1:23" x14ac:dyDescent="0.25">
      <c r="A941" s="1">
        <v>41920</v>
      </c>
      <c r="B941" s="5">
        <v>25.25</v>
      </c>
      <c r="C941" s="3">
        <f t="shared" si="46"/>
        <v>1.7579358017659332E-2</v>
      </c>
      <c r="E941" s="2">
        <f t="shared" si="45"/>
        <v>5.1618141213709175E-3</v>
      </c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</row>
    <row r="942" spans="1:23" x14ac:dyDescent="0.25">
      <c r="A942" s="1">
        <v>41919</v>
      </c>
      <c r="B942" s="5">
        <v>24.81</v>
      </c>
      <c r="C942" s="3">
        <f t="shared" si="46"/>
        <v>-1.6390532833063916E-2</v>
      </c>
      <c r="E942" s="2">
        <f t="shared" si="45"/>
        <v>-1.4008634128530139E-2</v>
      </c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</row>
    <row r="943" spans="1:23" x14ac:dyDescent="0.25">
      <c r="A943" s="1">
        <v>41918</v>
      </c>
      <c r="B943" s="5">
        <v>25.22</v>
      </c>
      <c r="C943" s="3">
        <f t="shared" si="46"/>
        <v>-7.1118434877173635E-3</v>
      </c>
      <c r="E943" s="2">
        <f t="shared" si="45"/>
        <v>-1.5735965931814817E-2</v>
      </c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</row>
    <row r="944" spans="1:23" x14ac:dyDescent="0.25">
      <c r="A944" s="1">
        <v>41915</v>
      </c>
      <c r="B944" s="5">
        <v>25.4</v>
      </c>
      <c r="C944" s="3">
        <f t="shared" si="46"/>
        <v>1.1084832424492914E-2</v>
      </c>
      <c r="E944" s="2">
        <f t="shared" si="45"/>
        <v>-7.8709173681726548E-4</v>
      </c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</row>
    <row r="945" spans="1:23" x14ac:dyDescent="0.25">
      <c r="A945" s="1">
        <v>41914</v>
      </c>
      <c r="B945" s="5">
        <v>25.12</v>
      </c>
      <c r="C945" s="3">
        <f t="shared" si="46"/>
        <v>-1.5910902322418517E-3</v>
      </c>
      <c r="E945" s="2">
        <f t="shared" si="45"/>
        <v>-2.0099198775981719E-2</v>
      </c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</row>
    <row r="946" spans="1:23" x14ac:dyDescent="0.25">
      <c r="A946" s="1">
        <v>41913</v>
      </c>
      <c r="B946" s="5">
        <v>25.16</v>
      </c>
      <c r="C946" s="3">
        <f t="shared" si="46"/>
        <v>-1.8117864636348433E-2</v>
      </c>
      <c r="E946" s="2">
        <f t="shared" si="45"/>
        <v>-1.5381884817473698E-2</v>
      </c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</row>
    <row r="947" spans="1:23" x14ac:dyDescent="0.25">
      <c r="A947" s="1">
        <v>41912</v>
      </c>
      <c r="B947" s="5">
        <v>25.62</v>
      </c>
      <c r="C947" s="3">
        <f t="shared" si="46"/>
        <v>7.8370307072801459E-3</v>
      </c>
      <c r="E947" s="2">
        <f t="shared" si="45"/>
        <v>-1.2027303081984797E-2</v>
      </c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</row>
    <row r="948" spans="1:23" x14ac:dyDescent="0.25">
      <c r="A948" s="1">
        <v>41911</v>
      </c>
      <c r="B948" s="5">
        <v>25.42</v>
      </c>
      <c r="C948" s="3">
        <f t="shared" si="46"/>
        <v>-8.2272746146716518E-3</v>
      </c>
      <c r="E948" s="2">
        <f t="shared" si="45"/>
        <v>-2.3329207323051139E-2</v>
      </c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</row>
    <row r="949" spans="1:23" x14ac:dyDescent="0.25">
      <c r="A949" s="1">
        <v>41908</v>
      </c>
      <c r="B949" s="5">
        <v>25.63</v>
      </c>
      <c r="C949" s="3">
        <f t="shared" si="46"/>
        <v>3.1262237262662559E-3</v>
      </c>
      <c r="E949" s="2">
        <f t="shared" si="45"/>
        <v>-1.7405196682472444E-2</v>
      </c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</row>
    <row r="950" spans="1:23" x14ac:dyDescent="0.25">
      <c r="A950" s="1">
        <v>41907</v>
      </c>
      <c r="B950" s="5">
        <v>25.55</v>
      </c>
      <c r="C950" s="3">
        <f t="shared" si="46"/>
        <v>-1.4763282900859539E-2</v>
      </c>
      <c r="E950" s="2">
        <f t="shared" si="45"/>
        <v>-2.8551322092076323E-2</v>
      </c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</row>
    <row r="951" spans="1:23" x14ac:dyDescent="0.25">
      <c r="A951" s="1">
        <v>41906</v>
      </c>
      <c r="B951" s="5">
        <v>25.93</v>
      </c>
      <c r="C951" s="3">
        <f t="shared" si="46"/>
        <v>-3.464873533786242E-3</v>
      </c>
      <c r="E951" s="2">
        <f t="shared" si="45"/>
        <v>-1.0740417784741956E-2</v>
      </c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</row>
    <row r="952" spans="1:23" x14ac:dyDescent="0.25">
      <c r="A952" s="1">
        <v>41905</v>
      </c>
      <c r="B952" s="5">
        <v>26.02</v>
      </c>
      <c r="C952" s="3">
        <f t="shared" si="46"/>
        <v>-2.3032639740929186E-3</v>
      </c>
      <c r="E952" s="2">
        <f t="shared" si="45"/>
        <v>-9.5621306130893088E-3</v>
      </c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</row>
    <row r="953" spans="1:23" x14ac:dyDescent="0.25">
      <c r="A953" s="1">
        <v>41904</v>
      </c>
      <c r="B953" s="5">
        <v>26.08</v>
      </c>
      <c r="C953" s="3">
        <f t="shared" si="46"/>
        <v>-8.0199016833376654E-3</v>
      </c>
      <c r="E953" s="2">
        <f t="shared" si="45"/>
        <v>-4.9722802768628529E-3</v>
      </c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</row>
    <row r="954" spans="1:23" x14ac:dyDescent="0.25">
      <c r="A954" s="1">
        <v>41901</v>
      </c>
      <c r="B954" s="5">
        <v>26.29</v>
      </c>
      <c r="C954" s="3">
        <f t="shared" si="46"/>
        <v>3.0476214064748693E-3</v>
      </c>
      <c r="E954" s="2">
        <f t="shared" si="45"/>
        <v>1.4173767257715715E-2</v>
      </c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</row>
    <row r="955" spans="1:23" x14ac:dyDescent="0.25">
      <c r="A955" s="1">
        <v>41900</v>
      </c>
      <c r="B955" s="5">
        <v>26.21</v>
      </c>
      <c r="C955" s="3">
        <f t="shared" si="46"/>
        <v>-2.2865863621334462E-3</v>
      </c>
      <c r="E955" s="2">
        <f t="shared" si="45"/>
        <v>1.3057021137377165E-2</v>
      </c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</row>
    <row r="956" spans="1:23" x14ac:dyDescent="0.25">
      <c r="A956" s="1">
        <v>41899</v>
      </c>
      <c r="B956" s="5">
        <v>26.27</v>
      </c>
      <c r="C956" s="3">
        <f t="shared" si="46"/>
        <v>2.2865863621335794E-3</v>
      </c>
      <c r="E956" s="2">
        <f t="shared" si="45"/>
        <v>9.5621306130893018E-3</v>
      </c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</row>
    <row r="957" spans="1:23" x14ac:dyDescent="0.25">
      <c r="A957" s="1">
        <v>41898</v>
      </c>
      <c r="B957" s="5">
        <v>26.21</v>
      </c>
      <c r="C957" s="3">
        <f t="shared" si="46"/>
        <v>1.112614585124105E-2</v>
      </c>
      <c r="E957" s="2">
        <f t="shared" si="45"/>
        <v>9.9694077234172875E-3</v>
      </c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</row>
    <row r="958" spans="1:23" x14ac:dyDescent="0.25">
      <c r="A958" s="1">
        <v>41897</v>
      </c>
      <c r="B958" s="5">
        <v>25.92</v>
      </c>
      <c r="C958" s="3">
        <f t="shared" si="46"/>
        <v>1.930875286136181E-3</v>
      </c>
      <c r="E958" s="2">
        <f t="shared" si="45"/>
        <v>7.7190277858196635E-4</v>
      </c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</row>
    <row r="959" spans="1:23" x14ac:dyDescent="0.25">
      <c r="A959" s="1">
        <v>41894</v>
      </c>
      <c r="B959" s="5">
        <v>25.87</v>
      </c>
      <c r="C959" s="3">
        <f t="shared" si="46"/>
        <v>-5.7814768864213753E-3</v>
      </c>
      <c r="E959" s="2">
        <f t="shared" si="45"/>
        <v>-8.0847408605143646E-3</v>
      </c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</row>
    <row r="960" spans="1:23" x14ac:dyDescent="0.25">
      <c r="A960" s="1">
        <v>41893</v>
      </c>
      <c r="B960" s="5">
        <v>26.02</v>
      </c>
      <c r="C960" s="3">
        <f t="shared" si="46"/>
        <v>2.6938634724615516E-3</v>
      </c>
      <c r="E960" s="2">
        <f t="shared" si="45"/>
        <v>-3.0698412442886026E-3</v>
      </c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</row>
    <row r="961" spans="1:23" x14ac:dyDescent="0.25">
      <c r="A961" s="1">
        <v>41892</v>
      </c>
      <c r="B961" s="5">
        <v>25.95</v>
      </c>
      <c r="C961" s="3">
        <f t="shared" si="46"/>
        <v>1.9286409064056863E-3</v>
      </c>
      <c r="E961" s="2">
        <f t="shared" si="45"/>
        <v>-3.8528222399160963E-4</v>
      </c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</row>
    <row r="962" spans="1:23" x14ac:dyDescent="0.25">
      <c r="A962" s="1">
        <v>41891</v>
      </c>
      <c r="B962" s="5">
        <v>25.9</v>
      </c>
      <c r="C962" s="3">
        <f t="shared" si="46"/>
        <v>-6.9257683529601538E-3</v>
      </c>
      <c r="E962" s="2">
        <f t="shared" si="45"/>
        <v>-1.928640906405597E-3</v>
      </c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</row>
    <row r="963" spans="1:23" x14ac:dyDescent="0.25">
      <c r="A963" s="1">
        <v>41890</v>
      </c>
      <c r="B963" s="5">
        <v>26.08</v>
      </c>
      <c r="C963" s="3">
        <f t="shared" si="46"/>
        <v>-7.6657727019568424E-4</v>
      </c>
      <c r="E963" s="2">
        <f t="shared" si="45"/>
        <v>8.8581361040138886E-3</v>
      </c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</row>
    <row r="964" spans="1:23" x14ac:dyDescent="0.25">
      <c r="A964" s="1">
        <v>41887</v>
      </c>
      <c r="B964" s="5">
        <v>26.1</v>
      </c>
      <c r="C964" s="3">
        <f t="shared" si="46"/>
        <v>5.3784224927586064E-3</v>
      </c>
      <c r="E964" s="2">
        <f t="shared" ref="E964:E1027" si="47">LN(B964/B968)</f>
        <v>4.6083030861941814E-3</v>
      </c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</row>
    <row r="965" spans="1:23" x14ac:dyDescent="0.25">
      <c r="A965" s="1">
        <v>41886</v>
      </c>
      <c r="B965" s="5">
        <v>25.96</v>
      </c>
      <c r="C965" s="3">
        <f t="shared" si="46"/>
        <v>3.852822239916929E-4</v>
      </c>
      <c r="E965" s="2">
        <f t="shared" si="47"/>
        <v>-1.9241876246709098E-3</v>
      </c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</row>
    <row r="966" spans="1:23" x14ac:dyDescent="0.25">
      <c r="A966" s="1">
        <v>41885</v>
      </c>
      <c r="B966" s="5">
        <v>25.95</v>
      </c>
      <c r="C966" s="3">
        <f t="shared" ref="C966:C1029" si="48">LN(B966/B967)</f>
        <v>3.8610086574593721E-3</v>
      </c>
      <c r="E966" s="2">
        <f t="shared" si="47"/>
        <v>-6.9124699206234508E-3</v>
      </c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</row>
    <row r="967" spans="1:23" x14ac:dyDescent="0.25">
      <c r="A967" s="1">
        <v>41884</v>
      </c>
      <c r="B967" s="5">
        <v>25.85</v>
      </c>
      <c r="C967" s="3">
        <f t="shared" si="48"/>
        <v>-5.0164102880152529E-3</v>
      </c>
      <c r="E967" s="2">
        <f t="shared" si="47"/>
        <v>-6.1704785061219959E-3</v>
      </c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</row>
    <row r="968" spans="1:23" x14ac:dyDescent="0.25">
      <c r="A968" s="1">
        <v>41880</v>
      </c>
      <c r="B968" s="5">
        <v>25.98</v>
      </c>
      <c r="C968" s="3">
        <f t="shared" si="48"/>
        <v>-1.1540682181067506E-3</v>
      </c>
      <c r="E968" s="2">
        <f t="shared" si="47"/>
        <v>-8.4323995245976259E-3</v>
      </c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</row>
    <row r="969" spans="1:23" x14ac:dyDescent="0.25">
      <c r="A969" s="1">
        <v>41879</v>
      </c>
      <c r="B969" s="5">
        <v>26.01</v>
      </c>
      <c r="C969" s="3">
        <f t="shared" si="48"/>
        <v>-4.6030000719608543E-3</v>
      </c>
      <c r="E969" s="2">
        <f t="shared" si="47"/>
        <v>-5.3681110503716618E-3</v>
      </c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</row>
    <row r="970" spans="1:23" x14ac:dyDescent="0.25">
      <c r="A970" s="1">
        <v>41878</v>
      </c>
      <c r="B970" s="5">
        <v>26.13</v>
      </c>
      <c r="C970" s="3">
        <f t="shared" si="48"/>
        <v>4.6030000719609401E-3</v>
      </c>
      <c r="E970" s="2">
        <f t="shared" si="47"/>
        <v>-1.1415649083676769E-2</v>
      </c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</row>
    <row r="971" spans="1:23" x14ac:dyDescent="0.25">
      <c r="A971" s="1">
        <v>41877</v>
      </c>
      <c r="B971" s="5">
        <v>26.01</v>
      </c>
      <c r="C971" s="3">
        <f t="shared" si="48"/>
        <v>-7.2783313064908777E-3</v>
      </c>
      <c r="E971" s="2">
        <f t="shared" si="47"/>
        <v>-1.3366630173746223E-2</v>
      </c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</row>
    <row r="972" spans="1:23" x14ac:dyDescent="0.25">
      <c r="A972" s="1">
        <v>41876</v>
      </c>
      <c r="B972" s="5">
        <v>26.2</v>
      </c>
      <c r="C972" s="3">
        <f t="shared" si="48"/>
        <v>1.9102202561192452E-3</v>
      </c>
      <c r="E972" s="2">
        <f t="shared" si="47"/>
        <v>5.7416425676751828E-3</v>
      </c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</row>
    <row r="973" spans="1:23" x14ac:dyDescent="0.25">
      <c r="A973" s="1">
        <v>41873</v>
      </c>
      <c r="B973" s="5">
        <v>26.15</v>
      </c>
      <c r="C973" s="3">
        <f t="shared" si="48"/>
        <v>-1.0650538105265962E-2</v>
      </c>
      <c r="E973" s="2">
        <f t="shared" si="47"/>
        <v>3.0639625655215488E-3</v>
      </c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</row>
    <row r="974" spans="1:23" x14ac:dyDescent="0.25">
      <c r="A974" s="1">
        <v>41872</v>
      </c>
      <c r="B974" s="5">
        <v>26.43</v>
      </c>
      <c r="C974" s="3">
        <f t="shared" si="48"/>
        <v>2.652018981891414E-3</v>
      </c>
      <c r="E974" s="2">
        <f t="shared" si="47"/>
        <v>3.0346096563728525E-2</v>
      </c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</row>
    <row r="975" spans="1:23" x14ac:dyDescent="0.25">
      <c r="A975" s="1">
        <v>41871</v>
      </c>
      <c r="B975" s="5">
        <v>26.36</v>
      </c>
      <c r="C975" s="3">
        <f t="shared" si="48"/>
        <v>1.1829941434930389E-2</v>
      </c>
      <c r="E975" s="2">
        <f t="shared" si="47"/>
        <v>1.8377240001606704E-2</v>
      </c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</row>
    <row r="976" spans="1:23" x14ac:dyDescent="0.25">
      <c r="A976" s="1">
        <v>41870</v>
      </c>
      <c r="B976" s="5">
        <v>26.05</v>
      </c>
      <c r="C976" s="3">
        <f t="shared" si="48"/>
        <v>-7.6745974603443763E-4</v>
      </c>
      <c r="E976" s="2">
        <f t="shared" si="47"/>
        <v>8.4811610916268789E-3</v>
      </c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</row>
    <row r="977" spans="1:23" x14ac:dyDescent="0.25">
      <c r="A977" s="1">
        <v>41869</v>
      </c>
      <c r="B977" s="5">
        <v>26.07</v>
      </c>
      <c r="C977" s="3">
        <f t="shared" si="48"/>
        <v>1.663159589294114E-2</v>
      </c>
      <c r="E977" s="2">
        <f t="shared" si="47"/>
        <v>1.7802327733976608E-2</v>
      </c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</row>
    <row r="978" spans="1:23" x14ac:dyDescent="0.25">
      <c r="A978" s="1">
        <v>41866</v>
      </c>
      <c r="B978" s="5">
        <v>25.64</v>
      </c>
      <c r="C978" s="3">
        <f t="shared" si="48"/>
        <v>-9.316837580230438E-3</v>
      </c>
      <c r="E978" s="2">
        <f t="shared" si="47"/>
        <v>-5.8331878407840519E-3</v>
      </c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</row>
    <row r="979" spans="1:23" x14ac:dyDescent="0.25">
      <c r="A979" s="1">
        <v>41865</v>
      </c>
      <c r="B979" s="5">
        <v>25.88</v>
      </c>
      <c r="C979" s="3">
        <f t="shared" si="48"/>
        <v>1.9338625249507497E-3</v>
      </c>
      <c r="E979" s="2">
        <f t="shared" si="47"/>
        <v>8.5371104452093057E-3</v>
      </c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</row>
    <row r="980" spans="1:23" x14ac:dyDescent="0.25">
      <c r="A980" s="1">
        <v>41864</v>
      </c>
      <c r="B980" s="5">
        <v>25.83</v>
      </c>
      <c r="C980" s="3">
        <f t="shared" si="48"/>
        <v>8.5537068963151726E-3</v>
      </c>
      <c r="E980" s="2">
        <f t="shared" si="47"/>
        <v>1.2858154943368659E-2</v>
      </c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</row>
    <row r="981" spans="1:23" x14ac:dyDescent="0.25">
      <c r="A981" s="1">
        <v>41863</v>
      </c>
      <c r="B981" s="5">
        <v>25.61</v>
      </c>
      <c r="C981" s="3">
        <f t="shared" si="48"/>
        <v>-7.0039196818195435E-3</v>
      </c>
      <c r="E981" s="2">
        <f t="shared" si="47"/>
        <v>6.6601617395124647E-3</v>
      </c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</row>
    <row r="982" spans="1:23" x14ac:dyDescent="0.25">
      <c r="A982" s="1">
        <v>41862</v>
      </c>
      <c r="B982" s="5">
        <v>25.79</v>
      </c>
      <c r="C982" s="3">
        <f t="shared" si="48"/>
        <v>5.0534607057629369E-3</v>
      </c>
      <c r="E982" s="2">
        <f t="shared" si="47"/>
        <v>3.0311314854488215E-2</v>
      </c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</row>
    <row r="983" spans="1:23" x14ac:dyDescent="0.25">
      <c r="A983" s="1">
        <v>41859</v>
      </c>
      <c r="B983" s="5">
        <v>25.66</v>
      </c>
      <c r="C983" s="3">
        <f t="shared" si="48"/>
        <v>6.2549070231099728E-3</v>
      </c>
      <c r="E983" s="2">
        <f t="shared" si="47"/>
        <v>1.5315437787387554E-2</v>
      </c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</row>
    <row r="984" spans="1:23" x14ac:dyDescent="0.25">
      <c r="A984" s="1">
        <v>41858</v>
      </c>
      <c r="B984" s="5">
        <v>25.5</v>
      </c>
      <c r="C984" s="3">
        <f t="shared" si="48"/>
        <v>2.3557136924589835E-3</v>
      </c>
      <c r="E984" s="2">
        <f t="shared" si="47"/>
        <v>5.899722127188322E-3</v>
      </c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</row>
    <row r="985" spans="1:23" x14ac:dyDescent="0.25">
      <c r="A985" s="1">
        <v>41857</v>
      </c>
      <c r="B985" s="5">
        <v>25.44</v>
      </c>
      <c r="C985" s="3">
        <f t="shared" si="48"/>
        <v>1.6647233433156428E-2</v>
      </c>
      <c r="E985" s="2">
        <f t="shared" si="47"/>
        <v>1.1464841926173306E-2</v>
      </c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</row>
    <row r="986" spans="1:23" x14ac:dyDescent="0.25">
      <c r="A986" s="1">
        <v>41856</v>
      </c>
      <c r="B986" s="5">
        <v>25.02</v>
      </c>
      <c r="C986" s="3">
        <f t="shared" si="48"/>
        <v>-9.9424163613377609E-3</v>
      </c>
      <c r="E986" s="2">
        <f t="shared" si="47"/>
        <v>-2.4478127013704228E-2</v>
      </c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</row>
    <row r="987" spans="1:23" x14ac:dyDescent="0.25">
      <c r="A987" s="1">
        <v>41855</v>
      </c>
      <c r="B987" s="5">
        <v>25.27</v>
      </c>
      <c r="C987" s="3">
        <f t="shared" si="48"/>
        <v>-3.1608086370893958E-3</v>
      </c>
      <c r="E987" s="2">
        <f t="shared" si="47"/>
        <v>-7.097821596428828E-3</v>
      </c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</row>
    <row r="988" spans="1:23" x14ac:dyDescent="0.25">
      <c r="A988" s="1">
        <v>41852</v>
      </c>
      <c r="B988" s="5">
        <v>25.35</v>
      </c>
      <c r="C988" s="3">
        <f t="shared" si="48"/>
        <v>7.9208334914440577E-3</v>
      </c>
      <c r="E988" s="2">
        <f t="shared" si="47"/>
        <v>-9.4229201345052607E-3</v>
      </c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</row>
    <row r="989" spans="1:23" x14ac:dyDescent="0.25">
      <c r="A989" s="1">
        <v>41851</v>
      </c>
      <c r="B989" s="5">
        <v>25.15</v>
      </c>
      <c r="C989" s="3">
        <f t="shared" si="48"/>
        <v>-1.9295735506721211E-2</v>
      </c>
      <c r="E989" s="2">
        <f t="shared" si="47"/>
        <v>-2.5128923347505178E-2</v>
      </c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</row>
    <row r="990" spans="1:23" x14ac:dyDescent="0.25">
      <c r="A990" s="1">
        <v>41850</v>
      </c>
      <c r="B990" s="5">
        <v>25.64</v>
      </c>
      <c r="C990" s="3">
        <f t="shared" si="48"/>
        <v>7.4378890559376274E-3</v>
      </c>
      <c r="E990" s="2">
        <f t="shared" si="47"/>
        <v>-1.1632546835828511E-2</v>
      </c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</row>
    <row r="991" spans="1:23" x14ac:dyDescent="0.25">
      <c r="A991" s="1">
        <v>41849</v>
      </c>
      <c r="B991" s="5">
        <v>25.45</v>
      </c>
      <c r="C991" s="3">
        <f t="shared" si="48"/>
        <v>-5.4859071751657135E-3</v>
      </c>
      <c r="E991" s="2">
        <f t="shared" si="47"/>
        <v>-1.7913251577486852E-2</v>
      </c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</row>
    <row r="992" spans="1:23" x14ac:dyDescent="0.25">
      <c r="A992" s="1">
        <v>41848</v>
      </c>
      <c r="B992" s="5">
        <v>25.59</v>
      </c>
      <c r="C992" s="3">
        <f t="shared" si="48"/>
        <v>-7.7851697215559909E-3</v>
      </c>
      <c r="E992" s="2">
        <f t="shared" si="47"/>
        <v>-1.6663822912661771E-2</v>
      </c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</row>
    <row r="993" spans="1:23" x14ac:dyDescent="0.25">
      <c r="A993" s="1">
        <v>41845</v>
      </c>
      <c r="B993" s="5">
        <v>25.79</v>
      </c>
      <c r="C993" s="3">
        <f t="shared" si="48"/>
        <v>-5.7993589950445148E-3</v>
      </c>
      <c r="E993" s="2">
        <f t="shared" si="47"/>
        <v>-7.3401913492001708E-3</v>
      </c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</row>
    <row r="994" spans="1:23" x14ac:dyDescent="0.25">
      <c r="A994" s="1">
        <v>41844</v>
      </c>
      <c r="B994" s="5">
        <v>25.94</v>
      </c>
      <c r="C994" s="3">
        <f t="shared" si="48"/>
        <v>1.1571843142791783E-3</v>
      </c>
      <c r="E994" s="2">
        <f t="shared" si="47"/>
        <v>-1.9847979798511738E-2</v>
      </c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</row>
    <row r="995" spans="1:23" x14ac:dyDescent="0.25">
      <c r="A995" s="1">
        <v>41843</v>
      </c>
      <c r="B995" s="5">
        <v>25.91</v>
      </c>
      <c r="C995" s="3">
        <f t="shared" si="48"/>
        <v>-4.2364785103405408E-3</v>
      </c>
      <c r="E995" s="2">
        <f t="shared" si="47"/>
        <v>-2.6658090415579174E-2</v>
      </c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</row>
    <row r="996" spans="1:23" x14ac:dyDescent="0.25">
      <c r="A996" s="1">
        <v>41842</v>
      </c>
      <c r="B996" s="5">
        <v>26.02</v>
      </c>
      <c r="C996" s="3">
        <f t="shared" si="48"/>
        <v>1.538461841905641E-3</v>
      </c>
      <c r="E996" s="2">
        <f t="shared" si="47"/>
        <v>-3.771185944769357E-2</v>
      </c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</row>
    <row r="997" spans="1:23" x14ac:dyDescent="0.25">
      <c r="A997" s="1">
        <v>41841</v>
      </c>
      <c r="B997" s="5">
        <v>25.98</v>
      </c>
      <c r="C997" s="3">
        <f t="shared" si="48"/>
        <v>-1.8307147444356128E-2</v>
      </c>
      <c r="E997" s="2">
        <f t="shared" si="47"/>
        <v>-2.39600737471443E-2</v>
      </c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</row>
    <row r="998" spans="1:23" x14ac:dyDescent="0.25">
      <c r="A998" s="1">
        <v>41838</v>
      </c>
      <c r="B998" s="5">
        <v>26.46</v>
      </c>
      <c r="C998" s="3">
        <f t="shared" si="48"/>
        <v>-5.6529263027881001E-3</v>
      </c>
      <c r="E998" s="2">
        <f t="shared" si="47"/>
        <v>-7.5301560637529262E-3</v>
      </c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</row>
    <row r="999" spans="1:23" x14ac:dyDescent="0.25">
      <c r="A999" s="1">
        <v>41837</v>
      </c>
      <c r="B999" s="5">
        <v>26.61</v>
      </c>
      <c r="C999" s="3">
        <f t="shared" si="48"/>
        <v>-1.5290247542454942E-2</v>
      </c>
      <c r="E999" s="2">
        <f t="shared" si="47"/>
        <v>2.2573373016498643E-3</v>
      </c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</row>
    <row r="1000" spans="1:23" x14ac:dyDescent="0.25">
      <c r="A1000" s="1">
        <v>41836</v>
      </c>
      <c r="B1000" s="5">
        <v>27.02</v>
      </c>
      <c r="C1000" s="3">
        <f t="shared" si="48"/>
        <v>1.5290247542454933E-2</v>
      </c>
      <c r="E1000" s="2">
        <f t="shared" si="47"/>
        <v>3.0817921765001713E-2</v>
      </c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</row>
    <row r="1001" spans="1:23" x14ac:dyDescent="0.25">
      <c r="A1001" s="1">
        <v>41835</v>
      </c>
      <c r="B1001" s="5">
        <v>26.61</v>
      </c>
      <c r="C1001" s="3">
        <f t="shared" si="48"/>
        <v>-1.8772297609647825E-3</v>
      </c>
      <c r="E1001" s="2">
        <f t="shared" si="47"/>
        <v>1.0957978532481332E-2</v>
      </c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</row>
    <row r="1002" spans="1:23" x14ac:dyDescent="0.25">
      <c r="A1002" s="1">
        <v>41834</v>
      </c>
      <c r="B1002" s="5">
        <v>26.66</v>
      </c>
      <c r="C1002" s="3">
        <f t="shared" si="48"/>
        <v>4.1345670626146813E-3</v>
      </c>
      <c r="E1002" s="2">
        <f t="shared" si="47"/>
        <v>1.0937314385367257E-2</v>
      </c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</row>
    <row r="1003" spans="1:23" x14ac:dyDescent="0.25">
      <c r="A1003" s="1">
        <v>41831</v>
      </c>
      <c r="B1003" s="5">
        <v>26.55</v>
      </c>
      <c r="C1003" s="3">
        <f t="shared" si="48"/>
        <v>1.327033692089683E-2</v>
      </c>
      <c r="E1003" s="2">
        <f t="shared" si="47"/>
        <v>-7.5047256540676927E-3</v>
      </c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</row>
    <row r="1004" spans="1:23" x14ac:dyDescent="0.25">
      <c r="A1004" s="1">
        <v>41830</v>
      </c>
      <c r="B1004" s="5">
        <v>26.2</v>
      </c>
      <c r="C1004" s="3">
        <f t="shared" si="48"/>
        <v>-4.5696956900652969E-3</v>
      </c>
      <c r="E1004" s="2">
        <f t="shared" si="47"/>
        <v>-2.4878780328040355E-2</v>
      </c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</row>
    <row r="1005" spans="1:23" x14ac:dyDescent="0.25">
      <c r="A1005" s="1">
        <v>41829</v>
      </c>
      <c r="B1005" s="5">
        <v>26.32</v>
      </c>
      <c r="C1005" s="3">
        <f t="shared" si="48"/>
        <v>-1.8978939080788475E-3</v>
      </c>
      <c r="E1005" s="2">
        <f t="shared" si="47"/>
        <v>-1.0957978532481379E-2</v>
      </c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</row>
    <row r="1006" spans="1:23" x14ac:dyDescent="0.25">
      <c r="A1006" s="1">
        <v>41828</v>
      </c>
      <c r="B1006" s="5">
        <v>26.37</v>
      </c>
      <c r="C1006" s="3">
        <f t="shared" si="48"/>
        <v>-1.4307472976820182E-2</v>
      </c>
      <c r="E1006" s="2">
        <f t="shared" si="47"/>
        <v>-1.1370097870750135E-3</v>
      </c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</row>
    <row r="1007" spans="1:23" x14ac:dyDescent="0.25">
      <c r="A1007" s="1">
        <v>41827</v>
      </c>
      <c r="B1007" s="5">
        <v>26.75</v>
      </c>
      <c r="C1007" s="3">
        <f t="shared" si="48"/>
        <v>-4.1037177530759443E-3</v>
      </c>
      <c r="E1007" s="2">
        <f t="shared" si="47"/>
        <v>1.7726279725605778E-2</v>
      </c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</row>
    <row r="1008" spans="1:23" x14ac:dyDescent="0.25">
      <c r="A1008" s="1">
        <v>41823</v>
      </c>
      <c r="B1008" s="5">
        <v>26.86</v>
      </c>
      <c r="C1008" s="3">
        <f t="shared" si="48"/>
        <v>9.3511061054935944E-3</v>
      </c>
      <c r="E1008" s="2">
        <f t="shared" si="47"/>
        <v>1.6138462478893639E-2</v>
      </c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</row>
    <row r="1009" spans="1:23" x14ac:dyDescent="0.25">
      <c r="A1009" s="1">
        <v>41822</v>
      </c>
      <c r="B1009" s="5">
        <v>26.61</v>
      </c>
      <c r="C1009" s="3">
        <f t="shared" si="48"/>
        <v>7.9230748373274266E-3</v>
      </c>
      <c r="E1009" s="2">
        <f t="shared" si="47"/>
        <v>1.2098446247808063E-2</v>
      </c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</row>
    <row r="1010" spans="1:23" x14ac:dyDescent="0.25">
      <c r="A1010" s="1">
        <v>41821</v>
      </c>
      <c r="B1010" s="5">
        <v>26.4</v>
      </c>
      <c r="C1010" s="3">
        <f t="shared" si="48"/>
        <v>4.5558165358606613E-3</v>
      </c>
      <c r="E1010" s="2">
        <f t="shared" si="47"/>
        <v>-7.5728894190891334E-4</v>
      </c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</row>
    <row r="1011" spans="1:23" x14ac:dyDescent="0.25">
      <c r="A1011" s="1">
        <v>41820</v>
      </c>
      <c r="B1011" s="5">
        <v>26.28</v>
      </c>
      <c r="C1011" s="3">
        <f t="shared" si="48"/>
        <v>-5.6915349997879849E-3</v>
      </c>
      <c r="E1011" s="2">
        <f t="shared" si="47"/>
        <v>-1.1350859668689451E-2</v>
      </c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</row>
    <row r="1012" spans="1:23" x14ac:dyDescent="0.25">
      <c r="A1012" s="1">
        <v>41817</v>
      </c>
      <c r="B1012" s="5">
        <v>26.43</v>
      </c>
      <c r="C1012" s="3">
        <f t="shared" si="48"/>
        <v>5.3110898744079321E-3</v>
      </c>
      <c r="E1012" s="2">
        <f t="shared" si="47"/>
        <v>-9.4144924312250904E-3</v>
      </c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</row>
    <row r="1013" spans="1:23" x14ac:dyDescent="0.25">
      <c r="A1013" s="1">
        <v>41816</v>
      </c>
      <c r="B1013" s="5">
        <v>26.29</v>
      </c>
      <c r="C1013" s="3">
        <f t="shared" si="48"/>
        <v>-4.9326603523895587E-3</v>
      </c>
      <c r="E1013" s="2">
        <f t="shared" si="47"/>
        <v>-2.5536498409848712E-2</v>
      </c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</row>
    <row r="1014" spans="1:23" x14ac:dyDescent="0.25">
      <c r="A1014" s="1">
        <v>41815</v>
      </c>
      <c r="B1014" s="5">
        <v>26.42</v>
      </c>
      <c r="C1014" s="3">
        <f t="shared" si="48"/>
        <v>-6.0377541909199207E-3</v>
      </c>
      <c r="E1014" s="2">
        <f t="shared" si="47"/>
        <v>-1.9119607729328199E-2</v>
      </c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</row>
    <row r="1015" spans="1:23" x14ac:dyDescent="0.25">
      <c r="A1015" s="1">
        <v>41814</v>
      </c>
      <c r="B1015" s="5">
        <v>26.58</v>
      </c>
      <c r="C1015" s="3">
        <f t="shared" si="48"/>
        <v>-3.7551677623237686E-3</v>
      </c>
      <c r="E1015" s="2">
        <f t="shared" si="47"/>
        <v>-1.1595416995674075E-2</v>
      </c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</row>
    <row r="1016" spans="1:23" x14ac:dyDescent="0.25">
      <c r="A1016" s="1">
        <v>41813</v>
      </c>
      <c r="B1016" s="5">
        <v>26.68</v>
      </c>
      <c r="C1016" s="3">
        <f t="shared" si="48"/>
        <v>-1.0810916104215617E-2</v>
      </c>
      <c r="E1016" s="2">
        <f t="shared" si="47"/>
        <v>-7.0962015799769145E-3</v>
      </c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</row>
    <row r="1017" spans="1:23" x14ac:dyDescent="0.25">
      <c r="A1017" s="1">
        <v>41810</v>
      </c>
      <c r="B1017" s="5">
        <v>26.97</v>
      </c>
      <c r="C1017" s="3">
        <f t="shared" si="48"/>
        <v>1.4842303281309408E-3</v>
      </c>
      <c r="E1017" s="2">
        <f t="shared" si="47"/>
        <v>5.5772592981059941E-3</v>
      </c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</row>
    <row r="1018" spans="1:23" x14ac:dyDescent="0.25">
      <c r="A1018" s="1">
        <v>41809</v>
      </c>
      <c r="B1018" s="5">
        <v>26.93</v>
      </c>
      <c r="C1018" s="3">
        <f t="shared" si="48"/>
        <v>1.4864365427341519E-3</v>
      </c>
      <c r="E1018" s="2">
        <f t="shared" si="47"/>
        <v>-4.0763443512557519E-3</v>
      </c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</row>
    <row r="1019" spans="1:23" x14ac:dyDescent="0.25">
      <c r="A1019" s="1">
        <v>41808</v>
      </c>
      <c r="B1019" s="5">
        <v>26.89</v>
      </c>
      <c r="C1019" s="3">
        <f t="shared" si="48"/>
        <v>7.4404765337333001E-4</v>
      </c>
      <c r="E1019" s="2">
        <f t="shared" si="47"/>
        <v>-2.5998157633329482E-3</v>
      </c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</row>
    <row r="1020" spans="1:23" x14ac:dyDescent="0.25">
      <c r="A1020" s="1">
        <v>41807</v>
      </c>
      <c r="B1020" s="5">
        <v>26.87</v>
      </c>
      <c r="C1020" s="3">
        <f t="shared" si="48"/>
        <v>1.8625447738674942E-3</v>
      </c>
      <c r="E1020" s="2">
        <f t="shared" si="47"/>
        <v>-1.0366623752544471E-2</v>
      </c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</row>
    <row r="1021" spans="1:23" x14ac:dyDescent="0.25">
      <c r="A1021" s="1">
        <v>41806</v>
      </c>
      <c r="B1021" s="5">
        <v>26.82</v>
      </c>
      <c r="C1021" s="3">
        <f t="shared" si="48"/>
        <v>-8.1693733212307787E-3</v>
      </c>
      <c r="E1021" s="2">
        <f t="shared" si="47"/>
        <v>-2.1760032461162006E-2</v>
      </c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</row>
    <row r="1022" spans="1:23" x14ac:dyDescent="0.25">
      <c r="A1022" s="1">
        <v>41803</v>
      </c>
      <c r="B1022" s="5">
        <v>27.04</v>
      </c>
      <c r="C1022" s="3">
        <f t="shared" si="48"/>
        <v>2.9629651306570487E-3</v>
      </c>
      <c r="E1022" s="2">
        <f t="shared" si="47"/>
        <v>-1.4684551682921182E-2</v>
      </c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</row>
    <row r="1023" spans="1:23" x14ac:dyDescent="0.25">
      <c r="A1023" s="1">
        <v>41802</v>
      </c>
      <c r="B1023" s="5">
        <v>26.96</v>
      </c>
      <c r="C1023" s="3">
        <f t="shared" si="48"/>
        <v>-7.0227603358380972E-3</v>
      </c>
      <c r="E1023" s="2">
        <f t="shared" si="47"/>
        <v>-8.1271226788913725E-3</v>
      </c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</row>
    <row r="1024" spans="1:23" x14ac:dyDescent="0.25">
      <c r="A1024" s="1">
        <v>41801</v>
      </c>
      <c r="B1024" s="5">
        <v>27.15</v>
      </c>
      <c r="C1024" s="3">
        <f t="shared" si="48"/>
        <v>-9.5308639347500591E-3</v>
      </c>
      <c r="E1024" s="2">
        <f t="shared" si="47"/>
        <v>1.4095188847683356E-2</v>
      </c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</row>
    <row r="1025" spans="1:23" x14ac:dyDescent="0.25">
      <c r="A1025" s="1">
        <v>41800</v>
      </c>
      <c r="B1025" s="5">
        <v>27.41</v>
      </c>
      <c r="C1025" s="3">
        <f t="shared" si="48"/>
        <v>-1.093892542990089E-3</v>
      </c>
      <c r="E1025" s="2">
        <f t="shared" si="47"/>
        <v>3.1878162626746566E-2</v>
      </c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</row>
    <row r="1026" spans="1:23" x14ac:dyDescent="0.25">
      <c r="A1026" s="1">
        <v>41799</v>
      </c>
      <c r="B1026" s="5">
        <v>27.44</v>
      </c>
      <c r="C1026" s="3">
        <f t="shared" si="48"/>
        <v>9.5203941346867979E-3</v>
      </c>
      <c r="E1026" s="2">
        <f t="shared" si="47"/>
        <v>2.3973119301167224E-2</v>
      </c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</row>
    <row r="1027" spans="1:23" x14ac:dyDescent="0.25">
      <c r="A1027" s="1">
        <v>41796</v>
      </c>
      <c r="B1027" s="5">
        <v>27.18</v>
      </c>
      <c r="C1027" s="3">
        <f t="shared" si="48"/>
        <v>1.5199551190736614E-2</v>
      </c>
      <c r="E1027" s="2">
        <f t="shared" si="47"/>
        <v>1.2960744285465016E-2</v>
      </c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</row>
    <row r="1028" spans="1:23" x14ac:dyDescent="0.25">
      <c r="A1028" s="1">
        <v>41795</v>
      </c>
      <c r="B1028" s="5">
        <v>26.77</v>
      </c>
      <c r="C1028" s="3">
        <f t="shared" si="48"/>
        <v>8.252109844313342E-3</v>
      </c>
      <c r="E1028" s="2">
        <f t="shared" ref="E1028:E1091" si="49">LN(B1028/B1032)</f>
        <v>-7.4682602425622531E-4</v>
      </c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</row>
    <row r="1029" spans="1:23" x14ac:dyDescent="0.25">
      <c r="A1029" s="1">
        <v>41794</v>
      </c>
      <c r="B1029" s="5">
        <v>26.55</v>
      </c>
      <c r="C1029" s="3">
        <f t="shared" si="48"/>
        <v>-8.9989358685694729E-3</v>
      </c>
      <c r="E1029" s="2">
        <f t="shared" si="49"/>
        <v>-7.1308239858492266E-3</v>
      </c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</row>
    <row r="1030" spans="1:23" x14ac:dyDescent="0.25">
      <c r="A1030" s="1">
        <v>41793</v>
      </c>
      <c r="B1030" s="5">
        <v>26.79</v>
      </c>
      <c r="C1030" s="3">
        <f t="shared" ref="C1030:C1093" si="50">LN(B1030/B1031)</f>
        <v>-1.4919808810154162E-3</v>
      </c>
      <c r="E1030" s="2">
        <f t="shared" si="49"/>
        <v>4.8643688059548324E-3</v>
      </c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</row>
    <row r="1031" spans="1:23" x14ac:dyDescent="0.25">
      <c r="A1031" s="1">
        <v>41792</v>
      </c>
      <c r="B1031" s="5">
        <v>26.83</v>
      </c>
      <c r="C1031" s="3">
        <f t="shared" si="50"/>
        <v>1.491980881015391E-3</v>
      </c>
      <c r="E1031" s="2">
        <f t="shared" si="49"/>
        <v>9.7379046658105824E-3</v>
      </c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</row>
    <row r="1032" spans="1:23" x14ac:dyDescent="0.25">
      <c r="A1032" s="1">
        <v>41789</v>
      </c>
      <c r="B1032" s="5">
        <v>26.79</v>
      </c>
      <c r="C1032" s="3">
        <f t="shared" si="50"/>
        <v>1.8681118827202489E-3</v>
      </c>
      <c r="E1032" s="2">
        <f t="shared" si="49"/>
        <v>1.0506663255583042E-2</v>
      </c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</row>
    <row r="1033" spans="1:23" x14ac:dyDescent="0.25">
      <c r="A1033" s="1">
        <v>41788</v>
      </c>
      <c r="B1033" s="5">
        <v>26.74</v>
      </c>
      <c r="C1033" s="3">
        <f t="shared" si="50"/>
        <v>2.9962569232344855E-3</v>
      </c>
      <c r="E1033" s="2">
        <f t="shared" si="49"/>
        <v>8.6385513728628981E-3</v>
      </c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</row>
    <row r="1034" spans="1:23" x14ac:dyDescent="0.25">
      <c r="A1034" s="1">
        <v>41787</v>
      </c>
      <c r="B1034" s="5">
        <v>26.66</v>
      </c>
      <c r="C1034" s="3">
        <f t="shared" si="50"/>
        <v>3.3815549788405496E-3</v>
      </c>
      <c r="E1034" s="2">
        <f t="shared" si="49"/>
        <v>6.3970114665844249E-3</v>
      </c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</row>
    <row r="1035" spans="1:23" x14ac:dyDescent="0.25">
      <c r="A1035" s="1">
        <v>41786</v>
      </c>
      <c r="B1035" s="5">
        <v>26.57</v>
      </c>
      <c r="C1035" s="3">
        <f t="shared" si="50"/>
        <v>2.2607394707878366E-3</v>
      </c>
      <c r="E1035" s="2">
        <f t="shared" si="49"/>
        <v>1.0213820588003346E-2</v>
      </c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</row>
    <row r="1036" spans="1:23" x14ac:dyDescent="0.25">
      <c r="A1036" s="1">
        <v>41782</v>
      </c>
      <c r="B1036" s="5">
        <v>26.51</v>
      </c>
      <c r="C1036" s="3">
        <f t="shared" si="50"/>
        <v>0</v>
      </c>
      <c r="E1036" s="2">
        <f t="shared" si="49"/>
        <v>-3.7650646886635097E-3</v>
      </c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</row>
    <row r="1037" spans="1:23" x14ac:dyDescent="0.25">
      <c r="A1037" s="1">
        <v>41781</v>
      </c>
      <c r="B1037" s="5">
        <v>26.51</v>
      </c>
      <c r="C1037" s="3">
        <f t="shared" si="50"/>
        <v>7.5471701695599598E-4</v>
      </c>
      <c r="E1037" s="2">
        <f t="shared" si="49"/>
        <v>-6.0173178929886981E-3</v>
      </c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</row>
    <row r="1038" spans="1:23" x14ac:dyDescent="0.25">
      <c r="A1038" s="1">
        <v>41780</v>
      </c>
      <c r="B1038" s="5">
        <v>26.49</v>
      </c>
      <c r="C1038" s="3">
        <f t="shared" si="50"/>
        <v>7.1983641002593439E-3</v>
      </c>
      <c r="E1038" s="2">
        <f t="shared" si="49"/>
        <v>-4.1439125036751619E-3</v>
      </c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</row>
    <row r="1039" spans="1:23" x14ac:dyDescent="0.25">
      <c r="A1039" s="1">
        <v>41779</v>
      </c>
      <c r="B1039" s="5">
        <v>26.3</v>
      </c>
      <c r="C1039" s="3">
        <f t="shared" si="50"/>
        <v>-1.1718145805878915E-2</v>
      </c>
      <c r="E1039" s="2">
        <f t="shared" si="49"/>
        <v>-1.7339296076308845E-2</v>
      </c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</row>
    <row r="1040" spans="1:23" x14ac:dyDescent="0.25">
      <c r="A1040" s="1">
        <v>41778</v>
      </c>
      <c r="B1040" s="5">
        <v>26.61</v>
      </c>
      <c r="C1040" s="3">
        <f t="shared" si="50"/>
        <v>-2.2522532043251315E-3</v>
      </c>
      <c r="E1040" s="2">
        <f t="shared" si="49"/>
        <v>-1.1582419786929312E-2</v>
      </c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</row>
    <row r="1041" spans="1:23" x14ac:dyDescent="0.25">
      <c r="A1041" s="1">
        <v>41775</v>
      </c>
      <c r="B1041" s="5">
        <v>26.67</v>
      </c>
      <c r="C1041" s="3">
        <f t="shared" si="50"/>
        <v>2.62812240626963E-3</v>
      </c>
      <c r="E1041" s="2">
        <f t="shared" si="49"/>
        <v>-6.7264827609507857E-3</v>
      </c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</row>
    <row r="1042" spans="1:23" x14ac:dyDescent="0.25">
      <c r="A1042" s="1">
        <v>41774</v>
      </c>
      <c r="B1042" s="5">
        <v>26.6</v>
      </c>
      <c r="C1042" s="3">
        <f t="shared" si="50"/>
        <v>-5.9970194723742909E-3</v>
      </c>
      <c r="E1042" s="2">
        <f t="shared" si="49"/>
        <v>6.7899166934741037E-3</v>
      </c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</row>
    <row r="1043" spans="1:23" x14ac:dyDescent="0.25">
      <c r="A1043" s="1">
        <v>41773</v>
      </c>
      <c r="B1043" s="5">
        <v>26.76</v>
      </c>
      <c r="C1043" s="3">
        <f t="shared" si="50"/>
        <v>-5.9612695164993337E-3</v>
      </c>
      <c r="E1043" s="2">
        <f t="shared" si="49"/>
        <v>1.2030220276542282E-2</v>
      </c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</row>
    <row r="1044" spans="1:23" x14ac:dyDescent="0.25">
      <c r="A1044" s="1">
        <v>41772</v>
      </c>
      <c r="B1044" s="5">
        <v>26.92</v>
      </c>
      <c r="C1044" s="3">
        <f t="shared" si="50"/>
        <v>2.603683821653414E-3</v>
      </c>
      <c r="E1044" s="2">
        <f t="shared" si="49"/>
        <v>1.4593336626878771E-2</v>
      </c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</row>
    <row r="1045" spans="1:23" x14ac:dyDescent="0.25">
      <c r="A1045" s="1">
        <v>41771</v>
      </c>
      <c r="B1045" s="5">
        <v>26.85</v>
      </c>
      <c r="C1045" s="3">
        <f t="shared" si="50"/>
        <v>1.6144521860694348E-2</v>
      </c>
      <c r="E1045" s="2">
        <f t="shared" si="49"/>
        <v>2.4888162435253079E-2</v>
      </c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</row>
    <row r="1046" spans="1:23" x14ac:dyDescent="0.25">
      <c r="A1046" s="1">
        <v>41768</v>
      </c>
      <c r="B1046" s="5">
        <v>26.42</v>
      </c>
      <c r="C1046" s="3">
        <f t="shared" si="50"/>
        <v>-7.5671588930628381E-4</v>
      </c>
      <c r="E1046" s="2">
        <f t="shared" si="49"/>
        <v>-6.0377541909199207E-3</v>
      </c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</row>
    <row r="1047" spans="1:23" x14ac:dyDescent="0.25">
      <c r="A1047" s="1">
        <v>41767</v>
      </c>
      <c r="B1047" s="5">
        <v>26.44</v>
      </c>
      <c r="C1047" s="3">
        <f t="shared" si="50"/>
        <v>-3.3981531661627486E-3</v>
      </c>
      <c r="E1047" s="2">
        <f t="shared" si="49"/>
        <v>-9.0362060639373326E-3</v>
      </c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</row>
    <row r="1048" spans="1:23" x14ac:dyDescent="0.25">
      <c r="A1048" s="1">
        <v>41766</v>
      </c>
      <c r="B1048" s="5">
        <v>26.53</v>
      </c>
      <c r="C1048" s="3">
        <f t="shared" si="50"/>
        <v>1.2898509630027784E-2</v>
      </c>
      <c r="E1048" s="2">
        <f t="shared" si="49"/>
        <v>-9.0056893826128172E-3</v>
      </c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</row>
    <row r="1049" spans="1:23" x14ac:dyDescent="0.25">
      <c r="A1049" s="1">
        <v>41765</v>
      </c>
      <c r="B1049" s="5">
        <v>26.19</v>
      </c>
      <c r="C1049" s="3">
        <f t="shared" si="50"/>
        <v>-1.4781394765478633E-2</v>
      </c>
      <c r="E1049" s="2">
        <f t="shared" si="49"/>
        <v>-2.6376811761152797E-2</v>
      </c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</row>
    <row r="1050" spans="1:23" x14ac:dyDescent="0.25">
      <c r="A1050" s="1">
        <v>41764</v>
      </c>
      <c r="B1050" s="5">
        <v>26.58</v>
      </c>
      <c r="C1050" s="3">
        <f t="shared" si="50"/>
        <v>-3.7551677623237686E-3</v>
      </c>
      <c r="E1050" s="2">
        <f t="shared" si="49"/>
        <v>-6.7491819749285614E-3</v>
      </c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</row>
    <row r="1051" spans="1:23" x14ac:dyDescent="0.25">
      <c r="A1051" s="1">
        <v>41761</v>
      </c>
      <c r="B1051" s="5">
        <v>26.68</v>
      </c>
      <c r="C1051" s="3">
        <f t="shared" si="50"/>
        <v>-3.3676364848382128E-3</v>
      </c>
      <c r="E1051" s="2">
        <f t="shared" si="49"/>
        <v>-3.7411192156035634E-3</v>
      </c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</row>
    <row r="1052" spans="1:23" x14ac:dyDescent="0.25">
      <c r="A1052" s="1">
        <v>41760</v>
      </c>
      <c r="B1052" s="5">
        <v>26.77</v>
      </c>
      <c r="C1052" s="3">
        <f t="shared" si="50"/>
        <v>-4.4726127485122322E-3</v>
      </c>
      <c r="E1052" s="2">
        <f t="shared" si="49"/>
        <v>6.370641744607785E-3</v>
      </c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</row>
    <row r="1053" spans="1:23" x14ac:dyDescent="0.25">
      <c r="A1053" s="1">
        <v>41759</v>
      </c>
      <c r="B1053" s="5">
        <v>26.89</v>
      </c>
      <c r="C1053" s="3">
        <f t="shared" si="50"/>
        <v>4.8462350207456326E-3</v>
      </c>
      <c r="E1053" s="2">
        <f t="shared" si="49"/>
        <v>1.6120311593963609E-2</v>
      </c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</row>
    <row r="1054" spans="1:23" x14ac:dyDescent="0.25">
      <c r="A1054" s="1">
        <v>41758</v>
      </c>
      <c r="B1054" s="5">
        <v>26.76</v>
      </c>
      <c r="C1054" s="3">
        <f t="shared" si="50"/>
        <v>-7.4710500299876418E-4</v>
      </c>
      <c r="E1054" s="2">
        <f t="shared" si="49"/>
        <v>1.2786936165848367E-2</v>
      </c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</row>
    <row r="1055" spans="1:23" x14ac:dyDescent="0.25">
      <c r="A1055" s="1">
        <v>41757</v>
      </c>
      <c r="B1055" s="5">
        <v>26.78</v>
      </c>
      <c r="C1055" s="3">
        <f t="shared" si="50"/>
        <v>6.7441244753729526E-3</v>
      </c>
      <c r="E1055" s="2">
        <f t="shared" si="49"/>
        <v>7.4962869779272865E-3</v>
      </c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</row>
    <row r="1056" spans="1:23" x14ac:dyDescent="0.25">
      <c r="A1056" s="1">
        <v>41754</v>
      </c>
      <c r="B1056" s="5">
        <v>26.6</v>
      </c>
      <c r="C1056" s="3">
        <f t="shared" si="50"/>
        <v>5.2770571008438193E-3</v>
      </c>
      <c r="E1056" s="2">
        <f t="shared" si="49"/>
        <v>3.7601053272498779E-4</v>
      </c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</row>
    <row r="1057" spans="1:23" x14ac:dyDescent="0.25">
      <c r="A1057" s="1">
        <v>41753</v>
      </c>
      <c r="B1057" s="5">
        <v>26.46</v>
      </c>
      <c r="C1057" s="3">
        <f t="shared" si="50"/>
        <v>1.5128595926304088E-3</v>
      </c>
      <c r="E1057" s="2">
        <f t="shared" si="49"/>
        <v>-3.7721659214234125E-3</v>
      </c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</row>
    <row r="1058" spans="1:23" x14ac:dyDescent="0.25">
      <c r="A1058" s="1">
        <v>41752</v>
      </c>
      <c r="B1058" s="5">
        <v>26.42</v>
      </c>
      <c r="C1058" s="3">
        <f t="shared" si="50"/>
        <v>-6.0377541909199207E-3</v>
      </c>
      <c r="E1058" s="2">
        <f t="shared" si="49"/>
        <v>1.1419994685949059E-2</v>
      </c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</row>
    <row r="1059" spans="1:23" x14ac:dyDescent="0.25">
      <c r="A1059" s="1">
        <v>41751</v>
      </c>
      <c r="B1059" s="5">
        <v>26.58</v>
      </c>
      <c r="C1059" s="3">
        <f t="shared" si="50"/>
        <v>-3.7615196982921587E-4</v>
      </c>
      <c r="E1059" s="2">
        <f t="shared" si="49"/>
        <v>2.9009667866602779E-2</v>
      </c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</row>
    <row r="1060" spans="1:23" x14ac:dyDescent="0.25">
      <c r="A1060" s="1">
        <v>41750</v>
      </c>
      <c r="B1060" s="5">
        <v>26.59</v>
      </c>
      <c r="C1060" s="3">
        <f t="shared" si="50"/>
        <v>1.1288806466954117E-3</v>
      </c>
      <c r="E1060" s="2">
        <f t="shared" si="49"/>
        <v>3.3655183977130278E-2</v>
      </c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</row>
    <row r="1061" spans="1:23" x14ac:dyDescent="0.25">
      <c r="A1061" s="1">
        <v>41746</v>
      </c>
      <c r="B1061" s="5">
        <v>26.56</v>
      </c>
      <c r="C1061" s="3">
        <f t="shared" si="50"/>
        <v>1.6705020200002765E-2</v>
      </c>
      <c r="E1061" s="2">
        <f t="shared" si="49"/>
        <v>4.3476745174204745E-2</v>
      </c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</row>
    <row r="1062" spans="1:23" x14ac:dyDescent="0.25">
      <c r="A1062" s="1">
        <v>41745</v>
      </c>
      <c r="B1062" s="5">
        <v>26.12</v>
      </c>
      <c r="C1062" s="3">
        <f t="shared" si="50"/>
        <v>1.1551918989733897E-2</v>
      </c>
      <c r="E1062" s="2">
        <f t="shared" si="49"/>
        <v>2.089050825753375E-2</v>
      </c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</row>
    <row r="1063" spans="1:23" x14ac:dyDescent="0.25">
      <c r="A1063" s="1">
        <v>41744</v>
      </c>
      <c r="B1063" s="5">
        <v>25.82</v>
      </c>
      <c r="C1063" s="3">
        <f t="shared" si="50"/>
        <v>4.2693641406982667E-3</v>
      </c>
      <c r="E1063" s="2">
        <f t="shared" si="49"/>
        <v>-5.0222241934011827E-3</v>
      </c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</row>
    <row r="1064" spans="1:23" x14ac:dyDescent="0.25">
      <c r="A1064" s="1">
        <v>41743</v>
      </c>
      <c r="B1064" s="5">
        <v>25.71</v>
      </c>
      <c r="C1064" s="3">
        <f t="shared" si="50"/>
        <v>1.0950441843769865E-2</v>
      </c>
      <c r="E1064" s="2">
        <f t="shared" si="49"/>
        <v>-1.5546058319469984E-3</v>
      </c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</row>
    <row r="1065" spans="1:23" x14ac:dyDescent="0.25">
      <c r="A1065" s="1">
        <v>41740</v>
      </c>
      <c r="B1065" s="5">
        <v>25.43</v>
      </c>
      <c r="C1065" s="3">
        <f t="shared" si="50"/>
        <v>-5.8812167166682715E-3</v>
      </c>
      <c r="E1065" s="2">
        <f t="shared" si="49"/>
        <v>-1.6381021520409943E-2</v>
      </c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</row>
    <row r="1066" spans="1:23" x14ac:dyDescent="0.25">
      <c r="A1066" s="1">
        <v>41739</v>
      </c>
      <c r="B1066" s="5">
        <v>25.58</v>
      </c>
      <c r="C1066" s="3">
        <f t="shared" si="50"/>
        <v>-1.43608134612011E-2</v>
      </c>
      <c r="E1066" s="2">
        <f t="shared" si="49"/>
        <v>-1.7054676933662635E-2</v>
      </c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</row>
    <row r="1067" spans="1:23" x14ac:dyDescent="0.25">
      <c r="A1067" s="1">
        <v>41738</v>
      </c>
      <c r="B1067" s="5">
        <v>25.95</v>
      </c>
      <c r="C1067" s="3">
        <f t="shared" si="50"/>
        <v>7.7369825021524011E-3</v>
      </c>
      <c r="E1067" s="2">
        <f t="shared" si="49"/>
        <v>-1.0732184266884659E-2</v>
      </c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</row>
    <row r="1068" spans="1:23" x14ac:dyDescent="0.25">
      <c r="A1068" s="1">
        <v>41737</v>
      </c>
      <c r="B1068" s="5">
        <v>25.75</v>
      </c>
      <c r="C1068" s="3">
        <f t="shared" si="50"/>
        <v>-3.875973844693072E-3</v>
      </c>
      <c r="E1068" s="2">
        <f t="shared" si="49"/>
        <v>-1.1199190230623284E-2</v>
      </c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</row>
    <row r="1069" spans="1:23" x14ac:dyDescent="0.25">
      <c r="A1069" s="1">
        <v>41736</v>
      </c>
      <c r="B1069" s="5">
        <v>25.85</v>
      </c>
      <c r="C1069" s="3">
        <f t="shared" si="50"/>
        <v>-6.5548721299209991E-3</v>
      </c>
      <c r="E1069" s="2">
        <f t="shared" si="49"/>
        <v>-7.7339524349960369E-4</v>
      </c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</row>
    <row r="1070" spans="1:23" x14ac:dyDescent="0.25">
      <c r="A1070" s="1">
        <v>41733</v>
      </c>
      <c r="B1070" s="5">
        <v>26.02</v>
      </c>
      <c r="C1070" s="3">
        <f t="shared" si="50"/>
        <v>-8.0383207944231157E-3</v>
      </c>
      <c r="E1070" s="2">
        <f t="shared" si="49"/>
        <v>5.0086793209129692E-3</v>
      </c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</row>
    <row r="1071" spans="1:23" x14ac:dyDescent="0.25">
      <c r="A1071" s="1">
        <v>41732</v>
      </c>
      <c r="B1071" s="5">
        <v>26.23</v>
      </c>
      <c r="C1071" s="3">
        <f t="shared" si="50"/>
        <v>7.2699765384138986E-3</v>
      </c>
      <c r="E1071" s="2">
        <f t="shared" si="49"/>
        <v>1.3433324246082507E-2</v>
      </c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</row>
    <row r="1072" spans="1:23" x14ac:dyDescent="0.25">
      <c r="A1072" s="1">
        <v>41731</v>
      </c>
      <c r="B1072" s="5">
        <v>26.04</v>
      </c>
      <c r="C1072" s="3">
        <f t="shared" si="50"/>
        <v>6.5498211424305968E-3</v>
      </c>
      <c r="E1072" s="2">
        <f t="shared" si="49"/>
        <v>8.8718036098460636E-3</v>
      </c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</row>
    <row r="1073" spans="1:23" x14ac:dyDescent="0.25">
      <c r="A1073" s="1">
        <v>41730</v>
      </c>
      <c r="B1073" s="5">
        <v>25.87</v>
      </c>
      <c r="C1073" s="3">
        <f t="shared" si="50"/>
        <v>-7.7279756550844897E-4</v>
      </c>
      <c r="E1073" s="2">
        <f t="shared" si="49"/>
        <v>9.7106997293494781E-3</v>
      </c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</row>
    <row r="1074" spans="1:23" x14ac:dyDescent="0.25">
      <c r="A1074" s="1">
        <v>41729</v>
      </c>
      <c r="B1074" s="5">
        <v>25.89</v>
      </c>
      <c r="C1074" s="3">
        <f t="shared" si="50"/>
        <v>3.863241307464729E-4</v>
      </c>
      <c r="E1074" s="2">
        <f t="shared" si="49"/>
        <v>7.3658018622721286E-3</v>
      </c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</row>
    <row r="1075" spans="1:23" x14ac:dyDescent="0.25">
      <c r="A1075" s="1">
        <v>41726</v>
      </c>
      <c r="B1075" s="5">
        <v>25.88</v>
      </c>
      <c r="C1075" s="3">
        <f t="shared" si="50"/>
        <v>2.7084559021772711E-3</v>
      </c>
      <c r="E1075" s="2">
        <f t="shared" si="49"/>
        <v>1.8327672300627047E-2</v>
      </c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</row>
    <row r="1076" spans="1:23" x14ac:dyDescent="0.25">
      <c r="A1076" s="1">
        <v>41725</v>
      </c>
      <c r="B1076" s="5">
        <v>25.81</v>
      </c>
      <c r="C1076" s="3">
        <f t="shared" si="50"/>
        <v>7.3887172619342091E-3</v>
      </c>
      <c r="E1076" s="2">
        <f t="shared" si="49"/>
        <v>1.6012839706031526E-2</v>
      </c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</row>
    <row r="1077" spans="1:23" x14ac:dyDescent="0.25">
      <c r="A1077" s="1">
        <v>41724</v>
      </c>
      <c r="B1077" s="5">
        <v>25.62</v>
      </c>
      <c r="C1077" s="3">
        <f t="shared" si="50"/>
        <v>-3.1176954325859165E-3</v>
      </c>
      <c r="E1077" s="2">
        <f t="shared" si="49"/>
        <v>1.3755375068485419E-2</v>
      </c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</row>
    <row r="1078" spans="1:23" x14ac:dyDescent="0.25">
      <c r="A1078" s="1">
        <v>41723</v>
      </c>
      <c r="B1078" s="5">
        <v>25.7</v>
      </c>
      <c r="C1078" s="3">
        <f t="shared" si="50"/>
        <v>1.1348194569101465E-2</v>
      </c>
      <c r="E1078" s="2">
        <f t="shared" si="49"/>
        <v>1.6477422622517418E-2</v>
      </c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</row>
    <row r="1079" spans="1:23" x14ac:dyDescent="0.25">
      <c r="A1079" s="1">
        <v>41722</v>
      </c>
      <c r="B1079" s="5">
        <v>25.41</v>
      </c>
      <c r="C1079" s="3">
        <f t="shared" si="50"/>
        <v>3.9362330758177305E-4</v>
      </c>
      <c r="E1079" s="2">
        <f t="shared" si="49"/>
        <v>-9.4007742847057787E-3</v>
      </c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</row>
    <row r="1080" spans="1:23" x14ac:dyDescent="0.25">
      <c r="A1080" s="1">
        <v>41719</v>
      </c>
      <c r="B1080" s="5">
        <v>25.4</v>
      </c>
      <c r="C1080" s="3">
        <f t="shared" si="50"/>
        <v>5.1312526243880554E-3</v>
      </c>
      <c r="E1080" s="2">
        <f t="shared" si="49"/>
        <v>-1.1804054095374034E-3</v>
      </c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</row>
    <row r="1081" spans="1:23" x14ac:dyDescent="0.25">
      <c r="A1081" s="1">
        <v>41718</v>
      </c>
      <c r="B1081" s="5">
        <v>25.27</v>
      </c>
      <c r="C1081" s="3">
        <f t="shared" si="50"/>
        <v>-3.956478785538738E-4</v>
      </c>
      <c r="E1081" s="2">
        <f t="shared" si="49"/>
        <v>6.3517482306092487E-3</v>
      </c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</row>
    <row r="1082" spans="1:23" x14ac:dyDescent="0.25">
      <c r="A1082" s="1">
        <v>41717</v>
      </c>
      <c r="B1082" s="5">
        <v>25.28</v>
      </c>
      <c r="C1082" s="3">
        <f t="shared" si="50"/>
        <v>-1.4530002338121788E-2</v>
      </c>
      <c r="E1082" s="2">
        <f t="shared" si="49"/>
        <v>-2.370605614336298E-3</v>
      </c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</row>
    <row r="1083" spans="1:23" x14ac:dyDescent="0.25">
      <c r="A1083" s="1">
        <v>41716</v>
      </c>
      <c r="B1083" s="5">
        <v>25.65</v>
      </c>
      <c r="C1083" s="3">
        <f t="shared" si="50"/>
        <v>8.6139921827502255E-3</v>
      </c>
      <c r="E1083" s="2">
        <f t="shared" si="49"/>
        <v>-4.2793296193744789E-3</v>
      </c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</row>
    <row r="1084" spans="1:23" x14ac:dyDescent="0.25">
      <c r="A1084" s="1">
        <v>41715</v>
      </c>
      <c r="B1084" s="5">
        <v>25.43</v>
      </c>
      <c r="C1084" s="3">
        <f t="shared" si="50"/>
        <v>1.2663406264534695E-2</v>
      </c>
      <c r="E1084" s="2">
        <f t="shared" si="49"/>
        <v>-1.8313389271463736E-2</v>
      </c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</row>
    <row r="1085" spans="1:23" x14ac:dyDescent="0.25">
      <c r="A1085" s="1">
        <v>41712</v>
      </c>
      <c r="B1085" s="5">
        <v>25.11</v>
      </c>
      <c r="C1085" s="3">
        <f t="shared" si="50"/>
        <v>-9.1180017234994137E-3</v>
      </c>
      <c r="E1085" s="2">
        <f t="shared" si="49"/>
        <v>-3.6367644170874833E-2</v>
      </c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</row>
    <row r="1086" spans="1:23" x14ac:dyDescent="0.25">
      <c r="A1086" s="1">
        <v>41711</v>
      </c>
      <c r="B1086" s="5">
        <v>25.34</v>
      </c>
      <c r="C1086" s="3">
        <f t="shared" si="50"/>
        <v>-1.6438726343159946E-2</v>
      </c>
      <c r="E1086" s="2">
        <f t="shared" si="49"/>
        <v>-3.0699904639528056E-2</v>
      </c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</row>
    <row r="1087" spans="1:23" x14ac:dyDescent="0.25">
      <c r="A1087" s="1">
        <v>41710</v>
      </c>
      <c r="B1087" s="5">
        <v>25.76</v>
      </c>
      <c r="C1087" s="3">
        <f t="shared" si="50"/>
        <v>-5.4200674693390327E-3</v>
      </c>
      <c r="E1087" s="2">
        <f t="shared" si="49"/>
        <v>-1.769957709940086E-2</v>
      </c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</row>
    <row r="1088" spans="1:23" x14ac:dyDescent="0.25">
      <c r="A1088" s="1">
        <v>41709</v>
      </c>
      <c r="B1088" s="5">
        <v>25.9</v>
      </c>
      <c r="C1088" s="3">
        <f t="shared" si="50"/>
        <v>-5.3908486348764233E-3</v>
      </c>
      <c r="E1088" s="2">
        <f t="shared" si="49"/>
        <v>-1.1576308450810451E-3</v>
      </c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</row>
    <row r="1089" spans="1:23" x14ac:dyDescent="0.25">
      <c r="A1089" s="1">
        <v>41708</v>
      </c>
      <c r="B1089" s="5">
        <v>26.04</v>
      </c>
      <c r="C1089" s="3">
        <f t="shared" si="50"/>
        <v>-3.45026219215267E-3</v>
      </c>
      <c r="E1089" s="2">
        <f t="shared" si="49"/>
        <v>1.5090245723590072E-2</v>
      </c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</row>
    <row r="1090" spans="1:23" x14ac:dyDescent="0.25">
      <c r="A1090" s="1">
        <v>41705</v>
      </c>
      <c r="B1090" s="5">
        <v>26.13</v>
      </c>
      <c r="C1090" s="3">
        <f t="shared" si="50"/>
        <v>-3.438398803032709E-3</v>
      </c>
      <c r="E1090" s="2">
        <f t="shared" si="49"/>
        <v>3.941973793252309E-2</v>
      </c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</row>
    <row r="1091" spans="1:23" x14ac:dyDescent="0.25">
      <c r="A1091" s="1">
        <v>41704</v>
      </c>
      <c r="B1091" s="5">
        <v>26.22</v>
      </c>
      <c r="C1091" s="3">
        <f t="shared" si="50"/>
        <v>1.1121878784980782E-2</v>
      </c>
      <c r="E1091" s="2">
        <f t="shared" si="49"/>
        <v>2.9021189344188132E-2</v>
      </c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</row>
    <row r="1092" spans="1:23" x14ac:dyDescent="0.25">
      <c r="A1092" s="1">
        <v>41703</v>
      </c>
      <c r="B1092" s="5">
        <v>25.93</v>
      </c>
      <c r="C1092" s="3">
        <f t="shared" si="50"/>
        <v>1.0857027933794608E-2</v>
      </c>
      <c r="E1092" s="2">
        <f t="shared" ref="E1092:E1155" si="51">LN(B1092/B1096)</f>
        <v>1.6722147386192539E-2</v>
      </c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</row>
    <row r="1093" spans="1:23" x14ac:dyDescent="0.25">
      <c r="A1093" s="1">
        <v>41702</v>
      </c>
      <c r="B1093" s="5">
        <v>25.65</v>
      </c>
      <c r="C1093" s="3">
        <f t="shared" si="50"/>
        <v>2.0879230016780513E-2</v>
      </c>
      <c r="E1093" s="2">
        <f t="shared" si="51"/>
        <v>1.3739175883303912E-2</v>
      </c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</row>
    <row r="1094" spans="1:23" x14ac:dyDescent="0.25">
      <c r="A1094" s="1">
        <v>41701</v>
      </c>
      <c r="B1094" s="5">
        <v>25.12</v>
      </c>
      <c r="C1094" s="3">
        <f t="shared" ref="C1094:C1157" si="52">LN(B1094/B1095)</f>
        <v>-1.3836947391367661E-2</v>
      </c>
      <c r="E1094" s="2">
        <f t="shared" si="51"/>
        <v>-5.9535798001049212E-3</v>
      </c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</row>
    <row r="1095" spans="1:23" x14ac:dyDescent="0.25">
      <c r="A1095" s="1">
        <v>41698</v>
      </c>
      <c r="B1095" s="5">
        <v>25.47</v>
      </c>
      <c r="C1095" s="3">
        <f t="shared" si="52"/>
        <v>-1.177163173014863E-3</v>
      </c>
      <c r="E1095" s="2">
        <f t="shared" si="51"/>
        <v>7.0922283094918366E-3</v>
      </c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</row>
    <row r="1096" spans="1:23" x14ac:dyDescent="0.25">
      <c r="A1096" s="1">
        <v>41697</v>
      </c>
      <c r="B1096" s="5">
        <v>25.5</v>
      </c>
      <c r="C1096" s="3">
        <f t="shared" si="52"/>
        <v>7.8740564309058656E-3</v>
      </c>
      <c r="E1096" s="2">
        <f t="shared" si="51"/>
        <v>2.2205511912490126E-2</v>
      </c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</row>
    <row r="1097" spans="1:23" x14ac:dyDescent="0.25">
      <c r="A1097" s="1">
        <v>41696</v>
      </c>
      <c r="B1097" s="5">
        <v>25.3</v>
      </c>
      <c r="C1097" s="3">
        <f t="shared" si="52"/>
        <v>1.1864743333717142E-3</v>
      </c>
      <c r="E1097" s="2">
        <f t="shared" si="51"/>
        <v>7.1400541334765396E-3</v>
      </c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</row>
    <row r="1098" spans="1:23" x14ac:dyDescent="0.25">
      <c r="A1098" s="1">
        <v>41695</v>
      </c>
      <c r="B1098" s="5">
        <v>25.27</v>
      </c>
      <c r="C1098" s="3">
        <f t="shared" si="52"/>
        <v>-7.9113928177088316E-4</v>
      </c>
      <c r="E1098" s="2">
        <f t="shared" si="51"/>
        <v>-5.1312526243880103E-3</v>
      </c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</row>
    <row r="1099" spans="1:23" x14ac:dyDescent="0.25">
      <c r="A1099" s="1">
        <v>41694</v>
      </c>
      <c r="B1099" s="5">
        <v>25.29</v>
      </c>
      <c r="C1099" s="3">
        <f t="shared" si="52"/>
        <v>1.3936120429983366E-2</v>
      </c>
      <c r="E1099" s="2">
        <f t="shared" si="51"/>
        <v>-1.4134510934904693E-2</v>
      </c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</row>
    <row r="1100" spans="1:23" x14ac:dyDescent="0.25">
      <c r="A1100" s="1">
        <v>41691</v>
      </c>
      <c r="B1100" s="5">
        <v>24.94</v>
      </c>
      <c r="C1100" s="3">
        <f t="shared" si="52"/>
        <v>-7.191401348107561E-3</v>
      </c>
      <c r="E1100" s="2">
        <f t="shared" si="51"/>
        <v>-3.1573261916090119E-2</v>
      </c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</row>
    <row r="1101" spans="1:23" x14ac:dyDescent="0.25">
      <c r="A1101" s="1">
        <v>41690</v>
      </c>
      <c r="B1101" s="5">
        <v>25.12</v>
      </c>
      <c r="C1101" s="3">
        <f t="shared" si="52"/>
        <v>-1.108483242449293E-2</v>
      </c>
      <c r="E1101" s="2">
        <f t="shared" si="51"/>
        <v>-1.2658396871923465E-2</v>
      </c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</row>
    <row r="1102" spans="1:23" x14ac:dyDescent="0.25">
      <c r="A1102" s="1">
        <v>41689</v>
      </c>
      <c r="B1102" s="5">
        <v>25.4</v>
      </c>
      <c r="C1102" s="3">
        <f t="shared" si="52"/>
        <v>-9.7943975922876979E-3</v>
      </c>
      <c r="E1102" s="2">
        <f t="shared" si="51"/>
        <v>3.9377830790376087E-4</v>
      </c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</row>
    <row r="1103" spans="1:23" x14ac:dyDescent="0.25">
      <c r="A1103" s="1">
        <v>41688</v>
      </c>
      <c r="B1103" s="5">
        <v>25.65</v>
      </c>
      <c r="C1103" s="3">
        <f t="shared" si="52"/>
        <v>-3.5026305512021118E-3</v>
      </c>
      <c r="E1103" s="2">
        <f t="shared" si="51"/>
        <v>8.6139921827502255E-3</v>
      </c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</row>
    <row r="1104" spans="1:23" x14ac:dyDescent="0.25">
      <c r="A1104" s="1">
        <v>41684</v>
      </c>
      <c r="B1104" s="5">
        <v>25.74</v>
      </c>
      <c r="C1104" s="3">
        <f t="shared" si="52"/>
        <v>1.1723463696059014E-2</v>
      </c>
      <c r="E1104" s="2">
        <f t="shared" si="51"/>
        <v>2.7172374637106644E-2</v>
      </c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</row>
    <row r="1105" spans="1:23" x14ac:dyDescent="0.25">
      <c r="A1105" s="1">
        <v>41683</v>
      </c>
      <c r="B1105" s="5">
        <v>25.44</v>
      </c>
      <c r="C1105" s="3">
        <f t="shared" si="52"/>
        <v>1.9673427553344195E-3</v>
      </c>
      <c r="E1105" s="2">
        <f t="shared" si="51"/>
        <v>9.8756481074026431E-3</v>
      </c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</row>
    <row r="1106" spans="1:23" x14ac:dyDescent="0.25">
      <c r="A1106" s="1">
        <v>41682</v>
      </c>
      <c r="B1106" s="5">
        <v>25.39</v>
      </c>
      <c r="C1106" s="3">
        <f t="shared" si="52"/>
        <v>-1.5741837174411718E-3</v>
      </c>
      <c r="E1106" s="2">
        <f t="shared" si="51"/>
        <v>1.74815735190595E-2</v>
      </c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</row>
    <row r="1107" spans="1:23" x14ac:dyDescent="0.25">
      <c r="A1107" s="1">
        <v>41681</v>
      </c>
      <c r="B1107" s="5">
        <v>25.43</v>
      </c>
      <c r="C1107" s="3">
        <f t="shared" si="52"/>
        <v>1.505575190315442E-2</v>
      </c>
      <c r="E1107" s="2">
        <f t="shared" si="51"/>
        <v>3.6440468366017539E-2</v>
      </c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</row>
    <row r="1108" spans="1:23" x14ac:dyDescent="0.25">
      <c r="A1108" s="1">
        <v>41680</v>
      </c>
      <c r="B1108" s="5">
        <v>25.05</v>
      </c>
      <c r="C1108" s="3">
        <f t="shared" si="52"/>
        <v>-5.5732628336450834E-3</v>
      </c>
      <c r="E1108" s="2">
        <f t="shared" si="51"/>
        <v>1.9347640997785989E-2</v>
      </c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</row>
    <row r="1109" spans="1:23" x14ac:dyDescent="0.25">
      <c r="A1109" s="1">
        <v>41677</v>
      </c>
      <c r="B1109" s="5">
        <v>25.19</v>
      </c>
      <c r="C1109" s="3">
        <f t="shared" si="52"/>
        <v>9.57326816699125E-3</v>
      </c>
      <c r="E1109" s="2">
        <f t="shared" si="51"/>
        <v>3.3915240835919964E-2</v>
      </c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</row>
    <row r="1110" spans="1:23" x14ac:dyDescent="0.25">
      <c r="A1110" s="1">
        <v>41676</v>
      </c>
      <c r="B1110" s="5">
        <v>24.95</v>
      </c>
      <c r="C1110" s="3">
        <f t="shared" si="52"/>
        <v>1.7384711129516957E-2</v>
      </c>
      <c r="E1110" s="2">
        <f t="shared" si="51"/>
        <v>-7.1885293579731094E-3</v>
      </c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</row>
    <row r="1111" spans="1:23" x14ac:dyDescent="0.25">
      <c r="A1111" s="1">
        <v>41675</v>
      </c>
      <c r="B1111" s="5">
        <v>24.52</v>
      </c>
      <c r="C1111" s="3">
        <f t="shared" si="52"/>
        <v>-2.0370754650771267E-3</v>
      </c>
      <c r="E1111" s="2">
        <f t="shared" si="51"/>
        <v>-3.9189341096369831E-2</v>
      </c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</row>
    <row r="1112" spans="1:23" x14ac:dyDescent="0.25">
      <c r="A1112" s="1">
        <v>41674</v>
      </c>
      <c r="B1112" s="5">
        <v>24.57</v>
      </c>
      <c r="C1112" s="3">
        <f t="shared" si="52"/>
        <v>8.9943370044887963E-3</v>
      </c>
      <c r="E1112" s="2">
        <f t="shared" si="51"/>
        <v>-2.8882874148785938E-2</v>
      </c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</row>
    <row r="1113" spans="1:23" x14ac:dyDescent="0.25">
      <c r="A1113" s="1">
        <v>41673</v>
      </c>
      <c r="B1113" s="5">
        <v>24.35</v>
      </c>
      <c r="C1113" s="3">
        <f t="shared" si="52"/>
        <v>-3.153050202690192E-2</v>
      </c>
      <c r="E1113" s="2">
        <f t="shared" si="51"/>
        <v>-4.457674360066164E-2</v>
      </c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</row>
    <row r="1114" spans="1:23" x14ac:dyDescent="0.25">
      <c r="A1114" s="1">
        <v>41670</v>
      </c>
      <c r="B1114" s="5">
        <v>25.13</v>
      </c>
      <c r="C1114" s="3">
        <f t="shared" si="52"/>
        <v>-1.4616100608879667E-2</v>
      </c>
      <c r="E1114" s="2">
        <f t="shared" si="51"/>
        <v>2.3904393852987632E-3</v>
      </c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</row>
    <row r="1115" spans="1:23" x14ac:dyDescent="0.25">
      <c r="A1115" s="1">
        <v>41669</v>
      </c>
      <c r="B1115" s="5">
        <v>25.5</v>
      </c>
      <c r="C1115" s="3">
        <f t="shared" si="52"/>
        <v>8.2693914825067664E-3</v>
      </c>
      <c r="E1115" s="2">
        <f t="shared" si="51"/>
        <v>2.180462996685292E-2</v>
      </c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</row>
    <row r="1116" spans="1:23" x14ac:dyDescent="0.25">
      <c r="A1116" s="1">
        <v>41668</v>
      </c>
      <c r="B1116" s="5">
        <v>25.29</v>
      </c>
      <c r="C1116" s="3">
        <f t="shared" si="52"/>
        <v>-6.6995324473867884E-3</v>
      </c>
      <c r="E1116" s="2">
        <f t="shared" si="51"/>
        <v>-2.074032473662276E-2</v>
      </c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</row>
    <row r="1117" spans="1:23" x14ac:dyDescent="0.25">
      <c r="A1117" s="1">
        <v>41667</v>
      </c>
      <c r="B1117" s="5">
        <v>25.46</v>
      </c>
      <c r="C1117" s="3">
        <f t="shared" si="52"/>
        <v>1.5436680959058393E-2</v>
      </c>
      <c r="E1117" s="2">
        <f t="shared" si="51"/>
        <v>-2.0603255524138355E-2</v>
      </c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</row>
    <row r="1118" spans="1:23" x14ac:dyDescent="0.25">
      <c r="A1118" s="1">
        <v>41666</v>
      </c>
      <c r="B1118" s="5">
        <v>25.07</v>
      </c>
      <c r="C1118" s="3">
        <f t="shared" si="52"/>
        <v>4.7980899726744004E-3</v>
      </c>
      <c r="E1118" s="2">
        <f t="shared" si="51"/>
        <v>-4.7516726571587765E-2</v>
      </c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</row>
    <row r="1119" spans="1:23" x14ac:dyDescent="0.25">
      <c r="A1119" s="1">
        <v>41663</v>
      </c>
      <c r="B1119" s="5">
        <v>24.95</v>
      </c>
      <c r="C1119" s="3">
        <f t="shared" si="52"/>
        <v>-3.4275563220968752E-2</v>
      </c>
      <c r="E1119" s="2">
        <f t="shared" si="51"/>
        <v>-6.3285231087571572E-2</v>
      </c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</row>
    <row r="1120" spans="1:23" x14ac:dyDescent="0.25">
      <c r="A1120" s="1">
        <v>41662</v>
      </c>
      <c r="B1120" s="5">
        <v>25.82</v>
      </c>
      <c r="C1120" s="3">
        <f t="shared" si="52"/>
        <v>-6.5624632349023928E-3</v>
      </c>
      <c r="E1120" s="2">
        <f t="shared" si="51"/>
        <v>-5.206758788345512E-2</v>
      </c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</row>
    <row r="1121" spans="1:23" x14ac:dyDescent="0.25">
      <c r="A1121" s="1">
        <v>41661</v>
      </c>
      <c r="B1121" s="5">
        <v>25.99</v>
      </c>
      <c r="C1121" s="3">
        <f t="shared" si="52"/>
        <v>-1.1476790088390941E-2</v>
      </c>
      <c r="E1121" s="2">
        <f t="shared" si="51"/>
        <v>-5.0638982642404663E-2</v>
      </c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</row>
    <row r="1122" spans="1:23" x14ac:dyDescent="0.25">
      <c r="A1122" s="1">
        <v>41660</v>
      </c>
      <c r="B1122" s="5">
        <v>26.29</v>
      </c>
      <c r="C1122" s="3">
        <f t="shared" si="52"/>
        <v>-1.0970414543309376E-2</v>
      </c>
      <c r="E1122" s="2">
        <f t="shared" si="51"/>
        <v>-2.5536498409848712E-2</v>
      </c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</row>
    <row r="1123" spans="1:23" x14ac:dyDescent="0.25">
      <c r="A1123" s="1">
        <v>41656</v>
      </c>
      <c r="B1123" s="5">
        <v>26.58</v>
      </c>
      <c r="C1123" s="3">
        <f t="shared" si="52"/>
        <v>-2.3057920016852394E-2</v>
      </c>
      <c r="E1123" s="2">
        <f t="shared" si="51"/>
        <v>-5.6274768657284483E-3</v>
      </c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</row>
    <row r="1124" spans="1:23" x14ac:dyDescent="0.25">
      <c r="A1124" s="1">
        <v>41655</v>
      </c>
      <c r="B1124" s="5">
        <v>27.2</v>
      </c>
      <c r="C1124" s="3">
        <f t="shared" si="52"/>
        <v>-5.1338579938519334E-3</v>
      </c>
      <c r="E1124" s="2">
        <f t="shared" si="51"/>
        <v>8.8626872578453243E-3</v>
      </c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</row>
    <row r="1125" spans="1:23" x14ac:dyDescent="0.25">
      <c r="A1125" s="1">
        <v>41654</v>
      </c>
      <c r="B1125" s="5">
        <v>27.34</v>
      </c>
      <c r="C1125" s="3">
        <f t="shared" si="52"/>
        <v>1.3625694144164879E-2</v>
      </c>
      <c r="E1125" s="2">
        <f t="shared" si="51"/>
        <v>4.3988340724835798E-3</v>
      </c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</row>
    <row r="1126" spans="1:23" x14ac:dyDescent="0.25">
      <c r="A1126" s="1">
        <v>41653</v>
      </c>
      <c r="B1126" s="5">
        <v>26.97</v>
      </c>
      <c r="C1126" s="3">
        <f t="shared" si="52"/>
        <v>8.9386070008109237E-3</v>
      </c>
      <c r="E1126" s="2">
        <f t="shared" si="51"/>
        <v>-8.8594156435163468E-3</v>
      </c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</row>
    <row r="1127" spans="1:23" x14ac:dyDescent="0.25">
      <c r="A1127" s="1">
        <v>41652</v>
      </c>
      <c r="B1127" s="5">
        <v>26.73</v>
      </c>
      <c r="C1127" s="3">
        <f t="shared" si="52"/>
        <v>-8.5677558932787112E-3</v>
      </c>
      <c r="E1127" s="2">
        <f t="shared" si="51"/>
        <v>-2.0733804569419395E-2</v>
      </c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</row>
    <row r="1128" spans="1:23" x14ac:dyDescent="0.25">
      <c r="A1128" s="1">
        <v>41649</v>
      </c>
      <c r="B1128" s="5">
        <v>26.96</v>
      </c>
      <c r="C1128" s="3">
        <f t="shared" si="52"/>
        <v>-9.5977111792136284E-3</v>
      </c>
      <c r="E1128" s="2">
        <f t="shared" si="51"/>
        <v>-1.1066140224280322E-2</v>
      </c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</row>
    <row r="1129" spans="1:23" x14ac:dyDescent="0.25">
      <c r="A1129" s="1">
        <v>41648</v>
      </c>
      <c r="B1129" s="5">
        <v>27.22</v>
      </c>
      <c r="C1129" s="3">
        <f t="shared" si="52"/>
        <v>3.6744442816510149E-4</v>
      </c>
      <c r="E1129" s="2">
        <f t="shared" si="51"/>
        <v>-9.5064701308286183E-3</v>
      </c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</row>
    <row r="1130" spans="1:23" x14ac:dyDescent="0.25">
      <c r="A1130" s="1">
        <v>41647</v>
      </c>
      <c r="B1130" s="5">
        <v>27.21</v>
      </c>
      <c r="C1130" s="3">
        <f t="shared" si="52"/>
        <v>-2.9357819250921029E-3</v>
      </c>
      <c r="E1130" s="2">
        <f t="shared" si="51"/>
        <v>-1.0601451877370662E-2</v>
      </c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</row>
    <row r="1131" spans="1:23" x14ac:dyDescent="0.25">
      <c r="A1131" s="1">
        <v>41646</v>
      </c>
      <c r="B1131" s="5">
        <v>27.29</v>
      </c>
      <c r="C1131" s="3">
        <f t="shared" si="52"/>
        <v>1.0999084518604864E-3</v>
      </c>
      <c r="E1131" s="2">
        <f t="shared" si="51"/>
        <v>-2.6755030456449835E-2</v>
      </c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</row>
    <row r="1132" spans="1:23" x14ac:dyDescent="0.25">
      <c r="A1132" s="1">
        <v>41645</v>
      </c>
      <c r="B1132" s="5">
        <v>27.26</v>
      </c>
      <c r="C1132" s="3">
        <f t="shared" si="52"/>
        <v>-8.0380410857620356E-3</v>
      </c>
      <c r="E1132" s="2">
        <f t="shared" si="51"/>
        <v>-2.2847775371010945E-2</v>
      </c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</row>
    <row r="1133" spans="1:23" x14ac:dyDescent="0.25">
      <c r="A1133" s="1">
        <v>41642</v>
      </c>
      <c r="B1133" s="5">
        <v>27.48</v>
      </c>
      <c r="C1133" s="3">
        <f t="shared" si="52"/>
        <v>-7.2753731837697886E-4</v>
      </c>
      <c r="E1133" s="2">
        <f t="shared" si="51"/>
        <v>-1.2656108183650788E-2</v>
      </c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</row>
    <row r="1134" spans="1:23" x14ac:dyDescent="0.25">
      <c r="A1134" s="1">
        <v>41641</v>
      </c>
      <c r="B1134" s="5">
        <v>27.5</v>
      </c>
      <c r="C1134" s="3">
        <f t="shared" si="52"/>
        <v>-1.9089360504171399E-2</v>
      </c>
      <c r="E1134" s="2">
        <f t="shared" si="51"/>
        <v>-1.1928570865273732E-2</v>
      </c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</row>
    <row r="1135" spans="1:23" x14ac:dyDescent="0.25">
      <c r="A1135" s="1">
        <v>41639</v>
      </c>
      <c r="B1135" s="5">
        <v>28.03</v>
      </c>
      <c r="C1135" s="3">
        <f t="shared" si="52"/>
        <v>5.0071635372994057E-3</v>
      </c>
      <c r="E1135" s="2">
        <f t="shared" si="51"/>
        <v>1.5097339234633836E-2</v>
      </c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</row>
    <row r="1136" spans="1:23" x14ac:dyDescent="0.25">
      <c r="A1136" s="1">
        <v>41638</v>
      </c>
      <c r="B1136" s="5">
        <v>27.89</v>
      </c>
      <c r="C1136" s="3">
        <f t="shared" si="52"/>
        <v>2.1536261015982828E-3</v>
      </c>
      <c r="E1136" s="2">
        <f t="shared" si="51"/>
        <v>1.7725188245373041E-2</v>
      </c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</row>
    <row r="1137" spans="1:23" x14ac:dyDescent="0.25">
      <c r="A1137" s="1">
        <v>41635</v>
      </c>
      <c r="B1137" s="5">
        <v>27.83</v>
      </c>
      <c r="C1137" s="3">
        <f t="shared" si="52"/>
        <v>0</v>
      </c>
      <c r="E1137" s="2">
        <f t="shared" si="51"/>
        <v>1.7032482783449741E-2</v>
      </c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</row>
    <row r="1138" spans="1:23" x14ac:dyDescent="0.25">
      <c r="A1138" s="1">
        <v>41634</v>
      </c>
      <c r="B1138" s="5">
        <v>27.83</v>
      </c>
      <c r="C1138" s="3">
        <f t="shared" si="52"/>
        <v>7.9365495957363415E-3</v>
      </c>
      <c r="E1138" s="2">
        <f t="shared" si="51"/>
        <v>1.8495540835209927E-2</v>
      </c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</row>
    <row r="1139" spans="1:23" x14ac:dyDescent="0.25">
      <c r="A1139" s="1">
        <v>41632</v>
      </c>
      <c r="B1139" s="5">
        <v>27.61</v>
      </c>
      <c r="C1139" s="3">
        <f t="shared" si="52"/>
        <v>7.6350125480385512E-3</v>
      </c>
      <c r="E1139" s="2">
        <f t="shared" si="51"/>
        <v>7.2701156273685128E-3</v>
      </c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</row>
    <row r="1140" spans="1:23" x14ac:dyDescent="0.25">
      <c r="A1140" s="1">
        <v>41631</v>
      </c>
      <c r="B1140" s="5">
        <v>27.4</v>
      </c>
      <c r="C1140" s="3">
        <f t="shared" si="52"/>
        <v>1.4609206396748698E-3</v>
      </c>
      <c r="E1140" s="2">
        <f t="shared" si="51"/>
        <v>1.3595653105668314E-2</v>
      </c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</row>
    <row r="1141" spans="1:23" x14ac:dyDescent="0.25">
      <c r="A1141" s="1">
        <v>41628</v>
      </c>
      <c r="B1141" s="5">
        <v>27.36</v>
      </c>
      <c r="C1141" s="3">
        <f t="shared" si="52"/>
        <v>1.4630580517603152E-3</v>
      </c>
      <c r="E1141" s="2">
        <f t="shared" si="51"/>
        <v>1.398624197473987E-2</v>
      </c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</row>
    <row r="1142" spans="1:23" x14ac:dyDescent="0.25">
      <c r="A1142" s="1">
        <v>41627</v>
      </c>
      <c r="B1142" s="5">
        <v>27.32</v>
      </c>
      <c r="C1142" s="3">
        <f t="shared" si="52"/>
        <v>-3.288875612105141E-3</v>
      </c>
      <c r="E1142" s="2">
        <f t="shared" si="51"/>
        <v>1.772572259910837E-2</v>
      </c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</row>
    <row r="1143" spans="1:23" x14ac:dyDescent="0.25">
      <c r="A1143" s="1">
        <v>41626</v>
      </c>
      <c r="B1143" s="5">
        <v>27.41</v>
      </c>
      <c r="C1143" s="3">
        <f t="shared" si="52"/>
        <v>1.3960550026338054E-2</v>
      </c>
      <c r="E1143" s="2">
        <f t="shared" si="51"/>
        <v>3.225488141063295E-2</v>
      </c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</row>
    <row r="1144" spans="1:23" x14ac:dyDescent="0.25">
      <c r="A1144" s="1">
        <v>41625</v>
      </c>
      <c r="B1144" s="5">
        <v>27.03</v>
      </c>
      <c r="C1144" s="3">
        <f t="shared" si="52"/>
        <v>1.8515095087465175E-3</v>
      </c>
      <c r="E1144" s="2">
        <f t="shared" si="51"/>
        <v>1.6788307003257046E-2</v>
      </c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</row>
    <row r="1145" spans="1:23" x14ac:dyDescent="0.25">
      <c r="A1145" s="1">
        <v>41624</v>
      </c>
      <c r="B1145" s="5">
        <v>26.98</v>
      </c>
      <c r="C1145" s="3">
        <f t="shared" si="52"/>
        <v>5.2025386761287351E-3</v>
      </c>
      <c r="E1145" s="2">
        <f t="shared" si="51"/>
        <v>-5.9128036271132636E-3</v>
      </c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</row>
    <row r="1146" spans="1:23" x14ac:dyDescent="0.25">
      <c r="A1146" s="1">
        <v>41621</v>
      </c>
      <c r="B1146" s="5">
        <v>26.84</v>
      </c>
      <c r="C1146" s="3">
        <f t="shared" si="52"/>
        <v>1.124028319941954E-2</v>
      </c>
      <c r="E1146" s="2">
        <f t="shared" si="51"/>
        <v>-1.2955946540898388E-2</v>
      </c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</row>
    <row r="1147" spans="1:23" x14ac:dyDescent="0.25">
      <c r="A1147" s="1">
        <v>41620</v>
      </c>
      <c r="B1147" s="5">
        <v>26.54</v>
      </c>
      <c r="C1147" s="3">
        <f t="shared" si="52"/>
        <v>-1.5060243810377976E-3</v>
      </c>
      <c r="E1147" s="2">
        <f t="shared" si="51"/>
        <v>-1.4959142078156507E-2</v>
      </c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</row>
    <row r="1148" spans="1:23" x14ac:dyDescent="0.25">
      <c r="A1148" s="1">
        <v>41619</v>
      </c>
      <c r="B1148" s="5">
        <v>26.58</v>
      </c>
      <c r="C1148" s="3">
        <f t="shared" si="52"/>
        <v>-2.0849601121623939E-2</v>
      </c>
      <c r="E1148" s="2">
        <f t="shared" si="51"/>
        <v>4.9028949807907972E-3</v>
      </c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</row>
    <row r="1149" spans="1:23" x14ac:dyDescent="0.25">
      <c r="A1149" s="1">
        <v>41618</v>
      </c>
      <c r="B1149" s="5">
        <v>27.14</v>
      </c>
      <c r="C1149" s="3">
        <f t="shared" si="52"/>
        <v>-1.8406042376562588E-3</v>
      </c>
      <c r="E1149" s="2">
        <f t="shared" si="51"/>
        <v>1.8594808734534687E-2</v>
      </c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</row>
    <row r="1150" spans="1:23" x14ac:dyDescent="0.25">
      <c r="A1150" s="1">
        <v>41617</v>
      </c>
      <c r="B1150" s="5">
        <v>27.19</v>
      </c>
      <c r="C1150" s="3">
        <f t="shared" si="52"/>
        <v>9.237087662161329E-3</v>
      </c>
      <c r="E1150" s="2">
        <f t="shared" si="51"/>
        <v>2.3442934036146369E-2</v>
      </c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</row>
    <row r="1151" spans="1:23" x14ac:dyDescent="0.25">
      <c r="A1151" s="1">
        <v>41614</v>
      </c>
      <c r="B1151" s="5">
        <v>26.94</v>
      </c>
      <c r="C1151" s="3">
        <f t="shared" si="52"/>
        <v>1.8356012677909535E-2</v>
      </c>
      <c r="E1151" s="2">
        <f t="shared" si="51"/>
        <v>1.0447856231655454E-2</v>
      </c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</row>
    <row r="1152" spans="1:23" x14ac:dyDescent="0.25">
      <c r="A1152" s="1">
        <v>41613</v>
      </c>
      <c r="B1152" s="5">
        <v>26.45</v>
      </c>
      <c r="C1152" s="3">
        <f t="shared" si="52"/>
        <v>-7.1576873678800192E-3</v>
      </c>
      <c r="E1152" s="2">
        <f t="shared" si="51"/>
        <v>-7.9081564462542726E-3</v>
      </c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</row>
    <row r="1153" spans="1:23" x14ac:dyDescent="0.25">
      <c r="A1153" s="1">
        <v>41612</v>
      </c>
      <c r="B1153" s="5">
        <v>26.64</v>
      </c>
      <c r="C1153" s="3">
        <f t="shared" si="52"/>
        <v>3.0075210639553224E-3</v>
      </c>
      <c r="E1153" s="2">
        <f t="shared" si="51"/>
        <v>-7.106818765344346E-3</v>
      </c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</row>
    <row r="1154" spans="1:23" x14ac:dyDescent="0.25">
      <c r="A1154" s="1">
        <v>41611</v>
      </c>
      <c r="B1154" s="5">
        <v>26.56</v>
      </c>
      <c r="C1154" s="3">
        <f t="shared" si="52"/>
        <v>-3.7579901423295905E-3</v>
      </c>
      <c r="E1154" s="2">
        <f t="shared" si="51"/>
        <v>-8.2490156547934193E-3</v>
      </c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</row>
    <row r="1155" spans="1:23" x14ac:dyDescent="0.25">
      <c r="A1155" s="1">
        <v>41610</v>
      </c>
      <c r="B1155" s="5">
        <v>26.66</v>
      </c>
      <c r="C1155" s="3">
        <f t="shared" si="52"/>
        <v>0</v>
      </c>
      <c r="E1155" s="2">
        <f t="shared" si="51"/>
        <v>-2.6222154002650102E-3</v>
      </c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</row>
    <row r="1156" spans="1:23" x14ac:dyDescent="0.25">
      <c r="A1156" s="1">
        <v>41607</v>
      </c>
      <c r="B1156" s="5">
        <v>26.66</v>
      </c>
      <c r="C1156" s="3">
        <f t="shared" si="52"/>
        <v>-6.3563496869701152E-3</v>
      </c>
      <c r="E1156" s="2">
        <f t="shared" ref="E1156:E1219" si="53">LN(B1156/B1160)</f>
        <v>-1.5631133293511606E-2</v>
      </c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</row>
    <row r="1157" spans="1:23" x14ac:dyDescent="0.25">
      <c r="A1157" s="1">
        <v>41605</v>
      </c>
      <c r="B1157" s="5">
        <v>26.83</v>
      </c>
      <c r="C1157" s="3">
        <f t="shared" si="52"/>
        <v>1.8653241745062534E-3</v>
      </c>
      <c r="E1157" s="2">
        <f t="shared" si="53"/>
        <v>-2.9773003012817183E-3</v>
      </c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</row>
    <row r="1158" spans="1:23" x14ac:dyDescent="0.25">
      <c r="A1158" s="1">
        <v>41604</v>
      </c>
      <c r="B1158" s="5">
        <v>26.78</v>
      </c>
      <c r="C1158" s="3">
        <f t="shared" ref="C1158:C1221" si="54">LN(B1158/B1159)</f>
        <v>1.8688101121989175E-3</v>
      </c>
      <c r="E1158" s="2">
        <f t="shared" si="53"/>
        <v>-6.6989457810798731E-3</v>
      </c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</row>
    <row r="1159" spans="1:23" x14ac:dyDescent="0.25">
      <c r="A1159" s="1">
        <v>41603</v>
      </c>
      <c r="B1159" s="5">
        <v>26.73</v>
      </c>
      <c r="C1159" s="3">
        <f t="shared" si="54"/>
        <v>-1.3008917893246571E-2</v>
      </c>
      <c r="E1159" s="2">
        <f t="shared" si="53"/>
        <v>-1.1160830137528622E-2</v>
      </c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</row>
    <row r="1160" spans="1:23" x14ac:dyDescent="0.25">
      <c r="A1160" s="1">
        <v>41600</v>
      </c>
      <c r="B1160" s="5">
        <v>27.08</v>
      </c>
      <c r="C1160" s="3">
        <f t="shared" si="54"/>
        <v>6.297483305259627E-3</v>
      </c>
      <c r="E1160" s="2">
        <f t="shared" si="53"/>
        <v>-5.1565491792458021E-3</v>
      </c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</row>
    <row r="1161" spans="1:23" x14ac:dyDescent="0.25">
      <c r="A1161" s="1">
        <v>41599</v>
      </c>
      <c r="B1161" s="5">
        <v>26.91</v>
      </c>
      <c r="C1161" s="3">
        <f t="shared" si="54"/>
        <v>-1.8563213052918655E-3</v>
      </c>
      <c r="E1161" s="2">
        <f t="shared" si="53"/>
        <v>-1.0719008563137154E-2</v>
      </c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</row>
    <row r="1162" spans="1:23" x14ac:dyDescent="0.25">
      <c r="A1162" s="1">
        <v>41598</v>
      </c>
      <c r="B1162" s="5">
        <v>26.96</v>
      </c>
      <c r="C1162" s="3">
        <f t="shared" si="54"/>
        <v>-2.5930742442499461E-3</v>
      </c>
      <c r="E1162" s="2">
        <f t="shared" si="53"/>
        <v>-1.1121409858069514E-3</v>
      </c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</row>
    <row r="1163" spans="1:23" x14ac:dyDescent="0.25">
      <c r="A1163" s="1">
        <v>41597</v>
      </c>
      <c r="B1163" s="5">
        <v>27.03</v>
      </c>
      <c r="C1163" s="3">
        <f t="shared" si="54"/>
        <v>-7.0046369349637157E-3</v>
      </c>
      <c r="E1163" s="2">
        <f t="shared" si="53"/>
        <v>-4.4296860915880622E-3</v>
      </c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</row>
    <row r="1164" spans="1:23" x14ac:dyDescent="0.25">
      <c r="A1164" s="1">
        <v>41596</v>
      </c>
      <c r="B1164" s="5">
        <v>27.22</v>
      </c>
      <c r="C1164" s="3">
        <f t="shared" si="54"/>
        <v>7.3502392136837668E-4</v>
      </c>
      <c r="E1164" s="2">
        <f t="shared" si="53"/>
        <v>6.2649919308295204E-3</v>
      </c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</row>
    <row r="1165" spans="1:23" x14ac:dyDescent="0.25">
      <c r="A1165" s="1">
        <v>41593</v>
      </c>
      <c r="B1165" s="5">
        <v>27.2</v>
      </c>
      <c r="C1165" s="3">
        <f t="shared" si="54"/>
        <v>7.75054627203844E-3</v>
      </c>
      <c r="E1165" s="2">
        <f t="shared" si="53"/>
        <v>7.0098054974274265E-3</v>
      </c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</row>
    <row r="1166" spans="1:23" x14ac:dyDescent="0.25">
      <c r="A1166" s="1">
        <v>41592</v>
      </c>
      <c r="B1166" s="5">
        <v>26.99</v>
      </c>
      <c r="C1166" s="3">
        <f t="shared" si="54"/>
        <v>-5.9106193500311878E-3</v>
      </c>
      <c r="E1166" s="2">
        <f t="shared" si="53"/>
        <v>-2.2205782625773591E-3</v>
      </c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</row>
    <row r="1167" spans="1:23" x14ac:dyDescent="0.25">
      <c r="A1167" s="1">
        <v>41591</v>
      </c>
      <c r="B1167" s="5">
        <v>27.15</v>
      </c>
      <c r="C1167" s="3">
        <f t="shared" si="54"/>
        <v>3.690041087453742E-3</v>
      </c>
      <c r="E1167" s="2">
        <f t="shared" si="53"/>
        <v>2.046583059229104E-2</v>
      </c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</row>
    <row r="1168" spans="1:23" x14ac:dyDescent="0.25">
      <c r="A1168" s="1">
        <v>41590</v>
      </c>
      <c r="B1168" s="5">
        <v>27.05</v>
      </c>
      <c r="C1168" s="3">
        <f t="shared" si="54"/>
        <v>1.4798374879663107E-3</v>
      </c>
      <c r="E1168" s="2">
        <f t="shared" si="53"/>
        <v>5.5607186846971792E-3</v>
      </c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</row>
    <row r="1169" spans="1:23" x14ac:dyDescent="0.25">
      <c r="A1169" s="1">
        <v>41589</v>
      </c>
      <c r="B1169" s="5">
        <v>27.01</v>
      </c>
      <c r="C1169" s="3">
        <f t="shared" si="54"/>
        <v>-1.4798374879662526E-3</v>
      </c>
      <c r="E1169" s="2">
        <f t="shared" si="53"/>
        <v>2.2085868710345027E-2</v>
      </c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</row>
    <row r="1170" spans="1:23" x14ac:dyDescent="0.25">
      <c r="A1170" s="1">
        <v>41586</v>
      </c>
      <c r="B1170" s="5">
        <v>27.05</v>
      </c>
      <c r="C1170" s="3">
        <f t="shared" si="54"/>
        <v>1.6775789504837206E-2</v>
      </c>
      <c r="E1170" s="2">
        <f t="shared" si="53"/>
        <v>2.3187276676292824E-2</v>
      </c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</row>
    <row r="1171" spans="1:23" x14ac:dyDescent="0.25">
      <c r="A1171" s="1">
        <v>41585</v>
      </c>
      <c r="B1171" s="5">
        <v>26.6</v>
      </c>
      <c r="C1171" s="3">
        <f t="shared" si="54"/>
        <v>-1.1215070820139957E-2</v>
      </c>
      <c r="E1171" s="2">
        <f t="shared" si="53"/>
        <v>2.2581868835921063E-3</v>
      </c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</row>
    <row r="1172" spans="1:23" x14ac:dyDescent="0.25">
      <c r="A1172" s="1">
        <v>41584</v>
      </c>
      <c r="B1172" s="5">
        <v>26.9</v>
      </c>
      <c r="C1172" s="3">
        <f t="shared" si="54"/>
        <v>1.8004987513614019E-2</v>
      </c>
      <c r="E1172" s="2">
        <f t="shared" si="53"/>
        <v>2.8659578411717474E-2</v>
      </c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</row>
    <row r="1173" spans="1:23" x14ac:dyDescent="0.25">
      <c r="A1173" s="1">
        <v>41583</v>
      </c>
      <c r="B1173" s="5">
        <v>26.42</v>
      </c>
      <c r="C1173" s="3">
        <f t="shared" si="54"/>
        <v>-3.7842952201846969E-4</v>
      </c>
      <c r="E1173" s="2">
        <f t="shared" si="53"/>
        <v>1.8942987289839184E-3</v>
      </c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</row>
    <row r="1174" spans="1:23" x14ac:dyDescent="0.25">
      <c r="A1174" s="1">
        <v>41582</v>
      </c>
      <c r="B1174" s="5">
        <v>26.43</v>
      </c>
      <c r="C1174" s="3">
        <f t="shared" si="54"/>
        <v>-4.1533002878635546E-3</v>
      </c>
      <c r="E1174" s="2">
        <f t="shared" si="53"/>
        <v>8.358711280882912E-3</v>
      </c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</row>
    <row r="1175" spans="1:23" x14ac:dyDescent="0.25">
      <c r="A1175" s="1">
        <v>41579</v>
      </c>
      <c r="B1175" s="5">
        <v>26.54</v>
      </c>
      <c r="C1175" s="3">
        <f t="shared" si="54"/>
        <v>1.5186320707985519E-2</v>
      </c>
      <c r="E1175" s="2">
        <f t="shared" si="53"/>
        <v>1.7100929755424325E-2</v>
      </c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</row>
    <row r="1176" spans="1:23" x14ac:dyDescent="0.25">
      <c r="A1176" s="1">
        <v>41578</v>
      </c>
      <c r="B1176" s="5">
        <v>26.14</v>
      </c>
      <c r="C1176" s="3">
        <f t="shared" si="54"/>
        <v>-8.7602921691194002E-3</v>
      </c>
      <c r="E1176" s="2">
        <f t="shared" si="53"/>
        <v>9.9962385633761367E-3</v>
      </c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</row>
    <row r="1177" spans="1:23" x14ac:dyDescent="0.25">
      <c r="A1177" s="1">
        <v>41577</v>
      </c>
      <c r="B1177" s="5">
        <v>26.37</v>
      </c>
      <c r="C1177" s="3">
        <f t="shared" si="54"/>
        <v>6.085983029880347E-3</v>
      </c>
      <c r="E1177" s="2">
        <f t="shared" si="53"/>
        <v>1.6440821476897585E-2</v>
      </c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</row>
    <row r="1178" spans="1:23" x14ac:dyDescent="0.25">
      <c r="A1178" s="1">
        <v>41576</v>
      </c>
      <c r="B1178" s="5">
        <v>26.21</v>
      </c>
      <c r="C1178" s="3">
        <f t="shared" si="54"/>
        <v>4.5889181866779665E-3</v>
      </c>
      <c r="E1178" s="2">
        <f t="shared" si="53"/>
        <v>1.9650025434141006E-2</v>
      </c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</row>
    <row r="1179" spans="1:23" x14ac:dyDescent="0.25">
      <c r="A1179" s="1">
        <v>41575</v>
      </c>
      <c r="B1179" s="5">
        <v>26.09</v>
      </c>
      <c r="C1179" s="3">
        <f t="shared" si="54"/>
        <v>8.0816295159372147E-3</v>
      </c>
      <c r="E1179" s="2">
        <f t="shared" si="53"/>
        <v>2.6866260642777824E-3</v>
      </c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</row>
    <row r="1180" spans="1:23" x14ac:dyDescent="0.25">
      <c r="A1180" s="1">
        <v>41572</v>
      </c>
      <c r="B1180" s="5">
        <v>25.88</v>
      </c>
      <c r="C1180" s="3">
        <f t="shared" si="54"/>
        <v>-2.3157092555980926E-3</v>
      </c>
      <c r="E1180" s="2">
        <f t="shared" si="53"/>
        <v>-9.9962385633761246E-3</v>
      </c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</row>
    <row r="1181" spans="1:23" x14ac:dyDescent="0.25">
      <c r="A1181" s="1">
        <v>41571</v>
      </c>
      <c r="B1181" s="5">
        <v>25.94</v>
      </c>
      <c r="C1181" s="3">
        <f t="shared" si="54"/>
        <v>9.2951869871236766E-3</v>
      </c>
      <c r="E1181" s="2">
        <f t="shared" si="53"/>
        <v>1.5148862238584306E-2</v>
      </c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</row>
    <row r="1182" spans="1:23" x14ac:dyDescent="0.25">
      <c r="A1182" s="1">
        <v>41570</v>
      </c>
      <c r="B1182" s="5">
        <v>25.7</v>
      </c>
      <c r="C1182" s="3">
        <f t="shared" si="54"/>
        <v>-1.2374481183185168E-2</v>
      </c>
      <c r="E1182" s="2">
        <f t="shared" si="53"/>
        <v>4.0497792863986963E-2</v>
      </c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</row>
    <row r="1183" spans="1:23" x14ac:dyDescent="0.25">
      <c r="A1183" s="1">
        <v>41569</v>
      </c>
      <c r="B1183" s="5">
        <v>26.02</v>
      </c>
      <c r="C1183" s="3">
        <f t="shared" si="54"/>
        <v>-4.6012351117167049E-3</v>
      </c>
      <c r="E1183" s="2">
        <f t="shared" si="53"/>
        <v>6.5923030242662911E-2</v>
      </c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</row>
    <row r="1184" spans="1:23" x14ac:dyDescent="0.25">
      <c r="A1184" s="1">
        <v>41568</v>
      </c>
      <c r="B1184" s="5">
        <v>26.14</v>
      </c>
      <c r="C1184" s="3">
        <f t="shared" si="54"/>
        <v>2.282939154636237E-2</v>
      </c>
      <c r="E1184" s="2">
        <f t="shared" si="53"/>
        <v>7.7527383574139921E-2</v>
      </c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</row>
    <row r="1185" spans="1:23" x14ac:dyDescent="0.25">
      <c r="A1185" s="1">
        <v>41565</v>
      </c>
      <c r="B1185" s="5">
        <v>25.55</v>
      </c>
      <c r="C1185" s="3">
        <f t="shared" si="54"/>
        <v>3.4644117612526497E-2</v>
      </c>
      <c r="E1185" s="2">
        <f t="shared" si="53"/>
        <v>4.68741925965881E-2</v>
      </c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</row>
    <row r="1186" spans="1:23" x14ac:dyDescent="0.25">
      <c r="A1186" s="1">
        <v>41564</v>
      </c>
      <c r="B1186" s="5">
        <v>24.68</v>
      </c>
      <c r="C1186" s="3">
        <f t="shared" si="54"/>
        <v>1.3050756195490775E-2</v>
      </c>
      <c r="E1186" s="2">
        <f t="shared" si="53"/>
        <v>1.1410066738030959E-2</v>
      </c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</row>
    <row r="1187" spans="1:23" x14ac:dyDescent="0.25">
      <c r="A1187" s="1">
        <v>41563</v>
      </c>
      <c r="B1187" s="5">
        <v>24.36</v>
      </c>
      <c r="C1187" s="3">
        <f t="shared" si="54"/>
        <v>7.0031182197604017E-3</v>
      </c>
      <c r="E1187" s="2">
        <f t="shared" si="53"/>
        <v>4.5258254582041437E-3</v>
      </c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</row>
    <row r="1188" spans="1:23" x14ac:dyDescent="0.25">
      <c r="A1188" s="1">
        <v>41562</v>
      </c>
      <c r="B1188" s="5">
        <v>24.19</v>
      </c>
      <c r="C1188" s="3">
        <f t="shared" si="54"/>
        <v>-7.8237994311895192E-3</v>
      </c>
      <c r="E1188" s="2">
        <f t="shared" si="53"/>
        <v>2.5964607673896124E-2</v>
      </c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</row>
    <row r="1189" spans="1:23" x14ac:dyDescent="0.25">
      <c r="A1189" s="1">
        <v>41561</v>
      </c>
      <c r="B1189" s="5">
        <v>24.38</v>
      </c>
      <c r="C1189" s="3">
        <f t="shared" si="54"/>
        <v>-8.2000824603070698E-4</v>
      </c>
      <c r="E1189" s="2">
        <f t="shared" si="53"/>
        <v>2.9554700527232778E-2</v>
      </c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</row>
    <row r="1190" spans="1:23" x14ac:dyDescent="0.25">
      <c r="A1190" s="1">
        <v>41558</v>
      </c>
      <c r="B1190" s="5">
        <v>24.4</v>
      </c>
      <c r="C1190" s="3">
        <f t="shared" si="54"/>
        <v>6.1665149156639584E-3</v>
      </c>
      <c r="E1190" s="2">
        <f t="shared" si="53"/>
        <v>1.9032432169329039E-2</v>
      </c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</row>
    <row r="1191" spans="1:23" x14ac:dyDescent="0.25">
      <c r="A1191" s="1">
        <v>41557</v>
      </c>
      <c r="B1191" s="5">
        <v>24.25</v>
      </c>
      <c r="C1191" s="3">
        <f t="shared" si="54"/>
        <v>2.8441900435452458E-2</v>
      </c>
      <c r="E1191" s="2">
        <f t="shared" si="53"/>
        <v>8.2816208317220176E-3</v>
      </c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</row>
    <row r="1192" spans="1:23" x14ac:dyDescent="0.25">
      <c r="A1192" s="1">
        <v>41556</v>
      </c>
      <c r="B1192" s="5">
        <v>23.57</v>
      </c>
      <c r="C1192" s="3">
        <f t="shared" si="54"/>
        <v>-4.2337065778529056E-3</v>
      </c>
      <c r="E1192" s="2">
        <f t="shared" si="53"/>
        <v>-2.22371235485696E-2</v>
      </c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</row>
    <row r="1193" spans="1:23" x14ac:dyDescent="0.25">
      <c r="A1193" s="1">
        <v>41555</v>
      </c>
      <c r="B1193" s="5">
        <v>23.67</v>
      </c>
      <c r="C1193" s="3">
        <f t="shared" si="54"/>
        <v>-1.1342276603934495E-2</v>
      </c>
      <c r="E1193" s="2">
        <f t="shared" si="53"/>
        <v>-2.7501733269538482E-2</v>
      </c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</row>
    <row r="1194" spans="1:23" x14ac:dyDescent="0.25">
      <c r="A1194" s="1">
        <v>41554</v>
      </c>
      <c r="B1194" s="5">
        <v>23.94</v>
      </c>
      <c r="C1194" s="3">
        <f t="shared" si="54"/>
        <v>-4.584296421943042E-3</v>
      </c>
      <c r="E1194" s="2">
        <f t="shared" si="53"/>
        <v>-9.5614945855645259E-3</v>
      </c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</row>
    <row r="1195" spans="1:23" x14ac:dyDescent="0.25">
      <c r="A1195" s="1">
        <v>41551</v>
      </c>
      <c r="B1195" s="5">
        <v>24.05</v>
      </c>
      <c r="C1195" s="3">
        <f t="shared" si="54"/>
        <v>-2.0768439448391172E-3</v>
      </c>
      <c r="E1195" s="2">
        <f t="shared" si="53"/>
        <v>6.6750352140520315E-3</v>
      </c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</row>
    <row r="1196" spans="1:23" x14ac:dyDescent="0.25">
      <c r="A1196" s="1">
        <v>41550</v>
      </c>
      <c r="B1196" s="5">
        <v>24.1</v>
      </c>
      <c r="C1196" s="3">
        <f t="shared" si="54"/>
        <v>-9.4983162988218177E-3</v>
      </c>
      <c r="E1196" s="2">
        <f t="shared" si="53"/>
        <v>2.0768439448390691E-3</v>
      </c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</row>
    <row r="1197" spans="1:23" x14ac:dyDescent="0.25">
      <c r="A1197" s="1">
        <v>41549</v>
      </c>
      <c r="B1197" s="5">
        <v>24.33</v>
      </c>
      <c r="C1197" s="3">
        <f t="shared" si="54"/>
        <v>6.597962080039467E-3</v>
      </c>
      <c r="E1197" s="2">
        <f t="shared" si="53"/>
        <v>3.2935394119390738E-3</v>
      </c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</row>
    <row r="1198" spans="1:23" x14ac:dyDescent="0.25">
      <c r="A1198" s="1">
        <v>41548</v>
      </c>
      <c r="B1198" s="5">
        <v>24.17</v>
      </c>
      <c r="C1198" s="3">
        <f t="shared" si="54"/>
        <v>1.1652233377673552E-2</v>
      </c>
      <c r="E1198" s="2">
        <f t="shared" si="53"/>
        <v>-2.4793401130427132E-3</v>
      </c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</row>
    <row r="1199" spans="1:23" x14ac:dyDescent="0.25">
      <c r="A1199" s="1">
        <v>41547</v>
      </c>
      <c r="B1199" s="5">
        <v>23.89</v>
      </c>
      <c r="C1199" s="3">
        <f t="shared" si="54"/>
        <v>-6.6750352140520219E-3</v>
      </c>
      <c r="E1199" s="2">
        <f t="shared" si="53"/>
        <v>-1.7839095760248037E-2</v>
      </c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</row>
    <row r="1200" spans="1:23" x14ac:dyDescent="0.25">
      <c r="A1200" s="1">
        <v>41544</v>
      </c>
      <c r="B1200" s="5">
        <v>24.05</v>
      </c>
      <c r="C1200" s="3">
        <f t="shared" si="54"/>
        <v>-8.2816208317219864E-3</v>
      </c>
      <c r="E1200" s="2">
        <f t="shared" si="53"/>
        <v>-9.5179696395273298E-3</v>
      </c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</row>
    <row r="1201" spans="1:23" x14ac:dyDescent="0.25">
      <c r="A1201" s="1">
        <v>41543</v>
      </c>
      <c r="B1201" s="5">
        <v>24.25</v>
      </c>
      <c r="C1201" s="3">
        <f t="shared" si="54"/>
        <v>8.2508255505787389E-4</v>
      </c>
      <c r="E1201" s="2">
        <f t="shared" si="53"/>
        <v>9.9462071503302451E-3</v>
      </c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</row>
    <row r="1202" spans="1:23" x14ac:dyDescent="0.25">
      <c r="A1202" s="1">
        <v>41542</v>
      </c>
      <c r="B1202" s="5">
        <v>24.23</v>
      </c>
      <c r="C1202" s="3">
        <f t="shared" si="54"/>
        <v>-3.7075222695318881E-3</v>
      </c>
      <c r="E1202" s="2">
        <f t="shared" si="53"/>
        <v>-9.4475954305919818E-3</v>
      </c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</row>
    <row r="1203" spans="1:23" x14ac:dyDescent="0.25">
      <c r="A1203" s="1">
        <v>41541</v>
      </c>
      <c r="B1203" s="5">
        <v>24.32</v>
      </c>
      <c r="C1203" s="3">
        <f t="shared" si="54"/>
        <v>1.6460909066687169E-3</v>
      </c>
      <c r="E1203" s="2">
        <f t="shared" si="53"/>
        <v>-2.1961028984598716E-2</v>
      </c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</row>
    <row r="1204" spans="1:23" x14ac:dyDescent="0.25">
      <c r="A1204" s="1">
        <v>41540</v>
      </c>
      <c r="B1204" s="5">
        <v>24.28</v>
      </c>
      <c r="C1204" s="3">
        <f t="shared" si="54"/>
        <v>1.1182555958135597E-2</v>
      </c>
      <c r="E1204" s="2">
        <f t="shared" si="53"/>
        <v>-6.977249729583441E-3</v>
      </c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</row>
    <row r="1205" spans="1:23" x14ac:dyDescent="0.25">
      <c r="A1205" s="1">
        <v>41537</v>
      </c>
      <c r="B1205" s="5">
        <v>24.01</v>
      </c>
      <c r="C1205" s="3">
        <f t="shared" si="54"/>
        <v>-1.8568720025864443E-2</v>
      </c>
      <c r="E1205" s="2">
        <f t="shared" si="53"/>
        <v>-5.3998054362235969E-3</v>
      </c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</row>
    <row r="1206" spans="1:23" x14ac:dyDescent="0.25">
      <c r="A1206" s="1">
        <v>41536</v>
      </c>
      <c r="B1206" s="5">
        <v>24.46</v>
      </c>
      <c r="C1206" s="3">
        <f t="shared" si="54"/>
        <v>-1.622095582353867E-2</v>
      </c>
      <c r="E1206" s="2">
        <f t="shared" si="53"/>
        <v>2.8194238996390474E-2</v>
      </c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</row>
    <row r="1207" spans="1:23" x14ac:dyDescent="0.25">
      <c r="A1207" s="1">
        <v>41535</v>
      </c>
      <c r="B1207" s="5">
        <v>24.86</v>
      </c>
      <c r="C1207" s="3">
        <f t="shared" si="54"/>
        <v>1.6629870161684001E-2</v>
      </c>
      <c r="E1207" s="2">
        <f t="shared" si="53"/>
        <v>4.1475868748214753E-2</v>
      </c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</row>
    <row r="1208" spans="1:23" x14ac:dyDescent="0.25">
      <c r="A1208" s="1">
        <v>41534</v>
      </c>
      <c r="B1208" s="5">
        <v>24.45</v>
      </c>
      <c r="C1208" s="3">
        <f t="shared" si="54"/>
        <v>1.2760000251495637E-2</v>
      </c>
      <c r="E1208" s="2">
        <f t="shared" si="53"/>
        <v>1.4833399294101095E-2</v>
      </c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</row>
    <row r="1209" spans="1:23" x14ac:dyDescent="0.25">
      <c r="A1209" s="1">
        <v>41533</v>
      </c>
      <c r="B1209" s="5">
        <v>24.14</v>
      </c>
      <c r="C1209" s="3">
        <f t="shared" si="54"/>
        <v>1.502532440674963E-2</v>
      </c>
      <c r="E1209" s="2">
        <f t="shared" si="53"/>
        <v>1.1247775318646737E-2</v>
      </c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</row>
    <row r="1210" spans="1:23" x14ac:dyDescent="0.25">
      <c r="A1210" s="1">
        <v>41530</v>
      </c>
      <c r="B1210" s="5">
        <v>23.78</v>
      </c>
      <c r="C1210" s="3">
        <f t="shared" si="54"/>
        <v>-2.9393260717144134E-3</v>
      </c>
      <c r="E1210" s="2">
        <f t="shared" si="53"/>
        <v>1.6536310666548235E-2</v>
      </c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</row>
    <row r="1211" spans="1:23" x14ac:dyDescent="0.25">
      <c r="A1211" s="1">
        <v>41529</v>
      </c>
      <c r="B1211" s="5">
        <v>23.85</v>
      </c>
      <c r="C1211" s="3">
        <f t="shared" si="54"/>
        <v>-1.0012599292429701E-2</v>
      </c>
      <c r="E1211" s="2">
        <f t="shared" si="53"/>
        <v>2.9357564629555834E-2</v>
      </c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</row>
    <row r="1212" spans="1:23" x14ac:dyDescent="0.25">
      <c r="A1212" s="1">
        <v>41528</v>
      </c>
      <c r="B1212" s="5">
        <v>24.09</v>
      </c>
      <c r="C1212" s="3">
        <f t="shared" si="54"/>
        <v>9.1743762760412295E-3</v>
      </c>
      <c r="E1212" s="2">
        <f t="shared" si="53"/>
        <v>3.9370163921985425E-2</v>
      </c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</row>
    <row r="1213" spans="1:23" x14ac:dyDescent="0.25">
      <c r="A1213" s="1">
        <v>41527</v>
      </c>
      <c r="B1213" s="5">
        <v>23.87</v>
      </c>
      <c r="C1213" s="3">
        <f t="shared" si="54"/>
        <v>2.0313859754651116E-2</v>
      </c>
      <c r="E1213" s="2">
        <f t="shared" si="53"/>
        <v>2.9764101906453861E-2</v>
      </c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</row>
    <row r="1214" spans="1:23" x14ac:dyDescent="0.25">
      <c r="A1214" s="1">
        <v>41526</v>
      </c>
      <c r="B1214" s="5">
        <v>23.39</v>
      </c>
      <c r="C1214" s="3">
        <f t="shared" si="54"/>
        <v>9.8819278912931248E-3</v>
      </c>
      <c r="E1214" s="2">
        <f t="shared" si="53"/>
        <v>1.4209065755174678E-2</v>
      </c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</row>
    <row r="1215" spans="1:23" x14ac:dyDescent="0.25">
      <c r="A1215" s="1">
        <v>41523</v>
      </c>
      <c r="B1215" s="5">
        <v>23.16</v>
      </c>
      <c r="C1215" s="3">
        <f t="shared" si="54"/>
        <v>0</v>
      </c>
      <c r="E1215" s="2">
        <f t="shared" si="53"/>
        <v>8.63930939263878E-4</v>
      </c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</row>
    <row r="1216" spans="1:23" x14ac:dyDescent="0.25">
      <c r="A1216" s="1">
        <v>41522</v>
      </c>
      <c r="B1216" s="5">
        <v>23.16</v>
      </c>
      <c r="C1216" s="3">
        <f t="shared" si="54"/>
        <v>-4.3168573949040366E-4</v>
      </c>
      <c r="E1216" s="2">
        <f t="shared" si="53"/>
        <v>2.1612284185051492E-3</v>
      </c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</row>
    <row r="1217" spans="1:23" x14ac:dyDescent="0.25">
      <c r="A1217" s="1">
        <v>41521</v>
      </c>
      <c r="B1217" s="5">
        <v>23.17</v>
      </c>
      <c r="C1217" s="3">
        <f t="shared" si="54"/>
        <v>4.7588236033719398E-3</v>
      </c>
      <c r="E1217" s="2">
        <f t="shared" si="53"/>
        <v>-1.2939402279792834E-3</v>
      </c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</row>
    <row r="1218" spans="1:23" x14ac:dyDescent="0.25">
      <c r="A1218" s="1">
        <v>41520</v>
      </c>
      <c r="B1218" s="5">
        <v>23.06</v>
      </c>
      <c r="C1218" s="3">
        <f t="shared" si="54"/>
        <v>-3.4632069246175912E-3</v>
      </c>
      <c r="E1218" s="2">
        <f t="shared" si="53"/>
        <v>-5.1903230706927357E-3</v>
      </c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</row>
    <row r="1219" spans="1:23" x14ac:dyDescent="0.25">
      <c r="A1219" s="1">
        <v>41516</v>
      </c>
      <c r="B1219" s="5">
        <v>23.14</v>
      </c>
      <c r="C1219" s="3">
        <f t="shared" si="54"/>
        <v>1.2972974792411212E-3</v>
      </c>
      <c r="E1219" s="2">
        <f t="shared" si="53"/>
        <v>-2.0107629331890971E-2</v>
      </c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</row>
    <row r="1220" spans="1:23" x14ac:dyDescent="0.25">
      <c r="A1220" s="1">
        <v>41515</v>
      </c>
      <c r="B1220" s="5">
        <v>23.11</v>
      </c>
      <c r="C1220" s="3">
        <f t="shared" si="54"/>
        <v>-3.8868543859749065E-3</v>
      </c>
      <c r="E1220" s="2">
        <f t="shared" ref="E1220:E1283" si="55">LN(B1220/B1224)</f>
        <v>-2.8579466976346484E-2</v>
      </c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</row>
    <row r="1221" spans="1:23" x14ac:dyDescent="0.25">
      <c r="A1221" s="1">
        <v>41514</v>
      </c>
      <c r="B1221" s="5">
        <v>23.2</v>
      </c>
      <c r="C1221" s="3">
        <f t="shared" si="54"/>
        <v>8.6244076065870401E-4</v>
      </c>
      <c r="E1221" s="2">
        <f t="shared" si="55"/>
        <v>-2.4692612590371522E-2</v>
      </c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</row>
    <row r="1222" spans="1:23" x14ac:dyDescent="0.25">
      <c r="A1222" s="1">
        <v>41513</v>
      </c>
      <c r="B1222" s="5">
        <v>23.18</v>
      </c>
      <c r="C1222" s="3">
        <f t="shared" ref="C1222:C1285" si="56">LN(B1222/B1223)</f>
        <v>-1.8380513185815898E-2</v>
      </c>
      <c r="E1222" s="2">
        <f t="shared" si="55"/>
        <v>-1.8380513185815898E-2</v>
      </c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</row>
    <row r="1223" spans="1:23" x14ac:dyDescent="0.25">
      <c r="A1223" s="1">
        <v>41512</v>
      </c>
      <c r="B1223" s="5">
        <v>23.61</v>
      </c>
      <c r="C1223" s="3">
        <f t="shared" si="56"/>
        <v>-7.1745401652143206E-3</v>
      </c>
      <c r="E1223" s="2">
        <f t="shared" si="55"/>
        <v>-4.6482230321031265E-3</v>
      </c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</row>
    <row r="1224" spans="1:23" x14ac:dyDescent="0.25">
      <c r="A1224" s="1">
        <v>41509</v>
      </c>
      <c r="B1224" s="5">
        <v>23.78</v>
      </c>
      <c r="C1224" s="3">
        <f t="shared" si="56"/>
        <v>0</v>
      </c>
      <c r="E1224" s="2">
        <f t="shared" si="55"/>
        <v>-2.9393260717144134E-3</v>
      </c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</row>
    <row r="1225" spans="1:23" x14ac:dyDescent="0.25">
      <c r="A1225" s="1">
        <v>41508</v>
      </c>
      <c r="B1225" s="5">
        <v>23.78</v>
      </c>
      <c r="C1225" s="3">
        <f t="shared" si="56"/>
        <v>7.1745401652142191E-3</v>
      </c>
      <c r="E1225" s="2">
        <f t="shared" si="55"/>
        <v>-7.1234325942884117E-3</v>
      </c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</row>
    <row r="1226" spans="1:23" x14ac:dyDescent="0.25">
      <c r="A1226" s="1">
        <v>41507</v>
      </c>
      <c r="B1226" s="5">
        <v>23.61</v>
      </c>
      <c r="C1226" s="3">
        <f t="shared" si="56"/>
        <v>-4.6482230321031265E-3</v>
      </c>
      <c r="E1226" s="2">
        <f t="shared" si="55"/>
        <v>-1.6383479250524056E-2</v>
      </c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</row>
    <row r="1227" spans="1:23" x14ac:dyDescent="0.25">
      <c r="A1227" s="1">
        <v>41506</v>
      </c>
      <c r="B1227" s="5">
        <v>23.72</v>
      </c>
      <c r="C1227" s="3">
        <f t="shared" si="56"/>
        <v>-5.4656432048255932E-3</v>
      </c>
      <c r="E1227" s="2">
        <f t="shared" si="55"/>
        <v>-1.4647677665455935E-2</v>
      </c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</row>
    <row r="1228" spans="1:23" x14ac:dyDescent="0.25">
      <c r="A1228" s="1">
        <v>41505</v>
      </c>
      <c r="B1228" s="5">
        <v>23.85</v>
      </c>
      <c r="C1228" s="3">
        <f t="shared" si="56"/>
        <v>-4.1841065225739849E-3</v>
      </c>
      <c r="E1228" s="2">
        <f t="shared" si="55"/>
        <v>-1.4568415828290385E-2</v>
      </c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</row>
    <row r="1229" spans="1:23" x14ac:dyDescent="0.25">
      <c r="A1229" s="1">
        <v>41502</v>
      </c>
      <c r="B1229" s="5">
        <v>23.95</v>
      </c>
      <c r="C1229" s="3">
        <f t="shared" si="56"/>
        <v>-2.0855064910213707E-3</v>
      </c>
      <c r="E1229" s="2">
        <f t="shared" si="55"/>
        <v>-1.3272695881585802E-2</v>
      </c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</row>
    <row r="1230" spans="1:23" x14ac:dyDescent="0.25">
      <c r="A1230" s="1">
        <v>41501</v>
      </c>
      <c r="B1230" s="5">
        <v>24</v>
      </c>
      <c r="C1230" s="3">
        <f t="shared" si="56"/>
        <v>-2.9124214470350185E-3</v>
      </c>
      <c r="E1230" s="2">
        <f t="shared" si="55"/>
        <v>-1.0362787035546547E-2</v>
      </c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</row>
    <row r="1231" spans="1:23" x14ac:dyDescent="0.25">
      <c r="A1231" s="1">
        <v>41500</v>
      </c>
      <c r="B1231" s="5">
        <v>24.07</v>
      </c>
      <c r="C1231" s="3">
        <f t="shared" si="56"/>
        <v>-5.3863813676600794E-3</v>
      </c>
      <c r="E1231" s="2">
        <f t="shared" si="55"/>
        <v>-1.074390500045062E-2</v>
      </c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</row>
    <row r="1232" spans="1:23" x14ac:dyDescent="0.25">
      <c r="A1232" s="1">
        <v>41499</v>
      </c>
      <c r="B1232" s="5">
        <v>24.2</v>
      </c>
      <c r="C1232" s="3">
        <f t="shared" si="56"/>
        <v>-2.8883865758693376E-3</v>
      </c>
      <c r="E1232" s="2">
        <f t="shared" si="55"/>
        <v>-5.7684543967404201E-3</v>
      </c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</row>
    <row r="1233" spans="1:23" x14ac:dyDescent="0.25">
      <c r="A1233" s="1">
        <v>41498</v>
      </c>
      <c r="B1233" s="5">
        <v>24.27</v>
      </c>
      <c r="C1233" s="3">
        <f t="shared" si="56"/>
        <v>8.2440235501776216E-4</v>
      </c>
      <c r="E1233" s="2">
        <f t="shared" si="55"/>
        <v>-1.6467685895219433E-3</v>
      </c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</row>
    <row r="1234" spans="1:23" x14ac:dyDescent="0.25">
      <c r="A1234" s="1">
        <v>41495</v>
      </c>
      <c r="B1234" s="5">
        <v>24.25</v>
      </c>
      <c r="C1234" s="3">
        <f t="shared" si="56"/>
        <v>-3.293539411939011E-3</v>
      </c>
      <c r="E1234" s="2">
        <f t="shared" si="55"/>
        <v>-1.1072493684518424E-2</v>
      </c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</row>
    <row r="1235" spans="1:23" x14ac:dyDescent="0.25">
      <c r="A1235" s="1">
        <v>41494</v>
      </c>
      <c r="B1235" s="5">
        <v>24.33</v>
      </c>
      <c r="C1235" s="3">
        <f t="shared" si="56"/>
        <v>-4.1093076394987894E-4</v>
      </c>
      <c r="E1235" s="2">
        <f t="shared" si="55"/>
        <v>-1.5093086838500332E-2</v>
      </c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</row>
    <row r="1236" spans="1:23" x14ac:dyDescent="0.25">
      <c r="A1236" s="1">
        <v>41493</v>
      </c>
      <c r="B1236" s="5">
        <v>24.34</v>
      </c>
      <c r="C1236" s="3">
        <f t="shared" si="56"/>
        <v>1.2332992313491779E-3</v>
      </c>
      <c r="E1236" s="2">
        <f t="shared" si="55"/>
        <v>-1.1438033196926435E-2</v>
      </c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</row>
    <row r="1237" spans="1:23" x14ac:dyDescent="0.25">
      <c r="A1237" s="1">
        <v>41492</v>
      </c>
      <c r="B1237" s="5">
        <v>24.31</v>
      </c>
      <c r="C1237" s="3">
        <f t="shared" si="56"/>
        <v>-8.6013227399786649E-3</v>
      </c>
      <c r="E1237" s="2">
        <f t="shared" si="55"/>
        <v>-2.4650793090830072E-3</v>
      </c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</row>
    <row r="1238" spans="1:23" x14ac:dyDescent="0.25">
      <c r="A1238" s="1">
        <v>41491</v>
      </c>
      <c r="B1238" s="5">
        <v>24.52</v>
      </c>
      <c r="C1238" s="3">
        <f t="shared" si="56"/>
        <v>-7.3141325659208415E-3</v>
      </c>
      <c r="E1238" s="2">
        <f t="shared" si="55"/>
        <v>1.6326534238853118E-3</v>
      </c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</row>
    <row r="1239" spans="1:23" x14ac:dyDescent="0.25">
      <c r="A1239" s="1">
        <v>41488</v>
      </c>
      <c r="B1239" s="5">
        <v>24.7</v>
      </c>
      <c r="C1239" s="3">
        <f t="shared" si="56"/>
        <v>3.2441228776240246E-3</v>
      </c>
      <c r="E1239" s="2">
        <f t="shared" si="55"/>
        <v>8.5383726698552639E-3</v>
      </c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</row>
    <row r="1240" spans="1:23" x14ac:dyDescent="0.25">
      <c r="A1240" s="1">
        <v>41487</v>
      </c>
      <c r="B1240" s="5">
        <v>24.62</v>
      </c>
      <c r="C1240" s="3">
        <f t="shared" si="56"/>
        <v>1.0206253119192503E-2</v>
      </c>
      <c r="E1240" s="2">
        <f t="shared" si="55"/>
        <v>-1.2177797323915927E-3</v>
      </c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</row>
    <row r="1241" spans="1:23" x14ac:dyDescent="0.25">
      <c r="A1241" s="1">
        <v>41486</v>
      </c>
      <c r="B1241" s="5">
        <v>24.37</v>
      </c>
      <c r="C1241" s="3">
        <f t="shared" si="56"/>
        <v>-4.5035900070104599E-3</v>
      </c>
      <c r="E1241" s="2">
        <f t="shared" si="55"/>
        <v>-1.3045435719973313E-2</v>
      </c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</row>
    <row r="1242" spans="1:23" x14ac:dyDescent="0.25">
      <c r="A1242" s="1">
        <v>41485</v>
      </c>
      <c r="B1242" s="5">
        <v>24.48</v>
      </c>
      <c r="C1242" s="3">
        <f t="shared" si="56"/>
        <v>-4.0841331995094486E-4</v>
      </c>
      <c r="E1242" s="2">
        <f t="shared" si="55"/>
        <v>-5.7026631121821682E-3</v>
      </c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</row>
    <row r="1243" spans="1:23" x14ac:dyDescent="0.25">
      <c r="A1243" s="1">
        <v>41484</v>
      </c>
      <c r="B1243" s="5">
        <v>24.49</v>
      </c>
      <c r="C1243" s="3">
        <f t="shared" si="56"/>
        <v>-6.5120295246227419E-3</v>
      </c>
      <c r="E1243" s="2">
        <f t="shared" si="55"/>
        <v>-8.9431490364424437E-3</v>
      </c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</row>
    <row r="1244" spans="1:23" x14ac:dyDescent="0.25">
      <c r="A1244" s="1">
        <v>41481</v>
      </c>
      <c r="B1244" s="5">
        <v>24.65</v>
      </c>
      <c r="C1244" s="3">
        <f t="shared" si="56"/>
        <v>-1.621402868389109E-3</v>
      </c>
      <c r="E1244" s="2">
        <f t="shared" si="55"/>
        <v>-8.4831855938659537E-3</v>
      </c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</row>
    <row r="1245" spans="1:23" x14ac:dyDescent="0.25">
      <c r="A1245" s="1">
        <v>41480</v>
      </c>
      <c r="B1245" s="5">
        <v>24.69</v>
      </c>
      <c r="C1245" s="3">
        <f t="shared" si="56"/>
        <v>2.8391826007805971E-3</v>
      </c>
      <c r="E1245" s="2">
        <f t="shared" si="55"/>
        <v>-1.214329232401831E-3</v>
      </c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</row>
    <row r="1246" spans="1:23" x14ac:dyDescent="0.25">
      <c r="A1246" s="1">
        <v>41479</v>
      </c>
      <c r="B1246" s="5">
        <v>24.62</v>
      </c>
      <c r="C1246" s="3">
        <f t="shared" si="56"/>
        <v>-3.6488992442112217E-3</v>
      </c>
      <c r="E1246" s="2">
        <f t="shared" si="55"/>
        <v>4.1042029557491005E-2</v>
      </c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</row>
    <row r="1247" spans="1:23" x14ac:dyDescent="0.25">
      <c r="A1247" s="1">
        <v>41478</v>
      </c>
      <c r="B1247" s="5">
        <v>24.71</v>
      </c>
      <c r="C1247" s="3">
        <f t="shared" si="56"/>
        <v>-6.0520660820462474E-3</v>
      </c>
      <c r="E1247" s="2">
        <f t="shared" si="55"/>
        <v>4.8506918168388154E-2</v>
      </c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</row>
    <row r="1248" spans="1:23" x14ac:dyDescent="0.25">
      <c r="A1248" s="1">
        <v>41477</v>
      </c>
      <c r="B1248" s="5">
        <v>24.86</v>
      </c>
      <c r="C1248" s="3">
        <f t="shared" si="56"/>
        <v>5.6474534930749925E-3</v>
      </c>
      <c r="E1248" s="2">
        <f t="shared" si="55"/>
        <v>5.924283356286076E-2</v>
      </c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</row>
    <row r="1249" spans="1:23" x14ac:dyDescent="0.25">
      <c r="A1249" s="1">
        <v>41474</v>
      </c>
      <c r="B1249" s="5">
        <v>24.72</v>
      </c>
      <c r="C1249" s="3">
        <f t="shared" si="56"/>
        <v>4.5095541390673628E-2</v>
      </c>
      <c r="E1249" s="2">
        <f t="shared" si="55"/>
        <v>4.5095541390673628E-2</v>
      </c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</row>
    <row r="1250" spans="1:23" x14ac:dyDescent="0.25">
      <c r="A1250" s="1">
        <v>41473</v>
      </c>
      <c r="B1250" s="5">
        <v>23.63</v>
      </c>
      <c r="C1250" s="3">
        <f t="shared" si="56"/>
        <v>3.8159893666858363E-3</v>
      </c>
      <c r="E1250" s="2">
        <f t="shared" si="55"/>
        <v>-5.486403295627865E-3</v>
      </c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</row>
    <row r="1251" spans="1:23" x14ac:dyDescent="0.25">
      <c r="A1251" s="1">
        <v>41472</v>
      </c>
      <c r="B1251" s="5">
        <v>23.54</v>
      </c>
      <c r="C1251" s="3">
        <f t="shared" si="56"/>
        <v>4.6838493124264375E-3</v>
      </c>
      <c r="E1251" s="2">
        <f t="shared" si="55"/>
        <v>-1.6849598297696541E-2</v>
      </c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</row>
    <row r="1252" spans="1:23" x14ac:dyDescent="0.25">
      <c r="A1252" s="1">
        <v>41471</v>
      </c>
      <c r="B1252" s="5">
        <v>23.43</v>
      </c>
      <c r="C1252" s="3">
        <f t="shared" si="56"/>
        <v>-8.4998386791121736E-3</v>
      </c>
      <c r="E1252" s="2">
        <f t="shared" si="55"/>
        <v>-4.6838493124263143E-3</v>
      </c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</row>
    <row r="1253" spans="1:23" x14ac:dyDescent="0.25">
      <c r="A1253" s="1">
        <v>41470</v>
      </c>
      <c r="B1253" s="5">
        <v>23.63</v>
      </c>
      <c r="C1253" s="3">
        <f t="shared" si="56"/>
        <v>-5.486403295627865E-3</v>
      </c>
      <c r="E1253" s="2">
        <f t="shared" si="55"/>
        <v>4.232804296001803E-4</v>
      </c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</row>
    <row r="1254" spans="1:23" x14ac:dyDescent="0.25">
      <c r="A1254" s="1">
        <v>41467</v>
      </c>
      <c r="B1254" s="5">
        <v>23.76</v>
      </c>
      <c r="C1254" s="3">
        <f t="shared" si="56"/>
        <v>-7.5472056353828544E-3</v>
      </c>
      <c r="E1254" s="2">
        <f t="shared" si="55"/>
        <v>1.8692133012152546E-2</v>
      </c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</row>
    <row r="1255" spans="1:23" x14ac:dyDescent="0.25">
      <c r="A1255" s="1">
        <v>41466</v>
      </c>
      <c r="B1255" s="5">
        <v>23.94</v>
      </c>
      <c r="C1255" s="3">
        <f t="shared" si="56"/>
        <v>1.684959829769659E-2</v>
      </c>
      <c r="E1255" s="2">
        <f t="shared" si="55"/>
        <v>2.9675768146116759E-2</v>
      </c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</row>
    <row r="1256" spans="1:23" x14ac:dyDescent="0.25">
      <c r="A1256" s="1">
        <v>41465</v>
      </c>
      <c r="B1256" s="5">
        <v>23.54</v>
      </c>
      <c r="C1256" s="3">
        <f t="shared" si="56"/>
        <v>-3.3927089370856907E-3</v>
      </c>
      <c r="E1256" s="2">
        <f t="shared" si="55"/>
        <v>2.712760536672653E-2</v>
      </c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</row>
    <row r="1257" spans="1:23" x14ac:dyDescent="0.25">
      <c r="A1257" s="1">
        <v>41464</v>
      </c>
      <c r="B1257" s="5">
        <v>23.62</v>
      </c>
      <c r="C1257" s="3">
        <f t="shared" si="56"/>
        <v>1.2782449286924565E-2</v>
      </c>
      <c r="E1257" s="2">
        <f t="shared" si="55"/>
        <v>3.0956900209022309E-2</v>
      </c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</row>
    <row r="1258" spans="1:23" x14ac:dyDescent="0.25">
      <c r="A1258" s="1">
        <v>41463</v>
      </c>
      <c r="B1258" s="5">
        <v>23.32</v>
      </c>
      <c r="C1258" s="3">
        <f t="shared" si="56"/>
        <v>3.4364294985813186E-3</v>
      </c>
      <c r="E1258" s="2">
        <f t="shared" si="55"/>
        <v>-8.5726537611823103E-4</v>
      </c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</row>
    <row r="1259" spans="1:23" x14ac:dyDescent="0.25">
      <c r="A1259" s="1">
        <v>41460</v>
      </c>
      <c r="B1259" s="5">
        <v>23.24</v>
      </c>
      <c r="C1259" s="3">
        <f t="shared" si="56"/>
        <v>1.4301435518306349E-2</v>
      </c>
      <c r="E1259" s="2">
        <f t="shared" si="55"/>
        <v>2.1537807162701492E-3</v>
      </c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</row>
    <row r="1260" spans="1:23" x14ac:dyDescent="0.25">
      <c r="A1260" s="1">
        <v>41458</v>
      </c>
      <c r="B1260" s="5">
        <v>22.91</v>
      </c>
      <c r="C1260" s="3">
        <f t="shared" si="56"/>
        <v>4.3658590521022321E-4</v>
      </c>
      <c r="E1260" s="2">
        <f t="shared" si="55"/>
        <v>-1.7737865016887476E-2</v>
      </c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</row>
    <row r="1261" spans="1:23" x14ac:dyDescent="0.25">
      <c r="A1261" s="1">
        <v>41457</v>
      </c>
      <c r="B1261" s="5">
        <v>22.9</v>
      </c>
      <c r="C1261" s="3">
        <f t="shared" si="56"/>
        <v>-1.9031716298215963E-2</v>
      </c>
      <c r="E1261" s="2">
        <f t="shared" si="55"/>
        <v>-1.516822147317143E-2</v>
      </c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</row>
    <row r="1262" spans="1:23" x14ac:dyDescent="0.25">
      <c r="A1262" s="1">
        <v>41456</v>
      </c>
      <c r="B1262" s="5">
        <v>23.34</v>
      </c>
      <c r="C1262" s="3">
        <f t="shared" si="56"/>
        <v>6.4474755909695054E-3</v>
      </c>
      <c r="E1262" s="2">
        <f t="shared" si="55"/>
        <v>9.9032025721205869E-3</v>
      </c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</row>
    <row r="1263" spans="1:23" x14ac:dyDescent="0.25">
      <c r="A1263" s="1">
        <v>41453</v>
      </c>
      <c r="B1263" s="5">
        <v>23.19</v>
      </c>
      <c r="C1263" s="3">
        <f t="shared" si="56"/>
        <v>-5.5902102148512461E-3</v>
      </c>
      <c r="E1263" s="2">
        <f t="shared" si="55"/>
        <v>1.1275054397627384E-2</v>
      </c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</row>
    <row r="1264" spans="1:23" x14ac:dyDescent="0.25">
      <c r="A1264" s="1">
        <v>41452</v>
      </c>
      <c r="B1264" s="5">
        <v>23.32</v>
      </c>
      <c r="C1264" s="3">
        <f t="shared" si="56"/>
        <v>3.0062294489262369E-3</v>
      </c>
      <c r="E1264" s="2">
        <f t="shared" si="55"/>
        <v>-1.7137964777346304E-3</v>
      </c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</row>
    <row r="1265" spans="1:23" x14ac:dyDescent="0.25">
      <c r="A1265" s="1">
        <v>41451</v>
      </c>
      <c r="B1265" s="5">
        <v>23.25</v>
      </c>
      <c r="C1265" s="3">
        <f t="shared" si="56"/>
        <v>6.0397077470760877E-3</v>
      </c>
      <c r="E1265" s="2">
        <f t="shared" si="55"/>
        <v>0</v>
      </c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</row>
    <row r="1266" spans="1:23" x14ac:dyDescent="0.25">
      <c r="A1266" s="1">
        <v>41450</v>
      </c>
      <c r="B1266" s="5">
        <v>23.11</v>
      </c>
      <c r="C1266" s="3">
        <f t="shared" si="56"/>
        <v>7.819327416476219E-3</v>
      </c>
      <c r="E1266" s="2">
        <f t="shared" si="55"/>
        <v>-3.6954725313078841E-2</v>
      </c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</row>
    <row r="1267" spans="1:23" x14ac:dyDescent="0.25">
      <c r="A1267" s="1">
        <v>41449</v>
      </c>
      <c r="B1267" s="5">
        <v>22.93</v>
      </c>
      <c r="C1267" s="3">
        <f t="shared" si="56"/>
        <v>-1.8579061090213268E-2</v>
      </c>
      <c r="E1267" s="2">
        <f t="shared" si="55"/>
        <v>-5.9264059925618083E-2</v>
      </c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</row>
    <row r="1268" spans="1:23" x14ac:dyDescent="0.25">
      <c r="A1268" s="1">
        <v>41446</v>
      </c>
      <c r="B1268" s="5">
        <v>23.36</v>
      </c>
      <c r="C1268" s="3">
        <f t="shared" si="56"/>
        <v>4.7200259266609061E-3</v>
      </c>
      <c r="E1268" s="2">
        <f t="shared" si="55"/>
        <v>-1.7399123412076289E-2</v>
      </c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</row>
    <row r="1269" spans="1:23" x14ac:dyDescent="0.25">
      <c r="A1269" s="1">
        <v>41445</v>
      </c>
      <c r="B1269" s="5">
        <v>23.25</v>
      </c>
      <c r="C1269" s="3">
        <f t="shared" si="56"/>
        <v>-3.0915017566002834E-2</v>
      </c>
      <c r="E1269" s="2">
        <f t="shared" si="55"/>
        <v>-1.1545990997060796E-2</v>
      </c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</row>
    <row r="1270" spans="1:23" x14ac:dyDescent="0.25">
      <c r="A1270" s="1">
        <v>41444</v>
      </c>
      <c r="B1270" s="5">
        <v>23.98</v>
      </c>
      <c r="C1270" s="3">
        <f t="shared" si="56"/>
        <v>-1.4490007196063011E-2</v>
      </c>
      <c r="E1270" s="2">
        <f t="shared" si="55"/>
        <v>1.2589339583563194E-2</v>
      </c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</row>
    <row r="1271" spans="1:23" x14ac:dyDescent="0.25">
      <c r="A1271" s="1">
        <v>41443</v>
      </c>
      <c r="B1271" s="5">
        <v>24.33</v>
      </c>
      <c r="C1271" s="3">
        <f t="shared" si="56"/>
        <v>2.328587542332872E-2</v>
      </c>
      <c r="E1271" s="2">
        <f t="shared" si="55"/>
        <v>3.4709735645317923E-2</v>
      </c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</row>
    <row r="1272" spans="1:23" x14ac:dyDescent="0.25">
      <c r="A1272" s="1">
        <v>41442</v>
      </c>
      <c r="B1272" s="5">
        <v>23.77</v>
      </c>
      <c r="C1272" s="3">
        <f t="shared" si="56"/>
        <v>1.057315834167641E-2</v>
      </c>
      <c r="E1272" s="2">
        <f t="shared" si="55"/>
        <v>8.0253862628777307E-3</v>
      </c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</row>
    <row r="1273" spans="1:23" x14ac:dyDescent="0.25">
      <c r="A1273" s="1">
        <v>41439</v>
      </c>
      <c r="B1273" s="5">
        <v>23.52</v>
      </c>
      <c r="C1273" s="3">
        <f t="shared" si="56"/>
        <v>-6.7796869853788038E-3</v>
      </c>
      <c r="E1273" s="2">
        <f t="shared" si="55"/>
        <v>-1.0993768232209634E-2</v>
      </c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</row>
    <row r="1274" spans="1:23" x14ac:dyDescent="0.25">
      <c r="A1274" s="1">
        <v>41438</v>
      </c>
      <c r="B1274" s="5">
        <v>23.68</v>
      </c>
      <c r="C1274" s="3">
        <f t="shared" si="56"/>
        <v>7.6303888656917328E-3</v>
      </c>
      <c r="E1274" s="2">
        <f t="shared" si="55"/>
        <v>-7.5726066539650843E-3</v>
      </c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</row>
    <row r="1275" spans="1:23" x14ac:dyDescent="0.25">
      <c r="A1275" s="1">
        <v>41437</v>
      </c>
      <c r="B1275" s="5">
        <v>23.5</v>
      </c>
      <c r="C1275" s="3">
        <f t="shared" si="56"/>
        <v>-3.3984739591115098E-3</v>
      </c>
      <c r="E1275" s="2">
        <f t="shared" si="55"/>
        <v>5.1194651061909954E-3</v>
      </c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</row>
    <row r="1276" spans="1:23" x14ac:dyDescent="0.25">
      <c r="A1276" s="1">
        <v>41436</v>
      </c>
      <c r="B1276" s="5">
        <v>23.58</v>
      </c>
      <c r="C1276" s="3">
        <f t="shared" si="56"/>
        <v>-8.4459961534109809E-3</v>
      </c>
      <c r="E1276" s="2">
        <f t="shared" si="55"/>
        <v>1.1087533626933047E-2</v>
      </c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</row>
    <row r="1277" spans="1:23" x14ac:dyDescent="0.25">
      <c r="A1277" s="1">
        <v>41435</v>
      </c>
      <c r="B1277" s="5">
        <v>23.78</v>
      </c>
      <c r="C1277" s="3">
        <f t="shared" si="56"/>
        <v>-3.3585254071342159E-3</v>
      </c>
      <c r="E1277" s="2">
        <f t="shared" si="55"/>
        <v>5.059032712395206E-3</v>
      </c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</row>
    <row r="1278" spans="1:23" x14ac:dyDescent="0.25">
      <c r="A1278" s="1">
        <v>41432</v>
      </c>
      <c r="B1278" s="5">
        <v>23.86</v>
      </c>
      <c r="C1278" s="3">
        <f t="shared" si="56"/>
        <v>2.0322460625847766E-2</v>
      </c>
      <c r="E1278" s="2">
        <f t="shared" si="55"/>
        <v>9.2632241318725411E-3</v>
      </c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</row>
    <row r="1279" spans="1:23" x14ac:dyDescent="0.25">
      <c r="A1279" s="1">
        <v>41431</v>
      </c>
      <c r="B1279" s="5">
        <v>23.38</v>
      </c>
      <c r="C1279" s="3">
        <f t="shared" si="56"/>
        <v>2.5695945616307143E-3</v>
      </c>
      <c r="E1279" s="2">
        <f t="shared" si="55"/>
        <v>2.5695945616307143E-3</v>
      </c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</row>
    <row r="1280" spans="1:23" x14ac:dyDescent="0.25">
      <c r="A1280" s="1">
        <v>41430</v>
      </c>
      <c r="B1280" s="5">
        <v>23.32</v>
      </c>
      <c r="C1280" s="3">
        <f t="shared" si="56"/>
        <v>-1.4474497067949116E-2</v>
      </c>
      <c r="E1280" s="2">
        <f t="shared" si="55"/>
        <v>-1.1935350549272791E-2</v>
      </c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</row>
    <row r="1281" spans="1:23" x14ac:dyDescent="0.25">
      <c r="A1281" s="1">
        <v>41429</v>
      </c>
      <c r="B1281" s="5">
        <v>23.66</v>
      </c>
      <c r="C1281" s="3">
        <f t="shared" si="56"/>
        <v>8.4566601234314269E-4</v>
      </c>
      <c r="E1281" s="2">
        <f t="shared" si="55"/>
        <v>8.4566601234314269E-4</v>
      </c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</row>
    <row r="1282" spans="1:23" x14ac:dyDescent="0.25">
      <c r="A1282" s="1">
        <v>41428</v>
      </c>
      <c r="B1282" s="5">
        <v>23.64</v>
      </c>
      <c r="C1282" s="3">
        <f t="shared" si="56"/>
        <v>1.3628831055605837E-2</v>
      </c>
      <c r="E1282" s="2">
        <f t="shared" si="55"/>
        <v>1.6934805063329261E-3</v>
      </c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</row>
    <row r="1283" spans="1:23" x14ac:dyDescent="0.25">
      <c r="A1283" s="1">
        <v>41425</v>
      </c>
      <c r="B1283" s="5">
        <v>23.32</v>
      </c>
      <c r="C1283" s="3">
        <f t="shared" si="56"/>
        <v>-1.1935350549272791E-2</v>
      </c>
      <c r="E1283" s="2">
        <f t="shared" si="55"/>
        <v>-8.9648412569795239E-3</v>
      </c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</row>
    <row r="1284" spans="1:23" x14ac:dyDescent="0.25">
      <c r="A1284" s="1">
        <v>41424</v>
      </c>
      <c r="B1284" s="5">
        <v>23.6</v>
      </c>
      <c r="C1284" s="3">
        <f t="shared" si="56"/>
        <v>-1.6934805063330315E-3</v>
      </c>
      <c r="E1284" s="2">
        <f t="shared" ref="E1284:E1347" si="57">LN(B1284/B1288)</f>
        <v>-2.5391465186762985E-3</v>
      </c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</row>
    <row r="1285" spans="1:23" x14ac:dyDescent="0.25">
      <c r="A1285" s="1">
        <v>41423</v>
      </c>
      <c r="B1285" s="5">
        <v>23.64</v>
      </c>
      <c r="C1285" s="3">
        <f t="shared" si="56"/>
        <v>1.6934805063329261E-3</v>
      </c>
      <c r="E1285" s="2">
        <f t="shared" si="57"/>
        <v>-9.2632241318725342E-3</v>
      </c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</row>
    <row r="1286" spans="1:23" x14ac:dyDescent="0.25">
      <c r="A1286" s="1">
        <v>41422</v>
      </c>
      <c r="B1286" s="5">
        <v>23.6</v>
      </c>
      <c r="C1286" s="3">
        <f t="shared" ref="C1286:C1349" si="58">LN(B1286/B1287)</f>
        <v>2.9705092922933567E-3</v>
      </c>
      <c r="E1286" s="2">
        <f t="shared" si="57"/>
        <v>-2.5391465186762985E-3</v>
      </c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</row>
    <row r="1287" spans="1:23" x14ac:dyDescent="0.25">
      <c r="A1287" s="1">
        <v>41418</v>
      </c>
      <c r="B1287" s="5">
        <v>23.53</v>
      </c>
      <c r="C1287" s="3">
        <f t="shared" si="58"/>
        <v>-5.5096558109695845E-3</v>
      </c>
      <c r="E1287" s="2">
        <f t="shared" si="57"/>
        <v>-1.6985142087686442E-3</v>
      </c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</row>
    <row r="1288" spans="1:23" x14ac:dyDescent="0.25">
      <c r="A1288" s="1">
        <v>41417</v>
      </c>
      <c r="B1288" s="5">
        <v>23.66</v>
      </c>
      <c r="C1288" s="3">
        <f t="shared" si="58"/>
        <v>-8.4175581195292809E-3</v>
      </c>
      <c r="E1288" s="2">
        <f t="shared" si="57"/>
        <v>8.4890153249113139E-3</v>
      </c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</row>
    <row r="1289" spans="1:23" x14ac:dyDescent="0.25">
      <c r="A1289" s="1">
        <v>41416</v>
      </c>
      <c r="B1289" s="5">
        <v>23.86</v>
      </c>
      <c r="C1289" s="3">
        <f t="shared" si="58"/>
        <v>8.4175581195292219E-3</v>
      </c>
      <c r="E1289" s="2">
        <f t="shared" si="57"/>
        <v>2.5038439355569778E-2</v>
      </c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</row>
    <row r="1290" spans="1:23" x14ac:dyDescent="0.25">
      <c r="A1290" s="1">
        <v>41415</v>
      </c>
      <c r="B1290" s="5">
        <v>23.66</v>
      </c>
      <c r="C1290" s="3">
        <f t="shared" si="58"/>
        <v>3.8111416022010023E-3</v>
      </c>
      <c r="E1290" s="2">
        <f t="shared" si="57"/>
        <v>1.7910926566530243E-2</v>
      </c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</row>
    <row r="1291" spans="1:23" x14ac:dyDescent="0.25">
      <c r="A1291" s="1">
        <v>41414</v>
      </c>
      <c r="B1291" s="5">
        <v>23.57</v>
      </c>
      <c r="C1291" s="3">
        <f t="shared" si="58"/>
        <v>4.6778737227102197E-3</v>
      </c>
      <c r="E1291" s="2">
        <f t="shared" si="57"/>
        <v>2.4045812900765285E-2</v>
      </c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</row>
    <row r="1292" spans="1:23" x14ac:dyDescent="0.25">
      <c r="A1292" s="1">
        <v>41411</v>
      </c>
      <c r="B1292" s="5">
        <v>23.46</v>
      </c>
      <c r="C1292" s="3">
        <f t="shared" si="58"/>
        <v>8.1318659111290267E-3</v>
      </c>
      <c r="E1292" s="2">
        <f t="shared" si="57"/>
        <v>2.6345725885115565E-2</v>
      </c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</row>
    <row r="1293" spans="1:23" x14ac:dyDescent="0.25">
      <c r="A1293" s="1">
        <v>41410</v>
      </c>
      <c r="B1293" s="5">
        <v>23.27</v>
      </c>
      <c r="C1293" s="3">
        <f t="shared" si="58"/>
        <v>1.2900453304898374E-3</v>
      </c>
      <c r="E1293" s="2">
        <f t="shared" si="57"/>
        <v>1.6028066754006337E-2</v>
      </c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</row>
    <row r="1294" spans="1:23" x14ac:dyDescent="0.25">
      <c r="A1294" s="1">
        <v>41409</v>
      </c>
      <c r="B1294" s="5">
        <v>23.24</v>
      </c>
      <c r="C1294" s="3">
        <f t="shared" si="58"/>
        <v>9.9460279364357845E-3</v>
      </c>
      <c r="E1294" s="2">
        <f t="shared" si="57"/>
        <v>1.9991973964674288E-2</v>
      </c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</row>
    <row r="1295" spans="1:23" x14ac:dyDescent="0.25">
      <c r="A1295" s="1">
        <v>41408</v>
      </c>
      <c r="B1295" s="5">
        <v>23.01</v>
      </c>
      <c r="C1295" s="3">
        <f t="shared" si="58"/>
        <v>6.977786707060743E-3</v>
      </c>
      <c r="E1295" s="2">
        <f t="shared" si="57"/>
        <v>0</v>
      </c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</row>
    <row r="1296" spans="1:23" x14ac:dyDescent="0.25">
      <c r="A1296" s="1">
        <v>41407</v>
      </c>
      <c r="B1296" s="5">
        <v>22.85</v>
      </c>
      <c r="C1296" s="3">
        <f t="shared" si="58"/>
        <v>-2.1857932199800967E-3</v>
      </c>
      <c r="E1296" s="2">
        <f t="shared" si="57"/>
        <v>7.4676384806624807E-3</v>
      </c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</row>
    <row r="1297" spans="1:23" x14ac:dyDescent="0.25">
      <c r="A1297" s="1">
        <v>41404</v>
      </c>
      <c r="B1297" s="5">
        <v>22.9</v>
      </c>
      <c r="C1297" s="3">
        <f t="shared" si="58"/>
        <v>5.253952541157729E-3</v>
      </c>
      <c r="E1297" s="2">
        <f t="shared" si="57"/>
        <v>1.4072351838678037E-2</v>
      </c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</row>
    <row r="1298" spans="1:23" x14ac:dyDescent="0.25">
      <c r="A1298" s="1">
        <v>41403</v>
      </c>
      <c r="B1298" s="5">
        <v>22.78</v>
      </c>
      <c r="C1298" s="3">
        <f t="shared" si="58"/>
        <v>-1.0045946028238465E-2</v>
      </c>
      <c r="E1298" s="2">
        <f t="shared" si="57"/>
        <v>9.2613671895917481E-3</v>
      </c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</row>
    <row r="1299" spans="1:23" x14ac:dyDescent="0.25">
      <c r="A1299" s="1">
        <v>41402</v>
      </c>
      <c r="B1299" s="5">
        <v>23.01</v>
      </c>
      <c r="C1299" s="3">
        <f t="shared" si="58"/>
        <v>1.4445425187723283E-2</v>
      </c>
      <c r="E1299" s="2">
        <f t="shared" si="57"/>
        <v>3.0445766534164403E-2</v>
      </c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</row>
    <row r="1300" spans="1:23" x14ac:dyDescent="0.25">
      <c r="A1300" s="1">
        <v>41401</v>
      </c>
      <c r="B1300" s="5">
        <v>22.68</v>
      </c>
      <c r="C1300" s="3">
        <f t="shared" si="58"/>
        <v>4.4189201380354145E-3</v>
      </c>
      <c r="E1300" s="2">
        <f t="shared" si="57"/>
        <v>2.3645982368406808E-2</v>
      </c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</row>
    <row r="1301" spans="1:23" x14ac:dyDescent="0.25">
      <c r="A1301" s="1">
        <v>41400</v>
      </c>
      <c r="B1301" s="5">
        <v>22.58</v>
      </c>
      <c r="C1301" s="3">
        <f t="shared" si="58"/>
        <v>4.4296789207153806E-4</v>
      </c>
      <c r="E1301" s="2">
        <f t="shared" si="57"/>
        <v>1.2926411323738356E-2</v>
      </c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</row>
    <row r="1302" spans="1:23" x14ac:dyDescent="0.25">
      <c r="A1302" s="1">
        <v>41397</v>
      </c>
      <c r="B1302" s="5">
        <v>22.57</v>
      </c>
      <c r="C1302" s="3">
        <f t="shared" si="58"/>
        <v>1.113845331633409E-2</v>
      </c>
      <c r="E1302" s="2">
        <f t="shared" si="57"/>
        <v>1.3381109560168155E-2</v>
      </c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</row>
    <row r="1303" spans="1:23" x14ac:dyDescent="0.25">
      <c r="A1303" s="1">
        <v>41396</v>
      </c>
      <c r="B1303" s="5">
        <v>22.32</v>
      </c>
      <c r="C1303" s="3">
        <f t="shared" si="58"/>
        <v>7.6456410219656072E-3</v>
      </c>
      <c r="E1303" s="2">
        <f t="shared" si="57"/>
        <v>4.9404996067741206E-3</v>
      </c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</row>
    <row r="1304" spans="1:23" x14ac:dyDescent="0.25">
      <c r="A1304" s="1">
        <v>41395</v>
      </c>
      <c r="B1304" s="5">
        <v>22.15</v>
      </c>
      <c r="C1304" s="3">
        <f t="shared" si="58"/>
        <v>-6.3006509066328379E-3</v>
      </c>
      <c r="E1304" s="2">
        <f t="shared" si="57"/>
        <v>9.0703569699642789E-3</v>
      </c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</row>
    <row r="1305" spans="1:23" x14ac:dyDescent="0.25">
      <c r="A1305" s="1">
        <v>41394</v>
      </c>
      <c r="B1305" s="5">
        <v>22.29</v>
      </c>
      <c r="C1305" s="3">
        <f t="shared" si="58"/>
        <v>8.9766612850131168E-4</v>
      </c>
      <c r="E1305" s="2">
        <f t="shared" si="57"/>
        <v>1.4915530756447568E-2</v>
      </c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</row>
    <row r="1306" spans="1:23" x14ac:dyDescent="0.25">
      <c r="A1306" s="1">
        <v>41393</v>
      </c>
      <c r="B1306" s="5">
        <v>22.27</v>
      </c>
      <c r="C1306" s="3">
        <f t="shared" si="58"/>
        <v>2.6978433629401446E-3</v>
      </c>
      <c r="E1306" s="2">
        <f t="shared" si="57"/>
        <v>3.5187546135659178E-2</v>
      </c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</row>
    <row r="1307" spans="1:23" x14ac:dyDescent="0.25">
      <c r="A1307" s="1">
        <v>41390</v>
      </c>
      <c r="B1307" s="5">
        <v>22.21</v>
      </c>
      <c r="C1307" s="3">
        <f t="shared" si="58"/>
        <v>1.1775498385155882E-2</v>
      </c>
      <c r="E1307" s="2">
        <f t="shared" si="57"/>
        <v>3.9490898231702432E-2</v>
      </c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</row>
    <row r="1308" spans="1:23" x14ac:dyDescent="0.25">
      <c r="A1308" s="1">
        <v>41389</v>
      </c>
      <c r="B1308" s="5">
        <v>21.95</v>
      </c>
      <c r="C1308" s="3">
        <f t="shared" si="58"/>
        <v>-4.5547712014961885E-4</v>
      </c>
      <c r="E1308" s="2">
        <f t="shared" si="57"/>
        <v>9.1533819864872013E-3</v>
      </c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</row>
    <row r="1309" spans="1:23" x14ac:dyDescent="0.25">
      <c r="A1309" s="1">
        <v>41388</v>
      </c>
      <c r="B1309" s="5">
        <v>21.96</v>
      </c>
      <c r="C1309" s="3">
        <f t="shared" si="58"/>
        <v>2.1169681507712857E-2</v>
      </c>
      <c r="E1309" s="2">
        <f t="shared" si="57"/>
        <v>-3.1819847878107828E-2</v>
      </c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</row>
    <row r="1310" spans="1:23" x14ac:dyDescent="0.25">
      <c r="A1310" s="1">
        <v>41387</v>
      </c>
      <c r="B1310" s="5">
        <v>21.5</v>
      </c>
      <c r="C1310" s="3">
        <f t="shared" si="58"/>
        <v>7.0011954589835612E-3</v>
      </c>
      <c r="E1310" s="2">
        <f t="shared" si="57"/>
        <v>-5.6951674124513164E-2</v>
      </c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</row>
    <row r="1311" spans="1:23" x14ac:dyDescent="0.25">
      <c r="A1311" s="1">
        <v>41386</v>
      </c>
      <c r="B1311" s="5">
        <v>21.35</v>
      </c>
      <c r="C1311" s="3">
        <f t="shared" si="58"/>
        <v>-1.8562017860059427E-2</v>
      </c>
      <c r="E1311" s="2">
        <f t="shared" si="57"/>
        <v>-7.8780877853114342E-2</v>
      </c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</row>
    <row r="1312" spans="1:23" x14ac:dyDescent="0.25">
      <c r="A1312" s="1">
        <v>41383</v>
      </c>
      <c r="B1312" s="5">
        <v>21.75</v>
      </c>
      <c r="C1312" s="3">
        <f t="shared" si="58"/>
        <v>-4.1428706984744643E-2</v>
      </c>
      <c r="E1312" s="2">
        <f t="shared" si="57"/>
        <v>-4.7585278761603567E-2</v>
      </c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</row>
    <row r="1313" spans="1:23" x14ac:dyDescent="0.25">
      <c r="A1313" s="1">
        <v>41382</v>
      </c>
      <c r="B1313" s="5">
        <v>22.67</v>
      </c>
      <c r="C1313" s="3">
        <f t="shared" si="58"/>
        <v>-3.9621447386925445E-3</v>
      </c>
      <c r="E1313" s="2">
        <f t="shared" si="57"/>
        <v>-3.4254378705891785E-2</v>
      </c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</row>
    <row r="1314" spans="1:23" x14ac:dyDescent="0.25">
      <c r="A1314" s="1">
        <v>41381</v>
      </c>
      <c r="B1314" s="5">
        <v>22.76</v>
      </c>
      <c r="C1314" s="3">
        <f t="shared" si="58"/>
        <v>-1.4828008269617653E-2</v>
      </c>
      <c r="E1314" s="2">
        <f t="shared" si="57"/>
        <v>-3.581828416145337E-2</v>
      </c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</row>
    <row r="1315" spans="1:23" x14ac:dyDescent="0.25">
      <c r="A1315" s="1">
        <v>41380</v>
      </c>
      <c r="B1315" s="5">
        <v>23.1</v>
      </c>
      <c r="C1315" s="3">
        <f t="shared" si="58"/>
        <v>1.263358123145121E-2</v>
      </c>
      <c r="E1315" s="2">
        <f t="shared" si="57"/>
        <v>-2.0566277581476857E-2</v>
      </c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</row>
    <row r="1316" spans="1:23" x14ac:dyDescent="0.25">
      <c r="A1316" s="1">
        <v>41379</v>
      </c>
      <c r="B1316" s="5">
        <v>22.81</v>
      </c>
      <c r="C1316" s="3">
        <f t="shared" si="58"/>
        <v>-2.8097806929032795E-2</v>
      </c>
      <c r="E1316" s="2">
        <f t="shared" si="57"/>
        <v>-1.0900478544616322E-2</v>
      </c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</row>
    <row r="1317" spans="1:23" x14ac:dyDescent="0.25">
      <c r="A1317" s="1">
        <v>41376</v>
      </c>
      <c r="B1317" s="5">
        <v>23.46</v>
      </c>
      <c r="C1317" s="3">
        <f t="shared" si="58"/>
        <v>-5.5260501942542258E-3</v>
      </c>
      <c r="E1317" s="2">
        <f t="shared" si="57"/>
        <v>1.4598799421152631E-2</v>
      </c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</row>
    <row r="1318" spans="1:23" x14ac:dyDescent="0.25">
      <c r="A1318" s="1">
        <v>41375</v>
      </c>
      <c r="B1318" s="5">
        <v>23.59</v>
      </c>
      <c r="C1318" s="3">
        <f t="shared" si="58"/>
        <v>4.2399831035893574E-4</v>
      </c>
      <c r="E1318" s="2">
        <f t="shared" si="57"/>
        <v>2.8376796549770635E-2</v>
      </c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</row>
    <row r="1319" spans="1:23" x14ac:dyDescent="0.25">
      <c r="A1319" s="1">
        <v>41374</v>
      </c>
      <c r="B1319" s="5">
        <v>23.58</v>
      </c>
      <c r="C1319" s="3">
        <f t="shared" si="58"/>
        <v>2.2299380268311929E-2</v>
      </c>
      <c r="E1319" s="2">
        <f t="shared" si="57"/>
        <v>2.1432453469326096E-2</v>
      </c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</row>
    <row r="1320" spans="1:23" x14ac:dyDescent="0.25">
      <c r="A1320" s="1">
        <v>41373</v>
      </c>
      <c r="B1320" s="5">
        <v>23.06</v>
      </c>
      <c r="C1320" s="3">
        <f t="shared" si="58"/>
        <v>-2.598528963263849E-3</v>
      </c>
      <c r="E1320" s="2">
        <f t="shared" si="57"/>
        <v>2.605298911763173E-3</v>
      </c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</row>
    <row r="1321" spans="1:23" x14ac:dyDescent="0.25">
      <c r="A1321" s="1">
        <v>41372</v>
      </c>
      <c r="B1321" s="5">
        <v>23.12</v>
      </c>
      <c r="C1321" s="3">
        <f t="shared" si="58"/>
        <v>8.2519469343636381E-3</v>
      </c>
      <c r="E1321" s="2">
        <f t="shared" si="57"/>
        <v>-9.4705830542331487E-3</v>
      </c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</row>
    <row r="1322" spans="1:23" x14ac:dyDescent="0.25">
      <c r="A1322" s="1">
        <v>41369</v>
      </c>
      <c r="B1322" s="5">
        <v>22.93</v>
      </c>
      <c r="C1322" s="3">
        <f t="shared" si="58"/>
        <v>-6.5203447700856844E-3</v>
      </c>
      <c r="E1322" s="2">
        <f t="shared" si="57"/>
        <v>-6.5203447700856844E-3</v>
      </c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</row>
    <row r="1323" spans="1:23" x14ac:dyDescent="0.25">
      <c r="A1323" s="1">
        <v>41368</v>
      </c>
      <c r="B1323" s="5">
        <v>23.08</v>
      </c>
      <c r="C1323" s="3">
        <f t="shared" si="58"/>
        <v>3.4722257107490571E-3</v>
      </c>
      <c r="E1323" s="2">
        <f t="shared" si="57"/>
        <v>-1.7316021642780463E-3</v>
      </c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</row>
    <row r="1324" spans="1:23" x14ac:dyDescent="0.25">
      <c r="A1324" s="1">
        <v>41367</v>
      </c>
      <c r="B1324" s="5">
        <v>23</v>
      </c>
      <c r="C1324" s="3">
        <f t="shared" si="58"/>
        <v>-1.467441092926023E-2</v>
      </c>
      <c r="E1324" s="2">
        <f t="shared" si="57"/>
        <v>-4.3384015985982417E-3</v>
      </c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</row>
    <row r="1325" spans="1:23" x14ac:dyDescent="0.25">
      <c r="A1325" s="1">
        <v>41366</v>
      </c>
      <c r="B1325" s="5">
        <v>23.34</v>
      </c>
      <c r="C1325" s="3">
        <f t="shared" si="58"/>
        <v>1.1202185218511239E-2</v>
      </c>
      <c r="E1325" s="2">
        <f t="shared" si="57"/>
        <v>9.4705830542331851E-3</v>
      </c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</row>
    <row r="1326" spans="1:23" x14ac:dyDescent="0.25">
      <c r="A1326" s="1">
        <v>41365</v>
      </c>
      <c r="B1326" s="5">
        <v>23.08</v>
      </c>
      <c r="C1326" s="3">
        <f t="shared" si="58"/>
        <v>-1.7316021642780463E-3</v>
      </c>
      <c r="E1326" s="2">
        <f t="shared" si="57"/>
        <v>-6.9084903438116733E-3</v>
      </c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</row>
    <row r="1327" spans="1:23" x14ac:dyDescent="0.25">
      <c r="A1327" s="1">
        <v>41361</v>
      </c>
      <c r="B1327" s="5">
        <v>23.12</v>
      </c>
      <c r="C1327" s="3">
        <f t="shared" si="58"/>
        <v>8.6542627642890145E-4</v>
      </c>
      <c r="E1327" s="2">
        <f t="shared" si="57"/>
        <v>-1.0755104746589843E-2</v>
      </c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</row>
    <row r="1328" spans="1:23" x14ac:dyDescent="0.25">
      <c r="A1328" s="1">
        <v>41360</v>
      </c>
      <c r="B1328" s="5">
        <v>23.1</v>
      </c>
      <c r="C1328" s="3">
        <f t="shared" si="58"/>
        <v>-8.6542627642882187E-4</v>
      </c>
      <c r="E1328" s="2">
        <f t="shared" si="57"/>
        <v>-8.191466368501708E-3</v>
      </c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</row>
    <row r="1329" spans="1:23" x14ac:dyDescent="0.25">
      <c r="A1329" s="1">
        <v>41359</v>
      </c>
      <c r="B1329" s="5">
        <v>23.12</v>
      </c>
      <c r="C1329" s="3">
        <f t="shared" si="58"/>
        <v>-5.1768881795336797E-3</v>
      </c>
      <c r="E1329" s="2">
        <f t="shared" si="57"/>
        <v>-1.4598799421152636E-2</v>
      </c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</row>
    <row r="1330" spans="1:23" x14ac:dyDescent="0.25">
      <c r="A1330" s="1">
        <v>41358</v>
      </c>
      <c r="B1330" s="5">
        <v>23.24</v>
      </c>
      <c r="C1330" s="3">
        <f t="shared" si="58"/>
        <v>-5.578216567056221E-3</v>
      </c>
      <c r="E1330" s="2">
        <f t="shared" si="57"/>
        <v>-3.4364294985812097E-3</v>
      </c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</row>
    <row r="1331" spans="1:23" x14ac:dyDescent="0.25">
      <c r="A1331" s="1">
        <v>41355</v>
      </c>
      <c r="B1331" s="5">
        <v>23.37</v>
      </c>
      <c r="C1331" s="3">
        <f t="shared" si="58"/>
        <v>3.4290646545169687E-3</v>
      </c>
      <c r="E1331" s="2">
        <f t="shared" si="57"/>
        <v>5.1480165174012374E-3</v>
      </c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</row>
    <row r="1332" spans="1:23" x14ac:dyDescent="0.25">
      <c r="A1332" s="1">
        <v>41354</v>
      </c>
      <c r="B1332" s="5">
        <v>23.29</v>
      </c>
      <c r="C1332" s="3">
        <f t="shared" si="58"/>
        <v>-7.2727593290798087E-3</v>
      </c>
      <c r="E1332" s="2">
        <f t="shared" si="57"/>
        <v>-6.4198808125623067E-3</v>
      </c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</row>
    <row r="1333" spans="1:23" x14ac:dyDescent="0.25">
      <c r="A1333" s="1">
        <v>41353</v>
      </c>
      <c r="B1333" s="5">
        <v>23.46</v>
      </c>
      <c r="C1333" s="3">
        <f t="shared" si="58"/>
        <v>5.9854817430378239E-3</v>
      </c>
      <c r="E1333" s="2">
        <f t="shared" si="57"/>
        <v>-9.7561749453646852E-3</v>
      </c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</row>
    <row r="1334" spans="1:23" x14ac:dyDescent="0.25">
      <c r="A1334" s="1">
        <v>41352</v>
      </c>
      <c r="B1334" s="5">
        <v>23.32</v>
      </c>
      <c r="C1334" s="3">
        <f t="shared" si="58"/>
        <v>3.0062294489262369E-3</v>
      </c>
      <c r="E1334" s="2">
        <f t="shared" si="57"/>
        <v>-7.2634371885297701E-3</v>
      </c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</row>
    <row r="1335" spans="1:23" x14ac:dyDescent="0.25">
      <c r="A1335" s="1">
        <v>41351</v>
      </c>
      <c r="B1335" s="5">
        <v>23.25</v>
      </c>
      <c r="C1335" s="3">
        <f t="shared" si="58"/>
        <v>-8.1388326754466417E-3</v>
      </c>
      <c r="E1335" s="2">
        <f t="shared" si="57"/>
        <v>-6.8581494694540711E-3</v>
      </c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</row>
    <row r="1336" spans="1:23" x14ac:dyDescent="0.25">
      <c r="A1336" s="1">
        <v>41348</v>
      </c>
      <c r="B1336" s="5">
        <v>23.44</v>
      </c>
      <c r="C1336" s="3">
        <f t="shared" si="58"/>
        <v>-1.0609053461882262E-2</v>
      </c>
      <c r="E1336" s="2">
        <f t="shared" si="57"/>
        <v>-7.649846060404389E-3</v>
      </c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</row>
    <row r="1337" spans="1:23" x14ac:dyDescent="0.25">
      <c r="A1337" s="1">
        <v>41347</v>
      </c>
      <c r="B1337" s="5">
        <v>23.69</v>
      </c>
      <c r="C1337" s="3">
        <f t="shared" si="58"/>
        <v>8.4782194998726905E-3</v>
      </c>
      <c r="E1337" s="2">
        <f t="shared" si="57"/>
        <v>-3.3712632014083394E-3</v>
      </c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</row>
    <row r="1338" spans="1:23" x14ac:dyDescent="0.25">
      <c r="A1338" s="1">
        <v>41346</v>
      </c>
      <c r="B1338" s="5">
        <v>23.49</v>
      </c>
      <c r="C1338" s="3">
        <f t="shared" si="58"/>
        <v>3.4115171680019125E-3</v>
      </c>
      <c r="E1338" s="2">
        <f t="shared" si="57"/>
        <v>-8.0560113449835435E-3</v>
      </c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</row>
    <row r="1339" spans="1:23" x14ac:dyDescent="0.25">
      <c r="A1339" s="1">
        <v>41345</v>
      </c>
      <c r="B1339" s="5">
        <v>23.41</v>
      </c>
      <c r="C1339" s="3">
        <f t="shared" si="58"/>
        <v>-8.9305292663968399E-3</v>
      </c>
      <c r="E1339" s="2">
        <f t="shared" si="57"/>
        <v>-1.1045142023073213E-2</v>
      </c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</row>
    <row r="1340" spans="1:23" x14ac:dyDescent="0.25">
      <c r="A1340" s="1">
        <v>41344</v>
      </c>
      <c r="B1340" s="5">
        <v>23.62</v>
      </c>
      <c r="C1340" s="3">
        <f t="shared" si="58"/>
        <v>-6.330470602886302E-3</v>
      </c>
      <c r="E1340" s="2">
        <f t="shared" si="57"/>
        <v>1.2709173496327395E-3</v>
      </c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</row>
    <row r="1341" spans="1:23" x14ac:dyDescent="0.25">
      <c r="A1341" s="1">
        <v>41341</v>
      </c>
      <c r="B1341" s="5">
        <v>23.77</v>
      </c>
      <c r="C1341" s="3">
        <f t="shared" si="58"/>
        <v>3.7934713562976048E-3</v>
      </c>
      <c r="E1341" s="2">
        <f t="shared" si="57"/>
        <v>2.1259304057902263E-2</v>
      </c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</row>
    <row r="1342" spans="1:23" x14ac:dyDescent="0.25">
      <c r="A1342" s="1">
        <v>41340</v>
      </c>
      <c r="B1342" s="5">
        <v>23.68</v>
      </c>
      <c r="C1342" s="3">
        <f t="shared" si="58"/>
        <v>4.2238648991230893E-4</v>
      </c>
      <c r="E1342" s="2">
        <f t="shared" si="57"/>
        <v>2.0909658748364562E-2</v>
      </c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</row>
    <row r="1343" spans="1:23" x14ac:dyDescent="0.25">
      <c r="A1343" s="1">
        <v>41339</v>
      </c>
      <c r="B1343" s="5">
        <v>23.67</v>
      </c>
      <c r="C1343" s="3">
        <f t="shared" si="58"/>
        <v>3.3855301063090209E-3</v>
      </c>
      <c r="E1343" s="2">
        <f t="shared" si="57"/>
        <v>1.9194447256147159E-2</v>
      </c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</row>
    <row r="1344" spans="1:23" x14ac:dyDescent="0.25">
      <c r="A1344" s="1">
        <v>41338</v>
      </c>
      <c r="B1344" s="5">
        <v>23.59</v>
      </c>
      <c r="C1344" s="3">
        <f t="shared" si="58"/>
        <v>1.3657916105383333E-2</v>
      </c>
      <c r="E1344" s="2">
        <f t="shared" si="57"/>
        <v>9.3697448688169743E-3</v>
      </c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</row>
    <row r="1345" spans="1:23" x14ac:dyDescent="0.25">
      <c r="A1345" s="1">
        <v>41337</v>
      </c>
      <c r="B1345" s="5">
        <v>23.27</v>
      </c>
      <c r="C1345" s="3">
        <f t="shared" si="58"/>
        <v>3.4438260467600512E-3</v>
      </c>
      <c r="E1345" s="2">
        <f t="shared" si="57"/>
        <v>9.499207871542804E-3</v>
      </c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</row>
    <row r="1346" spans="1:23" x14ac:dyDescent="0.25">
      <c r="A1346" s="1">
        <v>41334</v>
      </c>
      <c r="B1346" s="5">
        <v>23.19</v>
      </c>
      <c r="C1346" s="3">
        <f t="shared" si="58"/>
        <v>-1.2928250023050822E-3</v>
      </c>
      <c r="E1346" s="2">
        <f t="shared" si="57"/>
        <v>1.652211497114375E-2</v>
      </c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</row>
    <row r="1347" spans="1:23" x14ac:dyDescent="0.25">
      <c r="A1347" s="1">
        <v>41333</v>
      </c>
      <c r="B1347" s="5">
        <v>23.22</v>
      </c>
      <c r="C1347" s="3">
        <f t="shared" si="58"/>
        <v>-6.4391722810212011E-3</v>
      </c>
      <c r="E1347" s="2">
        <f t="shared" si="57"/>
        <v>-7.2946043263423382E-3</v>
      </c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</row>
    <row r="1348" spans="1:23" x14ac:dyDescent="0.25">
      <c r="A1348" s="1">
        <v>41332</v>
      </c>
      <c r="B1348" s="5">
        <v>23.37</v>
      </c>
      <c r="C1348" s="3">
        <f t="shared" si="58"/>
        <v>1.378737910810917E-2</v>
      </c>
      <c r="E1348" s="2">
        <f t="shared" ref="E1348:E1411" si="59">LN(B1348/B1352)</f>
        <v>4.7180014602481897E-3</v>
      </c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</row>
    <row r="1349" spans="1:23" x14ac:dyDescent="0.25">
      <c r="A1349" s="1">
        <v>41331</v>
      </c>
      <c r="B1349" s="5">
        <v>23.05</v>
      </c>
      <c r="C1349" s="3">
        <f t="shared" si="58"/>
        <v>1.0466733146361012E-2</v>
      </c>
      <c r="E1349" s="2">
        <f t="shared" si="59"/>
        <v>-1.5497512060161799E-2</v>
      </c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</row>
    <row r="1350" spans="1:23" x14ac:dyDescent="0.25">
      <c r="A1350" s="1">
        <v>41330</v>
      </c>
      <c r="B1350" s="5">
        <v>22.81</v>
      </c>
      <c r="C1350" s="3">
        <f t="shared" ref="C1350:C1413" si="60">LN(B1350/B1351)</f>
        <v>-2.5109544299791037E-2</v>
      </c>
      <c r="E1350" s="2">
        <f t="shared" si="59"/>
        <v>-4.0383494184353663E-2</v>
      </c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</row>
    <row r="1351" spans="1:23" x14ac:dyDescent="0.25">
      <c r="A1351" s="1">
        <v>41327</v>
      </c>
      <c r="B1351" s="5">
        <v>23.39</v>
      </c>
      <c r="C1351" s="3">
        <f t="shared" si="60"/>
        <v>5.573433505569254E-3</v>
      </c>
      <c r="E1351" s="2">
        <f t="shared" si="59"/>
        <v>4.2844966998379858E-3</v>
      </c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</row>
    <row r="1352" spans="1:23" x14ac:dyDescent="0.25">
      <c r="A1352" s="1">
        <v>41326</v>
      </c>
      <c r="B1352" s="5">
        <v>23.26</v>
      </c>
      <c r="C1352" s="3">
        <f t="shared" si="60"/>
        <v>-6.4281344123009541E-3</v>
      </c>
      <c r="E1352" s="2">
        <f t="shared" si="59"/>
        <v>-6.4281344123009541E-3</v>
      </c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</row>
    <row r="1353" spans="1:23" x14ac:dyDescent="0.25">
      <c r="A1353" s="1">
        <v>41325</v>
      </c>
      <c r="B1353" s="5">
        <v>23.41</v>
      </c>
      <c r="C1353" s="3">
        <f t="shared" si="60"/>
        <v>-1.4419248977830777E-2</v>
      </c>
      <c r="E1353" s="2">
        <f t="shared" si="59"/>
        <v>8.5470090673164974E-4</v>
      </c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</row>
    <row r="1354" spans="1:23" x14ac:dyDescent="0.25">
      <c r="A1354" s="1">
        <v>41324</v>
      </c>
      <c r="B1354" s="5">
        <v>23.75</v>
      </c>
      <c r="C1354" s="3">
        <f t="shared" si="60"/>
        <v>1.9558446584400691E-2</v>
      </c>
      <c r="E1354" s="2">
        <f t="shared" si="59"/>
        <v>5.0517971759134278E-2</v>
      </c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</row>
    <row r="1355" spans="1:23" x14ac:dyDescent="0.25">
      <c r="A1355" s="1">
        <v>41320</v>
      </c>
      <c r="B1355" s="5">
        <v>23.29</v>
      </c>
      <c r="C1355" s="3">
        <f t="shared" si="60"/>
        <v>-5.1391976065698203E-3</v>
      </c>
      <c r="E1355" s="2">
        <f t="shared" si="59"/>
        <v>3.6733469707986285E-2</v>
      </c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</row>
    <row r="1356" spans="1:23" x14ac:dyDescent="0.25">
      <c r="A1356" s="1">
        <v>41319</v>
      </c>
      <c r="B1356" s="5">
        <v>23.41</v>
      </c>
      <c r="C1356" s="3">
        <f t="shared" si="60"/>
        <v>8.5470090673164974E-4</v>
      </c>
      <c r="E1356" s="2">
        <f t="shared" si="59"/>
        <v>3.9647972292445009E-2</v>
      </c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</row>
    <row r="1357" spans="1:23" x14ac:dyDescent="0.25">
      <c r="A1357" s="1">
        <v>41318</v>
      </c>
      <c r="B1357" s="5">
        <v>23.39</v>
      </c>
      <c r="C1357" s="3">
        <f t="shared" si="60"/>
        <v>3.5244021874571714E-2</v>
      </c>
      <c r="E1357" s="2">
        <f t="shared" si="59"/>
        <v>3.96825555705973E-2</v>
      </c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</row>
    <row r="1358" spans="1:23" x14ac:dyDescent="0.25">
      <c r="A1358" s="1">
        <v>41317</v>
      </c>
      <c r="B1358" s="5">
        <v>22.58</v>
      </c>
      <c r="C1358" s="3">
        <f t="shared" si="60"/>
        <v>5.773944533252689E-3</v>
      </c>
      <c r="E1358" s="2">
        <f t="shared" si="59"/>
        <v>6.21947806702027E-3</v>
      </c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</row>
    <row r="1359" spans="1:23" x14ac:dyDescent="0.25">
      <c r="A1359" s="1">
        <v>41316</v>
      </c>
      <c r="B1359" s="5">
        <v>22.45</v>
      </c>
      <c r="C1359" s="3">
        <f t="shared" si="60"/>
        <v>-2.2246950221111624E-3</v>
      </c>
      <c r="E1359" s="2">
        <f t="shared" si="59"/>
        <v>-4.0008944233669418E-3</v>
      </c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</row>
    <row r="1360" spans="1:23" x14ac:dyDescent="0.25">
      <c r="A1360" s="1">
        <v>41313</v>
      </c>
      <c r="B1360" s="5">
        <v>22.5</v>
      </c>
      <c r="C1360" s="3">
        <f t="shared" si="60"/>
        <v>8.8928418488403663E-4</v>
      </c>
      <c r="E1360" s="2">
        <f t="shared" si="59"/>
        <v>8.4803007659333494E-3</v>
      </c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</row>
    <row r="1361" spans="1:23" x14ac:dyDescent="0.25">
      <c r="A1361" s="1">
        <v>41312</v>
      </c>
      <c r="B1361" s="5">
        <v>22.48</v>
      </c>
      <c r="C1361" s="3">
        <f t="shared" si="60"/>
        <v>1.780944370994692E-3</v>
      </c>
      <c r="E1361" s="2">
        <f t="shared" si="59"/>
        <v>-6.2084456624840719E-3</v>
      </c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</row>
    <row r="1362" spans="1:23" x14ac:dyDescent="0.25">
      <c r="A1362" s="1">
        <v>41311</v>
      </c>
      <c r="B1362" s="5">
        <v>22.44</v>
      </c>
      <c r="C1362" s="3">
        <f t="shared" si="60"/>
        <v>-4.4464279571345888E-3</v>
      </c>
      <c r="E1362" s="2">
        <f t="shared" si="59"/>
        <v>7.155665595412232E-3</v>
      </c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</row>
    <row r="1363" spans="1:23" x14ac:dyDescent="0.25">
      <c r="A1363" s="1">
        <v>41310</v>
      </c>
      <c r="B1363" s="5">
        <v>22.54</v>
      </c>
      <c r="C1363" s="3">
        <f t="shared" si="60"/>
        <v>1.0256500167189061E-2</v>
      </c>
      <c r="E1363" s="2">
        <f t="shared" si="59"/>
        <v>1.3848780635525052E-2</v>
      </c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</row>
    <row r="1364" spans="1:23" x14ac:dyDescent="0.25">
      <c r="A1364" s="1">
        <v>41309</v>
      </c>
      <c r="B1364" s="5">
        <v>22.31</v>
      </c>
      <c r="C1364" s="3">
        <f t="shared" si="60"/>
        <v>-1.3799462243533334E-2</v>
      </c>
      <c r="E1364" s="2">
        <f t="shared" si="59"/>
        <v>-8.4803007659333355E-3</v>
      </c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</row>
    <row r="1365" spans="1:23" x14ac:dyDescent="0.25">
      <c r="A1365" s="1">
        <v>41306</v>
      </c>
      <c r="B1365" s="5">
        <v>22.62</v>
      </c>
      <c r="C1365" s="3">
        <f t="shared" si="60"/>
        <v>1.5145055628891102E-2</v>
      </c>
      <c r="E1365" s="2">
        <f t="shared" si="59"/>
        <v>5.3191614776000266E-3</v>
      </c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</row>
    <row r="1366" spans="1:23" x14ac:dyDescent="0.25">
      <c r="A1366" s="1">
        <v>41305</v>
      </c>
      <c r="B1366" s="5">
        <v>22.28</v>
      </c>
      <c r="C1366" s="3">
        <f t="shared" si="60"/>
        <v>2.246687082978194E-3</v>
      </c>
      <c r="E1366" s="2">
        <f t="shared" si="59"/>
        <v>-4.4873233869411195E-4</v>
      </c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</row>
    <row r="1367" spans="1:23" x14ac:dyDescent="0.25">
      <c r="A1367" s="1">
        <v>41304</v>
      </c>
      <c r="B1367" s="5">
        <v>22.23</v>
      </c>
      <c r="C1367" s="3">
        <f t="shared" si="60"/>
        <v>-1.2072581234269249E-2</v>
      </c>
      <c r="E1367" s="2">
        <f t="shared" si="59"/>
        <v>8.1301260832500888E-3</v>
      </c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</row>
    <row r="1368" spans="1:23" x14ac:dyDescent="0.25">
      <c r="A1368" s="1">
        <v>41303</v>
      </c>
      <c r="B1368" s="5">
        <v>22.5</v>
      </c>
      <c r="C1368" s="3">
        <f t="shared" si="60"/>
        <v>0</v>
      </c>
      <c r="E1368" s="2">
        <f t="shared" si="59"/>
        <v>2.5203854363290156E-2</v>
      </c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</row>
    <row r="1369" spans="1:23" x14ac:dyDescent="0.25">
      <c r="A1369" s="1">
        <v>41302</v>
      </c>
      <c r="B1369" s="5">
        <v>22.5</v>
      </c>
      <c r="C1369" s="3">
        <f t="shared" si="60"/>
        <v>9.3771618125970055E-3</v>
      </c>
      <c r="E1369" s="2">
        <f t="shared" si="59"/>
        <v>2.2018413672004147E-2</v>
      </c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</row>
    <row r="1370" spans="1:23" x14ac:dyDescent="0.25">
      <c r="A1370" s="1">
        <v>41299</v>
      </c>
      <c r="B1370" s="5">
        <v>22.29</v>
      </c>
      <c r="C1370" s="3">
        <f t="shared" si="60"/>
        <v>1.0825545504922325E-2</v>
      </c>
      <c r="E1370" s="2">
        <f t="shared" si="59"/>
        <v>1.1279163113063781E-2</v>
      </c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</row>
    <row r="1371" spans="1:23" x14ac:dyDescent="0.25">
      <c r="A1371" s="1">
        <v>41298</v>
      </c>
      <c r="B1371" s="5">
        <v>22.05</v>
      </c>
      <c r="C1371" s="3">
        <f t="shared" si="60"/>
        <v>5.0011470457707518E-3</v>
      </c>
      <c r="E1371" s="2">
        <f t="shared" si="59"/>
        <v>3.4605529177475523E-2</v>
      </c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</row>
    <row r="1372" spans="1:23" x14ac:dyDescent="0.25">
      <c r="A1372" s="1">
        <v>41297</v>
      </c>
      <c r="B1372" s="5">
        <v>21.94</v>
      </c>
      <c r="C1372" s="3">
        <f t="shared" si="60"/>
        <v>-3.1854406912861437E-3</v>
      </c>
      <c r="E1372" s="2">
        <f t="shared" si="59"/>
        <v>3.8090996009023458E-2</v>
      </c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</row>
    <row r="1373" spans="1:23" x14ac:dyDescent="0.25">
      <c r="A1373" s="1">
        <v>41296</v>
      </c>
      <c r="B1373" s="5">
        <v>22.01</v>
      </c>
      <c r="C1373" s="3">
        <f t="shared" si="60"/>
        <v>-1.3620887463433626E-3</v>
      </c>
      <c r="E1373" s="2">
        <f t="shared" si="59"/>
        <v>3.7495713860403547E-2</v>
      </c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</row>
    <row r="1374" spans="1:23" x14ac:dyDescent="0.25">
      <c r="A1374" s="1">
        <v>41292</v>
      </c>
      <c r="B1374" s="5">
        <v>22.04</v>
      </c>
      <c r="C1374" s="3">
        <f t="shared" si="60"/>
        <v>3.4151911569334191E-2</v>
      </c>
      <c r="E1374" s="2">
        <f t="shared" si="59"/>
        <v>4.2638525446652926E-2</v>
      </c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</row>
    <row r="1375" spans="1:23" x14ac:dyDescent="0.25">
      <c r="A1375" s="1">
        <v>41291</v>
      </c>
      <c r="B1375" s="5">
        <v>21.3</v>
      </c>
      <c r="C1375" s="3">
        <f t="shared" si="60"/>
        <v>8.4866138773187251E-3</v>
      </c>
      <c r="E1375" s="2">
        <f t="shared" si="59"/>
        <v>8.0132410874140837E-3</v>
      </c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</row>
    <row r="1376" spans="1:23" x14ac:dyDescent="0.25">
      <c r="A1376" s="1">
        <v>41290</v>
      </c>
      <c r="B1376" s="5">
        <v>21.12</v>
      </c>
      <c r="C1376" s="3">
        <f t="shared" si="60"/>
        <v>-3.7807228399059328E-3</v>
      </c>
      <c r="E1376" s="2">
        <f t="shared" si="59"/>
        <v>-2.3646263087130507E-3</v>
      </c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</row>
    <row r="1377" spans="1:23" x14ac:dyDescent="0.25">
      <c r="A1377" s="1">
        <v>41289</v>
      </c>
      <c r="B1377" s="5">
        <v>21.2</v>
      </c>
      <c r="C1377" s="3">
        <f t="shared" si="60"/>
        <v>3.7807228399059311E-3</v>
      </c>
      <c r="E1377" s="2">
        <f t="shared" si="59"/>
        <v>1.1862535309819948E-2</v>
      </c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</row>
    <row r="1378" spans="1:23" x14ac:dyDescent="0.25">
      <c r="A1378" s="1">
        <v>41288</v>
      </c>
      <c r="B1378" s="5">
        <v>21.12</v>
      </c>
      <c r="C1378" s="3">
        <f t="shared" si="60"/>
        <v>-4.7337278990446942E-4</v>
      </c>
      <c r="E1378" s="2">
        <f t="shared" si="59"/>
        <v>1.0471299867295437E-2</v>
      </c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</row>
    <row r="1379" spans="1:23" x14ac:dyDescent="0.25">
      <c r="A1379" s="1">
        <v>41285</v>
      </c>
      <c r="B1379" s="5">
        <v>21.13</v>
      </c>
      <c r="C1379" s="3">
        <f t="shared" si="60"/>
        <v>-1.8912535188085795E-3</v>
      </c>
      <c r="E1379" s="2">
        <f t="shared" si="59"/>
        <v>0</v>
      </c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</row>
    <row r="1380" spans="1:23" x14ac:dyDescent="0.25">
      <c r="A1380" s="1">
        <v>41284</v>
      </c>
      <c r="B1380" s="5">
        <v>21.17</v>
      </c>
      <c r="C1380" s="3">
        <f t="shared" si="60"/>
        <v>1.0446438778627222E-2</v>
      </c>
      <c r="E1380" s="2">
        <f t="shared" si="59"/>
        <v>-1.4160965311928414E-3</v>
      </c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</row>
    <row r="1381" spans="1:23" x14ac:dyDescent="0.25">
      <c r="A1381" s="1">
        <v>41283</v>
      </c>
      <c r="B1381" s="5">
        <v>20.95</v>
      </c>
      <c r="C1381" s="3">
        <f t="shared" si="60"/>
        <v>2.3894873973814854E-3</v>
      </c>
      <c r="E1381" s="2">
        <f t="shared" si="59"/>
        <v>-7.134394113874204E-3</v>
      </c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</row>
    <row r="1382" spans="1:23" x14ac:dyDescent="0.25">
      <c r="A1382" s="1">
        <v>41282</v>
      </c>
      <c r="B1382" s="5">
        <v>20.9</v>
      </c>
      <c r="C1382" s="3">
        <f t="shared" si="60"/>
        <v>-1.0944672657200059E-2</v>
      </c>
      <c r="E1382" s="2">
        <f t="shared" si="59"/>
        <v>-2.0834086902842025E-2</v>
      </c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</row>
    <row r="1383" spans="1:23" x14ac:dyDescent="0.25">
      <c r="A1383" s="1">
        <v>41281</v>
      </c>
      <c r="B1383" s="5">
        <v>21.13</v>
      </c>
      <c r="C1383" s="3">
        <f t="shared" si="60"/>
        <v>-3.307350050001409E-3</v>
      </c>
      <c r="E1383" s="2">
        <f t="shared" si="59"/>
        <v>6.6476977954237713E-3</v>
      </c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</row>
    <row r="1384" spans="1:23" x14ac:dyDescent="0.25">
      <c r="A1384" s="1">
        <v>41278</v>
      </c>
      <c r="B1384" s="5">
        <v>21.2</v>
      </c>
      <c r="C1384" s="3">
        <f t="shared" si="60"/>
        <v>4.7281411959458957E-3</v>
      </c>
      <c r="E1384" s="2">
        <f t="shared" si="59"/>
        <v>3.650741634246292E-2</v>
      </c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</row>
    <row r="1385" spans="1:23" x14ac:dyDescent="0.25">
      <c r="A1385" s="1">
        <v>41277</v>
      </c>
      <c r="B1385" s="5">
        <v>21.1</v>
      </c>
      <c r="C1385" s="3">
        <f t="shared" si="60"/>
        <v>-1.1310205391586446E-2</v>
      </c>
      <c r="E1385" s="2">
        <f t="shared" si="59"/>
        <v>1.9622548724569228E-2</v>
      </c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</row>
    <row r="1386" spans="1:23" x14ac:dyDescent="0.25">
      <c r="A1386" s="1">
        <v>41276</v>
      </c>
      <c r="B1386" s="5">
        <v>21.34</v>
      </c>
      <c r="C1386" s="3">
        <f t="shared" si="60"/>
        <v>1.6537112041065838E-2</v>
      </c>
      <c r="E1386" s="2">
        <f t="shared" si="59"/>
        <v>2.7073607985586348E-2</v>
      </c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</row>
    <row r="1387" spans="1:23" x14ac:dyDescent="0.25">
      <c r="A1387" s="1">
        <v>41274</v>
      </c>
      <c r="B1387" s="5">
        <v>20.99</v>
      </c>
      <c r="C1387" s="3">
        <f t="shared" si="60"/>
        <v>2.6552368497037838E-2</v>
      </c>
      <c r="E1387" s="2">
        <f t="shared" si="59"/>
        <v>8.1320706457187527E-3</v>
      </c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</row>
    <row r="1388" spans="1:23" x14ac:dyDescent="0.25">
      <c r="A1388" s="1">
        <v>41271</v>
      </c>
      <c r="B1388" s="5">
        <v>20.440000000000001</v>
      </c>
      <c r="C1388" s="3">
        <f t="shared" si="60"/>
        <v>-1.2156726421947969E-2</v>
      </c>
      <c r="E1388" s="2">
        <f t="shared" si="59"/>
        <v>-2.1297997678934127E-2</v>
      </c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</row>
    <row r="1389" spans="1:23" x14ac:dyDescent="0.25">
      <c r="A1389" s="1">
        <v>41270</v>
      </c>
      <c r="B1389" s="5">
        <v>20.69</v>
      </c>
      <c r="C1389" s="3">
        <f t="shared" si="60"/>
        <v>-3.8591461305692468E-3</v>
      </c>
      <c r="E1389" s="2">
        <f t="shared" si="59"/>
        <v>-1.7250068370938773E-2</v>
      </c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</row>
    <row r="1390" spans="1:23" x14ac:dyDescent="0.25">
      <c r="A1390" s="1">
        <v>41269</v>
      </c>
      <c r="B1390" s="5">
        <v>20.77</v>
      </c>
      <c r="C1390" s="3">
        <f t="shared" si="60"/>
        <v>-2.4044252988019671E-3</v>
      </c>
      <c r="E1390" s="2">
        <f t="shared" si="59"/>
        <v>-1.1488876968888175E-2</v>
      </c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</row>
    <row r="1391" spans="1:23" x14ac:dyDescent="0.25">
      <c r="A1391" s="1">
        <v>41267</v>
      </c>
      <c r="B1391" s="5">
        <v>20.82</v>
      </c>
      <c r="C1391" s="3">
        <f t="shared" si="60"/>
        <v>-2.8776998276150581E-3</v>
      </c>
      <c r="E1391" s="2">
        <f t="shared" si="59"/>
        <v>-4.0937261651960266E-2</v>
      </c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</row>
    <row r="1392" spans="1:23" x14ac:dyDescent="0.25">
      <c r="A1392" s="1">
        <v>41264</v>
      </c>
      <c r="B1392" s="5">
        <v>20.88</v>
      </c>
      <c r="C1392" s="3">
        <f t="shared" si="60"/>
        <v>-8.1087971139525029E-3</v>
      </c>
      <c r="E1392" s="2">
        <f t="shared" si="59"/>
        <v>-4.9063799415358871E-2</v>
      </c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</row>
    <row r="1393" spans="1:23" x14ac:dyDescent="0.25">
      <c r="A1393" s="1">
        <v>41263</v>
      </c>
      <c r="B1393" s="5">
        <v>21.05</v>
      </c>
      <c r="C1393" s="3">
        <f t="shared" si="60"/>
        <v>1.9020452714812563E-3</v>
      </c>
      <c r="E1393" s="2">
        <f t="shared" si="59"/>
        <v>-2.6718252082671774E-2</v>
      </c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</row>
    <row r="1394" spans="1:23" x14ac:dyDescent="0.25">
      <c r="A1394" s="1">
        <v>41262</v>
      </c>
      <c r="B1394" s="5">
        <v>21.01</v>
      </c>
      <c r="C1394" s="3">
        <f t="shared" si="60"/>
        <v>-3.185280998187396E-2</v>
      </c>
      <c r="E1394" s="2">
        <f t="shared" si="59"/>
        <v>-2.8620297354153189E-2</v>
      </c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</row>
    <row r="1395" spans="1:23" x14ac:dyDescent="0.25">
      <c r="A1395" s="1">
        <v>41261</v>
      </c>
      <c r="B1395" s="5">
        <v>21.69</v>
      </c>
      <c r="C1395" s="3">
        <f t="shared" si="60"/>
        <v>-1.1004237591013705E-2</v>
      </c>
      <c r="E1395" s="2">
        <f t="shared" si="59"/>
        <v>-4.1407926660313879E-3</v>
      </c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</row>
    <row r="1396" spans="1:23" x14ac:dyDescent="0.25">
      <c r="A1396" s="1">
        <v>41260</v>
      </c>
      <c r="B1396" s="5">
        <v>21.93</v>
      </c>
      <c r="C1396" s="3">
        <f t="shared" si="60"/>
        <v>1.423675021873454E-2</v>
      </c>
      <c r="E1396" s="2">
        <f t="shared" si="59"/>
        <v>1.9337619150158088E-2</v>
      </c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</row>
    <row r="1397" spans="1:23" x14ac:dyDescent="0.25">
      <c r="A1397" s="1">
        <v>41257</v>
      </c>
      <c r="B1397" s="5">
        <v>21.62</v>
      </c>
      <c r="C1397" s="3">
        <f t="shared" si="60"/>
        <v>0</v>
      </c>
      <c r="E1397" s="2">
        <f t="shared" si="59"/>
        <v>1.069528911674795E-2</v>
      </c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</row>
    <row r="1398" spans="1:23" x14ac:dyDescent="0.25">
      <c r="A1398" s="1">
        <v>41256</v>
      </c>
      <c r="B1398" s="5">
        <v>21.62</v>
      </c>
      <c r="C1398" s="3">
        <f t="shared" si="60"/>
        <v>-7.373305293752231E-3</v>
      </c>
      <c r="E1398" s="2">
        <f t="shared" si="59"/>
        <v>7.4280750085097078E-3</v>
      </c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</row>
    <row r="1399" spans="1:23" x14ac:dyDescent="0.25">
      <c r="A1399" s="1">
        <v>41255</v>
      </c>
      <c r="B1399" s="5">
        <v>21.78</v>
      </c>
      <c r="C1399" s="3">
        <f t="shared" si="60"/>
        <v>1.2474174225175818E-2</v>
      </c>
      <c r="E1399" s="2">
        <f t="shared" si="59"/>
        <v>1.9004048173758163E-2</v>
      </c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</row>
    <row r="1400" spans="1:23" x14ac:dyDescent="0.25">
      <c r="A1400" s="1">
        <v>41254</v>
      </c>
      <c r="B1400" s="5">
        <v>21.51</v>
      </c>
      <c r="C1400" s="3">
        <f t="shared" si="60"/>
        <v>5.5944201853245319E-3</v>
      </c>
      <c r="E1400" s="2">
        <f t="shared" si="59"/>
        <v>1.3102667564474041E-2</v>
      </c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</row>
    <row r="1401" spans="1:23" x14ac:dyDescent="0.25">
      <c r="A1401" s="1">
        <v>41253</v>
      </c>
      <c r="B1401" s="5">
        <v>21.39</v>
      </c>
      <c r="C1401" s="3">
        <f t="shared" si="60"/>
        <v>-3.2672141082381234E-3</v>
      </c>
      <c r="E1401" s="2">
        <f t="shared" si="59"/>
        <v>2.5090073521688031E-2</v>
      </c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</row>
    <row r="1402" spans="1:23" x14ac:dyDescent="0.25">
      <c r="A1402" s="1">
        <v>41250</v>
      </c>
      <c r="B1402" s="5">
        <v>21.46</v>
      </c>
      <c r="C1402" s="3">
        <f t="shared" si="60"/>
        <v>4.2026678714961992E-3</v>
      </c>
      <c r="E1402" s="2">
        <f t="shared" si="59"/>
        <v>3.0276674015729536E-2</v>
      </c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</row>
    <row r="1403" spans="1:23" x14ac:dyDescent="0.25">
      <c r="A1403" s="1">
        <v>41249</v>
      </c>
      <c r="B1403" s="5">
        <v>21.37</v>
      </c>
      <c r="C1403" s="3">
        <f t="shared" si="60"/>
        <v>6.5727936158915673E-3</v>
      </c>
      <c r="E1403" s="2">
        <f t="shared" si="59"/>
        <v>1.129423770309094E-2</v>
      </c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</row>
    <row r="1404" spans="1:23" x14ac:dyDescent="0.25">
      <c r="A1404" s="1">
        <v>41248</v>
      </c>
      <c r="B1404" s="5">
        <v>21.23</v>
      </c>
      <c r="C1404" s="3">
        <f t="shared" si="60"/>
        <v>1.7581826142538386E-2</v>
      </c>
      <c r="E1404" s="2">
        <f t="shared" si="59"/>
        <v>4.7214440871995705E-3</v>
      </c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</row>
    <row r="1405" spans="1:23" x14ac:dyDescent="0.25">
      <c r="A1405" s="1">
        <v>41247</v>
      </c>
      <c r="B1405" s="5">
        <v>20.86</v>
      </c>
      <c r="C1405" s="3">
        <f t="shared" si="60"/>
        <v>1.9193863858034481E-3</v>
      </c>
      <c r="E1405" s="2">
        <f t="shared" si="59"/>
        <v>-1.3333530869465256E-2</v>
      </c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</row>
    <row r="1406" spans="1:23" x14ac:dyDescent="0.25">
      <c r="A1406" s="1">
        <v>41246</v>
      </c>
      <c r="B1406" s="5">
        <v>20.82</v>
      </c>
      <c r="C1406" s="3">
        <f t="shared" si="60"/>
        <v>-1.4779768441142449E-2</v>
      </c>
      <c r="E1406" s="2">
        <f t="shared" si="59"/>
        <v>-2.3986579022865734E-3</v>
      </c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</row>
    <row r="1407" spans="1:23" x14ac:dyDescent="0.25">
      <c r="A1407" s="1">
        <v>41243</v>
      </c>
      <c r="B1407" s="5">
        <v>21.13</v>
      </c>
      <c r="C1407" s="3">
        <f t="shared" si="60"/>
        <v>0</v>
      </c>
      <c r="E1407" s="2">
        <f t="shared" si="59"/>
        <v>3.3183249221358522E-3</v>
      </c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</row>
    <row r="1408" spans="1:23" x14ac:dyDescent="0.25">
      <c r="A1408" s="1">
        <v>41242</v>
      </c>
      <c r="B1408" s="5">
        <v>21.13</v>
      </c>
      <c r="C1408" s="3">
        <f t="shared" si="60"/>
        <v>-4.731488141263416E-4</v>
      </c>
      <c r="E1408" s="2">
        <f t="shared" si="59"/>
        <v>4.2684437584562147E-3</v>
      </c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</row>
    <row r="1409" spans="1:23" x14ac:dyDescent="0.25">
      <c r="A1409" s="1">
        <v>41241</v>
      </c>
      <c r="B1409" s="5">
        <v>21.14</v>
      </c>
      <c r="C1409" s="3">
        <f t="shared" si="60"/>
        <v>1.2854259352982202E-2</v>
      </c>
      <c r="E1409" s="2">
        <f t="shared" si="59"/>
        <v>2.1999930801863299E-2</v>
      </c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</row>
    <row r="1410" spans="1:23" x14ac:dyDescent="0.25">
      <c r="A1410" s="1">
        <v>41240</v>
      </c>
      <c r="B1410" s="5">
        <v>20.87</v>
      </c>
      <c r="C1410" s="3">
        <f t="shared" si="60"/>
        <v>-9.0627856167199306E-3</v>
      </c>
      <c r="E1410" s="2">
        <f t="shared" si="59"/>
        <v>1.2051242500295533E-2</v>
      </c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</row>
    <row r="1411" spans="1:23" x14ac:dyDescent="0.25">
      <c r="A1411" s="1">
        <v>41239</v>
      </c>
      <c r="B1411" s="5">
        <v>21.06</v>
      </c>
      <c r="C1411" s="3">
        <f t="shared" si="60"/>
        <v>9.5011883632025666E-4</v>
      </c>
      <c r="E1411" s="2">
        <f t="shared" si="59"/>
        <v>1.9176043014336959E-2</v>
      </c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</row>
    <row r="1412" spans="1:23" x14ac:dyDescent="0.25">
      <c r="A1412" s="1">
        <v>41236</v>
      </c>
      <c r="B1412" s="5">
        <v>21.04</v>
      </c>
      <c r="C1412" s="3">
        <f t="shared" si="60"/>
        <v>1.7258338229280783E-2</v>
      </c>
      <c r="E1412" s="2">
        <f t="shared" ref="E1412:E1475" si="61">LN(B1412/B1416)</f>
        <v>4.3221099476817078E-2</v>
      </c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</row>
    <row r="1413" spans="1:23" x14ac:dyDescent="0.25">
      <c r="A1413" s="1">
        <v>41234</v>
      </c>
      <c r="B1413" s="5">
        <v>20.68</v>
      </c>
      <c r="C1413" s="3">
        <f t="shared" si="60"/>
        <v>2.9055710514144309E-3</v>
      </c>
      <c r="E1413" s="2">
        <f t="shared" si="61"/>
        <v>3.0439267106438957E-2</v>
      </c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</row>
    <row r="1414" spans="1:23" x14ac:dyDescent="0.25">
      <c r="A1414" s="1">
        <v>41233</v>
      </c>
      <c r="B1414" s="5">
        <v>20.62</v>
      </c>
      <c r="C1414" s="3">
        <f t="shared" ref="C1414:C1477" si="62">LN(B1414/B1415)</f>
        <v>-1.9379851026785769E-3</v>
      </c>
      <c r="E1414" s="2">
        <f t="shared" si="61"/>
        <v>3.0029329993171719E-2</v>
      </c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</row>
    <row r="1415" spans="1:23" x14ac:dyDescent="0.25">
      <c r="A1415" s="1">
        <v>41232</v>
      </c>
      <c r="B1415" s="5">
        <v>20.66</v>
      </c>
      <c r="C1415" s="3">
        <f t="shared" si="62"/>
        <v>2.4995175298800538E-2</v>
      </c>
      <c r="E1415" s="2">
        <f t="shared" si="61"/>
        <v>-9.675859487358597E-4</v>
      </c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</row>
    <row r="1416" spans="1:23" x14ac:dyDescent="0.25">
      <c r="A1416" s="1">
        <v>41229</v>
      </c>
      <c r="B1416" s="5">
        <v>20.149999999999999</v>
      </c>
      <c r="C1416" s="3">
        <f t="shared" si="62"/>
        <v>4.4765058589025302E-3</v>
      </c>
      <c r="E1416" s="2">
        <f t="shared" si="61"/>
        <v>-3.6066287175782523E-2</v>
      </c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</row>
    <row r="1417" spans="1:23" x14ac:dyDescent="0.25">
      <c r="A1417" s="1">
        <v>41228</v>
      </c>
      <c r="B1417" s="5">
        <v>20.059999999999999</v>
      </c>
      <c r="C1417" s="3">
        <f t="shared" si="62"/>
        <v>2.4956339381471825E-3</v>
      </c>
      <c r="E1417" s="2">
        <f t="shared" si="61"/>
        <v>-4.5794655189633542E-2</v>
      </c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</row>
    <row r="1418" spans="1:23" x14ac:dyDescent="0.25">
      <c r="A1418" s="1">
        <v>41227</v>
      </c>
      <c r="B1418" s="5">
        <v>20.010000000000002</v>
      </c>
      <c r="C1418" s="3">
        <f t="shared" si="62"/>
        <v>-3.2934901044586198E-2</v>
      </c>
      <c r="E1418" s="2">
        <f t="shared" si="61"/>
        <v>-4.3038426972832347E-2</v>
      </c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</row>
    <row r="1419" spans="1:23" x14ac:dyDescent="0.25">
      <c r="A1419" s="1">
        <v>41226</v>
      </c>
      <c r="B1419" s="5">
        <v>20.68</v>
      </c>
      <c r="C1419" s="3">
        <f t="shared" si="62"/>
        <v>-1.0103525928246083E-2</v>
      </c>
      <c r="E1419" s="2">
        <f t="shared" si="61"/>
        <v>-2.152678198773696E-2</v>
      </c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</row>
    <row r="1420" spans="1:23" x14ac:dyDescent="0.25">
      <c r="A1420" s="1">
        <v>41225</v>
      </c>
      <c r="B1420" s="5">
        <v>20.89</v>
      </c>
      <c r="C1420" s="3">
        <f t="shared" si="62"/>
        <v>-5.2518621549486038E-3</v>
      </c>
      <c r="E1420" s="2">
        <f t="shared" si="61"/>
        <v>-3.2959668958241484E-2</v>
      </c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</row>
    <row r="1421" spans="1:23" x14ac:dyDescent="0.25">
      <c r="A1421" s="1">
        <v>41222</v>
      </c>
      <c r="B1421" s="5">
        <v>21</v>
      </c>
      <c r="C1421" s="3">
        <f t="shared" si="62"/>
        <v>5.2518621549486437E-3</v>
      </c>
      <c r="E1421" s="2">
        <f t="shared" si="61"/>
        <v>-1.9335664878168384E-2</v>
      </c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</row>
    <row r="1422" spans="1:23" x14ac:dyDescent="0.25">
      <c r="A1422" s="1">
        <v>41221</v>
      </c>
      <c r="B1422" s="5">
        <v>20.89</v>
      </c>
      <c r="C1422" s="3">
        <f t="shared" si="62"/>
        <v>-1.1423256059490822E-2</v>
      </c>
      <c r="E1422" s="2">
        <f t="shared" si="61"/>
        <v>-1.9905870542051288E-2</v>
      </c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</row>
    <row r="1423" spans="1:23" x14ac:dyDescent="0.25">
      <c r="A1423" s="1">
        <v>41220</v>
      </c>
      <c r="B1423" s="5">
        <v>21.13</v>
      </c>
      <c r="C1423" s="3">
        <f t="shared" si="62"/>
        <v>-2.1536412898750683E-2</v>
      </c>
      <c r="E1423" s="2">
        <f t="shared" si="61"/>
        <v>-9.8894142456420024E-3</v>
      </c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</row>
    <row r="1424" spans="1:23" x14ac:dyDescent="0.25">
      <c r="A1424" s="1">
        <v>41219</v>
      </c>
      <c r="B1424" s="5">
        <v>21.59</v>
      </c>
      <c r="C1424" s="3">
        <f t="shared" si="62"/>
        <v>8.3721419251245304E-3</v>
      </c>
      <c r="E1424" s="2">
        <f t="shared" si="61"/>
        <v>2.4854737820886551E-2</v>
      </c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</row>
    <row r="1425" spans="1:23" x14ac:dyDescent="0.25">
      <c r="A1425" s="1">
        <v>41218</v>
      </c>
      <c r="B1425" s="5">
        <v>21.41</v>
      </c>
      <c r="C1425" s="3">
        <f t="shared" si="62"/>
        <v>4.6816564910657794E-3</v>
      </c>
      <c r="E1425" s="2">
        <f t="shared" si="61"/>
        <v>1.411124074136213E-2</v>
      </c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</row>
    <row r="1426" spans="1:23" x14ac:dyDescent="0.25">
      <c r="A1426" s="1">
        <v>41215</v>
      </c>
      <c r="B1426" s="5">
        <v>21.31</v>
      </c>
      <c r="C1426" s="3">
        <f t="shared" si="62"/>
        <v>-1.4067997630815721E-3</v>
      </c>
      <c r="E1426" s="2">
        <f t="shared" si="61"/>
        <v>2.3490731967237928E-3</v>
      </c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</row>
    <row r="1427" spans="1:23" x14ac:dyDescent="0.25">
      <c r="A1427" s="1">
        <v>41214</v>
      </c>
      <c r="B1427" s="5">
        <v>21.34</v>
      </c>
      <c r="C1427" s="3">
        <f t="shared" si="62"/>
        <v>1.320773916777794E-2</v>
      </c>
      <c r="E1427" s="2">
        <f t="shared" si="61"/>
        <v>3.7558729598052647E-3</v>
      </c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</row>
    <row r="1428" spans="1:23" x14ac:dyDescent="0.25">
      <c r="A1428" s="1">
        <v>41213</v>
      </c>
      <c r="B1428" s="5">
        <v>21.06</v>
      </c>
      <c r="C1428" s="3">
        <f t="shared" si="62"/>
        <v>-2.371355154399863E-3</v>
      </c>
      <c r="E1428" s="2">
        <f t="shared" si="61"/>
        <v>-1.0392157767614296E-2</v>
      </c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</row>
    <row r="1429" spans="1:23" x14ac:dyDescent="0.25">
      <c r="A1429" s="1">
        <v>41208</v>
      </c>
      <c r="B1429" s="5">
        <v>21.11</v>
      </c>
      <c r="C1429" s="3">
        <f t="shared" si="62"/>
        <v>-7.0805110535727472E-3</v>
      </c>
      <c r="E1429" s="2">
        <f t="shared" si="61"/>
        <v>-2.7565398686184607E-2</v>
      </c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</row>
    <row r="1430" spans="1:23" x14ac:dyDescent="0.25">
      <c r="A1430" s="1">
        <v>41207</v>
      </c>
      <c r="B1430" s="5">
        <v>21.26</v>
      </c>
      <c r="C1430" s="3">
        <f t="shared" si="62"/>
        <v>0</v>
      </c>
      <c r="E1430" s="2">
        <f t="shared" si="61"/>
        <v>-3.5577787900449874E-2</v>
      </c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</row>
    <row r="1431" spans="1:23" x14ac:dyDescent="0.25">
      <c r="A1431" s="1">
        <v>41206</v>
      </c>
      <c r="B1431" s="5">
        <v>21.26</v>
      </c>
      <c r="C1431" s="3">
        <f t="shared" si="62"/>
        <v>-9.4029155964174408E-4</v>
      </c>
      <c r="E1431" s="2">
        <f t="shared" si="61"/>
        <v>-7.0371663382494704E-2</v>
      </c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</row>
    <row r="1432" spans="1:23" x14ac:dyDescent="0.25">
      <c r="A1432" s="1">
        <v>41205</v>
      </c>
      <c r="B1432" s="5">
        <v>21.28</v>
      </c>
      <c r="C1432" s="3">
        <f t="shared" si="62"/>
        <v>-1.9544596072970169E-2</v>
      </c>
      <c r="E1432" s="2">
        <f t="shared" si="61"/>
        <v>-7.3805831991960433E-2</v>
      </c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</row>
    <row r="1433" spans="1:23" x14ac:dyDescent="0.25">
      <c r="A1433" s="1">
        <v>41204</v>
      </c>
      <c r="B1433" s="5">
        <v>21.7</v>
      </c>
      <c r="C1433" s="3">
        <f t="shared" si="62"/>
        <v>-1.5092900267837996E-2</v>
      </c>
      <c r="E1433" s="2">
        <f t="shared" si="61"/>
        <v>-4.2405992788568395E-2</v>
      </c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</row>
    <row r="1434" spans="1:23" x14ac:dyDescent="0.25">
      <c r="A1434" s="1">
        <v>41201</v>
      </c>
      <c r="B1434" s="5">
        <v>22.03</v>
      </c>
      <c r="C1434" s="3">
        <f t="shared" si="62"/>
        <v>-3.4793875482044843E-2</v>
      </c>
      <c r="E1434" s="2">
        <f t="shared" si="61"/>
        <v>-2.7313092520730397E-2</v>
      </c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</row>
    <row r="1435" spans="1:23" x14ac:dyDescent="0.25">
      <c r="A1435" s="1">
        <v>41200</v>
      </c>
      <c r="B1435" s="5">
        <v>22.81</v>
      </c>
      <c r="C1435" s="3">
        <f t="shared" si="62"/>
        <v>-4.3744601691076022E-3</v>
      </c>
      <c r="E1435" s="2">
        <f t="shared" si="61"/>
        <v>1.4573011270806359E-2</v>
      </c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</row>
    <row r="1436" spans="1:23" x14ac:dyDescent="0.25">
      <c r="A1436" s="1">
        <v>41199</v>
      </c>
      <c r="B1436" s="5">
        <v>22.91</v>
      </c>
      <c r="C1436" s="3">
        <f t="shared" si="62"/>
        <v>1.1855243130422053E-2</v>
      </c>
      <c r="E1436" s="2">
        <f t="shared" si="61"/>
        <v>1.7613841546763126E-2</v>
      </c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</row>
    <row r="1437" spans="1:23" x14ac:dyDescent="0.25">
      <c r="A1437" s="1">
        <v>41198</v>
      </c>
      <c r="B1437" s="5">
        <v>22.64</v>
      </c>
      <c r="C1437" s="3">
        <f t="shared" si="62"/>
        <v>0</v>
      </c>
      <c r="E1437" s="2">
        <f t="shared" si="61"/>
        <v>9.3189048028653829E-3</v>
      </c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</row>
    <row r="1438" spans="1:23" x14ac:dyDescent="0.25">
      <c r="A1438" s="1">
        <v>41197</v>
      </c>
      <c r="B1438" s="5">
        <v>22.64</v>
      </c>
      <c r="C1438" s="3">
        <f t="shared" si="62"/>
        <v>7.0922283094918366E-3</v>
      </c>
      <c r="E1438" s="2">
        <f t="shared" si="61"/>
        <v>8.837826470076939E-4</v>
      </c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</row>
    <row r="1439" spans="1:23" x14ac:dyDescent="0.25">
      <c r="A1439" s="1">
        <v>41194</v>
      </c>
      <c r="B1439" s="5">
        <v>22.48</v>
      </c>
      <c r="C1439" s="3">
        <f t="shared" si="62"/>
        <v>-1.3336298931505982E-3</v>
      </c>
      <c r="E1439" s="2">
        <f t="shared" si="61"/>
        <v>-1.9383866821048531E-2</v>
      </c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</row>
    <row r="1440" spans="1:23" x14ac:dyDescent="0.25">
      <c r="A1440" s="1">
        <v>41193</v>
      </c>
      <c r="B1440" s="5">
        <v>22.51</v>
      </c>
      <c r="C1440" s="3">
        <f t="shared" si="62"/>
        <v>3.5603063865241075E-3</v>
      </c>
      <c r="E1440" s="2">
        <f t="shared" si="61"/>
        <v>-2.6738388885535778E-2</v>
      </c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</row>
    <row r="1441" spans="1:23" x14ac:dyDescent="0.25">
      <c r="A1441" s="1">
        <v>41192</v>
      </c>
      <c r="B1441" s="5">
        <v>22.43</v>
      </c>
      <c r="C1441" s="3">
        <f t="shared" si="62"/>
        <v>-8.4351221558575436E-3</v>
      </c>
      <c r="E1441" s="2">
        <f t="shared" si="61"/>
        <v>-2.2918587974437205E-2</v>
      </c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</row>
    <row r="1442" spans="1:23" x14ac:dyDescent="0.25">
      <c r="A1442" s="1">
        <v>41191</v>
      </c>
      <c r="B1442" s="5">
        <v>22.62</v>
      </c>
      <c r="C1442" s="3">
        <f t="shared" si="62"/>
        <v>-1.3175421158564404E-2</v>
      </c>
      <c r="E1442" s="2">
        <f t="shared" si="61"/>
        <v>-1.2739025777429714E-2</v>
      </c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</row>
    <row r="1443" spans="1:23" x14ac:dyDescent="0.25">
      <c r="A1443" s="1">
        <v>41190</v>
      </c>
      <c r="B1443" s="5">
        <v>22.92</v>
      </c>
      <c r="C1443" s="3">
        <f t="shared" si="62"/>
        <v>-8.6881519576379272E-3</v>
      </c>
      <c r="E1443" s="2">
        <f t="shared" si="61"/>
        <v>5.6880485889460068E-3</v>
      </c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</row>
    <row r="1444" spans="1:23" x14ac:dyDescent="0.25">
      <c r="A1444" s="1">
        <v>41187</v>
      </c>
      <c r="B1444" s="5">
        <v>23.12</v>
      </c>
      <c r="C1444" s="3">
        <f t="shared" si="62"/>
        <v>7.3801072976226803E-3</v>
      </c>
      <c r="E1444" s="2">
        <f t="shared" si="61"/>
        <v>1.3499007507880197E-2</v>
      </c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</row>
    <row r="1445" spans="1:23" x14ac:dyDescent="0.25">
      <c r="A1445" s="1">
        <v>41186</v>
      </c>
      <c r="B1445" s="5">
        <v>22.95</v>
      </c>
      <c r="C1445" s="3">
        <f t="shared" si="62"/>
        <v>1.7444400411499635E-3</v>
      </c>
      <c r="E1445" s="2">
        <f t="shared" si="61"/>
        <v>1.0512580389086987E-2</v>
      </c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</row>
    <row r="1446" spans="1:23" x14ac:dyDescent="0.25">
      <c r="A1446" s="1">
        <v>41185</v>
      </c>
      <c r="B1446" s="5">
        <v>22.91</v>
      </c>
      <c r="C1446" s="3">
        <f t="shared" si="62"/>
        <v>5.2516532078114063E-3</v>
      </c>
      <c r="E1446" s="2">
        <f t="shared" si="61"/>
        <v>7.8878586009522335E-3</v>
      </c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</row>
    <row r="1447" spans="1:23" x14ac:dyDescent="0.25">
      <c r="A1447" s="1">
        <v>41184</v>
      </c>
      <c r="B1447" s="5">
        <v>22.79</v>
      </c>
      <c r="C1447" s="3">
        <f t="shared" si="62"/>
        <v>-8.771930387037858E-4</v>
      </c>
      <c r="E1447" s="2">
        <f t="shared" si="61"/>
        <v>3.0744234733885649E-2</v>
      </c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</row>
    <row r="1448" spans="1:23" x14ac:dyDescent="0.25">
      <c r="A1448" s="1">
        <v>41183</v>
      </c>
      <c r="B1448" s="5">
        <v>22.81</v>
      </c>
      <c r="C1448" s="3">
        <f t="shared" si="62"/>
        <v>4.3936801788294214E-3</v>
      </c>
      <c r="E1448" s="2">
        <f t="shared" si="61"/>
        <v>2.2164027851855582E-2</v>
      </c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</row>
    <row r="1449" spans="1:23" x14ac:dyDescent="0.25">
      <c r="A1449" s="1">
        <v>41180</v>
      </c>
      <c r="B1449" s="5">
        <v>22.71</v>
      </c>
      <c r="C1449" s="3">
        <f t="shared" si="62"/>
        <v>-8.802817469847037E-4</v>
      </c>
      <c r="E1449" s="2">
        <f t="shared" si="61"/>
        <v>1.5531707830568817E-2</v>
      </c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</row>
    <row r="1450" spans="1:23" x14ac:dyDescent="0.25">
      <c r="A1450" s="1">
        <v>41179</v>
      </c>
      <c r="B1450" s="5">
        <v>22.73</v>
      </c>
      <c r="C1450" s="3">
        <f t="shared" si="62"/>
        <v>2.8108029340744606E-2</v>
      </c>
      <c r="E1450" s="2">
        <f t="shared" si="61"/>
        <v>8.8378834202987918E-3</v>
      </c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</row>
    <row r="1451" spans="1:23" x14ac:dyDescent="0.25">
      <c r="A1451" s="1">
        <v>41178</v>
      </c>
      <c r="B1451" s="5">
        <v>22.1</v>
      </c>
      <c r="C1451" s="3">
        <f t="shared" si="62"/>
        <v>-9.4573999207339058E-3</v>
      </c>
      <c r="E1451" s="2">
        <f t="shared" si="61"/>
        <v>-1.4821740008409795E-2</v>
      </c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</row>
    <row r="1452" spans="1:23" x14ac:dyDescent="0.25">
      <c r="A1452" s="1">
        <v>41177</v>
      </c>
      <c r="B1452" s="5">
        <v>22.31</v>
      </c>
      <c r="C1452" s="3">
        <f t="shared" si="62"/>
        <v>-2.2386398424572521E-3</v>
      </c>
      <c r="E1452" s="2">
        <f t="shared" si="61"/>
        <v>-5.3643400876758583E-3</v>
      </c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</row>
    <row r="1453" spans="1:23" x14ac:dyDescent="0.25">
      <c r="A1453" s="1">
        <v>41176</v>
      </c>
      <c r="B1453" s="5">
        <v>22.36</v>
      </c>
      <c r="C1453" s="3">
        <f t="shared" si="62"/>
        <v>-7.5741061572546994E-3</v>
      </c>
      <c r="E1453" s="2">
        <f t="shared" si="61"/>
        <v>5.38117890451675E-3</v>
      </c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</row>
    <row r="1454" spans="1:23" x14ac:dyDescent="0.25">
      <c r="A1454" s="1">
        <v>41173</v>
      </c>
      <c r="B1454" s="5">
        <v>22.53</v>
      </c>
      <c r="C1454" s="3">
        <f t="shared" si="62"/>
        <v>4.4484059120361253E-3</v>
      </c>
      <c r="E1454" s="2">
        <f t="shared" si="61"/>
        <v>2.1535152551298179E-2</v>
      </c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</row>
    <row r="1455" spans="1:23" x14ac:dyDescent="0.25">
      <c r="A1455" s="1">
        <v>41172</v>
      </c>
      <c r="B1455" s="5">
        <v>22.43</v>
      </c>
      <c r="C1455" s="3">
        <f t="shared" si="62"/>
        <v>0</v>
      </c>
      <c r="E1455" s="2">
        <f t="shared" si="61"/>
        <v>1.4369353662761958E-2</v>
      </c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</row>
    <row r="1456" spans="1:23" x14ac:dyDescent="0.25">
      <c r="A1456" s="1">
        <v>41171</v>
      </c>
      <c r="B1456" s="5">
        <v>22.43</v>
      </c>
      <c r="C1456" s="3">
        <f t="shared" si="62"/>
        <v>8.506879149735436E-3</v>
      </c>
      <c r="E1456" s="2">
        <f t="shared" si="61"/>
        <v>1.8448217237583043E-2</v>
      </c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</row>
    <row r="1457" spans="1:23" x14ac:dyDescent="0.25">
      <c r="A1457" s="1">
        <v>41170</v>
      </c>
      <c r="B1457" s="5">
        <v>22.24</v>
      </c>
      <c r="C1457" s="3">
        <f t="shared" si="62"/>
        <v>8.5798674895265336E-3</v>
      </c>
      <c r="E1457" s="2">
        <f t="shared" si="61"/>
        <v>1.5862557847609954E-2</v>
      </c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</row>
    <row r="1458" spans="1:23" x14ac:dyDescent="0.25">
      <c r="A1458" s="1">
        <v>41169</v>
      </c>
      <c r="B1458" s="5">
        <v>22.05</v>
      </c>
      <c r="C1458" s="3">
        <f t="shared" si="62"/>
        <v>-2.7173929764999151E-3</v>
      </c>
      <c r="E1458" s="2">
        <f t="shared" si="61"/>
        <v>2.1082357366139042E-2</v>
      </c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</row>
    <row r="1459" spans="1:23" x14ac:dyDescent="0.25">
      <c r="A1459" s="1">
        <v>41166</v>
      </c>
      <c r="B1459" s="5">
        <v>22.11</v>
      </c>
      <c r="C1459" s="3">
        <f t="shared" si="62"/>
        <v>4.0788635748210279E-3</v>
      </c>
      <c r="E1459" s="2">
        <f t="shared" si="61"/>
        <v>2.8907725228691027E-2</v>
      </c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</row>
    <row r="1460" spans="1:23" x14ac:dyDescent="0.25">
      <c r="A1460" s="1">
        <v>41165</v>
      </c>
      <c r="B1460" s="5">
        <v>22.02</v>
      </c>
      <c r="C1460" s="3">
        <f t="shared" si="62"/>
        <v>5.9212197597621882E-3</v>
      </c>
      <c r="E1460" s="2">
        <f t="shared" si="61"/>
        <v>1.9720886767817986E-2</v>
      </c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</row>
    <row r="1461" spans="1:23" x14ac:dyDescent="0.25">
      <c r="A1461" s="1">
        <v>41164</v>
      </c>
      <c r="B1461" s="5">
        <v>21.89</v>
      </c>
      <c r="C1461" s="3">
        <f t="shared" si="62"/>
        <v>1.3799667008055613E-2</v>
      </c>
      <c r="E1461" s="2">
        <f t="shared" si="61"/>
        <v>2.6853465424245972E-2</v>
      </c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</row>
    <row r="1462" spans="1:23" x14ac:dyDescent="0.25">
      <c r="A1462" s="1">
        <v>41163</v>
      </c>
      <c r="B1462" s="5">
        <v>21.59</v>
      </c>
      <c r="C1462" s="3">
        <f t="shared" si="62"/>
        <v>5.1079748860519449E-3</v>
      </c>
      <c r="E1462" s="2">
        <f t="shared" si="61"/>
        <v>4.4514925119674295E-2</v>
      </c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</row>
    <row r="1463" spans="1:23" x14ac:dyDescent="0.25">
      <c r="A1463" s="1">
        <v>41162</v>
      </c>
      <c r="B1463" s="5">
        <v>21.48</v>
      </c>
      <c r="C1463" s="3">
        <f t="shared" si="62"/>
        <v>-5.1079748860520047E-3</v>
      </c>
      <c r="E1463" s="2">
        <f t="shared" si="61"/>
        <v>4.6209697556374552E-2</v>
      </c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</row>
    <row r="1464" spans="1:23" x14ac:dyDescent="0.25">
      <c r="A1464" s="1">
        <v>41159</v>
      </c>
      <c r="B1464" s="5">
        <v>21.59</v>
      </c>
      <c r="C1464" s="3">
        <f t="shared" si="62"/>
        <v>1.3053798416190246E-2</v>
      </c>
      <c r="E1464" s="2">
        <f t="shared" si="61"/>
        <v>4.1613569119223252E-2</v>
      </c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</row>
    <row r="1465" spans="1:23" x14ac:dyDescent="0.25">
      <c r="A1465" s="1">
        <v>41158</v>
      </c>
      <c r="B1465" s="5">
        <v>21.31</v>
      </c>
      <c r="C1465" s="3">
        <f t="shared" si="62"/>
        <v>3.1461126703484076E-2</v>
      </c>
      <c r="E1465" s="2">
        <f t="shared" si="61"/>
        <v>3.1945505497163733E-2</v>
      </c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</row>
    <row r="1466" spans="1:23" x14ac:dyDescent="0.25">
      <c r="A1466" s="1">
        <v>41157</v>
      </c>
      <c r="B1466" s="5">
        <v>20.65</v>
      </c>
      <c r="C1466" s="3">
        <f t="shared" si="62"/>
        <v>6.8027473227523999E-3</v>
      </c>
      <c r="E1466" s="2">
        <f t="shared" si="61"/>
        <v>-8.1987437797811334E-3</v>
      </c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</row>
    <row r="1467" spans="1:23" x14ac:dyDescent="0.25">
      <c r="A1467" s="1">
        <v>41156</v>
      </c>
      <c r="B1467" s="5">
        <v>20.51</v>
      </c>
      <c r="C1467" s="3">
        <f t="shared" si="62"/>
        <v>-9.7041033232034609E-3</v>
      </c>
      <c r="E1467" s="2">
        <f t="shared" si="61"/>
        <v>-1.4521068321253688E-2</v>
      </c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</row>
    <row r="1468" spans="1:23" x14ac:dyDescent="0.25">
      <c r="A1468" s="1">
        <v>41152</v>
      </c>
      <c r="B1468" s="5">
        <v>20.71</v>
      </c>
      <c r="C1468" s="3">
        <f t="shared" si="62"/>
        <v>3.3857347941309247E-3</v>
      </c>
      <c r="E1468" s="2">
        <f t="shared" si="61"/>
        <v>-6.7372728373176882E-3</v>
      </c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</row>
    <row r="1469" spans="1:23" x14ac:dyDescent="0.25">
      <c r="A1469" s="1">
        <v>41151</v>
      </c>
      <c r="B1469" s="5">
        <v>20.64</v>
      </c>
      <c r="C1469" s="3">
        <f t="shared" si="62"/>
        <v>-8.6831225734608809E-3</v>
      </c>
      <c r="E1469" s="2">
        <f t="shared" si="61"/>
        <v>-7.7220460939102778E-3</v>
      </c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</row>
    <row r="1470" spans="1:23" x14ac:dyDescent="0.25">
      <c r="A1470" s="1">
        <v>41150</v>
      </c>
      <c r="B1470" s="5">
        <v>20.82</v>
      </c>
      <c r="C1470" s="3">
        <f t="shared" si="62"/>
        <v>4.8042278127990827E-4</v>
      </c>
      <c r="E1470" s="2">
        <f t="shared" si="61"/>
        <v>8.6831225734608566E-3</v>
      </c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</row>
    <row r="1471" spans="1:23" x14ac:dyDescent="0.25">
      <c r="A1471" s="1">
        <v>41149</v>
      </c>
      <c r="B1471" s="5">
        <v>20.81</v>
      </c>
      <c r="C1471" s="3">
        <f t="shared" si="62"/>
        <v>-1.9203078392675641E-3</v>
      </c>
      <c r="E1471" s="2">
        <f t="shared" si="61"/>
        <v>1.4426547344615513E-3</v>
      </c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</row>
    <row r="1472" spans="1:23" x14ac:dyDescent="0.25">
      <c r="A1472" s="1">
        <v>41148</v>
      </c>
      <c r="B1472" s="5">
        <v>20.85</v>
      </c>
      <c r="C1472" s="3">
        <f t="shared" si="62"/>
        <v>2.4009615375382679E-3</v>
      </c>
      <c r="E1472" s="2">
        <f t="shared" si="61"/>
        <v>0</v>
      </c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</row>
    <row r="1473" spans="1:23" x14ac:dyDescent="0.25">
      <c r="A1473" s="1">
        <v>41145</v>
      </c>
      <c r="B1473" s="5">
        <v>20.8</v>
      </c>
      <c r="C1473" s="3">
        <f t="shared" si="62"/>
        <v>7.7220460939103185E-3</v>
      </c>
      <c r="E1473" s="2">
        <f t="shared" si="61"/>
        <v>-6.2305497506359745E-3</v>
      </c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</row>
    <row r="1474" spans="1:23" x14ac:dyDescent="0.25">
      <c r="A1474" s="1">
        <v>41144</v>
      </c>
      <c r="B1474" s="5">
        <v>20.64</v>
      </c>
      <c r="C1474" s="3">
        <f t="shared" si="62"/>
        <v>-6.7600450577193251E-3</v>
      </c>
      <c r="E1474" s="2">
        <f t="shared" si="61"/>
        <v>-1.7291497110060994E-2</v>
      </c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</row>
    <row r="1475" spans="1:23" x14ac:dyDescent="0.25">
      <c r="A1475" s="1">
        <v>41143</v>
      </c>
      <c r="B1475" s="5">
        <v>20.78</v>
      </c>
      <c r="C1475" s="3">
        <f t="shared" si="62"/>
        <v>-3.3629625737291893E-3</v>
      </c>
      <c r="E1475" s="2">
        <f t="shared" si="61"/>
        <v>-1.2909574457309043E-2</v>
      </c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</row>
    <row r="1476" spans="1:23" x14ac:dyDescent="0.25">
      <c r="A1476" s="1">
        <v>41142</v>
      </c>
      <c r="B1476" s="5">
        <v>20.85</v>
      </c>
      <c r="C1476" s="3">
        <f t="shared" si="62"/>
        <v>-3.8295882130977787E-3</v>
      </c>
      <c r="E1476" s="2">
        <f t="shared" ref="E1476:E1539" si="63">LN(B1476/B1480)</f>
        <v>-5.2619112080309182E-3</v>
      </c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</row>
    <row r="1477" spans="1:23" x14ac:dyDescent="0.25">
      <c r="A1477" s="1">
        <v>41141</v>
      </c>
      <c r="B1477" s="5">
        <v>20.93</v>
      </c>
      <c r="C1477" s="3">
        <f t="shared" si="62"/>
        <v>-3.3389012655145986E-3</v>
      </c>
      <c r="E1477" s="2">
        <f t="shared" si="63"/>
        <v>-4.7766898448250511E-4</v>
      </c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</row>
    <row r="1478" spans="1:23" x14ac:dyDescent="0.25">
      <c r="A1478" s="1">
        <v>41138</v>
      </c>
      <c r="B1478" s="5">
        <v>21</v>
      </c>
      <c r="C1478" s="3">
        <f t="shared" ref="C1478:C1541" si="64">LN(B1478/B1479)</f>
        <v>-2.3781224049674358E-3</v>
      </c>
      <c r="E1478" s="2">
        <f t="shared" si="63"/>
        <v>4.7630389088134897E-4</v>
      </c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</row>
    <row r="1479" spans="1:23" x14ac:dyDescent="0.25">
      <c r="A1479" s="1">
        <v>41137</v>
      </c>
      <c r="B1479" s="5">
        <v>21.05</v>
      </c>
      <c r="C1479" s="3">
        <f t="shared" si="64"/>
        <v>4.2847006755489274E-3</v>
      </c>
      <c r="E1479" s="2">
        <f t="shared" si="63"/>
        <v>-2.372480353630468E-3</v>
      </c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</row>
    <row r="1480" spans="1:23" x14ac:dyDescent="0.25">
      <c r="A1480" s="1">
        <v>41136</v>
      </c>
      <c r="B1480" s="5">
        <v>20.96</v>
      </c>
      <c r="C1480" s="3">
        <f t="shared" si="64"/>
        <v>9.54654010450542E-4</v>
      </c>
      <c r="E1480" s="2">
        <f t="shared" si="63"/>
        <v>-4.7596472529879133E-3</v>
      </c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</row>
    <row r="1481" spans="1:23" x14ac:dyDescent="0.25">
      <c r="A1481" s="1">
        <v>41135</v>
      </c>
      <c r="B1481" s="5">
        <v>20.94</v>
      </c>
      <c r="C1481" s="3">
        <f t="shared" si="64"/>
        <v>-2.3849283901506871E-3</v>
      </c>
      <c r="E1481" s="2">
        <f t="shared" si="63"/>
        <v>-3.3373094145182107E-3</v>
      </c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</row>
    <row r="1482" spans="1:23" x14ac:dyDescent="0.25">
      <c r="A1482" s="1">
        <v>41134</v>
      </c>
      <c r="B1482" s="5">
        <v>20.99</v>
      </c>
      <c r="C1482" s="3">
        <f t="shared" si="64"/>
        <v>-5.2269066494793019E-3</v>
      </c>
      <c r="E1482" s="2">
        <f t="shared" si="63"/>
        <v>-6.17432500551928E-3</v>
      </c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</row>
    <row r="1483" spans="1:23" x14ac:dyDescent="0.25">
      <c r="A1483" s="1">
        <v>41131</v>
      </c>
      <c r="B1483" s="5">
        <v>21.1</v>
      </c>
      <c r="C1483" s="3">
        <f t="shared" si="64"/>
        <v>1.8975337761914111E-3</v>
      </c>
      <c r="E1483" s="2">
        <f t="shared" si="63"/>
        <v>6.1801955681922583E-3</v>
      </c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</row>
    <row r="1484" spans="1:23" x14ac:dyDescent="0.25">
      <c r="A1484" s="1">
        <v>41130</v>
      </c>
      <c r="B1484" s="5">
        <v>21.06</v>
      </c>
      <c r="C1484" s="3">
        <f t="shared" si="64"/>
        <v>2.3769918489201904E-3</v>
      </c>
      <c r="E1484" s="2">
        <f t="shared" si="63"/>
        <v>4.7596472529879133E-3</v>
      </c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</row>
    <row r="1485" spans="1:23" x14ac:dyDescent="0.25">
      <c r="A1485" s="1">
        <v>41129</v>
      </c>
      <c r="B1485" s="5">
        <v>21.01</v>
      </c>
      <c r="C1485" s="3">
        <f t="shared" si="64"/>
        <v>-5.2219439811516007E-3</v>
      </c>
      <c r="E1485" s="2">
        <f t="shared" si="63"/>
        <v>2.3598494554340276E-2</v>
      </c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</row>
    <row r="1486" spans="1:23" x14ac:dyDescent="0.25">
      <c r="A1486" s="1">
        <v>41128</v>
      </c>
      <c r="B1486" s="5">
        <v>21.12</v>
      </c>
      <c r="C1486" s="3">
        <f t="shared" si="64"/>
        <v>7.1276139242321401E-3</v>
      </c>
      <c r="E1486" s="2">
        <f t="shared" si="63"/>
        <v>1.8638532390372633E-2</v>
      </c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</row>
    <row r="1487" spans="1:23" x14ac:dyDescent="0.25">
      <c r="A1487" s="1">
        <v>41127</v>
      </c>
      <c r="B1487" s="5">
        <v>20.97</v>
      </c>
      <c r="C1487" s="3">
        <f t="shared" si="64"/>
        <v>4.7698546098713239E-4</v>
      </c>
      <c r="E1487" s="2">
        <f t="shared" si="63"/>
        <v>1.0546598237121247E-2</v>
      </c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</row>
    <row r="1488" spans="1:23" x14ac:dyDescent="0.25">
      <c r="A1488" s="1">
        <v>41124</v>
      </c>
      <c r="B1488" s="5">
        <v>20.96</v>
      </c>
      <c r="C1488" s="3">
        <f t="shared" si="64"/>
        <v>2.1215839150272791E-2</v>
      </c>
      <c r="E1488" s="2">
        <f t="shared" si="63"/>
        <v>7.6628727455690972E-3</v>
      </c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</row>
    <row r="1489" spans="1:23" x14ac:dyDescent="0.25">
      <c r="A1489" s="1">
        <v>41123</v>
      </c>
      <c r="B1489" s="5">
        <v>20.52</v>
      </c>
      <c r="C1489" s="3">
        <f t="shared" si="64"/>
        <v>-1.0181906145119525E-2</v>
      </c>
      <c r="E1489" s="2">
        <f t="shared" si="63"/>
        <v>-1.9305618894153422E-2</v>
      </c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</row>
    <row r="1490" spans="1:23" x14ac:dyDescent="0.25">
      <c r="A1490" s="1">
        <v>41122</v>
      </c>
      <c r="B1490" s="5">
        <v>20.73</v>
      </c>
      <c r="C1490" s="3">
        <f t="shared" si="64"/>
        <v>-9.6432022901909227E-4</v>
      </c>
      <c r="E1490" s="2">
        <f t="shared" si="63"/>
        <v>8.2344858607240525E-3</v>
      </c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</row>
    <row r="1491" spans="1:23" x14ac:dyDescent="0.25">
      <c r="A1491" s="1">
        <v>41121</v>
      </c>
      <c r="B1491" s="5">
        <v>20.75</v>
      </c>
      <c r="C1491" s="3">
        <f t="shared" si="64"/>
        <v>-2.4067400305649764E-3</v>
      </c>
      <c r="E1491" s="2">
        <f t="shared" si="63"/>
        <v>3.6813973122716399E-2</v>
      </c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</row>
    <row r="1492" spans="1:23" x14ac:dyDescent="0.25">
      <c r="A1492" s="1">
        <v>41120</v>
      </c>
      <c r="B1492" s="5">
        <v>20.8</v>
      </c>
      <c r="C1492" s="3">
        <f t="shared" si="64"/>
        <v>-5.752652489449922E-3</v>
      </c>
      <c r="E1492" s="2">
        <f t="shared" si="63"/>
        <v>4.0721839279548519E-2</v>
      </c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</row>
    <row r="1493" spans="1:23" x14ac:dyDescent="0.25">
      <c r="A1493" s="1">
        <v>41117</v>
      </c>
      <c r="B1493" s="5">
        <v>20.92</v>
      </c>
      <c r="C1493" s="3">
        <f t="shared" si="64"/>
        <v>1.7358198609757951E-2</v>
      </c>
      <c r="E1493" s="2">
        <f t="shared" si="63"/>
        <v>4.0483460369879175E-2</v>
      </c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</row>
    <row r="1494" spans="1:23" x14ac:dyDescent="0.25">
      <c r="A1494" s="1">
        <v>41116</v>
      </c>
      <c r="B1494" s="5">
        <v>20.56</v>
      </c>
      <c r="C1494" s="3">
        <f t="shared" si="64"/>
        <v>2.7615167032973391E-2</v>
      </c>
      <c r="E1494" s="2">
        <f t="shared" si="63"/>
        <v>3.4136384023238847E-2</v>
      </c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</row>
    <row r="1495" spans="1:23" x14ac:dyDescent="0.25">
      <c r="A1495" s="1">
        <v>41115</v>
      </c>
      <c r="B1495" s="5">
        <v>20</v>
      </c>
      <c r="C1495" s="3">
        <f t="shared" si="64"/>
        <v>1.5011261262671913E-3</v>
      </c>
      <c r="E1495" s="2">
        <f t="shared" si="63"/>
        <v>1.0050335853501506E-2</v>
      </c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</row>
    <row r="1496" spans="1:23" x14ac:dyDescent="0.25">
      <c r="A1496" s="1">
        <v>41114</v>
      </c>
      <c r="B1496" s="5">
        <v>19.97</v>
      </c>
      <c r="C1496" s="3">
        <f t="shared" si="64"/>
        <v>-5.9910313991191969E-3</v>
      </c>
      <c r="E1496" s="2">
        <f t="shared" si="63"/>
        <v>6.5310455709971489E-3</v>
      </c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</row>
    <row r="1497" spans="1:23" x14ac:dyDescent="0.25">
      <c r="A1497" s="1">
        <v>41113</v>
      </c>
      <c r="B1497" s="5">
        <v>20.09</v>
      </c>
      <c r="C1497" s="3">
        <f t="shared" si="64"/>
        <v>1.1011122263117427E-2</v>
      </c>
      <c r="E1497" s="2">
        <f t="shared" si="63"/>
        <v>1.8588829652353773E-2</v>
      </c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</row>
    <row r="1498" spans="1:23" x14ac:dyDescent="0.25">
      <c r="A1498" s="1">
        <v>41110</v>
      </c>
      <c r="B1498" s="5">
        <v>19.87</v>
      </c>
      <c r="C1498" s="3">
        <f t="shared" si="64"/>
        <v>3.5291188632358955E-3</v>
      </c>
      <c r="E1498" s="2">
        <f t="shared" si="63"/>
        <v>1.4191824607276238E-2</v>
      </c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</row>
    <row r="1499" spans="1:23" x14ac:dyDescent="0.25">
      <c r="A1499" s="1">
        <v>41109</v>
      </c>
      <c r="B1499" s="5">
        <v>19.8</v>
      </c>
      <c r="C1499" s="3">
        <f t="shared" si="64"/>
        <v>-2.0181641562371246E-3</v>
      </c>
      <c r="E1499" s="2">
        <f t="shared" si="63"/>
        <v>1.516300517964008E-3</v>
      </c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</row>
    <row r="1500" spans="1:23" x14ac:dyDescent="0.25">
      <c r="A1500" s="1">
        <v>41108</v>
      </c>
      <c r="B1500" s="5">
        <v>19.84</v>
      </c>
      <c r="C1500" s="3">
        <f t="shared" si="64"/>
        <v>6.066752682237362E-3</v>
      </c>
      <c r="E1500" s="2">
        <f t="shared" si="63"/>
        <v>2.0367302824433733E-2</v>
      </c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</row>
    <row r="1501" spans="1:23" x14ac:dyDescent="0.25">
      <c r="A1501" s="1">
        <v>41107</v>
      </c>
      <c r="B1501" s="5">
        <v>19.72</v>
      </c>
      <c r="C1501" s="3">
        <f t="shared" si="64"/>
        <v>6.6141172180399698E-3</v>
      </c>
      <c r="E1501" s="2">
        <f t="shared" si="63"/>
        <v>2.0304575503819213E-3</v>
      </c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</row>
    <row r="1502" spans="1:23" x14ac:dyDescent="0.25">
      <c r="A1502" s="1">
        <v>41106</v>
      </c>
      <c r="B1502" s="5">
        <v>19.59</v>
      </c>
      <c r="C1502" s="3">
        <f t="shared" si="64"/>
        <v>-9.1464052260761472E-3</v>
      </c>
      <c r="E1502" s="2">
        <f t="shared" si="63"/>
        <v>-1.5302221807677048E-3</v>
      </c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</row>
    <row r="1503" spans="1:23" x14ac:dyDescent="0.25">
      <c r="A1503" s="1">
        <v>41103</v>
      </c>
      <c r="B1503" s="5">
        <v>19.77</v>
      </c>
      <c r="C1503" s="3">
        <f t="shared" si="64"/>
        <v>1.6832838150232489E-2</v>
      </c>
      <c r="E1503" s="2">
        <f t="shared" si="63"/>
        <v>-1.3564639034138473E-2</v>
      </c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</row>
    <row r="1504" spans="1:23" x14ac:dyDescent="0.25">
      <c r="A1504" s="1">
        <v>41102</v>
      </c>
      <c r="B1504" s="5">
        <v>19.440000000000001</v>
      </c>
      <c r="C1504" s="3">
        <f t="shared" si="64"/>
        <v>-1.2270092591814247E-2</v>
      </c>
      <c r="E1504" s="2">
        <f t="shared" si="63"/>
        <v>-2.8399474521697887E-2</v>
      </c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</row>
    <row r="1505" spans="1:23" x14ac:dyDescent="0.25">
      <c r="A1505" s="1">
        <v>41101</v>
      </c>
      <c r="B1505" s="5">
        <v>19.68</v>
      </c>
      <c r="C1505" s="3">
        <f t="shared" si="64"/>
        <v>3.0534374868902482E-3</v>
      </c>
      <c r="E1505" s="2">
        <f t="shared" si="63"/>
        <v>-3.2494736016147781E-2</v>
      </c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</row>
    <row r="1506" spans="1:23" x14ac:dyDescent="0.25">
      <c r="A1506" s="1">
        <v>41100</v>
      </c>
      <c r="B1506" s="5">
        <v>19.62</v>
      </c>
      <c r="C1506" s="3">
        <f t="shared" si="64"/>
        <v>-2.1180822079446909E-2</v>
      </c>
      <c r="E1506" s="2">
        <f t="shared" si="63"/>
        <v>-4.0454954692313638E-2</v>
      </c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</row>
    <row r="1507" spans="1:23" x14ac:dyDescent="0.25">
      <c r="A1507" s="1">
        <v>41099</v>
      </c>
      <c r="B1507" s="5">
        <v>20.04</v>
      </c>
      <c r="C1507" s="3">
        <f t="shared" si="64"/>
        <v>1.9980026626730579E-3</v>
      </c>
      <c r="E1507" s="2">
        <f t="shared" si="63"/>
        <v>-2.2206686034144309E-2</v>
      </c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</row>
    <row r="1508" spans="1:23" x14ac:dyDescent="0.25">
      <c r="A1508" s="1">
        <v>41096</v>
      </c>
      <c r="B1508" s="5">
        <v>20</v>
      </c>
      <c r="C1508" s="3">
        <f t="shared" si="64"/>
        <v>-1.6365354086264178E-2</v>
      </c>
      <c r="E1508" s="2">
        <f t="shared" si="63"/>
        <v>-4.1141943331175185E-2</v>
      </c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</row>
    <row r="1509" spans="1:23" x14ac:dyDescent="0.25">
      <c r="A1509" s="1">
        <v>41095</v>
      </c>
      <c r="B1509" s="5">
        <v>20.329999999999998</v>
      </c>
      <c r="C1509" s="3">
        <f t="shared" si="64"/>
        <v>-4.9067811892754996E-3</v>
      </c>
      <c r="E1509" s="2">
        <f t="shared" si="63"/>
        <v>6.4150232330961949E-3</v>
      </c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</row>
    <row r="1510" spans="1:23" x14ac:dyDescent="0.25">
      <c r="A1510" s="1">
        <v>41093</v>
      </c>
      <c r="B1510" s="5">
        <v>20.43</v>
      </c>
      <c r="C1510" s="3">
        <f t="shared" si="64"/>
        <v>-2.9325534212776413E-3</v>
      </c>
      <c r="E1510" s="2">
        <f t="shared" si="63"/>
        <v>1.4793169177830511E-2</v>
      </c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</row>
    <row r="1511" spans="1:23" x14ac:dyDescent="0.25">
      <c r="A1511" s="1">
        <v>41092</v>
      </c>
      <c r="B1511" s="5">
        <v>20.49</v>
      </c>
      <c r="C1511" s="3">
        <f t="shared" si="64"/>
        <v>-1.693725463435786E-2</v>
      </c>
      <c r="E1511" s="2">
        <f t="shared" si="63"/>
        <v>3.4255024550318675E-2</v>
      </c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</row>
    <row r="1512" spans="1:23" x14ac:dyDescent="0.25">
      <c r="A1512" s="1">
        <v>41089</v>
      </c>
      <c r="B1512" s="5">
        <v>20.84</v>
      </c>
      <c r="C1512" s="3">
        <f t="shared" si="64"/>
        <v>3.1191612478007121E-2</v>
      </c>
      <c r="E1512" s="2">
        <f t="shared" si="63"/>
        <v>6.5434635900219779E-2</v>
      </c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</row>
    <row r="1513" spans="1:23" x14ac:dyDescent="0.25">
      <c r="A1513" s="1">
        <v>41088</v>
      </c>
      <c r="B1513" s="5">
        <v>20.2</v>
      </c>
      <c r="C1513" s="3">
        <f t="shared" si="64"/>
        <v>3.4713647554590042E-3</v>
      </c>
      <c r="E1513" s="2">
        <f t="shared" si="63"/>
        <v>1.9495743696699621E-2</v>
      </c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</row>
    <row r="1514" spans="1:23" x14ac:dyDescent="0.25">
      <c r="A1514" s="1">
        <v>41087</v>
      </c>
      <c r="B1514" s="5">
        <v>20.13</v>
      </c>
      <c r="C1514" s="3">
        <f t="shared" si="64"/>
        <v>1.6529301951210506E-2</v>
      </c>
      <c r="E1514" s="2">
        <f t="shared" si="63"/>
        <v>3.0259494763112495E-2</v>
      </c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</row>
    <row r="1515" spans="1:23" x14ac:dyDescent="0.25">
      <c r="A1515" s="1">
        <v>41086</v>
      </c>
      <c r="B1515" s="5">
        <v>19.8</v>
      </c>
      <c r="C1515" s="3">
        <f t="shared" si="64"/>
        <v>1.4242356715543168E-2</v>
      </c>
      <c r="E1515" s="2">
        <f t="shared" si="63"/>
        <v>-1.5037877364540559E-2</v>
      </c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</row>
    <row r="1516" spans="1:23" x14ac:dyDescent="0.25">
      <c r="A1516" s="1">
        <v>41085</v>
      </c>
      <c r="B1516" s="5">
        <v>19.52</v>
      </c>
      <c r="C1516" s="3">
        <f t="shared" si="64"/>
        <v>-1.4747279725513063E-2</v>
      </c>
      <c r="E1516" s="2">
        <f t="shared" si="63"/>
        <v>-2.4292692569044587E-2</v>
      </c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</row>
    <row r="1517" spans="1:23" x14ac:dyDescent="0.25">
      <c r="A1517" s="1">
        <v>41082</v>
      </c>
      <c r="B1517" s="5">
        <v>19.809999999999999</v>
      </c>
      <c r="C1517" s="3">
        <f t="shared" si="64"/>
        <v>1.423511582187191E-2</v>
      </c>
      <c r="E1517" s="2">
        <f t="shared" si="63"/>
        <v>3.0333693633286581E-3</v>
      </c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</row>
    <row r="1518" spans="1:23" x14ac:dyDescent="0.25">
      <c r="A1518" s="1">
        <v>41081</v>
      </c>
      <c r="B1518" s="5">
        <v>19.53</v>
      </c>
      <c r="C1518" s="3">
        <f t="shared" si="64"/>
        <v>-2.8768070176442517E-2</v>
      </c>
      <c r="E1518" s="2">
        <f t="shared" si="63"/>
        <v>-2.3780528665403391E-2</v>
      </c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</row>
    <row r="1519" spans="1:23" x14ac:dyDescent="0.25">
      <c r="A1519" s="1">
        <v>41080</v>
      </c>
      <c r="B1519" s="5">
        <v>20.100000000000001</v>
      </c>
      <c r="C1519" s="3">
        <f t="shared" si="64"/>
        <v>4.9875415110391882E-3</v>
      </c>
      <c r="E1519" s="2">
        <f t="shared" si="63"/>
        <v>1.9086465890540919E-2</v>
      </c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</row>
    <row r="1520" spans="1:23" x14ac:dyDescent="0.25">
      <c r="A1520" s="1">
        <v>41079</v>
      </c>
      <c r="B1520" s="5">
        <v>20</v>
      </c>
      <c r="C1520" s="3">
        <f t="shared" si="64"/>
        <v>1.2578782206860185E-2</v>
      </c>
      <c r="E1520" s="2">
        <f t="shared" si="63"/>
        <v>3.2006796135086349E-2</v>
      </c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</row>
    <row r="1521" spans="1:23" x14ac:dyDescent="0.25">
      <c r="A1521" s="1">
        <v>41078</v>
      </c>
      <c r="B1521" s="5">
        <v>19.75</v>
      </c>
      <c r="C1521" s="3">
        <f t="shared" si="64"/>
        <v>-1.2578782206860073E-2</v>
      </c>
      <c r="E1521" s="2">
        <f t="shared" si="63"/>
        <v>1.3765193132741832E-2</v>
      </c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</row>
    <row r="1522" spans="1:23" x14ac:dyDescent="0.25">
      <c r="A1522" s="1">
        <v>41075</v>
      </c>
      <c r="B1522" s="5">
        <v>20</v>
      </c>
      <c r="C1522" s="3">
        <f t="shared" si="64"/>
        <v>1.4098924379501675E-2</v>
      </c>
      <c r="E1522" s="2">
        <f t="shared" si="63"/>
        <v>4.5520515301809436E-2</v>
      </c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</row>
    <row r="1523" spans="1:23" x14ac:dyDescent="0.25">
      <c r="A1523" s="1">
        <v>41074</v>
      </c>
      <c r="B1523" s="5">
        <v>19.72</v>
      </c>
      <c r="C1523" s="3">
        <f t="shared" si="64"/>
        <v>1.790787175558475E-2</v>
      </c>
      <c r="E1523" s="2">
        <f t="shared" si="63"/>
        <v>2.6723070140753508E-2</v>
      </c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</row>
    <row r="1524" spans="1:23" x14ac:dyDescent="0.25">
      <c r="A1524" s="1">
        <v>41073</v>
      </c>
      <c r="B1524" s="5">
        <v>19.37</v>
      </c>
      <c r="C1524" s="3">
        <f t="shared" si="64"/>
        <v>-5.6628207954845192E-3</v>
      </c>
      <c r="E1524" s="2">
        <f t="shared" si="63"/>
        <v>1.9286498252464042E-2</v>
      </c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</row>
    <row r="1525" spans="1:23" x14ac:dyDescent="0.25">
      <c r="A1525" s="1">
        <v>41072</v>
      </c>
      <c r="B1525" s="5">
        <v>19.48</v>
      </c>
      <c r="C1525" s="3">
        <f t="shared" si="64"/>
        <v>1.9176539962207459E-2</v>
      </c>
      <c r="E1525" s="2">
        <f t="shared" si="63"/>
        <v>3.1285137497034439E-2</v>
      </c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</row>
    <row r="1526" spans="1:23" x14ac:dyDescent="0.25">
      <c r="A1526" s="1">
        <v>41071</v>
      </c>
      <c r="B1526" s="5">
        <v>19.11</v>
      </c>
      <c r="C1526" s="3">
        <f t="shared" si="64"/>
        <v>-4.6985207815541498E-3</v>
      </c>
      <c r="E1526" s="2">
        <f t="shared" si="63"/>
        <v>4.6594773605996363E-2</v>
      </c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</row>
    <row r="1527" spans="1:23" x14ac:dyDescent="0.25">
      <c r="A1527" s="1">
        <v>41068</v>
      </c>
      <c r="B1527" s="5">
        <v>19.2</v>
      </c>
      <c r="C1527" s="3">
        <f t="shared" si="64"/>
        <v>1.0471299867295437E-2</v>
      </c>
      <c r="E1527" s="2">
        <f t="shared" si="63"/>
        <v>5.6239718322876109E-2</v>
      </c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</row>
    <row r="1528" spans="1:23" x14ac:dyDescent="0.25">
      <c r="A1528" s="1">
        <v>41067</v>
      </c>
      <c r="B1528" s="5">
        <v>19</v>
      </c>
      <c r="C1528" s="3">
        <f t="shared" si="64"/>
        <v>6.3358184490859238E-3</v>
      </c>
      <c r="E1528" s="2">
        <f t="shared" si="63"/>
        <v>2.4508419028731476E-2</v>
      </c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</row>
    <row r="1529" spans="1:23" x14ac:dyDescent="0.25">
      <c r="A1529" s="1">
        <v>41066</v>
      </c>
      <c r="B1529" s="5">
        <v>18.88</v>
      </c>
      <c r="C1529" s="3">
        <f t="shared" si="64"/>
        <v>3.4486176071169404E-2</v>
      </c>
      <c r="E1529" s="2">
        <f t="shared" si="63"/>
        <v>-1.1061477020301677E-2</v>
      </c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</row>
    <row r="1530" spans="1:23" x14ac:dyDescent="0.25">
      <c r="A1530" s="1">
        <v>41065</v>
      </c>
      <c r="B1530" s="5">
        <v>18.239999999999998</v>
      </c>
      <c r="C1530" s="3">
        <f t="shared" si="64"/>
        <v>4.9464239353256166E-3</v>
      </c>
      <c r="E1530" s="2">
        <f t="shared" si="63"/>
        <v>-4.2925044717033997E-2</v>
      </c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</row>
    <row r="1531" spans="1:23" x14ac:dyDescent="0.25">
      <c r="A1531" s="1">
        <v>41064</v>
      </c>
      <c r="B1531" s="5">
        <v>18.149999999999999</v>
      </c>
      <c r="C1531" s="3">
        <f t="shared" si="64"/>
        <v>-2.1259999426849339E-2</v>
      </c>
      <c r="E1531" s="2">
        <f t="shared" si="63"/>
        <v>-6.4021858764931147E-2</v>
      </c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</row>
    <row r="1532" spans="1:23" x14ac:dyDescent="0.25">
      <c r="A1532" s="1">
        <v>41061</v>
      </c>
      <c r="B1532" s="5">
        <v>18.54</v>
      </c>
      <c r="C1532" s="3">
        <f t="shared" si="64"/>
        <v>-2.9234077599947193E-2</v>
      </c>
      <c r="E1532" s="2">
        <f t="shared" si="63"/>
        <v>-3.4979718896026815E-2</v>
      </c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</row>
    <row r="1533" spans="1:23" x14ac:dyDescent="0.25">
      <c r="A1533" s="1">
        <v>41060</v>
      </c>
      <c r="B1533" s="5">
        <v>19.09</v>
      </c>
      <c r="C1533" s="3">
        <f t="shared" si="64"/>
        <v>2.6226083744369821E-3</v>
      </c>
      <c r="E1533" s="2">
        <f t="shared" si="63"/>
        <v>-8.3464229961369429E-3</v>
      </c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</row>
    <row r="1534" spans="1:23" x14ac:dyDescent="0.25">
      <c r="A1534" s="1">
        <v>41059</v>
      </c>
      <c r="B1534" s="5">
        <v>19.04</v>
      </c>
      <c r="C1534" s="3">
        <f t="shared" si="64"/>
        <v>-1.6150390112571647E-2</v>
      </c>
      <c r="E1534" s="2">
        <f t="shared" si="63"/>
        <v>-7.3260400920728977E-3</v>
      </c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</row>
    <row r="1535" spans="1:23" x14ac:dyDescent="0.25">
      <c r="A1535" s="1">
        <v>41058</v>
      </c>
      <c r="B1535" s="5">
        <v>19.350000000000001</v>
      </c>
      <c r="C1535" s="3">
        <f t="shared" si="64"/>
        <v>7.7821404420551693E-3</v>
      </c>
      <c r="E1535" s="2">
        <f t="shared" si="63"/>
        <v>8.8243500204986947E-3</v>
      </c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</row>
    <row r="1536" spans="1:23" x14ac:dyDescent="0.25">
      <c r="A1536" s="1">
        <v>41054</v>
      </c>
      <c r="B1536" s="5">
        <v>19.2</v>
      </c>
      <c r="C1536" s="3">
        <f t="shared" si="64"/>
        <v>-2.6007817000573675E-3</v>
      </c>
      <c r="E1536" s="2">
        <f t="shared" si="63"/>
        <v>4.175371410480592E-3</v>
      </c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</row>
    <row r="1537" spans="1:23" x14ac:dyDescent="0.25">
      <c r="A1537" s="1">
        <v>41053</v>
      </c>
      <c r="B1537" s="5">
        <v>19.25</v>
      </c>
      <c r="C1537" s="3">
        <f t="shared" si="64"/>
        <v>3.6429912785010087E-3</v>
      </c>
      <c r="E1537" s="2">
        <f t="shared" si="63"/>
        <v>1.5707129205357877E-2</v>
      </c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</row>
    <row r="1538" spans="1:23" x14ac:dyDescent="0.25">
      <c r="A1538" s="1">
        <v>41052</v>
      </c>
      <c r="B1538" s="5">
        <v>19.18</v>
      </c>
      <c r="C1538" s="3">
        <f t="shared" si="64"/>
        <v>0</v>
      </c>
      <c r="E1538" s="2">
        <f t="shared" si="63"/>
        <v>1.5764908737937653E-2</v>
      </c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</row>
    <row r="1539" spans="1:23" x14ac:dyDescent="0.25">
      <c r="A1539" s="1">
        <v>41051</v>
      </c>
      <c r="B1539" s="5">
        <v>19.18</v>
      </c>
      <c r="C1539" s="3">
        <f t="shared" si="64"/>
        <v>3.1331618320369014E-3</v>
      </c>
      <c r="E1539" s="2">
        <f t="shared" si="63"/>
        <v>9.4290902888516867E-3</v>
      </c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</row>
    <row r="1540" spans="1:23" x14ac:dyDescent="0.25">
      <c r="A1540" s="1">
        <v>41050</v>
      </c>
      <c r="B1540" s="5">
        <v>19.12</v>
      </c>
      <c r="C1540" s="3">
        <f t="shared" si="64"/>
        <v>8.9309760948200635E-3</v>
      </c>
      <c r="E1540" s="2">
        <f t="shared" ref="E1540:E1603" si="65">LN(B1540/B1544)</f>
        <v>3.83842430083155E-2</v>
      </c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</row>
    <row r="1541" spans="1:23" x14ac:dyDescent="0.25">
      <c r="A1541" s="1">
        <v>41047</v>
      </c>
      <c r="B1541" s="5">
        <v>18.95</v>
      </c>
      <c r="C1541" s="3">
        <f t="shared" si="64"/>
        <v>3.7007708110806873E-3</v>
      </c>
      <c r="E1541" s="2">
        <f t="shared" si="65"/>
        <v>1.8642350809279774E-2</v>
      </c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</row>
    <row r="1542" spans="1:23" x14ac:dyDescent="0.25">
      <c r="A1542" s="1">
        <v>41046</v>
      </c>
      <c r="B1542" s="5">
        <v>18.88</v>
      </c>
      <c r="C1542" s="3">
        <f t="shared" ref="C1542:C1605" si="66">LN(B1542/B1543)</f>
        <v>-6.3358184490858952E-3</v>
      </c>
      <c r="E1542" s="2">
        <f t="shared" si="65"/>
        <v>-6.8619957829833067E-3</v>
      </c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</row>
    <row r="1543" spans="1:23" x14ac:dyDescent="0.25">
      <c r="A1543" s="1">
        <v>41045</v>
      </c>
      <c r="B1543" s="5">
        <v>19</v>
      </c>
      <c r="C1543" s="3">
        <f t="shared" si="66"/>
        <v>3.2088314551500664E-2</v>
      </c>
      <c r="E1543" s="2">
        <f t="shared" si="65"/>
        <v>-4.7256585712157481E-3</v>
      </c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</row>
    <row r="1544" spans="1:23" x14ac:dyDescent="0.25">
      <c r="A1544" s="1">
        <v>41044</v>
      </c>
      <c r="B1544" s="5">
        <v>18.399999999999999</v>
      </c>
      <c r="C1544" s="3">
        <f t="shared" si="66"/>
        <v>-1.081091610421573E-2</v>
      </c>
      <c r="E1544" s="2">
        <f t="shared" si="65"/>
        <v>-2.7340218055426291E-2</v>
      </c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</row>
    <row r="1545" spans="1:23" x14ac:dyDescent="0.25">
      <c r="A1545" s="1">
        <v>41043</v>
      </c>
      <c r="B1545" s="5">
        <v>18.600000000000001</v>
      </c>
      <c r="C1545" s="3">
        <f t="shared" si="66"/>
        <v>-2.1803575781182191E-2</v>
      </c>
      <c r="E1545" s="2">
        <f t="shared" si="65"/>
        <v>-3.4349480014637564E-2</v>
      </c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</row>
    <row r="1546" spans="1:23" x14ac:dyDescent="0.25">
      <c r="A1546" s="1">
        <v>41040</v>
      </c>
      <c r="B1546" s="5">
        <v>19.010000000000002</v>
      </c>
      <c r="C1546" s="3">
        <f t="shared" si="66"/>
        <v>-4.1994812373183695E-3</v>
      </c>
      <c r="E1546" s="2">
        <f t="shared" si="65"/>
        <v>-1.6175672284034073E-2</v>
      </c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</row>
    <row r="1547" spans="1:23" x14ac:dyDescent="0.25">
      <c r="A1547" s="1">
        <v>41039</v>
      </c>
      <c r="B1547" s="5">
        <v>19.09</v>
      </c>
      <c r="C1547" s="3">
        <f t="shared" si="66"/>
        <v>9.473755067290179E-3</v>
      </c>
      <c r="E1547" s="2">
        <f t="shared" si="65"/>
        <v>-1.3010852287492039E-2</v>
      </c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</row>
    <row r="1548" spans="1:23" x14ac:dyDescent="0.25">
      <c r="A1548" s="1">
        <v>41038</v>
      </c>
      <c r="B1548" s="5">
        <v>18.91</v>
      </c>
      <c r="C1548" s="3">
        <f t="shared" si="66"/>
        <v>-1.782017806342704E-2</v>
      </c>
      <c r="E1548" s="2">
        <f t="shared" si="65"/>
        <v>-3.6348757537888791E-2</v>
      </c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</row>
    <row r="1549" spans="1:23" x14ac:dyDescent="0.25">
      <c r="A1549" s="1">
        <v>41037</v>
      </c>
      <c r="B1549" s="5">
        <v>19.25</v>
      </c>
      <c r="C1549" s="3">
        <f t="shared" si="66"/>
        <v>-3.6297680505787237E-3</v>
      </c>
      <c r="E1549" s="2">
        <f t="shared" si="65"/>
        <v>-2.6654576448732321E-2</v>
      </c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</row>
    <row r="1550" spans="1:23" x14ac:dyDescent="0.25">
      <c r="A1550" s="1">
        <v>41036</v>
      </c>
      <c r="B1550" s="5">
        <v>19.32</v>
      </c>
      <c r="C1550" s="3">
        <f t="shared" si="66"/>
        <v>-1.0346612407763304E-3</v>
      </c>
      <c r="E1550" s="2">
        <f t="shared" si="65"/>
        <v>-2.454110891611766E-2</v>
      </c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</row>
    <row r="1551" spans="1:23" x14ac:dyDescent="0.25">
      <c r="A1551" s="1">
        <v>41033</v>
      </c>
      <c r="B1551" s="5">
        <v>19.34</v>
      </c>
      <c r="C1551" s="3">
        <f t="shared" si="66"/>
        <v>-1.3864150183106671E-2</v>
      </c>
      <c r="E1551" s="2">
        <f t="shared" si="65"/>
        <v>-1.2333147077216005E-2</v>
      </c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</row>
    <row r="1552" spans="1:23" x14ac:dyDescent="0.25">
      <c r="A1552" s="1">
        <v>41032</v>
      </c>
      <c r="B1552" s="5">
        <v>19.61</v>
      </c>
      <c r="C1552" s="3">
        <f t="shared" si="66"/>
        <v>-8.1259969742706606E-3</v>
      </c>
      <c r="E1552" s="2">
        <f t="shared" si="65"/>
        <v>-8.6316859863112775E-3</v>
      </c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</row>
    <row r="1553" spans="1:23" x14ac:dyDescent="0.25">
      <c r="A1553" s="1">
        <v>41031</v>
      </c>
      <c r="B1553" s="5">
        <v>19.77</v>
      </c>
      <c r="C1553" s="3">
        <f t="shared" si="66"/>
        <v>-1.516300517964075E-3</v>
      </c>
      <c r="E1553" s="2">
        <f t="shared" si="65"/>
        <v>7.616183045308509E-3</v>
      </c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</row>
    <row r="1554" spans="1:23" x14ac:dyDescent="0.25">
      <c r="A1554" s="1">
        <v>41030</v>
      </c>
      <c r="B1554" s="5">
        <v>19.8</v>
      </c>
      <c r="C1554" s="3">
        <f t="shared" si="66"/>
        <v>1.1173300598125255E-2</v>
      </c>
      <c r="E1554" s="2">
        <f t="shared" si="65"/>
        <v>1.783486763603432E-2</v>
      </c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</row>
    <row r="1555" spans="1:23" x14ac:dyDescent="0.25">
      <c r="A1555" s="1">
        <v>41029</v>
      </c>
      <c r="B1555" s="5">
        <v>19.579999999999998</v>
      </c>
      <c r="C1555" s="3">
        <f t="shared" si="66"/>
        <v>-1.0162689092201921E-2</v>
      </c>
      <c r="E1555" s="2">
        <f t="shared" si="65"/>
        <v>2.0449904877276478E-3</v>
      </c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</row>
    <row r="1556" spans="1:23" x14ac:dyDescent="0.25">
      <c r="A1556" s="1">
        <v>41026</v>
      </c>
      <c r="B1556" s="5">
        <v>19.78</v>
      </c>
      <c r="C1556" s="3">
        <f t="shared" si="66"/>
        <v>8.1218720573489334E-3</v>
      </c>
      <c r="E1556" s="2">
        <f t="shared" si="65"/>
        <v>3.6554906582238367E-2</v>
      </c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</row>
    <row r="1557" spans="1:23" x14ac:dyDescent="0.25">
      <c r="A1557" s="1">
        <v>41025</v>
      </c>
      <c r="B1557" s="5">
        <v>19.62</v>
      </c>
      <c r="C1557" s="3">
        <f t="shared" si="66"/>
        <v>8.7023840727617451E-3</v>
      </c>
      <c r="E1557" s="2">
        <f t="shared" si="65"/>
        <v>1.3340372288786104E-2</v>
      </c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</row>
    <row r="1558" spans="1:23" x14ac:dyDescent="0.25">
      <c r="A1558" s="1">
        <v>41024</v>
      </c>
      <c r="B1558" s="5">
        <v>19.45</v>
      </c>
      <c r="C1558" s="3">
        <f t="shared" si="66"/>
        <v>-4.6165765501813396E-3</v>
      </c>
      <c r="E1558" s="2">
        <f t="shared" si="65"/>
        <v>1.6066684039647051E-2</v>
      </c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</row>
    <row r="1559" spans="1:23" x14ac:dyDescent="0.25">
      <c r="A1559" s="1">
        <v>41023</v>
      </c>
      <c r="B1559" s="5">
        <v>19.54</v>
      </c>
      <c r="C1559" s="3">
        <f t="shared" si="66"/>
        <v>2.4347227002308989E-2</v>
      </c>
      <c r="E1559" s="2">
        <f t="shared" si="65"/>
        <v>2.2775311562052453E-2</v>
      </c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</row>
    <row r="1560" spans="1:23" x14ac:dyDescent="0.25">
      <c r="A1560" s="1">
        <v>41022</v>
      </c>
      <c r="B1560" s="5">
        <v>19.07</v>
      </c>
      <c r="C1560" s="3">
        <f t="shared" si="66"/>
        <v>-1.5092662236103251E-2</v>
      </c>
      <c r="E1560" s="2">
        <f t="shared" si="65"/>
        <v>-1.4059070412820588E-2</v>
      </c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</row>
    <row r="1561" spans="1:23" x14ac:dyDescent="0.25">
      <c r="A1561" s="1">
        <v>41019</v>
      </c>
      <c r="B1561" s="5">
        <v>19.36</v>
      </c>
      <c r="C1561" s="3">
        <f t="shared" si="66"/>
        <v>1.1428695823622629E-2</v>
      </c>
      <c r="E1561" s="2">
        <f t="shared" si="65"/>
        <v>2.4047159782834251E-2</v>
      </c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</row>
    <row r="1562" spans="1:23" x14ac:dyDescent="0.25">
      <c r="A1562" s="1">
        <v>41018</v>
      </c>
      <c r="B1562" s="5">
        <v>19.14</v>
      </c>
      <c r="C1562" s="3">
        <f t="shared" si="66"/>
        <v>2.0920509722239509E-3</v>
      </c>
      <c r="E1562" s="2">
        <f t="shared" si="65"/>
        <v>1.3677225307453593E-2</v>
      </c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</row>
    <row r="1563" spans="1:23" x14ac:dyDescent="0.25">
      <c r="A1563" s="1">
        <v>41017</v>
      </c>
      <c r="B1563" s="5">
        <v>19.100000000000001</v>
      </c>
      <c r="C1563" s="3">
        <f t="shared" si="66"/>
        <v>-1.2487154972563983E-2</v>
      </c>
      <c r="E1563" s="2">
        <f t="shared" si="65"/>
        <v>-1.0416760858255604E-2</v>
      </c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</row>
    <row r="1564" spans="1:23" x14ac:dyDescent="0.25">
      <c r="A1564" s="1">
        <v>41016</v>
      </c>
      <c r="B1564" s="5">
        <v>19.34</v>
      </c>
      <c r="C1564" s="3">
        <f t="shared" si="66"/>
        <v>2.3013567959551635E-2</v>
      </c>
      <c r="E1564" s="2">
        <f t="shared" si="65"/>
        <v>1.7210333524810408E-2</v>
      </c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</row>
    <row r="1565" spans="1:23" x14ac:dyDescent="0.25">
      <c r="A1565" s="1">
        <v>41015</v>
      </c>
      <c r="B1565" s="5">
        <v>18.899999999999999</v>
      </c>
      <c r="C1565" s="3">
        <f t="shared" si="66"/>
        <v>1.0587613482421182E-3</v>
      </c>
      <c r="E1565" s="2">
        <f t="shared" si="65"/>
        <v>8.5016452553204683E-3</v>
      </c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</row>
    <row r="1566" spans="1:23" x14ac:dyDescent="0.25">
      <c r="A1566" s="1">
        <v>41012</v>
      </c>
      <c r="B1566" s="5">
        <v>18.88</v>
      </c>
      <c r="C1566" s="3">
        <f t="shared" si="66"/>
        <v>-2.2001935193485363E-2</v>
      </c>
      <c r="E1566" s="2">
        <f t="shared" si="65"/>
        <v>-1.6807118316381289E-2</v>
      </c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</row>
    <row r="1567" spans="1:23" x14ac:dyDescent="0.25">
      <c r="A1567" s="1">
        <v>41011</v>
      </c>
      <c r="B1567" s="5">
        <v>19.3</v>
      </c>
      <c r="C1567" s="3">
        <f t="shared" si="66"/>
        <v>1.5139939410502051E-2</v>
      </c>
      <c r="E1567" s="2">
        <f t="shared" si="65"/>
        <v>-9.7964176086295027E-3</v>
      </c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</row>
    <row r="1568" spans="1:23" x14ac:dyDescent="0.25">
      <c r="A1568" s="1">
        <v>41010</v>
      </c>
      <c r="B1568" s="5">
        <v>19.010000000000002</v>
      </c>
      <c r="C1568" s="3">
        <f t="shared" si="66"/>
        <v>1.4304879690061898E-2</v>
      </c>
      <c r="E1568" s="2">
        <f t="shared" si="65"/>
        <v>-3.7681877504997595E-2</v>
      </c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</row>
    <row r="1569" spans="1:23" x14ac:dyDescent="0.25">
      <c r="A1569" s="1">
        <v>41009</v>
      </c>
      <c r="B1569" s="5">
        <v>18.739999999999998</v>
      </c>
      <c r="C1569" s="3">
        <f t="shared" si="66"/>
        <v>-2.425000222345982E-2</v>
      </c>
      <c r="E1569" s="2">
        <f t="shared" si="65"/>
        <v>-6.306999407304191E-2</v>
      </c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</row>
    <row r="1570" spans="1:23" x14ac:dyDescent="0.25">
      <c r="A1570" s="1">
        <v>41008</v>
      </c>
      <c r="B1570" s="5">
        <v>19.2</v>
      </c>
      <c r="C1570" s="3">
        <f t="shared" si="66"/>
        <v>-1.499123448573348E-2</v>
      </c>
      <c r="E1570" s="2">
        <f t="shared" si="65"/>
        <v>-4.182149485333872E-2</v>
      </c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</row>
    <row r="1571" spans="1:23" x14ac:dyDescent="0.25">
      <c r="A1571" s="1">
        <v>41004</v>
      </c>
      <c r="B1571" s="5">
        <v>19.489999999999998</v>
      </c>
      <c r="C1571" s="3">
        <f t="shared" si="66"/>
        <v>-1.2745520485866061E-2</v>
      </c>
      <c r="E1571" s="2">
        <f t="shared" si="65"/>
        <v>-2.9324649288777403E-2</v>
      </c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</row>
    <row r="1572" spans="1:23" x14ac:dyDescent="0.25">
      <c r="A1572" s="1">
        <v>41003</v>
      </c>
      <c r="B1572" s="5">
        <v>19.739999999999998</v>
      </c>
      <c r="C1572" s="3">
        <f t="shared" si="66"/>
        <v>-1.1083236877982459E-2</v>
      </c>
      <c r="E1572" s="2">
        <f t="shared" si="65"/>
        <v>-1.0582109330536972E-2</v>
      </c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</row>
    <row r="1573" spans="1:23" x14ac:dyDescent="0.25">
      <c r="A1573" s="1">
        <v>41002</v>
      </c>
      <c r="B1573" s="5">
        <v>19.96</v>
      </c>
      <c r="C1573" s="3">
        <f t="shared" si="66"/>
        <v>-3.0015030037565085E-3</v>
      </c>
      <c r="E1573" s="2">
        <f t="shared" si="65"/>
        <v>-2.5018777123242092E-3</v>
      </c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</row>
    <row r="1574" spans="1:23" x14ac:dyDescent="0.25">
      <c r="A1574" s="1">
        <v>41001</v>
      </c>
      <c r="B1574" s="5">
        <v>20.02</v>
      </c>
      <c r="C1574" s="3">
        <f t="shared" si="66"/>
        <v>-2.4943889211722662E-3</v>
      </c>
      <c r="E1574" s="2">
        <f t="shared" si="65"/>
        <v>-9.985023295895493E-4</v>
      </c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</row>
    <row r="1575" spans="1:23" x14ac:dyDescent="0.25">
      <c r="A1575" s="1">
        <v>40998</v>
      </c>
      <c r="B1575" s="5">
        <v>20.07</v>
      </c>
      <c r="C1575" s="3">
        <f t="shared" si="66"/>
        <v>5.9970194723742657E-3</v>
      </c>
      <c r="E1575" s="2">
        <f t="shared" si="65"/>
        <v>9.9700905566847448E-4</v>
      </c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</row>
    <row r="1576" spans="1:23" x14ac:dyDescent="0.25">
      <c r="A1576" s="1">
        <v>40997</v>
      </c>
      <c r="B1576" s="5">
        <v>19.95</v>
      </c>
      <c r="C1576" s="3">
        <f t="shared" si="66"/>
        <v>-3.0030052597696567E-3</v>
      </c>
      <c r="E1576" s="2">
        <f t="shared" si="65"/>
        <v>8.5578171413063179E-3</v>
      </c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</row>
    <row r="1577" spans="1:23" x14ac:dyDescent="0.25">
      <c r="A1577" s="1">
        <v>40996</v>
      </c>
      <c r="B1577" s="5">
        <v>20.010000000000002</v>
      </c>
      <c r="C1577" s="3">
        <f t="shared" si="66"/>
        <v>-1.498127621021881E-3</v>
      </c>
      <c r="E1577" s="2">
        <f t="shared" si="65"/>
        <v>8.0281414624426076E-3</v>
      </c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</row>
    <row r="1578" spans="1:23" x14ac:dyDescent="0.25">
      <c r="A1578" s="1">
        <v>40995</v>
      </c>
      <c r="B1578" s="5">
        <v>20.04</v>
      </c>
      <c r="C1578" s="3">
        <f t="shared" si="66"/>
        <v>-4.9887753591420071E-4</v>
      </c>
      <c r="E1578" s="2">
        <f t="shared" si="65"/>
        <v>-1.4958865915828024E-3</v>
      </c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</row>
    <row r="1579" spans="1:23" x14ac:dyDescent="0.25">
      <c r="A1579" s="1">
        <v>40994</v>
      </c>
      <c r="B1579" s="5">
        <v>20.05</v>
      </c>
      <c r="C1579" s="3">
        <f t="shared" si="66"/>
        <v>1.3557827558012084E-2</v>
      </c>
      <c r="E1579" s="2">
        <f t="shared" si="65"/>
        <v>-9.9700905566852218E-4</v>
      </c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</row>
    <row r="1580" spans="1:23" x14ac:dyDescent="0.25">
      <c r="A1580" s="1">
        <v>40991</v>
      </c>
      <c r="B1580" s="5">
        <v>19.78</v>
      </c>
      <c r="C1580" s="3">
        <f t="shared" si="66"/>
        <v>-3.5326809386333857E-3</v>
      </c>
      <c r="E1580" s="2">
        <f t="shared" si="65"/>
        <v>-2.1506205220963619E-2</v>
      </c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</row>
    <row r="1581" spans="1:23" x14ac:dyDescent="0.25">
      <c r="A1581" s="1">
        <v>40990</v>
      </c>
      <c r="B1581" s="5">
        <v>19.850000000000001</v>
      </c>
      <c r="C1581" s="3">
        <f t="shared" si="66"/>
        <v>-1.1022155675047262E-2</v>
      </c>
      <c r="E1581" s="2">
        <f t="shared" si="65"/>
        <v>-1.7478597273959558E-2</v>
      </c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</row>
    <row r="1582" spans="1:23" x14ac:dyDescent="0.25">
      <c r="A1582" s="1">
        <v>40989</v>
      </c>
      <c r="B1582" s="5">
        <v>20.07</v>
      </c>
      <c r="C1582" s="3">
        <f t="shared" si="66"/>
        <v>0</v>
      </c>
      <c r="E1582" s="2">
        <f t="shared" si="65"/>
        <v>-4.4742803949210774E-3</v>
      </c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</row>
    <row r="1583" spans="1:23" x14ac:dyDescent="0.25">
      <c r="A1583" s="1">
        <v>40988</v>
      </c>
      <c r="B1583" s="5">
        <v>20.07</v>
      </c>
      <c r="C1583" s="3">
        <f t="shared" si="66"/>
        <v>-6.9513686072828502E-3</v>
      </c>
      <c r="E1583" s="2">
        <f t="shared" si="65"/>
        <v>1.4049403193772545E-2</v>
      </c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</row>
    <row r="1584" spans="1:23" x14ac:dyDescent="0.25">
      <c r="A1584" s="1">
        <v>40987</v>
      </c>
      <c r="B1584" s="5">
        <v>20.21</v>
      </c>
      <c r="C1584" s="3">
        <f t="shared" si="66"/>
        <v>4.9492700837056643E-4</v>
      </c>
      <c r="E1584" s="2">
        <f t="shared" si="65"/>
        <v>3.115829945908034E-2</v>
      </c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</row>
    <row r="1585" spans="1:23" x14ac:dyDescent="0.25">
      <c r="A1585" s="1">
        <v>40984</v>
      </c>
      <c r="B1585" s="5">
        <v>20.2</v>
      </c>
      <c r="C1585" s="3">
        <f t="shared" si="66"/>
        <v>1.9821612039912025E-3</v>
      </c>
      <c r="E1585" s="2">
        <f t="shared" si="65"/>
        <v>5.4424820954997524E-2</v>
      </c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</row>
    <row r="1586" spans="1:23" x14ac:dyDescent="0.25">
      <c r="A1586" s="1">
        <v>40983</v>
      </c>
      <c r="B1586" s="5">
        <v>20.16</v>
      </c>
      <c r="C1586" s="3">
        <f t="shared" si="66"/>
        <v>1.8523683588693565E-2</v>
      </c>
      <c r="E1586" s="2">
        <f t="shared" si="65"/>
        <v>5.7158413839948623E-2</v>
      </c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</row>
    <row r="1587" spans="1:23" x14ac:dyDescent="0.25">
      <c r="A1587" s="1">
        <v>40982</v>
      </c>
      <c r="B1587" s="5">
        <v>19.79</v>
      </c>
      <c r="C1587" s="3">
        <f t="shared" si="66"/>
        <v>1.0157527658024952E-2</v>
      </c>
      <c r="E1587" s="2">
        <f t="shared" si="65"/>
        <v>3.9160078306416081E-2</v>
      </c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</row>
    <row r="1588" spans="1:23" x14ac:dyDescent="0.25">
      <c r="A1588" s="1">
        <v>40981</v>
      </c>
      <c r="B1588" s="5">
        <v>19.59</v>
      </c>
      <c r="C1588" s="3">
        <f t="shared" si="66"/>
        <v>2.3761448504287953E-2</v>
      </c>
      <c r="E1588" s="2">
        <f t="shared" si="65"/>
        <v>4.2759381358032013E-2</v>
      </c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</row>
    <row r="1589" spans="1:23" x14ac:dyDescent="0.25">
      <c r="A1589" s="1">
        <v>40980</v>
      </c>
      <c r="B1589" s="5">
        <v>19.13</v>
      </c>
      <c r="C1589" s="3">
        <f t="shared" si="66"/>
        <v>4.7157540889422355E-3</v>
      </c>
      <c r="E1589" s="2">
        <f t="shared" si="65"/>
        <v>3.7820752625000523E-2</v>
      </c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</row>
    <row r="1590" spans="1:23" x14ac:dyDescent="0.25">
      <c r="A1590" s="1">
        <v>40977</v>
      </c>
      <c r="B1590" s="5">
        <v>19.04</v>
      </c>
      <c r="C1590" s="3">
        <f t="shared" si="66"/>
        <v>5.2534805516099559E-4</v>
      </c>
      <c r="E1590" s="2">
        <f t="shared" si="65"/>
        <v>1.0029115469199336E-2</v>
      </c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</row>
    <row r="1591" spans="1:23" x14ac:dyDescent="0.25">
      <c r="A1591" s="1">
        <v>40976</v>
      </c>
      <c r="B1591" s="5">
        <v>19.03</v>
      </c>
      <c r="C1591" s="3">
        <f t="shared" si="66"/>
        <v>1.3756830709640783E-2</v>
      </c>
      <c r="E1591" s="2">
        <f t="shared" si="65"/>
        <v>3.1578973611354013E-3</v>
      </c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</row>
    <row r="1592" spans="1:23" x14ac:dyDescent="0.25">
      <c r="A1592" s="1">
        <v>40975</v>
      </c>
      <c r="B1592" s="5">
        <v>18.77</v>
      </c>
      <c r="C1592" s="3">
        <f t="shared" si="66"/>
        <v>1.8822819771256456E-2</v>
      </c>
      <c r="E1592" s="2">
        <f t="shared" si="65"/>
        <v>-1.8475057024837805E-2</v>
      </c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</row>
    <row r="1593" spans="1:23" x14ac:dyDescent="0.25">
      <c r="A1593" s="1">
        <v>40974</v>
      </c>
      <c r="B1593" s="5">
        <v>18.420000000000002</v>
      </c>
      <c r="C1593" s="3">
        <f t="shared" si="66"/>
        <v>-2.3075883066858951E-2</v>
      </c>
      <c r="E1593" s="2">
        <f t="shared" si="65"/>
        <v>-3.3630070745549169E-2</v>
      </c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</row>
    <row r="1594" spans="1:23" x14ac:dyDescent="0.25">
      <c r="A1594" s="1">
        <v>40973</v>
      </c>
      <c r="B1594" s="5">
        <v>18.850000000000001</v>
      </c>
      <c r="C1594" s="3">
        <f t="shared" si="66"/>
        <v>-6.345870052902965E-3</v>
      </c>
      <c r="E1594" s="2">
        <f t="shared" si="65"/>
        <v>-1.6311858648694697E-2</v>
      </c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</row>
    <row r="1595" spans="1:23" x14ac:dyDescent="0.25">
      <c r="A1595" s="1">
        <v>40970</v>
      </c>
      <c r="B1595" s="5">
        <v>18.97</v>
      </c>
      <c r="C1595" s="3">
        <f t="shared" si="66"/>
        <v>-7.8761236763325287E-3</v>
      </c>
      <c r="E1595" s="2">
        <f t="shared" si="65"/>
        <v>-5.2576356654049569E-3</v>
      </c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</row>
    <row r="1596" spans="1:23" x14ac:dyDescent="0.25">
      <c r="A1596" s="1">
        <v>40969</v>
      </c>
      <c r="B1596" s="5">
        <v>19.12</v>
      </c>
      <c r="C1596" s="3">
        <f t="shared" si="66"/>
        <v>3.6678060505453531E-3</v>
      </c>
      <c r="E1596" s="2">
        <f t="shared" si="65"/>
        <v>-6.2565376143050369E-3</v>
      </c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</row>
    <row r="1597" spans="1:23" x14ac:dyDescent="0.25">
      <c r="A1597" s="1">
        <v>40968</v>
      </c>
      <c r="B1597" s="5">
        <v>19.05</v>
      </c>
      <c r="C1597" s="3">
        <f t="shared" si="66"/>
        <v>-5.7576709700044686E-3</v>
      </c>
      <c r="E1597" s="2">
        <f t="shared" si="65"/>
        <v>-1.3555994867712959E-2</v>
      </c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</row>
    <row r="1598" spans="1:23" x14ac:dyDescent="0.25">
      <c r="A1598" s="1">
        <v>40967</v>
      </c>
      <c r="B1598" s="5">
        <v>19.16</v>
      </c>
      <c r="C1598" s="3">
        <f t="shared" si="66"/>
        <v>4.7083529303868733E-3</v>
      </c>
      <c r="E1598" s="2">
        <f t="shared" si="65"/>
        <v>-1.1932696711845962E-2</v>
      </c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</row>
    <row r="1599" spans="1:23" x14ac:dyDescent="0.25">
      <c r="A1599" s="1">
        <v>40966</v>
      </c>
      <c r="B1599" s="5">
        <v>19.07</v>
      </c>
      <c r="C1599" s="3">
        <f t="shared" si="66"/>
        <v>-8.8750256252326069E-3</v>
      </c>
      <c r="E1599" s="2">
        <f t="shared" si="65"/>
        <v>-1.7671977568591152E-2</v>
      </c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</row>
    <row r="1600" spans="1:23" x14ac:dyDescent="0.25">
      <c r="A1600" s="1">
        <v>40963</v>
      </c>
      <c r="B1600" s="5">
        <v>19.239999999999998</v>
      </c>
      <c r="C1600" s="3">
        <f t="shared" si="66"/>
        <v>-3.6316512028626556E-3</v>
      </c>
      <c r="E1600" s="2">
        <f t="shared" si="65"/>
        <v>-2.0768439448392282E-3</v>
      </c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</row>
    <row r="1601" spans="1:23" x14ac:dyDescent="0.25">
      <c r="A1601" s="1">
        <v>40962</v>
      </c>
      <c r="B1601" s="5">
        <v>19.309999999999999</v>
      </c>
      <c r="C1601" s="3">
        <f t="shared" si="66"/>
        <v>-4.1343728141374544E-3</v>
      </c>
      <c r="E1601" s="2">
        <f t="shared" si="65"/>
        <v>1.5657939940085082E-2</v>
      </c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</row>
    <row r="1602" spans="1:23" x14ac:dyDescent="0.25">
      <c r="A1602" s="1">
        <v>40961</v>
      </c>
      <c r="B1602" s="5">
        <v>19.39</v>
      </c>
      <c r="C1602" s="3">
        <f t="shared" si="66"/>
        <v>-1.0309279263584293E-3</v>
      </c>
      <c r="E1602" s="2">
        <f t="shared" si="65"/>
        <v>3.3030525676481751E-2</v>
      </c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</row>
    <row r="1603" spans="1:23" x14ac:dyDescent="0.25">
      <c r="A1603" s="1">
        <v>40960</v>
      </c>
      <c r="B1603" s="5">
        <v>19.41</v>
      </c>
      <c r="C1603" s="3">
        <f t="shared" si="66"/>
        <v>6.7201079985193084E-3</v>
      </c>
      <c r="E1603" s="2">
        <f t="shared" si="65"/>
        <v>2.4512309422986728E-2</v>
      </c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</row>
    <row r="1604" spans="1:23" x14ac:dyDescent="0.25">
      <c r="A1604" s="1">
        <v>40956</v>
      </c>
      <c r="B1604" s="5">
        <v>19.28</v>
      </c>
      <c r="C1604" s="3">
        <f t="shared" si="66"/>
        <v>1.4103132682061649E-2</v>
      </c>
      <c r="E1604" s="2">
        <f t="shared" ref="E1604:E1667" si="67">LN(B1604/B1608)</f>
        <v>1.0951869570071836E-2</v>
      </c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</row>
    <row r="1605" spans="1:23" x14ac:dyDescent="0.25">
      <c r="A1605" s="1">
        <v>40955</v>
      </c>
      <c r="B1605" s="5">
        <v>19.010000000000002</v>
      </c>
      <c r="C1605" s="3">
        <f t="shared" si="66"/>
        <v>1.3238212922259098E-2</v>
      </c>
      <c r="E1605" s="2">
        <f t="shared" si="67"/>
        <v>7.1268613652495346E-3</v>
      </c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</row>
    <row r="1606" spans="1:23" x14ac:dyDescent="0.25">
      <c r="A1606" s="1">
        <v>40954</v>
      </c>
      <c r="B1606" s="5">
        <v>18.760000000000002</v>
      </c>
      <c r="C1606" s="3">
        <f t="shared" ref="C1606:C1669" si="68">LN(B1606/B1607)</f>
        <v>-9.5491441798535061E-3</v>
      </c>
      <c r="E1606" s="2">
        <f t="shared" si="67"/>
        <v>-1.9530839874082707E-2</v>
      </c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</row>
    <row r="1607" spans="1:23" x14ac:dyDescent="0.25">
      <c r="A1607" s="1">
        <v>40953</v>
      </c>
      <c r="B1607" s="5">
        <v>18.940000000000001</v>
      </c>
      <c r="C1607" s="3">
        <f t="shared" si="68"/>
        <v>-6.8403318543954145E-3</v>
      </c>
      <c r="E1607" s="2">
        <f t="shared" si="67"/>
        <v>-1.5715357479628048E-2</v>
      </c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</row>
    <row r="1608" spans="1:23" x14ac:dyDescent="0.25">
      <c r="A1608" s="1">
        <v>40952</v>
      </c>
      <c r="B1608" s="5">
        <v>19.07</v>
      </c>
      <c r="C1608" s="3">
        <f t="shared" si="68"/>
        <v>1.027812447723921E-2</v>
      </c>
      <c r="E1608" s="2">
        <f t="shared" si="67"/>
        <v>-5.7516498429644007E-3</v>
      </c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</row>
    <row r="1609" spans="1:23" x14ac:dyDescent="0.25">
      <c r="A1609" s="1">
        <v>40949</v>
      </c>
      <c r="B1609" s="5">
        <v>18.875</v>
      </c>
      <c r="C1609" s="3">
        <f t="shared" si="68"/>
        <v>-1.3419488317073073E-2</v>
      </c>
      <c r="E1609" s="2">
        <f t="shared" si="67"/>
        <v>-9.2288064376215909E-3</v>
      </c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</row>
    <row r="1610" spans="1:23" x14ac:dyDescent="0.25">
      <c r="A1610" s="1">
        <v>40948</v>
      </c>
      <c r="B1610" s="5">
        <v>19.13</v>
      </c>
      <c r="C1610" s="3">
        <f t="shared" si="68"/>
        <v>-5.7336617853988824E-3</v>
      </c>
      <c r="E1610" s="2">
        <f t="shared" si="67"/>
        <v>5.7667263349172248E-3</v>
      </c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</row>
    <row r="1611" spans="1:23" x14ac:dyDescent="0.25">
      <c r="A1611" s="1">
        <v>40947</v>
      </c>
      <c r="B1611" s="5">
        <v>19.239999999999998</v>
      </c>
      <c r="C1611" s="3">
        <f t="shared" si="68"/>
        <v>3.1233757822681551E-3</v>
      </c>
      <c r="E1611" s="2">
        <f t="shared" si="67"/>
        <v>2.5797692821140618E-2</v>
      </c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</row>
    <row r="1612" spans="1:23" x14ac:dyDescent="0.25">
      <c r="A1612" s="1">
        <v>40946</v>
      </c>
      <c r="B1612" s="5">
        <v>19.18</v>
      </c>
      <c r="C1612" s="3">
        <f t="shared" si="68"/>
        <v>6.8009678825821495E-3</v>
      </c>
      <c r="E1612" s="2">
        <f t="shared" si="67"/>
        <v>2.160821885687475E-2</v>
      </c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</row>
    <row r="1613" spans="1:23" x14ac:dyDescent="0.25">
      <c r="A1613" s="1">
        <v>40945</v>
      </c>
      <c r="B1613" s="5">
        <v>19.05</v>
      </c>
      <c r="C1613" s="3">
        <f t="shared" si="68"/>
        <v>1.5760444554657142E-3</v>
      </c>
      <c r="E1613" s="2">
        <f t="shared" si="67"/>
        <v>1.8008961286711776E-2</v>
      </c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</row>
    <row r="1614" spans="1:23" x14ac:dyDescent="0.25">
      <c r="A1614" s="1">
        <v>40942</v>
      </c>
      <c r="B1614" s="5">
        <v>19.02</v>
      </c>
      <c r="C1614" s="3">
        <f t="shared" si="68"/>
        <v>1.4297304700824394E-2</v>
      </c>
      <c r="E1614" s="2">
        <f t="shared" si="67"/>
        <v>6.3291350516475296E-3</v>
      </c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</row>
    <row r="1615" spans="1:23" x14ac:dyDescent="0.25">
      <c r="A1615" s="1">
        <v>40941</v>
      </c>
      <c r="B1615" s="5">
        <v>18.75</v>
      </c>
      <c r="C1615" s="3">
        <f t="shared" si="68"/>
        <v>-1.066098181997612E-3</v>
      </c>
      <c r="E1615" s="2">
        <f t="shared" si="67"/>
        <v>-1.4822928891638365E-2</v>
      </c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</row>
    <row r="1616" spans="1:23" x14ac:dyDescent="0.25">
      <c r="A1616" s="1">
        <v>40940</v>
      </c>
      <c r="B1616" s="5">
        <v>18.77</v>
      </c>
      <c r="C1616" s="3">
        <f t="shared" si="68"/>
        <v>3.2017103124191474E-3</v>
      </c>
      <c r="E1616" s="2">
        <f t="shared" si="67"/>
        <v>-1.5856569013910311E-2</v>
      </c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</row>
    <row r="1617" spans="1:23" x14ac:dyDescent="0.25">
      <c r="A1617" s="1">
        <v>40939</v>
      </c>
      <c r="B1617" s="5">
        <v>18.71</v>
      </c>
      <c r="C1617" s="3">
        <f t="shared" si="68"/>
        <v>-1.0103781779598375E-2</v>
      </c>
      <c r="E1617" s="2">
        <f t="shared" si="67"/>
        <v>-2.2199643166163158E-2</v>
      </c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</row>
    <row r="1618" spans="1:23" x14ac:dyDescent="0.25">
      <c r="A1618" s="1">
        <v>40938</v>
      </c>
      <c r="B1618" s="5">
        <v>18.899999999999999</v>
      </c>
      <c r="C1618" s="3">
        <f t="shared" si="68"/>
        <v>-6.8547592424615415E-3</v>
      </c>
      <c r="E1618" s="2">
        <f t="shared" si="67"/>
        <v>3.1796529173795844E-3</v>
      </c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</row>
    <row r="1619" spans="1:23" x14ac:dyDescent="0.25">
      <c r="A1619" s="1">
        <v>40935</v>
      </c>
      <c r="B1619" s="5">
        <v>19.03</v>
      </c>
      <c r="C1619" s="3">
        <f t="shared" si="68"/>
        <v>-2.0997383042695023E-3</v>
      </c>
      <c r="E1619" s="2">
        <f t="shared" si="67"/>
        <v>4.7405935501259617E-3</v>
      </c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</row>
    <row r="1620" spans="1:23" x14ac:dyDescent="0.25">
      <c r="A1620" s="1">
        <v>40934</v>
      </c>
      <c r="B1620" s="5">
        <v>19.07</v>
      </c>
      <c r="C1620" s="3">
        <f t="shared" si="68"/>
        <v>-3.1413638398337948E-3</v>
      </c>
      <c r="E1620" s="2">
        <f t="shared" si="67"/>
        <v>-4.1862960143271635E-3</v>
      </c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</row>
    <row r="1621" spans="1:23" x14ac:dyDescent="0.25">
      <c r="A1621" s="1">
        <v>40933</v>
      </c>
      <c r="B1621" s="5">
        <v>19.13</v>
      </c>
      <c r="C1621" s="3">
        <f t="shared" si="68"/>
        <v>1.527551430394445E-2</v>
      </c>
      <c r="E1621" s="2">
        <f t="shared" si="67"/>
        <v>-1.0449321744934277E-3</v>
      </c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</row>
    <row r="1622" spans="1:23" x14ac:dyDescent="0.25">
      <c r="A1622" s="1">
        <v>40932</v>
      </c>
      <c r="B1622" s="5">
        <v>18.84</v>
      </c>
      <c r="C1622" s="3">
        <f t="shared" si="68"/>
        <v>-5.2938186097152744E-3</v>
      </c>
      <c r="E1622" s="2">
        <f t="shared" si="67"/>
        <v>-9.5087879690271878E-3</v>
      </c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</row>
    <row r="1623" spans="1:23" x14ac:dyDescent="0.25">
      <c r="A1623" s="1">
        <v>40931</v>
      </c>
      <c r="B1623" s="5">
        <v>18.940000000000001</v>
      </c>
      <c r="C1623" s="3">
        <f t="shared" si="68"/>
        <v>-1.1026627868722664E-2</v>
      </c>
      <c r="E1623" s="2">
        <f t="shared" si="67"/>
        <v>1.0615810947656099E-2</v>
      </c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</row>
    <row r="1624" spans="1:23" x14ac:dyDescent="0.25">
      <c r="A1624" s="1">
        <v>40928</v>
      </c>
      <c r="B1624" s="5">
        <v>19.149999999999999</v>
      </c>
      <c r="C1624" s="3">
        <f t="shared" si="68"/>
        <v>0</v>
      </c>
      <c r="E1624" s="2">
        <f t="shared" si="67"/>
        <v>1.632044647843783E-2</v>
      </c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</row>
    <row r="1625" spans="1:23" x14ac:dyDescent="0.25">
      <c r="A1625" s="1">
        <v>40927</v>
      </c>
      <c r="B1625" s="5">
        <v>19.149999999999999</v>
      </c>
      <c r="C1625" s="3">
        <f t="shared" si="68"/>
        <v>6.8116585094107071E-3</v>
      </c>
      <c r="E1625" s="2">
        <f t="shared" si="67"/>
        <v>1.1554750405423482E-2</v>
      </c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</row>
    <row r="1626" spans="1:23" x14ac:dyDescent="0.25">
      <c r="A1626" s="1">
        <v>40926</v>
      </c>
      <c r="B1626" s="5">
        <v>19.02</v>
      </c>
      <c r="C1626" s="3">
        <f t="shared" si="68"/>
        <v>1.4830780306968222E-2</v>
      </c>
      <c r="E1626" s="2">
        <f t="shared" si="67"/>
        <v>7.3878963998895422E-3</v>
      </c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</row>
    <row r="1627" spans="1:23" x14ac:dyDescent="0.25">
      <c r="A1627" s="1">
        <v>40925</v>
      </c>
      <c r="B1627" s="5">
        <v>18.739999999999998</v>
      </c>
      <c r="C1627" s="3">
        <f t="shared" si="68"/>
        <v>-5.321992337940981E-3</v>
      </c>
      <c r="E1627" s="2">
        <f t="shared" si="67"/>
        <v>1.067805760830137E-3</v>
      </c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</row>
    <row r="1628" spans="1:23" x14ac:dyDescent="0.25">
      <c r="A1628" s="1">
        <v>40921</v>
      </c>
      <c r="B1628" s="5">
        <v>18.84</v>
      </c>
      <c r="C1628" s="3">
        <f t="shared" si="68"/>
        <v>-4.7656960730144571E-3</v>
      </c>
      <c r="E1628" s="2">
        <f t="shared" si="67"/>
        <v>-1.0610080570943841E-3</v>
      </c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</row>
    <row r="1629" spans="1:23" x14ac:dyDescent="0.25">
      <c r="A1629" s="1">
        <v>40920</v>
      </c>
      <c r="B1629" s="5">
        <v>18.93</v>
      </c>
      <c r="C1629" s="3">
        <f t="shared" si="68"/>
        <v>2.6448045038769824E-3</v>
      </c>
      <c r="E1629" s="2">
        <f t="shared" si="67"/>
        <v>1.4901819131406986E-2</v>
      </c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</row>
    <row r="1630" spans="1:23" x14ac:dyDescent="0.25">
      <c r="A1630" s="1">
        <v>40919</v>
      </c>
      <c r="B1630" s="5">
        <v>18.88</v>
      </c>
      <c r="C1630" s="3">
        <f t="shared" si="68"/>
        <v>8.5106896679086105E-3</v>
      </c>
      <c r="E1630" s="2">
        <f t="shared" si="67"/>
        <v>1.7633371663910418E-2</v>
      </c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</row>
    <row r="1631" spans="1:23" x14ac:dyDescent="0.25">
      <c r="A1631" s="1">
        <v>40918</v>
      </c>
      <c r="B1631" s="5">
        <v>18.72</v>
      </c>
      <c r="C1631" s="3">
        <f t="shared" si="68"/>
        <v>-7.450806155865527E-3</v>
      </c>
      <c r="E1631" s="2">
        <f t="shared" si="67"/>
        <v>8.583743691391435E-3</v>
      </c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</row>
    <row r="1632" spans="1:23" x14ac:dyDescent="0.25">
      <c r="A1632" s="1">
        <v>40917</v>
      </c>
      <c r="B1632" s="5">
        <v>18.86</v>
      </c>
      <c r="C1632" s="3">
        <f t="shared" si="68"/>
        <v>1.1197131115486984E-2</v>
      </c>
      <c r="E1632" s="2">
        <f t="shared" si="67"/>
        <v>2.6868892012967008E-2</v>
      </c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</row>
    <row r="1633" spans="1:23" x14ac:dyDescent="0.25">
      <c r="A1633" s="1">
        <v>40914</v>
      </c>
      <c r="B1633" s="5">
        <v>18.649999999999999</v>
      </c>
      <c r="C1633" s="3">
        <f t="shared" si="68"/>
        <v>5.3763570363802747E-3</v>
      </c>
      <c r="E1633" s="2">
        <f t="shared" si="67"/>
        <v>4.0486930017204117E-2</v>
      </c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</row>
    <row r="1634" spans="1:23" x14ac:dyDescent="0.25">
      <c r="A1634" s="1">
        <v>40913</v>
      </c>
      <c r="B1634" s="5">
        <v>18.55</v>
      </c>
      <c r="C1634" s="3">
        <f t="shared" si="68"/>
        <v>-5.3893830461027026E-4</v>
      </c>
      <c r="E1634" s="2">
        <f t="shared" si="67"/>
        <v>2.6216684449307061E-2</v>
      </c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</row>
    <row r="1635" spans="1:23" x14ac:dyDescent="0.25">
      <c r="A1635" s="1">
        <v>40912</v>
      </c>
      <c r="B1635" s="5">
        <v>18.559999999999999</v>
      </c>
      <c r="C1635" s="3">
        <f t="shared" si="68"/>
        <v>1.0834342165710146E-2</v>
      </c>
      <c r="E1635" s="2">
        <f t="shared" si="67"/>
        <v>4.0126295483005572E-2</v>
      </c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</row>
    <row r="1636" spans="1:23" x14ac:dyDescent="0.25">
      <c r="A1636" s="1">
        <v>40911</v>
      </c>
      <c r="B1636" s="5">
        <v>18.36</v>
      </c>
      <c r="C1636" s="3">
        <f t="shared" si="68"/>
        <v>2.4815169119723993E-2</v>
      </c>
      <c r="E1636" s="2">
        <f t="shared" si="67"/>
        <v>1.9247226004479676E-2</v>
      </c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</row>
    <row r="1637" spans="1:23" x14ac:dyDescent="0.25">
      <c r="A1637" s="1">
        <v>40907</v>
      </c>
      <c r="B1637" s="5">
        <v>17.91</v>
      </c>
      <c r="C1637" s="3">
        <f t="shared" si="68"/>
        <v>-8.893888531516729E-3</v>
      </c>
      <c r="E1637" s="2">
        <f t="shared" si="67"/>
        <v>-1.7709372617951257E-2</v>
      </c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</row>
    <row r="1638" spans="1:23" x14ac:dyDescent="0.25">
      <c r="A1638" s="1">
        <v>40906</v>
      </c>
      <c r="B1638" s="5">
        <v>18.07</v>
      </c>
      <c r="C1638" s="3">
        <f t="shared" si="68"/>
        <v>1.3370672729088184E-2</v>
      </c>
      <c r="E1638" s="2">
        <f t="shared" si="67"/>
        <v>1.1074198252471437E-3</v>
      </c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</row>
    <row r="1639" spans="1:23" x14ac:dyDescent="0.25">
      <c r="A1639" s="1">
        <v>40905</v>
      </c>
      <c r="B1639" s="5">
        <v>17.829999999999998</v>
      </c>
      <c r="C1639" s="3">
        <f t="shared" si="68"/>
        <v>-1.0044727312815886E-2</v>
      </c>
      <c r="E1639" s="2">
        <f t="shared" si="67"/>
        <v>7.8829237033549888E-3</v>
      </c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</row>
    <row r="1640" spans="1:23" x14ac:dyDescent="0.25">
      <c r="A1640" s="1">
        <v>40904</v>
      </c>
      <c r="B1640" s="5">
        <v>18.010000000000002</v>
      </c>
      <c r="C1640" s="3">
        <f t="shared" si="68"/>
        <v>-1.2141429502706859E-2</v>
      </c>
      <c r="E1640" s="2">
        <f t="shared" si="67"/>
        <v>4.1377395811955237E-2</v>
      </c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</row>
    <row r="1641" spans="1:23" x14ac:dyDescent="0.25">
      <c r="A1641" s="1">
        <v>40900</v>
      </c>
      <c r="B1641" s="5">
        <v>18.23</v>
      </c>
      <c r="C1641" s="3">
        <f t="shared" si="68"/>
        <v>9.9229039116816922E-3</v>
      </c>
      <c r="E1641" s="2">
        <f t="shared" si="67"/>
        <v>7.8124636116862392E-2</v>
      </c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</row>
    <row r="1642" spans="1:23" x14ac:dyDescent="0.25">
      <c r="A1642" s="1">
        <v>40899</v>
      </c>
      <c r="B1642" s="5">
        <v>18.05</v>
      </c>
      <c r="C1642" s="3">
        <f t="shared" si="68"/>
        <v>2.0146176607195965E-2</v>
      </c>
      <c r="E1642" s="2">
        <f t="shared" si="67"/>
        <v>5.9344278371119392E-2</v>
      </c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</row>
    <row r="1643" spans="1:23" x14ac:dyDescent="0.25">
      <c r="A1643" s="1">
        <v>40898</v>
      </c>
      <c r="B1643" s="5">
        <v>17.690000000000001</v>
      </c>
      <c r="C1643" s="3">
        <f t="shared" si="68"/>
        <v>2.3449744795784353E-2</v>
      </c>
      <c r="E1643" s="2">
        <f t="shared" si="67"/>
        <v>5.2216037082244648E-2</v>
      </c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</row>
    <row r="1644" spans="1:23" x14ac:dyDescent="0.25">
      <c r="A1644" s="1">
        <v>40897</v>
      </c>
      <c r="B1644" s="5">
        <v>17.28</v>
      </c>
      <c r="C1644" s="3">
        <f t="shared" si="68"/>
        <v>2.4605810802200194E-2</v>
      </c>
      <c r="E1644" s="2">
        <f t="shared" si="67"/>
        <v>3.9544839750706218E-2</v>
      </c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</row>
    <row r="1645" spans="1:23" x14ac:dyDescent="0.25">
      <c r="A1645" s="1">
        <v>40896</v>
      </c>
      <c r="B1645" s="5">
        <v>16.86</v>
      </c>
      <c r="C1645" s="3">
        <f t="shared" si="68"/>
        <v>-8.8574538340611634E-3</v>
      </c>
      <c r="E1645" s="2">
        <f t="shared" si="67"/>
        <v>2.644384854942702E-2</v>
      </c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</row>
    <row r="1646" spans="1:23" x14ac:dyDescent="0.25">
      <c r="A1646" s="1">
        <v>40893</v>
      </c>
      <c r="B1646" s="5">
        <v>17.010000000000002</v>
      </c>
      <c r="C1646" s="3">
        <f t="shared" si="68"/>
        <v>1.3017935318321098E-2</v>
      </c>
      <c r="E1646" s="2">
        <f t="shared" si="67"/>
        <v>3.2868211158846763E-2</v>
      </c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</row>
    <row r="1647" spans="1:23" x14ac:dyDescent="0.25">
      <c r="A1647" s="1">
        <v>40892</v>
      </c>
      <c r="B1647" s="5">
        <v>16.79</v>
      </c>
      <c r="C1647" s="3">
        <f t="shared" si="68"/>
        <v>1.0778547464245941E-2</v>
      </c>
      <c r="E1647" s="2">
        <f t="shared" si="67"/>
        <v>-2.973537724731282E-3</v>
      </c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</row>
    <row r="1648" spans="1:23" x14ac:dyDescent="0.25">
      <c r="A1648" s="1">
        <v>40891</v>
      </c>
      <c r="B1648" s="5">
        <v>16.61</v>
      </c>
      <c r="C1648" s="3">
        <f t="shared" si="68"/>
        <v>1.1504819600921187E-2</v>
      </c>
      <c r="E1648" s="2">
        <f t="shared" si="67"/>
        <v>1.8226506992281087E-2</v>
      </c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</row>
    <row r="1649" spans="1:23" x14ac:dyDescent="0.25">
      <c r="A1649" s="1">
        <v>40890</v>
      </c>
      <c r="B1649" s="5">
        <v>16.420000000000002</v>
      </c>
      <c r="C1649" s="3">
        <f t="shared" si="68"/>
        <v>-2.433091224641555E-3</v>
      </c>
      <c r="E1649" s="2">
        <f t="shared" si="67"/>
        <v>-1.9300961037046867E-2</v>
      </c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</row>
    <row r="1650" spans="1:23" x14ac:dyDescent="0.25">
      <c r="A1650" s="1">
        <v>40889</v>
      </c>
      <c r="B1650" s="5">
        <v>16.46</v>
      </c>
      <c r="C1650" s="3">
        <f t="shared" si="68"/>
        <v>-2.2823813565256878E-2</v>
      </c>
      <c r="E1650" s="2">
        <f t="shared" si="67"/>
        <v>-1.5672412407631696E-2</v>
      </c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</row>
    <row r="1651" spans="1:23" x14ac:dyDescent="0.25">
      <c r="A1651" s="1">
        <v>40886</v>
      </c>
      <c r="B1651" s="5">
        <v>16.84</v>
      </c>
      <c r="C1651" s="3">
        <f t="shared" si="68"/>
        <v>3.1978592181258252E-2</v>
      </c>
      <c r="E1651" s="2">
        <f t="shared" si="67"/>
        <v>3.0753101831807062E-2</v>
      </c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</row>
    <row r="1652" spans="1:23" x14ac:dyDescent="0.25">
      <c r="A1652" s="1">
        <v>40885</v>
      </c>
      <c r="B1652" s="5">
        <v>16.309999999999999</v>
      </c>
      <c r="C1652" s="3">
        <f t="shared" si="68"/>
        <v>-2.6022648428406799E-2</v>
      </c>
      <c r="E1652" s="2">
        <f t="shared" si="67"/>
        <v>1.358045562863054E-2</v>
      </c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</row>
    <row r="1653" spans="1:23" x14ac:dyDescent="0.25">
      <c r="A1653" s="1">
        <v>40884</v>
      </c>
      <c r="B1653" s="5">
        <v>16.739999999999998</v>
      </c>
      <c r="C1653" s="3">
        <f t="shared" si="68"/>
        <v>1.1954574047737313E-3</v>
      </c>
      <c r="E1653" s="2">
        <f t="shared" si="67"/>
        <v>5.0853222711633596E-2</v>
      </c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</row>
    <row r="1654" spans="1:23" x14ac:dyDescent="0.25">
      <c r="A1654" s="1">
        <v>40883</v>
      </c>
      <c r="B1654" s="5">
        <v>16.72</v>
      </c>
      <c r="C1654" s="3">
        <f t="shared" si="68"/>
        <v>2.3601700674181797E-2</v>
      </c>
      <c r="E1654" s="2">
        <f t="shared" si="67"/>
        <v>4.9657765306860002E-2</v>
      </c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</row>
    <row r="1655" spans="1:23" x14ac:dyDescent="0.25">
      <c r="A1655" s="1">
        <v>40882</v>
      </c>
      <c r="B1655" s="5">
        <v>16.329999999999998</v>
      </c>
      <c r="C1655" s="3">
        <f t="shared" si="68"/>
        <v>1.4805945978081731E-2</v>
      </c>
      <c r="E1655" s="2">
        <f t="shared" si="67"/>
        <v>9.0301312206758855E-2</v>
      </c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</row>
    <row r="1656" spans="1:23" x14ac:dyDescent="0.25">
      <c r="A1656" s="1">
        <v>40879</v>
      </c>
      <c r="B1656" s="5">
        <v>16.09</v>
      </c>
      <c r="C1656" s="3">
        <f t="shared" si="68"/>
        <v>1.1250118654596278E-2</v>
      </c>
      <c r="E1656" s="2">
        <f t="shared" si="67"/>
        <v>8.3570780234222403E-2</v>
      </c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</row>
    <row r="1657" spans="1:23" x14ac:dyDescent="0.25">
      <c r="A1657" s="1">
        <v>40878</v>
      </c>
      <c r="B1657" s="5">
        <v>15.91</v>
      </c>
      <c r="C1657" s="3">
        <f t="shared" si="68"/>
        <v>0</v>
      </c>
      <c r="E1657" s="2">
        <f t="shared" si="67"/>
        <v>7.9100348565004905E-2</v>
      </c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</row>
    <row r="1658" spans="1:23" x14ac:dyDescent="0.25">
      <c r="A1658" s="1">
        <v>40877</v>
      </c>
      <c r="B1658" s="5">
        <v>15.91</v>
      </c>
      <c r="C1658" s="3">
        <f t="shared" si="68"/>
        <v>6.4245247574080691E-2</v>
      </c>
      <c r="E1658" s="2">
        <f t="shared" si="67"/>
        <v>7.7061611875156685E-2</v>
      </c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</row>
    <row r="1659" spans="1:23" x14ac:dyDescent="0.25">
      <c r="A1659" s="1">
        <v>40876</v>
      </c>
      <c r="B1659" s="5">
        <v>14.92</v>
      </c>
      <c r="C1659" s="3">
        <f t="shared" si="68"/>
        <v>8.0754140055453311E-3</v>
      </c>
      <c r="E1659" s="2">
        <f t="shared" si="67"/>
        <v>-4.6807173388915208E-3</v>
      </c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</row>
    <row r="1660" spans="1:23" x14ac:dyDescent="0.25">
      <c r="A1660" s="1">
        <v>40875</v>
      </c>
      <c r="B1660" s="5">
        <v>14.8</v>
      </c>
      <c r="C1660" s="3">
        <f t="shared" si="68"/>
        <v>6.7796869853787691E-3</v>
      </c>
      <c r="E1660" s="2">
        <f t="shared" si="67"/>
        <v>-2.9296369488430823E-2</v>
      </c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</row>
    <row r="1661" spans="1:23" x14ac:dyDescent="0.25">
      <c r="A1661" s="1">
        <v>40872</v>
      </c>
      <c r="B1661" s="5">
        <v>14.7</v>
      </c>
      <c r="C1661" s="3">
        <f t="shared" si="68"/>
        <v>-2.0387366898483171E-3</v>
      </c>
      <c r="E1661" s="2">
        <f t="shared" si="67"/>
        <v>-6.2623423201471615E-2</v>
      </c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</row>
    <row r="1662" spans="1:23" x14ac:dyDescent="0.25">
      <c r="A1662" s="1">
        <v>40870</v>
      </c>
      <c r="B1662" s="5">
        <v>14.73</v>
      </c>
      <c r="C1662" s="3">
        <f t="shared" si="68"/>
        <v>-1.7497081639967361E-2</v>
      </c>
      <c r="E1662" s="2">
        <f t="shared" si="67"/>
        <v>-5.994550464262615E-2</v>
      </c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</row>
    <row r="1663" spans="1:23" x14ac:dyDescent="0.25">
      <c r="A1663" s="1">
        <v>40869</v>
      </c>
      <c r="B1663" s="5">
        <v>14.99</v>
      </c>
      <c r="C1663" s="3">
        <f t="shared" si="68"/>
        <v>-1.6540238143993923E-2</v>
      </c>
      <c r="E1663" s="2">
        <f t="shared" si="67"/>
        <v>-6.2075517116347199E-2</v>
      </c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</row>
    <row r="1664" spans="1:23" x14ac:dyDescent="0.25">
      <c r="A1664" s="1">
        <v>40868</v>
      </c>
      <c r="B1664" s="5">
        <v>15.24</v>
      </c>
      <c r="C1664" s="3">
        <f t="shared" si="68"/>
        <v>-2.6547366727662062E-2</v>
      </c>
      <c r="E1664" s="2">
        <f t="shared" si="67"/>
        <v>-6.1087691979838148E-2</v>
      </c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</row>
    <row r="1665" spans="1:23" x14ac:dyDescent="0.25">
      <c r="A1665" s="1">
        <v>40865</v>
      </c>
      <c r="B1665" s="5">
        <v>15.65</v>
      </c>
      <c r="C1665" s="3">
        <f t="shared" si="68"/>
        <v>6.3918186899729562E-4</v>
      </c>
      <c r="E1665" s="2">
        <f t="shared" si="67"/>
        <v>-2.8348355004255199E-2</v>
      </c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</row>
    <row r="1666" spans="1:23" x14ac:dyDescent="0.25">
      <c r="A1666" s="1">
        <v>40864</v>
      </c>
      <c r="B1666" s="5">
        <v>15.64</v>
      </c>
      <c r="C1666" s="3">
        <f t="shared" si="68"/>
        <v>-1.9627094113688525E-2</v>
      </c>
      <c r="E1666" s="2">
        <f t="shared" si="67"/>
        <v>-4.1333372695551616E-2</v>
      </c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</row>
    <row r="1667" spans="1:23" x14ac:dyDescent="0.25">
      <c r="A1667" s="1">
        <v>40863</v>
      </c>
      <c r="B1667" s="5">
        <v>15.95</v>
      </c>
      <c r="C1667" s="3">
        <f t="shared" si="68"/>
        <v>-1.5552413007484771E-2</v>
      </c>
      <c r="E1667" s="2">
        <f t="shared" si="67"/>
        <v>-6.8728792877619524E-3</v>
      </c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</row>
    <row r="1668" spans="1:23" x14ac:dyDescent="0.25">
      <c r="A1668" s="1">
        <v>40862</v>
      </c>
      <c r="B1668" s="5">
        <v>16.2</v>
      </c>
      <c r="C1668" s="3">
        <f t="shared" si="68"/>
        <v>6.1919702479209804E-3</v>
      </c>
      <c r="E1668" s="2">
        <f t="shared" ref="E1668:E1731" si="69">LN(B1668/B1672)</f>
        <v>2.1841741915048854E-2</v>
      </c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</row>
    <row r="1669" spans="1:23" x14ac:dyDescent="0.25">
      <c r="A1669" s="1">
        <v>40861</v>
      </c>
      <c r="B1669" s="5">
        <v>16.100000000000001</v>
      </c>
      <c r="C1669" s="3">
        <f t="shared" si="68"/>
        <v>-1.2345835822299266E-2</v>
      </c>
      <c r="E1669" s="2">
        <f t="shared" si="69"/>
        <v>-2.3328252490908263E-2</v>
      </c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</row>
    <row r="1670" spans="1:23" x14ac:dyDescent="0.25">
      <c r="A1670" s="1">
        <v>40858</v>
      </c>
      <c r="B1670" s="5">
        <v>16.3</v>
      </c>
      <c r="C1670" s="3">
        <f t="shared" ref="C1670:C1733" si="70">LN(B1670/B1671)</f>
        <v>1.4833399294101095E-2</v>
      </c>
      <c r="E1670" s="2">
        <f t="shared" si="69"/>
        <v>-5.5062849430216792E-3</v>
      </c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</row>
    <row r="1671" spans="1:23" x14ac:dyDescent="0.25">
      <c r="A1671" s="1">
        <v>40857</v>
      </c>
      <c r="B1671" s="5">
        <v>16.059999999999999</v>
      </c>
      <c r="C1671" s="3">
        <f t="shared" si="70"/>
        <v>1.3162208195325957E-2</v>
      </c>
      <c r="E1671" s="2">
        <f t="shared" si="69"/>
        <v>-2.0339684237122787E-2</v>
      </c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</row>
    <row r="1672" spans="1:23" x14ac:dyDescent="0.25">
      <c r="A1672" s="1">
        <v>40856</v>
      </c>
      <c r="B1672" s="5">
        <v>15.85</v>
      </c>
      <c r="C1672" s="3">
        <f t="shared" si="70"/>
        <v>-3.8978024158036029E-2</v>
      </c>
      <c r="E1672" s="2">
        <f t="shared" si="69"/>
        <v>-5.0441196439413159E-2</v>
      </c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</row>
    <row r="1673" spans="1:23" x14ac:dyDescent="0.25">
      <c r="A1673" s="1">
        <v>40855</v>
      </c>
      <c r="B1673" s="5">
        <v>16.48</v>
      </c>
      <c r="C1673" s="3">
        <f t="shared" si="70"/>
        <v>5.4761317255872253E-3</v>
      </c>
      <c r="E1673" s="2">
        <f t="shared" si="69"/>
        <v>1.4054615705579178E-2</v>
      </c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</row>
    <row r="1674" spans="1:23" x14ac:dyDescent="0.25">
      <c r="A1674" s="1">
        <v>40854</v>
      </c>
      <c r="B1674" s="5">
        <v>16.39</v>
      </c>
      <c r="C1674" s="3">
        <f t="shared" si="70"/>
        <v>0</v>
      </c>
      <c r="E1674" s="2">
        <f t="shared" si="69"/>
        <v>2.283345111552532E-2</v>
      </c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</row>
    <row r="1675" spans="1:23" x14ac:dyDescent="0.25">
      <c r="A1675" s="1">
        <v>40851</v>
      </c>
      <c r="B1675" s="5">
        <v>16.39</v>
      </c>
      <c r="C1675" s="3">
        <f t="shared" si="70"/>
        <v>-1.6939304006964397E-2</v>
      </c>
      <c r="E1675" s="2">
        <f t="shared" si="69"/>
        <v>-1.9335949851564008E-2</v>
      </c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</row>
    <row r="1676" spans="1:23" x14ac:dyDescent="0.25">
      <c r="A1676" s="1">
        <v>40850</v>
      </c>
      <c r="B1676" s="5">
        <v>16.670000000000002</v>
      </c>
      <c r="C1676" s="3">
        <f t="shared" si="70"/>
        <v>2.5517787986956149E-2</v>
      </c>
      <c r="E1676" s="2">
        <f t="shared" si="69"/>
        <v>-3.4201446714666059E-2</v>
      </c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</row>
    <row r="1677" spans="1:23" x14ac:dyDescent="0.25">
      <c r="A1677" s="1">
        <v>40849</v>
      </c>
      <c r="B1677" s="5">
        <v>16.25</v>
      </c>
      <c r="C1677" s="3">
        <f t="shared" si="70"/>
        <v>1.4254967135533255E-2</v>
      </c>
      <c r="E1677" s="2">
        <f t="shared" si="69"/>
        <v>-5.8268908123975879E-2</v>
      </c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</row>
    <row r="1678" spans="1:23" x14ac:dyDescent="0.25">
      <c r="A1678" s="1">
        <v>40848</v>
      </c>
      <c r="B1678" s="5">
        <v>16.02</v>
      </c>
      <c r="C1678" s="3">
        <f t="shared" si="70"/>
        <v>-4.2169400967089272E-2</v>
      </c>
      <c r="E1678" s="2">
        <f t="shared" si="69"/>
        <v>-2.0389955703049294E-2</v>
      </c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</row>
    <row r="1679" spans="1:23" x14ac:dyDescent="0.25">
      <c r="A1679" s="1">
        <v>40847</v>
      </c>
      <c r="B1679" s="5">
        <v>16.71</v>
      </c>
      <c r="C1679" s="3">
        <f t="shared" si="70"/>
        <v>-3.1804800870066395E-2</v>
      </c>
      <c r="E1679" s="2">
        <f t="shared" si="69"/>
        <v>2.9762293920035578E-2</v>
      </c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</row>
    <row r="1680" spans="1:23" x14ac:dyDescent="0.25">
      <c r="A1680" s="1">
        <v>40844</v>
      </c>
      <c r="B1680" s="5">
        <v>17.25</v>
      </c>
      <c r="C1680" s="3">
        <f t="shared" si="70"/>
        <v>1.4503265776464615E-3</v>
      </c>
      <c r="E1680" s="2">
        <f t="shared" si="69"/>
        <v>4.7486666265987874E-2</v>
      </c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</row>
    <row r="1681" spans="1:23" x14ac:dyDescent="0.25">
      <c r="A1681" s="1">
        <v>40843</v>
      </c>
      <c r="B1681" s="5">
        <v>17.225000000000001</v>
      </c>
      <c r="C1681" s="3">
        <f t="shared" si="70"/>
        <v>5.213391955645981E-2</v>
      </c>
      <c r="E1681" s="2">
        <f t="shared" si="69"/>
        <v>5.4583400266799982E-2</v>
      </c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</row>
    <row r="1682" spans="1:23" x14ac:dyDescent="0.25">
      <c r="A1682" s="1">
        <v>40842</v>
      </c>
      <c r="B1682" s="5">
        <v>16.350000000000001</v>
      </c>
      <c r="C1682" s="3">
        <f t="shared" si="70"/>
        <v>7.98284865599567E-3</v>
      </c>
      <c r="E1682" s="2">
        <f t="shared" si="69"/>
        <v>-1.6980395861573714E-2</v>
      </c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</row>
    <row r="1683" spans="1:23" x14ac:dyDescent="0.25">
      <c r="A1683" s="1">
        <v>40841</v>
      </c>
      <c r="B1683" s="5">
        <v>16.22</v>
      </c>
      <c r="C1683" s="3">
        <f t="shared" si="70"/>
        <v>-1.4080428524114088E-2</v>
      </c>
      <c r="E1683" s="2">
        <f t="shared" si="69"/>
        <v>-1.8326719405565225E-2</v>
      </c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</row>
    <row r="1684" spans="1:23" x14ac:dyDescent="0.25">
      <c r="A1684" s="1">
        <v>40840</v>
      </c>
      <c r="B1684" s="5">
        <v>16.45</v>
      </c>
      <c r="C1684" s="3">
        <f t="shared" si="70"/>
        <v>8.5470605784583476E-3</v>
      </c>
      <c r="E1684" s="2">
        <f t="shared" si="69"/>
        <v>-1.5681865395921573E-2</v>
      </c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</row>
    <row r="1685" spans="1:23" x14ac:dyDescent="0.25">
      <c r="A1685" s="1">
        <v>40837</v>
      </c>
      <c r="B1685" s="5">
        <v>16.309999999999999</v>
      </c>
      <c r="C1685" s="3">
        <f t="shared" si="70"/>
        <v>-1.9429876571913807E-2</v>
      </c>
      <c r="E1685" s="2">
        <f t="shared" si="69"/>
        <v>4.9170351064225723E-3</v>
      </c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</row>
    <row r="1686" spans="1:23" x14ac:dyDescent="0.25">
      <c r="A1686" s="1">
        <v>40836</v>
      </c>
      <c r="B1686" s="5">
        <v>16.63</v>
      </c>
      <c r="C1686" s="3">
        <f t="shared" si="70"/>
        <v>6.6365251120043154E-3</v>
      </c>
      <c r="E1686" s="2">
        <f t="shared" si="69"/>
        <v>1.8055978423386482E-3</v>
      </c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</row>
    <row r="1687" spans="1:23" x14ac:dyDescent="0.25">
      <c r="A1687" s="1">
        <v>40835</v>
      </c>
      <c r="B1687" s="5">
        <v>16.52</v>
      </c>
      <c r="C1687" s="3">
        <f t="shared" si="70"/>
        <v>-1.1435574514470427E-2</v>
      </c>
      <c r="E1687" s="2">
        <f t="shared" si="69"/>
        <v>1.8326719405565114E-2</v>
      </c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</row>
    <row r="1688" spans="1:23" x14ac:dyDescent="0.25">
      <c r="A1688" s="1">
        <v>40834</v>
      </c>
      <c r="B1688" s="5">
        <v>16.71</v>
      </c>
      <c r="C1688" s="3">
        <f t="shared" si="70"/>
        <v>2.9145961080802432E-2</v>
      </c>
      <c r="E1688" s="2">
        <f t="shared" si="69"/>
        <v>1.8726007777149733E-2</v>
      </c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</row>
    <row r="1689" spans="1:23" x14ac:dyDescent="0.25">
      <c r="A1689" s="1">
        <v>40833</v>
      </c>
      <c r="B1689" s="5">
        <v>16.23</v>
      </c>
      <c r="C1689" s="3">
        <f t="shared" si="70"/>
        <v>-2.2541313835997782E-2</v>
      </c>
      <c r="E1689" s="2">
        <f t="shared" si="69"/>
        <v>5.5607186846971792E-3</v>
      </c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</row>
    <row r="1690" spans="1:23" x14ac:dyDescent="0.25">
      <c r="A1690" s="1">
        <v>40830</v>
      </c>
      <c r="B1690" s="5">
        <v>16.600000000000001</v>
      </c>
      <c r="C1690" s="3">
        <f t="shared" si="70"/>
        <v>2.3157646675230938E-2</v>
      </c>
      <c r="E1690" s="2">
        <f t="shared" si="69"/>
        <v>2.8102032520694865E-2</v>
      </c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</row>
    <row r="1691" spans="1:23" x14ac:dyDescent="0.25">
      <c r="A1691" s="1">
        <v>40829</v>
      </c>
      <c r="B1691" s="5">
        <v>16.22</v>
      </c>
      <c r="C1691" s="3">
        <f t="shared" si="70"/>
        <v>-1.1036286142885886E-2</v>
      </c>
      <c r="E1691" s="2">
        <f t="shared" si="69"/>
        <v>4.5405024762065871E-2</v>
      </c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</row>
    <row r="1692" spans="1:23" x14ac:dyDescent="0.25">
      <c r="A1692" s="1">
        <v>40828</v>
      </c>
      <c r="B1692" s="5">
        <v>16.399999999999999</v>
      </c>
      <c r="C1692" s="3">
        <f t="shared" si="70"/>
        <v>1.5980671988349869E-2</v>
      </c>
      <c r="E1692" s="2">
        <f t="shared" si="69"/>
        <v>5.4507697669556904E-2</v>
      </c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</row>
    <row r="1693" spans="1:23" x14ac:dyDescent="0.25">
      <c r="A1693" s="1">
        <v>40827</v>
      </c>
      <c r="B1693" s="5">
        <v>16.14</v>
      </c>
      <c r="C1693" s="3">
        <f t="shared" si="70"/>
        <v>0</v>
      </c>
      <c r="E1693" s="2">
        <f t="shared" si="69"/>
        <v>5.5410543611261645E-2</v>
      </c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</row>
    <row r="1694" spans="1:23" x14ac:dyDescent="0.25">
      <c r="A1694" s="1">
        <v>40826</v>
      </c>
      <c r="B1694" s="5">
        <v>16.14</v>
      </c>
      <c r="C1694" s="3">
        <f t="shared" si="70"/>
        <v>4.0460638916601774E-2</v>
      </c>
      <c r="E1694" s="2">
        <f t="shared" si="69"/>
        <v>8.2627623552189736E-2</v>
      </c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</row>
    <row r="1695" spans="1:23" x14ac:dyDescent="0.25">
      <c r="A1695" s="1">
        <v>40823</v>
      </c>
      <c r="B1695" s="5">
        <v>15.5</v>
      </c>
      <c r="C1695" s="3">
        <f t="shared" si="70"/>
        <v>-1.9336132353946873E-3</v>
      </c>
      <c r="E1695" s="2">
        <f t="shared" si="69"/>
        <v>5.3673033739415101E-2</v>
      </c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</row>
    <row r="1696" spans="1:23" x14ac:dyDescent="0.25">
      <c r="A1696" s="1">
        <v>40822</v>
      </c>
      <c r="B1696" s="5">
        <v>15.53</v>
      </c>
      <c r="C1696" s="3">
        <f t="shared" si="70"/>
        <v>1.6883517930054649E-2</v>
      </c>
      <c r="E1696" s="2">
        <f t="shared" si="69"/>
        <v>2.0163284727055791E-2</v>
      </c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</row>
    <row r="1697" spans="1:23" x14ac:dyDescent="0.25">
      <c r="A1697" s="1">
        <v>40821</v>
      </c>
      <c r="B1697" s="5">
        <v>15.27</v>
      </c>
      <c r="C1697" s="3">
        <f t="shared" si="70"/>
        <v>2.7217079940927924E-2</v>
      </c>
      <c r="E1697" s="2">
        <f t="shared" si="69"/>
        <v>-3.7910096976160795E-2</v>
      </c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</row>
    <row r="1698" spans="1:23" x14ac:dyDescent="0.25">
      <c r="A1698" s="1">
        <v>40820</v>
      </c>
      <c r="B1698" s="5">
        <v>14.86</v>
      </c>
      <c r="C1698" s="3">
        <f t="shared" si="70"/>
        <v>1.1506049103827137E-2</v>
      </c>
      <c r="E1698" s="2">
        <f t="shared" si="69"/>
        <v>-3.8935964054141355E-2</v>
      </c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</row>
    <row r="1699" spans="1:23" x14ac:dyDescent="0.25">
      <c r="A1699" s="1">
        <v>40819</v>
      </c>
      <c r="B1699" s="5">
        <v>14.69</v>
      </c>
      <c r="C1699" s="3">
        <f t="shared" si="70"/>
        <v>-3.5443362247753879E-2</v>
      </c>
      <c r="E1699" s="2">
        <f t="shared" si="69"/>
        <v>-7.0308094243947156E-2</v>
      </c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</row>
    <row r="1700" spans="1:23" x14ac:dyDescent="0.25">
      <c r="A1700" s="1">
        <v>40816</v>
      </c>
      <c r="B1700" s="5">
        <v>15.22</v>
      </c>
      <c r="C1700" s="3">
        <f t="shared" si="70"/>
        <v>-4.1189863773162062E-2</v>
      </c>
      <c r="E1700" s="2">
        <f t="shared" si="69"/>
        <v>-2.2735633412367205E-2</v>
      </c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</row>
    <row r="1701" spans="1:23" x14ac:dyDescent="0.25">
      <c r="A1701" s="1">
        <v>40815</v>
      </c>
      <c r="B1701" s="5">
        <v>15.86</v>
      </c>
      <c r="C1701" s="3">
        <f t="shared" si="70"/>
        <v>2.6191212862947476E-2</v>
      </c>
      <c r="E1701" s="2">
        <f t="shared" si="69"/>
        <v>4.1847109935500296E-2</v>
      </c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</row>
    <row r="1702" spans="1:23" x14ac:dyDescent="0.25">
      <c r="A1702" s="1">
        <v>40814</v>
      </c>
      <c r="B1702" s="5">
        <v>15.45</v>
      </c>
      <c r="C1702" s="3">
        <f t="shared" si="70"/>
        <v>-1.9866081085978645E-2</v>
      </c>
      <c r="E1702" s="2">
        <f t="shared" si="69"/>
        <v>2.6895684822060759E-2</v>
      </c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</row>
    <row r="1703" spans="1:23" x14ac:dyDescent="0.25">
      <c r="A1703" s="1">
        <v>40813</v>
      </c>
      <c r="B1703" s="5">
        <v>15.76</v>
      </c>
      <c r="C1703" s="3">
        <f t="shared" si="70"/>
        <v>1.2129098583826069E-2</v>
      </c>
      <c r="E1703" s="2">
        <f t="shared" si="69"/>
        <v>2.4407120352235065E-2</v>
      </c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</row>
    <row r="1704" spans="1:23" x14ac:dyDescent="0.25">
      <c r="A1704" s="1">
        <v>40812</v>
      </c>
      <c r="B1704" s="5">
        <v>15.57</v>
      </c>
      <c r="C1704" s="3">
        <f t="shared" si="70"/>
        <v>2.3392879574705375E-2</v>
      </c>
      <c r="E1704" s="2">
        <f t="shared" si="69"/>
        <v>-2.9739616592461396E-2</v>
      </c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</row>
    <row r="1705" spans="1:23" x14ac:dyDescent="0.25">
      <c r="A1705" s="1">
        <v>40809</v>
      </c>
      <c r="B1705" s="5">
        <v>15.21</v>
      </c>
      <c r="C1705" s="3">
        <f t="shared" si="70"/>
        <v>1.1239787749507782E-2</v>
      </c>
      <c r="E1705" s="2">
        <f t="shared" si="69"/>
        <v>-6.1822805359144022E-2</v>
      </c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</row>
    <row r="1706" spans="1:23" x14ac:dyDescent="0.25">
      <c r="A1706" s="1">
        <v>40808</v>
      </c>
      <c r="B1706" s="5">
        <v>15.04</v>
      </c>
      <c r="C1706" s="3">
        <f t="shared" si="70"/>
        <v>-2.2354645555804221E-2</v>
      </c>
      <c r="E1706" s="2">
        <f t="shared" si="69"/>
        <v>-8.2290588460679964E-2</v>
      </c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</row>
    <row r="1707" spans="1:23" x14ac:dyDescent="0.25">
      <c r="A1707" s="1">
        <v>40807</v>
      </c>
      <c r="B1707" s="5">
        <v>15.38</v>
      </c>
      <c r="C1707" s="3">
        <f t="shared" si="70"/>
        <v>-4.2017638360870455E-2</v>
      </c>
      <c r="E1707" s="2">
        <f t="shared" si="69"/>
        <v>-4.4508299673322274E-2</v>
      </c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</row>
    <row r="1708" spans="1:23" x14ac:dyDescent="0.25">
      <c r="A1708" s="1">
        <v>40806</v>
      </c>
      <c r="B1708" s="5">
        <v>16.04</v>
      </c>
      <c r="C1708" s="3">
        <f t="shared" si="70"/>
        <v>-8.6903091919771965E-3</v>
      </c>
      <c r="E1708" s="2">
        <f t="shared" si="69"/>
        <v>1.5708774170817744E-2</v>
      </c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</row>
    <row r="1709" spans="1:23" x14ac:dyDescent="0.25">
      <c r="A1709" s="1">
        <v>40805</v>
      </c>
      <c r="B1709" s="5">
        <v>16.18</v>
      </c>
      <c r="C1709" s="3">
        <f t="shared" si="70"/>
        <v>-9.2279953520279841E-3</v>
      </c>
      <c r="E1709" s="2">
        <f t="shared" si="69"/>
        <v>4.8759262298321129E-2</v>
      </c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</row>
    <row r="1710" spans="1:23" x14ac:dyDescent="0.25">
      <c r="A1710" s="1">
        <v>40802</v>
      </c>
      <c r="B1710" s="5">
        <v>16.329999999999998</v>
      </c>
      <c r="C1710" s="3">
        <f t="shared" si="70"/>
        <v>1.5427643231553486E-2</v>
      </c>
      <c r="E1710" s="2">
        <f t="shared" si="69"/>
        <v>8.428726133700315E-2</v>
      </c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</row>
    <row r="1711" spans="1:23" x14ac:dyDescent="0.25">
      <c r="A1711" s="1">
        <v>40801</v>
      </c>
      <c r="B1711" s="5">
        <v>16.079999999999998</v>
      </c>
      <c r="C1711" s="3">
        <f t="shared" si="70"/>
        <v>1.8199435483269594E-2</v>
      </c>
      <c r="E1711" s="2">
        <f t="shared" si="69"/>
        <v>6.3543990971062628E-2</v>
      </c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</row>
    <row r="1712" spans="1:23" x14ac:dyDescent="0.25">
      <c r="A1712" s="1">
        <v>40800</v>
      </c>
      <c r="B1712" s="5">
        <v>15.79</v>
      </c>
      <c r="C1712" s="3">
        <f t="shared" si="70"/>
        <v>2.436017893552624E-2</v>
      </c>
      <c r="E1712" s="2">
        <f t="shared" si="69"/>
        <v>1.274714519786543E-2</v>
      </c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</row>
    <row r="1713" spans="1:23" x14ac:dyDescent="0.25">
      <c r="A1713" s="1">
        <v>40799</v>
      </c>
      <c r="B1713" s="5">
        <v>15.41</v>
      </c>
      <c r="C1713" s="3">
        <f t="shared" si="70"/>
        <v>2.6300003686653788E-2</v>
      </c>
      <c r="E1713" s="2">
        <f t="shared" si="69"/>
        <v>-2.4993290700896759E-2</v>
      </c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</row>
    <row r="1714" spans="1:23" x14ac:dyDescent="0.25">
      <c r="A1714" s="1">
        <v>40798</v>
      </c>
      <c r="B1714" s="5">
        <v>15.01</v>
      </c>
      <c r="C1714" s="3">
        <f t="shared" si="70"/>
        <v>-5.3156271343868999E-3</v>
      </c>
      <c r="E1714" s="2">
        <f t="shared" si="69"/>
        <v>-1.5862857408050095E-2</v>
      </c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</row>
    <row r="1715" spans="1:23" x14ac:dyDescent="0.25">
      <c r="A1715" s="1">
        <v>40795</v>
      </c>
      <c r="B1715" s="5">
        <v>15.09</v>
      </c>
      <c r="C1715" s="3">
        <f t="shared" si="70"/>
        <v>-3.2597410289927596E-2</v>
      </c>
      <c r="E1715" s="2">
        <f t="shared" si="69"/>
        <v>-4.3442811649975481E-2</v>
      </c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</row>
    <row r="1716" spans="1:23" x14ac:dyDescent="0.25">
      <c r="A1716" s="1">
        <v>40794</v>
      </c>
      <c r="B1716" s="5">
        <v>15.59</v>
      </c>
      <c r="C1716" s="3">
        <f t="shared" si="70"/>
        <v>-1.338025696323604E-2</v>
      </c>
      <c r="E1716" s="2">
        <f t="shared" si="69"/>
        <v>-3.8381559168653226E-2</v>
      </c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</row>
    <row r="1717" spans="1:23" x14ac:dyDescent="0.25">
      <c r="A1717" s="1">
        <v>40793</v>
      </c>
      <c r="B1717" s="5">
        <v>15.8</v>
      </c>
      <c r="C1717" s="3">
        <f t="shared" si="70"/>
        <v>3.5430436979500483E-2</v>
      </c>
      <c r="E1717" s="2">
        <f t="shared" si="69"/>
        <v>-3.1768476600001282E-2</v>
      </c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</row>
    <row r="1718" spans="1:23" x14ac:dyDescent="0.25">
      <c r="A1718" s="1">
        <v>40792</v>
      </c>
      <c r="B1718" s="5">
        <v>15.25</v>
      </c>
      <c r="C1718" s="3">
        <f t="shared" si="70"/>
        <v>-3.2895581376312467E-2</v>
      </c>
      <c r="E1718" s="2">
        <f t="shared" si="69"/>
        <v>-5.5481234025061645E-2</v>
      </c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</row>
    <row r="1719" spans="1:23" x14ac:dyDescent="0.25">
      <c r="A1719" s="1">
        <v>40788</v>
      </c>
      <c r="B1719" s="5">
        <v>15.76</v>
      </c>
      <c r="C1719" s="3">
        <f t="shared" si="70"/>
        <v>-2.7536157808605289E-2</v>
      </c>
      <c r="E1719" s="2">
        <f t="shared" si="69"/>
        <v>-1.7610518008635279E-2</v>
      </c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</row>
    <row r="1720" spans="1:23" x14ac:dyDescent="0.25">
      <c r="A1720" s="1">
        <v>40787</v>
      </c>
      <c r="B1720" s="5">
        <v>16.2</v>
      </c>
      <c r="C1720" s="3">
        <f t="shared" si="70"/>
        <v>-6.7671743945841205E-3</v>
      </c>
      <c r="E1720" s="2">
        <f t="shared" si="69"/>
        <v>4.1593897298836925E-2</v>
      </c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</row>
    <row r="1721" spans="1:23" x14ac:dyDescent="0.25">
      <c r="A1721" s="1">
        <v>40786</v>
      </c>
      <c r="B1721" s="5">
        <v>16.309999999999999</v>
      </c>
      <c r="C1721" s="3">
        <f t="shared" si="70"/>
        <v>1.1717679554440023E-2</v>
      </c>
      <c r="E1721" s="2">
        <f t="shared" si="69"/>
        <v>5.4169413289168036E-2</v>
      </c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</row>
    <row r="1722" spans="1:23" x14ac:dyDescent="0.25">
      <c r="A1722" s="1">
        <v>40785</v>
      </c>
      <c r="B1722" s="5">
        <v>16.12</v>
      </c>
      <c r="C1722" s="3">
        <f t="shared" si="70"/>
        <v>4.9751346401139289E-3</v>
      </c>
      <c r="E1722" s="2">
        <f t="shared" si="69"/>
        <v>2.5126950077421859E-2</v>
      </c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</row>
    <row r="1723" spans="1:23" x14ac:dyDescent="0.25">
      <c r="A1723" s="1">
        <v>40784</v>
      </c>
      <c r="B1723" s="5">
        <v>16.04</v>
      </c>
      <c r="C1723" s="3">
        <f t="shared" si="70"/>
        <v>3.1668257498867133E-2</v>
      </c>
      <c r="E1723" s="2">
        <f t="shared" si="69"/>
        <v>3.1668257498867133E-2</v>
      </c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</row>
    <row r="1724" spans="1:23" x14ac:dyDescent="0.25">
      <c r="A1724" s="1">
        <v>40781</v>
      </c>
      <c r="B1724" s="5">
        <v>15.54</v>
      </c>
      <c r="C1724" s="3">
        <f t="shared" si="70"/>
        <v>5.8083415957469551E-3</v>
      </c>
      <c r="E1724" s="2">
        <f t="shared" si="69"/>
        <v>2.8060568654853214E-2</v>
      </c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</row>
    <row r="1725" spans="1:23" x14ac:dyDescent="0.25">
      <c r="A1725" s="1">
        <v>40780</v>
      </c>
      <c r="B1725" s="5">
        <v>15.45</v>
      </c>
      <c r="C1725" s="3">
        <f t="shared" si="70"/>
        <v>-1.7324783657306133E-2</v>
      </c>
      <c r="E1725" s="2">
        <f t="shared" si="69"/>
        <v>2.3576730563996801E-2</v>
      </c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</row>
    <row r="1726" spans="1:23" x14ac:dyDescent="0.25">
      <c r="A1726" s="1">
        <v>40779</v>
      </c>
      <c r="B1726" s="5">
        <v>15.72</v>
      </c>
      <c r="C1726" s="3">
        <f t="shared" si="70"/>
        <v>1.1516442061559301E-2</v>
      </c>
      <c r="E1726" s="2">
        <f t="shared" si="69"/>
        <v>2.4469991061950361E-2</v>
      </c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</row>
    <row r="1727" spans="1:23" x14ac:dyDescent="0.25">
      <c r="A1727" s="1">
        <v>40778</v>
      </c>
      <c r="B1727" s="5">
        <v>15.54</v>
      </c>
      <c r="C1727" s="3">
        <f t="shared" si="70"/>
        <v>2.8060568654853214E-2</v>
      </c>
      <c r="E1727" s="2">
        <f t="shared" si="69"/>
        <v>-4.3444036586998559E-2</v>
      </c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</row>
    <row r="1728" spans="1:23" x14ac:dyDescent="0.25">
      <c r="A1728" s="1">
        <v>40777</v>
      </c>
      <c r="B1728" s="5">
        <v>15.11</v>
      </c>
      <c r="C1728" s="3">
        <f t="shared" si="70"/>
        <v>1.3245035048906884E-3</v>
      </c>
      <c r="E1728" s="2">
        <f t="shared" si="69"/>
        <v>-6.6563273384017241E-2</v>
      </c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</row>
    <row r="1729" spans="1:23" x14ac:dyDescent="0.25">
      <c r="A1729" s="1">
        <v>40774</v>
      </c>
      <c r="B1729" s="5">
        <v>15.09</v>
      </c>
      <c r="C1729" s="3">
        <f t="shared" si="70"/>
        <v>-1.6431523159352625E-2</v>
      </c>
      <c r="E1729" s="2">
        <f t="shared" si="69"/>
        <v>-8.2639119975980807E-2</v>
      </c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</row>
    <row r="1730" spans="1:23" x14ac:dyDescent="0.25">
      <c r="A1730" s="1">
        <v>40773</v>
      </c>
      <c r="B1730" s="5">
        <v>15.34</v>
      </c>
      <c r="C1730" s="3">
        <f t="shared" si="70"/>
        <v>-5.6397585587389706E-2</v>
      </c>
      <c r="E1730" s="2">
        <f t="shared" si="69"/>
        <v>-3.4596659879879602E-2</v>
      </c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</row>
    <row r="1731" spans="1:23" x14ac:dyDescent="0.25">
      <c r="A1731" s="1">
        <v>40772</v>
      </c>
      <c r="B1731" s="5">
        <v>16.23</v>
      </c>
      <c r="C1731" s="3">
        <f t="shared" si="70"/>
        <v>4.9413318578344434E-3</v>
      </c>
      <c r="E1731" s="2">
        <f t="shared" si="69"/>
        <v>3.4475366604238077E-2</v>
      </c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</row>
    <row r="1732" spans="1:23" x14ac:dyDescent="0.25">
      <c r="A1732" s="1">
        <v>40771</v>
      </c>
      <c r="B1732" s="5">
        <v>16.149999999999999</v>
      </c>
      <c r="C1732" s="3">
        <f t="shared" si="70"/>
        <v>-1.475134308707284E-2</v>
      </c>
      <c r="E1732" s="2">
        <f t="shared" ref="E1732:E1795" si="71">LN(B1732/B1736)</f>
        <v>6.7887776888908027E-2</v>
      </c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</row>
    <row r="1733" spans="1:23" x14ac:dyDescent="0.25">
      <c r="A1733" s="1">
        <v>40770</v>
      </c>
      <c r="B1733" s="5">
        <v>16.39</v>
      </c>
      <c r="C1733" s="3">
        <f t="shared" si="70"/>
        <v>3.1610936936748608E-2</v>
      </c>
      <c r="E1733" s="2">
        <f t="shared" si="71"/>
        <v>2.6585800734075675E-2</v>
      </c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</row>
    <row r="1734" spans="1:23" x14ac:dyDescent="0.25">
      <c r="A1734" s="1">
        <v>40767</v>
      </c>
      <c r="B1734" s="5">
        <v>15.88</v>
      </c>
      <c r="C1734" s="3">
        <f t="shared" ref="C1734:C1797" si="72">LN(B1734/B1735)</f>
        <v>1.2674440896727861E-2</v>
      </c>
      <c r="E1734" s="2">
        <f t="shared" si="71"/>
        <v>2.8746789443920225E-2</v>
      </c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</row>
    <row r="1735" spans="1:23" x14ac:dyDescent="0.25">
      <c r="A1735" s="1">
        <v>40766</v>
      </c>
      <c r="B1735" s="5">
        <v>15.68</v>
      </c>
      <c r="C1735" s="3">
        <f t="shared" si="72"/>
        <v>3.8353742142504206E-2</v>
      </c>
      <c r="E1735" s="2">
        <f t="shared" si="71"/>
        <v>-5.1580243009774922E-2</v>
      </c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</row>
    <row r="1736" spans="1:23" x14ac:dyDescent="0.25">
      <c r="A1736" s="1">
        <v>40765</v>
      </c>
      <c r="B1736" s="5">
        <v>15.09</v>
      </c>
      <c r="C1736" s="3">
        <f t="shared" si="72"/>
        <v>-5.6053319241905188E-2</v>
      </c>
      <c r="E1736" s="2">
        <f t="shared" si="71"/>
        <v>-8.7508271409791324E-2</v>
      </c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</row>
    <row r="1737" spans="1:23" x14ac:dyDescent="0.25">
      <c r="A1737" s="1">
        <v>40764</v>
      </c>
      <c r="B1737" s="5">
        <v>15.96</v>
      </c>
      <c r="C1737" s="3">
        <f t="shared" si="72"/>
        <v>3.3771925646593287E-2</v>
      </c>
      <c r="E1737" s="2">
        <f t="shared" si="71"/>
        <v>-9.0399532124302337E-2</v>
      </c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</row>
    <row r="1738" spans="1:23" x14ac:dyDescent="0.25">
      <c r="A1738" s="1">
        <v>40763</v>
      </c>
      <c r="B1738" s="5">
        <v>15.43</v>
      </c>
      <c r="C1738" s="3">
        <f t="shared" si="72"/>
        <v>-6.7652591556967318E-2</v>
      </c>
      <c r="E1738" s="2">
        <f t="shared" si="71"/>
        <v>-0.10917694384837864</v>
      </c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</row>
    <row r="1739" spans="1:23" x14ac:dyDescent="0.25">
      <c r="A1739" s="1">
        <v>40760</v>
      </c>
      <c r="B1739" s="5">
        <v>16.510000000000002</v>
      </c>
      <c r="C1739" s="3">
        <f t="shared" si="72"/>
        <v>2.4257137424878858E-3</v>
      </c>
      <c r="E1739" s="2">
        <f t="shared" si="71"/>
        <v>-8.4737442863430837E-2</v>
      </c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</row>
    <row r="1740" spans="1:23" x14ac:dyDescent="0.25">
      <c r="A1740" s="1">
        <v>40759</v>
      </c>
      <c r="B1740" s="5">
        <v>16.47</v>
      </c>
      <c r="C1740" s="3">
        <f t="shared" si="72"/>
        <v>-5.8944579956416276E-2</v>
      </c>
      <c r="E1740" s="2">
        <f t="shared" si="71"/>
        <v>-8.3818671883071585E-2</v>
      </c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</row>
    <row r="1741" spans="1:23" x14ac:dyDescent="0.25">
      <c r="A1741" s="1">
        <v>40758</v>
      </c>
      <c r="B1741" s="5">
        <v>17.47</v>
      </c>
      <c r="C1741" s="3">
        <f t="shared" si="72"/>
        <v>1.4994513922517064E-2</v>
      </c>
      <c r="E1741" s="2">
        <f t="shared" si="71"/>
        <v>-3.5979147749356864E-2</v>
      </c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</row>
    <row r="1742" spans="1:23" x14ac:dyDescent="0.25">
      <c r="A1742" s="1">
        <v>40757</v>
      </c>
      <c r="B1742" s="5">
        <v>17.21</v>
      </c>
      <c r="C1742" s="3">
        <f t="shared" si="72"/>
        <v>-4.3213090572019525E-2</v>
      </c>
      <c r="E1742" s="2">
        <f t="shared" si="71"/>
        <v>-5.0973661671873907E-2</v>
      </c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</row>
    <row r="1743" spans="1:23" x14ac:dyDescent="0.25">
      <c r="A1743" s="1">
        <v>40756</v>
      </c>
      <c r="B1743" s="5">
        <v>17.97</v>
      </c>
      <c r="C1743" s="3">
        <f t="shared" si="72"/>
        <v>3.3444847228471289E-3</v>
      </c>
      <c r="E1743" s="2">
        <f t="shared" si="71"/>
        <v>-3.2305026562586853E-2</v>
      </c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</row>
    <row r="1744" spans="1:23" x14ac:dyDescent="0.25">
      <c r="A1744" s="1">
        <v>40753</v>
      </c>
      <c r="B1744" s="5">
        <v>17.91</v>
      </c>
      <c r="C1744" s="3">
        <f t="shared" si="72"/>
        <v>-1.1105055822701604E-2</v>
      </c>
      <c r="E1744" s="2">
        <f t="shared" si="71"/>
        <v>-5.6972280754255415E-2</v>
      </c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</row>
    <row r="1745" spans="1:23" x14ac:dyDescent="0.25">
      <c r="A1745" s="1">
        <v>40752</v>
      </c>
      <c r="B1745" s="5">
        <v>18.11</v>
      </c>
      <c r="C1745" s="3">
        <f t="shared" si="72"/>
        <v>0</v>
      </c>
      <c r="E1745" s="2">
        <f t="shared" si="71"/>
        <v>-5.0077757467897173E-2</v>
      </c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</row>
    <row r="1746" spans="1:23" x14ac:dyDescent="0.25">
      <c r="A1746" s="1">
        <v>40751</v>
      </c>
      <c r="B1746" s="5">
        <v>18.11</v>
      </c>
      <c r="C1746" s="3">
        <f t="shared" si="72"/>
        <v>-2.4544455462732463E-2</v>
      </c>
      <c r="E1746" s="2">
        <f t="shared" si="71"/>
        <v>-5.6360500647392481E-2</v>
      </c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</row>
    <row r="1747" spans="1:23" x14ac:dyDescent="0.25">
      <c r="A1747" s="1">
        <v>40750</v>
      </c>
      <c r="B1747" s="5">
        <v>18.559999999999999</v>
      </c>
      <c r="C1747" s="3">
        <f t="shared" si="72"/>
        <v>-2.1322769468821307E-2</v>
      </c>
      <c r="E1747" s="2">
        <f t="shared" si="71"/>
        <v>-1.2316086067319489E-2</v>
      </c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</row>
    <row r="1748" spans="1:23" x14ac:dyDescent="0.25">
      <c r="A1748" s="1">
        <v>40749</v>
      </c>
      <c r="B1748" s="5">
        <v>18.96</v>
      </c>
      <c r="C1748" s="3">
        <f t="shared" si="72"/>
        <v>-4.2105325363433824E-3</v>
      </c>
      <c r="E1748" s="2">
        <f t="shared" si="71"/>
        <v>2.0245763441183399E-2</v>
      </c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</row>
    <row r="1749" spans="1:23" x14ac:dyDescent="0.25">
      <c r="A1749" s="1">
        <v>40746</v>
      </c>
      <c r="B1749" s="5">
        <v>19.04</v>
      </c>
      <c r="C1749" s="3">
        <f t="shared" si="72"/>
        <v>-6.2827431794952922E-3</v>
      </c>
      <c r="E1749" s="2">
        <f t="shared" si="71"/>
        <v>4.018756696044494E-2</v>
      </c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</row>
    <row r="1750" spans="1:23" x14ac:dyDescent="0.25">
      <c r="A1750" s="1">
        <v>40745</v>
      </c>
      <c r="B1750" s="5">
        <v>19.16</v>
      </c>
      <c r="C1750" s="3">
        <f t="shared" si="72"/>
        <v>1.9499959117340652E-2</v>
      </c>
      <c r="E1750" s="2">
        <f t="shared" si="71"/>
        <v>3.9930777297728044E-2</v>
      </c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</row>
    <row r="1751" spans="1:23" x14ac:dyDescent="0.25">
      <c r="A1751" s="1">
        <v>40744</v>
      </c>
      <c r="B1751" s="5">
        <v>18.79</v>
      </c>
      <c r="C1751" s="3">
        <f t="shared" si="72"/>
        <v>1.1239080039681441E-2</v>
      </c>
      <c r="E1751" s="2">
        <f t="shared" si="71"/>
        <v>1.3933773128105478E-2</v>
      </c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</row>
    <row r="1752" spans="1:23" x14ac:dyDescent="0.25">
      <c r="A1752" s="1">
        <v>40743</v>
      </c>
      <c r="B1752" s="5">
        <v>18.579999999999998</v>
      </c>
      <c r="C1752" s="3">
        <f t="shared" si="72"/>
        <v>1.5731270982918055E-2</v>
      </c>
      <c r="E1752" s="2">
        <f t="shared" si="71"/>
        <v>3.7746068002862164E-3</v>
      </c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</row>
    <row r="1753" spans="1:23" x14ac:dyDescent="0.25">
      <c r="A1753" s="1">
        <v>40742</v>
      </c>
      <c r="B1753" s="5">
        <v>18.29</v>
      </c>
      <c r="C1753" s="3">
        <f t="shared" si="72"/>
        <v>-6.5395328422122477E-3</v>
      </c>
      <c r="E1753" s="2">
        <f t="shared" si="71"/>
        <v>-4.90865452476666E-3</v>
      </c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</row>
    <row r="1754" spans="1:23" x14ac:dyDescent="0.25">
      <c r="A1754" s="1">
        <v>40739</v>
      </c>
      <c r="B1754" s="5">
        <v>18.41</v>
      </c>
      <c r="C1754" s="3">
        <f t="shared" si="72"/>
        <v>-6.4970450522819573E-3</v>
      </c>
      <c r="E1754" s="2">
        <f t="shared" si="71"/>
        <v>-1.1879189368510542E-2</v>
      </c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</row>
    <row r="1755" spans="1:23" x14ac:dyDescent="0.25">
      <c r="A1755" s="1">
        <v>40738</v>
      </c>
      <c r="B1755" s="5">
        <v>18.53</v>
      </c>
      <c r="C1755" s="3">
        <f t="shared" si="72"/>
        <v>1.0799137118622135E-3</v>
      </c>
      <c r="E1755" s="2">
        <f t="shared" si="71"/>
        <v>-2.4521484526925989E-2</v>
      </c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</row>
    <row r="1756" spans="1:23" x14ac:dyDescent="0.25">
      <c r="A1756" s="1">
        <v>40737</v>
      </c>
      <c r="B1756" s="5">
        <v>18.510000000000002</v>
      </c>
      <c r="C1756" s="3">
        <f t="shared" si="72"/>
        <v>7.0480096578652051E-3</v>
      </c>
      <c r="E1756" s="2">
        <f t="shared" si="71"/>
        <v>-4.1793969325433625E-2</v>
      </c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</row>
    <row r="1757" spans="1:23" x14ac:dyDescent="0.25">
      <c r="A1757" s="1">
        <v>40736</v>
      </c>
      <c r="B1757" s="5">
        <v>18.38</v>
      </c>
      <c r="C1757" s="3">
        <f t="shared" si="72"/>
        <v>-1.3510067685956046E-2</v>
      </c>
      <c r="E1757" s="2">
        <f t="shared" si="71"/>
        <v>-3.5803984645169019E-2</v>
      </c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</row>
    <row r="1758" spans="1:23" x14ac:dyDescent="0.25">
      <c r="A1758" s="1">
        <v>40735</v>
      </c>
      <c r="B1758" s="5">
        <v>18.63</v>
      </c>
      <c r="C1758" s="3">
        <f t="shared" si="72"/>
        <v>-1.9139340210697395E-2</v>
      </c>
      <c r="E1758" s="2">
        <f t="shared" si="71"/>
        <v>-2.1768844749722203E-2</v>
      </c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</row>
    <row r="1759" spans="1:23" x14ac:dyDescent="0.25">
      <c r="A1759" s="1">
        <v>40732</v>
      </c>
      <c r="B1759" s="5">
        <v>18.989999999999998</v>
      </c>
      <c r="C1759" s="3">
        <f t="shared" si="72"/>
        <v>-1.6192571086645437E-2</v>
      </c>
      <c r="E1759" s="2">
        <f t="shared" si="71"/>
        <v>-1.0997754209541398E-2</v>
      </c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</row>
    <row r="1760" spans="1:23" x14ac:dyDescent="0.25">
      <c r="A1760" s="1">
        <v>40731</v>
      </c>
      <c r="B1760" s="5">
        <v>19.3</v>
      </c>
      <c r="C1760" s="3">
        <f t="shared" si="72"/>
        <v>1.3037994338129801E-2</v>
      </c>
      <c r="E1760" s="2">
        <f t="shared" si="71"/>
        <v>2.3061818705528394E-2</v>
      </c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</row>
    <row r="1761" spans="1:23" x14ac:dyDescent="0.25">
      <c r="A1761" s="1">
        <v>40730</v>
      </c>
      <c r="B1761" s="5">
        <v>19.05</v>
      </c>
      <c r="C1761" s="3">
        <f t="shared" si="72"/>
        <v>5.2507220949071418E-4</v>
      </c>
      <c r="E1761" s="2">
        <f t="shared" si="71"/>
        <v>2.6058374214655462E-2</v>
      </c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</row>
    <row r="1762" spans="1:23" x14ac:dyDescent="0.25">
      <c r="A1762" s="1">
        <v>40729</v>
      </c>
      <c r="B1762" s="5">
        <v>19.04</v>
      </c>
      <c r="C1762" s="3">
        <f t="shared" si="72"/>
        <v>-8.3682496705165792E-3</v>
      </c>
      <c r="E1762" s="2">
        <f t="shared" si="71"/>
        <v>3.2019811234771357E-2</v>
      </c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</row>
    <row r="1763" spans="1:23" x14ac:dyDescent="0.25">
      <c r="A1763" s="1">
        <v>40725</v>
      </c>
      <c r="B1763" s="5">
        <v>19.2</v>
      </c>
      <c r="C1763" s="3">
        <f t="shared" si="72"/>
        <v>1.7867001828424319E-2</v>
      </c>
      <c r="E1763" s="2">
        <f t="shared" si="71"/>
        <v>4.9102713007731821E-2</v>
      </c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</row>
    <row r="1764" spans="1:23" x14ac:dyDescent="0.25">
      <c r="A1764" s="1">
        <v>40724</v>
      </c>
      <c r="B1764" s="5">
        <v>18.86</v>
      </c>
      <c r="C1764" s="3">
        <f t="shared" si="72"/>
        <v>1.6034549847257041E-2</v>
      </c>
      <c r="E1764" s="2">
        <f t="shared" si="71"/>
        <v>4.8339576409843717E-2</v>
      </c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</row>
    <row r="1765" spans="1:23" x14ac:dyDescent="0.25">
      <c r="A1765" s="1">
        <v>40723</v>
      </c>
      <c r="B1765" s="5">
        <v>18.559999999999999</v>
      </c>
      <c r="C1765" s="3">
        <f t="shared" si="72"/>
        <v>6.486509229606632E-3</v>
      </c>
      <c r="E1765" s="2">
        <f t="shared" si="71"/>
        <v>9.7456104305135207E-3</v>
      </c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</row>
    <row r="1766" spans="1:23" x14ac:dyDescent="0.25">
      <c r="A1766" s="1">
        <v>40722</v>
      </c>
      <c r="B1766" s="5">
        <v>18.440000000000001</v>
      </c>
      <c r="C1766" s="3">
        <f t="shared" si="72"/>
        <v>8.7146521024439091E-3</v>
      </c>
      <c r="E1766" s="2">
        <f t="shared" si="71"/>
        <v>-6.4865092296066615E-3</v>
      </c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</row>
    <row r="1767" spans="1:23" x14ac:dyDescent="0.25">
      <c r="A1767" s="1">
        <v>40721</v>
      </c>
      <c r="B1767" s="5">
        <v>18.28</v>
      </c>
      <c r="C1767" s="3">
        <f t="shared" si="72"/>
        <v>1.7103865230536502E-2</v>
      </c>
      <c r="E1767" s="2">
        <f t="shared" si="71"/>
        <v>-2.8581077286934979E-2</v>
      </c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</row>
    <row r="1768" spans="1:23" x14ac:dyDescent="0.25">
      <c r="A1768" s="1">
        <v>40718</v>
      </c>
      <c r="B1768" s="5">
        <v>17.97</v>
      </c>
      <c r="C1768" s="3">
        <f t="shared" si="72"/>
        <v>-2.2559416132073358E-2</v>
      </c>
      <c r="E1768" s="2">
        <f t="shared" si="71"/>
        <v>-2.7985365418070566E-2</v>
      </c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</row>
    <row r="1769" spans="1:23" x14ac:dyDescent="0.25">
      <c r="A1769" s="1">
        <v>40717</v>
      </c>
      <c r="B1769" s="5">
        <v>18.38</v>
      </c>
      <c r="C1769" s="3">
        <f t="shared" si="72"/>
        <v>-9.7456104305135086E-3</v>
      </c>
      <c r="E1769" s="2">
        <f t="shared" si="71"/>
        <v>-5.9669284714925037E-3</v>
      </c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</row>
    <row r="1770" spans="1:23" x14ac:dyDescent="0.25">
      <c r="A1770" s="1">
        <v>40716</v>
      </c>
      <c r="B1770" s="5">
        <v>18.559999999999999</v>
      </c>
      <c r="C1770" s="3">
        <f t="shared" si="72"/>
        <v>-1.3379915954884549E-2</v>
      </c>
      <c r="E1770" s="2">
        <f t="shared" si="71"/>
        <v>6.486509229606632E-3</v>
      </c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</row>
    <row r="1771" spans="1:23" x14ac:dyDescent="0.25">
      <c r="A1771" s="1">
        <v>40715</v>
      </c>
      <c r="B1771" s="5">
        <v>18.809999999999999</v>
      </c>
      <c r="C1771" s="3">
        <f t="shared" si="72"/>
        <v>1.7699577099400857E-2</v>
      </c>
      <c r="E1771" s="2">
        <f t="shared" si="71"/>
        <v>2.2581604696709098E-2</v>
      </c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</row>
    <row r="1772" spans="1:23" x14ac:dyDescent="0.25">
      <c r="A1772" s="1">
        <v>40714</v>
      </c>
      <c r="B1772" s="5">
        <v>18.48</v>
      </c>
      <c r="C1772" s="3">
        <f t="shared" si="72"/>
        <v>-5.4097918549528864E-4</v>
      </c>
      <c r="E1772" s="2">
        <f t="shared" si="71"/>
        <v>-6.4725145056174788E-3</v>
      </c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</row>
    <row r="1773" spans="1:23" x14ac:dyDescent="0.25">
      <c r="A1773" s="1">
        <v>40711</v>
      </c>
      <c r="B1773" s="5">
        <v>18.489999999999998</v>
      </c>
      <c r="C1773" s="3">
        <f t="shared" si="72"/>
        <v>2.7078272705856618E-3</v>
      </c>
      <c r="E1773" s="2">
        <f t="shared" si="71"/>
        <v>5.4230067828036658E-3</v>
      </c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</row>
    <row r="1774" spans="1:23" x14ac:dyDescent="0.25">
      <c r="A1774" s="1">
        <v>40710</v>
      </c>
      <c r="B1774" s="5">
        <v>18.440000000000001</v>
      </c>
      <c r="C1774" s="3">
        <f t="shared" si="72"/>
        <v>2.715179512218112E-3</v>
      </c>
      <c r="E1774" s="2">
        <f t="shared" si="71"/>
        <v>6.528858882463631E-3</v>
      </c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</row>
    <row r="1775" spans="1:23" x14ac:dyDescent="0.25">
      <c r="A1775" s="1">
        <v>40709</v>
      </c>
      <c r="B1775" s="5">
        <v>18.39</v>
      </c>
      <c r="C1775" s="3">
        <f t="shared" si="72"/>
        <v>-1.1354542102925897E-2</v>
      </c>
      <c r="E1775" s="2">
        <f t="shared" si="71"/>
        <v>-1.027869476946257E-2</v>
      </c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</row>
    <row r="1776" spans="1:23" x14ac:dyDescent="0.25">
      <c r="A1776" s="1">
        <v>40708</v>
      </c>
      <c r="B1776" s="5">
        <v>18.600000000000001</v>
      </c>
      <c r="C1776" s="3">
        <f t="shared" si="72"/>
        <v>1.1354542102925849E-2</v>
      </c>
      <c r="E1776" s="2">
        <f t="shared" si="71"/>
        <v>4.8504541337494799E-3</v>
      </c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</row>
    <row r="1777" spans="1:23" x14ac:dyDescent="0.25">
      <c r="A1777" s="1">
        <v>40707</v>
      </c>
      <c r="B1777" s="5">
        <v>18.39</v>
      </c>
      <c r="C1777" s="3">
        <f t="shared" si="72"/>
        <v>3.8136793702454263E-3</v>
      </c>
      <c r="E1777" s="2">
        <f t="shared" si="71"/>
        <v>-4.8820275973084212E-3</v>
      </c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</row>
    <row r="1778" spans="1:23" x14ac:dyDescent="0.25">
      <c r="A1778" s="1">
        <v>40704</v>
      </c>
      <c r="B1778" s="5">
        <v>18.32</v>
      </c>
      <c r="C1778" s="3">
        <f t="shared" si="72"/>
        <v>-1.4092374139708104E-2</v>
      </c>
      <c r="E1778" s="2">
        <f t="shared" si="71"/>
        <v>-7.6128698287219404E-3</v>
      </c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</row>
    <row r="1779" spans="1:23" x14ac:dyDescent="0.25">
      <c r="A1779" s="1">
        <v>40703</v>
      </c>
      <c r="B1779" s="5">
        <v>18.579999999999998</v>
      </c>
      <c r="C1779" s="3">
        <f t="shared" si="72"/>
        <v>3.7746068002862164E-3</v>
      </c>
      <c r="E1779" s="2">
        <f t="shared" si="71"/>
        <v>-1.2834400771541245E-2</v>
      </c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</row>
    <row r="1780" spans="1:23" x14ac:dyDescent="0.25">
      <c r="A1780" s="1">
        <v>40702</v>
      </c>
      <c r="B1780" s="5">
        <v>18.510000000000002</v>
      </c>
      <c r="C1780" s="3">
        <f t="shared" si="72"/>
        <v>1.6220603718680509E-3</v>
      </c>
      <c r="E1780" s="2">
        <f t="shared" si="71"/>
        <v>-3.085351115225006E-2</v>
      </c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</row>
    <row r="1781" spans="1:23" x14ac:dyDescent="0.25">
      <c r="A1781" s="1">
        <v>40701</v>
      </c>
      <c r="B1781" s="5">
        <v>18.48</v>
      </c>
      <c r="C1781" s="3">
        <f t="shared" si="72"/>
        <v>1.0828371388318981E-3</v>
      </c>
      <c r="E1781" s="2">
        <f t="shared" si="71"/>
        <v>-3.4568717238623342E-2</v>
      </c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</row>
    <row r="1782" spans="1:23" x14ac:dyDescent="0.25">
      <c r="A1782" s="1">
        <v>40700</v>
      </c>
      <c r="B1782" s="5">
        <v>18.46</v>
      </c>
      <c r="C1782" s="3">
        <f t="shared" si="72"/>
        <v>-1.9313905082527501E-2</v>
      </c>
      <c r="E1782" s="2">
        <f t="shared" si="71"/>
        <v>-6.1962073851613744E-2</v>
      </c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</row>
    <row r="1783" spans="1:23" x14ac:dyDescent="0.25">
      <c r="A1783" s="1">
        <v>40697</v>
      </c>
      <c r="B1783" s="5">
        <v>18.82</v>
      </c>
      <c r="C1783" s="3">
        <f t="shared" si="72"/>
        <v>-1.4244503580422667E-2</v>
      </c>
      <c r="E1783" s="2">
        <f t="shared" si="71"/>
        <v>-3.2412664875059435E-2</v>
      </c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</row>
    <row r="1784" spans="1:23" x14ac:dyDescent="0.25">
      <c r="A1784" s="1">
        <v>40696</v>
      </c>
      <c r="B1784" s="5">
        <v>19.09</v>
      </c>
      <c r="C1784" s="3">
        <f t="shared" si="72"/>
        <v>-2.0931457145052148E-3</v>
      </c>
      <c r="E1784" s="2">
        <f t="shared" si="71"/>
        <v>-1.7138825125522755E-2</v>
      </c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</row>
    <row r="1785" spans="1:23" x14ac:dyDescent="0.25">
      <c r="A1785" s="1">
        <v>40695</v>
      </c>
      <c r="B1785" s="5">
        <v>19.13</v>
      </c>
      <c r="C1785" s="3">
        <f t="shared" si="72"/>
        <v>-2.6310519474158432E-2</v>
      </c>
      <c r="E1785" s="2">
        <f t="shared" si="71"/>
        <v>-4.6936200899849647E-3</v>
      </c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</row>
    <row r="1786" spans="1:23" x14ac:dyDescent="0.25">
      <c r="A1786" s="1">
        <v>40694</v>
      </c>
      <c r="B1786" s="5">
        <v>19.64</v>
      </c>
      <c r="C1786" s="3">
        <f t="shared" si="72"/>
        <v>1.023550389402671E-2</v>
      </c>
      <c r="E1786" s="2">
        <f t="shared" si="71"/>
        <v>2.7879967873735551E-2</v>
      </c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</row>
    <row r="1787" spans="1:23" x14ac:dyDescent="0.25">
      <c r="A1787" s="1">
        <v>40690</v>
      </c>
      <c r="B1787" s="5">
        <v>19.440000000000001</v>
      </c>
      <c r="C1787" s="3">
        <f t="shared" si="72"/>
        <v>1.0293361691140592E-3</v>
      </c>
      <c r="E1787" s="2">
        <f t="shared" si="71"/>
        <v>2.5753297777325536E-3</v>
      </c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</row>
    <row r="1788" spans="1:23" x14ac:dyDescent="0.25">
      <c r="A1788" s="1">
        <v>40689</v>
      </c>
      <c r="B1788" s="5">
        <v>19.420000000000002</v>
      </c>
      <c r="C1788" s="3">
        <f t="shared" si="72"/>
        <v>1.0352059321032652E-2</v>
      </c>
      <c r="E1788" s="2">
        <f t="shared" si="71"/>
        <v>-1.024599127403816E-2</v>
      </c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</row>
    <row r="1789" spans="1:23" x14ac:dyDescent="0.25">
      <c r="A1789" s="1">
        <v>40688</v>
      </c>
      <c r="B1789" s="5">
        <v>19.22</v>
      </c>
      <c r="C1789" s="3">
        <f t="shared" si="72"/>
        <v>6.2630684895620525E-3</v>
      </c>
      <c r="E1789" s="2">
        <f t="shared" si="71"/>
        <v>-3.7778867341171578E-2</v>
      </c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</row>
    <row r="1790" spans="1:23" x14ac:dyDescent="0.25">
      <c r="A1790" s="1">
        <v>40687</v>
      </c>
      <c r="B1790" s="5">
        <v>19.100000000000001</v>
      </c>
      <c r="C1790" s="3">
        <f t="shared" si="72"/>
        <v>-1.5069134201976158E-2</v>
      </c>
      <c r="E1790" s="2">
        <f t="shared" si="71"/>
        <v>-3.3971357267137577E-2</v>
      </c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</row>
    <row r="1791" spans="1:23" x14ac:dyDescent="0.25">
      <c r="A1791" s="1">
        <v>40686</v>
      </c>
      <c r="B1791" s="5">
        <v>19.39</v>
      </c>
      <c r="C1791" s="3">
        <f t="shared" si="72"/>
        <v>-1.1791984882656641E-2</v>
      </c>
      <c r="E1791" s="2">
        <f t="shared" si="71"/>
        <v>-1.0261762701888924E-2</v>
      </c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</row>
    <row r="1792" spans="1:23" x14ac:dyDescent="0.25">
      <c r="A1792" s="1">
        <v>40683</v>
      </c>
      <c r="B1792" s="5">
        <v>19.62</v>
      </c>
      <c r="C1792" s="3">
        <f t="shared" si="72"/>
        <v>-1.7180816746100853E-2</v>
      </c>
      <c r="E1792" s="2">
        <f t="shared" si="71"/>
        <v>-7.1102381825047713E-3</v>
      </c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</row>
    <row r="1793" spans="1:23" x14ac:dyDescent="0.25">
      <c r="A1793" s="1">
        <v>40682</v>
      </c>
      <c r="B1793" s="5">
        <v>19.96</v>
      </c>
      <c r="C1793" s="3">
        <f t="shared" si="72"/>
        <v>1.007057856359609E-2</v>
      </c>
      <c r="E1793" s="2">
        <f t="shared" si="71"/>
        <v>3.5131780174370727E-3</v>
      </c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</row>
    <row r="1794" spans="1:23" x14ac:dyDescent="0.25">
      <c r="A1794" s="1">
        <v>40681</v>
      </c>
      <c r="B1794" s="5">
        <v>19.760000000000002</v>
      </c>
      <c r="C1794" s="3">
        <f t="shared" si="72"/>
        <v>8.6404603632724512E-3</v>
      </c>
      <c r="E1794" s="2">
        <f t="shared" si="71"/>
        <v>-1.9048194970694474E-2</v>
      </c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</row>
    <row r="1795" spans="1:23" x14ac:dyDescent="0.25">
      <c r="A1795" s="1">
        <v>40680</v>
      </c>
      <c r="B1795" s="5">
        <v>19.59</v>
      </c>
      <c r="C1795" s="3">
        <f t="shared" si="72"/>
        <v>-8.6404603632724113E-3</v>
      </c>
      <c r="E1795" s="2">
        <f t="shared" si="71"/>
        <v>-2.5202946870393712E-2</v>
      </c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</row>
    <row r="1796" spans="1:23" x14ac:dyDescent="0.25">
      <c r="A1796" s="1">
        <v>40679</v>
      </c>
      <c r="B1796" s="5">
        <v>19.760000000000002</v>
      </c>
      <c r="C1796" s="3">
        <f t="shared" si="72"/>
        <v>-6.5574005461590517E-3</v>
      </c>
      <c r="E1796" s="2">
        <f t="shared" ref="E1796:E1859" si="73">LN(B1796/B1800)</f>
        <v>-2.6961193728019882E-2</v>
      </c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</row>
    <row r="1797" spans="1:23" x14ac:dyDescent="0.25">
      <c r="A1797" s="1">
        <v>40676</v>
      </c>
      <c r="B1797" s="5">
        <v>19.89</v>
      </c>
      <c r="C1797" s="3">
        <f t="shared" si="72"/>
        <v>-1.2490794424535438E-2</v>
      </c>
      <c r="E1797" s="2">
        <f t="shared" si="73"/>
        <v>-9.009069942365968E-3</v>
      </c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</row>
    <row r="1798" spans="1:23" x14ac:dyDescent="0.25">
      <c r="A1798" s="1">
        <v>40675</v>
      </c>
      <c r="B1798" s="5">
        <v>20.14</v>
      </c>
      <c r="C1798" s="3">
        <f t="shared" ref="C1798:C1861" si="74">LN(B1798/B1799)</f>
        <v>2.4857084635733274E-3</v>
      </c>
      <c r="E1798" s="2">
        <f t="shared" si="73"/>
        <v>6.4757386947741236E-3</v>
      </c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</row>
    <row r="1799" spans="1:23" x14ac:dyDescent="0.25">
      <c r="A1799" s="1">
        <v>40674</v>
      </c>
      <c r="B1799" s="5">
        <v>20.09</v>
      </c>
      <c r="C1799" s="3">
        <f t="shared" si="74"/>
        <v>-1.0398707220898622E-2</v>
      </c>
      <c r="E1799" s="2">
        <f t="shared" si="73"/>
        <v>9.5024470963964748E-3</v>
      </c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</row>
    <row r="1800" spans="1:23" x14ac:dyDescent="0.25">
      <c r="A1800" s="1">
        <v>40673</v>
      </c>
      <c r="B1800" s="5">
        <v>20.3</v>
      </c>
      <c r="C1800" s="3">
        <f t="shared" si="74"/>
        <v>1.139472323949481E-2</v>
      </c>
      <c r="E1800" s="2">
        <f t="shared" si="73"/>
        <v>1.4789255838329929E-3</v>
      </c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</row>
    <row r="1801" spans="1:23" x14ac:dyDescent="0.25">
      <c r="A1801" s="1">
        <v>40672</v>
      </c>
      <c r="B1801" s="5">
        <v>20.07</v>
      </c>
      <c r="C1801" s="3">
        <f t="shared" si="74"/>
        <v>2.9940142126046996E-3</v>
      </c>
      <c r="E1801" s="2">
        <f t="shared" si="73"/>
        <v>-2.8004777805115261E-2</v>
      </c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</row>
    <row r="1802" spans="1:23" x14ac:dyDescent="0.25">
      <c r="A1802" s="1">
        <v>40669</v>
      </c>
      <c r="B1802" s="5">
        <v>20.010000000000002</v>
      </c>
      <c r="C1802" s="3">
        <f t="shared" si="74"/>
        <v>5.5124168651955853E-3</v>
      </c>
      <c r="E1802" s="2">
        <f t="shared" si="73"/>
        <v>-2.3216651575664882E-2</v>
      </c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</row>
    <row r="1803" spans="1:23" x14ac:dyDescent="0.25">
      <c r="A1803" s="1">
        <v>40668</v>
      </c>
      <c r="B1803" s="5">
        <v>19.899999999999999</v>
      </c>
      <c r="C1803" s="3">
        <f t="shared" si="74"/>
        <v>-1.8422228733462002E-2</v>
      </c>
      <c r="E1803" s="2">
        <f t="shared" si="73"/>
        <v>-2.7263150758364111E-2</v>
      </c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</row>
    <row r="1804" spans="1:23" x14ac:dyDescent="0.25">
      <c r="A1804" s="1">
        <v>40667</v>
      </c>
      <c r="B1804" s="5">
        <v>20.27</v>
      </c>
      <c r="C1804" s="3">
        <f t="shared" si="74"/>
        <v>-1.808898014945335E-2</v>
      </c>
      <c r="E1804" s="2">
        <f t="shared" si="73"/>
        <v>-1.6149115331626787E-2</v>
      </c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</row>
    <row r="1805" spans="1:23" x14ac:dyDescent="0.25">
      <c r="A1805" s="1">
        <v>40666</v>
      </c>
      <c r="B1805" s="5">
        <v>20.64</v>
      </c>
      <c r="C1805" s="3">
        <f t="shared" si="74"/>
        <v>7.782140442054949E-3</v>
      </c>
      <c r="E1805" s="2">
        <f t="shared" si="73"/>
        <v>-4.8437879367962733E-4</v>
      </c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</row>
    <row r="1806" spans="1:23" x14ac:dyDescent="0.25">
      <c r="A1806" s="1">
        <v>40665</v>
      </c>
      <c r="B1806" s="5">
        <v>20.48</v>
      </c>
      <c r="C1806" s="3">
        <f t="shared" si="74"/>
        <v>1.465917682496412E-3</v>
      </c>
      <c r="E1806" s="2">
        <f t="shared" si="73"/>
        <v>1.8728985106276907E-2</v>
      </c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</row>
    <row r="1807" spans="1:23" x14ac:dyDescent="0.25">
      <c r="A1807" s="1">
        <v>40662</v>
      </c>
      <c r="B1807" s="5">
        <v>20.45</v>
      </c>
      <c r="C1807" s="3">
        <f t="shared" si="74"/>
        <v>-7.3081933067247525E-3</v>
      </c>
      <c r="E1807" s="2">
        <f t="shared" si="73"/>
        <v>2.7765789622929825E-2</v>
      </c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</row>
    <row r="1808" spans="1:23" x14ac:dyDescent="0.25">
      <c r="A1808" s="1">
        <v>40661</v>
      </c>
      <c r="B1808" s="5">
        <v>20.6</v>
      </c>
      <c r="C1808" s="3">
        <f t="shared" si="74"/>
        <v>-2.42424361150628E-3</v>
      </c>
      <c r="E1808" s="2">
        <f t="shared" si="73"/>
        <v>3.2061932459663094E-2</v>
      </c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</row>
    <row r="1809" spans="1:23" x14ac:dyDescent="0.25">
      <c r="A1809" s="1">
        <v>40660</v>
      </c>
      <c r="B1809" s="5">
        <v>20.65</v>
      </c>
      <c r="C1809" s="3">
        <f t="shared" si="74"/>
        <v>2.699550434201152E-2</v>
      </c>
      <c r="E1809" s="2">
        <f t="shared" si="73"/>
        <v>1.2180418556871013E-2</v>
      </c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</row>
    <row r="1810" spans="1:23" x14ac:dyDescent="0.25">
      <c r="A1810" s="1">
        <v>40659</v>
      </c>
      <c r="B1810" s="5">
        <v>20.100000000000001</v>
      </c>
      <c r="C1810" s="3">
        <f t="shared" si="74"/>
        <v>1.05027221991492E-2</v>
      </c>
      <c r="E1810" s="2">
        <f t="shared" si="73"/>
        <v>-8.4172119875973068E-3</v>
      </c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</row>
    <row r="1811" spans="1:23" x14ac:dyDescent="0.25">
      <c r="A1811" s="1">
        <v>40658</v>
      </c>
      <c r="B1811" s="5">
        <v>19.89</v>
      </c>
      <c r="C1811" s="3">
        <f t="shared" si="74"/>
        <v>-3.0120504699916095E-3</v>
      </c>
      <c r="E1811" s="2">
        <f t="shared" si="73"/>
        <v>-4.5146803545265827E-3</v>
      </c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</row>
    <row r="1812" spans="1:23" x14ac:dyDescent="0.25">
      <c r="A1812" s="1">
        <v>40654</v>
      </c>
      <c r="B1812" s="5">
        <v>19.95</v>
      </c>
      <c r="C1812" s="3">
        <f t="shared" si="74"/>
        <v>-2.2305757514298162E-2</v>
      </c>
      <c r="E1812" s="2">
        <f t="shared" si="73"/>
        <v>-4.5011328807915384E-3</v>
      </c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</row>
    <row r="1813" spans="1:23" x14ac:dyDescent="0.25">
      <c r="A1813" s="1">
        <v>40653</v>
      </c>
      <c r="B1813" s="5">
        <v>20.399999999999999</v>
      </c>
      <c r="C1813" s="3">
        <f t="shared" si="74"/>
        <v>6.3978737975432702E-3</v>
      </c>
      <c r="E1813" s="2">
        <f t="shared" si="73"/>
        <v>1.980262729617973E-2</v>
      </c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</row>
    <row r="1814" spans="1:23" x14ac:dyDescent="0.25">
      <c r="A1814" s="1">
        <v>40652</v>
      </c>
      <c r="B1814" s="5">
        <v>20.2699</v>
      </c>
      <c r="C1814" s="3">
        <f t="shared" si="74"/>
        <v>1.4405253832220032E-2</v>
      </c>
      <c r="E1814" s="2">
        <f t="shared" si="73"/>
        <v>1.6409262518935059E-2</v>
      </c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</row>
    <row r="1815" spans="1:23" x14ac:dyDescent="0.25">
      <c r="A1815" s="1">
        <v>40651</v>
      </c>
      <c r="B1815" s="5">
        <v>19.98</v>
      </c>
      <c r="C1815" s="3">
        <f t="shared" si="74"/>
        <v>-2.9985029962565574E-3</v>
      </c>
      <c r="E1815" s="2">
        <f t="shared" si="73"/>
        <v>-1.5003753752346762E-3</v>
      </c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</row>
    <row r="1816" spans="1:23" x14ac:dyDescent="0.25">
      <c r="A1816" s="1">
        <v>40648</v>
      </c>
      <c r="B1816" s="5">
        <v>20.04</v>
      </c>
      <c r="C1816" s="3">
        <f t="shared" si="74"/>
        <v>1.9980026626730579E-3</v>
      </c>
      <c r="E1816" s="2">
        <f t="shared" si="73"/>
        <v>-6.9617387087988836E-3</v>
      </c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</row>
    <row r="1817" spans="1:23" x14ac:dyDescent="0.25">
      <c r="A1817" s="1">
        <v>40647</v>
      </c>
      <c r="B1817" s="5">
        <v>20</v>
      </c>
      <c r="C1817" s="3">
        <f t="shared" si="74"/>
        <v>3.0045090202987222E-3</v>
      </c>
      <c r="E1817" s="2">
        <f t="shared" si="73"/>
        <v>-9.4551587707552131E-3</v>
      </c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</row>
    <row r="1818" spans="1:23" x14ac:dyDescent="0.25">
      <c r="A1818" s="1">
        <v>40646</v>
      </c>
      <c r="B1818" s="5">
        <v>19.940000000000001</v>
      </c>
      <c r="C1818" s="3">
        <f t="shared" si="74"/>
        <v>-3.5043840619497315E-3</v>
      </c>
      <c r="E1818" s="2">
        <f t="shared" si="73"/>
        <v>-2.0353147354911678E-2</v>
      </c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</row>
    <row r="1819" spans="1:23" x14ac:dyDescent="0.25">
      <c r="A1819" s="1">
        <v>40645</v>
      </c>
      <c r="B1819" s="5">
        <v>20.010000000000002</v>
      </c>
      <c r="C1819" s="3">
        <f t="shared" si="74"/>
        <v>-8.4598663298207557E-3</v>
      </c>
      <c r="E1819" s="2">
        <f t="shared" si="73"/>
        <v>-2.6628792346601562E-2</v>
      </c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</row>
    <row r="1820" spans="1:23" x14ac:dyDescent="0.25">
      <c r="A1820" s="1">
        <v>40644</v>
      </c>
      <c r="B1820" s="5">
        <v>20.18</v>
      </c>
      <c r="C1820" s="3">
        <f t="shared" si="74"/>
        <v>-4.9541739928333941E-4</v>
      </c>
      <c r="E1820" s="2">
        <f t="shared" si="73"/>
        <v>-7.4056127147923154E-3</v>
      </c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</row>
    <row r="1821" spans="1:23" x14ac:dyDescent="0.25">
      <c r="A1821" s="1">
        <v>40641</v>
      </c>
      <c r="B1821" s="5">
        <v>20.190000000000001</v>
      </c>
      <c r="C1821" s="3">
        <f t="shared" si="74"/>
        <v>-7.8934795638578876E-3</v>
      </c>
      <c r="E1821" s="2">
        <f t="shared" si="73"/>
        <v>-1.6699798706096013E-2</v>
      </c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</row>
    <row r="1822" spans="1:23" x14ac:dyDescent="0.25">
      <c r="A1822" s="1">
        <v>40640</v>
      </c>
      <c r="B1822" s="5">
        <v>20.350000000000001</v>
      </c>
      <c r="C1822" s="3">
        <f t="shared" si="74"/>
        <v>-9.7800290536396058E-3</v>
      </c>
      <c r="E1822" s="2">
        <f t="shared" si="73"/>
        <v>4.9152126819009066E-4</v>
      </c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</row>
    <row r="1823" spans="1:23" x14ac:dyDescent="0.25">
      <c r="A1823" s="1">
        <v>40639</v>
      </c>
      <c r="B1823" s="5">
        <v>20.55</v>
      </c>
      <c r="C1823" s="3">
        <f t="shared" si="74"/>
        <v>1.0763313301988361E-2</v>
      </c>
      <c r="E1823" s="2">
        <f t="shared" si="73"/>
        <v>2.4631787189665421E-2</v>
      </c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</row>
    <row r="1824" spans="1:23" x14ac:dyDescent="0.25">
      <c r="A1824" s="1">
        <v>40638</v>
      </c>
      <c r="B1824" s="5">
        <v>20.329999999999998</v>
      </c>
      <c r="C1824" s="3">
        <f t="shared" si="74"/>
        <v>-9.7896033905871191E-3</v>
      </c>
      <c r="E1824" s="2">
        <f t="shared" si="73"/>
        <v>1.0880423855694555E-2</v>
      </c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</row>
    <row r="1825" spans="1:23" x14ac:dyDescent="0.25">
      <c r="A1825" s="1">
        <v>40637</v>
      </c>
      <c r="B1825" s="5">
        <v>20.53</v>
      </c>
      <c r="C1825" s="3">
        <f t="shared" si="74"/>
        <v>9.2978404104283128E-3</v>
      </c>
      <c r="E1825" s="2">
        <f t="shared" si="73"/>
        <v>3.3179572413815736E-2</v>
      </c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</row>
    <row r="1826" spans="1:23" x14ac:dyDescent="0.25">
      <c r="A1826" s="1">
        <v>40634</v>
      </c>
      <c r="B1826" s="5">
        <v>20.34</v>
      </c>
      <c r="C1826" s="3">
        <f t="shared" si="74"/>
        <v>1.436023686783571E-2</v>
      </c>
      <c r="E1826" s="2">
        <f t="shared" si="73"/>
        <v>2.9435899273282998E-2</v>
      </c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</row>
    <row r="1827" spans="1:23" x14ac:dyDescent="0.25">
      <c r="A1827" s="1">
        <v>40633</v>
      </c>
      <c r="B1827" s="5">
        <v>20.05</v>
      </c>
      <c r="C1827" s="3">
        <f t="shared" si="74"/>
        <v>-2.9880500319823763E-3</v>
      </c>
      <c r="E1827" s="2">
        <f t="shared" si="73"/>
        <v>1.5075662405447396E-2</v>
      </c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</row>
    <row r="1828" spans="1:23" x14ac:dyDescent="0.25">
      <c r="A1828" s="1">
        <v>40632</v>
      </c>
      <c r="B1828" s="5">
        <v>20.11</v>
      </c>
      <c r="C1828" s="3">
        <f t="shared" si="74"/>
        <v>1.250954516753406E-2</v>
      </c>
      <c r="E1828" s="2">
        <f t="shared" si="73"/>
        <v>1.6545877589994464E-2</v>
      </c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</row>
    <row r="1829" spans="1:23" x14ac:dyDescent="0.25">
      <c r="A1829" s="1">
        <v>40631</v>
      </c>
      <c r="B1829" s="5">
        <v>19.86</v>
      </c>
      <c r="C1829" s="3">
        <f t="shared" si="74"/>
        <v>5.5541672698956436E-3</v>
      </c>
      <c r="E1829" s="2">
        <f t="shared" si="73"/>
        <v>1.6755913728438859E-2</v>
      </c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</row>
    <row r="1830" spans="1:23" x14ac:dyDescent="0.25">
      <c r="A1830" s="1">
        <v>40630</v>
      </c>
      <c r="B1830" s="5">
        <v>19.75</v>
      </c>
      <c r="C1830" s="3">
        <f t="shared" si="74"/>
        <v>0</v>
      </c>
      <c r="E1830" s="2">
        <f t="shared" si="73"/>
        <v>1.3251977827661496E-2</v>
      </c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</row>
    <row r="1831" spans="1:23" x14ac:dyDescent="0.25">
      <c r="A1831" s="1">
        <v>40627</v>
      </c>
      <c r="B1831" s="5">
        <v>19.75</v>
      </c>
      <c r="C1831" s="3">
        <f t="shared" si="74"/>
        <v>-1.5178348474352362E-3</v>
      </c>
      <c r="E1831" s="2">
        <f t="shared" si="73"/>
        <v>1.52014217264168E-3</v>
      </c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</row>
    <row r="1832" spans="1:23" x14ac:dyDescent="0.25">
      <c r="A1832" s="1">
        <v>40626</v>
      </c>
      <c r="B1832" s="5">
        <v>19.78</v>
      </c>
      <c r="C1832" s="3">
        <f t="shared" si="74"/>
        <v>1.2719581305978594E-2</v>
      </c>
      <c r="E1832" s="2">
        <f t="shared" si="73"/>
        <v>2.7160265460772812E-2</v>
      </c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</row>
    <row r="1833" spans="1:23" x14ac:dyDescent="0.25">
      <c r="A1833" s="1">
        <v>40625</v>
      </c>
      <c r="B1833" s="5">
        <v>19.53</v>
      </c>
      <c r="C1833" s="3">
        <f t="shared" si="74"/>
        <v>2.0502313691182009E-3</v>
      </c>
      <c r="E1833" s="2">
        <f t="shared" si="73"/>
        <v>1.6000341346441339E-2</v>
      </c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</row>
    <row r="1834" spans="1:23" x14ac:dyDescent="0.25">
      <c r="A1834" s="1">
        <v>40624</v>
      </c>
      <c r="B1834" s="5">
        <v>19.489999999999998</v>
      </c>
      <c r="C1834" s="3">
        <f t="shared" si="74"/>
        <v>-1.1731835655019982E-2</v>
      </c>
      <c r="E1834" s="2">
        <f t="shared" si="73"/>
        <v>2.809758199103396E-2</v>
      </c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</row>
    <row r="1835" spans="1:23" x14ac:dyDescent="0.25">
      <c r="A1835" s="1">
        <v>40623</v>
      </c>
      <c r="B1835" s="5">
        <v>19.72</v>
      </c>
      <c r="C1835" s="3">
        <f t="shared" si="74"/>
        <v>2.4122288440696159E-2</v>
      </c>
      <c r="E1835" s="2">
        <f t="shared" si="73"/>
        <v>5.593708966234524E-3</v>
      </c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</row>
    <row r="1836" spans="1:23" x14ac:dyDescent="0.25">
      <c r="A1836" s="1">
        <v>40620</v>
      </c>
      <c r="B1836" s="5">
        <v>19.25</v>
      </c>
      <c r="C1836" s="3">
        <f t="shared" si="74"/>
        <v>1.5596571916468101E-3</v>
      </c>
      <c r="E1836" s="2">
        <f t="shared" si="73"/>
        <v>-3.421319142265903E-2</v>
      </c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</row>
    <row r="1837" spans="1:23" x14ac:dyDescent="0.25">
      <c r="A1837" s="1">
        <v>40619</v>
      </c>
      <c r="B1837" s="5">
        <v>19.22</v>
      </c>
      <c r="C1837" s="3">
        <f t="shared" si="74"/>
        <v>1.4147472013711124E-2</v>
      </c>
      <c r="E1837" s="2">
        <f t="shared" si="73"/>
        <v>-5.7620788140175544E-2</v>
      </c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</row>
    <row r="1838" spans="1:23" x14ac:dyDescent="0.25">
      <c r="A1838" s="1">
        <v>40618</v>
      </c>
      <c r="B1838" s="5">
        <v>18.95</v>
      </c>
      <c r="C1838" s="3">
        <f t="shared" si="74"/>
        <v>-3.4235708679819572E-2</v>
      </c>
      <c r="E1838" s="2">
        <f t="shared" si="73"/>
        <v>-5.8915883536594847E-2</v>
      </c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</row>
    <row r="1839" spans="1:23" x14ac:dyDescent="0.25">
      <c r="A1839" s="1">
        <v>40617</v>
      </c>
      <c r="B1839" s="5">
        <v>19.61</v>
      </c>
      <c r="C1839" s="3">
        <f t="shared" si="74"/>
        <v>-1.5684611948197348E-2</v>
      </c>
      <c r="E1839" s="2">
        <f t="shared" si="73"/>
        <v>-5.0706686874905531E-2</v>
      </c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</row>
    <row r="1840" spans="1:23" x14ac:dyDescent="0.25">
      <c r="A1840" s="1">
        <v>40616</v>
      </c>
      <c r="B1840" s="5">
        <v>19.920000000000002</v>
      </c>
      <c r="C1840" s="3">
        <f t="shared" si="74"/>
        <v>-2.1847939525869661E-2</v>
      </c>
      <c r="E1840" s="2">
        <f t="shared" si="73"/>
        <v>-3.4900884839908969E-2</v>
      </c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</row>
    <row r="1841" spans="1:23" x14ac:dyDescent="0.25">
      <c r="A1841" s="1">
        <v>40613</v>
      </c>
      <c r="B1841" s="5">
        <v>20.36</v>
      </c>
      <c r="C1841" s="3">
        <f t="shared" si="74"/>
        <v>1.2852376617291803E-2</v>
      </c>
      <c r="E1841" s="2">
        <f t="shared" si="73"/>
        <v>-9.818361122567018E-4</v>
      </c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</row>
    <row r="1842" spans="1:23" x14ac:dyDescent="0.25">
      <c r="A1842" s="1">
        <v>40612</v>
      </c>
      <c r="B1842" s="5">
        <v>20.100000000000001</v>
      </c>
      <c r="C1842" s="3">
        <f t="shared" si="74"/>
        <v>-2.602651201813027E-2</v>
      </c>
      <c r="E1842" s="2">
        <f t="shared" si="73"/>
        <v>-1.3343415173684335E-2</v>
      </c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</row>
    <row r="1843" spans="1:23" x14ac:dyDescent="0.25">
      <c r="A1843" s="1">
        <v>40611</v>
      </c>
      <c r="B1843" s="5">
        <v>20.63</v>
      </c>
      <c r="C1843" s="3">
        <f t="shared" si="74"/>
        <v>1.2119008679910723E-4</v>
      </c>
      <c r="E1843" s="2">
        <f t="shared" si="73"/>
        <v>-5.7999195935468954E-3</v>
      </c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</row>
    <row r="1844" spans="1:23" x14ac:dyDescent="0.25">
      <c r="A1844" s="1">
        <v>40610</v>
      </c>
      <c r="B1844" s="5">
        <v>20.627500000000001</v>
      </c>
      <c r="C1844" s="3">
        <f t="shared" si="74"/>
        <v>1.2071109201782615E-2</v>
      </c>
      <c r="E1844" s="2">
        <f t="shared" si="73"/>
        <v>1.5019514286080183E-2</v>
      </c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</row>
    <row r="1845" spans="1:23" x14ac:dyDescent="0.25">
      <c r="A1845" s="1">
        <v>40609</v>
      </c>
      <c r="B1845" s="5">
        <v>20.38</v>
      </c>
      <c r="C1845" s="3">
        <f t="shared" si="74"/>
        <v>4.9079755586430257E-4</v>
      </c>
      <c r="E1845" s="2">
        <f t="shared" si="73"/>
        <v>6.3992342420304774E-3</v>
      </c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</row>
    <row r="1846" spans="1:23" x14ac:dyDescent="0.25">
      <c r="A1846" s="1">
        <v>40606</v>
      </c>
      <c r="B1846" s="5">
        <v>20.37</v>
      </c>
      <c r="C1846" s="3">
        <f t="shared" si="74"/>
        <v>-1.8483016437992775E-2</v>
      </c>
      <c r="E1846" s="2">
        <f t="shared" si="73"/>
        <v>-2.664240895800769E-2</v>
      </c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</row>
    <row r="1847" spans="1:23" x14ac:dyDescent="0.25">
      <c r="A1847" s="1">
        <v>40605</v>
      </c>
      <c r="B1847" s="5">
        <v>20.75</v>
      </c>
      <c r="C1847" s="3">
        <f t="shared" si="74"/>
        <v>2.0940623966426233E-2</v>
      </c>
      <c r="E1847" s="2">
        <f t="shared" si="73"/>
        <v>-3.3678165101155427E-3</v>
      </c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</row>
    <row r="1848" spans="1:23" x14ac:dyDescent="0.25">
      <c r="A1848" s="1">
        <v>40604</v>
      </c>
      <c r="B1848" s="5">
        <v>20.32</v>
      </c>
      <c r="C1848" s="3">
        <f t="shared" si="74"/>
        <v>3.4508291577329936E-3</v>
      </c>
      <c r="E1848" s="2">
        <f t="shared" si="73"/>
        <v>-1.2714107695622276E-2</v>
      </c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</row>
    <row r="1849" spans="1:23" x14ac:dyDescent="0.25">
      <c r="A1849" s="1">
        <v>40603</v>
      </c>
      <c r="B1849" s="5">
        <v>20.25</v>
      </c>
      <c r="C1849" s="3">
        <f t="shared" si="74"/>
        <v>-3.2550845644174056E-2</v>
      </c>
      <c r="E1849" s="2">
        <f t="shared" si="73"/>
        <v>-5.9084366861663941E-3</v>
      </c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</row>
    <row r="1850" spans="1:23" x14ac:dyDescent="0.25">
      <c r="A1850" s="1">
        <v>40602</v>
      </c>
      <c r="B1850" s="5">
        <v>20.92</v>
      </c>
      <c r="C1850" s="3">
        <f t="shared" si="74"/>
        <v>4.7915760098994837E-3</v>
      </c>
      <c r="E1850" s="2">
        <f t="shared" si="73"/>
        <v>4.7915760098994837E-3</v>
      </c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</row>
    <row r="1851" spans="1:23" x14ac:dyDescent="0.25">
      <c r="A1851" s="1">
        <v>40599</v>
      </c>
      <c r="B1851" s="5">
        <v>20.82</v>
      </c>
      <c r="C1851" s="3">
        <f t="shared" si="74"/>
        <v>1.1594332780919446E-2</v>
      </c>
      <c r="E1851" s="2">
        <f t="shared" si="73"/>
        <v>-2.9344273015778487E-2</v>
      </c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</row>
    <row r="1852" spans="1:23" x14ac:dyDescent="0.25">
      <c r="A1852" s="1">
        <v>40598</v>
      </c>
      <c r="B1852" s="5">
        <v>20.58</v>
      </c>
      <c r="C1852" s="3">
        <f t="shared" si="74"/>
        <v>1.0256500167189061E-2</v>
      </c>
      <c r="E1852" s="2">
        <f t="shared" si="73"/>
        <v>-4.4663004887680179E-2</v>
      </c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</row>
    <row r="1853" spans="1:23" x14ac:dyDescent="0.25">
      <c r="A1853" s="1">
        <v>40597</v>
      </c>
      <c r="B1853" s="5">
        <v>20.37</v>
      </c>
      <c r="C1853" s="3">
        <f t="shared" si="74"/>
        <v>-2.1850832948108308E-2</v>
      </c>
      <c r="E1853" s="2">
        <f t="shared" si="73"/>
        <v>-5.1195105963886788E-2</v>
      </c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</row>
    <row r="1854" spans="1:23" x14ac:dyDescent="0.25">
      <c r="A1854" s="1">
        <v>40596</v>
      </c>
      <c r="B1854" s="5">
        <v>20.82</v>
      </c>
      <c r="C1854" s="3">
        <f t="shared" si="74"/>
        <v>-2.9344273015778487E-2</v>
      </c>
      <c r="E1854" s="2">
        <f t="shared" si="73"/>
        <v>-3.0276674015729636E-2</v>
      </c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</row>
    <row r="1855" spans="1:23" x14ac:dyDescent="0.25">
      <c r="A1855" s="1">
        <v>40592</v>
      </c>
      <c r="B1855" s="5">
        <v>21.44</v>
      </c>
      <c r="C1855" s="3">
        <f t="shared" si="74"/>
        <v>-3.7243990909823282E-3</v>
      </c>
      <c r="E1855" s="2">
        <f t="shared" si="73"/>
        <v>-2.7945989310158002E-3</v>
      </c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</row>
    <row r="1856" spans="1:23" x14ac:dyDescent="0.25">
      <c r="A1856" s="1">
        <v>40591</v>
      </c>
      <c r="B1856" s="5">
        <v>21.52</v>
      </c>
      <c r="C1856" s="3">
        <f t="shared" si="74"/>
        <v>3.7243990909822727E-3</v>
      </c>
      <c r="E1856" s="2">
        <f t="shared" si="73"/>
        <v>8.8682028103246029E-3</v>
      </c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</row>
    <row r="1857" spans="1:23" x14ac:dyDescent="0.25">
      <c r="A1857" s="1">
        <v>40590</v>
      </c>
      <c r="B1857" s="5">
        <v>21.44</v>
      </c>
      <c r="C1857" s="3">
        <f t="shared" si="74"/>
        <v>-9.3240099995113405E-4</v>
      </c>
      <c r="E1857" s="2">
        <f t="shared" si="73"/>
        <v>7.9607069904554031E-3</v>
      </c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</row>
    <row r="1858" spans="1:23" x14ac:dyDescent="0.25">
      <c r="A1858" s="1">
        <v>40589</v>
      </c>
      <c r="B1858" s="5">
        <v>21.46</v>
      </c>
      <c r="C1858" s="3">
        <f t="shared" si="74"/>
        <v>-1.8621979310646511E-3</v>
      </c>
      <c r="E1858" s="2">
        <f t="shared" si="73"/>
        <v>7.0142910920267141E-3</v>
      </c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</row>
    <row r="1859" spans="1:23" x14ac:dyDescent="0.25">
      <c r="A1859" s="1">
        <v>40588</v>
      </c>
      <c r="B1859" s="5">
        <v>21.5</v>
      </c>
      <c r="C1859" s="3">
        <f t="shared" si="74"/>
        <v>7.9384026503580129E-3</v>
      </c>
      <c r="E1859" s="2">
        <f t="shared" si="73"/>
        <v>1.0285270660173361E-2</v>
      </c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</row>
    <row r="1860" spans="1:23" x14ac:dyDescent="0.25">
      <c r="A1860" s="1">
        <v>40585</v>
      </c>
      <c r="B1860" s="5">
        <v>21.33</v>
      </c>
      <c r="C1860" s="3">
        <f t="shared" si="74"/>
        <v>2.8169032711133734E-3</v>
      </c>
      <c r="E1860" s="2">
        <f t="shared" ref="E1860:E1923" si="75">LN(B1860/B1864)</f>
        <v>2.1801811394149717E-2</v>
      </c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</row>
    <row r="1861" spans="1:23" x14ac:dyDescent="0.25">
      <c r="A1861" s="1">
        <v>40584</v>
      </c>
      <c r="B1861" s="5">
        <v>21.27</v>
      </c>
      <c r="C1861" s="3">
        <f t="shared" si="74"/>
        <v>-1.8788168983799528E-3</v>
      </c>
      <c r="E1861" s="2">
        <f t="shared" si="75"/>
        <v>3.3950188625181558E-2</v>
      </c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</row>
    <row r="1862" spans="1:23" x14ac:dyDescent="0.25">
      <c r="A1862" s="1">
        <v>40583</v>
      </c>
      <c r="B1862" s="5">
        <v>21.31</v>
      </c>
      <c r="C1862" s="3">
        <f t="shared" ref="C1862:C1925" si="76">LN(B1862/B1863)</f>
        <v>1.4087816370820495E-3</v>
      </c>
      <c r="E1862" s="2">
        <f t="shared" si="75"/>
        <v>2.6630199433818457E-2</v>
      </c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</row>
    <row r="1863" spans="1:23" x14ac:dyDescent="0.25">
      <c r="A1863" s="1">
        <v>40582</v>
      </c>
      <c r="B1863" s="5">
        <v>21.28</v>
      </c>
      <c r="C1863" s="3">
        <f t="shared" si="76"/>
        <v>1.9454943384334355E-2</v>
      </c>
      <c r="E1863" s="2">
        <f t="shared" si="75"/>
        <v>2.7150989065950898E-2</v>
      </c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</row>
    <row r="1864" spans="1:23" x14ac:dyDescent="0.25">
      <c r="A1864" s="1">
        <v>40581</v>
      </c>
      <c r="B1864" s="5">
        <v>20.87</v>
      </c>
      <c r="C1864" s="3">
        <f t="shared" si="76"/>
        <v>1.4965280502145187E-2</v>
      </c>
      <c r="E1864" s="2">
        <f t="shared" si="75"/>
        <v>3.35973438183719E-3</v>
      </c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</row>
    <row r="1865" spans="1:23" x14ac:dyDescent="0.25">
      <c r="A1865" s="1">
        <v>40578</v>
      </c>
      <c r="B1865" s="5">
        <v>20.56</v>
      </c>
      <c r="C1865" s="3">
        <f t="shared" si="76"/>
        <v>-9.1988060897429617E-3</v>
      </c>
      <c r="E1865" s="2">
        <f t="shared" si="75"/>
        <v>2.0639553296547923E-2</v>
      </c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</row>
    <row r="1866" spans="1:23" x14ac:dyDescent="0.25">
      <c r="A1866" s="1">
        <v>40577</v>
      </c>
      <c r="B1866" s="5">
        <v>20.75</v>
      </c>
      <c r="C1866" s="3">
        <f t="shared" si="76"/>
        <v>1.929571269214384E-3</v>
      </c>
      <c r="E1866" s="2">
        <f t="shared" si="75"/>
        <v>2.6863642269548252E-2</v>
      </c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</row>
    <row r="1867" spans="1:23" x14ac:dyDescent="0.25">
      <c r="A1867" s="1">
        <v>40576</v>
      </c>
      <c r="B1867" s="5">
        <v>20.71</v>
      </c>
      <c r="C1867" s="3">
        <f t="shared" si="76"/>
        <v>-4.3363112997794823E-3</v>
      </c>
      <c r="E1867" s="2">
        <f t="shared" si="75"/>
        <v>2.0981496684510322E-2</v>
      </c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</row>
    <row r="1868" spans="1:23" x14ac:dyDescent="0.25">
      <c r="A1868" s="1">
        <v>40575</v>
      </c>
      <c r="B1868" s="5">
        <v>20.8</v>
      </c>
      <c r="C1868" s="3">
        <f t="shared" si="76"/>
        <v>3.2245099416855993E-2</v>
      </c>
      <c r="E1868" s="2">
        <f t="shared" si="75"/>
        <v>4.3228734550820005E-2</v>
      </c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</row>
    <row r="1869" spans="1:23" x14ac:dyDescent="0.25">
      <c r="A1869" s="1">
        <v>40574</v>
      </c>
      <c r="B1869" s="5">
        <v>20.14</v>
      </c>
      <c r="C1869" s="3">
        <f t="shared" si="76"/>
        <v>-2.9747171167427322E-3</v>
      </c>
      <c r="E1869" s="2">
        <f t="shared" si="75"/>
        <v>7.9761140700088176E-3</v>
      </c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</row>
    <row r="1870" spans="1:23" x14ac:dyDescent="0.25">
      <c r="A1870" s="1">
        <v>40571</v>
      </c>
      <c r="B1870" s="5">
        <v>20.2</v>
      </c>
      <c r="C1870" s="3">
        <f t="shared" si="76"/>
        <v>-3.9525743158234693E-3</v>
      </c>
      <c r="E1870" s="2">
        <f t="shared" si="75"/>
        <v>7.9523281904950154E-3</v>
      </c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</row>
    <row r="1871" spans="1:23" x14ac:dyDescent="0.25">
      <c r="A1871" s="1">
        <v>40570</v>
      </c>
      <c r="B1871" s="5">
        <v>20.28</v>
      </c>
      <c r="C1871" s="3">
        <f t="shared" si="76"/>
        <v>1.7910926566530243E-2</v>
      </c>
      <c r="E1871" s="2">
        <f t="shared" si="75"/>
        <v>2.6988144717646975E-2</v>
      </c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</row>
    <row r="1872" spans="1:23" x14ac:dyDescent="0.25">
      <c r="A1872" s="1">
        <v>40569</v>
      </c>
      <c r="B1872" s="5">
        <v>19.920000000000002</v>
      </c>
      <c r="C1872" s="3">
        <f t="shared" si="76"/>
        <v>-3.007521063955217E-3</v>
      </c>
      <c r="E1872" s="2">
        <f t="shared" si="75"/>
        <v>7.7744480474720337E-2</v>
      </c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</row>
    <row r="1873" spans="1:23" x14ac:dyDescent="0.25">
      <c r="A1873" s="1">
        <v>40568</v>
      </c>
      <c r="B1873" s="5">
        <v>19.98</v>
      </c>
      <c r="C1873" s="3">
        <f t="shared" si="76"/>
        <v>-2.9985029962565574E-3</v>
      </c>
      <c r="E1873" s="2">
        <f t="shared" si="75"/>
        <v>8.6192711368793945E-2</v>
      </c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</row>
    <row r="1874" spans="1:23" x14ac:dyDescent="0.25">
      <c r="A1874" s="1">
        <v>40567</v>
      </c>
      <c r="B1874" s="5">
        <v>20.04</v>
      </c>
      <c r="C1874" s="3">
        <f t="shared" si="76"/>
        <v>1.50832422113285E-2</v>
      </c>
      <c r="E1874" s="2">
        <f t="shared" si="75"/>
        <v>7.4568695497508469E-2</v>
      </c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</row>
    <row r="1875" spans="1:23" x14ac:dyDescent="0.25">
      <c r="A1875" s="1">
        <v>40564</v>
      </c>
      <c r="B1875" s="5">
        <v>19.739999999999998</v>
      </c>
      <c r="C1875" s="3">
        <f t="shared" si="76"/>
        <v>6.8667262323603456E-2</v>
      </c>
      <c r="E1875" s="2">
        <f t="shared" si="75"/>
        <v>4.785974607878557E-2</v>
      </c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</row>
    <row r="1876" spans="1:23" x14ac:dyDescent="0.25">
      <c r="A1876" s="1">
        <v>40563</v>
      </c>
      <c r="B1876" s="5">
        <v>18.43</v>
      </c>
      <c r="C1876" s="3">
        <f t="shared" si="76"/>
        <v>5.4407098301183093E-3</v>
      </c>
      <c r="E1876" s="2">
        <f t="shared" si="75"/>
        <v>-9.181809037423775E-3</v>
      </c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</row>
    <row r="1877" spans="1:23" x14ac:dyDescent="0.25">
      <c r="A1877" s="1">
        <v>40562</v>
      </c>
      <c r="B1877" s="5">
        <v>18.329999999999998</v>
      </c>
      <c r="C1877" s="3">
        <f t="shared" si="76"/>
        <v>-1.4622518867542039E-2</v>
      </c>
      <c r="E1877" s="2">
        <f t="shared" si="75"/>
        <v>-1.8378895702017794E-2</v>
      </c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</row>
    <row r="1878" spans="1:23" x14ac:dyDescent="0.25">
      <c r="A1878" s="1">
        <v>40561</v>
      </c>
      <c r="B1878" s="5">
        <v>18.600000000000001</v>
      </c>
      <c r="C1878" s="3">
        <f t="shared" si="76"/>
        <v>-1.162570720739429E-2</v>
      </c>
      <c r="E1878" s="2">
        <f t="shared" si="75"/>
        <v>-1.6116038943414215E-3</v>
      </c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</row>
    <row r="1879" spans="1:23" x14ac:dyDescent="0.25">
      <c r="A1879" s="1">
        <v>40557</v>
      </c>
      <c r="B1879" s="5">
        <v>18.817499999999999</v>
      </c>
      <c r="C1879" s="3">
        <f t="shared" si="76"/>
        <v>1.1625707207394233E-2</v>
      </c>
      <c r="E1879" s="2">
        <f t="shared" si="75"/>
        <v>1.6476161341143658E-2</v>
      </c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</row>
    <row r="1880" spans="1:23" x14ac:dyDescent="0.25">
      <c r="A1880" s="1">
        <v>40556</v>
      </c>
      <c r="B1880" s="5">
        <v>18.600000000000001</v>
      </c>
      <c r="C1880" s="3">
        <f t="shared" si="76"/>
        <v>-3.756376834475657E-3</v>
      </c>
      <c r="E1880" s="2">
        <f t="shared" si="75"/>
        <v>9.1818090374237091E-3</v>
      </c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</row>
    <row r="1881" spans="1:23" x14ac:dyDescent="0.25">
      <c r="A1881" s="1">
        <v>40555</v>
      </c>
      <c r="B1881" s="5">
        <v>18.670000000000002</v>
      </c>
      <c r="C1881" s="3">
        <f t="shared" si="76"/>
        <v>2.1447729401343888E-3</v>
      </c>
      <c r="E1881" s="2">
        <f t="shared" si="75"/>
        <v>5.9092301955769666E-3</v>
      </c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</row>
    <row r="1882" spans="1:23" x14ac:dyDescent="0.25">
      <c r="A1882" s="1">
        <v>40554</v>
      </c>
      <c r="B1882" s="5">
        <v>18.63</v>
      </c>
      <c r="C1882" s="3">
        <f t="shared" si="76"/>
        <v>6.4620580280908037E-3</v>
      </c>
      <c r="E1882" s="2">
        <f t="shared" si="75"/>
        <v>-5.3662464394807583E-4</v>
      </c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</row>
    <row r="1883" spans="1:23" x14ac:dyDescent="0.25">
      <c r="A1883" s="1">
        <v>40553</v>
      </c>
      <c r="B1883" s="5">
        <v>18.510000000000002</v>
      </c>
      <c r="C1883" s="3">
        <f t="shared" si="76"/>
        <v>4.3313549036742777E-3</v>
      </c>
      <c r="E1883" s="2">
        <f t="shared" si="75"/>
        <v>-5.387944068753152E-3</v>
      </c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</row>
    <row r="1884" spans="1:23" x14ac:dyDescent="0.25">
      <c r="A1884" s="1">
        <v>40550</v>
      </c>
      <c r="B1884" s="5">
        <v>18.43</v>
      </c>
      <c r="C1884" s="3">
        <f t="shared" si="76"/>
        <v>-7.0289556763225283E-3</v>
      </c>
      <c r="E1884" s="2">
        <f t="shared" si="75"/>
        <v>8.1722056557278419E-3</v>
      </c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</row>
    <row r="1885" spans="1:23" x14ac:dyDescent="0.25">
      <c r="A1885" s="1">
        <v>40549</v>
      </c>
      <c r="B1885" s="5">
        <v>18.559999999999999</v>
      </c>
      <c r="C1885" s="3">
        <f t="shared" si="76"/>
        <v>-4.3010818993906973E-3</v>
      </c>
      <c r="E1885" s="2">
        <f t="shared" si="75"/>
        <v>1.4654264955280077E-2</v>
      </c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</row>
    <row r="1886" spans="1:23" x14ac:dyDescent="0.25">
      <c r="A1886" s="1">
        <v>40548</v>
      </c>
      <c r="B1886" s="5">
        <v>18.64</v>
      </c>
      <c r="C1886" s="3">
        <f t="shared" si="76"/>
        <v>1.6107386032857731E-3</v>
      </c>
      <c r="E1886" s="2">
        <f t="shared" si="75"/>
        <v>2.44378167274143E-2</v>
      </c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</row>
    <row r="1887" spans="1:23" x14ac:dyDescent="0.25">
      <c r="A1887" s="1">
        <v>40547</v>
      </c>
      <c r="B1887" s="5">
        <v>18.61</v>
      </c>
      <c r="C1887" s="3">
        <f t="shared" si="76"/>
        <v>1.7891504628155388E-2</v>
      </c>
      <c r="E1887" s="2">
        <f t="shared" si="75"/>
        <v>1.8438700264243948E-2</v>
      </c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</row>
    <row r="1888" spans="1:23" x14ac:dyDescent="0.25">
      <c r="A1888" s="1">
        <v>40546</v>
      </c>
      <c r="B1888" s="5">
        <v>18.28</v>
      </c>
      <c r="C1888" s="3">
        <f t="shared" si="76"/>
        <v>-5.4689637677028387E-4</v>
      </c>
      <c r="E1888" s="2">
        <f t="shared" si="75"/>
        <v>-2.1857932199802082E-3</v>
      </c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</row>
    <row r="1889" spans="1:23" x14ac:dyDescent="0.25">
      <c r="A1889" s="1">
        <v>40543</v>
      </c>
      <c r="B1889" s="5">
        <v>18.29</v>
      </c>
      <c r="C1889" s="3">
        <f t="shared" si="76"/>
        <v>5.4824698727432356E-3</v>
      </c>
      <c r="E1889" s="2">
        <f t="shared" si="75"/>
        <v>5.4824698727432356E-3</v>
      </c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</row>
    <row r="1890" spans="1:23" x14ac:dyDescent="0.25">
      <c r="A1890" s="1">
        <v>40542</v>
      </c>
      <c r="B1890" s="5">
        <v>18.190000000000001</v>
      </c>
      <c r="C1890" s="3">
        <f t="shared" si="76"/>
        <v>-4.3883778598844186E-3</v>
      </c>
      <c r="E1890" s="2">
        <f t="shared" si="75"/>
        <v>8.2804778955534938E-3</v>
      </c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</row>
    <row r="1891" spans="1:23" x14ac:dyDescent="0.25">
      <c r="A1891" s="1">
        <v>40541</v>
      </c>
      <c r="B1891" s="5">
        <v>18.27</v>
      </c>
      <c r="C1891" s="3">
        <f t="shared" si="76"/>
        <v>-2.7329888560689098E-3</v>
      </c>
      <c r="E1891" s="2">
        <f t="shared" si="75"/>
        <v>1.1560822401076006E-2</v>
      </c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</row>
    <row r="1892" spans="1:23" x14ac:dyDescent="0.25">
      <c r="A1892" s="1">
        <v>40540</v>
      </c>
      <c r="B1892" s="5">
        <v>18.32</v>
      </c>
      <c r="C1892" s="3">
        <f t="shared" si="76"/>
        <v>7.1213667159532529E-3</v>
      </c>
      <c r="E1892" s="2">
        <f t="shared" si="75"/>
        <v>2.3192646399274926E-2</v>
      </c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</row>
    <row r="1893" spans="1:23" x14ac:dyDescent="0.25">
      <c r="A1893" s="1">
        <v>40539</v>
      </c>
      <c r="B1893" s="5">
        <v>18.190000000000001</v>
      </c>
      <c r="C1893" s="3">
        <f t="shared" si="76"/>
        <v>8.2804778955534938E-3</v>
      </c>
      <c r="E1893" s="2">
        <f t="shared" si="75"/>
        <v>2.7307352950247471E-2</v>
      </c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</row>
    <row r="1894" spans="1:23" x14ac:dyDescent="0.25">
      <c r="A1894" s="1">
        <v>40535</v>
      </c>
      <c r="B1894" s="5">
        <v>18.04</v>
      </c>
      <c r="C1894" s="3">
        <f t="shared" si="76"/>
        <v>-1.1080333543617329E-3</v>
      </c>
      <c r="E1894" s="2">
        <f t="shared" si="75"/>
        <v>1.9026875054694206E-2</v>
      </c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</row>
    <row r="1895" spans="1:23" x14ac:dyDescent="0.25">
      <c r="A1895" s="1">
        <v>40534</v>
      </c>
      <c r="B1895" s="5">
        <v>18.059999999999999</v>
      </c>
      <c r="C1895" s="3">
        <f t="shared" si="76"/>
        <v>8.8988351421300394E-3</v>
      </c>
      <c r="E1895" s="2">
        <f t="shared" si="75"/>
        <v>1.6187905822279344E-2</v>
      </c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</row>
    <row r="1896" spans="1:23" x14ac:dyDescent="0.25">
      <c r="A1896" s="1">
        <v>40533</v>
      </c>
      <c r="B1896" s="5">
        <v>17.899999999999999</v>
      </c>
      <c r="C1896" s="3">
        <f t="shared" si="76"/>
        <v>1.1236073266925752E-2</v>
      </c>
      <c r="E1896" s="2">
        <f t="shared" si="75"/>
        <v>2.3171423816198685E-2</v>
      </c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</row>
    <row r="1897" spans="1:23" x14ac:dyDescent="0.25">
      <c r="A1897" s="1">
        <v>40532</v>
      </c>
      <c r="B1897" s="5">
        <v>17.7</v>
      </c>
      <c r="C1897" s="3">
        <f t="shared" si="76"/>
        <v>0</v>
      </c>
      <c r="E1897" s="2">
        <f t="shared" si="75"/>
        <v>5.6513140808941303E-4</v>
      </c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</row>
    <row r="1898" spans="1:23" x14ac:dyDescent="0.25">
      <c r="A1898" s="1">
        <v>40529</v>
      </c>
      <c r="B1898" s="5">
        <v>17.7</v>
      </c>
      <c r="C1898" s="3">
        <f t="shared" si="76"/>
        <v>-3.9470025867765247E-3</v>
      </c>
      <c r="E1898" s="2">
        <f t="shared" si="75"/>
        <v>4.5300190717498974E-3</v>
      </c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</row>
    <row r="1899" spans="1:23" x14ac:dyDescent="0.25">
      <c r="A1899" s="1">
        <v>40528</v>
      </c>
      <c r="B1899" s="5">
        <v>17.77</v>
      </c>
      <c r="C1899" s="3">
        <f t="shared" si="76"/>
        <v>1.5882353136049319E-2</v>
      </c>
      <c r="E1899" s="2">
        <f t="shared" si="75"/>
        <v>2.81769698962509E-3</v>
      </c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</row>
    <row r="1900" spans="1:23" x14ac:dyDescent="0.25">
      <c r="A1900" s="1">
        <v>40527</v>
      </c>
      <c r="B1900" s="5">
        <v>17.489999999999998</v>
      </c>
      <c r="C1900" s="3">
        <f t="shared" si="76"/>
        <v>-1.1370219141183351E-2</v>
      </c>
      <c r="E1900" s="2">
        <f t="shared" si="75"/>
        <v>2.0797976694482134E-2</v>
      </c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</row>
    <row r="1901" spans="1:23" x14ac:dyDescent="0.25">
      <c r="A1901" s="1">
        <v>40526</v>
      </c>
      <c r="B1901" s="5">
        <v>17.690000000000001</v>
      </c>
      <c r="C1901" s="3">
        <f t="shared" si="76"/>
        <v>3.9648876636605547E-3</v>
      </c>
      <c r="E1901" s="2">
        <f t="shared" si="75"/>
        <v>3.743598677052442E-2</v>
      </c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</row>
    <row r="1902" spans="1:23" x14ac:dyDescent="0.25">
      <c r="A1902" s="1">
        <v>40525</v>
      </c>
      <c r="B1902" s="5">
        <v>17.62</v>
      </c>
      <c r="C1902" s="3">
        <f t="shared" si="76"/>
        <v>-5.6593246689013547E-3</v>
      </c>
      <c r="E1902" s="2">
        <f t="shared" si="75"/>
        <v>3.4058125833436453E-2</v>
      </c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</row>
    <row r="1903" spans="1:23" x14ac:dyDescent="0.25">
      <c r="A1903" s="1">
        <v>40522</v>
      </c>
      <c r="B1903" s="5">
        <v>17.72</v>
      </c>
      <c r="C1903" s="3">
        <f t="shared" si="76"/>
        <v>3.3862632840906272E-2</v>
      </c>
      <c r="E1903" s="2">
        <f t="shared" si="75"/>
        <v>5.9285225754225519E-2</v>
      </c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</row>
    <row r="1904" spans="1:23" x14ac:dyDescent="0.25">
      <c r="A1904" s="1">
        <v>40521</v>
      </c>
      <c r="B1904" s="5">
        <v>17.13</v>
      </c>
      <c r="C1904" s="3">
        <f t="shared" si="76"/>
        <v>5.2677909348588046E-3</v>
      </c>
      <c r="E1904" s="2">
        <f t="shared" si="75"/>
        <v>2.0643611296968352E-2</v>
      </c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</row>
    <row r="1905" spans="1:23" x14ac:dyDescent="0.25">
      <c r="A1905" s="1">
        <v>40520</v>
      </c>
      <c r="B1905" s="5">
        <v>17.04</v>
      </c>
      <c r="C1905" s="3">
        <f t="shared" si="76"/>
        <v>5.8702672657258252E-4</v>
      </c>
      <c r="E1905" s="2">
        <f t="shared" si="75"/>
        <v>2.1353124470568842E-2</v>
      </c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</row>
    <row r="1906" spans="1:23" x14ac:dyDescent="0.25">
      <c r="A1906" s="1">
        <v>40519</v>
      </c>
      <c r="B1906" s="5">
        <v>17.03</v>
      </c>
      <c r="C1906" s="3">
        <f t="shared" si="76"/>
        <v>1.9567775251887673E-2</v>
      </c>
      <c r="E1906" s="2">
        <f t="shared" si="75"/>
        <v>4.3811386861880228E-2</v>
      </c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</row>
    <row r="1907" spans="1:23" x14ac:dyDescent="0.25">
      <c r="A1907" s="1">
        <v>40518</v>
      </c>
      <c r="B1907" s="5">
        <v>16.7</v>
      </c>
      <c r="C1907" s="3">
        <f t="shared" si="76"/>
        <v>-4.7789816163508036E-3</v>
      </c>
      <c r="E1907" s="2">
        <f t="shared" si="75"/>
        <v>5.3501845529788518E-2</v>
      </c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</row>
    <row r="1908" spans="1:23" x14ac:dyDescent="0.25">
      <c r="A1908" s="1">
        <v>40515</v>
      </c>
      <c r="B1908" s="5">
        <v>16.78</v>
      </c>
      <c r="C1908" s="3">
        <f t="shared" si="76"/>
        <v>5.9773041084596025E-3</v>
      </c>
      <c r="E1908" s="2">
        <f t="shared" si="75"/>
        <v>4.947573881213916E-2</v>
      </c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</row>
    <row r="1909" spans="1:23" x14ac:dyDescent="0.25">
      <c r="A1909" s="1">
        <v>40514</v>
      </c>
      <c r="B1909" s="5">
        <v>16.68</v>
      </c>
      <c r="C1909" s="3">
        <f t="shared" si="76"/>
        <v>2.3045289117883918E-2</v>
      </c>
      <c r="E1909" s="2">
        <f t="shared" si="75"/>
        <v>5.4200456897679439E-2</v>
      </c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</row>
    <row r="1910" spans="1:23" x14ac:dyDescent="0.25">
      <c r="A1910" s="1">
        <v>40513</v>
      </c>
      <c r="B1910" s="5">
        <v>16.3</v>
      </c>
      <c r="C1910" s="3">
        <f t="shared" si="76"/>
        <v>2.925823391979588E-2</v>
      </c>
      <c r="E1910" s="2">
        <f t="shared" si="75"/>
        <v>2.2333434450647737E-2</v>
      </c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</row>
    <row r="1911" spans="1:23" x14ac:dyDescent="0.25">
      <c r="A1911" s="1">
        <v>40512</v>
      </c>
      <c r="B1911" s="5">
        <v>15.83</v>
      </c>
      <c r="C1911" s="3">
        <f t="shared" si="76"/>
        <v>-8.8050883340002693E-3</v>
      </c>
      <c r="E1911" s="2">
        <f t="shared" si="75"/>
        <v>4.4317894631878234E-3</v>
      </c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</row>
    <row r="1912" spans="1:23" x14ac:dyDescent="0.25">
      <c r="A1912" s="1">
        <v>40511</v>
      </c>
      <c r="B1912" s="5">
        <v>15.97</v>
      </c>
      <c r="C1912" s="3">
        <f t="shared" si="76"/>
        <v>1.0702022194000002E-2</v>
      </c>
      <c r="E1912" s="2">
        <f t="shared" si="75"/>
        <v>-3.7500043945404966E-3</v>
      </c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</row>
    <row r="1913" spans="1:23" x14ac:dyDescent="0.25">
      <c r="A1913" s="1">
        <v>40508</v>
      </c>
      <c r="B1913" s="5">
        <v>15.8</v>
      </c>
      <c r="C1913" s="3">
        <f t="shared" si="76"/>
        <v>-8.8217333291477646E-3</v>
      </c>
      <c r="E1913" s="2">
        <f t="shared" si="75"/>
        <v>-2.6235108654345585E-2</v>
      </c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</row>
    <row r="1914" spans="1:23" x14ac:dyDescent="0.25">
      <c r="A1914" s="1">
        <v>40506</v>
      </c>
      <c r="B1914" s="5">
        <v>15.94</v>
      </c>
      <c r="C1914" s="3">
        <f t="shared" si="76"/>
        <v>1.1356588932335975E-2</v>
      </c>
      <c r="E1914" s="2">
        <f t="shared" si="75"/>
        <v>-6.2539290762994564E-3</v>
      </c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</row>
    <row r="1915" spans="1:23" x14ac:dyDescent="0.25">
      <c r="A1915" s="1">
        <v>40505</v>
      </c>
      <c r="B1915" s="5">
        <v>15.76</v>
      </c>
      <c r="C1915" s="3">
        <f t="shared" si="76"/>
        <v>-1.6986882191728638E-2</v>
      </c>
      <c r="E1915" s="2">
        <f t="shared" si="75"/>
        <v>-3.1675667916475927E-3</v>
      </c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</row>
    <row r="1916" spans="1:23" x14ac:dyDescent="0.25">
      <c r="A1916" s="1">
        <v>40504</v>
      </c>
      <c r="B1916" s="5">
        <v>16.03</v>
      </c>
      <c r="C1916" s="3">
        <f t="shared" si="76"/>
        <v>-1.1783082065805183E-2</v>
      </c>
      <c r="E1916" s="2">
        <f t="shared" si="75"/>
        <v>1.0661750414759849E-2</v>
      </c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</row>
    <row r="1917" spans="1:23" x14ac:dyDescent="0.25">
      <c r="A1917" s="1">
        <v>40501</v>
      </c>
      <c r="B1917" s="5">
        <v>16.22</v>
      </c>
      <c r="C1917" s="3">
        <f t="shared" si="76"/>
        <v>1.1159446248898449E-2</v>
      </c>
      <c r="E1917" s="2">
        <f t="shared" si="75"/>
        <v>1.233806448928344E-3</v>
      </c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</row>
    <row r="1918" spans="1:23" x14ac:dyDescent="0.25">
      <c r="A1918" s="1">
        <v>40500</v>
      </c>
      <c r="B1918" s="5">
        <v>16.04</v>
      </c>
      <c r="C1918" s="3">
        <f t="shared" si="76"/>
        <v>1.4442951216987658E-2</v>
      </c>
      <c r="E1918" s="2">
        <f t="shared" si="75"/>
        <v>-1.3007306337378058E-2</v>
      </c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</row>
    <row r="1919" spans="1:23" x14ac:dyDescent="0.25">
      <c r="A1919" s="1">
        <v>40499</v>
      </c>
      <c r="B1919" s="5">
        <v>15.81</v>
      </c>
      <c r="C1919" s="3">
        <f t="shared" si="76"/>
        <v>-3.1575649853212546E-3</v>
      </c>
      <c r="E1919" s="2">
        <f t="shared" si="75"/>
        <v>-3.3585246121881754E-2</v>
      </c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</row>
    <row r="1920" spans="1:23" x14ac:dyDescent="0.25">
      <c r="A1920" s="1">
        <v>40498</v>
      </c>
      <c r="B1920" s="5">
        <v>15.86</v>
      </c>
      <c r="C1920" s="3">
        <f t="shared" si="76"/>
        <v>-2.1211026031636403E-2</v>
      </c>
      <c r="E1920" s="2">
        <f t="shared" si="75"/>
        <v>-4.2585885616370014E-2</v>
      </c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</row>
    <row r="1921" spans="1:23" x14ac:dyDescent="0.25">
      <c r="A1921" s="1">
        <v>40497</v>
      </c>
      <c r="B1921" s="5">
        <v>16.2</v>
      </c>
      <c r="C1921" s="3">
        <f t="shared" si="76"/>
        <v>-3.0816665374081122E-3</v>
      </c>
      <c r="E1921" s="2">
        <f t="shared" si="75"/>
        <v>-2.5595547188963882E-2</v>
      </c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</row>
    <row r="1922" spans="1:23" x14ac:dyDescent="0.25">
      <c r="A1922" s="1">
        <v>40494</v>
      </c>
      <c r="B1922" s="5">
        <v>16.25</v>
      </c>
      <c r="C1922" s="3">
        <f t="shared" si="76"/>
        <v>-6.134988567515944E-3</v>
      </c>
      <c r="E1922" s="2">
        <f t="shared" si="75"/>
        <v>-2.7914433831555913E-2</v>
      </c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</row>
    <row r="1923" spans="1:23" x14ac:dyDescent="0.25">
      <c r="A1923" s="1">
        <v>40493</v>
      </c>
      <c r="B1923" s="5">
        <v>16.350000000000001</v>
      </c>
      <c r="C1923" s="3">
        <f t="shared" si="76"/>
        <v>-1.2158204479809519E-2</v>
      </c>
      <c r="E1923" s="2">
        <f t="shared" si="75"/>
        <v>-2.2975617655470119E-2</v>
      </c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</row>
    <row r="1924" spans="1:23" x14ac:dyDescent="0.25">
      <c r="A1924" s="1">
        <v>40492</v>
      </c>
      <c r="B1924" s="5">
        <v>16.55</v>
      </c>
      <c r="C1924" s="3">
        <f t="shared" si="76"/>
        <v>-4.2206876042302109E-3</v>
      </c>
      <c r="E1924" s="2">
        <f t="shared" ref="E1924:E1987" si="77">LN(B1924/B1928)</f>
        <v>2.419843891035296E-3</v>
      </c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</row>
    <row r="1925" spans="1:23" x14ac:dyDescent="0.25">
      <c r="A1925" s="1">
        <v>40491</v>
      </c>
      <c r="B1925" s="5">
        <v>16.62</v>
      </c>
      <c r="C1925" s="3">
        <f t="shared" si="76"/>
        <v>-5.4005531800001656E-3</v>
      </c>
      <c r="E1925" s="2">
        <f t="shared" si="77"/>
        <v>3.4275080908686653E-2</v>
      </c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</row>
    <row r="1926" spans="1:23" x14ac:dyDescent="0.25">
      <c r="A1926" s="1">
        <v>40490</v>
      </c>
      <c r="B1926" s="5">
        <v>16.71</v>
      </c>
      <c r="C1926" s="3">
        <f t="shared" ref="C1926:C1989" si="78">LN(B1926/B1927)</f>
        <v>-1.1961723914302779E-3</v>
      </c>
      <c r="E1926" s="2">
        <f t="shared" si="77"/>
        <v>4.7175669245233497E-2</v>
      </c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</row>
    <row r="1927" spans="1:23" x14ac:dyDescent="0.25">
      <c r="A1927" s="1">
        <v>40487</v>
      </c>
      <c r="B1927" s="5">
        <v>16.73</v>
      </c>
      <c r="C1927" s="3">
        <f t="shared" si="78"/>
        <v>1.3237257066695906E-2</v>
      </c>
      <c r="E1927" s="2">
        <f t="shared" si="77"/>
        <v>4.7744685767879103E-2</v>
      </c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</row>
    <row r="1928" spans="1:23" x14ac:dyDescent="0.25">
      <c r="A1928" s="1">
        <v>40486</v>
      </c>
      <c r="B1928" s="5">
        <v>16.510000000000002</v>
      </c>
      <c r="C1928" s="3">
        <f t="shared" si="78"/>
        <v>2.7634549413421135E-2</v>
      </c>
      <c r="E1928" s="2">
        <f t="shared" si="77"/>
        <v>3.0128316291823658E-2</v>
      </c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</row>
    <row r="1929" spans="1:23" x14ac:dyDescent="0.25">
      <c r="A1929" s="1">
        <v>40485</v>
      </c>
      <c r="B1929" s="5">
        <v>16.059999999999999</v>
      </c>
      <c r="C1929" s="3">
        <f t="shared" si="78"/>
        <v>7.5000351565465834E-3</v>
      </c>
      <c r="E1929" s="2">
        <f t="shared" si="77"/>
        <v>-1.2445552322047188E-3</v>
      </c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</row>
    <row r="1930" spans="1:23" x14ac:dyDescent="0.25">
      <c r="A1930" s="1">
        <v>40484</v>
      </c>
      <c r="B1930" s="5">
        <v>15.94</v>
      </c>
      <c r="C1930" s="3">
        <f t="shared" si="78"/>
        <v>-6.2715586878457814E-4</v>
      </c>
      <c r="E1930" s="2">
        <f t="shared" si="77"/>
        <v>-1.0608523826814075E-2</v>
      </c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</row>
    <row r="1931" spans="1:23" x14ac:dyDescent="0.25">
      <c r="A1931" s="1">
        <v>40483</v>
      </c>
      <c r="B1931" s="5">
        <v>15.95</v>
      </c>
      <c r="C1931" s="3">
        <f t="shared" si="78"/>
        <v>-4.3791124093595958E-3</v>
      </c>
      <c r="E1931" s="2">
        <f t="shared" si="77"/>
        <v>-1.308022386209581E-2</v>
      </c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</row>
    <row r="1932" spans="1:23" x14ac:dyDescent="0.25">
      <c r="A1932" s="1">
        <v>40480</v>
      </c>
      <c r="B1932" s="5">
        <v>16.02</v>
      </c>
      <c r="C1932" s="3">
        <f t="shared" si="78"/>
        <v>-3.7383221106071039E-3</v>
      </c>
      <c r="E1932" s="2">
        <f t="shared" si="77"/>
        <v>-2.4937668784023505E-3</v>
      </c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</row>
    <row r="1933" spans="1:23" x14ac:dyDescent="0.25">
      <c r="A1933" s="1">
        <v>40479</v>
      </c>
      <c r="B1933" s="5">
        <v>16.079999999999998</v>
      </c>
      <c r="C1933" s="3">
        <f t="shared" si="78"/>
        <v>-1.8639334380627533E-3</v>
      </c>
      <c r="E1933" s="2">
        <f t="shared" si="77"/>
        <v>1.5559362093429945E-3</v>
      </c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</row>
    <row r="1934" spans="1:23" x14ac:dyDescent="0.25">
      <c r="A1934" s="1">
        <v>40478</v>
      </c>
      <c r="B1934" s="5">
        <v>16.11</v>
      </c>
      <c r="C1934" s="3">
        <f t="shared" si="78"/>
        <v>-3.098855904066368E-3</v>
      </c>
      <c r="E1934" s="2">
        <f t="shared" si="77"/>
        <v>6.2092519846560033E-4</v>
      </c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</row>
    <row r="1935" spans="1:23" x14ac:dyDescent="0.25">
      <c r="A1935" s="1">
        <v>40477</v>
      </c>
      <c r="B1935" s="5">
        <v>16.16</v>
      </c>
      <c r="C1935" s="3">
        <f t="shared" si="78"/>
        <v>6.2073445743337308E-3</v>
      </c>
      <c r="E1935" s="2">
        <f t="shared" si="77"/>
        <v>6.8302035169243835E-3</v>
      </c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</row>
    <row r="1936" spans="1:23" x14ac:dyDescent="0.25">
      <c r="A1936" s="1">
        <v>40476</v>
      </c>
      <c r="B1936" s="5">
        <v>16.059999999999999</v>
      </c>
      <c r="C1936" s="3">
        <f t="shared" si="78"/>
        <v>3.1138097713830304E-4</v>
      </c>
      <c r="E1936" s="2">
        <f t="shared" si="77"/>
        <v>-6.2247123080568065E-4</v>
      </c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</row>
    <row r="1937" spans="1:23" x14ac:dyDescent="0.25">
      <c r="A1937" s="1">
        <v>40473</v>
      </c>
      <c r="B1937" s="5">
        <v>16.055</v>
      </c>
      <c r="C1937" s="3">
        <f t="shared" si="78"/>
        <v>-2.7989444489401683E-3</v>
      </c>
      <c r="E1937" s="2">
        <f t="shared" si="77"/>
        <v>-1.2072581234269249E-2</v>
      </c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</row>
    <row r="1938" spans="1:23" x14ac:dyDescent="0.25">
      <c r="A1938" s="1">
        <v>40472</v>
      </c>
      <c r="B1938" s="5">
        <v>16.100000000000001</v>
      </c>
      <c r="C1938" s="3">
        <f t="shared" si="78"/>
        <v>3.1104224143925518E-3</v>
      </c>
      <c r="E1938" s="2">
        <f t="shared" si="77"/>
        <v>-1.2345835822299266E-2</v>
      </c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</row>
    <row r="1939" spans="1:23" x14ac:dyDescent="0.25">
      <c r="A1939" s="1">
        <v>40471</v>
      </c>
      <c r="B1939" s="5">
        <v>16.05</v>
      </c>
      <c r="C1939" s="3">
        <f t="shared" si="78"/>
        <v>-1.2453301733962785E-3</v>
      </c>
      <c r="E1939" s="2">
        <f t="shared" si="77"/>
        <v>-6.6872244483791352E-2</v>
      </c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</row>
    <row r="1940" spans="1:23" x14ac:dyDescent="0.25">
      <c r="A1940" s="1">
        <v>40470</v>
      </c>
      <c r="B1940" s="5">
        <v>16.07</v>
      </c>
      <c r="C1940" s="3">
        <f t="shared" si="78"/>
        <v>-1.1138729026325293E-2</v>
      </c>
      <c r="E1940" s="2">
        <f t="shared" si="77"/>
        <v>-7.2595583626488339E-2</v>
      </c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</row>
    <row r="1941" spans="1:23" x14ac:dyDescent="0.25">
      <c r="A1941" s="1">
        <v>40469</v>
      </c>
      <c r="B1941" s="5">
        <v>16.25</v>
      </c>
      <c r="C1941" s="3">
        <f t="shared" si="78"/>
        <v>-3.0721990369702518E-3</v>
      </c>
      <c r="E1941" s="2">
        <f t="shared" si="77"/>
        <v>-5.6234910619011431E-2</v>
      </c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</row>
    <row r="1942" spans="1:23" x14ac:dyDescent="0.25">
      <c r="A1942" s="1">
        <v>40466</v>
      </c>
      <c r="B1942" s="5">
        <v>16.3</v>
      </c>
      <c r="C1942" s="3">
        <f t="shared" si="78"/>
        <v>-5.1415986247099484E-2</v>
      </c>
      <c r="E1942" s="2">
        <f t="shared" si="77"/>
        <v>-3.9692522551040429E-2</v>
      </c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</row>
    <row r="1943" spans="1:23" x14ac:dyDescent="0.25">
      <c r="A1943" s="1">
        <v>40465</v>
      </c>
      <c r="B1943" s="5">
        <v>17.16</v>
      </c>
      <c r="C1943" s="3">
        <f t="shared" si="78"/>
        <v>-6.9686693160934277E-3</v>
      </c>
      <c r="E1943" s="2">
        <f t="shared" si="77"/>
        <v>2.3337233462200966E-3</v>
      </c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</row>
    <row r="1944" spans="1:23" x14ac:dyDescent="0.25">
      <c r="A1944" s="1">
        <v>40464</v>
      </c>
      <c r="B1944" s="5">
        <v>17.28</v>
      </c>
      <c r="C1944" s="3">
        <f t="shared" si="78"/>
        <v>5.2219439811516249E-3</v>
      </c>
      <c r="E1944" s="2">
        <f t="shared" si="77"/>
        <v>1.3399559646383711E-2</v>
      </c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</row>
    <row r="1945" spans="1:23" x14ac:dyDescent="0.25">
      <c r="A1945" s="1">
        <v>40463</v>
      </c>
      <c r="B1945" s="5">
        <v>17.190000000000001</v>
      </c>
      <c r="C1945" s="3">
        <f t="shared" si="78"/>
        <v>1.3470189031000838E-2</v>
      </c>
      <c r="E1945" s="2">
        <f t="shared" si="77"/>
        <v>1.7014197465730206E-2</v>
      </c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</row>
    <row r="1946" spans="1:23" x14ac:dyDescent="0.25">
      <c r="A1946" s="1">
        <v>40462</v>
      </c>
      <c r="B1946" s="5">
        <v>16.96</v>
      </c>
      <c r="C1946" s="3">
        <f t="shared" si="78"/>
        <v>-9.3897403498390316E-3</v>
      </c>
      <c r="E1946" s="2">
        <f t="shared" si="77"/>
        <v>2.6891372431720375E-2</v>
      </c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</row>
    <row r="1947" spans="1:23" x14ac:dyDescent="0.25">
      <c r="A1947" s="1">
        <v>40459</v>
      </c>
      <c r="B1947" s="5">
        <v>17.12</v>
      </c>
      <c r="C1947" s="3">
        <f t="shared" si="78"/>
        <v>4.0971669840702872E-3</v>
      </c>
      <c r="E1947" s="2">
        <f t="shared" si="77"/>
        <v>6.1428098723178656E-2</v>
      </c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</row>
    <row r="1948" spans="1:23" x14ac:dyDescent="0.25">
      <c r="A1948" s="1">
        <v>40458</v>
      </c>
      <c r="B1948" s="5">
        <v>17.05</v>
      </c>
      <c r="C1948" s="3">
        <f t="shared" si="78"/>
        <v>8.8365818004981639E-3</v>
      </c>
      <c r="E1948" s="2">
        <f t="shared" si="77"/>
        <v>4.1310872554924896E-2</v>
      </c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</row>
    <row r="1949" spans="1:23" x14ac:dyDescent="0.25">
      <c r="A1949" s="1">
        <v>40457</v>
      </c>
      <c r="B1949" s="5">
        <v>16.899999999999999</v>
      </c>
      <c r="C1949" s="3">
        <f t="shared" si="78"/>
        <v>2.3347363996990889E-2</v>
      </c>
      <c r="E1949" s="2">
        <f t="shared" si="77"/>
        <v>3.9220713153281114E-2</v>
      </c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</row>
    <row r="1950" spans="1:23" x14ac:dyDescent="0.25">
      <c r="A1950" s="1">
        <v>40456</v>
      </c>
      <c r="B1950" s="5">
        <v>16.510000000000002</v>
      </c>
      <c r="C1950" s="3">
        <f t="shared" si="78"/>
        <v>2.5146985941619279E-2</v>
      </c>
      <c r="E1950" s="2">
        <f t="shared" si="77"/>
        <v>9.1269267574358385E-3</v>
      </c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</row>
    <row r="1951" spans="1:23" x14ac:dyDescent="0.25">
      <c r="A1951" s="1">
        <v>40455</v>
      </c>
      <c r="B1951" s="5">
        <v>16.100000000000001</v>
      </c>
      <c r="C1951" s="3">
        <f t="shared" si="78"/>
        <v>-1.602005918418356E-2</v>
      </c>
      <c r="E1951" s="2">
        <f t="shared" si="77"/>
        <v>-2.0898117637616575E-2</v>
      </c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</row>
    <row r="1952" spans="1:23" x14ac:dyDescent="0.25">
      <c r="A1952" s="1">
        <v>40452</v>
      </c>
      <c r="B1952" s="5">
        <v>16.36</v>
      </c>
      <c r="C1952" s="3">
        <f t="shared" si="78"/>
        <v>6.7464223988543751E-3</v>
      </c>
      <c r="E1952" s="2">
        <f t="shared" si="77"/>
        <v>-4.2696008745757687E-3</v>
      </c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</row>
    <row r="1953" spans="1:23" x14ac:dyDescent="0.25">
      <c r="A1953" s="1">
        <v>40451</v>
      </c>
      <c r="B1953" s="5">
        <v>16.25</v>
      </c>
      <c r="C1953" s="3">
        <f t="shared" si="78"/>
        <v>-6.7464223988545216E-3</v>
      </c>
      <c r="E1953" s="2">
        <f t="shared" si="77"/>
        <v>-2.4917727962950147E-2</v>
      </c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</row>
    <row r="1954" spans="1:23" x14ac:dyDescent="0.25">
      <c r="A1954" s="1">
        <v>40450</v>
      </c>
      <c r="B1954" s="5">
        <v>16.36</v>
      </c>
      <c r="C1954" s="3">
        <f t="shared" si="78"/>
        <v>-4.8780584534329667E-3</v>
      </c>
      <c r="E1954" s="2">
        <f t="shared" si="77"/>
        <v>1.3538668332798265E-2</v>
      </c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</row>
    <row r="1955" spans="1:23" x14ac:dyDescent="0.25">
      <c r="A1955" s="1">
        <v>40449</v>
      </c>
      <c r="B1955" s="5">
        <v>16.440000000000001</v>
      </c>
      <c r="C1955" s="3">
        <f t="shared" si="78"/>
        <v>6.0845757885729561E-4</v>
      </c>
      <c r="E1955" s="2">
        <f t="shared" si="77"/>
        <v>-3.6429912785009805E-3</v>
      </c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</row>
    <row r="1956" spans="1:23" x14ac:dyDescent="0.25">
      <c r="A1956" s="1">
        <v>40448</v>
      </c>
      <c r="B1956" s="5">
        <v>16.43</v>
      </c>
      <c r="C1956" s="3">
        <f t="shared" si="78"/>
        <v>-1.3901704689519902E-2</v>
      </c>
      <c r="E1956" s="2">
        <f t="shared" si="77"/>
        <v>-5.462836043655296E-3</v>
      </c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</row>
    <row r="1957" spans="1:23" x14ac:dyDescent="0.25">
      <c r="A1957" s="1">
        <v>40445</v>
      </c>
      <c r="B1957" s="5">
        <v>16.66</v>
      </c>
      <c r="C1957" s="3">
        <f t="shared" si="78"/>
        <v>3.1709973896893853E-2</v>
      </c>
      <c r="E1957" s="2">
        <f t="shared" si="77"/>
        <v>6.6245349156247354E-3</v>
      </c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</row>
    <row r="1958" spans="1:23" x14ac:dyDescent="0.25">
      <c r="A1958" s="1">
        <v>40444</v>
      </c>
      <c r="B1958" s="5">
        <v>16.14</v>
      </c>
      <c r="C1958" s="3">
        <f t="shared" si="78"/>
        <v>-2.2059718064732104E-2</v>
      </c>
      <c r="E1958" s="2">
        <f t="shared" si="77"/>
        <v>-9.2507597721508874E-3</v>
      </c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</row>
    <row r="1959" spans="1:23" x14ac:dyDescent="0.25">
      <c r="A1959" s="1">
        <v>40443</v>
      </c>
      <c r="B1959" s="5">
        <v>16.5</v>
      </c>
      <c r="C1959" s="3">
        <f t="shared" si="78"/>
        <v>-1.2113871862970932E-3</v>
      </c>
      <c r="E1959" s="2">
        <f t="shared" si="77"/>
        <v>1.649899938003507E-2</v>
      </c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</row>
    <row r="1960" spans="1:23" x14ac:dyDescent="0.25">
      <c r="A1960" s="1">
        <v>40442</v>
      </c>
      <c r="B1960" s="5">
        <v>16.52</v>
      </c>
      <c r="C1960" s="3">
        <f t="shared" si="78"/>
        <v>-1.8143337302399746E-3</v>
      </c>
      <c r="E1960" s="2">
        <f t="shared" si="77"/>
        <v>1.0955678660975063E-2</v>
      </c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</row>
    <row r="1961" spans="1:23" x14ac:dyDescent="0.25">
      <c r="A1961" s="1">
        <v>40441</v>
      </c>
      <c r="B1961" s="5">
        <v>16.55</v>
      </c>
      <c r="C1961" s="3">
        <f t="shared" si="78"/>
        <v>1.5834679209118324E-2</v>
      </c>
      <c r="E1961" s="2">
        <f t="shared" si="77"/>
        <v>2.3847048730122663E-2</v>
      </c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</row>
    <row r="1962" spans="1:23" x14ac:dyDescent="0.25">
      <c r="A1962" s="1">
        <v>40438</v>
      </c>
      <c r="B1962" s="5">
        <v>16.29</v>
      </c>
      <c r="C1962" s="3">
        <f t="shared" si="78"/>
        <v>3.690041087453742E-3</v>
      </c>
      <c r="E1962" s="2">
        <f t="shared" si="77"/>
        <v>2.4585138382073233E-3</v>
      </c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</row>
    <row r="1963" spans="1:23" x14ac:dyDescent="0.25">
      <c r="A1963" s="1">
        <v>40437</v>
      </c>
      <c r="B1963" s="5">
        <v>16.23</v>
      </c>
      <c r="C1963" s="3">
        <f t="shared" si="78"/>
        <v>-6.7547079053569799E-3</v>
      </c>
      <c r="E1963" s="2">
        <f t="shared" si="77"/>
        <v>1.5523441188371274E-2</v>
      </c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</row>
    <row r="1964" spans="1:23" x14ac:dyDescent="0.25">
      <c r="A1964" s="1">
        <v>40436</v>
      </c>
      <c r="B1964" s="5">
        <v>16.34</v>
      </c>
      <c r="C1964" s="3">
        <f t="shared" si="78"/>
        <v>1.1077036338907404E-2</v>
      </c>
      <c r="E1964" s="2">
        <f t="shared" si="77"/>
        <v>2.6668247082161273E-2</v>
      </c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</row>
    <row r="1965" spans="1:23" x14ac:dyDescent="0.25">
      <c r="A1965" s="1">
        <v>40435</v>
      </c>
      <c r="B1965" s="5">
        <v>16.16</v>
      </c>
      <c r="C1965" s="3">
        <f t="shared" si="78"/>
        <v>-5.5538556827971243E-3</v>
      </c>
      <c r="E1965" s="2">
        <f t="shared" si="77"/>
        <v>2.887834073868694E-2</v>
      </c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</row>
    <row r="1966" spans="1:23" x14ac:dyDescent="0.25">
      <c r="A1966" s="1">
        <v>40434</v>
      </c>
      <c r="B1966" s="5">
        <v>16.25</v>
      </c>
      <c r="C1966" s="3">
        <f t="shared" si="78"/>
        <v>1.675496843761775E-2</v>
      </c>
      <c r="E1966" s="2">
        <f t="shared" si="77"/>
        <v>5.1131364179116345E-2</v>
      </c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</row>
    <row r="1967" spans="1:23" x14ac:dyDescent="0.25">
      <c r="A1967" s="1">
        <v>40431</v>
      </c>
      <c r="B1967" s="5">
        <v>15.98</v>
      </c>
      <c r="C1967" s="3">
        <f t="shared" si="78"/>
        <v>4.3900979884331824E-3</v>
      </c>
      <c r="E1967" s="2">
        <f t="shared" si="77"/>
        <v>3.7457562534900415E-2</v>
      </c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</row>
    <row r="1968" spans="1:23" x14ac:dyDescent="0.25">
      <c r="A1968" s="1">
        <v>40430</v>
      </c>
      <c r="B1968" s="5">
        <v>15.91</v>
      </c>
      <c r="C1968" s="3">
        <f t="shared" si="78"/>
        <v>1.3287129995433232E-2</v>
      </c>
      <c r="E1968" s="2">
        <f t="shared" si="77"/>
        <v>4.8947310394317253E-2</v>
      </c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</row>
    <row r="1969" spans="1:23" x14ac:dyDescent="0.25">
      <c r="A1969" s="1">
        <v>40429</v>
      </c>
      <c r="B1969" s="5">
        <v>15.7</v>
      </c>
      <c r="C1969" s="3">
        <f t="shared" si="78"/>
        <v>1.6699167757632319E-2</v>
      </c>
      <c r="E1969" s="2">
        <f t="shared" si="77"/>
        <v>4.494406670889179E-2</v>
      </c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</row>
    <row r="1970" spans="1:23" x14ac:dyDescent="0.25">
      <c r="A1970" s="1">
        <v>40428</v>
      </c>
      <c r="B1970" s="5">
        <v>15.44</v>
      </c>
      <c r="C1970" s="3">
        <f t="shared" si="78"/>
        <v>3.0811667934019377E-3</v>
      </c>
      <c r="E1970" s="2">
        <f t="shared" si="77"/>
        <v>6.4193157639059653E-2</v>
      </c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</row>
    <row r="1971" spans="1:23" x14ac:dyDescent="0.25">
      <c r="A1971" s="1">
        <v>40424</v>
      </c>
      <c r="B1971" s="5">
        <v>15.3925</v>
      </c>
      <c r="C1971" s="3">
        <f t="shared" si="78"/>
        <v>1.5879845847850082E-2</v>
      </c>
      <c r="E1971" s="2">
        <f t="shared" si="77"/>
        <v>5.8353368406578184E-2</v>
      </c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</row>
    <row r="1972" spans="1:23" x14ac:dyDescent="0.25">
      <c r="A1972" s="1">
        <v>40423</v>
      </c>
      <c r="B1972" s="5">
        <v>15.15</v>
      </c>
      <c r="C1972" s="3">
        <f t="shared" si="78"/>
        <v>9.2838863100076583E-3</v>
      </c>
      <c r="E1972" s="2">
        <f t="shared" si="77"/>
        <v>2.9472997342031876E-2</v>
      </c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</row>
    <row r="1973" spans="1:23" x14ac:dyDescent="0.25">
      <c r="A1973" s="1">
        <v>40422</v>
      </c>
      <c r="B1973" s="5">
        <v>15.01</v>
      </c>
      <c r="C1973" s="3">
        <f t="shared" si="78"/>
        <v>3.5948258687800286E-2</v>
      </c>
      <c r="E1973" s="2">
        <f t="shared" si="77"/>
        <v>3.4567996218841955E-2</v>
      </c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</row>
    <row r="1974" spans="1:23" x14ac:dyDescent="0.25">
      <c r="A1974" s="1">
        <v>40421</v>
      </c>
      <c r="B1974" s="5">
        <v>14.48</v>
      </c>
      <c r="C1974" s="3">
        <f t="shared" si="78"/>
        <v>-2.7586224390796399E-3</v>
      </c>
      <c r="E1974" s="2">
        <f t="shared" si="77"/>
        <v>-6.1962332495431446E-3</v>
      </c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</row>
    <row r="1975" spans="1:23" x14ac:dyDescent="0.25">
      <c r="A1975" s="1">
        <v>40420</v>
      </c>
      <c r="B1975" s="5">
        <v>14.52</v>
      </c>
      <c r="C1975" s="3">
        <f t="shared" si="78"/>
        <v>-1.3000525216696222E-2</v>
      </c>
      <c r="E1975" s="2">
        <f t="shared" si="77"/>
        <v>-3.4376108104634644E-3</v>
      </c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</row>
    <row r="1976" spans="1:23" x14ac:dyDescent="0.25">
      <c r="A1976" s="1">
        <v>40417</v>
      </c>
      <c r="B1976" s="5">
        <v>14.71</v>
      </c>
      <c r="C1976" s="3">
        <f t="shared" si="78"/>
        <v>1.4378885186817483E-2</v>
      </c>
      <c r="E1976" s="2">
        <f t="shared" si="77"/>
        <v>-1.2162312082571501E-2</v>
      </c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</row>
    <row r="1977" spans="1:23" x14ac:dyDescent="0.25">
      <c r="A1977" s="1">
        <v>40416</v>
      </c>
      <c r="B1977" s="5">
        <v>14.5</v>
      </c>
      <c r="C1977" s="3">
        <f t="shared" si="78"/>
        <v>-4.8159707805848113E-3</v>
      </c>
      <c r="E1977" s="2">
        <f t="shared" si="77"/>
        <v>-3.5899554338354338E-2</v>
      </c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</row>
    <row r="1978" spans="1:23" x14ac:dyDescent="0.25">
      <c r="A1978" s="1">
        <v>40415</v>
      </c>
      <c r="B1978" s="5">
        <v>14.57</v>
      </c>
      <c r="C1978" s="3">
        <f t="shared" si="78"/>
        <v>0</v>
      </c>
      <c r="E1978" s="2">
        <f t="shared" si="77"/>
        <v>-4.5614882846307096E-2</v>
      </c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</row>
    <row r="1979" spans="1:23" x14ac:dyDescent="0.25">
      <c r="A1979" s="1">
        <v>40414</v>
      </c>
      <c r="B1979" s="5">
        <v>14.57</v>
      </c>
      <c r="C1979" s="3">
        <f t="shared" si="78"/>
        <v>-2.1725226488804188E-2</v>
      </c>
      <c r="E1979" s="2">
        <f t="shared" si="77"/>
        <v>-7.4696092147148896E-2</v>
      </c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</row>
    <row r="1980" spans="1:23" x14ac:dyDescent="0.25">
      <c r="A1980" s="1">
        <v>40413</v>
      </c>
      <c r="B1980" s="5">
        <v>14.89</v>
      </c>
      <c r="C1980" s="3">
        <f t="shared" si="78"/>
        <v>-9.3583570689654179E-3</v>
      </c>
      <c r="E1980" s="2">
        <f t="shared" si="77"/>
        <v>-4.5298193746684527E-2</v>
      </c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</row>
    <row r="1981" spans="1:23" x14ac:dyDescent="0.25">
      <c r="A1981" s="1">
        <v>40410</v>
      </c>
      <c r="B1981" s="5">
        <v>15.03</v>
      </c>
      <c r="C1981" s="3">
        <f t="shared" si="78"/>
        <v>-1.4531299288537506E-2</v>
      </c>
      <c r="E1981" s="2">
        <f t="shared" si="77"/>
        <v>-2.8207839394392933E-2</v>
      </c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</row>
    <row r="1982" spans="1:23" x14ac:dyDescent="0.25">
      <c r="A1982" s="1">
        <v>40409</v>
      </c>
      <c r="B1982" s="5">
        <v>15.25</v>
      </c>
      <c r="C1982" s="3">
        <f t="shared" si="78"/>
        <v>-2.9081209300841737E-2</v>
      </c>
      <c r="E1982" s="2">
        <f t="shared" si="77"/>
        <v>-8.4884610240773088E-3</v>
      </c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</row>
    <row r="1983" spans="1:23" x14ac:dyDescent="0.25">
      <c r="A1983" s="1">
        <v>40408</v>
      </c>
      <c r="B1983" s="5">
        <v>15.7</v>
      </c>
      <c r="C1983" s="3">
        <f t="shared" si="78"/>
        <v>7.6726719116601864E-3</v>
      </c>
      <c r="E1983" s="2">
        <f t="shared" si="77"/>
        <v>1.3143321114550861E-2</v>
      </c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</row>
    <row r="1984" spans="1:23" x14ac:dyDescent="0.25">
      <c r="A1984" s="1">
        <v>40407</v>
      </c>
      <c r="B1984" s="5">
        <v>15.58</v>
      </c>
      <c r="C1984" s="3">
        <f t="shared" si="78"/>
        <v>7.7319972833261846E-3</v>
      </c>
      <c r="E1984" s="2">
        <f t="shared" si="77"/>
        <v>-7.6726719116601665E-3</v>
      </c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</row>
    <row r="1985" spans="1:23" x14ac:dyDescent="0.25">
      <c r="A1985" s="1">
        <v>40406</v>
      </c>
      <c r="B1985" s="5">
        <v>15.46</v>
      </c>
      <c r="C1985" s="3">
        <f t="shared" si="78"/>
        <v>5.1880790817778995E-3</v>
      </c>
      <c r="E1985" s="2">
        <f t="shared" si="77"/>
        <v>-4.9836865616470591E-2</v>
      </c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</row>
    <row r="1986" spans="1:23" x14ac:dyDescent="0.25">
      <c r="A1986" s="1">
        <v>40403</v>
      </c>
      <c r="B1986" s="5">
        <v>15.38</v>
      </c>
      <c r="C1986" s="3">
        <f t="shared" si="78"/>
        <v>-7.4494271622134924E-3</v>
      </c>
      <c r="E1986" s="2">
        <f t="shared" si="77"/>
        <v>-6.2993114347425341E-2</v>
      </c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</row>
    <row r="1987" spans="1:23" x14ac:dyDescent="0.25">
      <c r="A1987" s="1">
        <v>40402</v>
      </c>
      <c r="B1987" s="5">
        <v>15.494999999999999</v>
      </c>
      <c r="C1987" s="3">
        <f t="shared" si="78"/>
        <v>-1.3143321114550867E-2</v>
      </c>
      <c r="E1987" s="2">
        <f t="shared" si="77"/>
        <v>-5.9808085971669388E-2</v>
      </c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</row>
    <row r="1988" spans="1:23" x14ac:dyDescent="0.25">
      <c r="A1988" s="1">
        <v>40401</v>
      </c>
      <c r="B1988" s="5">
        <v>15.7</v>
      </c>
      <c r="C1988" s="3">
        <f t="shared" si="78"/>
        <v>-3.4432196421484131E-2</v>
      </c>
      <c r="E1988" s="2">
        <f t="shared" ref="E1988:E2051" si="79">LN(B1988/B1992)</f>
        <v>-5.0911055738569709E-2</v>
      </c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</row>
    <row r="1989" spans="1:23" x14ac:dyDescent="0.25">
      <c r="A1989" s="1">
        <v>40400</v>
      </c>
      <c r="B1989" s="5">
        <v>16.25</v>
      </c>
      <c r="C1989" s="3">
        <f t="shared" si="78"/>
        <v>-7.9681696491768449E-3</v>
      </c>
      <c r="E1989" s="2">
        <f t="shared" si="79"/>
        <v>-1.4054615705579171E-2</v>
      </c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</row>
    <row r="1990" spans="1:23" x14ac:dyDescent="0.25">
      <c r="A1990" s="1">
        <v>40399</v>
      </c>
      <c r="B1990" s="5">
        <v>16.38</v>
      </c>
      <c r="C1990" s="3">
        <f t="shared" ref="C1990:C2053" si="80">LN(B1990/B1991)</f>
        <v>-4.2643987864575397E-3</v>
      </c>
      <c r="E1990" s="2">
        <f t="shared" si="79"/>
        <v>-1.2202564052293744E-3</v>
      </c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</row>
    <row r="1991" spans="1:23" x14ac:dyDescent="0.25">
      <c r="A1991" s="1">
        <v>40396</v>
      </c>
      <c r="B1991" s="5">
        <v>16.45</v>
      </c>
      <c r="C1991" s="3">
        <f t="shared" si="80"/>
        <v>-4.2462908814510968E-3</v>
      </c>
      <c r="E1991" s="2">
        <f t="shared" si="79"/>
        <v>2.4345721093812327E-3</v>
      </c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</row>
    <row r="1992" spans="1:23" x14ac:dyDescent="0.25">
      <c r="A1992" s="1">
        <v>40395</v>
      </c>
      <c r="B1992" s="5">
        <v>16.52</v>
      </c>
      <c r="C1992" s="3">
        <f t="shared" si="80"/>
        <v>2.4242436115062545E-3</v>
      </c>
      <c r="E1992" s="2">
        <f t="shared" si="79"/>
        <v>2.4511031014349784E-2</v>
      </c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</row>
    <row r="1993" spans="1:23" x14ac:dyDescent="0.25">
      <c r="A1993" s="1">
        <v>40394</v>
      </c>
      <c r="B1993" s="5">
        <v>16.48</v>
      </c>
      <c r="C1993" s="3">
        <f t="shared" si="80"/>
        <v>4.8661896511729063E-3</v>
      </c>
      <c r="E1993" s="2">
        <f t="shared" si="79"/>
        <v>2.0227474812660195E-2</v>
      </c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</row>
    <row r="1994" spans="1:23" x14ac:dyDescent="0.25">
      <c r="A1994" s="1">
        <v>40393</v>
      </c>
      <c r="B1994" s="5">
        <v>16.399999999999999</v>
      </c>
      <c r="C1994" s="3">
        <f t="shared" si="80"/>
        <v>-6.0957027184692261E-4</v>
      </c>
      <c r="E1994" s="2">
        <f t="shared" si="79"/>
        <v>2.1572485254127763E-2</v>
      </c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</row>
    <row r="1995" spans="1:23" x14ac:dyDescent="0.25">
      <c r="A1995" s="1">
        <v>40392</v>
      </c>
      <c r="B1995" s="5">
        <v>16.41</v>
      </c>
      <c r="C1995" s="3">
        <f t="shared" si="80"/>
        <v>1.7830168023517164E-2</v>
      </c>
      <c r="E1995" s="2">
        <f t="shared" si="79"/>
        <v>1.4114993471653896E-2</v>
      </c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</row>
    <row r="1996" spans="1:23" x14ac:dyDescent="0.25">
      <c r="A1996" s="1">
        <v>40389</v>
      </c>
      <c r="B1996" s="5">
        <v>16.12</v>
      </c>
      <c r="C1996" s="3">
        <f t="shared" si="80"/>
        <v>-1.8593125901832021E-3</v>
      </c>
      <c r="E1996" s="2">
        <f t="shared" si="79"/>
        <v>-1.2399257633204362E-3</v>
      </c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</row>
    <row r="1997" spans="1:23" x14ac:dyDescent="0.25">
      <c r="A1997" s="1">
        <v>40388</v>
      </c>
      <c r="B1997" s="5">
        <v>16.149999999999999</v>
      </c>
      <c r="C1997" s="3">
        <f t="shared" si="80"/>
        <v>6.2112000926404553E-3</v>
      </c>
      <c r="E1997" s="2">
        <f t="shared" si="79"/>
        <v>2.7622597401135679E-2</v>
      </c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</row>
    <row r="1998" spans="1:23" x14ac:dyDescent="0.25">
      <c r="A1998" s="1">
        <v>40387</v>
      </c>
      <c r="B1998" s="5">
        <v>16.05</v>
      </c>
      <c r="C1998" s="3">
        <f t="shared" si="80"/>
        <v>-8.0670620543207387E-3</v>
      </c>
      <c r="E1998" s="2">
        <f t="shared" si="79"/>
        <v>5.3755743304823439E-2</v>
      </c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</row>
    <row r="1999" spans="1:23" x14ac:dyDescent="0.25">
      <c r="A1999" s="1">
        <v>40386</v>
      </c>
      <c r="B1999" s="5">
        <v>16.18</v>
      </c>
      <c r="C1999" s="3">
        <f t="shared" si="80"/>
        <v>2.4752487885427521E-3</v>
      </c>
      <c r="E1999" s="2">
        <f t="shared" si="79"/>
        <v>8.6449673891111203E-2</v>
      </c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</row>
    <row r="2000" spans="1:23" x14ac:dyDescent="0.25">
      <c r="A2000" s="1">
        <v>40385</v>
      </c>
      <c r="B2000" s="5">
        <v>16.14</v>
      </c>
      <c r="C2000" s="3">
        <f t="shared" si="80"/>
        <v>2.7003210574272858E-2</v>
      </c>
      <c r="E2000" s="2">
        <f t="shared" si="79"/>
        <v>7.7258483137131601E-2</v>
      </c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</row>
    <row r="2001" spans="1:23" x14ac:dyDescent="0.25">
      <c r="A2001" s="1">
        <v>40382</v>
      </c>
      <c r="B2001" s="5">
        <v>15.71</v>
      </c>
      <c r="C2001" s="3">
        <f t="shared" si="80"/>
        <v>3.2344345996328322E-2</v>
      </c>
      <c r="E2001" s="2">
        <f t="shared" si="79"/>
        <v>7.1906997945897486E-2</v>
      </c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</row>
    <row r="2002" spans="1:23" x14ac:dyDescent="0.25">
      <c r="A2002" s="1">
        <v>40381</v>
      </c>
      <c r="B2002" s="5">
        <v>15.21</v>
      </c>
      <c r="C2002" s="3">
        <f t="shared" si="80"/>
        <v>2.4626868531967223E-2</v>
      </c>
      <c r="E2002" s="2">
        <f t="shared" si="79"/>
        <v>4.4362112653700027E-2</v>
      </c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</row>
    <row r="2003" spans="1:23" x14ac:dyDescent="0.25">
      <c r="A2003" s="1">
        <v>40380</v>
      </c>
      <c r="B2003" s="5">
        <v>14.84</v>
      </c>
      <c r="C2003" s="3">
        <f t="shared" si="80"/>
        <v>-6.7159419654368299E-3</v>
      </c>
      <c r="E2003" s="2">
        <f t="shared" si="79"/>
        <v>-2.7253265314186217E-2</v>
      </c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</row>
    <row r="2004" spans="1:23" x14ac:dyDescent="0.25">
      <c r="A2004" s="1">
        <v>40379</v>
      </c>
      <c r="B2004" s="5">
        <v>14.94</v>
      </c>
      <c r="C2004" s="3">
        <f t="shared" si="80"/>
        <v>2.1651725383038802E-2</v>
      </c>
      <c r="E2004" s="2">
        <f t="shared" si="79"/>
        <v>-1.7253248147559453E-2</v>
      </c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</row>
    <row r="2005" spans="1:23" x14ac:dyDescent="0.25">
      <c r="A2005" s="1">
        <v>40378</v>
      </c>
      <c r="B2005" s="5">
        <v>14.62</v>
      </c>
      <c r="C2005" s="3">
        <f t="shared" si="80"/>
        <v>4.7994607041309083E-3</v>
      </c>
      <c r="E2005" s="2">
        <f t="shared" si="79"/>
        <v>-3.9562651949569094E-2</v>
      </c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</row>
    <row r="2006" spans="1:23" x14ac:dyDescent="0.25">
      <c r="A2006" s="1">
        <v>40375</v>
      </c>
      <c r="B2006" s="5">
        <v>14.55</v>
      </c>
      <c r="C2006" s="3">
        <f t="shared" si="80"/>
        <v>-4.698850943591909E-2</v>
      </c>
      <c r="E2006" s="2">
        <f t="shared" si="79"/>
        <v>-2.5781617933597442E-2</v>
      </c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</row>
    <row r="2007" spans="1:23" x14ac:dyDescent="0.25">
      <c r="A2007" s="1">
        <v>40374</v>
      </c>
      <c r="B2007" s="5">
        <v>15.25</v>
      </c>
      <c r="C2007" s="3">
        <f t="shared" si="80"/>
        <v>3.2840752011900187E-3</v>
      </c>
      <c r="E2007" s="2">
        <f t="shared" si="79"/>
        <v>1.9868203216725184E-2</v>
      </c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</row>
    <row r="2008" spans="1:23" x14ac:dyDescent="0.25">
      <c r="A2008" s="1">
        <v>40373</v>
      </c>
      <c r="B2008" s="5">
        <v>15.2</v>
      </c>
      <c r="C2008" s="3">
        <f t="shared" si="80"/>
        <v>-6.5767841897093409E-4</v>
      </c>
      <c r="E2008" s="2">
        <f t="shared" si="79"/>
        <v>2.464327170238987E-2</v>
      </c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</row>
    <row r="2009" spans="1:23" x14ac:dyDescent="0.25">
      <c r="A2009" s="1">
        <v>40372</v>
      </c>
      <c r="B2009" s="5">
        <v>15.21</v>
      </c>
      <c r="C2009" s="3">
        <f t="shared" si="80"/>
        <v>1.8580494720102488E-2</v>
      </c>
      <c r="E2009" s="2">
        <f t="shared" si="79"/>
        <v>3.9562651949569046E-2</v>
      </c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</row>
    <row r="2010" spans="1:23" x14ac:dyDescent="0.25">
      <c r="A2010" s="1">
        <v>40371</v>
      </c>
      <c r="B2010" s="5">
        <v>14.93</v>
      </c>
      <c r="C2010" s="3">
        <f t="shared" si="80"/>
        <v>-1.3386882855963484E-3</v>
      </c>
      <c r="E2010" s="2">
        <f t="shared" si="79"/>
        <v>6.6460438282228418E-2</v>
      </c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</row>
    <row r="2011" spans="1:23" x14ac:dyDescent="0.25">
      <c r="A2011" s="1">
        <v>40368</v>
      </c>
      <c r="B2011" s="5">
        <v>14.95</v>
      </c>
      <c r="C2011" s="3">
        <f t="shared" si="80"/>
        <v>8.0591436868546525E-3</v>
      </c>
      <c r="E2011" s="2">
        <f t="shared" si="79"/>
        <v>7.426234475803685E-2</v>
      </c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</row>
    <row r="2012" spans="1:23" x14ac:dyDescent="0.25">
      <c r="A2012" s="1">
        <v>40367</v>
      </c>
      <c r="B2012" s="5">
        <v>14.83</v>
      </c>
      <c r="C2012" s="3">
        <f t="shared" si="80"/>
        <v>1.4261701828208384E-2</v>
      </c>
      <c r="E2012" s="2">
        <f t="shared" si="79"/>
        <v>4.9059924084744681E-2</v>
      </c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</row>
    <row r="2013" spans="1:23" x14ac:dyDescent="0.25">
      <c r="A2013" s="1">
        <v>40366</v>
      </c>
      <c r="B2013" s="5">
        <v>14.62</v>
      </c>
      <c r="C2013" s="3">
        <f t="shared" si="80"/>
        <v>4.5478281052761978E-2</v>
      </c>
      <c r="E2013" s="2">
        <f t="shared" si="79"/>
        <v>1.3774322464829422E-2</v>
      </c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</row>
    <row r="2014" spans="1:23" x14ac:dyDescent="0.25">
      <c r="A2014" s="1">
        <v>40365</v>
      </c>
      <c r="B2014" s="5">
        <v>13.97</v>
      </c>
      <c r="C2014" s="3">
        <f t="shared" si="80"/>
        <v>6.4632181902120637E-3</v>
      </c>
      <c r="E2014" s="2">
        <f t="shared" si="79"/>
        <v>-3.5856213688699894E-2</v>
      </c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</row>
    <row r="2015" spans="1:23" x14ac:dyDescent="0.25">
      <c r="A2015" s="1">
        <v>40361</v>
      </c>
      <c r="B2015" s="5">
        <v>13.88</v>
      </c>
      <c r="C2015" s="3">
        <f t="shared" si="80"/>
        <v>-1.7143276986437427E-2</v>
      </c>
      <c r="E2015" s="2">
        <f t="shared" si="79"/>
        <v>-7.7601246023551618E-2</v>
      </c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</row>
    <row r="2016" spans="1:23" x14ac:dyDescent="0.25">
      <c r="A2016" s="1">
        <v>40360</v>
      </c>
      <c r="B2016" s="5">
        <v>14.12</v>
      </c>
      <c r="C2016" s="3">
        <f t="shared" si="80"/>
        <v>-2.1023899791707101E-2</v>
      </c>
      <c r="E2016" s="2">
        <f t="shared" si="79"/>
        <v>-5.4439896711551083E-2</v>
      </c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</row>
    <row r="2017" spans="1:23" x14ac:dyDescent="0.25">
      <c r="A2017" s="1">
        <v>40359</v>
      </c>
      <c r="B2017" s="5">
        <v>14.42</v>
      </c>
      <c r="C2017" s="3">
        <f t="shared" si="80"/>
        <v>-4.1522551007673074E-3</v>
      </c>
      <c r="E2017" s="2">
        <f t="shared" si="79"/>
        <v>-4.4753230723006951E-2</v>
      </c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</row>
    <row r="2018" spans="1:23" x14ac:dyDescent="0.25">
      <c r="A2018" s="1">
        <v>40358</v>
      </c>
      <c r="B2018" s="5">
        <v>14.48</v>
      </c>
      <c r="C2018" s="3">
        <f t="shared" si="80"/>
        <v>-3.5281814144639712E-2</v>
      </c>
      <c r="E2018" s="2">
        <f t="shared" si="79"/>
        <v>-6.0949560893217604E-2</v>
      </c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</row>
    <row r="2019" spans="1:23" x14ac:dyDescent="0.25">
      <c r="A2019" s="1">
        <v>40357</v>
      </c>
      <c r="B2019" s="5">
        <v>15</v>
      </c>
      <c r="C2019" s="3">
        <f t="shared" si="80"/>
        <v>6.0180723255629448E-3</v>
      </c>
      <c r="E2019" s="2">
        <f t="shared" si="79"/>
        <v>-5.1326627165340609E-2</v>
      </c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</row>
    <row r="2020" spans="1:23" x14ac:dyDescent="0.25">
      <c r="A2020" s="1">
        <v>40354</v>
      </c>
      <c r="B2020" s="5">
        <v>14.91</v>
      </c>
      <c r="C2020" s="3">
        <f t="shared" si="80"/>
        <v>-1.1337233803162974E-2</v>
      </c>
      <c r="E2020" s="2">
        <f t="shared" si="79"/>
        <v>-7.6787143213770406E-2</v>
      </c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</row>
    <row r="2021" spans="1:23" x14ac:dyDescent="0.25">
      <c r="A2021" s="1">
        <v>40353</v>
      </c>
      <c r="B2021" s="5">
        <v>15.08</v>
      </c>
      <c r="C2021" s="3">
        <f t="shared" si="80"/>
        <v>-2.0348585270977899E-2</v>
      </c>
      <c r="E2021" s="2">
        <f t="shared" si="79"/>
        <v>-5.6089466651043467E-2</v>
      </c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</row>
    <row r="2022" spans="1:23" x14ac:dyDescent="0.25">
      <c r="A2022" s="1">
        <v>40352</v>
      </c>
      <c r="B2022" s="5">
        <v>15.39</v>
      </c>
      <c r="C2022" s="3">
        <f t="shared" si="80"/>
        <v>-2.5658880416762751E-2</v>
      </c>
      <c r="E2022" s="2">
        <f t="shared" si="79"/>
        <v>-3.3229894498907668E-2</v>
      </c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</row>
    <row r="2023" spans="1:23" x14ac:dyDescent="0.25">
      <c r="A2023" s="1">
        <v>40351</v>
      </c>
      <c r="B2023" s="5">
        <v>15.79</v>
      </c>
      <c r="C2023" s="3">
        <f t="shared" si="80"/>
        <v>-1.9442443722866749E-2</v>
      </c>
      <c r="E2023" s="2">
        <f t="shared" si="79"/>
        <v>-3.7926720557389191E-3</v>
      </c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</row>
    <row r="2024" spans="1:23" x14ac:dyDescent="0.25">
      <c r="A2024" s="1">
        <v>40350</v>
      </c>
      <c r="B2024" s="5">
        <v>16.100000000000001</v>
      </c>
      <c r="C2024" s="3">
        <f t="shared" si="80"/>
        <v>9.3604427595638928E-3</v>
      </c>
      <c r="E2024" s="2">
        <f t="shared" si="79"/>
        <v>1.9759149980462392E-2</v>
      </c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</row>
    <row r="2025" spans="1:23" x14ac:dyDescent="0.25">
      <c r="A2025" s="1">
        <v>40347</v>
      </c>
      <c r="B2025" s="5">
        <v>15.95</v>
      </c>
      <c r="C2025" s="3">
        <f t="shared" si="80"/>
        <v>2.5109868811580885E-3</v>
      </c>
      <c r="E2025" s="2">
        <f t="shared" si="79"/>
        <v>3.5740881380065717E-2</v>
      </c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</row>
    <row r="2026" spans="1:23" x14ac:dyDescent="0.25">
      <c r="A2026" s="1">
        <v>40346</v>
      </c>
      <c r="B2026" s="5">
        <v>15.91</v>
      </c>
      <c r="C2026" s="3">
        <f t="shared" si="80"/>
        <v>3.7783420264058997E-3</v>
      </c>
      <c r="E2026" s="2">
        <f t="shared" si="79"/>
        <v>2.2244323599449983E-2</v>
      </c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</row>
    <row r="2027" spans="1:23" x14ac:dyDescent="0.25">
      <c r="A2027" s="1">
        <v>40345</v>
      </c>
      <c r="B2027" s="5">
        <v>15.85</v>
      </c>
      <c r="C2027" s="3">
        <f t="shared" si="80"/>
        <v>4.1093783133346112E-3</v>
      </c>
      <c r="E2027" s="2">
        <f t="shared" si="79"/>
        <v>1.0783485401027809E-2</v>
      </c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</row>
    <row r="2028" spans="1:23" x14ac:dyDescent="0.25">
      <c r="A2028" s="1">
        <v>40344</v>
      </c>
      <c r="B2028" s="5">
        <v>15.785</v>
      </c>
      <c r="C2028" s="3">
        <f t="shared" si="80"/>
        <v>2.5342174159167036E-2</v>
      </c>
      <c r="E2028" s="2">
        <f t="shared" si="79"/>
        <v>2.9900957697509788E-2</v>
      </c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</row>
    <row r="2029" spans="1:23" x14ac:dyDescent="0.25">
      <c r="A2029" s="1">
        <v>40343</v>
      </c>
      <c r="B2029" s="5">
        <v>15.39</v>
      </c>
      <c r="C2029" s="3">
        <f t="shared" si="80"/>
        <v>-1.0985570899457654E-2</v>
      </c>
      <c r="E2029" s="2">
        <f t="shared" si="79"/>
        <v>-5.8309203107932096E-3</v>
      </c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</row>
    <row r="2030" spans="1:23" x14ac:dyDescent="0.25">
      <c r="A2030" s="1">
        <v>40340</v>
      </c>
      <c r="B2030" s="5">
        <v>15.56</v>
      </c>
      <c r="C2030" s="3">
        <f t="shared" si="80"/>
        <v>-7.68249617201617E-3</v>
      </c>
      <c r="E2030" s="2">
        <f t="shared" si="79"/>
        <v>9.6868694182212361E-3</v>
      </c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</row>
    <row r="2031" spans="1:23" x14ac:dyDescent="0.25">
      <c r="A2031" s="1">
        <v>40339</v>
      </c>
      <c r="B2031" s="5">
        <v>15.68</v>
      </c>
      <c r="C2031" s="3">
        <f t="shared" si="80"/>
        <v>2.3226850609816555E-2</v>
      </c>
      <c r="E2031" s="2">
        <f t="shared" si="79"/>
        <v>-1.9114373452680396E-3</v>
      </c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</row>
    <row r="2032" spans="1:23" x14ac:dyDescent="0.25">
      <c r="A2032" s="1">
        <v>40338</v>
      </c>
      <c r="B2032" s="5">
        <v>15.32</v>
      </c>
      <c r="C2032" s="3">
        <f t="shared" si="80"/>
        <v>-1.0389703849135798E-2</v>
      </c>
      <c r="E2032" s="2">
        <f t="shared" si="79"/>
        <v>-7.1166312898935546E-2</v>
      </c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</row>
    <row r="2033" spans="1:23" x14ac:dyDescent="0.25">
      <c r="A2033" s="1">
        <v>40337</v>
      </c>
      <c r="B2033" s="5">
        <v>15.48</v>
      </c>
      <c r="C2033" s="3">
        <f t="shared" si="80"/>
        <v>4.5322188295567837E-3</v>
      </c>
      <c r="E2033" s="2">
        <f t="shared" si="79"/>
        <v>-5.4679029181681403E-2</v>
      </c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</row>
    <row r="2034" spans="1:23" x14ac:dyDescent="0.25">
      <c r="A2034" s="1">
        <v>40336</v>
      </c>
      <c r="B2034" s="5">
        <v>15.41</v>
      </c>
      <c r="C2034" s="3">
        <f t="shared" si="80"/>
        <v>-1.9280802935505475E-2</v>
      </c>
      <c r="E2034" s="2">
        <f t="shared" si="79"/>
        <v>-3.6321291006104248E-2</v>
      </c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</row>
    <row r="2035" spans="1:23" x14ac:dyDescent="0.25">
      <c r="A2035" s="1">
        <v>40333</v>
      </c>
      <c r="B2035" s="5">
        <v>15.71</v>
      </c>
      <c r="C2035" s="3">
        <f t="shared" si="80"/>
        <v>-4.6028024943851012E-2</v>
      </c>
      <c r="E2035" s="2">
        <f t="shared" si="79"/>
        <v>-3.9930445075732651E-2</v>
      </c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</row>
    <row r="2036" spans="1:23" x14ac:dyDescent="0.25">
      <c r="A2036" s="1">
        <v>40332</v>
      </c>
      <c r="B2036" s="5">
        <v>16.45</v>
      </c>
      <c r="C2036" s="3">
        <f t="shared" si="80"/>
        <v>6.0975798681183165E-3</v>
      </c>
      <c r="E2036" s="2">
        <f t="shared" si="79"/>
        <v>-1.26851595273158E-2</v>
      </c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</row>
    <row r="2037" spans="1:23" x14ac:dyDescent="0.25">
      <c r="A2037" s="1">
        <v>40331</v>
      </c>
      <c r="B2037" s="5">
        <v>16.350000000000001</v>
      </c>
      <c r="C2037" s="3">
        <f t="shared" si="80"/>
        <v>2.2889957005133889E-2</v>
      </c>
      <c r="E2037" s="2">
        <f t="shared" si="79"/>
        <v>2.1014370334639005E-2</v>
      </c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</row>
    <row r="2038" spans="1:23" x14ac:dyDescent="0.25">
      <c r="A2038" s="1">
        <v>40330</v>
      </c>
      <c r="B2038" s="5">
        <v>15.98</v>
      </c>
      <c r="C2038" s="3">
        <f t="shared" si="80"/>
        <v>-2.2889957005133885E-2</v>
      </c>
      <c r="E2038" s="2">
        <f t="shared" si="79"/>
        <v>1.8791111072751956E-3</v>
      </c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</row>
    <row r="2039" spans="1:23" x14ac:dyDescent="0.25">
      <c r="A2039" s="1">
        <v>40326</v>
      </c>
      <c r="B2039" s="5">
        <v>16.350000000000001</v>
      </c>
      <c r="C2039" s="3">
        <f t="shared" si="80"/>
        <v>-1.8782739395434102E-2</v>
      </c>
      <c r="E2039" s="2">
        <f t="shared" si="79"/>
        <v>2.1014370334639005E-2</v>
      </c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</row>
    <row r="2040" spans="1:23" x14ac:dyDescent="0.25">
      <c r="A2040" s="1">
        <v>40325</v>
      </c>
      <c r="B2040" s="5">
        <v>16.66</v>
      </c>
      <c r="C2040" s="3">
        <f t="shared" si="80"/>
        <v>3.9797109730073159E-2</v>
      </c>
      <c r="E2040" s="2">
        <f t="shared" si="79"/>
        <v>1.451053271441439E-2</v>
      </c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</row>
    <row r="2041" spans="1:23" x14ac:dyDescent="0.25">
      <c r="A2041" s="1">
        <v>40324</v>
      </c>
      <c r="B2041" s="5">
        <v>16.010000000000002</v>
      </c>
      <c r="C2041" s="3">
        <f t="shared" si="80"/>
        <v>3.7546977777698485E-3</v>
      </c>
      <c r="E2041" s="2">
        <f t="shared" si="79"/>
        <v>-1.5494577111041229E-2</v>
      </c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</row>
    <row r="2042" spans="1:23" x14ac:dyDescent="0.25">
      <c r="A2042" s="1">
        <v>40323</v>
      </c>
      <c r="B2042" s="5">
        <v>15.95</v>
      </c>
      <c r="C2042" s="3">
        <f t="shared" si="80"/>
        <v>-3.7546977777698776E-3</v>
      </c>
      <c r="E2042" s="2">
        <f t="shared" si="79"/>
        <v>-7.8932856424428405E-2</v>
      </c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</row>
    <row r="2043" spans="1:23" x14ac:dyDescent="0.25">
      <c r="A2043" s="1">
        <v>40322</v>
      </c>
      <c r="B2043" s="5">
        <v>16.010000000000002</v>
      </c>
      <c r="C2043" s="3">
        <f t="shared" si="80"/>
        <v>-2.5286577015658798E-2</v>
      </c>
      <c r="E2043" s="2">
        <f t="shared" si="79"/>
        <v>-7.3438523531214911E-2</v>
      </c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</row>
    <row r="2044" spans="1:23" x14ac:dyDescent="0.25">
      <c r="A2044" s="1">
        <v>40319</v>
      </c>
      <c r="B2044" s="5">
        <v>16.420000000000002</v>
      </c>
      <c r="C2044" s="3">
        <f t="shared" si="80"/>
        <v>9.7919999046177184E-3</v>
      </c>
      <c r="E2044" s="2">
        <f t="shared" si="79"/>
        <v>-6.7123484182688306E-2</v>
      </c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</row>
    <row r="2045" spans="1:23" x14ac:dyDescent="0.25">
      <c r="A2045" s="1">
        <v>40318</v>
      </c>
      <c r="B2045" s="5">
        <v>16.260000000000002</v>
      </c>
      <c r="C2045" s="3">
        <f t="shared" si="80"/>
        <v>-5.9683581535617342E-2</v>
      </c>
      <c r="E2045" s="2">
        <f t="shared" si="79"/>
        <v>-8.1460946458980679E-2</v>
      </c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</row>
    <row r="2046" spans="1:23" x14ac:dyDescent="0.25">
      <c r="A2046" s="1">
        <v>40317</v>
      </c>
      <c r="B2046" s="5">
        <v>17.260000000000002</v>
      </c>
      <c r="C2046" s="3">
        <f t="shared" si="80"/>
        <v>1.7396351154437587E-3</v>
      </c>
      <c r="E2046" s="2">
        <f t="shared" si="79"/>
        <v>-4.4753999123607974E-2</v>
      </c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</row>
    <row r="2047" spans="1:23" x14ac:dyDescent="0.25">
      <c r="A2047" s="1">
        <v>40316</v>
      </c>
      <c r="B2047" s="5">
        <v>17.23</v>
      </c>
      <c r="C2047" s="3">
        <f t="shared" si="80"/>
        <v>-1.8971537667132301E-2</v>
      </c>
      <c r="E2047" s="2">
        <f t="shared" si="79"/>
        <v>-6.7870167588609573E-2</v>
      </c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</row>
    <row r="2048" spans="1:23" x14ac:dyDescent="0.25">
      <c r="A2048" s="1">
        <v>40315</v>
      </c>
      <c r="B2048" s="5">
        <v>17.559999999999999</v>
      </c>
      <c r="C2048" s="3">
        <f t="shared" si="80"/>
        <v>-4.5454623716747224E-3</v>
      </c>
      <c r="E2048" s="2">
        <f t="shared" si="79"/>
        <v>-2.474816968919414E-2</v>
      </c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</row>
    <row r="2049" spans="1:23" x14ac:dyDescent="0.25">
      <c r="A2049" s="1">
        <v>40312</v>
      </c>
      <c r="B2049" s="5">
        <v>17.64</v>
      </c>
      <c r="C2049" s="3">
        <f t="shared" si="80"/>
        <v>-2.2976634200244664E-2</v>
      </c>
      <c r="E2049" s="2">
        <f t="shared" si="79"/>
        <v>-2.2422464055832283E-2</v>
      </c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</row>
    <row r="2050" spans="1:23" x14ac:dyDescent="0.25">
      <c r="A2050" s="1">
        <v>40311</v>
      </c>
      <c r="B2050" s="5">
        <v>18.05</v>
      </c>
      <c r="C2050" s="3">
        <f t="shared" si="80"/>
        <v>-2.1376533349557914E-2</v>
      </c>
      <c r="E2050" s="2">
        <f t="shared" si="79"/>
        <v>6.701619561107898E-2</v>
      </c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</row>
    <row r="2051" spans="1:23" x14ac:dyDescent="0.25">
      <c r="A2051" s="1">
        <v>40310</v>
      </c>
      <c r="B2051" s="5">
        <v>18.440000000000001</v>
      </c>
      <c r="C2051" s="3">
        <f t="shared" si="80"/>
        <v>2.4150460232283122E-2</v>
      </c>
      <c r="E2051" s="2">
        <f t="shared" si="79"/>
        <v>6.3237848940330132E-2</v>
      </c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</row>
    <row r="2052" spans="1:23" x14ac:dyDescent="0.25">
      <c r="A2052" s="1">
        <v>40309</v>
      </c>
      <c r="B2052" s="5">
        <v>18</v>
      </c>
      <c r="C2052" s="3">
        <f t="shared" si="80"/>
        <v>-2.2197567383128881E-3</v>
      </c>
      <c r="E2052" s="2">
        <f t="shared" ref="E2052:E2073" si="81">LN(B2052/B2056)</f>
        <v>-5.540180375615468E-3</v>
      </c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</row>
    <row r="2053" spans="1:23" x14ac:dyDescent="0.25">
      <c r="A2053" s="1">
        <v>40308</v>
      </c>
      <c r="B2053" s="5">
        <v>18.04</v>
      </c>
      <c r="C2053" s="3">
        <f t="shared" si="80"/>
        <v>6.646202546666663E-2</v>
      </c>
      <c r="E2053" s="2">
        <f t="shared" si="81"/>
        <v>-2.9494218751214798E-2</v>
      </c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</row>
    <row r="2054" spans="1:23" x14ac:dyDescent="0.25">
      <c r="A2054" s="1">
        <v>40305</v>
      </c>
      <c r="B2054" s="5">
        <v>16.88</v>
      </c>
      <c r="C2054" s="3">
        <f t="shared" ref="C2054:C2117" si="82">LN(B2054/B2055)</f>
        <v>-2.5154880020306802E-2</v>
      </c>
      <c r="E2054" s="2">
        <f t="shared" si="81"/>
        <v>-0.13190091720216862</v>
      </c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</row>
    <row r="2055" spans="1:23" x14ac:dyDescent="0.25">
      <c r="A2055" s="1">
        <v>40304</v>
      </c>
      <c r="B2055" s="5">
        <v>17.309999999999999</v>
      </c>
      <c r="C2055" s="3">
        <f t="shared" si="82"/>
        <v>-4.4627569083662284E-2</v>
      </c>
      <c r="E2055" s="2">
        <f t="shared" si="81"/>
        <v>-8.5758908017193561E-2</v>
      </c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</row>
    <row r="2056" spans="1:23" x14ac:dyDescent="0.25">
      <c r="A2056" s="1">
        <v>40303</v>
      </c>
      <c r="B2056" s="5">
        <v>18.100000000000001</v>
      </c>
      <c r="C2056" s="3">
        <f t="shared" si="82"/>
        <v>-2.6173795113912202E-2</v>
      </c>
      <c r="E2056" s="2">
        <f t="shared" si="81"/>
        <v>-7.3989575247689204E-2</v>
      </c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</row>
    <row r="2057" spans="1:23" x14ac:dyDescent="0.25">
      <c r="A2057" s="1">
        <v>40302</v>
      </c>
      <c r="B2057" s="5">
        <v>18.579999999999998</v>
      </c>
      <c r="C2057" s="3">
        <f t="shared" si="82"/>
        <v>-3.5944672984287232E-2</v>
      </c>
      <c r="E2057" s="2">
        <f t="shared" si="81"/>
        <v>-1.9718198142742904E-2</v>
      </c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</row>
    <row r="2058" spans="1:23" x14ac:dyDescent="0.25">
      <c r="A2058" s="1">
        <v>40301</v>
      </c>
      <c r="B2058" s="5">
        <v>19.260000000000002</v>
      </c>
      <c r="C2058" s="3">
        <f t="shared" si="82"/>
        <v>2.0987129164668127E-2</v>
      </c>
      <c r="E2058" s="2">
        <f t="shared" si="81"/>
        <v>2.9506882509438632E-2</v>
      </c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</row>
    <row r="2059" spans="1:23" x14ac:dyDescent="0.25">
      <c r="A2059" s="1">
        <v>40298</v>
      </c>
      <c r="B2059" s="5">
        <v>18.86</v>
      </c>
      <c r="C2059" s="3">
        <f t="shared" si="82"/>
        <v>-3.2858236314157907E-2</v>
      </c>
      <c r="E2059" s="2">
        <f t="shared" si="81"/>
        <v>-2.3061818705528491E-2</v>
      </c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</row>
    <row r="2060" spans="1:23" x14ac:dyDescent="0.25">
      <c r="A2060" s="1">
        <v>40297</v>
      </c>
      <c r="B2060" s="5">
        <v>19.489999999999998</v>
      </c>
      <c r="C2060" s="3">
        <f t="shared" si="82"/>
        <v>2.809758199103396E-2</v>
      </c>
      <c r="E2060" s="2">
        <f t="shared" si="81"/>
        <v>2.1785093907141704E-2</v>
      </c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</row>
    <row r="2061" spans="1:23" x14ac:dyDescent="0.25">
      <c r="A2061" s="1">
        <v>40296</v>
      </c>
      <c r="B2061" s="5">
        <v>18.95</v>
      </c>
      <c r="C2061" s="3">
        <f t="shared" si="82"/>
        <v>1.3280407667894466E-2</v>
      </c>
      <c r="E2061" s="2">
        <f t="shared" si="81"/>
        <v>0</v>
      </c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</row>
    <row r="2062" spans="1:23" x14ac:dyDescent="0.25">
      <c r="A2062" s="1">
        <v>40295</v>
      </c>
      <c r="B2062" s="5">
        <v>18.7</v>
      </c>
      <c r="C2062" s="3">
        <f t="shared" si="82"/>
        <v>-3.1581572050299045E-2</v>
      </c>
      <c r="E2062" s="2">
        <f t="shared" si="81"/>
        <v>-1.749315744751723E-2</v>
      </c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</row>
    <row r="2063" spans="1:23" x14ac:dyDescent="0.25">
      <c r="A2063" s="1">
        <v>40294</v>
      </c>
      <c r="B2063" s="5">
        <v>19.3</v>
      </c>
      <c r="C2063" s="3">
        <f t="shared" si="82"/>
        <v>1.1988676298512167E-2</v>
      </c>
      <c r="E2063" s="2">
        <f t="shared" si="81"/>
        <v>1.5666116744399456E-2</v>
      </c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</row>
    <row r="2064" spans="1:23" x14ac:dyDescent="0.25">
      <c r="A2064" s="1">
        <v>40291</v>
      </c>
      <c r="B2064" s="5">
        <v>19.07</v>
      </c>
      <c r="C2064" s="3">
        <f t="shared" si="82"/>
        <v>6.3124880838923885E-3</v>
      </c>
      <c r="E2064" s="2">
        <f t="shared" si="81"/>
        <v>6.8403318543953512E-3</v>
      </c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</row>
    <row r="2065" spans="1:23" x14ac:dyDescent="0.25">
      <c r="A2065" s="1">
        <v>40290</v>
      </c>
      <c r="B2065" s="5">
        <v>18.95</v>
      </c>
      <c r="C2065" s="3">
        <f t="shared" si="82"/>
        <v>-4.2127497796228984E-3</v>
      </c>
      <c r="E2065" s="2">
        <f t="shared" si="81"/>
        <v>-1.0548524184874845E-3</v>
      </c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</row>
    <row r="2066" spans="1:23" x14ac:dyDescent="0.25">
      <c r="A2066" s="1">
        <v>40289</v>
      </c>
      <c r="B2066" s="5">
        <v>19.03</v>
      </c>
      <c r="C2066" s="3">
        <f t="shared" si="82"/>
        <v>1.5777021416177343E-3</v>
      </c>
      <c r="E2066" s="2">
        <f t="shared" si="81"/>
        <v>-2.4397784261642953E-2</v>
      </c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</row>
    <row r="2067" spans="1:23" x14ac:dyDescent="0.25">
      <c r="A2067" s="1">
        <v>40288</v>
      </c>
      <c r="B2067" s="5">
        <v>19</v>
      </c>
      <c r="C2067" s="3">
        <f t="shared" si="82"/>
        <v>3.162891408508217E-3</v>
      </c>
      <c r="E2067" s="2">
        <f t="shared" si="81"/>
        <v>-1.8253440309350461E-2</v>
      </c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</row>
    <row r="2068" spans="1:23" x14ac:dyDescent="0.25">
      <c r="A2068" s="1">
        <v>40287</v>
      </c>
      <c r="B2068" s="5">
        <v>18.940000000000001</v>
      </c>
      <c r="C2068" s="3">
        <f t="shared" si="82"/>
        <v>-1.5826961889904873E-3</v>
      </c>
      <c r="E2068" s="2">
        <f t="shared" si="81"/>
        <v>-5.2784377050304316E-4</v>
      </c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</row>
    <row r="2069" spans="1:23" x14ac:dyDescent="0.25">
      <c r="A2069" s="1">
        <v>40284</v>
      </c>
      <c r="B2069" s="5">
        <v>18.97</v>
      </c>
      <c r="C2069" s="3">
        <f t="shared" si="82"/>
        <v>-2.7555681622778366E-2</v>
      </c>
      <c r="E2069" s="2">
        <f t="shared" si="81"/>
        <v>1.3800643660924424E-2</v>
      </c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</row>
    <row r="2070" spans="1:23" x14ac:dyDescent="0.25">
      <c r="A2070" s="1">
        <v>40283</v>
      </c>
      <c r="B2070" s="5">
        <v>19.5</v>
      </c>
      <c r="C2070" s="3">
        <f t="shared" si="82"/>
        <v>7.7220460939103185E-3</v>
      </c>
      <c r="E2070" s="2">
        <f t="shared" si="81"/>
        <v>5.1563236351667721E-2</v>
      </c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</row>
    <row r="2071" spans="1:23" x14ac:dyDescent="0.25">
      <c r="A2071" s="1">
        <v>40282</v>
      </c>
      <c r="B2071" s="5">
        <v>19.350000000000001</v>
      </c>
      <c r="C2071" s="3">
        <f t="shared" si="82"/>
        <v>2.0888487947355532E-2</v>
      </c>
      <c r="E2071" s="2">
        <f t="shared" si="81"/>
        <v>4.1683692117736419E-2</v>
      </c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</row>
    <row r="2072" spans="1:23" x14ac:dyDescent="0.25">
      <c r="A2072" s="1">
        <v>40281</v>
      </c>
      <c r="B2072" s="5">
        <v>18.95</v>
      </c>
      <c r="C2072" s="3">
        <f t="shared" si="82"/>
        <v>1.2745791242437106E-2</v>
      </c>
      <c r="E2072" s="2">
        <f t="shared" si="81"/>
        <v>2.4033199444156193E-2</v>
      </c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</row>
    <row r="2073" spans="1:23" x14ac:dyDescent="0.25">
      <c r="A2073" s="1">
        <v>40280</v>
      </c>
      <c r="B2073" s="5">
        <v>18.71</v>
      </c>
      <c r="C2073" s="3">
        <f t="shared" si="82"/>
        <v>1.0206911067964956E-2</v>
      </c>
      <c r="E2073" s="2">
        <f t="shared" si="81"/>
        <v>5.8965595668426353E-3</v>
      </c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</row>
    <row r="2074" spans="1:23" x14ac:dyDescent="0.25">
      <c r="A2074" s="1">
        <v>40277</v>
      </c>
      <c r="B2074" s="5">
        <v>18.52</v>
      </c>
      <c r="C2074" s="3">
        <f t="shared" si="82"/>
        <v>-2.1574981400211257E-3</v>
      </c>
    </row>
    <row r="2075" spans="1:23" x14ac:dyDescent="0.25">
      <c r="A2075" s="1">
        <v>40276</v>
      </c>
      <c r="B2075" s="5">
        <v>18.559999999999999</v>
      </c>
      <c r="C2075" s="3">
        <f t="shared" si="82"/>
        <v>3.2379952737753475E-3</v>
      </c>
    </row>
    <row r="2076" spans="1:23" x14ac:dyDescent="0.25">
      <c r="A2076" s="1">
        <v>40275</v>
      </c>
      <c r="B2076" s="5">
        <v>18.5</v>
      </c>
      <c r="C2076" s="3">
        <f t="shared" si="82"/>
        <v>-5.3908486348765343E-3</v>
      </c>
    </row>
    <row r="2077" spans="1:23" x14ac:dyDescent="0.25">
      <c r="A2077" s="1">
        <v>40274</v>
      </c>
      <c r="B2077" s="5">
        <v>18.600000000000001</v>
      </c>
      <c r="C2077" s="3">
        <f t="shared" si="82"/>
        <v>3.7705404218872705E-3</v>
      </c>
    </row>
    <row r="2078" spans="1:23" x14ac:dyDescent="0.25">
      <c r="A2078" s="1">
        <v>40273</v>
      </c>
      <c r="B2078" s="5">
        <v>18.53</v>
      </c>
      <c r="C2078" s="3">
        <f t="shared" si="82"/>
        <v>1.085197844565485E-2</v>
      </c>
    </row>
    <row r="2079" spans="1:23" x14ac:dyDescent="0.25">
      <c r="A2079" s="1">
        <v>40269</v>
      </c>
      <c r="B2079" s="5">
        <v>18.329999999999998</v>
      </c>
      <c r="C2079" s="3">
        <f t="shared" si="82"/>
        <v>7.1174677688639549E-3</v>
      </c>
    </row>
    <row r="2080" spans="1:23" x14ac:dyDescent="0.25">
      <c r="A2080" s="1">
        <v>40268</v>
      </c>
      <c r="B2080" s="5">
        <v>18.2</v>
      </c>
      <c r="C2080" s="3">
        <f t="shared" si="82"/>
        <v>-5.4794657646257076E-3</v>
      </c>
    </row>
    <row r="2081" spans="1:3" x14ac:dyDescent="0.25">
      <c r="A2081" s="1">
        <v>40267</v>
      </c>
      <c r="B2081" s="5">
        <v>18.3</v>
      </c>
      <c r="C2081" s="3">
        <f t="shared" si="82"/>
        <v>-5.4496047675645911E-3</v>
      </c>
    </row>
    <row r="2082" spans="1:3" x14ac:dyDescent="0.25">
      <c r="A2082" s="1">
        <v>40266</v>
      </c>
      <c r="B2082" s="5">
        <v>18.399999999999999</v>
      </c>
      <c r="C2082" s="3">
        <f t="shared" si="82"/>
        <v>3.2661977866211022E-3</v>
      </c>
    </row>
    <row r="2083" spans="1:3" x14ac:dyDescent="0.25">
      <c r="A2083" s="1">
        <v>40263</v>
      </c>
      <c r="B2083" s="5">
        <v>18.34</v>
      </c>
      <c r="C2083" s="3">
        <f t="shared" si="82"/>
        <v>2.1834069809435813E-3</v>
      </c>
    </row>
    <row r="2084" spans="1:3" x14ac:dyDescent="0.25">
      <c r="A2084" s="1">
        <v>40262</v>
      </c>
      <c r="B2084" s="5">
        <v>18.3</v>
      </c>
      <c r="C2084" s="3">
        <f t="shared" si="82"/>
        <v>-8.1633106391608701E-3</v>
      </c>
    </row>
    <row r="2085" spans="1:3" x14ac:dyDescent="0.25">
      <c r="A2085" s="1">
        <v>40261</v>
      </c>
      <c r="B2085" s="5">
        <v>18.45</v>
      </c>
      <c r="C2085" s="3">
        <f t="shared" si="82"/>
        <v>6.525308634922641E-3</v>
      </c>
    </row>
    <row r="2086" spans="1:3" x14ac:dyDescent="0.25">
      <c r="A2086" s="1">
        <v>40260</v>
      </c>
      <c r="B2086" s="5">
        <v>18.329999999999998</v>
      </c>
      <c r="C2086" s="3">
        <f t="shared" si="82"/>
        <v>1.4285957247476434E-2</v>
      </c>
    </row>
    <row r="2087" spans="1:3" x14ac:dyDescent="0.25">
      <c r="A2087" s="1">
        <v>40259</v>
      </c>
      <c r="B2087" s="5">
        <v>18.07</v>
      </c>
      <c r="C2087" s="3">
        <f t="shared" si="82"/>
        <v>0</v>
      </c>
    </row>
    <row r="2088" spans="1:3" x14ac:dyDescent="0.25">
      <c r="A2088" s="1">
        <v>40256</v>
      </c>
      <c r="B2088" s="5">
        <v>18.07</v>
      </c>
      <c r="C2088" s="3">
        <f t="shared" si="82"/>
        <v>-6.6188879258938663E-3</v>
      </c>
    </row>
    <row r="2089" spans="1:3" x14ac:dyDescent="0.25">
      <c r="A2089" s="1">
        <v>40255</v>
      </c>
      <c r="B2089" s="5">
        <v>18.190000000000001</v>
      </c>
      <c r="C2089" s="3">
        <f t="shared" si="82"/>
        <v>8.2804778955534938E-3</v>
      </c>
    </row>
    <row r="2090" spans="1:3" x14ac:dyDescent="0.25">
      <c r="A2090" s="1">
        <v>40254</v>
      </c>
      <c r="B2090" s="5">
        <v>18.04</v>
      </c>
      <c r="C2090" s="3">
        <f t="shared" si="82"/>
        <v>-1.6615899696595846E-3</v>
      </c>
    </row>
    <row r="2091" spans="1:3" x14ac:dyDescent="0.25">
      <c r="A2091" s="1">
        <v>40253</v>
      </c>
      <c r="B2091" s="5">
        <v>18.07</v>
      </c>
      <c r="C2091" s="3">
        <f t="shared" si="82"/>
        <v>4.4124804908938095E-2</v>
      </c>
    </row>
    <row r="2092" spans="1:3" x14ac:dyDescent="0.25">
      <c r="A2092" s="1">
        <v>40252</v>
      </c>
      <c r="B2092" s="5">
        <v>17.29</v>
      </c>
      <c r="C2092" s="3">
        <f t="shared" si="82"/>
        <v>1.4564778294029532E-2</v>
      </c>
    </row>
    <row r="2093" spans="1:3" x14ac:dyDescent="0.25">
      <c r="A2093" s="1">
        <v>40249</v>
      </c>
      <c r="B2093" s="5">
        <v>17.04</v>
      </c>
      <c r="C2093" s="3">
        <f t="shared" si="82"/>
        <v>3.3415996919844017E-2</v>
      </c>
    </row>
    <row r="2094" spans="1:3" x14ac:dyDescent="0.25">
      <c r="A2094" s="1">
        <v>40248</v>
      </c>
      <c r="B2094" s="5">
        <v>16.48</v>
      </c>
      <c r="C2094" s="3">
        <f t="shared" si="82"/>
        <v>-1.8187334507110231E-3</v>
      </c>
    </row>
    <row r="2095" spans="1:3" x14ac:dyDescent="0.25">
      <c r="A2095" s="1">
        <v>40247</v>
      </c>
      <c r="B2095" s="5">
        <v>16.510000000000002</v>
      </c>
      <c r="C2095" s="3">
        <f t="shared" si="82"/>
        <v>1.2121213605293243E-3</v>
      </c>
    </row>
    <row r="2096" spans="1:3" x14ac:dyDescent="0.25">
      <c r="A2096" s="1">
        <v>40246</v>
      </c>
      <c r="B2096" s="5">
        <v>16.489999999999998</v>
      </c>
      <c r="C2096" s="3">
        <f t="shared" si="82"/>
        <v>1.3431215340561031E-2</v>
      </c>
    </row>
    <row r="2097" spans="1:3" x14ac:dyDescent="0.25">
      <c r="A2097" s="1">
        <v>40245</v>
      </c>
      <c r="B2097" s="5">
        <v>16.27</v>
      </c>
      <c r="C2097" s="3">
        <f t="shared" si="82"/>
        <v>-4.9049761123160429E-3</v>
      </c>
    </row>
    <row r="2098" spans="1:3" x14ac:dyDescent="0.25">
      <c r="A2098" s="1">
        <v>40242</v>
      </c>
      <c r="B2098" s="5">
        <v>16.350000000000001</v>
      </c>
      <c r="C2098" s="3">
        <f t="shared" si="82"/>
        <v>1.4787700154379592E-2</v>
      </c>
    </row>
    <row r="2099" spans="1:3" x14ac:dyDescent="0.25">
      <c r="A2099" s="1">
        <v>40241</v>
      </c>
      <c r="B2099" s="5">
        <v>16.11</v>
      </c>
      <c r="C2099" s="3">
        <f t="shared" si="82"/>
        <v>4.9782305674212473E-3</v>
      </c>
    </row>
    <row r="2100" spans="1:3" x14ac:dyDescent="0.25">
      <c r="A2100" s="1">
        <v>40240</v>
      </c>
      <c r="B2100" s="5">
        <v>16.03</v>
      </c>
      <c r="C2100" s="3">
        <f t="shared" si="82"/>
        <v>8.1428573952758519E-3</v>
      </c>
    </row>
    <row r="2101" spans="1:3" x14ac:dyDescent="0.25">
      <c r="A2101" s="1">
        <v>40239</v>
      </c>
      <c r="B2101" s="5">
        <v>15.9</v>
      </c>
      <c r="C2101" s="3">
        <f t="shared" si="82"/>
        <v>0</v>
      </c>
    </row>
    <row r="2102" spans="1:3" x14ac:dyDescent="0.25">
      <c r="A2102" s="1">
        <v>40238</v>
      </c>
      <c r="B2102" s="5">
        <v>15.9</v>
      </c>
      <c r="C2102" s="3">
        <f t="shared" si="82"/>
        <v>-1.0012599292429701E-2</v>
      </c>
    </row>
    <row r="2103" spans="1:3" x14ac:dyDescent="0.25">
      <c r="A2103" s="1">
        <v>40235</v>
      </c>
      <c r="B2103" s="5">
        <v>16.059999999999999</v>
      </c>
      <c r="C2103" s="3">
        <f t="shared" si="82"/>
        <v>8.7555281023785035E-3</v>
      </c>
    </row>
    <row r="2104" spans="1:3" x14ac:dyDescent="0.25">
      <c r="A2104" s="1">
        <v>40234</v>
      </c>
      <c r="B2104" s="5">
        <v>15.92</v>
      </c>
      <c r="C2104" s="3">
        <f t="shared" si="82"/>
        <v>-6.2617612239762224E-3</v>
      </c>
    </row>
    <row r="2105" spans="1:3" x14ac:dyDescent="0.25">
      <c r="A2105" s="1">
        <v>40233</v>
      </c>
      <c r="B2105" s="5">
        <v>16.02</v>
      </c>
      <c r="C2105" s="3">
        <f t="shared" si="82"/>
        <v>4.3791124093596739E-3</v>
      </c>
    </row>
    <row r="2106" spans="1:3" x14ac:dyDescent="0.25">
      <c r="A2106" s="1">
        <v>40232</v>
      </c>
      <c r="B2106" s="5">
        <v>15.95</v>
      </c>
      <c r="C2106" s="3">
        <f t="shared" si="82"/>
        <v>-1.8634079544892983E-2</v>
      </c>
    </row>
    <row r="2107" spans="1:3" x14ac:dyDescent="0.25">
      <c r="A2107" s="1">
        <v>40231</v>
      </c>
      <c r="B2107" s="5">
        <v>16.25</v>
      </c>
      <c r="C2107" s="3">
        <f t="shared" si="82"/>
        <v>4.9352351867308786E-3</v>
      </c>
    </row>
    <row r="2108" spans="1:3" x14ac:dyDescent="0.25">
      <c r="A2108" s="1">
        <v>40228</v>
      </c>
      <c r="B2108" s="5">
        <v>16.170000000000002</v>
      </c>
      <c r="C2108" s="3">
        <f t="shared" si="82"/>
        <v>-4.3196611445161723E-3</v>
      </c>
    </row>
    <row r="2109" spans="1:3" x14ac:dyDescent="0.25">
      <c r="A2109" s="1">
        <v>40227</v>
      </c>
      <c r="B2109" s="5">
        <v>16.239999999999998</v>
      </c>
      <c r="C2109" s="3">
        <f t="shared" si="82"/>
        <v>5.5572850648662334E-3</v>
      </c>
    </row>
    <row r="2110" spans="1:3" x14ac:dyDescent="0.25">
      <c r="A2110" s="1">
        <v>40226</v>
      </c>
      <c r="B2110" s="5">
        <v>16.149999999999999</v>
      </c>
      <c r="C2110" s="3">
        <f t="shared" si="82"/>
        <v>6.8344472302969894E-3</v>
      </c>
    </row>
    <row r="2111" spans="1:3" x14ac:dyDescent="0.25">
      <c r="A2111" s="1">
        <v>40225</v>
      </c>
      <c r="B2111" s="5">
        <v>16.04</v>
      </c>
      <c r="C2111" s="3">
        <f t="shared" si="82"/>
        <v>3.102496381312525E-2</v>
      </c>
    </row>
    <row r="2112" spans="1:3" x14ac:dyDescent="0.25">
      <c r="A2112" s="1">
        <v>40221</v>
      </c>
      <c r="B2112" s="5">
        <v>15.55</v>
      </c>
      <c r="C2112" s="3">
        <f t="shared" si="82"/>
        <v>-1.4048762349703836E-2</v>
      </c>
    </row>
    <row r="2113" spans="1:3" x14ac:dyDescent="0.25">
      <c r="A2113" s="1">
        <v>40220</v>
      </c>
      <c r="B2113" s="5">
        <v>15.77</v>
      </c>
      <c r="C2113" s="3">
        <f t="shared" si="82"/>
        <v>5.0858342300057462E-3</v>
      </c>
    </row>
    <row r="2114" spans="1:3" x14ac:dyDescent="0.25">
      <c r="A2114" s="1">
        <v>40219</v>
      </c>
      <c r="B2114" s="5">
        <v>15.69</v>
      </c>
      <c r="C2114" s="3">
        <f t="shared" si="82"/>
        <v>5.7526524894498414E-3</v>
      </c>
    </row>
    <row r="2115" spans="1:3" x14ac:dyDescent="0.25">
      <c r="A2115" s="1">
        <v>40218</v>
      </c>
      <c r="B2115" s="5">
        <v>15.6</v>
      </c>
      <c r="C2115" s="3">
        <f t="shared" si="82"/>
        <v>0</v>
      </c>
    </row>
    <row r="2116" spans="1:3" x14ac:dyDescent="0.25">
      <c r="A2116" s="1">
        <v>40217</v>
      </c>
      <c r="B2116" s="5">
        <v>15.6</v>
      </c>
      <c r="C2116" s="3">
        <f t="shared" si="82"/>
        <v>-1.2105914012059311E-2</v>
      </c>
    </row>
    <row r="2117" spans="1:3" x14ac:dyDescent="0.25">
      <c r="A2117" s="1">
        <v>40214</v>
      </c>
      <c r="B2117" s="5">
        <v>15.79</v>
      </c>
      <c r="C2117" s="3">
        <f t="shared" si="82"/>
        <v>-1.5708774170817771E-2</v>
      </c>
    </row>
    <row r="2118" spans="1:3" x14ac:dyDescent="0.25">
      <c r="A2118" s="1">
        <v>40213</v>
      </c>
      <c r="B2118" s="5">
        <v>16.04</v>
      </c>
      <c r="C2118" s="3">
        <f t="shared" ref="C2118:C2181" si="83">LN(B2118/B2119)</f>
        <v>-3.9124794492232245E-2</v>
      </c>
    </row>
    <row r="2119" spans="1:3" x14ac:dyDescent="0.25">
      <c r="A2119" s="1">
        <v>40212</v>
      </c>
      <c r="B2119" s="5">
        <v>16.68</v>
      </c>
      <c r="C2119" s="3">
        <f t="shared" si="83"/>
        <v>-1.0140259867770092E-2</v>
      </c>
    </row>
    <row r="2120" spans="1:3" x14ac:dyDescent="0.25">
      <c r="A2120" s="1">
        <v>40211</v>
      </c>
      <c r="B2120" s="5">
        <v>16.850000000000001</v>
      </c>
      <c r="C2120" s="3">
        <f t="shared" si="83"/>
        <v>3.6257748022624367E-2</v>
      </c>
    </row>
    <row r="2121" spans="1:3" x14ac:dyDescent="0.25">
      <c r="A2121" s="1">
        <v>40210</v>
      </c>
      <c r="B2121" s="5">
        <v>16.25</v>
      </c>
      <c r="C2121" s="3">
        <f t="shared" si="83"/>
        <v>1.0516645024926366E-2</v>
      </c>
    </row>
    <row r="2122" spans="1:3" x14ac:dyDescent="0.25">
      <c r="A2122" s="1">
        <v>40207</v>
      </c>
      <c r="B2122" s="5">
        <v>16.079999999999998</v>
      </c>
      <c r="C2122" s="3">
        <f t="shared" si="83"/>
        <v>-4.9627893421291249E-3</v>
      </c>
    </row>
    <row r="2123" spans="1:3" x14ac:dyDescent="0.25">
      <c r="A2123" s="1">
        <v>40206</v>
      </c>
      <c r="B2123" s="5">
        <v>16.16</v>
      </c>
      <c r="C2123" s="3">
        <f t="shared" si="83"/>
        <v>-8.6260547197673908E-3</v>
      </c>
    </row>
    <row r="2124" spans="1:3" x14ac:dyDescent="0.25">
      <c r="A2124" s="1">
        <v>40205</v>
      </c>
      <c r="B2124" s="5">
        <v>16.3</v>
      </c>
      <c r="C2124" s="3">
        <f t="shared" si="83"/>
        <v>-3.0627895305457668E-3</v>
      </c>
    </row>
    <row r="2125" spans="1:3" x14ac:dyDescent="0.25">
      <c r="A2125" s="1">
        <v>40204</v>
      </c>
      <c r="B2125" s="5">
        <v>16.350000000000001</v>
      </c>
      <c r="C2125" s="3">
        <f t="shared" si="83"/>
        <v>-1.2224940397811516E-3</v>
      </c>
    </row>
    <row r="2126" spans="1:3" x14ac:dyDescent="0.25">
      <c r="A2126" s="1">
        <v>40203</v>
      </c>
      <c r="B2126" s="5">
        <v>16.37</v>
      </c>
      <c r="C2126" s="3">
        <f t="shared" si="83"/>
        <v>1.6010194194160617E-2</v>
      </c>
    </row>
    <row r="2127" spans="1:3" x14ac:dyDescent="0.25">
      <c r="A2127" s="1">
        <v>40200</v>
      </c>
      <c r="B2127" s="5">
        <v>16.11</v>
      </c>
      <c r="C2127" s="3">
        <f t="shared" si="83"/>
        <v>5.6022555486697516E-3</v>
      </c>
    </row>
    <row r="2128" spans="1:3" x14ac:dyDescent="0.25">
      <c r="A2128" s="1">
        <v>40199</v>
      </c>
      <c r="B2128" s="5">
        <v>16.02</v>
      </c>
      <c r="C2128" s="3">
        <f t="shared" si="83"/>
        <v>-2.9522439266321841E-2</v>
      </c>
    </row>
    <row r="2129" spans="1:3" x14ac:dyDescent="0.25">
      <c r="A2129" s="1">
        <v>40198</v>
      </c>
      <c r="B2129" s="5">
        <v>16.5</v>
      </c>
      <c r="C2129" s="3">
        <f t="shared" si="83"/>
        <v>-2.4213086890102274E-3</v>
      </c>
    </row>
    <row r="2130" spans="1:3" x14ac:dyDescent="0.25">
      <c r="A2130" s="1">
        <v>40197</v>
      </c>
      <c r="B2130" s="5">
        <v>16.54</v>
      </c>
      <c r="C2130" s="3">
        <f t="shared" si="83"/>
        <v>6.0642999675112252E-3</v>
      </c>
    </row>
    <row r="2131" spans="1:3" x14ac:dyDescent="0.25">
      <c r="A2131" s="1">
        <v>40193</v>
      </c>
      <c r="B2131" s="5">
        <v>16.440000000000001</v>
      </c>
      <c r="C2131" s="3">
        <f t="shared" si="83"/>
        <v>-1.569132979467542E-2</v>
      </c>
    </row>
    <row r="2132" spans="1:3" x14ac:dyDescent="0.25">
      <c r="A2132" s="1">
        <v>40192</v>
      </c>
      <c r="B2132" s="5">
        <v>16.7</v>
      </c>
      <c r="C2132" s="3">
        <f t="shared" si="83"/>
        <v>-7.7542887800051471E-3</v>
      </c>
    </row>
    <row r="2133" spans="1:3" x14ac:dyDescent="0.25">
      <c r="A2133" s="1">
        <v>40191</v>
      </c>
      <c r="B2133" s="5">
        <v>16.829999999999998</v>
      </c>
      <c r="C2133" s="3">
        <f t="shared" si="83"/>
        <v>3.5714323675971795E-3</v>
      </c>
    </row>
    <row r="2134" spans="1:3" x14ac:dyDescent="0.25">
      <c r="A2134" s="1">
        <v>40190</v>
      </c>
      <c r="B2134" s="5">
        <v>16.77</v>
      </c>
      <c r="C2134" s="3">
        <f t="shared" si="83"/>
        <v>5.9648078118048568E-4</v>
      </c>
    </row>
    <row r="2135" spans="1:3" x14ac:dyDescent="0.25">
      <c r="A2135" s="1">
        <v>40189</v>
      </c>
      <c r="B2135" s="5">
        <v>16.760000000000002</v>
      </c>
      <c r="C2135" s="3">
        <f t="shared" si="83"/>
        <v>9.5923996914395078E-3</v>
      </c>
    </row>
    <row r="2136" spans="1:3" x14ac:dyDescent="0.25">
      <c r="A2136" s="1">
        <v>40186</v>
      </c>
      <c r="B2136" s="5">
        <v>16.600000000000001</v>
      </c>
      <c r="C2136" s="3">
        <f t="shared" si="83"/>
        <v>2.1309786586751242E-2</v>
      </c>
    </row>
    <row r="2137" spans="1:3" x14ac:dyDescent="0.25">
      <c r="A2137" s="1">
        <v>40185</v>
      </c>
      <c r="B2137" s="5">
        <v>16.25</v>
      </c>
      <c r="C2137" s="3">
        <f t="shared" si="83"/>
        <v>5.048390543199207E-2</v>
      </c>
    </row>
    <row r="2138" spans="1:3" x14ac:dyDescent="0.25">
      <c r="A2138" s="1">
        <v>40184</v>
      </c>
      <c r="B2138" s="5">
        <v>15.45</v>
      </c>
      <c r="C2138" s="3">
        <f t="shared" si="83"/>
        <v>-5.1646338168412111E-3</v>
      </c>
    </row>
    <row r="2139" spans="1:3" x14ac:dyDescent="0.25">
      <c r="A2139" s="1">
        <v>40183</v>
      </c>
      <c r="B2139" s="5">
        <v>15.53</v>
      </c>
      <c r="C2139" s="3">
        <f t="shared" si="83"/>
        <v>5.1646338168411712E-3</v>
      </c>
    </row>
    <row r="2140" spans="1:3" x14ac:dyDescent="0.25">
      <c r="A2140" s="1">
        <v>40182</v>
      </c>
      <c r="B2140" s="5">
        <v>15.45</v>
      </c>
      <c r="C2140" s="3">
        <f t="shared" si="83"/>
        <v>2.0929475543489815E-2</v>
      </c>
    </row>
    <row r="2141" spans="1:3" x14ac:dyDescent="0.25">
      <c r="A2141" s="1">
        <v>40178</v>
      </c>
      <c r="B2141" s="5">
        <v>15.13</v>
      </c>
      <c r="C2141" s="3">
        <f t="shared" si="83"/>
        <v>-1.443594623294148E-2</v>
      </c>
    </row>
    <row r="2142" spans="1:3" x14ac:dyDescent="0.25">
      <c r="A2142" s="1">
        <v>40177</v>
      </c>
      <c r="B2142" s="5">
        <v>15.35</v>
      </c>
      <c r="C2142" s="3">
        <f t="shared" si="83"/>
        <v>-5.8460705634239725E-3</v>
      </c>
    </row>
    <row r="2143" spans="1:3" x14ac:dyDescent="0.25">
      <c r="A2143" s="1">
        <v>40176</v>
      </c>
      <c r="B2143" s="5">
        <v>15.44</v>
      </c>
      <c r="C2143" s="3">
        <f t="shared" si="83"/>
        <v>6.4977486575199502E-3</v>
      </c>
    </row>
    <row r="2144" spans="1:3" x14ac:dyDescent="0.25">
      <c r="A2144" s="1">
        <v>40175</v>
      </c>
      <c r="B2144" s="5">
        <v>15.34</v>
      </c>
      <c r="C2144" s="3">
        <f t="shared" si="83"/>
        <v>-6.4977486575200074E-3</v>
      </c>
    </row>
    <row r="2145" spans="1:3" x14ac:dyDescent="0.25">
      <c r="A2145" s="1">
        <v>40171</v>
      </c>
      <c r="B2145" s="5">
        <v>15.44</v>
      </c>
      <c r="C2145" s="3">
        <f t="shared" si="83"/>
        <v>1.944895264605745E-3</v>
      </c>
    </row>
    <row r="2146" spans="1:3" x14ac:dyDescent="0.25">
      <c r="A2146" s="1">
        <v>40170</v>
      </c>
      <c r="B2146" s="5">
        <v>15.41</v>
      </c>
      <c r="C2146" s="3">
        <f t="shared" si="83"/>
        <v>-4.5322188295566458E-3</v>
      </c>
    </row>
    <row r="2147" spans="1:3" x14ac:dyDescent="0.25">
      <c r="A2147" s="1">
        <v>40169</v>
      </c>
      <c r="B2147" s="5">
        <v>15.48</v>
      </c>
      <c r="C2147" s="3">
        <f t="shared" si="83"/>
        <v>-5.7971176843258461E-3</v>
      </c>
    </row>
    <row r="2148" spans="1:3" x14ac:dyDescent="0.25">
      <c r="A2148" s="1">
        <v>40168</v>
      </c>
      <c r="B2148" s="5">
        <v>15.57</v>
      </c>
      <c r="C2148" s="3">
        <f t="shared" si="83"/>
        <v>-1.2836972237781085E-3</v>
      </c>
    </row>
    <row r="2149" spans="1:3" x14ac:dyDescent="0.25">
      <c r="A2149" s="1">
        <v>40165</v>
      </c>
      <c r="B2149" s="5">
        <v>15.59</v>
      </c>
      <c r="C2149" s="3">
        <f t="shared" si="83"/>
        <v>-1.2747145197865573E-2</v>
      </c>
    </row>
    <row r="2150" spans="1:3" x14ac:dyDescent="0.25">
      <c r="A2150" s="1">
        <v>40164</v>
      </c>
      <c r="B2150" s="5">
        <v>15.79</v>
      </c>
      <c r="C2150" s="3">
        <f t="shared" si="83"/>
        <v>6.3532615226094425E-3</v>
      </c>
    </row>
    <row r="2151" spans="1:3" x14ac:dyDescent="0.25">
      <c r="A2151" s="1">
        <v>40163</v>
      </c>
      <c r="B2151" s="5">
        <v>15.69</v>
      </c>
      <c r="C2151" s="3">
        <f t="shared" si="83"/>
        <v>-3.8167985267008537E-3</v>
      </c>
    </row>
    <row r="2152" spans="1:3" x14ac:dyDescent="0.25">
      <c r="A2152" s="1">
        <v>40162</v>
      </c>
      <c r="B2152" s="5">
        <v>15.75</v>
      </c>
      <c r="C2152" s="3">
        <f t="shared" si="83"/>
        <v>-1.2618463959211462E-2</v>
      </c>
    </row>
    <row r="2153" spans="1:3" x14ac:dyDescent="0.25">
      <c r="A2153" s="1">
        <v>40161</v>
      </c>
      <c r="B2153" s="5">
        <v>15.95</v>
      </c>
      <c r="C2153" s="3">
        <f t="shared" si="83"/>
        <v>1.8826488146165888E-3</v>
      </c>
    </row>
    <row r="2154" spans="1:3" x14ac:dyDescent="0.25">
      <c r="A2154" s="1">
        <v>40158</v>
      </c>
      <c r="B2154" s="5">
        <v>15.92</v>
      </c>
      <c r="C2154" s="3">
        <f t="shared" si="83"/>
        <v>1.9664445888896192E-2</v>
      </c>
    </row>
    <row r="2155" spans="1:3" x14ac:dyDescent="0.25">
      <c r="A2155" s="1">
        <v>40157</v>
      </c>
      <c r="B2155" s="5">
        <v>15.61</v>
      </c>
      <c r="C2155" s="3">
        <f t="shared" si="83"/>
        <v>-3.1979560353164113E-3</v>
      </c>
    </row>
    <row r="2156" spans="1:3" x14ac:dyDescent="0.25">
      <c r="A2156" s="1">
        <v>40156</v>
      </c>
      <c r="B2156" s="5">
        <v>15.66</v>
      </c>
      <c r="C2156" s="3">
        <f t="shared" si="83"/>
        <v>-3.8240964384035057E-3</v>
      </c>
    </row>
    <row r="2157" spans="1:3" x14ac:dyDescent="0.25">
      <c r="A2157" s="1">
        <v>40155</v>
      </c>
      <c r="B2157" s="5">
        <v>15.72</v>
      </c>
      <c r="C2157" s="3">
        <f t="shared" si="83"/>
        <v>-2.2642476749759662E-2</v>
      </c>
    </row>
    <row r="2158" spans="1:3" x14ac:dyDescent="0.25">
      <c r="A2158" s="1">
        <v>40154</v>
      </c>
      <c r="B2158" s="5">
        <v>16.079999999999998</v>
      </c>
      <c r="C2158" s="3">
        <f t="shared" si="83"/>
        <v>-7.4349784875180902E-3</v>
      </c>
    </row>
    <row r="2159" spans="1:3" x14ac:dyDescent="0.25">
      <c r="A2159" s="1">
        <v>40151</v>
      </c>
      <c r="B2159" s="5">
        <v>16.2</v>
      </c>
      <c r="C2159" s="3">
        <f t="shared" si="83"/>
        <v>1.242251999855711E-2</v>
      </c>
    </row>
    <row r="2160" spans="1:3" x14ac:dyDescent="0.25">
      <c r="A2160" s="1">
        <v>40150</v>
      </c>
      <c r="B2160" s="5">
        <v>16</v>
      </c>
      <c r="C2160" s="3">
        <f t="shared" si="83"/>
        <v>-4.3654575096399627E-3</v>
      </c>
    </row>
    <row r="2161" spans="1:3" x14ac:dyDescent="0.25">
      <c r="A2161" s="1">
        <v>40149</v>
      </c>
      <c r="B2161" s="5">
        <v>16.07</v>
      </c>
      <c r="C2161" s="3">
        <f t="shared" si="83"/>
        <v>-6.203493839594368E-3</v>
      </c>
    </row>
    <row r="2162" spans="1:3" x14ac:dyDescent="0.25">
      <c r="A2162" s="1">
        <v>40148</v>
      </c>
      <c r="B2162" s="5">
        <v>16.170000000000002</v>
      </c>
      <c r="C2162" s="3">
        <f t="shared" si="83"/>
        <v>9.3197319488024476E-3</v>
      </c>
    </row>
    <row r="2163" spans="1:3" x14ac:dyDescent="0.25">
      <c r="A2163" s="1">
        <v>40147</v>
      </c>
      <c r="B2163" s="5">
        <v>16.02</v>
      </c>
      <c r="C2163" s="3">
        <f t="shared" si="83"/>
        <v>5.0062682781442224E-3</v>
      </c>
    </row>
    <row r="2164" spans="1:3" x14ac:dyDescent="0.25">
      <c r="A2164" s="1">
        <v>40144</v>
      </c>
      <c r="B2164" s="5">
        <v>15.94</v>
      </c>
      <c r="C2164" s="3">
        <f t="shared" si="83"/>
        <v>-1.4944238268276672E-2</v>
      </c>
    </row>
    <row r="2165" spans="1:3" x14ac:dyDescent="0.25">
      <c r="A2165" s="1">
        <v>40142</v>
      </c>
      <c r="B2165" s="5">
        <v>16.18</v>
      </c>
      <c r="C2165" s="3">
        <f t="shared" si="83"/>
        <v>3.7151745518633778E-3</v>
      </c>
    </row>
    <row r="2166" spans="1:3" x14ac:dyDescent="0.25">
      <c r="A2166" s="1">
        <v>40141</v>
      </c>
      <c r="B2166" s="5">
        <v>16.12</v>
      </c>
      <c r="C2166" s="3">
        <f t="shared" si="83"/>
        <v>6.2227954382690857E-3</v>
      </c>
    </row>
    <row r="2167" spans="1:3" x14ac:dyDescent="0.25">
      <c r="A2167" s="1">
        <v>40140</v>
      </c>
      <c r="B2167" s="5">
        <v>16.02</v>
      </c>
      <c r="C2167" s="3">
        <f t="shared" si="83"/>
        <v>2.72082585705281E-2</v>
      </c>
    </row>
    <row r="2168" spans="1:3" x14ac:dyDescent="0.25">
      <c r="A2168" s="1">
        <v>40137</v>
      </c>
      <c r="B2168" s="5">
        <v>15.59</v>
      </c>
      <c r="C2168" s="3">
        <f t="shared" si="83"/>
        <v>-1.0845401360047963E-2</v>
      </c>
    </row>
    <row r="2169" spans="1:3" x14ac:dyDescent="0.25">
      <c r="A2169" s="1">
        <v>40136</v>
      </c>
      <c r="B2169" s="5">
        <v>15.76</v>
      </c>
      <c r="C2169" s="3">
        <f t="shared" si="83"/>
        <v>-2.0722876574558815E-2</v>
      </c>
    </row>
    <row r="2170" spans="1:3" x14ac:dyDescent="0.25">
      <c r="A2170" s="1">
        <v>40135</v>
      </c>
      <c r="B2170" s="5">
        <v>16.09</v>
      </c>
      <c r="C2170" s="3">
        <f t="shared" si="83"/>
        <v>4.3600193640787998E-3</v>
      </c>
    </row>
    <row r="2171" spans="1:3" x14ac:dyDescent="0.25">
      <c r="A2171" s="1">
        <v>40134</v>
      </c>
      <c r="B2171" s="5">
        <v>16.02</v>
      </c>
      <c r="C2171" s="3">
        <f t="shared" si="83"/>
        <v>1.2492194004318981E-3</v>
      </c>
    </row>
    <row r="2172" spans="1:3" x14ac:dyDescent="0.25">
      <c r="A2172" s="1">
        <v>40133</v>
      </c>
      <c r="B2172" s="5">
        <v>16</v>
      </c>
      <c r="C2172" s="3">
        <f t="shared" si="83"/>
        <v>2.1479031677124231E-2</v>
      </c>
    </row>
    <row r="2173" spans="1:3" x14ac:dyDescent="0.25">
      <c r="A2173" s="1">
        <v>40130</v>
      </c>
      <c r="B2173" s="5">
        <v>15.66</v>
      </c>
      <c r="C2173" s="3">
        <f t="shared" si="83"/>
        <v>-5.7306747089849834E-3</v>
      </c>
    </row>
    <row r="2174" spans="1:3" x14ac:dyDescent="0.25">
      <c r="A2174" s="1">
        <v>40129</v>
      </c>
      <c r="B2174" s="5">
        <v>15.75</v>
      </c>
      <c r="C2174" s="3">
        <f t="shared" si="83"/>
        <v>-5.0665086212787272E-3</v>
      </c>
    </row>
    <row r="2175" spans="1:3" x14ac:dyDescent="0.25">
      <c r="A2175" s="1">
        <v>40128</v>
      </c>
      <c r="B2175" s="5">
        <v>15.83</v>
      </c>
      <c r="C2175" s="3">
        <f t="shared" si="83"/>
        <v>3.1635584751927158E-3</v>
      </c>
    </row>
    <row r="2176" spans="1:3" x14ac:dyDescent="0.25">
      <c r="A2176" s="1">
        <v>40127</v>
      </c>
      <c r="B2176" s="5">
        <v>15.78</v>
      </c>
      <c r="C2176" s="3">
        <f t="shared" si="83"/>
        <v>-4.4261849055614987E-3</v>
      </c>
    </row>
    <row r="2177" spans="1:3" x14ac:dyDescent="0.25">
      <c r="A2177" s="1">
        <v>40126</v>
      </c>
      <c r="B2177" s="5">
        <v>15.85</v>
      </c>
      <c r="C2177" s="3">
        <f t="shared" si="83"/>
        <v>3.3357807439566858E-2</v>
      </c>
    </row>
    <row r="2178" spans="1:3" x14ac:dyDescent="0.25">
      <c r="A2178" s="1">
        <v>40123</v>
      </c>
      <c r="B2178" s="5">
        <v>15.33</v>
      </c>
      <c r="C2178" s="3">
        <f t="shared" si="83"/>
        <v>6.050232009794336E-2</v>
      </c>
    </row>
    <row r="2179" spans="1:3" x14ac:dyDescent="0.25">
      <c r="A2179" s="1">
        <v>40122</v>
      </c>
      <c r="B2179" s="5">
        <v>14.43</v>
      </c>
      <c r="C2179" s="3">
        <f t="shared" si="83"/>
        <v>1.6771881613828182E-2</v>
      </c>
    </row>
    <row r="2180" spans="1:3" x14ac:dyDescent="0.25">
      <c r="A2180" s="1">
        <v>40121</v>
      </c>
      <c r="B2180" s="5">
        <v>14.19</v>
      </c>
      <c r="C2180" s="3">
        <f t="shared" si="83"/>
        <v>-9.1196703605483462E-3</v>
      </c>
    </row>
    <row r="2181" spans="1:3" x14ac:dyDescent="0.25">
      <c r="A2181" s="1">
        <v>40120</v>
      </c>
      <c r="B2181" s="5">
        <v>14.32</v>
      </c>
      <c r="C2181" s="3">
        <f t="shared" si="83"/>
        <v>-1.0420379110892971E-2</v>
      </c>
    </row>
    <row r="2182" spans="1:3" x14ac:dyDescent="0.25">
      <c r="A2182" s="1">
        <v>40119</v>
      </c>
      <c r="B2182" s="5">
        <v>14.47</v>
      </c>
      <c r="C2182" s="3">
        <f t="shared" ref="C2182:C2245" si="84">LN(B2182/B2183)</f>
        <v>1.4619125657242573E-2</v>
      </c>
    </row>
    <row r="2183" spans="1:3" x14ac:dyDescent="0.25">
      <c r="A2183" s="1">
        <v>40116</v>
      </c>
      <c r="B2183" s="5">
        <v>14.26</v>
      </c>
      <c r="C2183" s="3">
        <f t="shared" si="84"/>
        <v>-4.1887345485913739E-2</v>
      </c>
    </row>
    <row r="2184" spans="1:3" x14ac:dyDescent="0.25">
      <c r="A2184" s="1">
        <v>40115</v>
      </c>
      <c r="B2184" s="5">
        <v>14.87</v>
      </c>
      <c r="C2184" s="3">
        <f t="shared" si="84"/>
        <v>3.0729628615260674E-2</v>
      </c>
    </row>
    <row r="2185" spans="1:3" x14ac:dyDescent="0.25">
      <c r="A2185" s="1">
        <v>40114</v>
      </c>
      <c r="B2185" s="5">
        <v>14.42</v>
      </c>
      <c r="C2185" s="3">
        <f t="shared" si="84"/>
        <v>-3.4756479694295961E-2</v>
      </c>
    </row>
    <row r="2186" spans="1:3" x14ac:dyDescent="0.25">
      <c r="A2186" s="1">
        <v>40113</v>
      </c>
      <c r="B2186" s="5">
        <v>14.93</v>
      </c>
      <c r="C2186" s="3">
        <f t="shared" si="84"/>
        <v>-5.3440340942715447E-3</v>
      </c>
    </row>
    <row r="2187" spans="1:3" x14ac:dyDescent="0.25">
      <c r="A2187" s="1">
        <v>40112</v>
      </c>
      <c r="B2187" s="5">
        <v>15.01</v>
      </c>
      <c r="C2187" s="3">
        <f t="shared" si="84"/>
        <v>-1.2578782206860073E-2</v>
      </c>
    </row>
    <row r="2188" spans="1:3" x14ac:dyDescent="0.25">
      <c r="A2188" s="1">
        <v>40109</v>
      </c>
      <c r="B2188" s="5">
        <v>15.2</v>
      </c>
      <c r="C2188" s="3">
        <f t="shared" si="84"/>
        <v>-9.1683680868794425E-3</v>
      </c>
    </row>
    <row r="2189" spans="1:3" x14ac:dyDescent="0.25">
      <c r="A2189" s="1">
        <v>40108</v>
      </c>
      <c r="B2189" s="5">
        <v>15.34</v>
      </c>
      <c r="C2189" s="3">
        <f t="shared" si="84"/>
        <v>-1.2309841221485563E-2</v>
      </c>
    </row>
    <row r="2190" spans="1:3" x14ac:dyDescent="0.25">
      <c r="A2190" s="1">
        <v>40107</v>
      </c>
      <c r="B2190" s="5">
        <v>15.53</v>
      </c>
      <c r="C2190" s="3">
        <f t="shared" si="84"/>
        <v>-3.2144032820065303E-3</v>
      </c>
    </row>
    <row r="2191" spans="1:3" x14ac:dyDescent="0.25">
      <c r="A2191" s="1">
        <v>40106</v>
      </c>
      <c r="B2191" s="5">
        <v>15.58</v>
      </c>
      <c r="C2191" s="3">
        <f t="shared" si="84"/>
        <v>-1.6550345943677613E-2</v>
      </c>
    </row>
    <row r="2192" spans="1:3" x14ac:dyDescent="0.25">
      <c r="A2192" s="1">
        <v>40105</v>
      </c>
      <c r="B2192" s="5">
        <v>15.84</v>
      </c>
      <c r="C2192" s="3">
        <f t="shared" si="84"/>
        <v>-1.5037877364540446E-2</v>
      </c>
    </row>
    <row r="2193" spans="1:3" x14ac:dyDescent="0.25">
      <c r="A2193" s="1">
        <v>40102</v>
      </c>
      <c r="B2193" s="5">
        <v>16.079999999999998</v>
      </c>
      <c r="C2193" s="3">
        <f t="shared" si="84"/>
        <v>-4.3207207338629212E-2</v>
      </c>
    </row>
    <row r="2194" spans="1:3" x14ac:dyDescent="0.25">
      <c r="A2194" s="1">
        <v>40101</v>
      </c>
      <c r="B2194" s="5">
        <v>16.79</v>
      </c>
      <c r="C2194" s="3">
        <f t="shared" si="84"/>
        <v>-2.973537724731282E-3</v>
      </c>
    </row>
    <row r="2195" spans="1:3" x14ac:dyDescent="0.25">
      <c r="A2195" s="1">
        <v>40100</v>
      </c>
      <c r="B2195" s="5">
        <v>16.84</v>
      </c>
      <c r="C2195" s="3">
        <f t="shared" si="84"/>
        <v>2.7085616058442303E-2</v>
      </c>
    </row>
    <row r="2196" spans="1:3" x14ac:dyDescent="0.25">
      <c r="A2196" s="1">
        <v>40099</v>
      </c>
      <c r="B2196" s="5">
        <v>16.39</v>
      </c>
      <c r="C2196" s="3">
        <f t="shared" si="84"/>
        <v>3.6674857733646547E-3</v>
      </c>
    </row>
    <row r="2197" spans="1:3" x14ac:dyDescent="0.25">
      <c r="A2197" s="1">
        <v>40098</v>
      </c>
      <c r="B2197" s="5">
        <v>16.329999999999998</v>
      </c>
      <c r="C2197" s="3">
        <f t="shared" si="84"/>
        <v>9.22799535202792E-3</v>
      </c>
    </row>
    <row r="2198" spans="1:3" x14ac:dyDescent="0.25">
      <c r="A2198" s="1">
        <v>40095</v>
      </c>
      <c r="B2198" s="5">
        <v>16.18</v>
      </c>
      <c r="C2198" s="3">
        <f t="shared" si="84"/>
        <v>-2.4691370569211537E-3</v>
      </c>
    </row>
    <row r="2199" spans="1:3" x14ac:dyDescent="0.25">
      <c r="A2199" s="1">
        <v>40094</v>
      </c>
      <c r="B2199" s="5">
        <v>16.22</v>
      </c>
      <c r="C2199" s="3">
        <f t="shared" si="84"/>
        <v>3.7059955943174348E-3</v>
      </c>
    </row>
    <row r="2200" spans="1:3" x14ac:dyDescent="0.25">
      <c r="A2200" s="1">
        <v>40093</v>
      </c>
      <c r="B2200" s="5">
        <v>16.16</v>
      </c>
      <c r="C2200" s="3">
        <f t="shared" si="84"/>
        <v>4.9627893421290972E-3</v>
      </c>
    </row>
    <row r="2201" spans="1:3" x14ac:dyDescent="0.25">
      <c r="A2201" s="1">
        <v>40092</v>
      </c>
      <c r="B2201" s="5">
        <v>16.079999999999998</v>
      </c>
      <c r="C2201" s="3">
        <f t="shared" si="84"/>
        <v>1.5669389857899445E-2</v>
      </c>
    </row>
    <row r="2202" spans="1:3" x14ac:dyDescent="0.25">
      <c r="A2202" s="1">
        <v>40091</v>
      </c>
      <c r="B2202" s="5">
        <v>15.83</v>
      </c>
      <c r="C2202" s="3">
        <f t="shared" si="84"/>
        <v>3.0140146173394815E-2</v>
      </c>
    </row>
    <row r="2203" spans="1:3" x14ac:dyDescent="0.25">
      <c r="A2203" s="1">
        <v>40088</v>
      </c>
      <c r="B2203" s="5">
        <v>15.36</v>
      </c>
      <c r="C2203" s="3">
        <f t="shared" si="84"/>
        <v>-3.8945234507395066E-2</v>
      </c>
    </row>
    <row r="2204" spans="1:3" x14ac:dyDescent="0.25">
      <c r="A2204" s="1">
        <v>40087</v>
      </c>
      <c r="B2204" s="5">
        <v>15.97</v>
      </c>
      <c r="C2204" s="3">
        <f t="shared" si="84"/>
        <v>-2.7788141797361113E-2</v>
      </c>
    </row>
    <row r="2205" spans="1:3" x14ac:dyDescent="0.25">
      <c r="A2205" s="1">
        <v>40086</v>
      </c>
      <c r="B2205" s="5">
        <v>16.420000000000002</v>
      </c>
      <c r="C2205" s="3">
        <f t="shared" si="84"/>
        <v>-1.7507238583020179E-2</v>
      </c>
    </row>
    <row r="2206" spans="1:3" x14ac:dyDescent="0.25">
      <c r="A2206" s="1">
        <v>40085</v>
      </c>
      <c r="B2206" s="5">
        <v>16.71</v>
      </c>
      <c r="C2206" s="3">
        <f t="shared" si="84"/>
        <v>-2.9877524466346709E-3</v>
      </c>
    </row>
    <row r="2207" spans="1:3" x14ac:dyDescent="0.25">
      <c r="A2207" s="1">
        <v>40084</v>
      </c>
      <c r="B2207" s="5">
        <v>16.760000000000002</v>
      </c>
      <c r="C2207" s="3">
        <f t="shared" si="84"/>
        <v>2.3544703670893403E-2</v>
      </c>
    </row>
    <row r="2208" spans="1:3" x14ac:dyDescent="0.25">
      <c r="A2208" s="1">
        <v>40081</v>
      </c>
      <c r="B2208" s="5">
        <v>16.37</v>
      </c>
      <c r="C2208" s="3">
        <f t="shared" si="84"/>
        <v>-1.2746758324105194E-2</v>
      </c>
    </row>
    <row r="2209" spans="1:3" x14ac:dyDescent="0.25">
      <c r="A2209" s="1">
        <v>40080</v>
      </c>
      <c r="B2209" s="5">
        <v>16.579999999999998</v>
      </c>
      <c r="C2209" s="3">
        <f t="shared" si="84"/>
        <v>-2.5016194349067232E-2</v>
      </c>
    </row>
    <row r="2210" spans="1:3" x14ac:dyDescent="0.25">
      <c r="A2210" s="1">
        <v>40079</v>
      </c>
      <c r="B2210" s="5">
        <v>17</v>
      </c>
      <c r="C2210" s="3">
        <f t="shared" si="84"/>
        <v>-5.8806235155440634E-4</v>
      </c>
    </row>
    <row r="2211" spans="1:3" x14ac:dyDescent="0.25">
      <c r="A2211" s="1">
        <v>40078</v>
      </c>
      <c r="B2211" s="5">
        <v>17.010000000000002</v>
      </c>
      <c r="C2211" s="3">
        <f t="shared" si="84"/>
        <v>1.4806311353833472E-2</v>
      </c>
    </row>
    <row r="2212" spans="1:3" x14ac:dyDescent="0.25">
      <c r="A2212" s="1">
        <v>40077</v>
      </c>
      <c r="B2212" s="5">
        <v>16.760000000000002</v>
      </c>
      <c r="C2212" s="3">
        <f t="shared" si="84"/>
        <v>1.5634714147402157E-2</v>
      </c>
    </row>
    <row r="2213" spans="1:3" x14ac:dyDescent="0.25">
      <c r="A2213" s="1">
        <v>40074</v>
      </c>
      <c r="B2213" s="5">
        <v>16.5</v>
      </c>
      <c r="C2213" s="3">
        <f t="shared" si="84"/>
        <v>-9.6502558321617041E-3</v>
      </c>
    </row>
    <row r="2214" spans="1:3" x14ac:dyDescent="0.25">
      <c r="A2214" s="1">
        <v>40073</v>
      </c>
      <c r="B2214" s="5">
        <v>16.66</v>
      </c>
      <c r="C2214" s="3">
        <f t="shared" si="84"/>
        <v>-1.4302985190331028E-2</v>
      </c>
    </row>
    <row r="2215" spans="1:3" x14ac:dyDescent="0.25">
      <c r="A2215" s="1">
        <v>40072</v>
      </c>
      <c r="B2215" s="5">
        <v>16.899999999999999</v>
      </c>
      <c r="C2215" s="3">
        <f t="shared" si="84"/>
        <v>5.4724899689246466E-2</v>
      </c>
    </row>
    <row r="2216" spans="1:3" x14ac:dyDescent="0.25">
      <c r="A2216" s="1">
        <v>40071</v>
      </c>
      <c r="B2216" s="5">
        <v>16</v>
      </c>
      <c r="C2216" s="3">
        <f t="shared" si="84"/>
        <v>4.1473248206575095E-2</v>
      </c>
    </row>
    <row r="2217" spans="1:3" x14ac:dyDescent="0.25">
      <c r="A2217" s="1">
        <v>40070</v>
      </c>
      <c r="B2217" s="5">
        <v>15.35</v>
      </c>
      <c r="C2217" s="3">
        <f t="shared" si="84"/>
        <v>4.5310881878315883E-2</v>
      </c>
    </row>
    <row r="2218" spans="1:3" x14ac:dyDescent="0.25">
      <c r="A2218" s="1">
        <v>40067</v>
      </c>
      <c r="B2218" s="5">
        <v>14.67</v>
      </c>
      <c r="C2218" s="3">
        <f t="shared" si="84"/>
        <v>-8.8225886151791083E-3</v>
      </c>
    </row>
    <row r="2219" spans="1:3" x14ac:dyDescent="0.25">
      <c r="A2219" s="1">
        <v>40066</v>
      </c>
      <c r="B2219" s="5">
        <v>14.8</v>
      </c>
      <c r="C2219" s="3">
        <f t="shared" si="84"/>
        <v>-4.7185797019942601E-3</v>
      </c>
    </row>
    <row r="2220" spans="1:3" x14ac:dyDescent="0.25">
      <c r="A2220" s="1">
        <v>40065</v>
      </c>
      <c r="B2220" s="5">
        <v>14.87</v>
      </c>
      <c r="C2220" s="3">
        <f t="shared" si="84"/>
        <v>2.5197111045534973E-2</v>
      </c>
    </row>
    <row r="2221" spans="1:3" x14ac:dyDescent="0.25">
      <c r="A2221" s="1">
        <v>40064</v>
      </c>
      <c r="B2221" s="5">
        <v>14.5</v>
      </c>
      <c r="C2221" s="3">
        <f t="shared" si="84"/>
        <v>4.442041509978855E-2</v>
      </c>
    </row>
    <row r="2222" spans="1:3" x14ac:dyDescent="0.25">
      <c r="A2222" s="1">
        <v>40060</v>
      </c>
      <c r="B2222" s="5">
        <v>13.87</v>
      </c>
      <c r="C2222" s="3">
        <f t="shared" si="84"/>
        <v>3.0749128278892035E-2</v>
      </c>
    </row>
    <row r="2223" spans="1:3" x14ac:dyDescent="0.25">
      <c r="A2223" s="1">
        <v>40059</v>
      </c>
      <c r="B2223" s="5">
        <v>13.45</v>
      </c>
      <c r="C2223" s="3">
        <f t="shared" si="84"/>
        <v>1.8762276455523034E-2</v>
      </c>
    </row>
    <row r="2224" spans="1:3" x14ac:dyDescent="0.25">
      <c r="A2224" s="1">
        <v>40058</v>
      </c>
      <c r="B2224" s="5">
        <v>13.2</v>
      </c>
      <c r="C2224" s="3">
        <f t="shared" si="84"/>
        <v>-1.0550210895152486E-2</v>
      </c>
    </row>
    <row r="2225" spans="1:3" x14ac:dyDescent="0.25">
      <c r="A2225" s="1">
        <v>40057</v>
      </c>
      <c r="B2225" s="5">
        <v>13.34</v>
      </c>
      <c r="C2225" s="3">
        <f t="shared" si="84"/>
        <v>-4.1121799649168456E-2</v>
      </c>
    </row>
    <row r="2226" spans="1:3" x14ac:dyDescent="0.25">
      <c r="A2226" s="1">
        <v>40056</v>
      </c>
      <c r="B2226" s="5">
        <v>13.9</v>
      </c>
      <c r="C2226" s="3">
        <f t="shared" si="84"/>
        <v>-1.2866510593250299E-2</v>
      </c>
    </row>
    <row r="2227" spans="1:3" x14ac:dyDescent="0.25">
      <c r="A2227" s="1">
        <v>40053</v>
      </c>
      <c r="B2227" s="5">
        <v>14.08</v>
      </c>
      <c r="C2227" s="3">
        <f t="shared" si="84"/>
        <v>-7.7821404420549628E-3</v>
      </c>
    </row>
    <row r="2228" spans="1:3" x14ac:dyDescent="0.25">
      <c r="A2228" s="1">
        <v>40052</v>
      </c>
      <c r="B2228" s="5">
        <v>14.19</v>
      </c>
      <c r="C2228" s="3">
        <f t="shared" si="84"/>
        <v>5.6537253072287122E-3</v>
      </c>
    </row>
    <row r="2229" spans="1:3" x14ac:dyDescent="0.25">
      <c r="A2229" s="1">
        <v>40051</v>
      </c>
      <c r="B2229" s="5">
        <v>14.11</v>
      </c>
      <c r="C2229" s="3">
        <f t="shared" si="84"/>
        <v>-1.3375771401139056E-2</v>
      </c>
    </row>
    <row r="2230" spans="1:3" x14ac:dyDescent="0.25">
      <c r="A2230" s="1">
        <v>40050</v>
      </c>
      <c r="B2230" s="5">
        <v>14.3</v>
      </c>
      <c r="C2230" s="3">
        <f t="shared" si="84"/>
        <v>7.0175726586465398E-3</v>
      </c>
    </row>
    <row r="2231" spans="1:3" x14ac:dyDescent="0.25">
      <c r="A2231" s="1">
        <v>40049</v>
      </c>
      <c r="B2231" s="5">
        <v>14.2</v>
      </c>
      <c r="C2231" s="3">
        <f t="shared" si="84"/>
        <v>-7.0397750179438051E-4</v>
      </c>
    </row>
    <row r="2232" spans="1:3" x14ac:dyDescent="0.25">
      <c r="A2232" s="1">
        <v>40046</v>
      </c>
      <c r="B2232" s="5">
        <v>14.21</v>
      </c>
      <c r="C2232" s="3">
        <f t="shared" si="84"/>
        <v>2.8552974687808569E-2</v>
      </c>
    </row>
    <row r="2233" spans="1:3" x14ac:dyDescent="0.25">
      <c r="A2233" s="1">
        <v>40045</v>
      </c>
      <c r="B2233" s="5">
        <v>13.81</v>
      </c>
      <c r="C2233" s="3">
        <f t="shared" si="84"/>
        <v>2.0483525238504129E-2</v>
      </c>
    </row>
    <row r="2234" spans="1:3" x14ac:dyDescent="0.25">
      <c r="A2234" s="1">
        <v>40044</v>
      </c>
      <c r="B2234" s="5">
        <v>13.53</v>
      </c>
      <c r="C2234" s="3">
        <f t="shared" si="84"/>
        <v>-4.4247859803556947E-3</v>
      </c>
    </row>
    <row r="2235" spans="1:3" x14ac:dyDescent="0.25">
      <c r="A2235" s="1">
        <v>40043</v>
      </c>
      <c r="B2235" s="5">
        <v>13.59</v>
      </c>
      <c r="C2235" s="3">
        <f t="shared" si="84"/>
        <v>1.7069060054552714E-2</v>
      </c>
    </row>
    <row r="2236" spans="1:3" x14ac:dyDescent="0.25">
      <c r="A2236" s="1">
        <v>40042</v>
      </c>
      <c r="B2236" s="5">
        <v>13.36</v>
      </c>
      <c r="C2236" s="3">
        <f t="shared" si="84"/>
        <v>-4.1061486797773925E-2</v>
      </c>
    </row>
    <row r="2237" spans="1:3" x14ac:dyDescent="0.25">
      <c r="A2237" s="1">
        <v>40039</v>
      </c>
      <c r="B2237" s="5">
        <v>13.92</v>
      </c>
      <c r="C2237" s="3">
        <f t="shared" si="84"/>
        <v>-1.2848142477849024E-2</v>
      </c>
    </row>
    <row r="2238" spans="1:3" x14ac:dyDescent="0.25">
      <c r="A2238" s="1">
        <v>40038</v>
      </c>
      <c r="B2238" s="5">
        <v>14.1</v>
      </c>
      <c r="C2238" s="3">
        <f t="shared" si="84"/>
        <v>-2.1253993123135887E-3</v>
      </c>
    </row>
    <row r="2239" spans="1:3" x14ac:dyDescent="0.25">
      <c r="A2239" s="1">
        <v>40037</v>
      </c>
      <c r="B2239" s="5">
        <v>14.13</v>
      </c>
      <c r="C2239" s="3">
        <f t="shared" si="84"/>
        <v>9.957408019046203E-3</v>
      </c>
    </row>
    <row r="2240" spans="1:3" x14ac:dyDescent="0.25">
      <c r="A2240" s="1">
        <v>40036</v>
      </c>
      <c r="B2240" s="5">
        <v>13.99</v>
      </c>
      <c r="C2240" s="3">
        <f t="shared" si="84"/>
        <v>-4.0621831529723651E-2</v>
      </c>
    </row>
    <row r="2241" spans="1:3" x14ac:dyDescent="0.25">
      <c r="A2241" s="1">
        <v>40035</v>
      </c>
      <c r="B2241" s="5">
        <v>14.57</v>
      </c>
      <c r="C2241" s="3">
        <f t="shared" si="84"/>
        <v>-8.8828735775770724E-3</v>
      </c>
    </row>
    <row r="2242" spans="1:3" x14ac:dyDescent="0.25">
      <c r="A2242" s="1">
        <v>40032</v>
      </c>
      <c r="B2242" s="5">
        <v>14.7</v>
      </c>
      <c r="C2242" s="3">
        <f t="shared" si="84"/>
        <v>2.6888900216330999E-2</v>
      </c>
    </row>
    <row r="2243" spans="1:3" x14ac:dyDescent="0.25">
      <c r="A2243" s="1">
        <v>40031</v>
      </c>
      <c r="B2243" s="5">
        <v>14.31</v>
      </c>
      <c r="C2243" s="3">
        <f t="shared" si="84"/>
        <v>2.261580489096978E-2</v>
      </c>
    </row>
    <row r="2244" spans="1:3" x14ac:dyDescent="0.25">
      <c r="A2244" s="1">
        <v>40030</v>
      </c>
      <c r="B2244" s="5">
        <v>13.99</v>
      </c>
      <c r="C2244" s="3">
        <f t="shared" si="84"/>
        <v>1.2225970337865903E-2</v>
      </c>
    </row>
    <row r="2245" spans="1:3" x14ac:dyDescent="0.25">
      <c r="A2245" s="1">
        <v>40029</v>
      </c>
      <c r="B2245" s="5">
        <v>13.82</v>
      </c>
      <c r="C2245" s="3">
        <f t="shared" si="84"/>
        <v>7.2621960417846958E-3</v>
      </c>
    </row>
    <row r="2246" spans="1:3" x14ac:dyDescent="0.25">
      <c r="A2246" s="1">
        <v>40028</v>
      </c>
      <c r="B2246" s="5">
        <v>13.72</v>
      </c>
      <c r="C2246" s="3">
        <f t="shared" ref="C2246:C2309" si="85">LN(B2246/B2247)</f>
        <v>2.3599915340873506E-2</v>
      </c>
    </row>
    <row r="2247" spans="1:3" x14ac:dyDescent="0.25">
      <c r="A2247" s="1">
        <v>40025</v>
      </c>
      <c r="B2247" s="5">
        <v>13.4</v>
      </c>
      <c r="C2247" s="3">
        <f t="shared" si="85"/>
        <v>2.1879409181257251E-2</v>
      </c>
    </row>
    <row r="2248" spans="1:3" x14ac:dyDescent="0.25">
      <c r="A2248" s="1">
        <v>40024</v>
      </c>
      <c r="B2248" s="5">
        <v>13.11</v>
      </c>
      <c r="C2248" s="3">
        <f t="shared" si="85"/>
        <v>6.703336726754304E-2</v>
      </c>
    </row>
    <row r="2249" spans="1:3" x14ac:dyDescent="0.25">
      <c r="A2249" s="1">
        <v>40023</v>
      </c>
      <c r="B2249" s="5">
        <v>12.26</v>
      </c>
      <c r="C2249" s="3">
        <f t="shared" si="85"/>
        <v>-2.0985435163887119E-2</v>
      </c>
    </row>
    <row r="2250" spans="1:3" x14ac:dyDescent="0.25">
      <c r="A2250" s="1">
        <v>40022</v>
      </c>
      <c r="B2250" s="5">
        <v>12.52</v>
      </c>
      <c r="C2250" s="3">
        <f t="shared" si="85"/>
        <v>1.6103407566578673E-2</v>
      </c>
    </row>
    <row r="2251" spans="1:3" x14ac:dyDescent="0.25">
      <c r="A2251" s="1">
        <v>40021</v>
      </c>
      <c r="B2251" s="5">
        <v>12.32</v>
      </c>
      <c r="C2251" s="3">
        <f t="shared" si="85"/>
        <v>2.3820428118786298E-2</v>
      </c>
    </row>
    <row r="2252" spans="1:3" x14ac:dyDescent="0.25">
      <c r="A2252" s="1">
        <v>40018</v>
      </c>
      <c r="B2252" s="5">
        <v>12.03</v>
      </c>
      <c r="C2252" s="3">
        <f t="shared" si="85"/>
        <v>6.6722516090679416E-3</v>
      </c>
    </row>
    <row r="2253" spans="1:3" x14ac:dyDescent="0.25">
      <c r="A2253" s="1">
        <v>40017</v>
      </c>
      <c r="B2253" s="5">
        <v>11.95</v>
      </c>
      <c r="C2253" s="3">
        <f t="shared" si="85"/>
        <v>2.714331184694644E-2</v>
      </c>
    </row>
    <row r="2254" spans="1:3" x14ac:dyDescent="0.25">
      <c r="A2254" s="1">
        <v>40016</v>
      </c>
      <c r="B2254" s="5">
        <v>11.63</v>
      </c>
      <c r="C2254" s="3">
        <f t="shared" si="85"/>
        <v>1.3853035389293729E-2</v>
      </c>
    </row>
    <row r="2255" spans="1:3" x14ac:dyDescent="0.25">
      <c r="A2255" s="1">
        <v>40015</v>
      </c>
      <c r="B2255" s="5">
        <v>11.47</v>
      </c>
      <c r="C2255" s="3">
        <f t="shared" si="85"/>
        <v>-1.7286515157185201E-2</v>
      </c>
    </row>
    <row r="2256" spans="1:3" x14ac:dyDescent="0.25">
      <c r="A2256" s="1">
        <v>40014</v>
      </c>
      <c r="B2256" s="5">
        <v>11.67</v>
      </c>
      <c r="C2256" s="3">
        <f t="shared" si="85"/>
        <v>1.715266286754946E-3</v>
      </c>
    </row>
    <row r="2257" spans="1:3" x14ac:dyDescent="0.25">
      <c r="A2257" s="1">
        <v>40011</v>
      </c>
      <c r="B2257" s="5">
        <v>11.65</v>
      </c>
      <c r="C2257" s="3">
        <f t="shared" si="85"/>
        <v>-6.2390292599281555E-2</v>
      </c>
    </row>
    <row r="2258" spans="1:3" x14ac:dyDescent="0.25">
      <c r="A2258" s="1">
        <v>40010</v>
      </c>
      <c r="B2258" s="5">
        <v>12.4</v>
      </c>
      <c r="C2258" s="3">
        <f t="shared" si="85"/>
        <v>1.2987195526811112E-2</v>
      </c>
    </row>
    <row r="2259" spans="1:3" x14ac:dyDescent="0.25">
      <c r="A2259" s="1">
        <v>40009</v>
      </c>
      <c r="B2259" s="5">
        <v>12.24</v>
      </c>
      <c r="C2259" s="3">
        <f t="shared" si="85"/>
        <v>5.0261834780888297E-2</v>
      </c>
    </row>
    <row r="2260" spans="1:3" x14ac:dyDescent="0.25">
      <c r="A2260" s="1">
        <v>40008</v>
      </c>
      <c r="B2260" s="5">
        <v>11.64</v>
      </c>
      <c r="C2260" s="3">
        <f t="shared" si="85"/>
        <v>1.5584731016698329E-2</v>
      </c>
    </row>
    <row r="2261" spans="1:3" x14ac:dyDescent="0.25">
      <c r="A2261" s="1">
        <v>40007</v>
      </c>
      <c r="B2261" s="5">
        <v>11.46</v>
      </c>
      <c r="C2261" s="3">
        <f t="shared" si="85"/>
        <v>6.1170145805742607E-2</v>
      </c>
    </row>
    <row r="2262" spans="1:3" x14ac:dyDescent="0.25">
      <c r="A2262" s="1">
        <v>40004</v>
      </c>
      <c r="B2262" s="5">
        <v>10.78</v>
      </c>
      <c r="C2262" s="3">
        <f t="shared" si="85"/>
        <v>-7.3937490249382648E-3</v>
      </c>
    </row>
    <row r="2263" spans="1:3" x14ac:dyDescent="0.25">
      <c r="A2263" s="1">
        <v>40003</v>
      </c>
      <c r="B2263" s="5">
        <v>10.86</v>
      </c>
      <c r="C2263" s="3">
        <f t="shared" si="85"/>
        <v>1.3908430046131931E-2</v>
      </c>
    </row>
    <row r="2264" spans="1:3" x14ac:dyDescent="0.25">
      <c r="A2264" s="1">
        <v>40002</v>
      </c>
      <c r="B2264" s="5">
        <v>10.71</v>
      </c>
      <c r="C2264" s="3">
        <f t="shared" si="85"/>
        <v>-2.7626066274931152E-2</v>
      </c>
    </row>
    <row r="2265" spans="1:3" x14ac:dyDescent="0.25">
      <c r="A2265" s="1">
        <v>40001</v>
      </c>
      <c r="B2265" s="5">
        <v>11.01</v>
      </c>
      <c r="C2265" s="3">
        <f t="shared" si="85"/>
        <v>-4.1802440156831822E-2</v>
      </c>
    </row>
    <row r="2266" spans="1:3" x14ac:dyDescent="0.25">
      <c r="A2266" s="1">
        <v>40000</v>
      </c>
      <c r="B2266" s="5">
        <v>11.48</v>
      </c>
      <c r="C2266" s="3">
        <f t="shared" si="85"/>
        <v>-3.4782643763246971E-3</v>
      </c>
    </row>
    <row r="2267" spans="1:3" x14ac:dyDescent="0.25">
      <c r="A2267" s="1">
        <v>39996</v>
      </c>
      <c r="B2267" s="5">
        <v>11.52</v>
      </c>
      <c r="C2267" s="3">
        <f t="shared" si="85"/>
        <v>-2.2318522955695454E-2</v>
      </c>
    </row>
    <row r="2268" spans="1:3" x14ac:dyDescent="0.25">
      <c r="A2268" s="1">
        <v>39995</v>
      </c>
      <c r="B2268" s="5">
        <v>11.78</v>
      </c>
      <c r="C2268" s="3">
        <f t="shared" si="85"/>
        <v>5.1063940745740555E-3</v>
      </c>
    </row>
    <row r="2269" spans="1:3" x14ac:dyDescent="0.25">
      <c r="A2269" s="1">
        <v>39994</v>
      </c>
      <c r="B2269" s="5">
        <v>11.72</v>
      </c>
      <c r="C2269" s="3">
        <f t="shared" si="85"/>
        <v>-3.4071583216141975E-3</v>
      </c>
    </row>
    <row r="2270" spans="1:3" x14ac:dyDescent="0.25">
      <c r="A2270" s="1">
        <v>39993</v>
      </c>
      <c r="B2270" s="5">
        <v>11.76</v>
      </c>
      <c r="C2270" s="3">
        <f t="shared" si="85"/>
        <v>8.5070188031282853E-4</v>
      </c>
    </row>
    <row r="2271" spans="1:3" x14ac:dyDescent="0.25">
      <c r="A2271" s="1">
        <v>39990</v>
      </c>
      <c r="B2271" s="5">
        <v>11.75</v>
      </c>
      <c r="C2271" s="3">
        <f t="shared" si="85"/>
        <v>-9.3181529794113746E-3</v>
      </c>
    </row>
    <row r="2272" spans="1:3" x14ac:dyDescent="0.25">
      <c r="A2272" s="1">
        <v>39989</v>
      </c>
      <c r="B2272" s="5">
        <v>11.86</v>
      </c>
      <c r="C2272" s="3">
        <f t="shared" si="85"/>
        <v>1.3582551765868912E-2</v>
      </c>
    </row>
    <row r="2273" spans="1:3" x14ac:dyDescent="0.25">
      <c r="A2273" s="1">
        <v>39988</v>
      </c>
      <c r="B2273" s="5">
        <v>11.7</v>
      </c>
      <c r="C2273" s="3">
        <f t="shared" si="85"/>
        <v>8.583743691391435E-3</v>
      </c>
    </row>
    <row r="2274" spans="1:3" x14ac:dyDescent="0.25">
      <c r="A2274" s="1">
        <v>39987</v>
      </c>
      <c r="B2274" s="5">
        <v>11.6</v>
      </c>
      <c r="C2274" s="3">
        <f t="shared" si="85"/>
        <v>6.920442844573757E-3</v>
      </c>
    </row>
    <row r="2275" spans="1:3" x14ac:dyDescent="0.25">
      <c r="A2275" s="1">
        <v>39986</v>
      </c>
      <c r="B2275" s="5">
        <v>11.52</v>
      </c>
      <c r="C2275" s="3">
        <f t="shared" si="85"/>
        <v>-4.9120797334950221E-2</v>
      </c>
    </row>
    <row r="2276" spans="1:3" x14ac:dyDescent="0.25">
      <c r="A2276" s="1">
        <v>39983</v>
      </c>
      <c r="B2276" s="5">
        <v>12.1</v>
      </c>
      <c r="C2276" s="3">
        <f t="shared" si="85"/>
        <v>1.0801933032813458E-2</v>
      </c>
    </row>
    <row r="2277" spans="1:3" x14ac:dyDescent="0.25">
      <c r="A2277" s="1">
        <v>39982</v>
      </c>
      <c r="B2277" s="5">
        <v>11.97</v>
      </c>
      <c r="C2277" s="3">
        <f t="shared" si="85"/>
        <v>-2.3122417420854149E-2</v>
      </c>
    </row>
    <row r="2278" spans="1:3" x14ac:dyDescent="0.25">
      <c r="A2278" s="1">
        <v>39981</v>
      </c>
      <c r="B2278" s="5">
        <v>12.25</v>
      </c>
      <c r="C2278" s="3">
        <f t="shared" si="85"/>
        <v>-4.2355511958652683E-2</v>
      </c>
    </row>
    <row r="2279" spans="1:3" x14ac:dyDescent="0.25">
      <c r="A2279" s="1">
        <v>39980</v>
      </c>
      <c r="B2279" s="5">
        <v>12.78</v>
      </c>
      <c r="C2279" s="3">
        <f t="shared" si="85"/>
        <v>-2.8540309674384923E-2</v>
      </c>
    </row>
    <row r="2280" spans="1:3" x14ac:dyDescent="0.25">
      <c r="A2280" s="1">
        <v>39979</v>
      </c>
      <c r="B2280" s="5">
        <v>13.15</v>
      </c>
      <c r="C2280" s="3">
        <f t="shared" si="85"/>
        <v>-2.7008393348333881E-2</v>
      </c>
    </row>
    <row r="2281" spans="1:3" x14ac:dyDescent="0.25">
      <c r="A2281" s="1">
        <v>39976</v>
      </c>
      <c r="B2281" s="5">
        <v>13.51</v>
      </c>
      <c r="C2281" s="3">
        <f t="shared" si="85"/>
        <v>3.70782775552573E-3</v>
      </c>
    </row>
    <row r="2282" spans="1:3" x14ac:dyDescent="0.25">
      <c r="A2282" s="1">
        <v>39975</v>
      </c>
      <c r="B2282" s="5">
        <v>13.46</v>
      </c>
      <c r="C2282" s="3">
        <f t="shared" si="85"/>
        <v>4.4676172597160517E-3</v>
      </c>
    </row>
    <row r="2283" spans="1:3" x14ac:dyDescent="0.25">
      <c r="A2283" s="1">
        <v>39974</v>
      </c>
      <c r="B2283" s="5">
        <v>13.4</v>
      </c>
      <c r="C2283" s="3">
        <f t="shared" si="85"/>
        <v>-1.260676688991204E-2</v>
      </c>
    </row>
    <row r="2284" spans="1:3" x14ac:dyDescent="0.25">
      <c r="A2284" s="1">
        <v>39973</v>
      </c>
      <c r="B2284" s="5">
        <v>13.57</v>
      </c>
      <c r="C2284" s="3">
        <f t="shared" si="85"/>
        <v>7.3719133452835618E-4</v>
      </c>
    </row>
    <row r="2285" spans="1:3" x14ac:dyDescent="0.25">
      <c r="A2285" s="1">
        <v>39972</v>
      </c>
      <c r="B2285" s="5">
        <v>13.56</v>
      </c>
      <c r="C2285" s="3">
        <f t="shared" si="85"/>
        <v>1.4760150281206794E-3</v>
      </c>
    </row>
    <row r="2286" spans="1:3" x14ac:dyDescent="0.25">
      <c r="A2286" s="1">
        <v>39969</v>
      </c>
      <c r="B2286" s="5">
        <v>13.54</v>
      </c>
      <c r="C2286" s="3">
        <f t="shared" si="85"/>
        <v>-1.5390556628451421E-2</v>
      </c>
    </row>
    <row r="2287" spans="1:3" x14ac:dyDescent="0.25">
      <c r="A2287" s="1">
        <v>39968</v>
      </c>
      <c r="B2287" s="5">
        <v>13.75</v>
      </c>
      <c r="C2287" s="3">
        <f t="shared" si="85"/>
        <v>1.8349138668196617E-2</v>
      </c>
    </row>
    <row r="2288" spans="1:3" x14ac:dyDescent="0.25">
      <c r="A2288" s="1">
        <v>39967</v>
      </c>
      <c r="B2288" s="5">
        <v>13.5</v>
      </c>
      <c r="C2288" s="3">
        <f t="shared" si="85"/>
        <v>-2.1978906718775341E-2</v>
      </c>
    </row>
    <row r="2289" spans="1:3" x14ac:dyDescent="0.25">
      <c r="A2289" s="1">
        <v>39966</v>
      </c>
      <c r="B2289" s="5">
        <v>13.8</v>
      </c>
      <c r="C2289" s="3">
        <f t="shared" si="85"/>
        <v>-4.3384015985980188E-3</v>
      </c>
    </row>
    <row r="2290" spans="1:3" x14ac:dyDescent="0.25">
      <c r="A2290" s="1">
        <v>39965</v>
      </c>
      <c r="B2290" s="5">
        <v>13.86</v>
      </c>
      <c r="C2290" s="3">
        <f t="shared" si="85"/>
        <v>2.7799888277596226E-2</v>
      </c>
    </row>
    <row r="2291" spans="1:3" x14ac:dyDescent="0.25">
      <c r="A2291" s="1">
        <v>39962</v>
      </c>
      <c r="B2291" s="5">
        <v>13.48</v>
      </c>
      <c r="C2291" s="3">
        <f t="shared" si="85"/>
        <v>2.1748138754937921E-2</v>
      </c>
    </row>
    <row r="2292" spans="1:3" x14ac:dyDescent="0.25">
      <c r="A2292" s="1">
        <v>39961</v>
      </c>
      <c r="B2292" s="5">
        <v>13.19</v>
      </c>
      <c r="C2292" s="3">
        <f t="shared" si="85"/>
        <v>1.5279136046714992E-2</v>
      </c>
    </row>
    <row r="2293" spans="1:3" x14ac:dyDescent="0.25">
      <c r="A2293" s="1">
        <v>39960</v>
      </c>
      <c r="B2293" s="5">
        <v>12.99</v>
      </c>
      <c r="C2293" s="3">
        <f t="shared" si="85"/>
        <v>-3.0328329020572972E-2</v>
      </c>
    </row>
    <row r="2294" spans="1:3" x14ac:dyDescent="0.25">
      <c r="A2294" s="1">
        <v>39959</v>
      </c>
      <c r="B2294" s="5">
        <v>13.39</v>
      </c>
      <c r="C2294" s="3">
        <f t="shared" si="85"/>
        <v>2.1895929495975391E-2</v>
      </c>
    </row>
    <row r="2295" spans="1:3" x14ac:dyDescent="0.25">
      <c r="A2295" s="1">
        <v>39955</v>
      </c>
      <c r="B2295" s="5">
        <v>13.1</v>
      </c>
      <c r="C2295" s="3">
        <f t="shared" si="85"/>
        <v>-1.063032030175637E-2</v>
      </c>
    </row>
    <row r="2296" spans="1:3" x14ac:dyDescent="0.25">
      <c r="A2296" s="1">
        <v>39954</v>
      </c>
      <c r="B2296" s="5">
        <v>13.24</v>
      </c>
      <c r="C2296" s="3">
        <f t="shared" si="85"/>
        <v>-3.9249762231701284E-2</v>
      </c>
    </row>
    <row r="2297" spans="1:3" x14ac:dyDescent="0.25">
      <c r="A2297" s="1">
        <v>39953</v>
      </c>
      <c r="B2297" s="5">
        <v>13.77</v>
      </c>
      <c r="C2297" s="3">
        <f t="shared" si="85"/>
        <v>5.09647990648434E-3</v>
      </c>
    </row>
    <row r="2298" spans="1:3" x14ac:dyDescent="0.25">
      <c r="A2298" s="1">
        <v>39952</v>
      </c>
      <c r="B2298" s="5">
        <v>13.7</v>
      </c>
      <c r="C2298" s="3">
        <f t="shared" si="85"/>
        <v>1.6930842411806608E-2</v>
      </c>
    </row>
    <row r="2299" spans="1:3" x14ac:dyDescent="0.25">
      <c r="A2299" s="1">
        <v>39951</v>
      </c>
      <c r="B2299" s="5">
        <v>13.47</v>
      </c>
      <c r="C2299" s="3">
        <f t="shared" si="85"/>
        <v>4.6343271612799462E-2</v>
      </c>
    </row>
    <row r="2300" spans="1:3" x14ac:dyDescent="0.25">
      <c r="A2300" s="1">
        <v>39948</v>
      </c>
      <c r="B2300" s="5">
        <v>12.86</v>
      </c>
      <c r="C2300" s="3">
        <f t="shared" si="85"/>
        <v>-1.3899837689033597E-2</v>
      </c>
    </row>
    <row r="2301" spans="1:3" x14ac:dyDescent="0.25">
      <c r="A2301" s="1">
        <v>39947</v>
      </c>
      <c r="B2301" s="5">
        <v>13.04</v>
      </c>
      <c r="C2301" s="3">
        <f t="shared" si="85"/>
        <v>1.0019351639955595E-2</v>
      </c>
    </row>
    <row r="2302" spans="1:3" x14ac:dyDescent="0.25">
      <c r="A2302" s="1">
        <v>39946</v>
      </c>
      <c r="B2302" s="5">
        <v>12.91</v>
      </c>
      <c r="C2302" s="3">
        <f t="shared" si="85"/>
        <v>-5.7932707335853199E-2</v>
      </c>
    </row>
    <row r="2303" spans="1:3" x14ac:dyDescent="0.25">
      <c r="A2303" s="1">
        <v>39945</v>
      </c>
      <c r="B2303" s="5">
        <v>13.68</v>
      </c>
      <c r="C2303" s="3">
        <f t="shared" si="85"/>
        <v>-3.6602578977546853E-2</v>
      </c>
    </row>
    <row r="2304" spans="1:3" x14ac:dyDescent="0.25">
      <c r="A2304" s="1">
        <v>39944</v>
      </c>
      <c r="B2304" s="5">
        <v>14.19</v>
      </c>
      <c r="C2304" s="3">
        <f t="shared" si="85"/>
        <v>-2.3677986410240184E-2</v>
      </c>
    </row>
    <row r="2305" spans="1:3" x14ac:dyDescent="0.25">
      <c r="A2305" s="1">
        <v>39941</v>
      </c>
      <c r="B2305" s="5">
        <v>14.53</v>
      </c>
      <c r="C2305" s="3">
        <f t="shared" si="85"/>
        <v>4.00193802479651E-2</v>
      </c>
    </row>
    <row r="2306" spans="1:3" x14ac:dyDescent="0.25">
      <c r="A2306" s="1">
        <v>39940</v>
      </c>
      <c r="B2306" s="5">
        <v>13.96</v>
      </c>
      <c r="C2306" s="3">
        <f t="shared" si="85"/>
        <v>2.099244659836819E-2</v>
      </c>
    </row>
    <row r="2307" spans="1:3" x14ac:dyDescent="0.25">
      <c r="A2307" s="1">
        <v>39939</v>
      </c>
      <c r="B2307" s="5">
        <v>13.67</v>
      </c>
      <c r="C2307" s="3">
        <f t="shared" si="85"/>
        <v>4.2591420528752304E-2</v>
      </c>
    </row>
    <row r="2308" spans="1:3" x14ac:dyDescent="0.25">
      <c r="A2308" s="1">
        <v>39938</v>
      </c>
      <c r="B2308" s="5">
        <v>13.1</v>
      </c>
      <c r="C2308" s="3">
        <f t="shared" si="85"/>
        <v>0</v>
      </c>
    </row>
    <row r="2309" spans="1:3" x14ac:dyDescent="0.25">
      <c r="A2309" s="1">
        <v>39937</v>
      </c>
      <c r="B2309" s="5">
        <v>13.1</v>
      </c>
      <c r="C2309" s="3">
        <f t="shared" si="85"/>
        <v>3.1797948480809503E-2</v>
      </c>
    </row>
    <row r="2310" spans="1:3" x14ac:dyDescent="0.25">
      <c r="A2310" s="1">
        <v>39934</v>
      </c>
      <c r="B2310" s="5">
        <v>12.69</v>
      </c>
      <c r="C2310" s="3">
        <f t="shared" ref="C2310:C2373" si="86">LN(B2310/B2311)</f>
        <v>3.1570665527670331E-3</v>
      </c>
    </row>
    <row r="2311" spans="1:3" x14ac:dyDescent="0.25">
      <c r="A2311" s="1">
        <v>39933</v>
      </c>
      <c r="B2311" s="5">
        <v>12.65</v>
      </c>
      <c r="C2311" s="3">
        <f t="shared" si="86"/>
        <v>3.4583261430079906E-2</v>
      </c>
    </row>
    <row r="2312" spans="1:3" x14ac:dyDescent="0.25">
      <c r="A2312" s="1">
        <v>39932</v>
      </c>
      <c r="B2312" s="5">
        <v>12.22</v>
      </c>
      <c r="C2312" s="3">
        <f t="shared" si="86"/>
        <v>1.8167303955448934E-2</v>
      </c>
    </row>
    <row r="2313" spans="1:3" x14ac:dyDescent="0.25">
      <c r="A2313" s="1">
        <v>39931</v>
      </c>
      <c r="B2313" s="5">
        <v>12</v>
      </c>
      <c r="C2313" s="3">
        <f t="shared" si="86"/>
        <v>-7.4720148387009541E-3</v>
      </c>
    </row>
    <row r="2314" spans="1:3" x14ac:dyDescent="0.25">
      <c r="A2314" s="1">
        <v>39930</v>
      </c>
      <c r="B2314" s="5">
        <v>12.09</v>
      </c>
      <c r="C2314" s="3">
        <f t="shared" si="86"/>
        <v>-1.6528929382995142E-3</v>
      </c>
    </row>
    <row r="2315" spans="1:3" x14ac:dyDescent="0.25">
      <c r="A2315" s="1">
        <v>39927</v>
      </c>
      <c r="B2315" s="5">
        <v>12.11</v>
      </c>
      <c r="C2315" s="3">
        <f t="shared" si="86"/>
        <v>1.9175243630501902E-2</v>
      </c>
    </row>
    <row r="2316" spans="1:3" x14ac:dyDescent="0.25">
      <c r="A2316" s="1">
        <v>39926</v>
      </c>
      <c r="B2316" s="5">
        <v>11.88</v>
      </c>
      <c r="C2316" s="3">
        <f t="shared" si="86"/>
        <v>6.7567824628799074E-3</v>
      </c>
    </row>
    <row r="2317" spans="1:3" x14ac:dyDescent="0.25">
      <c r="A2317" s="1">
        <v>39925</v>
      </c>
      <c r="B2317" s="5">
        <v>11.8</v>
      </c>
      <c r="C2317" s="3">
        <f t="shared" si="86"/>
        <v>8.5106896679088308E-3</v>
      </c>
    </row>
    <row r="2318" spans="1:3" x14ac:dyDescent="0.25">
      <c r="A2318" s="1">
        <v>39924</v>
      </c>
      <c r="B2318" s="5">
        <v>11.7</v>
      </c>
      <c r="C2318" s="3">
        <f t="shared" si="86"/>
        <v>3.0371097876298769E-2</v>
      </c>
    </row>
    <row r="2319" spans="1:3" x14ac:dyDescent="0.25">
      <c r="A2319" s="1">
        <v>39923</v>
      </c>
      <c r="B2319" s="5">
        <v>11.35</v>
      </c>
      <c r="C2319" s="3">
        <f t="shared" si="86"/>
        <v>-8.7671951713639507E-2</v>
      </c>
    </row>
    <row r="2320" spans="1:3" x14ac:dyDescent="0.25">
      <c r="A2320" s="1">
        <v>39920</v>
      </c>
      <c r="B2320" s="5">
        <v>12.39</v>
      </c>
      <c r="C2320" s="3">
        <f t="shared" si="86"/>
        <v>9.7324369182310543E-3</v>
      </c>
    </row>
    <row r="2321" spans="1:3" x14ac:dyDescent="0.25">
      <c r="A2321" s="1">
        <v>39919</v>
      </c>
      <c r="B2321" s="5">
        <v>12.27</v>
      </c>
      <c r="C2321" s="3">
        <f t="shared" si="86"/>
        <v>3.6518580732524598E-2</v>
      </c>
    </row>
    <row r="2322" spans="1:3" x14ac:dyDescent="0.25">
      <c r="A2322" s="1">
        <v>39918</v>
      </c>
      <c r="B2322" s="5">
        <v>11.83</v>
      </c>
      <c r="C2322" s="3">
        <f t="shared" si="86"/>
        <v>2.742245525650408E-2</v>
      </c>
    </row>
    <row r="2323" spans="1:3" x14ac:dyDescent="0.25">
      <c r="A2323" s="1">
        <v>39917</v>
      </c>
      <c r="B2323" s="5">
        <v>11.51</v>
      </c>
      <c r="C2323" s="3">
        <f t="shared" si="86"/>
        <v>-5.2465500222167581E-2</v>
      </c>
    </row>
    <row r="2324" spans="1:3" x14ac:dyDescent="0.25">
      <c r="A2324" s="1">
        <v>39916</v>
      </c>
      <c r="B2324" s="5">
        <v>12.13</v>
      </c>
      <c r="C2324" s="3">
        <f t="shared" si="86"/>
        <v>6.8227647916043868E-2</v>
      </c>
    </row>
    <row r="2325" spans="1:3" x14ac:dyDescent="0.25">
      <c r="A2325" s="1">
        <v>39912</v>
      </c>
      <c r="B2325" s="5">
        <v>11.33</v>
      </c>
      <c r="C2325" s="3">
        <f t="shared" si="86"/>
        <v>6.2833591126416621E-2</v>
      </c>
    </row>
    <row r="2326" spans="1:3" x14ac:dyDescent="0.25">
      <c r="A2326" s="1">
        <v>39911</v>
      </c>
      <c r="B2326" s="5">
        <v>10.64</v>
      </c>
      <c r="C2326" s="3">
        <f t="shared" si="86"/>
        <v>-9.3940824193571861E-4</v>
      </c>
    </row>
    <row r="2327" spans="1:3" x14ac:dyDescent="0.25">
      <c r="A2327" s="1">
        <v>39910</v>
      </c>
      <c r="B2327" s="5">
        <v>10.65</v>
      </c>
      <c r="C2327" s="3">
        <f t="shared" si="86"/>
        <v>-4.9460630168399661E-2</v>
      </c>
    </row>
    <row r="2328" spans="1:3" x14ac:dyDescent="0.25">
      <c r="A2328" s="1">
        <v>39909</v>
      </c>
      <c r="B2328" s="5">
        <v>11.19</v>
      </c>
      <c r="C2328" s="3">
        <f t="shared" si="86"/>
        <v>2.2594725329998681E-2</v>
      </c>
    </row>
    <row r="2329" spans="1:3" x14ac:dyDescent="0.25">
      <c r="A2329" s="1">
        <v>39906</v>
      </c>
      <c r="B2329" s="5">
        <v>10.94</v>
      </c>
      <c r="C2329" s="3">
        <f t="shared" si="86"/>
        <v>1.8450707913116388E-2</v>
      </c>
    </row>
    <row r="2330" spans="1:3" x14ac:dyDescent="0.25">
      <c r="A2330" s="1">
        <v>39905</v>
      </c>
      <c r="B2330" s="5">
        <v>10.74</v>
      </c>
      <c r="C2330" s="3">
        <f t="shared" si="86"/>
        <v>5.4532879020250058E-2</v>
      </c>
    </row>
    <row r="2331" spans="1:3" x14ac:dyDescent="0.25">
      <c r="A2331" s="1">
        <v>39904</v>
      </c>
      <c r="B2331" s="5">
        <v>10.17</v>
      </c>
      <c r="C2331" s="3">
        <f t="shared" si="86"/>
        <v>5.9171770280885185E-3</v>
      </c>
    </row>
    <row r="2332" spans="1:3" x14ac:dyDescent="0.25">
      <c r="A2332" s="1">
        <v>39903</v>
      </c>
      <c r="B2332" s="5">
        <v>10.11</v>
      </c>
      <c r="C2332" s="3">
        <f t="shared" si="86"/>
        <v>1.7964554975298894E-2</v>
      </c>
    </row>
    <row r="2333" spans="1:3" x14ac:dyDescent="0.25">
      <c r="A2333" s="1">
        <v>39902</v>
      </c>
      <c r="B2333" s="5">
        <v>9.93</v>
      </c>
      <c r="C2333" s="3">
        <f t="shared" si="86"/>
        <v>-8.2132087423769859E-2</v>
      </c>
    </row>
    <row r="2334" spans="1:3" x14ac:dyDescent="0.25">
      <c r="A2334" s="1">
        <v>39899</v>
      </c>
      <c r="B2334" s="5">
        <v>10.78</v>
      </c>
      <c r="C2334" s="3">
        <f t="shared" si="86"/>
        <v>-1.1070223754247033E-2</v>
      </c>
    </row>
    <row r="2335" spans="1:3" x14ac:dyDescent="0.25">
      <c r="A2335" s="1">
        <v>39898</v>
      </c>
      <c r="B2335" s="5">
        <v>10.9</v>
      </c>
      <c r="C2335" s="3">
        <f t="shared" si="86"/>
        <v>3.8340366826892139E-2</v>
      </c>
    </row>
    <row r="2336" spans="1:3" x14ac:dyDescent="0.25">
      <c r="A2336" s="1">
        <v>39897</v>
      </c>
      <c r="B2336" s="5">
        <v>10.49</v>
      </c>
      <c r="C2336" s="3">
        <f t="shared" si="86"/>
        <v>1.2470185576868947E-2</v>
      </c>
    </row>
    <row r="2337" spans="1:3" x14ac:dyDescent="0.25">
      <c r="A2337" s="1">
        <v>39896</v>
      </c>
      <c r="B2337" s="5">
        <v>10.36</v>
      </c>
      <c r="C2337" s="3">
        <f t="shared" si="86"/>
        <v>-6.7340321813440683E-3</v>
      </c>
    </row>
    <row r="2338" spans="1:3" x14ac:dyDescent="0.25">
      <c r="A2338" s="1">
        <v>39895</v>
      </c>
      <c r="B2338" s="5">
        <v>10.43</v>
      </c>
      <c r="C2338" s="3">
        <f t="shared" si="86"/>
        <v>8.919278355248593E-2</v>
      </c>
    </row>
    <row r="2339" spans="1:3" x14ac:dyDescent="0.25">
      <c r="A2339" s="1">
        <v>39892</v>
      </c>
      <c r="B2339" s="5">
        <v>9.5399999999999991</v>
      </c>
      <c r="C2339" s="3">
        <f t="shared" si="86"/>
        <v>-6.0007832800397023E-2</v>
      </c>
    </row>
    <row r="2340" spans="1:3" x14ac:dyDescent="0.25">
      <c r="A2340" s="1">
        <v>39891</v>
      </c>
      <c r="B2340" s="5">
        <v>10.130000000000001</v>
      </c>
      <c r="C2340" s="3">
        <f t="shared" si="86"/>
        <v>-1.8582441792824582E-2</v>
      </c>
    </row>
    <row r="2341" spans="1:3" x14ac:dyDescent="0.25">
      <c r="A2341" s="1">
        <v>39890</v>
      </c>
      <c r="B2341" s="5">
        <v>10.32</v>
      </c>
      <c r="C2341" s="3">
        <f t="shared" si="86"/>
        <v>3.1498667059371016E-2</v>
      </c>
    </row>
    <row r="2342" spans="1:3" x14ac:dyDescent="0.25">
      <c r="A2342" s="1">
        <v>39889</v>
      </c>
      <c r="B2342" s="5">
        <v>10</v>
      </c>
      <c r="C2342" s="3">
        <f t="shared" si="86"/>
        <v>3.4591444769619083E-2</v>
      </c>
    </row>
    <row r="2343" spans="1:3" x14ac:dyDescent="0.25">
      <c r="A2343" s="1">
        <v>39888</v>
      </c>
      <c r="B2343" s="5">
        <v>9.66</v>
      </c>
      <c r="C2343" s="3">
        <f t="shared" si="86"/>
        <v>4.1493835468116181E-3</v>
      </c>
    </row>
    <row r="2344" spans="1:3" x14ac:dyDescent="0.25">
      <c r="A2344" s="1">
        <v>39885</v>
      </c>
      <c r="B2344" s="5">
        <v>9.6199999999999992</v>
      </c>
      <c r="C2344" s="3">
        <f t="shared" si="86"/>
        <v>5.21105921275207E-3</v>
      </c>
    </row>
    <row r="2345" spans="1:3" x14ac:dyDescent="0.25">
      <c r="A2345" s="1">
        <v>39884</v>
      </c>
      <c r="B2345" s="5">
        <v>9.57</v>
      </c>
      <c r="C2345" s="3">
        <f t="shared" si="86"/>
        <v>0.11974420514160695</v>
      </c>
    </row>
    <row r="2346" spans="1:3" x14ac:dyDescent="0.25">
      <c r="A2346" s="1">
        <v>39883</v>
      </c>
      <c r="B2346" s="5">
        <v>8.49</v>
      </c>
      <c r="C2346" s="3">
        <f t="shared" si="86"/>
        <v>-4.3785795998232062E-2</v>
      </c>
    </row>
    <row r="2347" spans="1:3" x14ac:dyDescent="0.25">
      <c r="A2347" s="1">
        <v>39882</v>
      </c>
      <c r="B2347" s="5">
        <v>8.8699999999999992</v>
      </c>
      <c r="C2347" s="3">
        <f t="shared" si="86"/>
        <v>0.1798443570134925</v>
      </c>
    </row>
    <row r="2348" spans="1:3" x14ac:dyDescent="0.25">
      <c r="A2348" s="1">
        <v>39881</v>
      </c>
      <c r="B2348" s="5">
        <v>7.41</v>
      </c>
      <c r="C2348" s="3">
        <f t="shared" si="86"/>
        <v>4.8385387802844959E-2</v>
      </c>
    </row>
    <row r="2349" spans="1:3" x14ac:dyDescent="0.25">
      <c r="A2349" s="1">
        <v>39878</v>
      </c>
      <c r="B2349" s="5">
        <v>7.06</v>
      </c>
      <c r="C2349" s="3">
        <f t="shared" si="86"/>
        <v>5.8325566952852917E-2</v>
      </c>
    </row>
    <row r="2350" spans="1:3" x14ac:dyDescent="0.25">
      <c r="A2350" s="1">
        <v>39877</v>
      </c>
      <c r="B2350" s="5">
        <v>6.66</v>
      </c>
      <c r="C2350" s="3">
        <f t="shared" si="86"/>
        <v>-4.4943895878393264E-3</v>
      </c>
    </row>
    <row r="2351" spans="1:3" x14ac:dyDescent="0.25">
      <c r="A2351" s="1">
        <v>39876</v>
      </c>
      <c r="B2351" s="5">
        <v>6.69</v>
      </c>
      <c r="C2351" s="3">
        <f t="shared" si="86"/>
        <v>-4.6723826906361551E-2</v>
      </c>
    </row>
    <row r="2352" spans="1:3" x14ac:dyDescent="0.25">
      <c r="A2352" s="1">
        <v>39875</v>
      </c>
      <c r="B2352" s="5">
        <v>7.01</v>
      </c>
      <c r="C2352" s="3">
        <f t="shared" si="86"/>
        <v>-8.0810546245786638E-2</v>
      </c>
    </row>
    <row r="2353" spans="1:3" x14ac:dyDescent="0.25">
      <c r="A2353" s="1">
        <v>39874</v>
      </c>
      <c r="B2353" s="5">
        <v>7.6</v>
      </c>
      <c r="C2353" s="3">
        <f t="shared" si="86"/>
        <v>-0.11309369529299743</v>
      </c>
    </row>
    <row r="2354" spans="1:3" x14ac:dyDescent="0.25">
      <c r="A2354" s="1">
        <v>39871</v>
      </c>
      <c r="B2354" s="5">
        <v>8.51</v>
      </c>
      <c r="C2354" s="3">
        <f t="shared" si="86"/>
        <v>-6.7032470937521585E-2</v>
      </c>
    </row>
    <row r="2355" spans="1:3" x14ac:dyDescent="0.25">
      <c r="A2355" s="1">
        <v>39870</v>
      </c>
      <c r="B2355" s="5">
        <v>9.1</v>
      </c>
      <c r="C2355" s="3">
        <f t="shared" si="86"/>
        <v>9.9393419025577048E-3</v>
      </c>
    </row>
    <row r="2356" spans="1:3" x14ac:dyDescent="0.25">
      <c r="A2356" s="1">
        <v>39869</v>
      </c>
      <c r="B2356" s="5">
        <v>9.01</v>
      </c>
      <c r="C2356" s="3">
        <f t="shared" si="86"/>
        <v>-7.7391209929553841E-3</v>
      </c>
    </row>
    <row r="2357" spans="1:3" x14ac:dyDescent="0.25">
      <c r="A2357" s="1">
        <v>39868</v>
      </c>
      <c r="B2357" s="5">
        <v>9.08</v>
      </c>
      <c r="C2357" s="3">
        <f t="shared" si="86"/>
        <v>2.5656733593363738E-2</v>
      </c>
    </row>
    <row r="2358" spans="1:3" x14ac:dyDescent="0.25">
      <c r="A2358" s="1">
        <v>39867</v>
      </c>
      <c r="B2358" s="5">
        <v>8.85</v>
      </c>
      <c r="C2358" s="3">
        <f t="shared" si="86"/>
        <v>-5.8162303998295313E-2</v>
      </c>
    </row>
    <row r="2359" spans="1:3" x14ac:dyDescent="0.25">
      <c r="A2359" s="1">
        <v>39864</v>
      </c>
      <c r="B2359" s="5">
        <v>9.3800000000000008</v>
      </c>
      <c r="C2359" s="3">
        <f t="shared" si="86"/>
        <v>-6.9987401653459819E-2</v>
      </c>
    </row>
    <row r="2360" spans="1:3" x14ac:dyDescent="0.25">
      <c r="A2360" s="1">
        <v>39863</v>
      </c>
      <c r="B2360" s="5">
        <v>10.06</v>
      </c>
      <c r="C2360" s="3">
        <f t="shared" si="86"/>
        <v>-7.6519149834196151E-2</v>
      </c>
    </row>
    <row r="2361" spans="1:3" x14ac:dyDescent="0.25">
      <c r="A2361" s="1">
        <v>39862</v>
      </c>
      <c r="B2361" s="5">
        <v>10.86</v>
      </c>
      <c r="C2361" s="3">
        <f t="shared" si="86"/>
        <v>4.6146828546724623E-3</v>
      </c>
    </row>
    <row r="2362" spans="1:3" x14ac:dyDescent="0.25">
      <c r="A2362" s="1">
        <v>39861</v>
      </c>
      <c r="B2362" s="5">
        <v>10.81</v>
      </c>
      <c r="C2362" s="3">
        <f t="shared" si="86"/>
        <v>-5.6644354300534855E-2</v>
      </c>
    </row>
    <row r="2363" spans="1:3" x14ac:dyDescent="0.25">
      <c r="A2363" s="1">
        <v>39857</v>
      </c>
      <c r="B2363" s="5">
        <v>11.44</v>
      </c>
      <c r="C2363" s="3">
        <f t="shared" si="86"/>
        <v>-2.0761991448429128E-2</v>
      </c>
    </row>
    <row r="2364" spans="1:3" x14ac:dyDescent="0.25">
      <c r="A2364" s="1">
        <v>39856</v>
      </c>
      <c r="B2364" s="5">
        <v>11.68</v>
      </c>
      <c r="C2364" s="3">
        <f t="shared" si="86"/>
        <v>-2.2016130564375049E-2</v>
      </c>
    </row>
    <row r="2365" spans="1:3" x14ac:dyDescent="0.25">
      <c r="A2365" s="1">
        <v>39855</v>
      </c>
      <c r="B2365" s="5">
        <v>11.94</v>
      </c>
      <c r="C2365" s="3">
        <f t="shared" si="86"/>
        <v>2.7166356540690884E-2</v>
      </c>
    </row>
    <row r="2366" spans="1:3" x14ac:dyDescent="0.25">
      <c r="A2366" s="1">
        <v>39854</v>
      </c>
      <c r="B2366" s="5">
        <v>11.62</v>
      </c>
      <c r="C2366" s="3">
        <f t="shared" si="86"/>
        <v>-8.4138637294946306E-2</v>
      </c>
    </row>
    <row r="2367" spans="1:3" x14ac:dyDescent="0.25">
      <c r="A2367" s="1">
        <v>39853</v>
      </c>
      <c r="B2367" s="5">
        <v>12.64</v>
      </c>
      <c r="C2367" s="3">
        <f t="shared" si="86"/>
        <v>0.12992128040042303</v>
      </c>
    </row>
    <row r="2368" spans="1:3" x14ac:dyDescent="0.25">
      <c r="A2368" s="1">
        <v>39850</v>
      </c>
      <c r="B2368" s="5">
        <v>11.1</v>
      </c>
      <c r="C2368" s="3">
        <f t="shared" si="86"/>
        <v>2.2780028331819906E-2</v>
      </c>
    </row>
    <row r="2369" spans="1:3" x14ac:dyDescent="0.25">
      <c r="A2369" s="1">
        <v>39849</v>
      </c>
      <c r="B2369" s="5">
        <v>10.85</v>
      </c>
      <c r="C2369" s="3">
        <f t="shared" si="86"/>
        <v>-3.7091542725075817E-2</v>
      </c>
    </row>
    <row r="2370" spans="1:3" x14ac:dyDescent="0.25">
      <c r="A2370" s="1">
        <v>39848</v>
      </c>
      <c r="B2370" s="5">
        <v>11.26</v>
      </c>
      <c r="C2370" s="3">
        <f t="shared" si="86"/>
        <v>-9.7216850509002622E-3</v>
      </c>
    </row>
    <row r="2371" spans="1:3" x14ac:dyDescent="0.25">
      <c r="A2371" s="1">
        <v>39847</v>
      </c>
      <c r="B2371" s="5">
        <v>11.37</v>
      </c>
      <c r="C2371" s="3">
        <f t="shared" si="86"/>
        <v>-2.1749443661320447E-2</v>
      </c>
    </row>
    <row r="2372" spans="1:3" x14ac:dyDescent="0.25">
      <c r="A2372" s="1">
        <v>39846</v>
      </c>
      <c r="B2372" s="5">
        <v>11.62</v>
      </c>
      <c r="C2372" s="3">
        <f t="shared" si="86"/>
        <v>-4.2953971532193762E-2</v>
      </c>
    </row>
    <row r="2373" spans="1:3" x14ac:dyDescent="0.25">
      <c r="A2373" s="1">
        <v>39843</v>
      </c>
      <c r="B2373" s="5">
        <v>12.13</v>
      </c>
      <c r="C2373" s="3">
        <f t="shared" si="86"/>
        <v>-4.749383495601734E-2</v>
      </c>
    </row>
    <row r="2374" spans="1:3" x14ac:dyDescent="0.25">
      <c r="A2374" s="1">
        <v>39842</v>
      </c>
      <c r="B2374" s="5">
        <v>12.72</v>
      </c>
      <c r="C2374" s="3">
        <f t="shared" ref="C2374:C2437" si="87">LN(B2374/B2375)</f>
        <v>-5.9514127532407604E-2</v>
      </c>
    </row>
    <row r="2375" spans="1:3" x14ac:dyDescent="0.25">
      <c r="A2375" s="1">
        <v>39841</v>
      </c>
      <c r="B2375" s="5">
        <v>13.5</v>
      </c>
      <c r="C2375" s="3">
        <f t="shared" si="87"/>
        <v>3.3135561596098713E-2</v>
      </c>
    </row>
    <row r="2376" spans="1:3" x14ac:dyDescent="0.25">
      <c r="A2376" s="1">
        <v>39840</v>
      </c>
      <c r="B2376" s="5">
        <v>13.06</v>
      </c>
      <c r="C2376" s="3">
        <f t="shared" si="87"/>
        <v>5.0246047342952301E-2</v>
      </c>
    </row>
    <row r="2377" spans="1:3" x14ac:dyDescent="0.25">
      <c r="A2377" s="1">
        <v>39839</v>
      </c>
      <c r="B2377" s="5">
        <v>12.42</v>
      </c>
      <c r="C2377" s="3">
        <f t="shared" si="87"/>
        <v>3.1904546518745282E-2</v>
      </c>
    </row>
    <row r="2378" spans="1:3" x14ac:dyDescent="0.25">
      <c r="A2378" s="1">
        <v>39836</v>
      </c>
      <c r="B2378" s="5">
        <v>12.03</v>
      </c>
      <c r="C2378" s="3">
        <f t="shared" si="87"/>
        <v>-0.11380357549757356</v>
      </c>
    </row>
    <row r="2379" spans="1:3" x14ac:dyDescent="0.25">
      <c r="A2379" s="1">
        <v>39835</v>
      </c>
      <c r="B2379" s="5">
        <v>13.48</v>
      </c>
      <c r="C2379" s="3">
        <f t="shared" si="87"/>
        <v>3.3952714347407278E-2</v>
      </c>
    </row>
    <row r="2380" spans="1:3" x14ac:dyDescent="0.25">
      <c r="A2380" s="1">
        <v>39834</v>
      </c>
      <c r="B2380" s="5">
        <v>13.03</v>
      </c>
      <c r="C2380" s="3">
        <f t="shared" si="87"/>
        <v>7.7041983529875738E-3</v>
      </c>
    </row>
    <row r="2381" spans="1:3" x14ac:dyDescent="0.25">
      <c r="A2381" s="1">
        <v>39833</v>
      </c>
      <c r="B2381" s="5">
        <v>12.93</v>
      </c>
      <c r="C2381" s="3">
        <f t="shared" si="87"/>
        <v>-7.6645904550460442E-2</v>
      </c>
    </row>
    <row r="2382" spans="1:3" x14ac:dyDescent="0.25">
      <c r="A2382" s="1">
        <v>39829</v>
      </c>
      <c r="B2382" s="5">
        <v>13.96</v>
      </c>
      <c r="C2382" s="3">
        <f t="shared" si="87"/>
        <v>1.3703784593663009E-2</v>
      </c>
    </row>
    <row r="2383" spans="1:3" x14ac:dyDescent="0.25">
      <c r="A2383" s="1">
        <v>39828</v>
      </c>
      <c r="B2383" s="5">
        <v>13.77</v>
      </c>
      <c r="C2383" s="3">
        <f t="shared" si="87"/>
        <v>-2.4391453124159124E-2</v>
      </c>
    </row>
    <row r="2384" spans="1:3" x14ac:dyDescent="0.25">
      <c r="A2384" s="1">
        <v>39827</v>
      </c>
      <c r="B2384" s="5">
        <v>14.11</v>
      </c>
      <c r="C2384" s="3">
        <f t="shared" si="87"/>
        <v>-5.7158413839948637E-2</v>
      </c>
    </row>
    <row r="2385" spans="1:3" x14ac:dyDescent="0.25">
      <c r="A2385" s="1">
        <v>39826</v>
      </c>
      <c r="B2385" s="5">
        <v>14.94</v>
      </c>
      <c r="C2385" s="3">
        <f t="shared" si="87"/>
        <v>-5.7864694188249577E-2</v>
      </c>
    </row>
    <row r="2386" spans="1:3" x14ac:dyDescent="0.25">
      <c r="A2386" s="1">
        <v>39825</v>
      </c>
      <c r="B2386" s="5">
        <v>15.83</v>
      </c>
      <c r="C2386" s="3">
        <f t="shared" si="87"/>
        <v>-1.0681848346860453E-2</v>
      </c>
    </row>
    <row r="2387" spans="1:3" x14ac:dyDescent="0.25">
      <c r="A2387" s="1">
        <v>39822</v>
      </c>
      <c r="B2387" s="5">
        <v>16</v>
      </c>
      <c r="C2387" s="3">
        <f t="shared" si="87"/>
        <v>-8.7119406020215676E-3</v>
      </c>
    </row>
    <row r="2388" spans="1:3" x14ac:dyDescent="0.25">
      <c r="A2388" s="1">
        <v>39821</v>
      </c>
      <c r="B2388" s="5">
        <v>16.14</v>
      </c>
      <c r="C2388" s="3">
        <f t="shared" si="87"/>
        <v>1.8604656529198924E-3</v>
      </c>
    </row>
    <row r="2389" spans="1:3" x14ac:dyDescent="0.25">
      <c r="A2389" s="1">
        <v>39820</v>
      </c>
      <c r="B2389" s="5">
        <v>16.11</v>
      </c>
      <c r="C2389" s="3">
        <f t="shared" si="87"/>
        <v>-4.5503755384826414E-2</v>
      </c>
    </row>
    <row r="2390" spans="1:3" x14ac:dyDescent="0.25">
      <c r="A2390" s="1">
        <v>39819</v>
      </c>
      <c r="B2390" s="5">
        <v>16.86</v>
      </c>
      <c r="C2390" s="3">
        <f t="shared" si="87"/>
        <v>1.3735659368873098E-2</v>
      </c>
    </row>
    <row r="2391" spans="1:3" x14ac:dyDescent="0.25">
      <c r="A2391" s="1">
        <v>39818</v>
      </c>
      <c r="B2391" s="5">
        <v>16.63</v>
      </c>
      <c r="C2391" s="3">
        <f t="shared" si="87"/>
        <v>-2.6114243601512974E-2</v>
      </c>
    </row>
    <row r="2392" spans="1:3" x14ac:dyDescent="0.25">
      <c r="A2392" s="1">
        <v>39815</v>
      </c>
      <c r="B2392" s="5">
        <v>17.07</v>
      </c>
      <c r="C2392" s="3">
        <f t="shared" si="87"/>
        <v>5.2311294568010952E-2</v>
      </c>
    </row>
    <row r="2393" spans="1:3" x14ac:dyDescent="0.25">
      <c r="A2393" s="1">
        <v>39813</v>
      </c>
      <c r="B2393" s="5">
        <v>16.2</v>
      </c>
      <c r="C2393" s="3">
        <f t="shared" si="87"/>
        <v>2.3736279898830519E-2</v>
      </c>
    </row>
    <row r="2394" spans="1:3" x14ac:dyDescent="0.25">
      <c r="A2394" s="1">
        <v>39812</v>
      </c>
      <c r="B2394" s="5">
        <v>15.82</v>
      </c>
      <c r="C2394" s="3">
        <f t="shared" si="87"/>
        <v>1.0165271776850711E-2</v>
      </c>
    </row>
    <row r="2395" spans="1:3" x14ac:dyDescent="0.25">
      <c r="A2395" s="1">
        <v>39811</v>
      </c>
      <c r="B2395" s="5">
        <v>15.66</v>
      </c>
      <c r="C2395" s="3">
        <f t="shared" si="87"/>
        <v>-1.9602271664264002E-2</v>
      </c>
    </row>
    <row r="2396" spans="1:3" x14ac:dyDescent="0.25">
      <c r="A2396" s="1">
        <v>39808</v>
      </c>
      <c r="B2396" s="5">
        <v>15.97</v>
      </c>
      <c r="C2396" s="3">
        <f t="shared" si="87"/>
        <v>-8.7282349619618241E-3</v>
      </c>
    </row>
    <row r="2397" spans="1:3" x14ac:dyDescent="0.25">
      <c r="A2397" s="1">
        <v>39806</v>
      </c>
      <c r="B2397" s="5">
        <v>16.11</v>
      </c>
      <c r="C2397" s="3">
        <f t="shared" si="87"/>
        <v>-1.9668734860293736E-2</v>
      </c>
    </row>
    <row r="2398" spans="1:3" x14ac:dyDescent="0.25">
      <c r="A2398" s="1">
        <v>39805</v>
      </c>
      <c r="B2398" s="5">
        <v>16.43</v>
      </c>
      <c r="C2398" s="3">
        <f t="shared" si="87"/>
        <v>2.2154752299755373E-2</v>
      </c>
    </row>
    <row r="2399" spans="1:3" x14ac:dyDescent="0.25">
      <c r="A2399" s="1">
        <v>39804</v>
      </c>
      <c r="B2399" s="5">
        <v>16.07</v>
      </c>
      <c r="C2399" s="3">
        <f t="shared" si="87"/>
        <v>-2.6406201157113653E-2</v>
      </c>
    </row>
    <row r="2400" spans="1:3" x14ac:dyDescent="0.25">
      <c r="A2400" s="1">
        <v>39801</v>
      </c>
      <c r="B2400" s="5">
        <v>16.5</v>
      </c>
      <c r="C2400" s="3">
        <f t="shared" si="87"/>
        <v>3.3274788884872133E-2</v>
      </c>
    </row>
    <row r="2401" spans="1:3" x14ac:dyDescent="0.25">
      <c r="A2401" s="1">
        <v>39800</v>
      </c>
      <c r="B2401" s="5">
        <v>15.96</v>
      </c>
      <c r="C2401" s="3">
        <f t="shared" si="87"/>
        <v>-8.5809736344528958E-2</v>
      </c>
    </row>
    <row r="2402" spans="1:3" x14ac:dyDescent="0.25">
      <c r="A2402" s="1">
        <v>39799</v>
      </c>
      <c r="B2402" s="5">
        <v>17.39</v>
      </c>
      <c r="C2402" s="3">
        <f t="shared" si="87"/>
        <v>-3.0022079180592798E-2</v>
      </c>
    </row>
    <row r="2403" spans="1:3" x14ac:dyDescent="0.25">
      <c r="A2403" s="1">
        <v>39798</v>
      </c>
      <c r="B2403" s="5">
        <v>17.920000000000002</v>
      </c>
      <c r="C2403" s="3">
        <f t="shared" si="87"/>
        <v>5.5649573720325342E-2</v>
      </c>
    </row>
    <row r="2404" spans="1:3" x14ac:dyDescent="0.25">
      <c r="A2404" s="1">
        <v>39797</v>
      </c>
      <c r="B2404" s="5">
        <v>16.95</v>
      </c>
      <c r="C2404" s="3">
        <f t="shared" si="87"/>
        <v>-9.3952540776428371E-3</v>
      </c>
    </row>
    <row r="2405" spans="1:3" x14ac:dyDescent="0.25">
      <c r="A2405" s="1">
        <v>39794</v>
      </c>
      <c r="B2405" s="5">
        <v>17.11</v>
      </c>
      <c r="C2405" s="3">
        <f t="shared" si="87"/>
        <v>3.5128841745762215E-3</v>
      </c>
    </row>
    <row r="2406" spans="1:3" x14ac:dyDescent="0.25">
      <c r="A2406" s="1">
        <v>39793</v>
      </c>
      <c r="B2406" s="5">
        <v>17.05</v>
      </c>
      <c r="C2406" s="3">
        <f t="shared" si="87"/>
        <v>-5.4221554166638812E-2</v>
      </c>
    </row>
    <row r="2407" spans="1:3" x14ac:dyDescent="0.25">
      <c r="A2407" s="1">
        <v>39792</v>
      </c>
      <c r="B2407" s="5">
        <v>18</v>
      </c>
      <c r="C2407" s="3">
        <f t="shared" si="87"/>
        <v>1.2297527810406026E-2</v>
      </c>
    </row>
    <row r="2408" spans="1:3" x14ac:dyDescent="0.25">
      <c r="A2408" s="1">
        <v>39791</v>
      </c>
      <c r="B2408" s="5">
        <v>17.78</v>
      </c>
      <c r="C2408" s="3">
        <f t="shared" si="87"/>
        <v>-6.0028930631596006E-2</v>
      </c>
    </row>
    <row r="2409" spans="1:3" x14ac:dyDescent="0.25">
      <c r="A2409" s="1">
        <v>39790</v>
      </c>
      <c r="B2409" s="5">
        <v>18.88</v>
      </c>
      <c r="C2409" s="3">
        <f t="shared" si="87"/>
        <v>5.6099652491706349E-2</v>
      </c>
    </row>
    <row r="2410" spans="1:3" x14ac:dyDescent="0.25">
      <c r="A2410" s="1">
        <v>39787</v>
      </c>
      <c r="B2410" s="5">
        <v>17.850000000000001</v>
      </c>
      <c r="C2410" s="3">
        <f t="shared" si="87"/>
        <v>1.6949558313773205E-2</v>
      </c>
    </row>
    <row r="2411" spans="1:3" x14ac:dyDescent="0.25">
      <c r="A2411" s="1">
        <v>39786</v>
      </c>
      <c r="B2411" s="5">
        <v>17.55</v>
      </c>
      <c r="C2411" s="3">
        <f t="shared" si="87"/>
        <v>-3.2514074854884757E-2</v>
      </c>
    </row>
    <row r="2412" spans="1:3" x14ac:dyDescent="0.25">
      <c r="A2412" s="1">
        <v>39785</v>
      </c>
      <c r="B2412" s="5">
        <v>18.13</v>
      </c>
      <c r="C2412" s="3">
        <f t="shared" si="87"/>
        <v>2.9101102258644936E-2</v>
      </c>
    </row>
    <row r="2413" spans="1:3" x14ac:dyDescent="0.25">
      <c r="A2413" s="1">
        <v>39784</v>
      </c>
      <c r="B2413" s="5">
        <v>17.61</v>
      </c>
      <c r="C2413" s="3">
        <f t="shared" si="87"/>
        <v>0.12762689858291373</v>
      </c>
    </row>
    <row r="2414" spans="1:3" x14ac:dyDescent="0.25">
      <c r="A2414" s="1">
        <v>39783</v>
      </c>
      <c r="B2414" s="5">
        <v>15.5</v>
      </c>
      <c r="C2414" s="3">
        <f t="shared" si="87"/>
        <v>-0.10232365098418332</v>
      </c>
    </row>
    <row r="2415" spans="1:3" x14ac:dyDescent="0.25">
      <c r="A2415" s="1">
        <v>39780</v>
      </c>
      <c r="B2415" s="5">
        <v>17.170000000000002</v>
      </c>
      <c r="C2415" s="3">
        <f t="shared" si="87"/>
        <v>5.876990721984042E-2</v>
      </c>
    </row>
    <row r="2416" spans="1:3" x14ac:dyDescent="0.25">
      <c r="A2416" s="1">
        <v>39778</v>
      </c>
      <c r="B2416" s="5">
        <v>16.190000000000001</v>
      </c>
      <c r="C2416" s="3">
        <f t="shared" si="87"/>
        <v>2.6284366714596795E-2</v>
      </c>
    </row>
    <row r="2417" spans="1:3" x14ac:dyDescent="0.25">
      <c r="A2417" s="1">
        <v>39777</v>
      </c>
      <c r="B2417" s="5">
        <v>15.77</v>
      </c>
      <c r="C2417" s="3">
        <f t="shared" si="87"/>
        <v>3.2874375118636015E-2</v>
      </c>
    </row>
    <row r="2418" spans="1:3" x14ac:dyDescent="0.25">
      <c r="A2418" s="1">
        <v>39776</v>
      </c>
      <c r="B2418" s="5">
        <v>15.26</v>
      </c>
      <c r="C2418" s="3">
        <f t="shared" si="87"/>
        <v>8.4037131741941329E-2</v>
      </c>
    </row>
    <row r="2419" spans="1:3" x14ac:dyDescent="0.25">
      <c r="A2419" s="1">
        <v>39773</v>
      </c>
      <c r="B2419" s="5">
        <v>14.03</v>
      </c>
      <c r="C2419" s="3">
        <f t="shared" si="87"/>
        <v>8.8632595852554494E-2</v>
      </c>
    </row>
    <row r="2420" spans="1:3" x14ac:dyDescent="0.25">
      <c r="A2420" s="1">
        <v>39772</v>
      </c>
      <c r="B2420" s="5">
        <v>12.84</v>
      </c>
      <c r="C2420" s="3">
        <f t="shared" si="87"/>
        <v>-0.11812911629662598</v>
      </c>
    </row>
    <row r="2421" spans="1:3" x14ac:dyDescent="0.25">
      <c r="A2421" s="1">
        <v>39771</v>
      </c>
      <c r="B2421" s="5">
        <v>14.45</v>
      </c>
      <c r="C2421" s="3">
        <f t="shared" si="87"/>
        <v>-0.10563729396017441</v>
      </c>
    </row>
    <row r="2422" spans="1:3" x14ac:dyDescent="0.25">
      <c r="A2422" s="1">
        <v>39770</v>
      </c>
      <c r="B2422" s="5">
        <v>16.059999999999999</v>
      </c>
      <c r="C2422" s="3">
        <f t="shared" si="87"/>
        <v>-3.1084886702674487E-3</v>
      </c>
    </row>
    <row r="2423" spans="1:3" x14ac:dyDescent="0.25">
      <c r="A2423" s="1">
        <v>39769</v>
      </c>
      <c r="B2423" s="5">
        <v>16.11</v>
      </c>
      <c r="C2423" s="3">
        <f t="shared" si="87"/>
        <v>5.6022555486697516E-3</v>
      </c>
    </row>
    <row r="2424" spans="1:3" x14ac:dyDescent="0.25">
      <c r="A2424" s="1">
        <v>39766</v>
      </c>
      <c r="B2424" s="5">
        <v>16.02</v>
      </c>
      <c r="C2424" s="3">
        <f t="shared" si="87"/>
        <v>-5.1106010933496183E-2</v>
      </c>
    </row>
    <row r="2425" spans="1:3" x14ac:dyDescent="0.25">
      <c r="A2425" s="1">
        <v>39765</v>
      </c>
      <c r="B2425" s="5">
        <v>16.86</v>
      </c>
      <c r="C2425" s="3">
        <f t="shared" si="87"/>
        <v>3.4392529959755655E-2</v>
      </c>
    </row>
    <row r="2426" spans="1:3" x14ac:dyDescent="0.25">
      <c r="A2426" s="1">
        <v>39764</v>
      </c>
      <c r="B2426" s="5">
        <v>16.29</v>
      </c>
      <c r="C2426" s="3">
        <f t="shared" si="87"/>
        <v>-8.9208674687616521E-2</v>
      </c>
    </row>
    <row r="2427" spans="1:3" x14ac:dyDescent="0.25">
      <c r="A2427" s="1">
        <v>39763</v>
      </c>
      <c r="B2427" s="5">
        <v>17.809999999999999</v>
      </c>
      <c r="C2427" s="3">
        <f t="shared" si="87"/>
        <v>-3.530427318496597E-2</v>
      </c>
    </row>
    <row r="2428" spans="1:3" x14ac:dyDescent="0.25">
      <c r="A2428" s="1">
        <v>39762</v>
      </c>
      <c r="B2428" s="5">
        <v>18.45</v>
      </c>
      <c r="C2428" s="3">
        <f t="shared" si="87"/>
        <v>-2.197890671877523E-2</v>
      </c>
    </row>
    <row r="2429" spans="1:3" x14ac:dyDescent="0.25">
      <c r="A2429" s="1">
        <v>39759</v>
      </c>
      <c r="B2429" s="5">
        <v>18.86</v>
      </c>
      <c r="C2429" s="3">
        <f t="shared" si="87"/>
        <v>2.7958810376992722E-2</v>
      </c>
    </row>
    <row r="2430" spans="1:3" x14ac:dyDescent="0.25">
      <c r="A2430" s="1">
        <v>39758</v>
      </c>
      <c r="B2430" s="5">
        <v>18.34</v>
      </c>
      <c r="C2430" s="3">
        <f t="shared" si="87"/>
        <v>-8.3141667396384511E-2</v>
      </c>
    </row>
    <row r="2431" spans="1:3" x14ac:dyDescent="0.25">
      <c r="A2431" s="1">
        <v>39757</v>
      </c>
      <c r="B2431" s="5">
        <v>19.93</v>
      </c>
      <c r="C2431" s="3">
        <f t="shared" si="87"/>
        <v>-4.1283503663317567E-2</v>
      </c>
    </row>
    <row r="2432" spans="1:3" x14ac:dyDescent="0.25">
      <c r="A2432" s="1">
        <v>39756</v>
      </c>
      <c r="B2432" s="5">
        <v>20.77</v>
      </c>
      <c r="C2432" s="3">
        <f t="shared" si="87"/>
        <v>7.3404541977180951E-2</v>
      </c>
    </row>
    <row r="2433" spans="1:3" x14ac:dyDescent="0.25">
      <c r="A2433" s="1">
        <v>39755</v>
      </c>
      <c r="B2433" s="5">
        <v>19.3</v>
      </c>
      <c r="C2433" s="3">
        <f t="shared" si="87"/>
        <v>-1.0822058724180057E-2</v>
      </c>
    </row>
    <row r="2434" spans="1:3" x14ac:dyDescent="0.25">
      <c r="A2434" s="1">
        <v>39752</v>
      </c>
      <c r="B2434" s="5">
        <v>19.510000000000002</v>
      </c>
      <c r="C2434" s="3">
        <f t="shared" si="87"/>
        <v>8.2347351592291038E-3</v>
      </c>
    </row>
    <row r="2435" spans="1:3" x14ac:dyDescent="0.25">
      <c r="A2435" s="1">
        <v>39751</v>
      </c>
      <c r="B2435" s="5">
        <v>19.350000000000001</v>
      </c>
      <c r="C2435" s="3">
        <f t="shared" si="87"/>
        <v>7.7821404420551693E-3</v>
      </c>
    </row>
    <row r="2436" spans="1:3" x14ac:dyDescent="0.25">
      <c r="A2436" s="1">
        <v>39750</v>
      </c>
      <c r="B2436" s="5">
        <v>19.2</v>
      </c>
      <c r="C2436" s="3">
        <f t="shared" si="87"/>
        <v>-1.499123448573348E-2</v>
      </c>
    </row>
    <row r="2437" spans="1:3" x14ac:dyDescent="0.25">
      <c r="A2437" s="1">
        <v>39749</v>
      </c>
      <c r="B2437" s="5">
        <v>19.489999999999998</v>
      </c>
      <c r="C2437" s="3">
        <f t="shared" si="87"/>
        <v>9.4643393433352763E-2</v>
      </c>
    </row>
    <row r="2438" spans="1:3" x14ac:dyDescent="0.25">
      <c r="A2438" s="1">
        <v>39748</v>
      </c>
      <c r="B2438" s="5">
        <v>17.73</v>
      </c>
      <c r="C2438" s="3">
        <f t="shared" ref="C2438:C2501" si="88">LN(B2438/B2439)</f>
        <v>-5.6243117889324115E-3</v>
      </c>
    </row>
    <row r="2439" spans="1:3" x14ac:dyDescent="0.25">
      <c r="A2439" s="1">
        <v>39745</v>
      </c>
      <c r="B2439" s="5">
        <v>17.829999999999998</v>
      </c>
      <c r="C2439" s="3">
        <f t="shared" si="88"/>
        <v>-5.2974437960854576E-2</v>
      </c>
    </row>
    <row r="2440" spans="1:3" x14ac:dyDescent="0.25">
      <c r="A2440" s="1">
        <v>39744</v>
      </c>
      <c r="B2440" s="5">
        <v>18.8</v>
      </c>
      <c r="C2440" s="3">
        <f t="shared" si="88"/>
        <v>-8.4746269909722321E-3</v>
      </c>
    </row>
    <row r="2441" spans="1:3" x14ac:dyDescent="0.25">
      <c r="A2441" s="1">
        <v>39743</v>
      </c>
      <c r="B2441" s="5">
        <v>18.96</v>
      </c>
      <c r="C2441" s="3">
        <f t="shared" si="88"/>
        <v>-7.0749415061728244E-2</v>
      </c>
    </row>
    <row r="2442" spans="1:3" x14ac:dyDescent="0.25">
      <c r="A2442" s="1">
        <v>39742</v>
      </c>
      <c r="B2442" s="5">
        <v>20.350000000000001</v>
      </c>
      <c r="C2442" s="3">
        <f t="shared" si="88"/>
        <v>1.0373024598187879E-2</v>
      </c>
    </row>
    <row r="2443" spans="1:3" x14ac:dyDescent="0.25">
      <c r="A2443" s="1">
        <v>39741</v>
      </c>
      <c r="B2443" s="5">
        <v>20.14</v>
      </c>
      <c r="C2443" s="3">
        <f t="shared" si="88"/>
        <v>2.5648879002046668E-2</v>
      </c>
    </row>
    <row r="2444" spans="1:3" x14ac:dyDescent="0.25">
      <c r="A2444" s="1">
        <v>39738</v>
      </c>
      <c r="B2444" s="5">
        <v>19.63</v>
      </c>
      <c r="C2444" s="3">
        <f t="shared" si="88"/>
        <v>-1.3158084577511199E-2</v>
      </c>
    </row>
    <row r="2445" spans="1:3" x14ac:dyDescent="0.25">
      <c r="A2445" s="1">
        <v>39737</v>
      </c>
      <c r="B2445" s="5">
        <v>19.89</v>
      </c>
      <c r="C2445" s="3">
        <f t="shared" si="88"/>
        <v>3.2706032132087656E-2</v>
      </c>
    </row>
    <row r="2446" spans="1:3" x14ac:dyDescent="0.25">
      <c r="A2446" s="1">
        <v>39736</v>
      </c>
      <c r="B2446" s="5">
        <v>19.25</v>
      </c>
      <c r="C2446" s="3">
        <f t="shared" si="88"/>
        <v>-7.9842887511017313E-2</v>
      </c>
    </row>
    <row r="2447" spans="1:3" x14ac:dyDescent="0.25">
      <c r="A2447" s="1">
        <v>39735</v>
      </c>
      <c r="B2447" s="5">
        <v>20.85</v>
      </c>
      <c r="C2447" s="3">
        <f t="shared" si="88"/>
        <v>-7.168489478612516E-3</v>
      </c>
    </row>
    <row r="2448" spans="1:3" x14ac:dyDescent="0.25">
      <c r="A2448" s="1">
        <v>39734</v>
      </c>
      <c r="B2448" s="5">
        <v>21</v>
      </c>
      <c r="C2448" s="3">
        <f t="shared" si="88"/>
        <v>-2.3530497410194161E-2</v>
      </c>
    </row>
    <row r="2449" spans="1:3" x14ac:dyDescent="0.25">
      <c r="A2449" s="1">
        <v>39731</v>
      </c>
      <c r="B2449" s="5">
        <v>21.5</v>
      </c>
      <c r="C2449" s="3">
        <f t="shared" si="88"/>
        <v>0.12308777863327923</v>
      </c>
    </row>
    <row r="2450" spans="1:3" x14ac:dyDescent="0.25">
      <c r="A2450" s="1">
        <v>39730</v>
      </c>
      <c r="B2450" s="5">
        <v>19.010000000000002</v>
      </c>
      <c r="C2450" s="3">
        <f t="shared" si="88"/>
        <v>-8.2750162906703825E-2</v>
      </c>
    </row>
    <row r="2451" spans="1:3" x14ac:dyDescent="0.25">
      <c r="A2451" s="1">
        <v>39729</v>
      </c>
      <c r="B2451" s="5">
        <v>20.65</v>
      </c>
      <c r="C2451" s="3">
        <f t="shared" si="88"/>
        <v>1.709443335930004E-2</v>
      </c>
    </row>
    <row r="2452" spans="1:3" x14ac:dyDescent="0.25">
      <c r="A2452" s="1">
        <v>39728</v>
      </c>
      <c r="B2452" s="5">
        <v>20.3</v>
      </c>
      <c r="C2452" s="3">
        <f t="shared" si="88"/>
        <v>-5.183501954915741E-2</v>
      </c>
    </row>
    <row r="2453" spans="1:3" x14ac:dyDescent="0.25">
      <c r="A2453" s="1">
        <v>39727</v>
      </c>
      <c r="B2453" s="5">
        <v>21.38</v>
      </c>
      <c r="C2453" s="3">
        <f t="shared" si="88"/>
        <v>-8.8475548041659375E-3</v>
      </c>
    </row>
    <row r="2454" spans="1:3" x14ac:dyDescent="0.25">
      <c r="A2454" s="1">
        <v>39724</v>
      </c>
      <c r="B2454" s="5">
        <v>21.57</v>
      </c>
      <c r="C2454" s="3">
        <f t="shared" si="88"/>
        <v>-2.6534036090079507E-2</v>
      </c>
    </row>
    <row r="2455" spans="1:3" x14ac:dyDescent="0.25">
      <c r="A2455" s="1">
        <v>39723</v>
      </c>
      <c r="B2455" s="5">
        <v>22.15</v>
      </c>
      <c r="C2455" s="3">
        <f t="shared" si="88"/>
        <v>-0.1008356210595367</v>
      </c>
    </row>
    <row r="2456" spans="1:3" x14ac:dyDescent="0.25">
      <c r="A2456" s="1">
        <v>39722</v>
      </c>
      <c r="B2456" s="5">
        <v>24.5</v>
      </c>
      <c r="C2456" s="3">
        <f t="shared" si="88"/>
        <v>-4.000533461369913E-2</v>
      </c>
    </row>
    <row r="2457" spans="1:3" x14ac:dyDescent="0.25">
      <c r="A2457" s="1">
        <v>39721</v>
      </c>
      <c r="B2457" s="5">
        <v>25.5</v>
      </c>
      <c r="C2457" s="3">
        <f t="shared" si="88"/>
        <v>9.8845834636632643E-2</v>
      </c>
    </row>
    <row r="2458" spans="1:3" x14ac:dyDescent="0.25">
      <c r="A2458" s="1">
        <v>39720</v>
      </c>
      <c r="B2458" s="5">
        <v>23.1</v>
      </c>
      <c r="C2458" s="3">
        <f t="shared" si="88"/>
        <v>-8.8993538193620936E-2</v>
      </c>
    </row>
    <row r="2459" spans="1:3" x14ac:dyDescent="0.25">
      <c r="A2459" s="1">
        <v>39717</v>
      </c>
      <c r="B2459" s="5">
        <v>25.25</v>
      </c>
      <c r="C2459" s="3">
        <f t="shared" si="88"/>
        <v>-1.6886323100391551E-2</v>
      </c>
    </row>
    <row r="2460" spans="1:3" x14ac:dyDescent="0.25">
      <c r="A2460" s="1">
        <v>39716</v>
      </c>
      <c r="B2460" s="5">
        <v>25.68</v>
      </c>
      <c r="C2460" s="3">
        <f t="shared" si="88"/>
        <v>4.3372622593659323E-2</v>
      </c>
    </row>
    <row r="2461" spans="1:3" x14ac:dyDescent="0.25">
      <c r="A2461" s="1">
        <v>39715</v>
      </c>
      <c r="B2461" s="5">
        <v>24.59</v>
      </c>
      <c r="C2461" s="3">
        <f t="shared" si="88"/>
        <v>-1.4533965969426398E-2</v>
      </c>
    </row>
    <row r="2462" spans="1:3" x14ac:dyDescent="0.25">
      <c r="A2462" s="1">
        <v>39714</v>
      </c>
      <c r="B2462" s="5">
        <v>24.95</v>
      </c>
      <c r="C2462" s="3">
        <f t="shared" si="88"/>
        <v>-4.697536831340416E-2</v>
      </c>
    </row>
    <row r="2463" spans="1:3" x14ac:dyDescent="0.25">
      <c r="A2463" s="1">
        <v>39713</v>
      </c>
      <c r="B2463" s="5">
        <v>26.15</v>
      </c>
      <c r="C2463" s="3">
        <f t="shared" si="88"/>
        <v>-1.781362245603374E-2</v>
      </c>
    </row>
    <row r="2464" spans="1:3" x14ac:dyDescent="0.25">
      <c r="A2464" s="1">
        <v>39710</v>
      </c>
      <c r="B2464" s="5">
        <v>26.62</v>
      </c>
      <c r="C2464" s="3">
        <f t="shared" si="88"/>
        <v>7.1222466919866417E-2</v>
      </c>
    </row>
    <row r="2465" spans="1:3" x14ac:dyDescent="0.25">
      <c r="A2465" s="1">
        <v>39709</v>
      </c>
      <c r="B2465" s="5">
        <v>24.79</v>
      </c>
      <c r="C2465" s="3">
        <f t="shared" si="88"/>
        <v>5.8131765451011369E-2</v>
      </c>
    </row>
    <row r="2466" spans="1:3" x14ac:dyDescent="0.25">
      <c r="A2466" s="1">
        <v>39708</v>
      </c>
      <c r="B2466" s="5">
        <v>23.39</v>
      </c>
      <c r="C2466" s="3">
        <f t="shared" si="88"/>
        <v>-6.8964368871834505E-2</v>
      </c>
    </row>
    <row r="2467" spans="1:3" x14ac:dyDescent="0.25">
      <c r="A2467" s="1">
        <v>39707</v>
      </c>
      <c r="B2467" s="5">
        <v>25.06</v>
      </c>
      <c r="C2467" s="3">
        <f t="shared" si="88"/>
        <v>1.8526506529604993E-2</v>
      </c>
    </row>
    <row r="2468" spans="1:3" x14ac:dyDescent="0.25">
      <c r="A2468" s="1">
        <v>39706</v>
      </c>
      <c r="B2468" s="5">
        <v>24.6</v>
      </c>
      <c r="C2468" s="3">
        <f t="shared" si="88"/>
        <v>-8.3788030403698394E-2</v>
      </c>
    </row>
    <row r="2469" spans="1:3" x14ac:dyDescent="0.25">
      <c r="A2469" s="1">
        <v>39703</v>
      </c>
      <c r="B2469" s="5">
        <v>26.75</v>
      </c>
      <c r="C2469" s="3">
        <f t="shared" si="88"/>
        <v>-5.1368057947826076E-2</v>
      </c>
    </row>
    <row r="2470" spans="1:3" x14ac:dyDescent="0.25">
      <c r="A2470" s="1">
        <v>39702</v>
      </c>
      <c r="B2470" s="5">
        <v>28.16</v>
      </c>
      <c r="C2470" s="3">
        <f t="shared" si="88"/>
        <v>2.488890173689405E-3</v>
      </c>
    </row>
    <row r="2471" spans="1:3" x14ac:dyDescent="0.25">
      <c r="A2471" s="1">
        <v>39701</v>
      </c>
      <c r="B2471" s="5">
        <v>28.09</v>
      </c>
      <c r="C2471" s="3">
        <f t="shared" si="88"/>
        <v>-1.0674258263118732E-3</v>
      </c>
    </row>
    <row r="2472" spans="1:3" x14ac:dyDescent="0.25">
      <c r="A2472" s="1">
        <v>39700</v>
      </c>
      <c r="B2472" s="5">
        <v>28.12</v>
      </c>
      <c r="C2472" s="3">
        <f t="shared" si="88"/>
        <v>-3.3913405564646046E-2</v>
      </c>
    </row>
    <row r="2473" spans="1:3" x14ac:dyDescent="0.25">
      <c r="A2473" s="1">
        <v>39699</v>
      </c>
      <c r="B2473" s="5">
        <v>29.09</v>
      </c>
      <c r="C2473" s="3">
        <f t="shared" si="88"/>
        <v>4.2484886614787179E-2</v>
      </c>
    </row>
    <row r="2474" spans="1:3" x14ac:dyDescent="0.25">
      <c r="A2474" s="1">
        <v>39696</v>
      </c>
      <c r="B2474" s="5">
        <v>27.88</v>
      </c>
      <c r="C2474" s="3">
        <f t="shared" si="88"/>
        <v>6.4771726990304106E-3</v>
      </c>
    </row>
    <row r="2475" spans="1:3" x14ac:dyDescent="0.25">
      <c r="A2475" s="1">
        <v>39695</v>
      </c>
      <c r="B2475" s="5">
        <v>27.7</v>
      </c>
      <c r="C2475" s="3">
        <f t="shared" si="88"/>
        <v>-3.0924803049388903E-2</v>
      </c>
    </row>
    <row r="2476" spans="1:3" x14ac:dyDescent="0.25">
      <c r="A2476" s="1">
        <v>39694</v>
      </c>
      <c r="B2476" s="5">
        <v>28.57</v>
      </c>
      <c r="C2476" s="3">
        <f t="shared" si="88"/>
        <v>1.4010510172729924E-3</v>
      </c>
    </row>
    <row r="2477" spans="1:3" x14ac:dyDescent="0.25">
      <c r="A2477" s="1">
        <v>39693</v>
      </c>
      <c r="B2477" s="5">
        <v>28.53</v>
      </c>
      <c r="C2477" s="3">
        <f t="shared" si="88"/>
        <v>1.518658888570862E-2</v>
      </c>
    </row>
    <row r="2478" spans="1:3" x14ac:dyDescent="0.25">
      <c r="A2478" s="1">
        <v>39689</v>
      </c>
      <c r="B2478" s="5">
        <v>28.1</v>
      </c>
      <c r="C2478" s="3">
        <f t="shared" si="88"/>
        <v>-2.5646935310610582E-2</v>
      </c>
    </row>
    <row r="2479" spans="1:3" x14ac:dyDescent="0.25">
      <c r="A2479" s="1">
        <v>39688</v>
      </c>
      <c r="B2479" s="5">
        <v>28.83</v>
      </c>
      <c r="C2479" s="3">
        <f t="shared" si="88"/>
        <v>2.1385565225642826E-2</v>
      </c>
    </row>
    <row r="2480" spans="1:3" x14ac:dyDescent="0.25">
      <c r="A2480" s="1">
        <v>39687</v>
      </c>
      <c r="B2480" s="5">
        <v>28.22</v>
      </c>
      <c r="C2480" s="3">
        <f t="shared" si="88"/>
        <v>-1.7702252808311039E-3</v>
      </c>
    </row>
    <row r="2481" spans="1:3" x14ac:dyDescent="0.25">
      <c r="A2481" s="1">
        <v>39686</v>
      </c>
      <c r="B2481" s="5">
        <v>28.27</v>
      </c>
      <c r="C2481" s="3">
        <f t="shared" si="88"/>
        <v>-1.7670971200200139E-3</v>
      </c>
    </row>
    <row r="2482" spans="1:3" x14ac:dyDescent="0.25">
      <c r="A2482" s="1">
        <v>39685</v>
      </c>
      <c r="B2482" s="5">
        <v>28.32</v>
      </c>
      <c r="C2482" s="3">
        <f t="shared" si="88"/>
        <v>-2.7856954502966224E-2</v>
      </c>
    </row>
    <row r="2483" spans="1:3" x14ac:dyDescent="0.25">
      <c r="A2483" s="1">
        <v>39682</v>
      </c>
      <c r="B2483" s="5">
        <v>29.12</v>
      </c>
      <c r="C2483" s="3">
        <f t="shared" si="88"/>
        <v>1.2787456085125822E-2</v>
      </c>
    </row>
    <row r="2484" spans="1:3" x14ac:dyDescent="0.25">
      <c r="A2484" s="1">
        <v>39681</v>
      </c>
      <c r="B2484" s="5">
        <v>28.75</v>
      </c>
      <c r="C2484" s="3">
        <f t="shared" si="88"/>
        <v>3.4843240826108427E-3</v>
      </c>
    </row>
    <row r="2485" spans="1:3" x14ac:dyDescent="0.25">
      <c r="A2485" s="1">
        <v>39680</v>
      </c>
      <c r="B2485" s="5">
        <v>28.65</v>
      </c>
      <c r="C2485" s="3">
        <f t="shared" si="88"/>
        <v>-2.0920509722240632E-3</v>
      </c>
    </row>
    <row r="2486" spans="1:3" x14ac:dyDescent="0.25">
      <c r="A2486" s="1">
        <v>39679</v>
      </c>
      <c r="B2486" s="5">
        <v>28.71</v>
      </c>
      <c r="C2486" s="3">
        <f t="shared" si="88"/>
        <v>-2.2047052141132933E-2</v>
      </c>
    </row>
    <row r="2487" spans="1:3" x14ac:dyDescent="0.25">
      <c r="A2487" s="1">
        <v>39678</v>
      </c>
      <c r="B2487" s="5">
        <v>29.35</v>
      </c>
      <c r="C2487" s="3">
        <f t="shared" si="88"/>
        <v>-1.5215847237253317E-2</v>
      </c>
    </row>
    <row r="2488" spans="1:3" x14ac:dyDescent="0.25">
      <c r="A2488" s="1">
        <v>39675</v>
      </c>
      <c r="B2488" s="5">
        <v>29.8</v>
      </c>
      <c r="C2488" s="3">
        <f t="shared" si="88"/>
        <v>9.4403937790871265E-3</v>
      </c>
    </row>
    <row r="2489" spans="1:3" x14ac:dyDescent="0.25">
      <c r="A2489" s="1">
        <v>39674</v>
      </c>
      <c r="B2489" s="5">
        <v>29.52</v>
      </c>
      <c r="C2489" s="3">
        <f t="shared" si="88"/>
        <v>7.1392450094708128E-3</v>
      </c>
    </row>
    <row r="2490" spans="1:3" x14ac:dyDescent="0.25">
      <c r="A2490" s="1">
        <v>39673</v>
      </c>
      <c r="B2490" s="5">
        <v>29.31</v>
      </c>
      <c r="C2490" s="3">
        <f t="shared" si="88"/>
        <v>-1.4564186309207932E-2</v>
      </c>
    </row>
    <row r="2491" spans="1:3" x14ac:dyDescent="0.25">
      <c r="A2491" s="1">
        <v>39672</v>
      </c>
      <c r="B2491" s="5">
        <v>29.74</v>
      </c>
      <c r="C2491" s="3">
        <f t="shared" si="88"/>
        <v>-7.0363835294493344E-3</v>
      </c>
    </row>
    <row r="2492" spans="1:3" x14ac:dyDescent="0.25">
      <c r="A2492" s="1">
        <v>39671</v>
      </c>
      <c r="B2492" s="5">
        <v>29.95</v>
      </c>
      <c r="C2492" s="3">
        <f t="shared" si="88"/>
        <v>1.0404524133572122E-2</v>
      </c>
    </row>
    <row r="2493" spans="1:3" x14ac:dyDescent="0.25">
      <c r="A2493" s="1">
        <v>39668</v>
      </c>
      <c r="B2493" s="5">
        <v>29.64</v>
      </c>
      <c r="C2493" s="3">
        <f t="shared" si="88"/>
        <v>3.6767584185204448E-2</v>
      </c>
    </row>
    <row r="2494" spans="1:3" x14ac:dyDescent="0.25">
      <c r="A2494" s="1">
        <v>39667</v>
      </c>
      <c r="B2494" s="5">
        <v>28.57</v>
      </c>
      <c r="C2494" s="3">
        <f t="shared" si="88"/>
        <v>-1.4938613743792274E-2</v>
      </c>
    </row>
    <row r="2495" spans="1:3" x14ac:dyDescent="0.25">
      <c r="A2495" s="1">
        <v>39666</v>
      </c>
      <c r="B2495" s="5">
        <v>29</v>
      </c>
      <c r="C2495" s="3">
        <f t="shared" si="88"/>
        <v>-8.5837436913914419E-3</v>
      </c>
    </row>
    <row r="2496" spans="1:3" x14ac:dyDescent="0.25">
      <c r="A2496" s="1">
        <v>39665</v>
      </c>
      <c r="B2496" s="5">
        <v>29.25</v>
      </c>
      <c r="C2496" s="3">
        <f t="shared" si="88"/>
        <v>3.7621991789584107E-2</v>
      </c>
    </row>
    <row r="2497" spans="1:3" x14ac:dyDescent="0.25">
      <c r="A2497" s="1">
        <v>39664</v>
      </c>
      <c r="B2497" s="5">
        <v>28.17</v>
      </c>
      <c r="C2497" s="3">
        <f t="shared" si="88"/>
        <v>-1.4189431256236215E-3</v>
      </c>
    </row>
    <row r="2498" spans="1:3" x14ac:dyDescent="0.25">
      <c r="A2498" s="1">
        <v>39661</v>
      </c>
      <c r="B2498" s="5">
        <v>28.21</v>
      </c>
      <c r="C2498" s="3">
        <f t="shared" si="88"/>
        <v>-2.831860299570871E-3</v>
      </c>
    </row>
    <row r="2499" spans="1:3" x14ac:dyDescent="0.25">
      <c r="A2499" s="1">
        <v>39660</v>
      </c>
      <c r="B2499" s="5">
        <v>28.29</v>
      </c>
      <c r="C2499" s="3">
        <f t="shared" si="88"/>
        <v>-2.3752426467783177E-2</v>
      </c>
    </row>
    <row r="2500" spans="1:3" x14ac:dyDescent="0.25">
      <c r="A2500" s="1">
        <v>39659</v>
      </c>
      <c r="B2500" s="5">
        <v>28.97</v>
      </c>
      <c r="C2500" s="3">
        <f t="shared" si="88"/>
        <v>1.9871666614098702E-2</v>
      </c>
    </row>
    <row r="2501" spans="1:3" x14ac:dyDescent="0.25">
      <c r="A2501" s="1">
        <v>39658</v>
      </c>
      <c r="B2501" s="5">
        <v>28.4</v>
      </c>
      <c r="C2501" s="3">
        <f t="shared" si="88"/>
        <v>2.5317807984289786E-2</v>
      </c>
    </row>
    <row r="2502" spans="1:3" x14ac:dyDescent="0.25">
      <c r="A2502" s="1">
        <v>39657</v>
      </c>
      <c r="B2502" s="5">
        <v>27.69</v>
      </c>
      <c r="C2502" s="3">
        <f t="shared" ref="C2502:C2565" si="89">LN(B2502/B2503)</f>
        <v>-3.6174156950102142E-2</v>
      </c>
    </row>
    <row r="2503" spans="1:3" x14ac:dyDescent="0.25">
      <c r="A2503" s="1">
        <v>39654</v>
      </c>
      <c r="B2503" s="5">
        <v>28.71</v>
      </c>
      <c r="C2503" s="3">
        <f t="shared" si="89"/>
        <v>0</v>
      </c>
    </row>
    <row r="2504" spans="1:3" x14ac:dyDescent="0.25">
      <c r="A2504" s="1">
        <v>39653</v>
      </c>
      <c r="B2504" s="5">
        <v>28.71</v>
      </c>
      <c r="C2504" s="3">
        <f t="shared" si="89"/>
        <v>-2.1365388856387044E-2</v>
      </c>
    </row>
    <row r="2505" spans="1:3" x14ac:dyDescent="0.25">
      <c r="A2505" s="1">
        <v>39652</v>
      </c>
      <c r="B2505" s="5">
        <v>29.33</v>
      </c>
      <c r="C2505" s="3">
        <f t="shared" si="89"/>
        <v>2.8706795714754742E-2</v>
      </c>
    </row>
    <row r="2506" spans="1:3" x14ac:dyDescent="0.25">
      <c r="A2506" s="1">
        <v>39651</v>
      </c>
      <c r="B2506" s="5">
        <v>28.5</v>
      </c>
      <c r="C2506" s="3">
        <f t="shared" si="89"/>
        <v>2.8832750091734225E-2</v>
      </c>
    </row>
    <row r="2507" spans="1:3" x14ac:dyDescent="0.25">
      <c r="A2507" s="1">
        <v>39650</v>
      </c>
      <c r="B2507" s="5">
        <v>27.69</v>
      </c>
      <c r="C2507" s="3">
        <f t="shared" si="89"/>
        <v>-1.1133172992333381E-2</v>
      </c>
    </row>
    <row r="2508" spans="1:3" x14ac:dyDescent="0.25">
      <c r="A2508" s="1">
        <v>39647</v>
      </c>
      <c r="B2508" s="5">
        <v>28</v>
      </c>
      <c r="C2508" s="3">
        <f t="shared" si="89"/>
        <v>0</v>
      </c>
    </row>
    <row r="2509" spans="1:3" x14ac:dyDescent="0.25">
      <c r="A2509" s="1">
        <v>39646</v>
      </c>
      <c r="B2509" s="5">
        <v>28</v>
      </c>
      <c r="C2509" s="3">
        <f t="shared" si="89"/>
        <v>1.1494379425735212E-2</v>
      </c>
    </row>
    <row r="2510" spans="1:3" x14ac:dyDescent="0.25">
      <c r="A2510" s="1">
        <v>39645</v>
      </c>
      <c r="B2510" s="5">
        <v>27.68</v>
      </c>
      <c r="C2510" s="3">
        <f t="shared" si="89"/>
        <v>3.7920980137615336E-2</v>
      </c>
    </row>
    <row r="2511" spans="1:3" x14ac:dyDescent="0.25">
      <c r="A2511" s="1">
        <v>39644</v>
      </c>
      <c r="B2511" s="5">
        <v>26.65</v>
      </c>
      <c r="C2511" s="3">
        <f t="shared" si="89"/>
        <v>-1.9692258111144133E-2</v>
      </c>
    </row>
    <row r="2512" spans="1:3" x14ac:dyDescent="0.25">
      <c r="A2512" s="1">
        <v>39643</v>
      </c>
      <c r="B2512" s="5">
        <v>27.18</v>
      </c>
      <c r="C2512" s="3">
        <f t="shared" si="89"/>
        <v>-1.7505917513614522E-2</v>
      </c>
    </row>
    <row r="2513" spans="1:3" x14ac:dyDescent="0.25">
      <c r="A2513" s="1">
        <v>39640</v>
      </c>
      <c r="B2513" s="5">
        <v>27.66</v>
      </c>
      <c r="C2513" s="3">
        <f t="shared" si="89"/>
        <v>7.2332733714302591E-4</v>
      </c>
    </row>
    <row r="2514" spans="1:3" x14ac:dyDescent="0.25">
      <c r="A2514" s="1">
        <v>39639</v>
      </c>
      <c r="B2514" s="5">
        <v>27.64</v>
      </c>
      <c r="C2514" s="3">
        <f t="shared" si="89"/>
        <v>1.641474025508988E-2</v>
      </c>
    </row>
    <row r="2515" spans="1:3" x14ac:dyDescent="0.25">
      <c r="A2515" s="1">
        <v>39638</v>
      </c>
      <c r="B2515" s="5">
        <v>27.19</v>
      </c>
      <c r="C2515" s="3">
        <f t="shared" si="89"/>
        <v>-3.1495816029935432E-2</v>
      </c>
    </row>
    <row r="2516" spans="1:3" x14ac:dyDescent="0.25">
      <c r="A2516" s="1">
        <v>39637</v>
      </c>
      <c r="B2516" s="5">
        <v>28.06</v>
      </c>
      <c r="C2516" s="3">
        <f t="shared" si="89"/>
        <v>3.4811346788659631E-2</v>
      </c>
    </row>
    <row r="2517" spans="1:3" x14ac:dyDescent="0.25">
      <c r="A2517" s="1">
        <v>39636</v>
      </c>
      <c r="B2517" s="5">
        <v>27.1</v>
      </c>
      <c r="C2517" s="3">
        <f t="shared" si="89"/>
        <v>7.0357631468407206E-3</v>
      </c>
    </row>
    <row r="2518" spans="1:3" x14ac:dyDescent="0.25">
      <c r="A2518" s="1">
        <v>39632</v>
      </c>
      <c r="B2518" s="5">
        <v>26.91</v>
      </c>
      <c r="C2518" s="3">
        <f t="shared" si="89"/>
        <v>1.4975944437880298E-2</v>
      </c>
    </row>
    <row r="2519" spans="1:3" x14ac:dyDescent="0.25">
      <c r="A2519" s="1">
        <v>39631</v>
      </c>
      <c r="B2519" s="5">
        <v>26.51</v>
      </c>
      <c r="C2519" s="3">
        <f t="shared" si="89"/>
        <v>-2.274944277126062E-2</v>
      </c>
    </row>
    <row r="2520" spans="1:3" x14ac:dyDescent="0.25">
      <c r="A2520" s="1">
        <v>39630</v>
      </c>
      <c r="B2520" s="5">
        <v>27.12</v>
      </c>
      <c r="C2520" s="3">
        <f t="shared" si="89"/>
        <v>1.5982499655761994E-2</v>
      </c>
    </row>
    <row r="2521" spans="1:3" x14ac:dyDescent="0.25">
      <c r="A2521" s="1">
        <v>39629</v>
      </c>
      <c r="B2521" s="5">
        <v>26.69</v>
      </c>
      <c r="C2521" s="3">
        <f t="shared" si="89"/>
        <v>1.624209454178259E-2</v>
      </c>
    </row>
    <row r="2522" spans="1:3" x14ac:dyDescent="0.25">
      <c r="A2522" s="1">
        <v>39626</v>
      </c>
      <c r="B2522" s="5">
        <v>26.26</v>
      </c>
      <c r="C2522" s="3">
        <f t="shared" si="89"/>
        <v>-1.0229299274998157E-2</v>
      </c>
    </row>
    <row r="2523" spans="1:3" x14ac:dyDescent="0.25">
      <c r="A2523" s="1">
        <v>39625</v>
      </c>
      <c r="B2523" s="5">
        <v>26.53</v>
      </c>
      <c r="C2523" s="3">
        <f t="shared" si="89"/>
        <v>-5.3571135377713755E-2</v>
      </c>
    </row>
    <row r="2524" spans="1:3" x14ac:dyDescent="0.25">
      <c r="A2524" s="1">
        <v>39624</v>
      </c>
      <c r="B2524" s="5">
        <v>27.99</v>
      </c>
      <c r="C2524" s="3">
        <f t="shared" si="89"/>
        <v>1.4393915298167432E-2</v>
      </c>
    </row>
    <row r="2525" spans="1:3" x14ac:dyDescent="0.25">
      <c r="A2525" s="1">
        <v>39623</v>
      </c>
      <c r="B2525" s="5">
        <v>27.59</v>
      </c>
      <c r="C2525" s="3">
        <f t="shared" si="89"/>
        <v>6.9103748351701287E-3</v>
      </c>
    </row>
    <row r="2526" spans="1:3" x14ac:dyDescent="0.25">
      <c r="A2526" s="1">
        <v>39622</v>
      </c>
      <c r="B2526" s="5">
        <v>27.4</v>
      </c>
      <c r="C2526" s="3">
        <f t="shared" si="89"/>
        <v>7.3019353372168519E-4</v>
      </c>
    </row>
    <row r="2527" spans="1:3" x14ac:dyDescent="0.25">
      <c r="A2527" s="1">
        <v>39619</v>
      </c>
      <c r="B2527" s="5">
        <v>27.38</v>
      </c>
      <c r="C2527" s="3">
        <f t="shared" si="89"/>
        <v>-1.9172227687928017E-2</v>
      </c>
    </row>
    <row r="2528" spans="1:3" x14ac:dyDescent="0.25">
      <c r="A2528" s="1">
        <v>39618</v>
      </c>
      <c r="B2528" s="5">
        <v>27.91</v>
      </c>
      <c r="C2528" s="3">
        <f t="shared" si="89"/>
        <v>-1.0691477465674122E-2</v>
      </c>
    </row>
    <row r="2529" spans="1:3" x14ac:dyDescent="0.25">
      <c r="A2529" s="1">
        <v>39617</v>
      </c>
      <c r="B2529" s="5">
        <v>28.21</v>
      </c>
      <c r="C2529" s="3">
        <f t="shared" si="89"/>
        <v>-2.2780028331819885E-2</v>
      </c>
    </row>
    <row r="2530" spans="1:3" x14ac:dyDescent="0.25">
      <c r="A2530" s="1">
        <v>39616</v>
      </c>
      <c r="B2530" s="5">
        <v>28.86</v>
      </c>
      <c r="C2530" s="3">
        <f t="shared" si="89"/>
        <v>-3.8042584355342203E-3</v>
      </c>
    </row>
    <row r="2531" spans="1:3" x14ac:dyDescent="0.25">
      <c r="A2531" s="1">
        <v>39615</v>
      </c>
      <c r="B2531" s="5">
        <v>28.97</v>
      </c>
      <c r="C2531" s="3">
        <f t="shared" si="89"/>
        <v>-6.1941010152423729E-3</v>
      </c>
    </row>
    <row r="2532" spans="1:3" x14ac:dyDescent="0.25">
      <c r="A2532" s="1">
        <v>39612</v>
      </c>
      <c r="B2532" s="5">
        <v>29.15</v>
      </c>
      <c r="C2532" s="3">
        <f t="shared" si="89"/>
        <v>3.4364294985810974E-3</v>
      </c>
    </row>
    <row r="2533" spans="1:3" x14ac:dyDescent="0.25">
      <c r="A2533" s="1">
        <v>39611</v>
      </c>
      <c r="B2533" s="5">
        <v>29.05</v>
      </c>
      <c r="C2533" s="3">
        <f t="shared" si="89"/>
        <v>-2.6496115228736867E-2</v>
      </c>
    </row>
    <row r="2534" spans="1:3" x14ac:dyDescent="0.25">
      <c r="A2534" s="1">
        <v>39610</v>
      </c>
      <c r="B2534" s="5">
        <v>29.83</v>
      </c>
      <c r="C2534" s="3">
        <f t="shared" si="89"/>
        <v>-1.6622723173832617E-2</v>
      </c>
    </row>
    <row r="2535" spans="1:3" x14ac:dyDescent="0.25">
      <c r="A2535" s="1">
        <v>39609</v>
      </c>
      <c r="B2535" s="5">
        <v>30.33</v>
      </c>
      <c r="C2535" s="3">
        <f t="shared" si="89"/>
        <v>8.9419373756612127E-3</v>
      </c>
    </row>
    <row r="2536" spans="1:3" x14ac:dyDescent="0.25">
      <c r="A2536" s="1">
        <v>39608</v>
      </c>
      <c r="B2536" s="5">
        <v>30.06</v>
      </c>
      <c r="C2536" s="3">
        <f t="shared" si="89"/>
        <v>1.331558119512613E-3</v>
      </c>
    </row>
    <row r="2537" spans="1:3" x14ac:dyDescent="0.25">
      <c r="A2537" s="1">
        <v>39605</v>
      </c>
      <c r="B2537" s="5">
        <v>30.02</v>
      </c>
      <c r="C2537" s="3">
        <f t="shared" si="89"/>
        <v>-3.4056991515225142E-2</v>
      </c>
    </row>
    <row r="2538" spans="1:3" x14ac:dyDescent="0.25">
      <c r="A2538" s="1">
        <v>39604</v>
      </c>
      <c r="B2538" s="5">
        <v>31.06</v>
      </c>
      <c r="C2538" s="3">
        <f t="shared" si="89"/>
        <v>1.9834823564634979E-2</v>
      </c>
    </row>
    <row r="2539" spans="1:3" x14ac:dyDescent="0.25">
      <c r="A2539" s="1">
        <v>39603</v>
      </c>
      <c r="B2539" s="5">
        <v>30.45</v>
      </c>
      <c r="C2539" s="3">
        <f t="shared" si="89"/>
        <v>-3.283533111097529E-4</v>
      </c>
    </row>
    <row r="2540" spans="1:3" x14ac:dyDescent="0.25">
      <c r="A2540" s="1">
        <v>39602</v>
      </c>
      <c r="B2540" s="5">
        <v>30.46</v>
      </c>
      <c r="C2540" s="3">
        <f t="shared" si="89"/>
        <v>1.6428457777425856E-3</v>
      </c>
    </row>
    <row r="2541" spans="1:3" x14ac:dyDescent="0.25">
      <c r="A2541" s="1">
        <v>39601</v>
      </c>
      <c r="B2541" s="5">
        <v>30.41</v>
      </c>
      <c r="C2541" s="3">
        <f t="shared" si="89"/>
        <v>-1.0142406590198065E-2</v>
      </c>
    </row>
    <row r="2542" spans="1:3" x14ac:dyDescent="0.25">
      <c r="A2542" s="1">
        <v>39598</v>
      </c>
      <c r="B2542" s="5">
        <v>30.72</v>
      </c>
      <c r="C2542" s="3">
        <f t="shared" si="89"/>
        <v>2.6075634070807695E-3</v>
      </c>
    </row>
    <row r="2543" spans="1:3" x14ac:dyDescent="0.25">
      <c r="A2543" s="1">
        <v>39597</v>
      </c>
      <c r="B2543" s="5">
        <v>30.64</v>
      </c>
      <c r="C2543" s="3">
        <f t="shared" si="89"/>
        <v>2.9416592547863185E-3</v>
      </c>
    </row>
    <row r="2544" spans="1:3" x14ac:dyDescent="0.25">
      <c r="A2544" s="1">
        <v>39596</v>
      </c>
      <c r="B2544" s="5">
        <v>30.55</v>
      </c>
      <c r="C2544" s="3">
        <f t="shared" si="89"/>
        <v>4.922077205428455E-3</v>
      </c>
    </row>
    <row r="2545" spans="1:3" x14ac:dyDescent="0.25">
      <c r="A2545" s="1">
        <v>39595</v>
      </c>
      <c r="B2545" s="5">
        <v>30.4</v>
      </c>
      <c r="C2545" s="3">
        <f t="shared" si="89"/>
        <v>-9.8635549670375577E-4</v>
      </c>
    </row>
    <row r="2546" spans="1:3" x14ac:dyDescent="0.25">
      <c r="A2546" s="1">
        <v>39591</v>
      </c>
      <c r="B2546" s="5">
        <v>30.43</v>
      </c>
      <c r="C2546" s="3">
        <f t="shared" si="89"/>
        <v>-1.8880769203477876E-2</v>
      </c>
    </row>
    <row r="2547" spans="1:3" x14ac:dyDescent="0.25">
      <c r="A2547" s="1">
        <v>39590</v>
      </c>
      <c r="B2547" s="5">
        <v>31.01</v>
      </c>
      <c r="C2547" s="3">
        <f t="shared" si="89"/>
        <v>6.4516131270087539E-4</v>
      </c>
    </row>
    <row r="2548" spans="1:3" x14ac:dyDescent="0.25">
      <c r="A2548" s="1">
        <v>39589</v>
      </c>
      <c r="B2548" s="5">
        <v>30.99</v>
      </c>
      <c r="C2548" s="3">
        <f t="shared" si="89"/>
        <v>-2.3282824966990405E-2</v>
      </c>
    </row>
    <row r="2549" spans="1:3" x14ac:dyDescent="0.25">
      <c r="A2549" s="1">
        <v>39588</v>
      </c>
      <c r="B2549" s="5">
        <v>31.72</v>
      </c>
      <c r="C2549" s="3">
        <f t="shared" si="89"/>
        <v>-2.1211026031636403E-2</v>
      </c>
    </row>
    <row r="2550" spans="1:3" x14ac:dyDescent="0.25">
      <c r="A2550" s="1">
        <v>39587</v>
      </c>
      <c r="B2550" s="5">
        <v>32.4</v>
      </c>
      <c r="C2550" s="3">
        <f t="shared" si="89"/>
        <v>8.3682496705165792E-3</v>
      </c>
    </row>
    <row r="2551" spans="1:3" x14ac:dyDescent="0.25">
      <c r="A2551" s="1">
        <v>39584</v>
      </c>
      <c r="B2551" s="5">
        <v>32.130000000000003</v>
      </c>
      <c r="C2551" s="3">
        <f t="shared" si="89"/>
        <v>-7.441894810385769E-3</v>
      </c>
    </row>
    <row r="2552" spans="1:3" x14ac:dyDescent="0.25">
      <c r="A2552" s="1">
        <v>39583</v>
      </c>
      <c r="B2552" s="5">
        <v>32.369999999999997</v>
      </c>
      <c r="C2552" s="3">
        <f t="shared" si="89"/>
        <v>-4.3156663776609677E-3</v>
      </c>
    </row>
    <row r="2553" spans="1:3" x14ac:dyDescent="0.25">
      <c r="A2553" s="1">
        <v>39582</v>
      </c>
      <c r="B2553" s="5">
        <v>32.51</v>
      </c>
      <c r="C2553" s="3">
        <f t="shared" si="89"/>
        <v>5.5521425784723182E-3</v>
      </c>
    </row>
    <row r="2554" spans="1:3" x14ac:dyDescent="0.25">
      <c r="A2554" s="1">
        <v>39581</v>
      </c>
      <c r="B2554" s="5">
        <v>32.33</v>
      </c>
      <c r="C2554" s="3">
        <f t="shared" si="89"/>
        <v>-2.1628310609420397E-3</v>
      </c>
    </row>
    <row r="2555" spans="1:3" x14ac:dyDescent="0.25">
      <c r="A2555" s="1">
        <v>39580</v>
      </c>
      <c r="B2555" s="5">
        <v>32.4</v>
      </c>
      <c r="C2555" s="3">
        <f t="shared" si="89"/>
        <v>4.0204167344132053E-3</v>
      </c>
    </row>
    <row r="2556" spans="1:3" x14ac:dyDescent="0.25">
      <c r="A2556" s="1">
        <v>39577</v>
      </c>
      <c r="B2556" s="5">
        <v>32.270000000000003</v>
      </c>
      <c r="C2556" s="3">
        <f t="shared" si="89"/>
        <v>-9.8674867855997224E-3</v>
      </c>
    </row>
    <row r="2557" spans="1:3" x14ac:dyDescent="0.25">
      <c r="A2557" s="1">
        <v>39576</v>
      </c>
      <c r="B2557" s="5">
        <v>32.590000000000003</v>
      </c>
      <c r="C2557" s="3">
        <f t="shared" si="89"/>
        <v>6.1387356132815455E-4</v>
      </c>
    </row>
    <row r="2558" spans="1:3" x14ac:dyDescent="0.25">
      <c r="A2558" s="1">
        <v>39575</v>
      </c>
      <c r="B2558" s="5">
        <v>32.57</v>
      </c>
      <c r="C2558" s="3">
        <f t="shared" si="89"/>
        <v>-1.3115942178338141E-2</v>
      </c>
    </row>
    <row r="2559" spans="1:3" x14ac:dyDescent="0.25">
      <c r="A2559" s="1">
        <v>39574</v>
      </c>
      <c r="B2559" s="5">
        <v>33</v>
      </c>
      <c r="C2559" s="3">
        <f t="shared" si="89"/>
        <v>-5.4397232958182098E-3</v>
      </c>
    </row>
    <row r="2560" spans="1:3" x14ac:dyDescent="0.25">
      <c r="A2560" s="1">
        <v>39573</v>
      </c>
      <c r="B2560" s="5">
        <v>33.18</v>
      </c>
      <c r="C2560" s="3">
        <f t="shared" si="89"/>
        <v>-4.8105925603496606E-3</v>
      </c>
    </row>
    <row r="2561" spans="1:3" x14ac:dyDescent="0.25">
      <c r="A2561" s="1">
        <v>39570</v>
      </c>
      <c r="B2561" s="5">
        <v>33.340000000000003</v>
      </c>
      <c r="C2561" s="3">
        <f t="shared" si="89"/>
        <v>6.6205478055891397E-3</v>
      </c>
    </row>
    <row r="2562" spans="1:3" x14ac:dyDescent="0.25">
      <c r="A2562" s="1">
        <v>39569</v>
      </c>
      <c r="B2562" s="5">
        <v>33.119999999999997</v>
      </c>
      <c r="C2562" s="3">
        <f t="shared" si="89"/>
        <v>1.2762251613851071E-2</v>
      </c>
    </row>
    <row r="2563" spans="1:3" x14ac:dyDescent="0.25">
      <c r="A2563" s="1">
        <v>39568</v>
      </c>
      <c r="B2563" s="5">
        <v>32.700000000000003</v>
      </c>
      <c r="C2563" s="3">
        <f t="shared" si="89"/>
        <v>-3.6630077587370352E-3</v>
      </c>
    </row>
    <row r="2564" spans="1:3" x14ac:dyDescent="0.25">
      <c r="A2564" s="1">
        <v>39567</v>
      </c>
      <c r="B2564" s="5">
        <v>32.82</v>
      </c>
      <c r="C2564" s="3">
        <f t="shared" si="89"/>
        <v>-1.0607767297016301E-2</v>
      </c>
    </row>
    <row r="2565" spans="1:3" x14ac:dyDescent="0.25">
      <c r="A2565" s="1">
        <v>39566</v>
      </c>
      <c r="B2565" s="5">
        <v>33.17</v>
      </c>
      <c r="C2565" s="3">
        <f t="shared" si="89"/>
        <v>-4.8120393606871734E-3</v>
      </c>
    </row>
    <row r="2566" spans="1:3" x14ac:dyDescent="0.25">
      <c r="A2566" s="1">
        <v>39563</v>
      </c>
      <c r="B2566" s="5">
        <v>33.33</v>
      </c>
      <c r="C2566" s="3">
        <f t="shared" ref="C2566:C2629" si="90">LN(B2566/B2567)</f>
        <v>1.5724545346637968E-2</v>
      </c>
    </row>
    <row r="2567" spans="1:3" x14ac:dyDescent="0.25">
      <c r="A2567" s="1">
        <v>39562</v>
      </c>
      <c r="B2567" s="5">
        <v>32.81</v>
      </c>
      <c r="C2567" s="3">
        <f t="shared" si="90"/>
        <v>1.3810254782719474E-2</v>
      </c>
    </row>
    <row r="2568" spans="1:3" x14ac:dyDescent="0.25">
      <c r="A2568" s="1">
        <v>39561</v>
      </c>
      <c r="B2568" s="5">
        <v>32.36</v>
      </c>
      <c r="C2568" s="3">
        <f t="shared" si="90"/>
        <v>9.2750045294927243E-4</v>
      </c>
    </row>
    <row r="2569" spans="1:3" x14ac:dyDescent="0.25">
      <c r="A2569" s="1">
        <v>39560</v>
      </c>
      <c r="B2569" s="5">
        <v>32.33</v>
      </c>
      <c r="C2569" s="3">
        <f t="shared" si="90"/>
        <v>-4.0129703491035649E-3</v>
      </c>
    </row>
    <row r="2570" spans="1:3" x14ac:dyDescent="0.25">
      <c r="A2570" s="1">
        <v>39559</v>
      </c>
      <c r="B2570" s="5">
        <v>32.46</v>
      </c>
      <c r="C2570" s="3">
        <f t="shared" si="90"/>
        <v>-7.0606586496739562E-3</v>
      </c>
    </row>
    <row r="2571" spans="1:3" x14ac:dyDescent="0.25">
      <c r="A2571" s="1">
        <v>39556</v>
      </c>
      <c r="B2571" s="5">
        <v>32.69</v>
      </c>
      <c r="C2571" s="3">
        <f t="shared" si="90"/>
        <v>2.0708513167550437E-2</v>
      </c>
    </row>
    <row r="2572" spans="1:3" x14ac:dyDescent="0.25">
      <c r="A2572" s="1">
        <v>39555</v>
      </c>
      <c r="B2572" s="5">
        <v>32.020000000000003</v>
      </c>
      <c r="C2572" s="3">
        <f t="shared" si="90"/>
        <v>-6.5369882587776474E-3</v>
      </c>
    </row>
    <row r="2573" spans="1:3" x14ac:dyDescent="0.25">
      <c r="A2573" s="1">
        <v>39554</v>
      </c>
      <c r="B2573" s="5">
        <v>32.229999999999997</v>
      </c>
      <c r="C2573" s="3">
        <f t="shared" si="90"/>
        <v>7.7869884215382712E-3</v>
      </c>
    </row>
    <row r="2574" spans="1:3" x14ac:dyDescent="0.25">
      <c r="A2574" s="1">
        <v>39553</v>
      </c>
      <c r="B2574" s="5">
        <v>31.98</v>
      </c>
      <c r="C2574" s="3">
        <f t="shared" si="90"/>
        <v>7.2179820671076202E-3</v>
      </c>
    </row>
    <row r="2575" spans="1:3" x14ac:dyDescent="0.25">
      <c r="A2575" s="1">
        <v>39552</v>
      </c>
      <c r="B2575" s="5">
        <v>31.75</v>
      </c>
      <c r="C2575" s="3">
        <f t="shared" si="90"/>
        <v>-9.4044580279782942E-3</v>
      </c>
    </row>
    <row r="2576" spans="1:3" x14ac:dyDescent="0.25">
      <c r="A2576" s="1">
        <v>39549</v>
      </c>
      <c r="B2576" s="5">
        <v>32.049999999999997</v>
      </c>
      <c r="C2576" s="3">
        <f t="shared" si="90"/>
        <v>-0.1368410422921667</v>
      </c>
    </row>
    <row r="2577" spans="1:3" x14ac:dyDescent="0.25">
      <c r="A2577" s="1">
        <v>39548</v>
      </c>
      <c r="B2577" s="5">
        <v>36.75</v>
      </c>
      <c r="C2577" s="3">
        <f t="shared" si="90"/>
        <v>8.4711532670880725E-3</v>
      </c>
    </row>
    <row r="2578" spans="1:3" x14ac:dyDescent="0.25">
      <c r="A2578" s="1">
        <v>39547</v>
      </c>
      <c r="B2578" s="5">
        <v>36.44</v>
      </c>
      <c r="C2578" s="3">
        <f t="shared" si="90"/>
        <v>-1.3898575002453383E-2</v>
      </c>
    </row>
    <row r="2579" spans="1:3" x14ac:dyDescent="0.25">
      <c r="A2579" s="1">
        <v>39546</v>
      </c>
      <c r="B2579" s="5">
        <v>36.950000000000003</v>
      </c>
      <c r="C2579" s="3">
        <f t="shared" si="90"/>
        <v>-8.3547177792315415E-3</v>
      </c>
    </row>
    <row r="2580" spans="1:3" x14ac:dyDescent="0.25">
      <c r="A2580" s="1">
        <v>39545</v>
      </c>
      <c r="B2580" s="5">
        <v>37.26</v>
      </c>
      <c r="C2580" s="3">
        <f t="shared" si="90"/>
        <v>-8.0192891666199216E-3</v>
      </c>
    </row>
    <row r="2581" spans="1:3" x14ac:dyDescent="0.25">
      <c r="A2581" s="1">
        <v>39542</v>
      </c>
      <c r="B2581" s="5">
        <v>37.56</v>
      </c>
      <c r="C2581" s="3">
        <f t="shared" si="90"/>
        <v>-7.4270898436154531E-3</v>
      </c>
    </row>
    <row r="2582" spans="1:3" x14ac:dyDescent="0.25">
      <c r="A2582" s="1">
        <v>39541</v>
      </c>
      <c r="B2582" s="5">
        <v>37.840000000000003</v>
      </c>
      <c r="C2582" s="3">
        <f t="shared" si="90"/>
        <v>-4.7455928766055363E-3</v>
      </c>
    </row>
    <row r="2583" spans="1:3" x14ac:dyDescent="0.25">
      <c r="A2583" s="1">
        <v>39540</v>
      </c>
      <c r="B2583" s="5">
        <v>38.020000000000003</v>
      </c>
      <c r="C2583" s="3">
        <f t="shared" si="90"/>
        <v>-1.0726067516469328E-2</v>
      </c>
    </row>
    <row r="2584" spans="1:3" x14ac:dyDescent="0.25">
      <c r="A2584" s="1">
        <v>39539</v>
      </c>
      <c r="B2584" s="5">
        <v>38.43</v>
      </c>
      <c r="C2584" s="3">
        <f t="shared" si="90"/>
        <v>3.7650258178688001E-2</v>
      </c>
    </row>
    <row r="2585" spans="1:3" x14ac:dyDescent="0.25">
      <c r="A2585" s="1">
        <v>39538</v>
      </c>
      <c r="B2585" s="5">
        <v>37.01</v>
      </c>
      <c r="C2585" s="3">
        <f t="shared" si="90"/>
        <v>1.0866719265919767E-2</v>
      </c>
    </row>
    <row r="2586" spans="1:3" x14ac:dyDescent="0.25">
      <c r="A2586" s="1">
        <v>39535</v>
      </c>
      <c r="B2586" s="5">
        <v>36.61</v>
      </c>
      <c r="C2586" s="3">
        <f t="shared" si="90"/>
        <v>-5.9913033248290108E-3</v>
      </c>
    </row>
    <row r="2587" spans="1:3" x14ac:dyDescent="0.25">
      <c r="A2587" s="1">
        <v>39534</v>
      </c>
      <c r="B2587" s="5">
        <v>36.83</v>
      </c>
      <c r="C2587" s="3">
        <f t="shared" si="90"/>
        <v>-8.1125377320148788E-3</v>
      </c>
    </row>
    <row r="2588" spans="1:3" x14ac:dyDescent="0.25">
      <c r="A2588" s="1">
        <v>39533</v>
      </c>
      <c r="B2588" s="5">
        <v>37.130000000000003</v>
      </c>
      <c r="C2588" s="3">
        <f t="shared" si="90"/>
        <v>-3.7634453021783061E-3</v>
      </c>
    </row>
    <row r="2589" spans="1:3" x14ac:dyDescent="0.25">
      <c r="A2589" s="1">
        <v>39532</v>
      </c>
      <c r="B2589" s="5">
        <v>37.270000000000003</v>
      </c>
      <c r="C2589" s="3">
        <f t="shared" si="90"/>
        <v>-3.4819909293190396E-3</v>
      </c>
    </row>
    <row r="2590" spans="1:3" x14ac:dyDescent="0.25">
      <c r="A2590" s="1">
        <v>39531</v>
      </c>
      <c r="B2590" s="5">
        <v>37.4</v>
      </c>
      <c r="C2590" s="3">
        <f t="shared" si="90"/>
        <v>-2.4035263273345046E-3</v>
      </c>
    </row>
    <row r="2591" spans="1:3" x14ac:dyDescent="0.25">
      <c r="A2591" s="1">
        <v>39527</v>
      </c>
      <c r="B2591" s="5">
        <v>37.49</v>
      </c>
      <c r="C2591" s="3">
        <f t="shared" si="90"/>
        <v>5.2009531225719392E-2</v>
      </c>
    </row>
    <row r="2592" spans="1:3" x14ac:dyDescent="0.25">
      <c r="A2592" s="1">
        <v>39526</v>
      </c>
      <c r="B2592" s="5">
        <v>35.590000000000003</v>
      </c>
      <c r="C2592" s="3">
        <f t="shared" si="90"/>
        <v>-1.5335585641981066E-2</v>
      </c>
    </row>
    <row r="2593" spans="1:3" x14ac:dyDescent="0.25">
      <c r="A2593" s="1">
        <v>39525</v>
      </c>
      <c r="B2593" s="5">
        <v>36.14</v>
      </c>
      <c r="C2593" s="3">
        <f t="shared" si="90"/>
        <v>5.1380677694481916E-2</v>
      </c>
    </row>
    <row r="2594" spans="1:3" x14ac:dyDescent="0.25">
      <c r="A2594" s="1">
        <v>39524</v>
      </c>
      <c r="B2594" s="5">
        <v>34.33</v>
      </c>
      <c r="C2594" s="3">
        <f t="shared" si="90"/>
        <v>1.4967263999166282E-2</v>
      </c>
    </row>
    <row r="2595" spans="1:3" x14ac:dyDescent="0.25">
      <c r="A2595" s="1">
        <v>39521</v>
      </c>
      <c r="B2595" s="5">
        <v>33.82</v>
      </c>
      <c r="C2595" s="3">
        <f t="shared" si="90"/>
        <v>-1.2634221237800001E-2</v>
      </c>
    </row>
    <row r="2596" spans="1:3" x14ac:dyDescent="0.25">
      <c r="A2596" s="1">
        <v>39520</v>
      </c>
      <c r="B2596" s="5">
        <v>34.25</v>
      </c>
      <c r="C2596" s="3">
        <f t="shared" si="90"/>
        <v>8.5032032650877894E-3</v>
      </c>
    </row>
    <row r="2597" spans="1:3" x14ac:dyDescent="0.25">
      <c r="A2597" s="1">
        <v>39519</v>
      </c>
      <c r="B2597" s="5">
        <v>33.96</v>
      </c>
      <c r="C2597" s="3">
        <f t="shared" si="90"/>
        <v>1.6627461460491832E-2</v>
      </c>
    </row>
    <row r="2598" spans="1:3" x14ac:dyDescent="0.25">
      <c r="A2598" s="1">
        <v>39518</v>
      </c>
      <c r="B2598" s="5">
        <v>33.4</v>
      </c>
      <c r="C2598" s="3">
        <f t="shared" si="90"/>
        <v>5.2239219099419698E-2</v>
      </c>
    </row>
    <row r="2599" spans="1:3" x14ac:dyDescent="0.25">
      <c r="A2599" s="1">
        <v>39517</v>
      </c>
      <c r="B2599" s="5">
        <v>31.7</v>
      </c>
      <c r="C2599" s="3">
        <f t="shared" si="90"/>
        <v>-1.6581014944111523E-2</v>
      </c>
    </row>
    <row r="2600" spans="1:3" x14ac:dyDescent="0.25">
      <c r="A2600" s="1">
        <v>39514</v>
      </c>
      <c r="B2600" s="5">
        <v>32.229999999999997</v>
      </c>
      <c r="C2600" s="3">
        <f t="shared" si="90"/>
        <v>-1.9358416781775613E-2</v>
      </c>
    </row>
    <row r="2601" spans="1:3" x14ac:dyDescent="0.25">
      <c r="A2601" s="1">
        <v>39513</v>
      </c>
      <c r="B2601" s="5">
        <v>32.86</v>
      </c>
      <c r="C2601" s="3">
        <f t="shared" si="90"/>
        <v>-2.4351120563861187E-2</v>
      </c>
    </row>
    <row r="2602" spans="1:3" x14ac:dyDescent="0.25">
      <c r="A2602" s="1">
        <v>39512</v>
      </c>
      <c r="B2602" s="5">
        <v>33.67</v>
      </c>
      <c r="C2602" s="3">
        <f t="shared" si="90"/>
        <v>4.4649575591008224E-3</v>
      </c>
    </row>
    <row r="2603" spans="1:3" x14ac:dyDescent="0.25">
      <c r="A2603" s="1">
        <v>39511</v>
      </c>
      <c r="B2603" s="5">
        <v>33.520000000000003</v>
      </c>
      <c r="C2603" s="3">
        <f t="shared" si="90"/>
        <v>3.5863756312276532E-3</v>
      </c>
    </row>
    <row r="2604" spans="1:3" x14ac:dyDescent="0.25">
      <c r="A2604" s="1">
        <v>39510</v>
      </c>
      <c r="B2604" s="5">
        <v>33.4</v>
      </c>
      <c r="C2604" s="3">
        <f t="shared" si="90"/>
        <v>7.8148879842377689E-3</v>
      </c>
    </row>
    <row r="2605" spans="1:3" x14ac:dyDescent="0.25">
      <c r="A2605" s="1">
        <v>39507</v>
      </c>
      <c r="B2605" s="5">
        <v>33.14</v>
      </c>
      <c r="C2605" s="3">
        <f t="shared" si="90"/>
        <v>-2.1197987359867148E-2</v>
      </c>
    </row>
    <row r="2606" spans="1:3" x14ac:dyDescent="0.25">
      <c r="A2606" s="1">
        <v>39506</v>
      </c>
      <c r="B2606" s="5">
        <v>33.85</v>
      </c>
      <c r="C2606" s="3">
        <f t="shared" si="90"/>
        <v>-5.0095876094317683E-3</v>
      </c>
    </row>
    <row r="2607" spans="1:3" x14ac:dyDescent="0.25">
      <c r="A2607" s="1">
        <v>39505</v>
      </c>
      <c r="B2607" s="5">
        <v>34.020000000000003</v>
      </c>
      <c r="C2607" s="3">
        <f t="shared" si="90"/>
        <v>2.3543271616355819E-3</v>
      </c>
    </row>
    <row r="2608" spans="1:3" x14ac:dyDescent="0.25">
      <c r="A2608" s="1">
        <v>39504</v>
      </c>
      <c r="B2608" s="5">
        <v>33.94</v>
      </c>
      <c r="C2608" s="3">
        <f t="shared" si="90"/>
        <v>-7.9237391834330959E-3</v>
      </c>
    </row>
    <row r="2609" spans="1:3" x14ac:dyDescent="0.25">
      <c r="A2609" s="1">
        <v>39503</v>
      </c>
      <c r="B2609" s="5">
        <v>34.21</v>
      </c>
      <c r="C2609" s="3">
        <f t="shared" si="90"/>
        <v>1.9481135571822707E-2</v>
      </c>
    </row>
    <row r="2610" spans="1:3" x14ac:dyDescent="0.25">
      <c r="A2610" s="1">
        <v>39500</v>
      </c>
      <c r="B2610" s="5">
        <v>33.549999999999997</v>
      </c>
      <c r="C2610" s="3">
        <f t="shared" si="90"/>
        <v>-4.1641940007707051E-3</v>
      </c>
    </row>
    <row r="2611" spans="1:3" x14ac:dyDescent="0.25">
      <c r="A2611" s="1">
        <v>39499</v>
      </c>
      <c r="B2611" s="5">
        <v>33.69</v>
      </c>
      <c r="C2611" s="3">
        <f t="shared" si="90"/>
        <v>-1.9692039697593127E-2</v>
      </c>
    </row>
    <row r="2612" spans="1:3" x14ac:dyDescent="0.25">
      <c r="A2612" s="1">
        <v>39498</v>
      </c>
      <c r="B2612" s="5">
        <v>34.36</v>
      </c>
      <c r="C2612" s="3">
        <f t="shared" si="90"/>
        <v>2.3310033864756084E-3</v>
      </c>
    </row>
    <row r="2613" spans="1:3" x14ac:dyDescent="0.25">
      <c r="A2613" s="1">
        <v>39497</v>
      </c>
      <c r="B2613" s="5">
        <v>34.28</v>
      </c>
      <c r="C2613" s="3">
        <f t="shared" si="90"/>
        <v>-2.6219971321634061E-3</v>
      </c>
    </row>
    <row r="2614" spans="1:3" x14ac:dyDescent="0.25">
      <c r="A2614" s="1">
        <v>39493</v>
      </c>
      <c r="B2614" s="5">
        <v>34.369999999999997</v>
      </c>
      <c r="C2614" s="3">
        <f t="shared" si="90"/>
        <v>-5.8173358243240338E-4</v>
      </c>
    </row>
    <row r="2615" spans="1:3" x14ac:dyDescent="0.25">
      <c r="A2615" s="1">
        <v>39492</v>
      </c>
      <c r="B2615" s="5">
        <v>34.39</v>
      </c>
      <c r="C2615" s="3">
        <f t="shared" si="90"/>
        <v>-1.7010645146281075E-2</v>
      </c>
    </row>
    <row r="2616" spans="1:3" x14ac:dyDescent="0.25">
      <c r="A2616" s="1">
        <v>39491</v>
      </c>
      <c r="B2616" s="5">
        <v>34.979999999999997</v>
      </c>
      <c r="C2616" s="3">
        <f t="shared" si="90"/>
        <v>1.7592378728713446E-2</v>
      </c>
    </row>
    <row r="2617" spans="1:3" x14ac:dyDescent="0.25">
      <c r="A2617" s="1">
        <v>39490</v>
      </c>
      <c r="B2617" s="5">
        <v>34.369999999999997</v>
      </c>
      <c r="C2617" s="3">
        <f t="shared" si="90"/>
        <v>1.0529491842638485E-2</v>
      </c>
    </row>
    <row r="2618" spans="1:3" x14ac:dyDescent="0.25">
      <c r="A2618" s="1">
        <v>39489</v>
      </c>
      <c r="B2618" s="5">
        <v>34.01</v>
      </c>
      <c r="C2618" s="3">
        <f t="shared" si="90"/>
        <v>5.0110642810814133E-3</v>
      </c>
    </row>
    <row r="2619" spans="1:3" x14ac:dyDescent="0.25">
      <c r="A2619" s="1">
        <v>39486</v>
      </c>
      <c r="B2619" s="5">
        <v>33.840000000000003</v>
      </c>
      <c r="C2619" s="3">
        <f t="shared" si="90"/>
        <v>-1.1458917804071206E-2</v>
      </c>
    </row>
    <row r="2620" spans="1:3" x14ac:dyDescent="0.25">
      <c r="A2620" s="1">
        <v>39485</v>
      </c>
      <c r="B2620" s="5">
        <v>34.229999999999997</v>
      </c>
      <c r="C2620" s="3">
        <f t="shared" si="90"/>
        <v>8.7680847353438615E-4</v>
      </c>
    </row>
    <row r="2621" spans="1:3" x14ac:dyDescent="0.25">
      <c r="A2621" s="1">
        <v>39484</v>
      </c>
      <c r="B2621" s="5">
        <v>34.200000000000003</v>
      </c>
      <c r="C2621" s="3">
        <f t="shared" si="90"/>
        <v>-2.9235492095381889E-4</v>
      </c>
    </row>
    <row r="2622" spans="1:3" x14ac:dyDescent="0.25">
      <c r="A2622" s="1">
        <v>39483</v>
      </c>
      <c r="B2622" s="5">
        <v>34.21</v>
      </c>
      <c r="C2622" s="3">
        <f t="shared" si="90"/>
        <v>-3.3346004227875897E-2</v>
      </c>
    </row>
    <row r="2623" spans="1:3" x14ac:dyDescent="0.25">
      <c r="A2623" s="1">
        <v>39482</v>
      </c>
      <c r="B2623" s="5">
        <v>35.369999999999997</v>
      </c>
      <c r="C2623" s="3">
        <f t="shared" si="90"/>
        <v>-2.2089532306586467E-2</v>
      </c>
    </row>
    <row r="2624" spans="1:3" x14ac:dyDescent="0.25">
      <c r="A2624" s="1">
        <v>39479</v>
      </c>
      <c r="B2624" s="5">
        <v>36.159999999999997</v>
      </c>
      <c r="C2624" s="3">
        <f t="shared" si="90"/>
        <v>2.2372297754532984E-2</v>
      </c>
    </row>
    <row r="2625" spans="1:3" x14ac:dyDescent="0.25">
      <c r="A2625" s="1">
        <v>39478</v>
      </c>
      <c r="B2625" s="5">
        <v>35.36</v>
      </c>
      <c r="C2625" s="3">
        <f t="shared" si="90"/>
        <v>1.2069146356404823E-2</v>
      </c>
    </row>
    <row r="2626" spans="1:3" x14ac:dyDescent="0.25">
      <c r="A2626" s="1">
        <v>39477</v>
      </c>
      <c r="B2626" s="5">
        <v>34.9358</v>
      </c>
      <c r="C2626" s="3">
        <f t="shared" si="90"/>
        <v>5.0447910158465279E-3</v>
      </c>
    </row>
    <row r="2627" spans="1:3" x14ac:dyDescent="0.25">
      <c r="A2627" s="1">
        <v>39476</v>
      </c>
      <c r="B2627" s="5">
        <v>34.76</v>
      </c>
      <c r="C2627" s="3">
        <f t="shared" si="90"/>
        <v>1.1514106050418357E-3</v>
      </c>
    </row>
    <row r="2628" spans="1:3" x14ac:dyDescent="0.25">
      <c r="A2628" s="1">
        <v>39475</v>
      </c>
      <c r="B2628" s="5">
        <v>34.72</v>
      </c>
      <c r="C2628" s="3">
        <f t="shared" si="90"/>
        <v>2.0955365175988089E-2</v>
      </c>
    </row>
    <row r="2629" spans="1:3" x14ac:dyDescent="0.25">
      <c r="A2629" s="1">
        <v>39472</v>
      </c>
      <c r="B2629" s="5">
        <v>34</v>
      </c>
      <c r="C2629" s="3">
        <f t="shared" si="90"/>
        <v>-1.8937201019750844E-2</v>
      </c>
    </row>
    <row r="2630" spans="1:3" x14ac:dyDescent="0.25">
      <c r="A2630" s="1">
        <v>39471</v>
      </c>
      <c r="B2630" s="5">
        <v>34.65</v>
      </c>
      <c r="C2630" s="3">
        <f t="shared" ref="C2630:C2693" si="91">LN(B2630/B2631)</f>
        <v>1.7331026868346526E-3</v>
      </c>
    </row>
    <row r="2631" spans="1:3" x14ac:dyDescent="0.25">
      <c r="A2631" s="1">
        <v>39470</v>
      </c>
      <c r="B2631" s="5">
        <v>34.590000000000003</v>
      </c>
      <c r="C2631" s="3">
        <f t="shared" si="91"/>
        <v>1.5734590353556142E-2</v>
      </c>
    </row>
    <row r="2632" spans="1:3" x14ac:dyDescent="0.25">
      <c r="A2632" s="1">
        <v>39469</v>
      </c>
      <c r="B2632" s="5">
        <v>34.049999999999997</v>
      </c>
      <c r="C2632" s="3">
        <f t="shared" si="91"/>
        <v>-7.6068242748371746E-3</v>
      </c>
    </row>
    <row r="2633" spans="1:3" x14ac:dyDescent="0.25">
      <c r="A2633" s="1">
        <v>39465</v>
      </c>
      <c r="B2633" s="5">
        <v>34.31</v>
      </c>
      <c r="C2633" s="3">
        <f t="shared" si="91"/>
        <v>3.2585821481703275E-2</v>
      </c>
    </row>
    <row r="2634" spans="1:3" x14ac:dyDescent="0.25">
      <c r="A2634" s="1">
        <v>39464</v>
      </c>
      <c r="B2634" s="5">
        <v>33.21</v>
      </c>
      <c r="C2634" s="3">
        <f t="shared" si="91"/>
        <v>-3.9845908547199674E-2</v>
      </c>
    </row>
    <row r="2635" spans="1:3" x14ac:dyDescent="0.25">
      <c r="A2635" s="1">
        <v>39463</v>
      </c>
      <c r="B2635" s="5">
        <v>34.56</v>
      </c>
      <c r="C2635" s="3">
        <f t="shared" si="91"/>
        <v>8.6843253395397244E-4</v>
      </c>
    </row>
    <row r="2636" spans="1:3" x14ac:dyDescent="0.25">
      <c r="A2636" s="1">
        <v>39462</v>
      </c>
      <c r="B2636" s="5">
        <v>34.53</v>
      </c>
      <c r="C2636" s="3">
        <f t="shared" si="91"/>
        <v>-2.6576789244160813E-2</v>
      </c>
    </row>
    <row r="2637" spans="1:3" x14ac:dyDescent="0.25">
      <c r="A2637" s="1">
        <v>39461</v>
      </c>
      <c r="B2637" s="5">
        <v>35.46</v>
      </c>
      <c r="C2637" s="3">
        <f t="shared" si="91"/>
        <v>8.2118541601708169E-3</v>
      </c>
    </row>
    <row r="2638" spans="1:3" x14ac:dyDescent="0.25">
      <c r="A2638" s="1">
        <v>39458</v>
      </c>
      <c r="B2638" s="5">
        <v>35.17</v>
      </c>
      <c r="C2638" s="3">
        <f t="shared" si="91"/>
        <v>-2.1100796948107726E-2</v>
      </c>
    </row>
    <row r="2639" spans="1:3" x14ac:dyDescent="0.25">
      <c r="A2639" s="1">
        <v>39457</v>
      </c>
      <c r="B2639" s="5">
        <v>35.92</v>
      </c>
      <c r="C2639" s="3">
        <f t="shared" si="91"/>
        <v>3.3463500273443942E-3</v>
      </c>
    </row>
    <row r="2640" spans="1:3" x14ac:dyDescent="0.25">
      <c r="A2640" s="1">
        <v>39456</v>
      </c>
      <c r="B2640" s="5">
        <v>35.799999999999997</v>
      </c>
      <c r="C2640" s="3">
        <f t="shared" si="91"/>
        <v>1.1236073266925752E-2</v>
      </c>
    </row>
    <row r="2641" spans="1:3" x14ac:dyDescent="0.25">
      <c r="A2641" s="1">
        <v>39455</v>
      </c>
      <c r="B2641" s="5">
        <v>35.4</v>
      </c>
      <c r="C2641" s="3">
        <f t="shared" si="91"/>
        <v>-2.1794659827420321E-2</v>
      </c>
    </row>
    <row r="2642" spans="1:3" x14ac:dyDescent="0.25">
      <c r="A2642" s="1">
        <v>39454</v>
      </c>
      <c r="B2642" s="5">
        <v>36.18</v>
      </c>
      <c r="C2642" s="3">
        <f t="shared" si="91"/>
        <v>3.8770472270119546E-3</v>
      </c>
    </row>
    <row r="2643" spans="1:3" x14ac:dyDescent="0.25">
      <c r="A2643" s="1">
        <v>39451</v>
      </c>
      <c r="B2643" s="5">
        <v>36.04</v>
      </c>
      <c r="C2643" s="3">
        <f t="shared" si="91"/>
        <v>-2.0868412434748015E-2</v>
      </c>
    </row>
    <row r="2644" spans="1:3" x14ac:dyDescent="0.25">
      <c r="A2644" s="1">
        <v>39450</v>
      </c>
      <c r="B2644" s="5">
        <v>36.799999999999997</v>
      </c>
      <c r="C2644" s="3">
        <f t="shared" si="91"/>
        <v>1.0875476873989189E-3</v>
      </c>
    </row>
    <row r="2645" spans="1:3" x14ac:dyDescent="0.25">
      <c r="A2645" s="1">
        <v>39449</v>
      </c>
      <c r="B2645" s="5">
        <v>36.76</v>
      </c>
      <c r="C2645" s="3">
        <f t="shared" si="91"/>
        <v>-8.397719675154668E-3</v>
      </c>
    </row>
    <row r="2646" spans="1:3" x14ac:dyDescent="0.25">
      <c r="A2646" s="1">
        <v>39447</v>
      </c>
      <c r="B2646" s="5">
        <v>37.07</v>
      </c>
      <c r="C2646" s="3">
        <f t="shared" si="91"/>
        <v>-7.2571209509357084E-3</v>
      </c>
    </row>
    <row r="2647" spans="1:3" x14ac:dyDescent="0.25">
      <c r="A2647" s="1">
        <v>39444</v>
      </c>
      <c r="B2647" s="5">
        <v>37.340000000000003</v>
      </c>
      <c r="C2647" s="3">
        <f t="shared" si="91"/>
        <v>4.0252301765980212E-3</v>
      </c>
    </row>
    <row r="2648" spans="1:3" x14ac:dyDescent="0.25">
      <c r="A2648" s="1">
        <v>39443</v>
      </c>
      <c r="B2648" s="5">
        <v>37.19</v>
      </c>
      <c r="C2648" s="3">
        <f t="shared" si="91"/>
        <v>-9.6334702731650512E-3</v>
      </c>
    </row>
    <row r="2649" spans="1:3" x14ac:dyDescent="0.25">
      <c r="A2649" s="1">
        <v>39442</v>
      </c>
      <c r="B2649" s="5">
        <v>37.549999999999997</v>
      </c>
      <c r="C2649" s="3">
        <f t="shared" si="91"/>
        <v>5.327650632142595E-4</v>
      </c>
    </row>
    <row r="2650" spans="1:3" x14ac:dyDescent="0.25">
      <c r="A2650" s="1">
        <v>39440</v>
      </c>
      <c r="B2650" s="5">
        <v>37.53</v>
      </c>
      <c r="C2650" s="3">
        <f t="shared" si="91"/>
        <v>1.0446057222369699E-2</v>
      </c>
    </row>
    <row r="2651" spans="1:3" x14ac:dyDescent="0.25">
      <c r="A2651" s="1">
        <v>39437</v>
      </c>
      <c r="B2651" s="5">
        <v>37.14</v>
      </c>
      <c r="C2651" s="3">
        <f t="shared" si="91"/>
        <v>1.6834500197791986E-2</v>
      </c>
    </row>
    <row r="2652" spans="1:3" x14ac:dyDescent="0.25">
      <c r="A2652" s="1">
        <v>39436</v>
      </c>
      <c r="B2652" s="5">
        <v>36.520000000000003</v>
      </c>
      <c r="C2652" s="3">
        <f t="shared" si="91"/>
        <v>-1.3681764345220668E-3</v>
      </c>
    </row>
    <row r="2653" spans="1:3" x14ac:dyDescent="0.25">
      <c r="A2653" s="1">
        <v>39435</v>
      </c>
      <c r="B2653" s="5">
        <v>36.57</v>
      </c>
      <c r="C2653" s="3">
        <f t="shared" si="91"/>
        <v>-6.2696130135952623E-3</v>
      </c>
    </row>
    <row r="2654" spans="1:3" x14ac:dyDescent="0.25">
      <c r="A2654" s="1">
        <v>39434</v>
      </c>
      <c r="B2654" s="5">
        <v>36.799999999999997</v>
      </c>
      <c r="C2654" s="3">
        <f t="shared" si="91"/>
        <v>8.7336799687546315E-3</v>
      </c>
    </row>
    <row r="2655" spans="1:3" x14ac:dyDescent="0.25">
      <c r="A2655" s="1">
        <v>39433</v>
      </c>
      <c r="B2655" s="5">
        <v>36.479999999999997</v>
      </c>
      <c r="C2655" s="3">
        <f t="shared" si="91"/>
        <v>-1.1718351835776547E-2</v>
      </c>
    </row>
    <row r="2656" spans="1:3" x14ac:dyDescent="0.25">
      <c r="A2656" s="1">
        <v>39430</v>
      </c>
      <c r="B2656" s="5">
        <v>36.909999999999997</v>
      </c>
      <c r="C2656" s="3">
        <f t="shared" si="91"/>
        <v>-1.7989476943412071E-2</v>
      </c>
    </row>
    <row r="2657" spans="1:3" x14ac:dyDescent="0.25">
      <c r="A2657" s="1">
        <v>39429</v>
      </c>
      <c r="B2657" s="5">
        <v>37.58</v>
      </c>
      <c r="C2657" s="3">
        <f t="shared" si="91"/>
        <v>8.8200491597507525E-3</v>
      </c>
    </row>
    <row r="2658" spans="1:3" x14ac:dyDescent="0.25">
      <c r="A2658" s="1">
        <v>39428</v>
      </c>
      <c r="B2658" s="5">
        <v>37.25</v>
      </c>
      <c r="C2658" s="3">
        <f t="shared" si="91"/>
        <v>5.9235499000470709E-3</v>
      </c>
    </row>
    <row r="2659" spans="1:3" x14ac:dyDescent="0.25">
      <c r="A2659" s="1">
        <v>39427</v>
      </c>
      <c r="B2659" s="5">
        <v>37.03</v>
      </c>
      <c r="C2659" s="3">
        <f t="shared" si="91"/>
        <v>-1.0209653434533315E-2</v>
      </c>
    </row>
    <row r="2660" spans="1:3" x14ac:dyDescent="0.25">
      <c r="A2660" s="1">
        <v>39426</v>
      </c>
      <c r="B2660" s="5">
        <v>37.409999999999997</v>
      </c>
      <c r="C2660" s="3">
        <f t="shared" si="91"/>
        <v>4.8231604754292601E-3</v>
      </c>
    </row>
    <row r="2661" spans="1:3" x14ac:dyDescent="0.25">
      <c r="A2661" s="1">
        <v>39423</v>
      </c>
      <c r="B2661" s="5">
        <v>37.229999999999997</v>
      </c>
      <c r="C2661" s="3">
        <f t="shared" si="91"/>
        <v>-8.0547728881686861E-4</v>
      </c>
    </row>
    <row r="2662" spans="1:3" x14ac:dyDescent="0.25">
      <c r="A2662" s="1">
        <v>39422</v>
      </c>
      <c r="B2662" s="5">
        <v>37.26</v>
      </c>
      <c r="C2662" s="3">
        <f t="shared" si="91"/>
        <v>1.4871167664699434E-2</v>
      </c>
    </row>
    <row r="2663" spans="1:3" x14ac:dyDescent="0.25">
      <c r="A2663" s="1">
        <v>39421</v>
      </c>
      <c r="B2663" s="5">
        <v>36.71</v>
      </c>
      <c r="C2663" s="3">
        <f t="shared" si="91"/>
        <v>1.2609816208059175E-2</v>
      </c>
    </row>
    <row r="2664" spans="1:3" x14ac:dyDescent="0.25">
      <c r="A2664" s="1">
        <v>39420</v>
      </c>
      <c r="B2664" s="5">
        <v>36.25</v>
      </c>
      <c r="C2664" s="3">
        <f t="shared" si="91"/>
        <v>-1.8584847563788032E-2</v>
      </c>
    </row>
    <row r="2665" spans="1:3" x14ac:dyDescent="0.25">
      <c r="A2665" s="1">
        <v>39419</v>
      </c>
      <c r="B2665" s="5">
        <v>36.93</v>
      </c>
      <c r="C2665" s="3">
        <f t="shared" si="91"/>
        <v>-3.616453662473134E-2</v>
      </c>
    </row>
    <row r="2666" spans="1:3" x14ac:dyDescent="0.25">
      <c r="A2666" s="1">
        <v>39416</v>
      </c>
      <c r="B2666" s="5">
        <v>38.29</v>
      </c>
      <c r="C2666" s="3">
        <f t="shared" si="91"/>
        <v>3.9251653169302065E-3</v>
      </c>
    </row>
    <row r="2667" spans="1:3" x14ac:dyDescent="0.25">
      <c r="A2667" s="1">
        <v>39415</v>
      </c>
      <c r="B2667" s="5">
        <v>38.14</v>
      </c>
      <c r="C2667" s="3">
        <f t="shared" si="91"/>
        <v>-8.3551399883607033E-3</v>
      </c>
    </row>
    <row r="2668" spans="1:3" x14ac:dyDescent="0.25">
      <c r="A2668" s="1">
        <v>39414</v>
      </c>
      <c r="B2668" s="5">
        <v>38.46</v>
      </c>
      <c r="C2668" s="3">
        <f t="shared" si="91"/>
        <v>2.661203019740507E-2</v>
      </c>
    </row>
    <row r="2669" spans="1:3" x14ac:dyDescent="0.25">
      <c r="A2669" s="1">
        <v>39413</v>
      </c>
      <c r="B2669" s="5">
        <v>37.450000000000003</v>
      </c>
      <c r="C2669" s="3">
        <f t="shared" si="91"/>
        <v>1.9412850131652726E-2</v>
      </c>
    </row>
    <row r="2670" spans="1:3" x14ac:dyDescent="0.25">
      <c r="A2670" s="1">
        <v>39412</v>
      </c>
      <c r="B2670" s="5">
        <v>36.729999999999997</v>
      </c>
      <c r="C2670" s="3">
        <f t="shared" si="91"/>
        <v>-2.5270161872373912E-2</v>
      </c>
    </row>
    <row r="2671" spans="1:3" x14ac:dyDescent="0.25">
      <c r="A2671" s="1">
        <v>39409</v>
      </c>
      <c r="B2671" s="5">
        <v>37.67</v>
      </c>
      <c r="C2671" s="3">
        <f t="shared" si="91"/>
        <v>1.3362037394788849E-2</v>
      </c>
    </row>
    <row r="2672" spans="1:3" x14ac:dyDescent="0.25">
      <c r="A2672" s="1">
        <v>39407</v>
      </c>
      <c r="B2672" s="5">
        <v>37.17</v>
      </c>
      <c r="C2672" s="3">
        <f t="shared" si="91"/>
        <v>-2.3136253368028752E-2</v>
      </c>
    </row>
    <row r="2673" spans="1:3" x14ac:dyDescent="0.25">
      <c r="A2673" s="1">
        <v>39406</v>
      </c>
      <c r="B2673" s="5">
        <v>38.04</v>
      </c>
      <c r="C2673" s="3">
        <f t="shared" si="91"/>
        <v>-3.1496089028961085E-3</v>
      </c>
    </row>
    <row r="2674" spans="1:3" x14ac:dyDescent="0.25">
      <c r="A2674" s="1">
        <v>39405</v>
      </c>
      <c r="B2674" s="5">
        <v>38.159999999999997</v>
      </c>
      <c r="C2674" s="3">
        <f t="shared" si="91"/>
        <v>-1.2758928453345227E-2</v>
      </c>
    </row>
    <row r="2675" spans="1:3" x14ac:dyDescent="0.25">
      <c r="A2675" s="1">
        <v>39402</v>
      </c>
      <c r="B2675" s="5">
        <v>38.65</v>
      </c>
      <c r="C2675" s="3">
        <f t="shared" si="91"/>
        <v>8.8358163208733104E-3</v>
      </c>
    </row>
    <row r="2676" spans="1:3" x14ac:dyDescent="0.25">
      <c r="A2676" s="1">
        <v>39401</v>
      </c>
      <c r="B2676" s="5">
        <v>38.31</v>
      </c>
      <c r="C2676" s="3">
        <f t="shared" si="91"/>
        <v>-1.8107064806007461E-2</v>
      </c>
    </row>
    <row r="2677" spans="1:3" x14ac:dyDescent="0.25">
      <c r="A2677" s="1">
        <v>39400</v>
      </c>
      <c r="B2677" s="5">
        <v>39.01</v>
      </c>
      <c r="C2677" s="3">
        <f t="shared" si="91"/>
        <v>-5.1137927856751888E-3</v>
      </c>
    </row>
    <row r="2678" spans="1:3" x14ac:dyDescent="0.25">
      <c r="A2678" s="1">
        <v>39399</v>
      </c>
      <c r="B2678" s="5">
        <v>39.21</v>
      </c>
      <c r="C2678" s="3">
        <f t="shared" si="91"/>
        <v>2.4788256031695471E-2</v>
      </c>
    </row>
    <row r="2679" spans="1:3" x14ac:dyDescent="0.25">
      <c r="A2679" s="1">
        <v>39398</v>
      </c>
      <c r="B2679" s="5">
        <v>38.25</v>
      </c>
      <c r="C2679" s="3">
        <f t="shared" si="91"/>
        <v>-3.3929303070090637E-3</v>
      </c>
    </row>
    <row r="2680" spans="1:3" x14ac:dyDescent="0.25">
      <c r="A2680" s="1">
        <v>39395</v>
      </c>
      <c r="B2680" s="5">
        <v>38.380000000000003</v>
      </c>
      <c r="C2680" s="3">
        <f t="shared" si="91"/>
        <v>-1.6537844615411367E-2</v>
      </c>
    </row>
    <row r="2681" spans="1:3" x14ac:dyDescent="0.25">
      <c r="A2681" s="1">
        <v>39394</v>
      </c>
      <c r="B2681" s="5">
        <v>39.020000000000003</v>
      </c>
      <c r="C2681" s="3">
        <f t="shared" si="91"/>
        <v>-1.5364919796166763E-3</v>
      </c>
    </row>
    <row r="2682" spans="1:3" x14ac:dyDescent="0.25">
      <c r="A2682" s="1">
        <v>39393</v>
      </c>
      <c r="B2682" s="5">
        <v>39.08</v>
      </c>
      <c r="C2682" s="3">
        <f t="shared" si="91"/>
        <v>-2.7758532212206442E-2</v>
      </c>
    </row>
    <row r="2683" spans="1:3" x14ac:dyDescent="0.25">
      <c r="A2683" s="1">
        <v>39392</v>
      </c>
      <c r="B2683" s="5">
        <v>40.18</v>
      </c>
      <c r="C2683" s="3">
        <f t="shared" si="91"/>
        <v>-4.9763623818711866E-4</v>
      </c>
    </row>
    <row r="2684" spans="1:3" x14ac:dyDescent="0.25">
      <c r="A2684" s="1">
        <v>39391</v>
      </c>
      <c r="B2684" s="5">
        <v>40.200000000000003</v>
      </c>
      <c r="C2684" s="3">
        <f t="shared" si="91"/>
        <v>-3.2286132603012332E-3</v>
      </c>
    </row>
    <row r="2685" spans="1:3" x14ac:dyDescent="0.25">
      <c r="A2685" s="1">
        <v>39388</v>
      </c>
      <c r="B2685" s="5">
        <v>40.33</v>
      </c>
      <c r="C2685" s="3">
        <f t="shared" si="91"/>
        <v>-2.4792364078911854E-4</v>
      </c>
    </row>
    <row r="2686" spans="1:3" x14ac:dyDescent="0.25">
      <c r="A2686" s="1">
        <v>39387</v>
      </c>
      <c r="B2686" s="5">
        <v>40.340000000000003</v>
      </c>
      <c r="C2686" s="3">
        <f t="shared" si="91"/>
        <v>-2.0123378439782923E-2</v>
      </c>
    </row>
    <row r="2687" spans="1:3" x14ac:dyDescent="0.25">
      <c r="A2687" s="1">
        <v>39386</v>
      </c>
      <c r="B2687" s="5">
        <v>41.16</v>
      </c>
      <c r="C2687" s="3">
        <f t="shared" si="91"/>
        <v>1.6658885986638765E-2</v>
      </c>
    </row>
    <row r="2688" spans="1:3" x14ac:dyDescent="0.25">
      <c r="A2688" s="1">
        <v>39385</v>
      </c>
      <c r="B2688" s="5">
        <v>40.479999999999997</v>
      </c>
      <c r="C2688" s="3">
        <f t="shared" si="91"/>
        <v>-1.9743343037177405E-3</v>
      </c>
    </row>
    <row r="2689" spans="1:3" x14ac:dyDescent="0.25">
      <c r="A2689" s="1">
        <v>39384</v>
      </c>
      <c r="B2689" s="5">
        <v>40.56</v>
      </c>
      <c r="C2689" s="3">
        <f t="shared" si="91"/>
        <v>4.4477463982362702E-3</v>
      </c>
    </row>
    <row r="2690" spans="1:3" x14ac:dyDescent="0.25">
      <c r="A2690" s="1">
        <v>39381</v>
      </c>
      <c r="B2690" s="5">
        <v>40.380000000000003</v>
      </c>
      <c r="C2690" s="3">
        <f t="shared" si="91"/>
        <v>5.4631375012177867E-3</v>
      </c>
    </row>
    <row r="2691" spans="1:3" x14ac:dyDescent="0.25">
      <c r="A2691" s="1">
        <v>39380</v>
      </c>
      <c r="B2691" s="5">
        <v>40.159999999999997</v>
      </c>
      <c r="C2691" s="3">
        <f t="shared" si="91"/>
        <v>-1.7415105782231423E-3</v>
      </c>
    </row>
    <row r="2692" spans="1:3" x14ac:dyDescent="0.25">
      <c r="A2692" s="1">
        <v>39379</v>
      </c>
      <c r="B2692" s="5">
        <v>40.229999999999997</v>
      </c>
      <c r="C2692" s="3">
        <f t="shared" si="91"/>
        <v>-6.1950390175132498E-3</v>
      </c>
    </row>
    <row r="2693" spans="1:3" x14ac:dyDescent="0.25">
      <c r="A2693" s="1">
        <v>39378</v>
      </c>
      <c r="B2693" s="5">
        <v>40.479999999999997</v>
      </c>
      <c r="C2693" s="3">
        <f t="shared" si="91"/>
        <v>7.6875766080192259E-3</v>
      </c>
    </row>
    <row r="2694" spans="1:3" x14ac:dyDescent="0.25">
      <c r="A2694" s="1">
        <v>39377</v>
      </c>
      <c r="B2694" s="5">
        <v>40.17</v>
      </c>
      <c r="C2694" s="3">
        <f t="shared" ref="C2694:C2757" si="92">LN(B2694/B2695)</f>
        <v>3.2414939241710229E-3</v>
      </c>
    </row>
    <row r="2695" spans="1:3" x14ac:dyDescent="0.25">
      <c r="A2695" s="1">
        <v>39374</v>
      </c>
      <c r="B2695" s="5">
        <v>40.04</v>
      </c>
      <c r="C2695" s="3">
        <f t="shared" si="92"/>
        <v>-1.8557998882447243E-2</v>
      </c>
    </row>
    <row r="2696" spans="1:3" x14ac:dyDescent="0.25">
      <c r="A2696" s="1">
        <v>39373</v>
      </c>
      <c r="B2696" s="5">
        <v>40.79</v>
      </c>
      <c r="C2696" s="3">
        <f t="shared" si="92"/>
        <v>-5.1351133748407237E-3</v>
      </c>
    </row>
    <row r="2697" spans="1:3" x14ac:dyDescent="0.25">
      <c r="A2697" s="1">
        <v>39372</v>
      </c>
      <c r="B2697" s="5">
        <v>41</v>
      </c>
      <c r="C2697" s="3">
        <f t="shared" si="92"/>
        <v>5.6255498731457489E-3</v>
      </c>
    </row>
    <row r="2698" spans="1:3" x14ac:dyDescent="0.25">
      <c r="A2698" s="1">
        <v>39371</v>
      </c>
      <c r="B2698" s="5">
        <v>40.770000000000003</v>
      </c>
      <c r="C2698" s="3">
        <f t="shared" si="92"/>
        <v>-1.2256405505366142E-3</v>
      </c>
    </row>
    <row r="2699" spans="1:3" x14ac:dyDescent="0.25">
      <c r="A2699" s="1">
        <v>39370</v>
      </c>
      <c r="B2699" s="5">
        <v>40.82</v>
      </c>
      <c r="C2699" s="3">
        <f t="shared" si="92"/>
        <v>-5.1313490723959559E-3</v>
      </c>
    </row>
    <row r="2700" spans="1:3" x14ac:dyDescent="0.25">
      <c r="A2700" s="1">
        <v>39367</v>
      </c>
      <c r="B2700" s="5">
        <v>41.03</v>
      </c>
      <c r="C2700" s="3">
        <f t="shared" si="92"/>
        <v>-1.3796660813122889E-2</v>
      </c>
    </row>
    <row r="2701" spans="1:3" x14ac:dyDescent="0.25">
      <c r="A2701" s="1">
        <v>39366</v>
      </c>
      <c r="B2701" s="5">
        <v>41.6</v>
      </c>
      <c r="C2701" s="3">
        <f t="shared" si="92"/>
        <v>-5.0353781012560444E-3</v>
      </c>
    </row>
    <row r="2702" spans="1:3" x14ac:dyDescent="0.25">
      <c r="A2702" s="1">
        <v>39365</v>
      </c>
      <c r="B2702" s="5">
        <v>41.81</v>
      </c>
      <c r="C2702" s="3">
        <f t="shared" si="92"/>
        <v>-5.0101500483807062E-3</v>
      </c>
    </row>
    <row r="2703" spans="1:3" x14ac:dyDescent="0.25">
      <c r="A2703" s="1">
        <v>39364</v>
      </c>
      <c r="B2703" s="5">
        <v>42.02</v>
      </c>
      <c r="C2703" s="3">
        <f t="shared" si="92"/>
        <v>1.1729637774192324E-2</v>
      </c>
    </row>
    <row r="2704" spans="1:3" x14ac:dyDescent="0.25">
      <c r="A2704" s="1">
        <v>39363</v>
      </c>
      <c r="B2704" s="5">
        <v>41.53</v>
      </c>
      <c r="C2704" s="3">
        <f t="shared" si="92"/>
        <v>-5.7623208664217915E-3</v>
      </c>
    </row>
    <row r="2705" spans="1:3" x14ac:dyDescent="0.25">
      <c r="A2705" s="1">
        <v>39360</v>
      </c>
      <c r="B2705" s="5">
        <v>41.77</v>
      </c>
      <c r="C2705" s="3">
        <f t="shared" si="92"/>
        <v>1.677249704328237E-3</v>
      </c>
    </row>
    <row r="2706" spans="1:3" x14ac:dyDescent="0.25">
      <c r="A2706" s="1">
        <v>39359</v>
      </c>
      <c r="B2706" s="5">
        <v>41.7</v>
      </c>
      <c r="C2706" s="3">
        <f t="shared" si="92"/>
        <v>3.6036075032986181E-3</v>
      </c>
    </row>
    <row r="2707" spans="1:3" x14ac:dyDescent="0.25">
      <c r="A2707" s="1">
        <v>39358</v>
      </c>
      <c r="B2707" s="5">
        <v>41.55</v>
      </c>
      <c r="C2707" s="3">
        <f t="shared" si="92"/>
        <v>-1.362516596431758E-2</v>
      </c>
    </row>
    <row r="2708" spans="1:3" x14ac:dyDescent="0.25">
      <c r="A2708" s="1">
        <v>39357</v>
      </c>
      <c r="B2708" s="5">
        <v>42.12</v>
      </c>
      <c r="C2708" s="3">
        <f t="shared" si="92"/>
        <v>2.3769918489201904E-3</v>
      </c>
    </row>
    <row r="2709" spans="1:3" x14ac:dyDescent="0.25">
      <c r="A2709" s="1">
        <v>39356</v>
      </c>
      <c r="B2709" s="5">
        <v>42.02</v>
      </c>
      <c r="C2709" s="3">
        <f t="shared" si="92"/>
        <v>1.4864814585585768E-2</v>
      </c>
    </row>
    <row r="2710" spans="1:3" x14ac:dyDescent="0.25">
      <c r="A2710" s="1">
        <v>39353</v>
      </c>
      <c r="B2710" s="5">
        <v>41.4</v>
      </c>
      <c r="C2710" s="3">
        <f t="shared" si="92"/>
        <v>2.415750706276738E-4</v>
      </c>
    </row>
    <row r="2711" spans="1:3" x14ac:dyDescent="0.25">
      <c r="A2711" s="1">
        <v>39352</v>
      </c>
      <c r="B2711" s="5">
        <v>41.39</v>
      </c>
      <c r="C2711" s="3">
        <f t="shared" si="92"/>
        <v>2.9034619961506155E-3</v>
      </c>
    </row>
    <row r="2712" spans="1:3" x14ac:dyDescent="0.25">
      <c r="A2712" s="1">
        <v>39351</v>
      </c>
      <c r="B2712" s="5">
        <v>41.27</v>
      </c>
      <c r="C2712" s="3">
        <f t="shared" si="92"/>
        <v>4.1277222623016651E-3</v>
      </c>
    </row>
    <row r="2713" spans="1:3" x14ac:dyDescent="0.25">
      <c r="A2713" s="1">
        <v>39350</v>
      </c>
      <c r="B2713" s="5">
        <v>41.1</v>
      </c>
      <c r="C2713" s="3">
        <f t="shared" si="92"/>
        <v>6.1013001961771132E-3</v>
      </c>
    </row>
    <row r="2714" spans="1:3" x14ac:dyDescent="0.25">
      <c r="A2714" s="1">
        <v>39349</v>
      </c>
      <c r="B2714" s="5">
        <v>40.85</v>
      </c>
      <c r="C2714" s="3">
        <f t="shared" si="92"/>
        <v>-9.7442914746780525E-3</v>
      </c>
    </row>
    <row r="2715" spans="1:3" x14ac:dyDescent="0.25">
      <c r="A2715" s="1">
        <v>39346</v>
      </c>
      <c r="B2715" s="5">
        <v>41.25</v>
      </c>
      <c r="C2715" s="3">
        <f t="shared" si="92"/>
        <v>2.4245363193066009E-4</v>
      </c>
    </row>
    <row r="2716" spans="1:3" x14ac:dyDescent="0.25">
      <c r="A2716" s="1">
        <v>39345</v>
      </c>
      <c r="B2716" s="5">
        <v>41.24</v>
      </c>
      <c r="C2716" s="3">
        <f t="shared" si="92"/>
        <v>-1.2769719360324802E-2</v>
      </c>
    </row>
    <row r="2717" spans="1:3" x14ac:dyDescent="0.25">
      <c r="A2717" s="1">
        <v>39344</v>
      </c>
      <c r="B2717" s="5">
        <v>41.77</v>
      </c>
      <c r="C2717" s="3">
        <f t="shared" si="92"/>
        <v>2.1569810639726324E-3</v>
      </c>
    </row>
    <row r="2718" spans="1:3" x14ac:dyDescent="0.25">
      <c r="A2718" s="1">
        <v>39343</v>
      </c>
      <c r="B2718" s="5">
        <v>41.68</v>
      </c>
      <c r="C2718" s="3">
        <f t="shared" si="92"/>
        <v>3.6652038058323191E-2</v>
      </c>
    </row>
    <row r="2719" spans="1:3" x14ac:dyDescent="0.25">
      <c r="A2719" s="1">
        <v>39342</v>
      </c>
      <c r="B2719" s="5">
        <v>40.18</v>
      </c>
      <c r="C2719" s="3">
        <f t="shared" si="92"/>
        <v>-4.2220353291694771E-3</v>
      </c>
    </row>
    <row r="2720" spans="1:3" x14ac:dyDescent="0.25">
      <c r="A2720" s="1">
        <v>39339</v>
      </c>
      <c r="B2720" s="5">
        <v>40.35</v>
      </c>
      <c r="C2720" s="3">
        <f t="shared" si="92"/>
        <v>-3.9574624986412699E-3</v>
      </c>
    </row>
    <row r="2721" spans="1:3" x14ac:dyDescent="0.25">
      <c r="A2721" s="1">
        <v>39338</v>
      </c>
      <c r="B2721" s="5">
        <v>40.51</v>
      </c>
      <c r="C2721" s="3">
        <f t="shared" si="92"/>
        <v>1.5172533318781432E-2</v>
      </c>
    </row>
    <row r="2722" spans="1:3" x14ac:dyDescent="0.25">
      <c r="A2722" s="1">
        <v>39337</v>
      </c>
      <c r="B2722" s="5">
        <v>39.9</v>
      </c>
      <c r="C2722" s="3">
        <f t="shared" si="92"/>
        <v>1.007565198874164E-2</v>
      </c>
    </row>
    <row r="2723" spans="1:3" x14ac:dyDescent="0.25">
      <c r="A2723" s="1">
        <v>39336</v>
      </c>
      <c r="B2723" s="5">
        <v>39.5</v>
      </c>
      <c r="C2723" s="3">
        <f t="shared" si="92"/>
        <v>7.8790596955361034E-3</v>
      </c>
    </row>
    <row r="2724" spans="1:3" x14ac:dyDescent="0.25">
      <c r="A2724" s="1">
        <v>39335</v>
      </c>
      <c r="B2724" s="5">
        <v>39.19</v>
      </c>
      <c r="C2724" s="3">
        <f t="shared" si="92"/>
        <v>1.1290856412184021E-2</v>
      </c>
    </row>
    <row r="2725" spans="1:3" x14ac:dyDescent="0.25">
      <c r="A2725" s="1">
        <v>39332</v>
      </c>
      <c r="B2725" s="5">
        <v>38.75</v>
      </c>
      <c r="C2725" s="3">
        <f t="shared" si="92"/>
        <v>-1.6635060504532097E-2</v>
      </c>
    </row>
    <row r="2726" spans="1:3" x14ac:dyDescent="0.25">
      <c r="A2726" s="1">
        <v>39331</v>
      </c>
      <c r="B2726" s="5">
        <v>39.4</v>
      </c>
      <c r="C2726" s="3">
        <f t="shared" si="92"/>
        <v>1.6635060504532194E-2</v>
      </c>
    </row>
    <row r="2727" spans="1:3" x14ac:dyDescent="0.25">
      <c r="A2727" s="1">
        <v>39330</v>
      </c>
      <c r="B2727" s="5">
        <v>38.75</v>
      </c>
      <c r="C2727" s="3">
        <f t="shared" si="92"/>
        <v>-7.456005745535726E-3</v>
      </c>
    </row>
    <row r="2728" spans="1:3" x14ac:dyDescent="0.25">
      <c r="A2728" s="1">
        <v>39329</v>
      </c>
      <c r="B2728" s="5">
        <v>39.04</v>
      </c>
      <c r="C2728" s="3">
        <f t="shared" si="92"/>
        <v>4.3640166807600413E-3</v>
      </c>
    </row>
    <row r="2729" spans="1:3" x14ac:dyDescent="0.25">
      <c r="A2729" s="1">
        <v>39325</v>
      </c>
      <c r="B2729" s="5">
        <v>38.869999999999997</v>
      </c>
      <c r="C2729" s="3">
        <f t="shared" si="92"/>
        <v>1.2165285270450592E-2</v>
      </c>
    </row>
    <row r="2730" spans="1:3" x14ac:dyDescent="0.25">
      <c r="A2730" s="1">
        <v>39324</v>
      </c>
      <c r="B2730" s="5">
        <v>38.4</v>
      </c>
      <c r="C2730" s="3">
        <f t="shared" si="92"/>
        <v>-8.0405049958756358E-3</v>
      </c>
    </row>
    <row r="2731" spans="1:3" x14ac:dyDescent="0.25">
      <c r="A2731" s="1">
        <v>39323</v>
      </c>
      <c r="B2731" s="5">
        <v>38.71</v>
      </c>
      <c r="C2731" s="3">
        <f t="shared" si="92"/>
        <v>1.7196880281862056E-2</v>
      </c>
    </row>
    <row r="2732" spans="1:3" x14ac:dyDescent="0.25">
      <c r="A2732" s="1">
        <v>39322</v>
      </c>
      <c r="B2732" s="5">
        <v>38.049999999999997</v>
      </c>
      <c r="C2732" s="3">
        <f t="shared" si="92"/>
        <v>-2.4660561821951608E-2</v>
      </c>
    </row>
    <row r="2733" spans="1:3" x14ac:dyDescent="0.25">
      <c r="A2733" s="1">
        <v>39321</v>
      </c>
      <c r="B2733" s="5">
        <v>39</v>
      </c>
      <c r="C2733" s="3">
        <f t="shared" si="92"/>
        <v>-1.0457945077265825E-2</v>
      </c>
    </row>
    <row r="2734" spans="1:3" x14ac:dyDescent="0.25">
      <c r="A2734" s="1">
        <v>39318</v>
      </c>
      <c r="B2734" s="5">
        <v>39.409999999999997</v>
      </c>
      <c r="C2734" s="3">
        <f t="shared" si="92"/>
        <v>7.3857460402958191E-3</v>
      </c>
    </row>
    <row r="2735" spans="1:3" x14ac:dyDescent="0.25">
      <c r="A2735" s="1">
        <v>39317</v>
      </c>
      <c r="B2735" s="5">
        <v>39.119999999999997</v>
      </c>
      <c r="C2735" s="3">
        <f t="shared" si="92"/>
        <v>-5.1111680131372072E-4</v>
      </c>
    </row>
    <row r="2736" spans="1:3" x14ac:dyDescent="0.25">
      <c r="A2736" s="1">
        <v>39316</v>
      </c>
      <c r="B2736" s="5">
        <v>39.14</v>
      </c>
      <c r="C2736" s="3">
        <f t="shared" si="92"/>
        <v>2.039043415466503E-2</v>
      </c>
    </row>
    <row r="2737" spans="1:3" x14ac:dyDescent="0.25">
      <c r="A2737" s="1">
        <v>39315</v>
      </c>
      <c r="B2737" s="5">
        <v>38.35</v>
      </c>
      <c r="C2737" s="3">
        <f t="shared" si="92"/>
        <v>3.3955890011383287E-3</v>
      </c>
    </row>
    <row r="2738" spans="1:3" x14ac:dyDescent="0.25">
      <c r="A2738" s="1">
        <v>39314</v>
      </c>
      <c r="B2738" s="5">
        <v>38.22</v>
      </c>
      <c r="C2738" s="3">
        <f t="shared" si="92"/>
        <v>-5.9997571395260562E-3</v>
      </c>
    </row>
    <row r="2739" spans="1:3" x14ac:dyDescent="0.25">
      <c r="A2739" s="1">
        <v>39311</v>
      </c>
      <c r="B2739" s="5">
        <v>38.450000000000003</v>
      </c>
      <c r="C2739" s="3">
        <f t="shared" si="92"/>
        <v>3.3049934672552191E-2</v>
      </c>
    </row>
    <row r="2740" spans="1:3" x14ac:dyDescent="0.25">
      <c r="A2740" s="1">
        <v>39310</v>
      </c>
      <c r="B2740" s="5">
        <v>37.200000000000003</v>
      </c>
      <c r="C2740" s="3">
        <f t="shared" si="92"/>
        <v>8.0972102326195231E-3</v>
      </c>
    </row>
    <row r="2741" spans="1:3" x14ac:dyDescent="0.25">
      <c r="A2741" s="1">
        <v>39309</v>
      </c>
      <c r="B2741" s="5">
        <v>36.9</v>
      </c>
      <c r="C2741" s="3">
        <f t="shared" si="92"/>
        <v>-2.0917898661680857E-2</v>
      </c>
    </row>
    <row r="2742" spans="1:3" x14ac:dyDescent="0.25">
      <c r="A2742" s="1">
        <v>39308</v>
      </c>
      <c r="B2742" s="5">
        <v>37.68</v>
      </c>
      <c r="C2742" s="3">
        <f t="shared" si="92"/>
        <v>-1.2920417048976073E-2</v>
      </c>
    </row>
    <row r="2743" spans="1:3" x14ac:dyDescent="0.25">
      <c r="A2743" s="1">
        <v>39307</v>
      </c>
      <c r="B2743" s="5">
        <v>38.17</v>
      </c>
      <c r="C2743" s="3">
        <f t="shared" si="92"/>
        <v>-1.5706809511829341E-3</v>
      </c>
    </row>
    <row r="2744" spans="1:3" x14ac:dyDescent="0.25">
      <c r="A2744" s="1">
        <v>39304</v>
      </c>
      <c r="B2744" s="5">
        <v>38.229999999999997</v>
      </c>
      <c r="C2744" s="3">
        <f t="shared" si="92"/>
        <v>-1.8401452235732262E-2</v>
      </c>
    </row>
    <row r="2745" spans="1:3" x14ac:dyDescent="0.25">
      <c r="A2745" s="1">
        <v>39303</v>
      </c>
      <c r="B2745" s="5">
        <v>38.94</v>
      </c>
      <c r="C2745" s="3">
        <f t="shared" si="92"/>
        <v>-3.8291831795545815E-2</v>
      </c>
    </row>
    <row r="2746" spans="1:3" x14ac:dyDescent="0.25">
      <c r="A2746" s="1">
        <v>39302</v>
      </c>
      <c r="B2746" s="5">
        <v>40.46</v>
      </c>
      <c r="C2746" s="3">
        <f t="shared" si="92"/>
        <v>2.4519617174318661E-2</v>
      </c>
    </row>
    <row r="2747" spans="1:3" x14ac:dyDescent="0.25">
      <c r="A2747" s="1">
        <v>39301</v>
      </c>
      <c r="B2747" s="5">
        <v>39.479999999999997</v>
      </c>
      <c r="C2747" s="3">
        <f t="shared" si="92"/>
        <v>9.6717475739606269E-3</v>
      </c>
    </row>
    <row r="2748" spans="1:3" x14ac:dyDescent="0.25">
      <c r="A2748" s="1">
        <v>39300</v>
      </c>
      <c r="B2748" s="5">
        <v>39.1</v>
      </c>
      <c r="C2748" s="3">
        <f t="shared" si="92"/>
        <v>2.6958605123316663E-2</v>
      </c>
    </row>
    <row r="2749" spans="1:3" x14ac:dyDescent="0.25">
      <c r="A2749" s="1">
        <v>39297</v>
      </c>
      <c r="B2749" s="5">
        <v>38.06</v>
      </c>
      <c r="C2749" s="3">
        <f t="shared" si="92"/>
        <v>-2.5166719324520147E-2</v>
      </c>
    </row>
    <row r="2750" spans="1:3" x14ac:dyDescent="0.25">
      <c r="A2750" s="1">
        <v>39296</v>
      </c>
      <c r="B2750" s="5">
        <v>39.03</v>
      </c>
      <c r="C2750" s="3">
        <f t="shared" si="92"/>
        <v>2.051808875766318E-3</v>
      </c>
    </row>
    <row r="2751" spans="1:3" x14ac:dyDescent="0.25">
      <c r="A2751" s="1">
        <v>39295</v>
      </c>
      <c r="B2751" s="5">
        <v>38.950000000000003</v>
      </c>
      <c r="C2751" s="3">
        <f t="shared" si="92"/>
        <v>4.8899852941919914E-3</v>
      </c>
    </row>
    <row r="2752" spans="1:3" x14ac:dyDescent="0.25">
      <c r="A2752" s="1">
        <v>39294</v>
      </c>
      <c r="B2752" s="5">
        <v>38.76</v>
      </c>
      <c r="C2752" s="3">
        <f t="shared" si="92"/>
        <v>-1.3072081567352888E-2</v>
      </c>
    </row>
    <row r="2753" spans="1:3" x14ac:dyDescent="0.25">
      <c r="A2753" s="1">
        <v>39293</v>
      </c>
      <c r="B2753" s="5">
        <v>39.270000000000003</v>
      </c>
      <c r="C2753" s="3">
        <f t="shared" si="92"/>
        <v>1.2298387138042523E-2</v>
      </c>
    </row>
    <row r="2754" spans="1:3" x14ac:dyDescent="0.25">
      <c r="A2754" s="1">
        <v>39290</v>
      </c>
      <c r="B2754" s="5">
        <v>38.79</v>
      </c>
      <c r="C2754" s="3">
        <f t="shared" si="92"/>
        <v>-1.8897395856718357E-2</v>
      </c>
    </row>
    <row r="2755" spans="1:3" x14ac:dyDescent="0.25">
      <c r="A2755" s="1">
        <v>39289</v>
      </c>
      <c r="B2755" s="5">
        <v>39.53</v>
      </c>
      <c r="C2755" s="3">
        <f t="shared" si="92"/>
        <v>-2.226483466688086E-2</v>
      </c>
    </row>
    <row r="2756" spans="1:3" x14ac:dyDescent="0.25">
      <c r="A2756" s="1">
        <v>39288</v>
      </c>
      <c r="B2756" s="5">
        <v>40.42</v>
      </c>
      <c r="C2756" s="3">
        <f t="shared" si="92"/>
        <v>4.9603276309689286E-3</v>
      </c>
    </row>
    <row r="2757" spans="1:3" x14ac:dyDescent="0.25">
      <c r="A2757" s="1">
        <v>39287</v>
      </c>
      <c r="B2757" s="5">
        <v>40.22</v>
      </c>
      <c r="C2757" s="3">
        <f t="shared" si="92"/>
        <v>-1.480777303719283E-2</v>
      </c>
    </row>
    <row r="2758" spans="1:3" x14ac:dyDescent="0.25">
      <c r="A2758" s="1">
        <v>39286</v>
      </c>
      <c r="B2758" s="5">
        <v>40.82</v>
      </c>
      <c r="C2758" s="3">
        <f t="shared" ref="C2758:C2821" si="93">LN(B2758/B2759)</f>
        <v>1.729719428796396E-2</v>
      </c>
    </row>
    <row r="2759" spans="1:3" x14ac:dyDescent="0.25">
      <c r="A2759" s="1">
        <v>39283</v>
      </c>
      <c r="B2759" s="5">
        <v>40.119999999999997</v>
      </c>
      <c r="C2759" s="3">
        <f t="shared" si="93"/>
        <v>-1.4598799421152749E-2</v>
      </c>
    </row>
    <row r="2760" spans="1:3" x14ac:dyDescent="0.25">
      <c r="A2760" s="1">
        <v>39282</v>
      </c>
      <c r="B2760" s="5">
        <v>40.71</v>
      </c>
      <c r="C2760" s="3">
        <f t="shared" si="93"/>
        <v>6.4071190103866197E-3</v>
      </c>
    </row>
    <row r="2761" spans="1:3" x14ac:dyDescent="0.25">
      <c r="A2761" s="1">
        <v>39281</v>
      </c>
      <c r="B2761" s="5">
        <v>40.450000000000003</v>
      </c>
      <c r="C2761" s="3">
        <f t="shared" si="93"/>
        <v>-6.4071190103867724E-3</v>
      </c>
    </row>
    <row r="2762" spans="1:3" x14ac:dyDescent="0.25">
      <c r="A2762" s="1">
        <v>39280</v>
      </c>
      <c r="B2762" s="5">
        <v>40.71</v>
      </c>
      <c r="C2762" s="3">
        <f t="shared" si="93"/>
        <v>1.4598799421152851E-2</v>
      </c>
    </row>
    <row r="2763" spans="1:3" x14ac:dyDescent="0.25">
      <c r="A2763" s="1">
        <v>39279</v>
      </c>
      <c r="B2763" s="5">
        <v>40.119999999999997</v>
      </c>
      <c r="C2763" s="3">
        <f t="shared" si="93"/>
        <v>1.5574291186658635E-2</v>
      </c>
    </row>
    <row r="2764" spans="1:3" x14ac:dyDescent="0.25">
      <c r="A2764" s="1">
        <v>39276</v>
      </c>
      <c r="B2764" s="5">
        <v>39.5</v>
      </c>
      <c r="C2764" s="3">
        <f t="shared" si="93"/>
        <v>1.2739025777429712E-2</v>
      </c>
    </row>
    <row r="2765" spans="1:3" x14ac:dyDescent="0.25">
      <c r="A2765" s="1">
        <v>39275</v>
      </c>
      <c r="B2765" s="5">
        <v>39</v>
      </c>
      <c r="C2765" s="3">
        <f t="shared" si="93"/>
        <v>2.0726130517116952E-2</v>
      </c>
    </row>
    <row r="2766" spans="1:3" x14ac:dyDescent="0.25">
      <c r="A2766" s="1">
        <v>39274</v>
      </c>
      <c r="B2766" s="5">
        <v>38.200000000000003</v>
      </c>
      <c r="C2766" s="3">
        <f t="shared" si="93"/>
        <v>7.8844035241490557E-3</v>
      </c>
    </row>
    <row r="2767" spans="1:3" x14ac:dyDescent="0.25">
      <c r="A2767" s="1">
        <v>39273</v>
      </c>
      <c r="B2767" s="5">
        <v>37.9</v>
      </c>
      <c r="C2767" s="3">
        <f t="shared" si="93"/>
        <v>-1.8819164911987658E-2</v>
      </c>
    </row>
    <row r="2768" spans="1:3" x14ac:dyDescent="0.25">
      <c r="A2768" s="1">
        <v>39272</v>
      </c>
      <c r="B2768" s="5">
        <v>38.619999999999997</v>
      </c>
      <c r="C2768" s="3">
        <f t="shared" si="93"/>
        <v>3.631651202862767E-3</v>
      </c>
    </row>
    <row r="2769" spans="1:3" x14ac:dyDescent="0.25">
      <c r="A2769" s="1">
        <v>39269</v>
      </c>
      <c r="B2769" s="5">
        <v>38.479999999999997</v>
      </c>
      <c r="C2769" s="3">
        <f t="shared" si="93"/>
        <v>-1.5580371887146424E-3</v>
      </c>
    </row>
    <row r="2770" spans="1:3" x14ac:dyDescent="0.25">
      <c r="A2770" s="1">
        <v>39268</v>
      </c>
      <c r="B2770" s="5">
        <v>38.54</v>
      </c>
      <c r="C2770" s="3">
        <f t="shared" si="93"/>
        <v>-4.1429370495159384E-3</v>
      </c>
    </row>
    <row r="2771" spans="1:3" x14ac:dyDescent="0.25">
      <c r="A2771" s="1">
        <v>39266</v>
      </c>
      <c r="B2771" s="5">
        <v>38.700000000000003</v>
      </c>
      <c r="C2771" s="3">
        <f t="shared" si="93"/>
        <v>1.1434636023629437E-2</v>
      </c>
    </row>
    <row r="2772" spans="1:3" x14ac:dyDescent="0.25">
      <c r="A2772" s="1">
        <v>39265</v>
      </c>
      <c r="B2772" s="5">
        <v>38.26</v>
      </c>
      <c r="C2772" s="3">
        <f t="shared" si="93"/>
        <v>-5.2260257264679191E-4</v>
      </c>
    </row>
    <row r="2773" spans="1:3" x14ac:dyDescent="0.25">
      <c r="A2773" s="1">
        <v>39262</v>
      </c>
      <c r="B2773" s="5">
        <v>38.28</v>
      </c>
      <c r="C2773" s="3">
        <f t="shared" si="93"/>
        <v>4.188487798752214E-3</v>
      </c>
    </row>
    <row r="2774" spans="1:3" x14ac:dyDescent="0.25">
      <c r="A2774" s="1">
        <v>39261</v>
      </c>
      <c r="B2774" s="5">
        <v>38.119999999999997</v>
      </c>
      <c r="C2774" s="3">
        <f t="shared" si="93"/>
        <v>1.5752169179977435E-3</v>
      </c>
    </row>
    <row r="2775" spans="1:3" x14ac:dyDescent="0.25">
      <c r="A2775" s="1">
        <v>39260</v>
      </c>
      <c r="B2775" s="5">
        <v>38.06</v>
      </c>
      <c r="C2775" s="3">
        <f t="shared" si="93"/>
        <v>1.0515248077201979E-3</v>
      </c>
    </row>
    <row r="2776" spans="1:3" x14ac:dyDescent="0.25">
      <c r="A2776" s="1">
        <v>39259</v>
      </c>
      <c r="B2776" s="5">
        <v>38.020000000000003</v>
      </c>
      <c r="C2776" s="3">
        <f t="shared" si="93"/>
        <v>-4.9849243985254539E-3</v>
      </c>
    </row>
    <row r="2777" spans="1:3" x14ac:dyDescent="0.25">
      <c r="A2777" s="1">
        <v>39258</v>
      </c>
      <c r="B2777" s="5">
        <v>38.21</v>
      </c>
      <c r="C2777" s="3">
        <f t="shared" si="93"/>
        <v>-7.8482672439194592E-4</v>
      </c>
    </row>
    <row r="2778" spans="1:3" x14ac:dyDescent="0.25">
      <c r="A2778" s="1">
        <v>39255</v>
      </c>
      <c r="B2778" s="5">
        <v>38.24</v>
      </c>
      <c r="C2778" s="3">
        <f t="shared" si="93"/>
        <v>-1.4538158446027056E-2</v>
      </c>
    </row>
    <row r="2779" spans="1:3" x14ac:dyDescent="0.25">
      <c r="A2779" s="1">
        <v>39254</v>
      </c>
      <c r="B2779" s="5">
        <v>38.799999999999997</v>
      </c>
      <c r="C2779" s="3">
        <f t="shared" si="93"/>
        <v>-6.9346624377515141E-3</v>
      </c>
    </row>
    <row r="2780" spans="1:3" x14ac:dyDescent="0.25">
      <c r="A2780" s="1">
        <v>39253</v>
      </c>
      <c r="B2780" s="5">
        <v>39.07</v>
      </c>
      <c r="C2780" s="3">
        <f t="shared" si="93"/>
        <v>-5.6151245033891602E-3</v>
      </c>
    </row>
    <row r="2781" spans="1:3" x14ac:dyDescent="0.25">
      <c r="A2781" s="1">
        <v>39252</v>
      </c>
      <c r="B2781" s="5">
        <v>39.29</v>
      </c>
      <c r="C2781" s="3">
        <f t="shared" si="93"/>
        <v>3.1543463175962384E-2</v>
      </c>
    </row>
    <row r="2782" spans="1:3" x14ac:dyDescent="0.25">
      <c r="A2782" s="1">
        <v>39251</v>
      </c>
      <c r="B2782" s="5">
        <v>38.07</v>
      </c>
      <c r="C2782" s="3">
        <f t="shared" si="93"/>
        <v>-1.3125083915953432E-3</v>
      </c>
    </row>
    <row r="2783" spans="1:3" x14ac:dyDescent="0.25">
      <c r="A2783" s="1">
        <v>39248</v>
      </c>
      <c r="B2783" s="5">
        <v>38.119999999999997</v>
      </c>
      <c r="C2783" s="3">
        <f t="shared" si="93"/>
        <v>8.4299761604594015E-3</v>
      </c>
    </row>
    <row r="2784" spans="1:3" x14ac:dyDescent="0.25">
      <c r="A2784" s="1">
        <v>39247</v>
      </c>
      <c r="B2784" s="5">
        <v>37.799999999999997</v>
      </c>
      <c r="C2784" s="3">
        <f t="shared" si="93"/>
        <v>4.2417879083631238E-3</v>
      </c>
    </row>
    <row r="2785" spans="1:3" x14ac:dyDescent="0.25">
      <c r="A2785" s="1">
        <v>39246</v>
      </c>
      <c r="B2785" s="5">
        <v>37.64</v>
      </c>
      <c r="C2785" s="3">
        <f t="shared" si="93"/>
        <v>1.5798962975083073E-2</v>
      </c>
    </row>
    <row r="2786" spans="1:3" x14ac:dyDescent="0.25">
      <c r="A2786" s="1">
        <v>39245</v>
      </c>
      <c r="B2786" s="5">
        <v>37.049999999999997</v>
      </c>
      <c r="C2786" s="3">
        <f t="shared" si="93"/>
        <v>-1.1005345273846707E-2</v>
      </c>
    </row>
    <row r="2787" spans="1:3" x14ac:dyDescent="0.25">
      <c r="A2787" s="1">
        <v>39244</v>
      </c>
      <c r="B2787" s="5">
        <v>37.46</v>
      </c>
      <c r="C2787" s="3">
        <f t="shared" si="93"/>
        <v>3.7443210367993779E-3</v>
      </c>
    </row>
    <row r="2788" spans="1:3" x14ac:dyDescent="0.25">
      <c r="A2788" s="1">
        <v>39241</v>
      </c>
      <c r="B2788" s="5">
        <v>37.32</v>
      </c>
      <c r="C2788" s="3">
        <f t="shared" si="93"/>
        <v>1.5119078491656867E-2</v>
      </c>
    </row>
    <row r="2789" spans="1:3" x14ac:dyDescent="0.25">
      <c r="A2789" s="1">
        <v>39240</v>
      </c>
      <c r="B2789" s="5">
        <v>36.76</v>
      </c>
      <c r="C2789" s="3">
        <f t="shared" si="93"/>
        <v>-1.4314896703243195E-2</v>
      </c>
    </row>
    <row r="2790" spans="1:3" x14ac:dyDescent="0.25">
      <c r="A2790" s="1">
        <v>39239</v>
      </c>
      <c r="B2790" s="5">
        <v>37.29</v>
      </c>
      <c r="C2790" s="3">
        <f t="shared" si="93"/>
        <v>-2.9455102297568031E-3</v>
      </c>
    </row>
    <row r="2791" spans="1:3" x14ac:dyDescent="0.25">
      <c r="A2791" s="1">
        <v>39238</v>
      </c>
      <c r="B2791" s="5">
        <v>37.4</v>
      </c>
      <c r="C2791" s="3">
        <f t="shared" si="93"/>
        <v>-1.0902913482355338E-2</v>
      </c>
    </row>
    <row r="2792" spans="1:3" x14ac:dyDescent="0.25">
      <c r="A2792" s="1">
        <v>39237</v>
      </c>
      <c r="B2792" s="5">
        <v>37.81</v>
      </c>
      <c r="C2792" s="3">
        <f t="shared" si="93"/>
        <v>9.5669079396128974E-3</v>
      </c>
    </row>
    <row r="2793" spans="1:3" x14ac:dyDescent="0.25">
      <c r="A2793" s="1">
        <v>39234</v>
      </c>
      <c r="B2793" s="5">
        <v>37.450000000000003</v>
      </c>
      <c r="C2793" s="3">
        <f t="shared" si="93"/>
        <v>-3.4652840220906833E-3</v>
      </c>
    </row>
    <row r="2794" spans="1:3" x14ac:dyDescent="0.25">
      <c r="A2794" s="1">
        <v>39233</v>
      </c>
      <c r="B2794" s="5">
        <v>37.58</v>
      </c>
      <c r="C2794" s="3">
        <f t="shared" si="93"/>
        <v>-3.9835399908997766E-3</v>
      </c>
    </row>
    <row r="2795" spans="1:3" x14ac:dyDescent="0.25">
      <c r="A2795" s="1">
        <v>39232</v>
      </c>
      <c r="B2795" s="5">
        <v>37.729999999999997</v>
      </c>
      <c r="C2795" s="3">
        <f t="shared" si="93"/>
        <v>8.7848295557328114E-3</v>
      </c>
    </row>
    <row r="2796" spans="1:3" x14ac:dyDescent="0.25">
      <c r="A2796" s="1">
        <v>39231</v>
      </c>
      <c r="B2796" s="5">
        <v>37.4</v>
      </c>
      <c r="C2796" s="3">
        <f t="shared" si="93"/>
        <v>-4.2689499195760015E-3</v>
      </c>
    </row>
    <row r="2797" spans="1:3" x14ac:dyDescent="0.25">
      <c r="A2797" s="1">
        <v>39227</v>
      </c>
      <c r="B2797" s="5">
        <v>37.56</v>
      </c>
      <c r="C2797" s="3">
        <f t="shared" si="93"/>
        <v>4.8038523126454572E-3</v>
      </c>
    </row>
    <row r="2798" spans="1:3" x14ac:dyDescent="0.25">
      <c r="A2798" s="1">
        <v>39226</v>
      </c>
      <c r="B2798" s="5">
        <v>37.380000000000003</v>
      </c>
      <c r="C2798" s="3">
        <f t="shared" si="93"/>
        <v>-5.8682483684319936E-3</v>
      </c>
    </row>
    <row r="2799" spans="1:3" x14ac:dyDescent="0.25">
      <c r="A2799" s="1">
        <v>39225</v>
      </c>
      <c r="B2799" s="5">
        <v>37.6</v>
      </c>
      <c r="C2799" s="3">
        <f t="shared" si="93"/>
        <v>6.9389122822722119E-3</v>
      </c>
    </row>
    <row r="2800" spans="1:3" x14ac:dyDescent="0.25">
      <c r="A2800" s="1">
        <v>39224</v>
      </c>
      <c r="B2800" s="5">
        <v>37.340000000000003</v>
      </c>
      <c r="C2800" s="3">
        <f t="shared" si="93"/>
        <v>6.448168500187256E-3</v>
      </c>
    </row>
    <row r="2801" spans="1:3" x14ac:dyDescent="0.25">
      <c r="A2801" s="1">
        <v>39223</v>
      </c>
      <c r="B2801" s="5">
        <v>37.1</v>
      </c>
      <c r="C2801" s="3">
        <f t="shared" si="93"/>
        <v>3.7807228399061523E-3</v>
      </c>
    </row>
    <row r="2802" spans="1:3" x14ac:dyDescent="0.25">
      <c r="A2802" s="1">
        <v>39220</v>
      </c>
      <c r="B2802" s="5">
        <v>36.96</v>
      </c>
      <c r="C2802" s="3">
        <f t="shared" si="93"/>
        <v>1.1702405966292281E-2</v>
      </c>
    </row>
    <row r="2803" spans="1:3" x14ac:dyDescent="0.25">
      <c r="A2803" s="1">
        <v>39219</v>
      </c>
      <c r="B2803" s="5">
        <v>36.53</v>
      </c>
      <c r="C2803" s="3">
        <f t="shared" si="93"/>
        <v>-8.1788896497827154E-3</v>
      </c>
    </row>
    <row r="2804" spans="1:3" x14ac:dyDescent="0.25">
      <c r="A2804" s="1">
        <v>39218</v>
      </c>
      <c r="B2804" s="5">
        <v>36.83</v>
      </c>
      <c r="C2804" s="3">
        <f t="shared" si="93"/>
        <v>5.1721906510444051E-3</v>
      </c>
    </row>
    <row r="2805" spans="1:3" x14ac:dyDescent="0.25">
      <c r="A2805" s="1">
        <v>39217</v>
      </c>
      <c r="B2805" s="5">
        <v>36.64</v>
      </c>
      <c r="C2805" s="3">
        <f t="shared" si="93"/>
        <v>1.092299398608865E-3</v>
      </c>
    </row>
    <row r="2806" spans="1:3" x14ac:dyDescent="0.25">
      <c r="A2806" s="1">
        <v>39216</v>
      </c>
      <c r="B2806" s="5">
        <v>36.6</v>
      </c>
      <c r="C2806" s="3">
        <f t="shared" si="93"/>
        <v>-1.0058532541219897E-2</v>
      </c>
    </row>
    <row r="2807" spans="1:3" x14ac:dyDescent="0.25">
      <c r="A2807" s="1">
        <v>39213</v>
      </c>
      <c r="B2807" s="5">
        <v>36.97</v>
      </c>
      <c r="C2807" s="3">
        <f t="shared" si="93"/>
        <v>5.1525537723655489E-3</v>
      </c>
    </row>
    <row r="2808" spans="1:3" x14ac:dyDescent="0.25">
      <c r="A2808" s="1">
        <v>39212</v>
      </c>
      <c r="B2808" s="5">
        <v>36.78</v>
      </c>
      <c r="C2808" s="3">
        <f t="shared" si="93"/>
        <v>-1.296614599726731E-2</v>
      </c>
    </row>
    <row r="2809" spans="1:3" x14ac:dyDescent="0.25">
      <c r="A2809" s="1">
        <v>39211</v>
      </c>
      <c r="B2809" s="5">
        <v>37.26</v>
      </c>
      <c r="C2809" s="3">
        <f t="shared" si="93"/>
        <v>4.8426244757879908E-3</v>
      </c>
    </row>
    <row r="2810" spans="1:3" x14ac:dyDescent="0.25">
      <c r="A2810" s="1">
        <v>39210</v>
      </c>
      <c r="B2810" s="5">
        <v>37.08</v>
      </c>
      <c r="C2810" s="3">
        <f t="shared" si="93"/>
        <v>-4.3057117112119802E-3</v>
      </c>
    </row>
    <row r="2811" spans="1:3" x14ac:dyDescent="0.25">
      <c r="A2811" s="1">
        <v>39209</v>
      </c>
      <c r="B2811" s="5">
        <v>37.24</v>
      </c>
      <c r="C2811" s="3">
        <f t="shared" si="93"/>
        <v>2.4196812450982125E-3</v>
      </c>
    </row>
    <row r="2812" spans="1:3" x14ac:dyDescent="0.25">
      <c r="A2812" s="1">
        <v>39206</v>
      </c>
      <c r="B2812" s="5">
        <v>37.15</v>
      </c>
      <c r="C2812" s="3">
        <f t="shared" si="93"/>
        <v>-5.1013669498084996E-3</v>
      </c>
    </row>
    <row r="2813" spans="1:3" x14ac:dyDescent="0.25">
      <c r="A2813" s="1">
        <v>39205</v>
      </c>
      <c r="B2813" s="5">
        <v>37.340000000000003</v>
      </c>
      <c r="C2813" s="3">
        <f t="shared" si="93"/>
        <v>8.0375088051003771E-4</v>
      </c>
    </row>
    <row r="2814" spans="1:3" x14ac:dyDescent="0.25">
      <c r="A2814" s="1">
        <v>39204</v>
      </c>
      <c r="B2814" s="5">
        <v>37.31</v>
      </c>
      <c r="C2814" s="3">
        <f t="shared" si="93"/>
        <v>5.6444176196771313E-3</v>
      </c>
    </row>
    <row r="2815" spans="1:3" x14ac:dyDescent="0.25">
      <c r="A2815" s="1">
        <v>39203</v>
      </c>
      <c r="B2815" s="5">
        <v>37.1</v>
      </c>
      <c r="C2815" s="3">
        <f t="shared" si="93"/>
        <v>6.4900173717123135E-3</v>
      </c>
    </row>
    <row r="2816" spans="1:3" x14ac:dyDescent="0.25">
      <c r="A2816" s="1">
        <v>39202</v>
      </c>
      <c r="B2816" s="5">
        <v>36.86</v>
      </c>
      <c r="C2816" s="3">
        <f t="shared" si="93"/>
        <v>5.4274085457112794E-4</v>
      </c>
    </row>
    <row r="2817" spans="1:3" x14ac:dyDescent="0.25">
      <c r="A2817" s="1">
        <v>39199</v>
      </c>
      <c r="B2817" s="5">
        <v>36.840000000000003</v>
      </c>
      <c r="C2817" s="3">
        <f t="shared" si="93"/>
        <v>2.7519623280376465E-2</v>
      </c>
    </row>
    <row r="2818" spans="1:3" x14ac:dyDescent="0.25">
      <c r="A2818" s="1">
        <v>39198</v>
      </c>
      <c r="B2818" s="5">
        <v>35.840000000000003</v>
      </c>
      <c r="C2818" s="3">
        <f t="shared" si="93"/>
        <v>1.2070321982917633E-2</v>
      </c>
    </row>
    <row r="2819" spans="1:3" x14ac:dyDescent="0.25">
      <c r="A2819" s="1">
        <v>39197</v>
      </c>
      <c r="B2819" s="5">
        <v>35.409999999999997</v>
      </c>
      <c r="C2819" s="3">
        <f t="shared" si="93"/>
        <v>1.8526965726621134E-2</v>
      </c>
    </row>
    <row r="2820" spans="1:3" x14ac:dyDescent="0.25">
      <c r="A2820" s="1">
        <v>39196</v>
      </c>
      <c r="B2820" s="5">
        <v>34.76</v>
      </c>
      <c r="C2820" s="3">
        <f t="shared" si="93"/>
        <v>-1.1500863832373297E-3</v>
      </c>
    </row>
    <row r="2821" spans="1:3" x14ac:dyDescent="0.25">
      <c r="A2821" s="1">
        <v>39195</v>
      </c>
      <c r="B2821" s="5">
        <v>34.799999999999997</v>
      </c>
      <c r="C2821" s="3">
        <f t="shared" si="93"/>
        <v>-9.4380794973071523E-3</v>
      </c>
    </row>
    <row r="2822" spans="1:3" x14ac:dyDescent="0.25">
      <c r="A2822" s="1">
        <v>39192</v>
      </c>
      <c r="B2822" s="5">
        <v>35.130000000000003</v>
      </c>
      <c r="C2822" s="3">
        <f t="shared" ref="C2822:C2885" si="94">LN(B2822/B2823)</f>
        <v>3.7074047883220518E-3</v>
      </c>
    </row>
    <row r="2823" spans="1:3" x14ac:dyDescent="0.25">
      <c r="A2823" s="1">
        <v>39191</v>
      </c>
      <c r="B2823" s="5">
        <v>35</v>
      </c>
      <c r="C2823" s="3">
        <f t="shared" si="94"/>
        <v>-3.7074047883220271E-3</v>
      </c>
    </row>
    <row r="2824" spans="1:3" x14ac:dyDescent="0.25">
      <c r="A2824" s="1">
        <v>39190</v>
      </c>
      <c r="B2824" s="5">
        <v>35.130000000000003</v>
      </c>
      <c r="C2824" s="3">
        <f t="shared" si="94"/>
        <v>-1.9906163263157094E-3</v>
      </c>
    </row>
    <row r="2825" spans="1:3" x14ac:dyDescent="0.25">
      <c r="A2825" s="1">
        <v>39189</v>
      </c>
      <c r="B2825" s="5">
        <v>35.200000000000003</v>
      </c>
      <c r="C2825" s="3">
        <f t="shared" si="94"/>
        <v>-4.5351551653911512E-3</v>
      </c>
    </row>
    <row r="2826" spans="1:3" x14ac:dyDescent="0.25">
      <c r="A2826" s="1">
        <v>39188</v>
      </c>
      <c r="B2826" s="5">
        <v>35.36</v>
      </c>
      <c r="C2826" s="3">
        <f t="shared" si="94"/>
        <v>-5.6545096219661633E-4</v>
      </c>
    </row>
    <row r="2827" spans="1:3" x14ac:dyDescent="0.25">
      <c r="A2827" s="1">
        <v>39185</v>
      </c>
      <c r="B2827" s="5">
        <v>35.380000000000003</v>
      </c>
      <c r="C2827" s="3">
        <f t="shared" si="94"/>
        <v>5.6689494222270861E-3</v>
      </c>
    </row>
    <row r="2828" spans="1:3" x14ac:dyDescent="0.25">
      <c r="A2828" s="1">
        <v>39184</v>
      </c>
      <c r="B2828" s="5">
        <v>35.18</v>
      </c>
      <c r="C2828" s="3">
        <f t="shared" si="94"/>
        <v>6.5592706295927302E-3</v>
      </c>
    </row>
    <row r="2829" spans="1:3" x14ac:dyDescent="0.25">
      <c r="A2829" s="1">
        <v>39183</v>
      </c>
      <c r="B2829" s="5">
        <v>34.950000000000003</v>
      </c>
      <c r="C2829" s="3">
        <f t="shared" si="94"/>
        <v>2.0048696390404896E-3</v>
      </c>
    </row>
    <row r="2830" spans="1:3" x14ac:dyDescent="0.25">
      <c r="A2830" s="1">
        <v>39182</v>
      </c>
      <c r="B2830" s="5">
        <v>34.880000000000003</v>
      </c>
      <c r="C2830" s="3">
        <f t="shared" si="94"/>
        <v>2.8710901146419198E-3</v>
      </c>
    </row>
    <row r="2831" spans="1:3" x14ac:dyDescent="0.25">
      <c r="A2831" s="1">
        <v>39181</v>
      </c>
      <c r="B2831" s="5">
        <v>34.78</v>
      </c>
      <c r="C2831" s="3">
        <f t="shared" si="94"/>
        <v>-6.8768179315688432E-3</v>
      </c>
    </row>
    <row r="2832" spans="1:3" x14ac:dyDescent="0.25">
      <c r="A2832" s="1">
        <v>39177</v>
      </c>
      <c r="B2832" s="5">
        <v>35.020000000000003</v>
      </c>
      <c r="C2832" s="3">
        <f t="shared" si="94"/>
        <v>-2.5666633226349958E-3</v>
      </c>
    </row>
    <row r="2833" spans="1:3" x14ac:dyDescent="0.25">
      <c r="A2833" s="1">
        <v>39176</v>
      </c>
      <c r="B2833" s="5">
        <v>35.11</v>
      </c>
      <c r="C2833" s="3">
        <f t="shared" si="94"/>
        <v>-5.9633855554184125E-3</v>
      </c>
    </row>
    <row r="2834" spans="1:3" x14ac:dyDescent="0.25">
      <c r="A2834" s="1">
        <v>39175</v>
      </c>
      <c r="B2834" s="5">
        <v>35.32</v>
      </c>
      <c r="C2834" s="3">
        <f t="shared" si="94"/>
        <v>8.4973804858052215E-4</v>
      </c>
    </row>
    <row r="2835" spans="1:3" x14ac:dyDescent="0.25">
      <c r="A2835" s="1">
        <v>39174</v>
      </c>
      <c r="B2835" s="5">
        <v>35.29</v>
      </c>
      <c r="C2835" s="3">
        <f t="shared" si="94"/>
        <v>-1.9816000822639799E-3</v>
      </c>
    </row>
    <row r="2836" spans="1:3" x14ac:dyDescent="0.25">
      <c r="A2836" s="1">
        <v>39171</v>
      </c>
      <c r="B2836" s="5">
        <v>35.36</v>
      </c>
      <c r="C2836" s="3">
        <f t="shared" si="94"/>
        <v>-5.3589184798071019E-3</v>
      </c>
    </row>
    <row r="2837" spans="1:3" x14ac:dyDescent="0.25">
      <c r="A2837" s="1">
        <v>39170</v>
      </c>
      <c r="B2837" s="5">
        <v>35.549999999999997</v>
      </c>
      <c r="C2837" s="3">
        <f t="shared" si="94"/>
        <v>0</v>
      </c>
    </row>
    <row r="2838" spans="1:3" x14ac:dyDescent="0.25">
      <c r="A2838" s="1">
        <v>39169</v>
      </c>
      <c r="B2838" s="5">
        <v>35.549999999999997</v>
      </c>
      <c r="C2838" s="3">
        <f t="shared" si="94"/>
        <v>-6.728368528684644E-3</v>
      </c>
    </row>
    <row r="2839" spans="1:3" x14ac:dyDescent="0.25">
      <c r="A2839" s="1">
        <v>39168</v>
      </c>
      <c r="B2839" s="5">
        <v>35.79</v>
      </c>
      <c r="C2839" s="3">
        <f t="shared" si="94"/>
        <v>-5.8504136781755891E-3</v>
      </c>
    </row>
    <row r="2840" spans="1:3" x14ac:dyDescent="0.25">
      <c r="A2840" s="1">
        <v>39167</v>
      </c>
      <c r="B2840" s="5">
        <v>36</v>
      </c>
      <c r="C2840" s="3">
        <f t="shared" si="94"/>
        <v>5.0125418235441935E-3</v>
      </c>
    </row>
    <row r="2841" spans="1:3" x14ac:dyDescent="0.25">
      <c r="A2841" s="1">
        <v>39164</v>
      </c>
      <c r="B2841" s="5">
        <v>35.82</v>
      </c>
      <c r="C2841" s="3">
        <f t="shared" si="94"/>
        <v>2.7921262222429377E-4</v>
      </c>
    </row>
    <row r="2842" spans="1:3" x14ac:dyDescent="0.25">
      <c r="A2842" s="1">
        <v>39163</v>
      </c>
      <c r="B2842" s="5">
        <v>35.81</v>
      </c>
      <c r="C2842" s="3">
        <f t="shared" si="94"/>
        <v>9.2580265689628065E-3</v>
      </c>
    </row>
    <row r="2843" spans="1:3" x14ac:dyDescent="0.25">
      <c r="A2843" s="1">
        <v>39162</v>
      </c>
      <c r="B2843" s="5">
        <v>35.479999999999997</v>
      </c>
      <c r="C2843" s="3">
        <f t="shared" si="94"/>
        <v>2.0214211421608525E-2</v>
      </c>
    </row>
    <row r="2844" spans="1:3" x14ac:dyDescent="0.25">
      <c r="A2844" s="1">
        <v>39161</v>
      </c>
      <c r="B2844" s="5">
        <v>34.770000000000003</v>
      </c>
      <c r="C2844" s="3">
        <f t="shared" si="94"/>
        <v>2.8801863228379498E-3</v>
      </c>
    </row>
    <row r="2845" spans="1:3" x14ac:dyDescent="0.25">
      <c r="A2845" s="1">
        <v>39160</v>
      </c>
      <c r="B2845" s="5">
        <v>34.67</v>
      </c>
      <c r="C2845" s="3">
        <f t="shared" si="94"/>
        <v>8.981662580877528E-3</v>
      </c>
    </row>
    <row r="2846" spans="1:3" x14ac:dyDescent="0.25">
      <c r="A2846" s="1">
        <v>39157</v>
      </c>
      <c r="B2846" s="5">
        <v>34.36</v>
      </c>
      <c r="C2846" s="3">
        <f t="shared" si="94"/>
        <v>-4.6457690991726806E-3</v>
      </c>
    </row>
    <row r="2847" spans="1:3" x14ac:dyDescent="0.25">
      <c r="A2847" s="1">
        <v>39156</v>
      </c>
      <c r="B2847" s="5">
        <v>34.520000000000003</v>
      </c>
      <c r="C2847" s="3">
        <f t="shared" si="94"/>
        <v>6.102009344868816E-3</v>
      </c>
    </row>
    <row r="2848" spans="1:3" x14ac:dyDescent="0.25">
      <c r="A2848" s="1">
        <v>39155</v>
      </c>
      <c r="B2848" s="5">
        <v>34.31</v>
      </c>
      <c r="C2848" s="3">
        <f t="shared" si="94"/>
        <v>6.4327707205465729E-3</v>
      </c>
    </row>
    <row r="2849" spans="1:3" x14ac:dyDescent="0.25">
      <c r="A2849" s="1">
        <v>39154</v>
      </c>
      <c r="B2849" s="5">
        <v>34.090000000000003</v>
      </c>
      <c r="C2849" s="3">
        <f t="shared" si="94"/>
        <v>-1.0214593409718182E-2</v>
      </c>
    </row>
    <row r="2850" spans="1:3" x14ac:dyDescent="0.25">
      <c r="A2850" s="1">
        <v>39153</v>
      </c>
      <c r="B2850" s="5">
        <v>34.44</v>
      </c>
      <c r="C2850" s="3">
        <f t="shared" si="94"/>
        <v>3.4904049397683459E-3</v>
      </c>
    </row>
    <row r="2851" spans="1:3" x14ac:dyDescent="0.25">
      <c r="A2851" s="1">
        <v>39150</v>
      </c>
      <c r="B2851" s="5">
        <v>34.32</v>
      </c>
      <c r="C2851" s="3">
        <f t="shared" si="94"/>
        <v>-3.7807228399061557E-3</v>
      </c>
    </row>
    <row r="2852" spans="1:3" x14ac:dyDescent="0.25">
      <c r="A2852" s="1">
        <v>39149</v>
      </c>
      <c r="B2852" s="5">
        <v>34.450000000000003</v>
      </c>
      <c r="C2852" s="3">
        <f t="shared" si="94"/>
        <v>3.4893899900669155E-3</v>
      </c>
    </row>
    <row r="2853" spans="1:3" x14ac:dyDescent="0.25">
      <c r="A2853" s="1">
        <v>39148</v>
      </c>
      <c r="B2853" s="5">
        <v>34.33</v>
      </c>
      <c r="C2853" s="3">
        <f t="shared" si="94"/>
        <v>-1.1296282322548748E-2</v>
      </c>
    </row>
    <row r="2854" spans="1:3" x14ac:dyDescent="0.25">
      <c r="A2854" s="1">
        <v>39147</v>
      </c>
      <c r="B2854" s="5">
        <v>34.72</v>
      </c>
      <c r="C2854" s="3">
        <f t="shared" si="94"/>
        <v>4.9083395784705348E-3</v>
      </c>
    </row>
    <row r="2855" spans="1:3" x14ac:dyDescent="0.25">
      <c r="A2855" s="1">
        <v>39146</v>
      </c>
      <c r="B2855" s="5">
        <v>34.549999999999997</v>
      </c>
      <c r="C2855" s="3">
        <f t="shared" si="94"/>
        <v>-9.2193104738808491E-3</v>
      </c>
    </row>
    <row r="2856" spans="1:3" x14ac:dyDescent="0.25">
      <c r="A2856" s="1">
        <v>39143</v>
      </c>
      <c r="B2856" s="5">
        <v>34.869999999999997</v>
      </c>
      <c r="C2856" s="3">
        <f t="shared" si="94"/>
        <v>-3.7212008018539565E-3</v>
      </c>
    </row>
    <row r="2857" spans="1:3" x14ac:dyDescent="0.25">
      <c r="A2857" s="1">
        <v>39142</v>
      </c>
      <c r="B2857" s="5">
        <v>35</v>
      </c>
      <c r="C2857" s="3">
        <f t="shared" si="94"/>
        <v>2.5747403724690537E-3</v>
      </c>
    </row>
    <row r="2858" spans="1:3" x14ac:dyDescent="0.25">
      <c r="A2858" s="1">
        <v>39141</v>
      </c>
      <c r="B2858" s="5">
        <v>34.909999999999997</v>
      </c>
      <c r="C2858" s="3">
        <f t="shared" si="94"/>
        <v>7.1870368294845582E-3</v>
      </c>
    </row>
    <row r="2859" spans="1:3" x14ac:dyDescent="0.25">
      <c r="A2859" s="1">
        <v>39140</v>
      </c>
      <c r="B2859" s="5">
        <v>34.659999999999997</v>
      </c>
      <c r="C2859" s="3">
        <f t="shared" si="94"/>
        <v>-1.9429182604090503E-2</v>
      </c>
    </row>
    <row r="2860" spans="1:3" x14ac:dyDescent="0.25">
      <c r="A2860" s="1">
        <v>39139</v>
      </c>
      <c r="B2860" s="5">
        <v>35.340000000000003</v>
      </c>
      <c r="C2860" s="3">
        <f t="shared" si="94"/>
        <v>6.8143364197301879E-3</v>
      </c>
    </row>
    <row r="2861" spans="1:3" x14ac:dyDescent="0.25">
      <c r="A2861" s="1">
        <v>39136</v>
      </c>
      <c r="B2861" s="5">
        <v>35.1</v>
      </c>
      <c r="C2861" s="3">
        <f t="shared" si="94"/>
        <v>-8.5106896679085064E-3</v>
      </c>
    </row>
    <row r="2862" spans="1:3" x14ac:dyDescent="0.25">
      <c r="A2862" s="1">
        <v>39135</v>
      </c>
      <c r="B2862" s="5">
        <v>35.4</v>
      </c>
      <c r="C2862" s="3">
        <f t="shared" si="94"/>
        <v>-1.4303988098262646E-2</v>
      </c>
    </row>
    <row r="2863" spans="1:3" x14ac:dyDescent="0.25">
      <c r="A2863" s="1">
        <v>39134</v>
      </c>
      <c r="B2863" s="5">
        <v>35.909999999999997</v>
      </c>
      <c r="C2863" s="3">
        <f t="shared" si="94"/>
        <v>-5.5540270513750045E-3</v>
      </c>
    </row>
    <row r="2864" spans="1:3" x14ac:dyDescent="0.25">
      <c r="A2864" s="1">
        <v>39133</v>
      </c>
      <c r="B2864" s="5">
        <v>36.11</v>
      </c>
      <c r="C2864" s="3">
        <f t="shared" si="94"/>
        <v>6.6685437451752018E-3</v>
      </c>
    </row>
    <row r="2865" spans="1:3" x14ac:dyDescent="0.25">
      <c r="A2865" s="1">
        <v>39129</v>
      </c>
      <c r="B2865" s="5">
        <v>35.869999999999997</v>
      </c>
      <c r="C2865" s="3">
        <f t="shared" si="94"/>
        <v>-7.4989936198912657E-3</v>
      </c>
    </row>
    <row r="2866" spans="1:3" x14ac:dyDescent="0.25">
      <c r="A2866" s="1">
        <v>39128</v>
      </c>
      <c r="B2866" s="5">
        <v>36.14</v>
      </c>
      <c r="C2866" s="3">
        <f t="shared" si="94"/>
        <v>-9.0897196565063211E-3</v>
      </c>
    </row>
    <row r="2867" spans="1:3" x14ac:dyDescent="0.25">
      <c r="A2867" s="1">
        <v>39127</v>
      </c>
      <c r="B2867" s="5">
        <v>36.47</v>
      </c>
      <c r="C2867" s="3">
        <f t="shared" si="94"/>
        <v>1.9380451549662375E-2</v>
      </c>
    </row>
    <row r="2868" spans="1:3" x14ac:dyDescent="0.25">
      <c r="A2868" s="1">
        <v>39126</v>
      </c>
      <c r="B2868" s="5">
        <v>35.770000000000003</v>
      </c>
      <c r="C2868" s="3">
        <f t="shared" si="94"/>
        <v>3.6409506683179878E-3</v>
      </c>
    </row>
    <row r="2869" spans="1:3" x14ac:dyDescent="0.25">
      <c r="A2869" s="1">
        <v>39125</v>
      </c>
      <c r="B2869" s="5">
        <v>35.64</v>
      </c>
      <c r="C2869" s="3">
        <f t="shared" si="94"/>
        <v>3.0911925696728796E-3</v>
      </c>
    </row>
    <row r="2870" spans="1:3" x14ac:dyDescent="0.25">
      <c r="A2870" s="1">
        <v>39122</v>
      </c>
      <c r="B2870" s="5">
        <v>35.53</v>
      </c>
      <c r="C2870" s="3">
        <f t="shared" si="94"/>
        <v>-5.8930996983462651E-3</v>
      </c>
    </row>
    <row r="2871" spans="1:3" x14ac:dyDescent="0.25">
      <c r="A2871" s="1">
        <v>39121</v>
      </c>
      <c r="B2871" s="5">
        <v>35.74</v>
      </c>
      <c r="C2871" s="3">
        <f t="shared" si="94"/>
        <v>-1.0022355607553202E-2</v>
      </c>
    </row>
    <row r="2872" spans="1:3" x14ac:dyDescent="0.25">
      <c r="A2872" s="1">
        <v>39120</v>
      </c>
      <c r="B2872" s="5">
        <v>36.1</v>
      </c>
      <c r="C2872" s="3">
        <f t="shared" si="94"/>
        <v>-5.8003200874092121E-3</v>
      </c>
    </row>
    <row r="2873" spans="1:3" x14ac:dyDescent="0.25">
      <c r="A2873" s="1">
        <v>39119</v>
      </c>
      <c r="B2873" s="5">
        <v>36.31</v>
      </c>
      <c r="C2873" s="3">
        <f t="shared" si="94"/>
        <v>-1.6510735726531127E-3</v>
      </c>
    </row>
    <row r="2874" spans="1:3" x14ac:dyDescent="0.25">
      <c r="A2874" s="1">
        <v>39118</v>
      </c>
      <c r="B2874" s="5">
        <v>36.369999999999997</v>
      </c>
      <c r="C2874" s="3">
        <f t="shared" si="94"/>
        <v>2.7533057040864746E-3</v>
      </c>
    </row>
    <row r="2875" spans="1:3" x14ac:dyDescent="0.25">
      <c r="A2875" s="1">
        <v>39115</v>
      </c>
      <c r="B2875" s="5">
        <v>36.270000000000003</v>
      </c>
      <c r="C2875" s="3">
        <f t="shared" si="94"/>
        <v>1.1034483878252764E-3</v>
      </c>
    </row>
    <row r="2876" spans="1:3" x14ac:dyDescent="0.25">
      <c r="A2876" s="1">
        <v>39114</v>
      </c>
      <c r="B2876" s="5">
        <v>36.229999999999997</v>
      </c>
      <c r="C2876" s="3">
        <f t="shared" si="94"/>
        <v>4.9806411760276907E-3</v>
      </c>
    </row>
    <row r="2877" spans="1:3" x14ac:dyDescent="0.25">
      <c r="A2877" s="1">
        <v>39113</v>
      </c>
      <c r="B2877" s="5">
        <v>36.049999999999997</v>
      </c>
      <c r="C2877" s="3">
        <f t="shared" si="94"/>
        <v>5.5493897095615862E-4</v>
      </c>
    </row>
    <row r="2878" spans="1:3" x14ac:dyDescent="0.25">
      <c r="A2878" s="1">
        <v>39112</v>
      </c>
      <c r="B2878" s="5">
        <v>36.03</v>
      </c>
      <c r="C2878" s="3">
        <f t="shared" si="94"/>
        <v>-4.4309128156491432E-3</v>
      </c>
    </row>
    <row r="2879" spans="1:3" x14ac:dyDescent="0.25">
      <c r="A2879" s="1">
        <v>39111</v>
      </c>
      <c r="B2879" s="5">
        <v>36.19</v>
      </c>
      <c r="C2879" s="3">
        <f t="shared" si="94"/>
        <v>3.3213426602033886E-3</v>
      </c>
    </row>
    <row r="2880" spans="1:3" x14ac:dyDescent="0.25">
      <c r="A2880" s="1">
        <v>39108</v>
      </c>
      <c r="B2880" s="5">
        <v>36.07</v>
      </c>
      <c r="C2880" s="3">
        <f t="shared" si="94"/>
        <v>-7.4575680525775555E-3</v>
      </c>
    </row>
    <row r="2881" spans="1:3" x14ac:dyDescent="0.25">
      <c r="A2881" s="1">
        <v>39107</v>
      </c>
      <c r="B2881" s="5">
        <v>36.340000000000003</v>
      </c>
      <c r="C2881" s="3">
        <f t="shared" si="94"/>
        <v>-8.2214768379043138E-3</v>
      </c>
    </row>
    <row r="2882" spans="1:3" x14ac:dyDescent="0.25">
      <c r="A2882" s="1">
        <v>39106</v>
      </c>
      <c r="B2882" s="5">
        <v>36.64</v>
      </c>
      <c r="C2882" s="3">
        <f t="shared" si="94"/>
        <v>2.4593536101419938E-3</v>
      </c>
    </row>
    <row r="2883" spans="1:3" x14ac:dyDescent="0.25">
      <c r="A2883" s="1">
        <v>39105</v>
      </c>
      <c r="B2883" s="5">
        <v>36.549999999999997</v>
      </c>
      <c r="C2883" s="3">
        <f t="shared" si="94"/>
        <v>-5.4570394630582006E-3</v>
      </c>
    </row>
    <row r="2884" spans="1:3" x14ac:dyDescent="0.25">
      <c r="A2884" s="1">
        <v>39104</v>
      </c>
      <c r="B2884" s="5">
        <v>36.75</v>
      </c>
      <c r="C2884" s="3">
        <f t="shared" si="94"/>
        <v>-5.4274217353651281E-3</v>
      </c>
    </row>
    <row r="2885" spans="1:3" x14ac:dyDescent="0.25">
      <c r="A2885" s="1">
        <v>39101</v>
      </c>
      <c r="B2885" s="5">
        <v>36.950000000000003</v>
      </c>
      <c r="C2885" s="3">
        <f t="shared" si="94"/>
        <v>-2.8020512332174907E-2</v>
      </c>
    </row>
    <row r="2886" spans="1:3" x14ac:dyDescent="0.25">
      <c r="A2886" s="1">
        <v>39100</v>
      </c>
      <c r="B2886" s="5">
        <v>38</v>
      </c>
      <c r="C2886" s="3">
        <f t="shared" ref="C2886:C2949" si="95">LN(B2886/B2887)</f>
        <v>5.2645434224604128E-4</v>
      </c>
    </row>
    <row r="2887" spans="1:3" x14ac:dyDescent="0.25">
      <c r="A2887" s="1">
        <v>39099</v>
      </c>
      <c r="B2887" s="5">
        <v>37.979999999999997</v>
      </c>
      <c r="C2887" s="3">
        <f t="shared" si="95"/>
        <v>-3.4170095016291219E-3</v>
      </c>
    </row>
    <row r="2888" spans="1:3" x14ac:dyDescent="0.25">
      <c r="A2888" s="1">
        <v>39098</v>
      </c>
      <c r="B2888" s="5">
        <v>38.11</v>
      </c>
      <c r="C2888" s="3">
        <f t="shared" si="95"/>
        <v>5.7894898552594094E-3</v>
      </c>
    </row>
    <row r="2889" spans="1:3" x14ac:dyDescent="0.25">
      <c r="A2889" s="1">
        <v>39094</v>
      </c>
      <c r="B2889" s="5">
        <v>37.89</v>
      </c>
      <c r="C2889" s="3">
        <f t="shared" si="95"/>
        <v>-7.9145235631162712E-4</v>
      </c>
    </row>
    <row r="2890" spans="1:3" x14ac:dyDescent="0.25">
      <c r="A2890" s="1">
        <v>39093</v>
      </c>
      <c r="B2890" s="5">
        <v>37.92</v>
      </c>
      <c r="C2890" s="3">
        <f t="shared" si="95"/>
        <v>9.5390230467589099E-3</v>
      </c>
    </row>
    <row r="2891" spans="1:3" x14ac:dyDescent="0.25">
      <c r="A2891" s="1">
        <v>39092</v>
      </c>
      <c r="B2891" s="5">
        <v>37.56</v>
      </c>
      <c r="C2891" s="3">
        <f t="shared" si="95"/>
        <v>2.6627612991851531E-4</v>
      </c>
    </row>
    <row r="2892" spans="1:3" x14ac:dyDescent="0.25">
      <c r="A2892" s="1">
        <v>39091</v>
      </c>
      <c r="B2892" s="5">
        <v>37.549999999999997</v>
      </c>
      <c r="C2892" s="3">
        <f t="shared" si="95"/>
        <v>0</v>
      </c>
    </row>
    <row r="2893" spans="1:3" x14ac:dyDescent="0.25">
      <c r="A2893" s="1">
        <v>39090</v>
      </c>
      <c r="B2893" s="5">
        <v>37.549999999999997</v>
      </c>
      <c r="C2893" s="3">
        <f t="shared" si="95"/>
        <v>-2.6627612991858736E-4</v>
      </c>
    </row>
    <row r="2894" spans="1:3" x14ac:dyDescent="0.25">
      <c r="A2894" s="1">
        <v>39087</v>
      </c>
      <c r="B2894" s="5">
        <v>37.56</v>
      </c>
      <c r="C2894" s="3">
        <f t="shared" si="95"/>
        <v>-5.0458213549714791E-3</v>
      </c>
    </row>
    <row r="2895" spans="1:3" x14ac:dyDescent="0.25">
      <c r="A2895" s="1">
        <v>39086</v>
      </c>
      <c r="B2895" s="5">
        <v>37.75</v>
      </c>
      <c r="C2895" s="3">
        <f t="shared" si="95"/>
        <v>-5.8108985486772123E-3</v>
      </c>
    </row>
    <row r="2896" spans="1:3" x14ac:dyDescent="0.25">
      <c r="A2896" s="1">
        <v>39085</v>
      </c>
      <c r="B2896" s="5">
        <v>37.97</v>
      </c>
      <c r="C2896" s="3">
        <f t="shared" si="95"/>
        <v>2.0218831885179867E-2</v>
      </c>
    </row>
    <row r="2897" spans="1:3" x14ac:dyDescent="0.25">
      <c r="A2897" s="1">
        <v>39080</v>
      </c>
      <c r="B2897" s="5">
        <v>37.21</v>
      </c>
      <c r="C2897" s="3">
        <f t="shared" si="95"/>
        <v>-7.2299150116902043E-3</v>
      </c>
    </row>
    <row r="2898" spans="1:3" x14ac:dyDescent="0.25">
      <c r="A2898" s="1">
        <v>39079</v>
      </c>
      <c r="B2898" s="5">
        <v>37.479999999999997</v>
      </c>
      <c r="C2898" s="3">
        <f t="shared" si="95"/>
        <v>-8.2370599911762623E-3</v>
      </c>
    </row>
    <row r="2899" spans="1:3" x14ac:dyDescent="0.25">
      <c r="A2899" s="1">
        <v>39078</v>
      </c>
      <c r="B2899" s="5">
        <v>37.79</v>
      </c>
      <c r="C2899" s="3">
        <f t="shared" si="95"/>
        <v>2.1192060911317499E-3</v>
      </c>
    </row>
    <row r="2900" spans="1:3" x14ac:dyDescent="0.25">
      <c r="A2900" s="1">
        <v>39077</v>
      </c>
      <c r="B2900" s="5">
        <v>37.71</v>
      </c>
      <c r="C2900" s="3">
        <f t="shared" si="95"/>
        <v>3.7194516843883081E-3</v>
      </c>
    </row>
    <row r="2901" spans="1:3" x14ac:dyDescent="0.25">
      <c r="A2901" s="1">
        <v>39073</v>
      </c>
      <c r="B2901" s="5">
        <v>37.57</v>
      </c>
      <c r="C2901" s="3">
        <f t="shared" si="95"/>
        <v>-5.3092771384879852E-3</v>
      </c>
    </row>
    <row r="2902" spans="1:3" x14ac:dyDescent="0.25">
      <c r="A2902" s="1">
        <v>39072</v>
      </c>
      <c r="B2902" s="5">
        <v>37.770000000000003</v>
      </c>
      <c r="C2902" s="3">
        <f t="shared" si="95"/>
        <v>-1.0010621006100347E-2</v>
      </c>
    </row>
    <row r="2903" spans="1:3" x14ac:dyDescent="0.25">
      <c r="A2903" s="1">
        <v>39071</v>
      </c>
      <c r="B2903" s="5">
        <v>38.15</v>
      </c>
      <c r="C2903" s="3">
        <f t="shared" si="95"/>
        <v>3.6764747293086273E-3</v>
      </c>
    </row>
    <row r="2904" spans="1:3" x14ac:dyDescent="0.25">
      <c r="A2904" s="1">
        <v>39070</v>
      </c>
      <c r="B2904" s="5">
        <v>38.01</v>
      </c>
      <c r="C2904" s="3">
        <f t="shared" si="95"/>
        <v>2.631232747715068E-4</v>
      </c>
    </row>
    <row r="2905" spans="1:3" x14ac:dyDescent="0.25">
      <c r="A2905" s="1">
        <v>39069</v>
      </c>
      <c r="B2905" s="5">
        <v>38</v>
      </c>
      <c r="C2905" s="3">
        <f t="shared" si="95"/>
        <v>1.6985546365743807E-2</v>
      </c>
    </row>
    <row r="2906" spans="1:3" x14ac:dyDescent="0.25">
      <c r="A2906" s="1">
        <v>39066</v>
      </c>
      <c r="B2906" s="5">
        <v>37.36</v>
      </c>
      <c r="C2906" s="3">
        <f t="shared" si="95"/>
        <v>3.1265289583092083E-2</v>
      </c>
    </row>
    <row r="2907" spans="1:3" x14ac:dyDescent="0.25">
      <c r="A2907" s="1">
        <v>39065</v>
      </c>
      <c r="B2907" s="5">
        <v>36.21</v>
      </c>
      <c r="C2907" s="3">
        <f t="shared" si="95"/>
        <v>1.980262729617973E-2</v>
      </c>
    </row>
    <row r="2908" spans="1:3" x14ac:dyDescent="0.25">
      <c r="A2908" s="1">
        <v>39064</v>
      </c>
      <c r="B2908" s="5">
        <v>35.5</v>
      </c>
      <c r="C2908" s="3">
        <f t="shared" si="95"/>
        <v>-3.9359061212384866E-3</v>
      </c>
    </row>
    <row r="2909" spans="1:3" x14ac:dyDescent="0.25">
      <c r="A2909" s="1">
        <v>39063</v>
      </c>
      <c r="B2909" s="5">
        <v>35.64</v>
      </c>
      <c r="C2909" s="3">
        <f t="shared" si="95"/>
        <v>1.1854499534548599E-2</v>
      </c>
    </row>
    <row r="2910" spans="1:3" x14ac:dyDescent="0.25">
      <c r="A2910" s="1">
        <v>39062</v>
      </c>
      <c r="B2910" s="5">
        <v>35.22</v>
      </c>
      <c r="C2910" s="3">
        <f t="shared" si="95"/>
        <v>-1.418641179900628E-3</v>
      </c>
    </row>
    <row r="2911" spans="1:3" x14ac:dyDescent="0.25">
      <c r="A2911" s="1">
        <v>39059</v>
      </c>
      <c r="B2911" s="5">
        <v>35.270000000000003</v>
      </c>
      <c r="C2911" s="3">
        <f t="shared" si="95"/>
        <v>3.1236714309845533E-3</v>
      </c>
    </row>
    <row r="2912" spans="1:3" x14ac:dyDescent="0.25">
      <c r="A2912" s="1">
        <v>39058</v>
      </c>
      <c r="B2912" s="5">
        <v>35.159999999999997</v>
      </c>
      <c r="C2912" s="3">
        <f t="shared" si="95"/>
        <v>1.4230826366352393E-3</v>
      </c>
    </row>
    <row r="2913" spans="1:3" x14ac:dyDescent="0.25">
      <c r="A2913" s="1">
        <v>39057</v>
      </c>
      <c r="B2913" s="5">
        <v>35.11</v>
      </c>
      <c r="C2913" s="3">
        <f t="shared" si="95"/>
        <v>-4.5467540676198178E-3</v>
      </c>
    </row>
    <row r="2914" spans="1:3" x14ac:dyDescent="0.25">
      <c r="A2914" s="1">
        <v>39056</v>
      </c>
      <c r="B2914" s="5">
        <v>35.270000000000003</v>
      </c>
      <c r="C2914" s="3">
        <f t="shared" si="95"/>
        <v>-3.396550109411289E-3</v>
      </c>
    </row>
    <row r="2915" spans="1:3" x14ac:dyDescent="0.25">
      <c r="A2915" s="1">
        <v>39055</v>
      </c>
      <c r="B2915" s="5">
        <v>35.39</v>
      </c>
      <c r="C2915" s="3">
        <f t="shared" si="95"/>
        <v>3.1130632187814163E-3</v>
      </c>
    </row>
    <row r="2916" spans="1:3" x14ac:dyDescent="0.25">
      <c r="A2916" s="1">
        <v>39052</v>
      </c>
      <c r="B2916" s="5">
        <v>35.28</v>
      </c>
      <c r="C2916" s="3">
        <f t="shared" si="95"/>
        <v>0</v>
      </c>
    </row>
    <row r="2917" spans="1:3" x14ac:dyDescent="0.25">
      <c r="A2917" s="1">
        <v>39051</v>
      </c>
      <c r="B2917" s="5">
        <v>35.28</v>
      </c>
      <c r="C2917" s="3">
        <f t="shared" si="95"/>
        <v>-1.9821612039912112E-3</v>
      </c>
    </row>
    <row r="2918" spans="1:3" x14ac:dyDescent="0.25">
      <c r="A2918" s="1">
        <v>39050</v>
      </c>
      <c r="B2918" s="5">
        <v>35.35</v>
      </c>
      <c r="C2918" s="3">
        <f t="shared" si="95"/>
        <v>4.2523097385302553E-3</v>
      </c>
    </row>
    <row r="2919" spans="1:3" x14ac:dyDescent="0.25">
      <c r="A2919" s="1">
        <v>39049</v>
      </c>
      <c r="B2919" s="5">
        <v>35.200000000000003</v>
      </c>
      <c r="C2919" s="3">
        <f t="shared" si="95"/>
        <v>-7.0771703740850874E-3</v>
      </c>
    </row>
    <row r="2920" spans="1:3" x14ac:dyDescent="0.25">
      <c r="A2920" s="1">
        <v>39048</v>
      </c>
      <c r="B2920" s="5">
        <v>35.450000000000003</v>
      </c>
      <c r="C2920" s="3">
        <f t="shared" si="95"/>
        <v>-6.7472845239323186E-3</v>
      </c>
    </row>
    <row r="2921" spans="1:3" x14ac:dyDescent="0.25">
      <c r="A2921" s="1">
        <v>39045</v>
      </c>
      <c r="B2921" s="5">
        <v>35.69</v>
      </c>
      <c r="C2921" s="3">
        <f t="shared" si="95"/>
        <v>-8.3705845888705135E-3</v>
      </c>
    </row>
    <row r="2922" spans="1:3" x14ac:dyDescent="0.25">
      <c r="A2922" s="1">
        <v>39043</v>
      </c>
      <c r="B2922" s="5">
        <v>35.99</v>
      </c>
      <c r="C2922" s="3">
        <f t="shared" si="95"/>
        <v>5.2932286842848012E-3</v>
      </c>
    </row>
    <row r="2923" spans="1:3" x14ac:dyDescent="0.25">
      <c r="A2923" s="1">
        <v>39042</v>
      </c>
      <c r="B2923" s="5">
        <v>35.799999999999997</v>
      </c>
      <c r="C2923" s="3">
        <f t="shared" si="95"/>
        <v>-5.0153351157324055E-3</v>
      </c>
    </row>
    <row r="2924" spans="1:3" x14ac:dyDescent="0.25">
      <c r="A2924" s="1">
        <v>39041</v>
      </c>
      <c r="B2924" s="5">
        <v>35.979999999999997</v>
      </c>
      <c r="C2924" s="3">
        <f t="shared" si="95"/>
        <v>-7.4761527782968608E-3</v>
      </c>
    </row>
    <row r="2925" spans="1:3" x14ac:dyDescent="0.25">
      <c r="A2925" s="1">
        <v>39038</v>
      </c>
      <c r="B2925" s="5">
        <v>36.25</v>
      </c>
      <c r="C2925" s="3">
        <f t="shared" si="95"/>
        <v>8.0321716972642527E-3</v>
      </c>
    </row>
    <row r="2926" spans="1:3" x14ac:dyDescent="0.25">
      <c r="A2926" s="1">
        <v>39037</v>
      </c>
      <c r="B2926" s="5">
        <v>35.96</v>
      </c>
      <c r="C2926" s="3">
        <f t="shared" si="95"/>
        <v>4.738684825485031E-3</v>
      </c>
    </row>
    <row r="2927" spans="1:3" x14ac:dyDescent="0.25">
      <c r="A2927" s="1">
        <v>39036</v>
      </c>
      <c r="B2927" s="5">
        <v>35.79</v>
      </c>
      <c r="C2927" s="3">
        <f t="shared" si="95"/>
        <v>5.6038252558330637E-3</v>
      </c>
    </row>
    <row r="2928" spans="1:3" x14ac:dyDescent="0.25">
      <c r="A2928" s="1">
        <v>39035</v>
      </c>
      <c r="B2928" s="5">
        <v>35.590000000000003</v>
      </c>
      <c r="C2928" s="3">
        <f t="shared" si="95"/>
        <v>6.4834617526588192E-3</v>
      </c>
    </row>
    <row r="2929" spans="1:3" x14ac:dyDescent="0.25">
      <c r="A2929" s="1">
        <v>39034</v>
      </c>
      <c r="B2929" s="5">
        <v>35.36</v>
      </c>
      <c r="C2929" s="3">
        <f t="shared" si="95"/>
        <v>5.3877912835514257E-3</v>
      </c>
    </row>
    <row r="2930" spans="1:3" x14ac:dyDescent="0.25">
      <c r="A2930" s="1">
        <v>39031</v>
      </c>
      <c r="B2930" s="5">
        <v>35.17</v>
      </c>
      <c r="C2930" s="3">
        <f t="shared" si="95"/>
        <v>-3.4061912012875498E-3</v>
      </c>
    </row>
    <row r="2931" spans="1:3" x14ac:dyDescent="0.25">
      <c r="A2931" s="1">
        <v>39030</v>
      </c>
      <c r="B2931" s="5">
        <v>35.29</v>
      </c>
      <c r="C2931" s="3">
        <f t="shared" si="95"/>
        <v>-8.184044550510354E-3</v>
      </c>
    </row>
    <row r="2932" spans="1:3" x14ac:dyDescent="0.25">
      <c r="A2932" s="1">
        <v>39029</v>
      </c>
      <c r="B2932" s="5">
        <v>35.58</v>
      </c>
      <c r="C2932" s="3">
        <f t="shared" si="95"/>
        <v>1.1248595111837841E-3</v>
      </c>
    </row>
    <row r="2933" spans="1:3" x14ac:dyDescent="0.25">
      <c r="A2933" s="1">
        <v>39028</v>
      </c>
      <c r="B2933" s="5">
        <v>35.54</v>
      </c>
      <c r="C2933" s="3">
        <f t="shared" si="95"/>
        <v>7.6260784785444763E-3</v>
      </c>
    </row>
    <row r="2934" spans="1:3" x14ac:dyDescent="0.25">
      <c r="A2934" s="1">
        <v>39027</v>
      </c>
      <c r="B2934" s="5">
        <v>35.270000000000003</v>
      </c>
      <c r="C2934" s="3">
        <f t="shared" si="95"/>
        <v>1.4277798228190494E-2</v>
      </c>
    </row>
    <row r="2935" spans="1:3" x14ac:dyDescent="0.25">
      <c r="A2935" s="1">
        <v>39024</v>
      </c>
      <c r="B2935" s="5">
        <v>34.770000000000003</v>
      </c>
      <c r="C2935" s="3">
        <f t="shared" si="95"/>
        <v>1.7271161460751556E-3</v>
      </c>
    </row>
    <row r="2936" spans="1:3" x14ac:dyDescent="0.25">
      <c r="A2936" s="1">
        <v>39023</v>
      </c>
      <c r="B2936" s="5">
        <v>34.71</v>
      </c>
      <c r="C2936" s="3">
        <f t="shared" si="95"/>
        <v>-5.4589993346865259E-3</v>
      </c>
    </row>
    <row r="2937" spans="1:3" x14ac:dyDescent="0.25">
      <c r="A2937" s="1">
        <v>39022</v>
      </c>
      <c r="B2937" s="5">
        <v>34.9</v>
      </c>
      <c r="C2937" s="3">
        <f t="shared" si="95"/>
        <v>-5.9991609719594538E-3</v>
      </c>
    </row>
    <row r="2938" spans="1:3" x14ac:dyDescent="0.25">
      <c r="A2938" s="1">
        <v>39021</v>
      </c>
      <c r="B2938" s="5">
        <v>35.11</v>
      </c>
      <c r="C2938" s="3">
        <f t="shared" si="95"/>
        <v>-2.5600924237106498E-3</v>
      </c>
    </row>
    <row r="2939" spans="1:3" x14ac:dyDescent="0.25">
      <c r="A2939" s="1">
        <v>39020</v>
      </c>
      <c r="B2939" s="5">
        <v>35.200000000000003</v>
      </c>
      <c r="C2939" s="3">
        <f t="shared" si="95"/>
        <v>-2.8405056290962895E-4</v>
      </c>
    </row>
    <row r="2940" spans="1:3" x14ac:dyDescent="0.25">
      <c r="A2940" s="1">
        <v>39017</v>
      </c>
      <c r="B2940" s="5">
        <v>35.21</v>
      </c>
      <c r="C2940" s="3">
        <f t="shared" si="95"/>
        <v>-1.0734566355140219E-2</v>
      </c>
    </row>
    <row r="2941" spans="1:3" x14ac:dyDescent="0.25">
      <c r="A2941" s="1">
        <v>39016</v>
      </c>
      <c r="B2941" s="5">
        <v>35.590000000000003</v>
      </c>
      <c r="C2941" s="3">
        <f t="shared" si="95"/>
        <v>-5.6179776758497903E-4</v>
      </c>
    </row>
    <row r="2942" spans="1:3" x14ac:dyDescent="0.25">
      <c r="A2942" s="1">
        <v>39015</v>
      </c>
      <c r="B2942" s="5">
        <v>35.61</v>
      </c>
      <c r="C2942" s="3">
        <f t="shared" si="95"/>
        <v>5.349864934998754E-3</v>
      </c>
    </row>
    <row r="2943" spans="1:3" x14ac:dyDescent="0.25">
      <c r="A2943" s="1">
        <v>39014</v>
      </c>
      <c r="B2943" s="5">
        <v>35.42</v>
      </c>
      <c r="C2943" s="3">
        <f t="shared" si="95"/>
        <v>-3.1007776782482708E-3</v>
      </c>
    </row>
    <row r="2944" spans="1:3" x14ac:dyDescent="0.25">
      <c r="A2944" s="1">
        <v>39013</v>
      </c>
      <c r="B2944" s="5">
        <v>35.53</v>
      </c>
      <c r="C2944" s="3">
        <f t="shared" si="95"/>
        <v>1.6901412474052209E-3</v>
      </c>
    </row>
    <row r="2945" spans="1:3" x14ac:dyDescent="0.25">
      <c r="A2945" s="1">
        <v>39010</v>
      </c>
      <c r="B2945" s="5">
        <v>35.47</v>
      </c>
      <c r="C2945" s="3">
        <f t="shared" si="95"/>
        <v>5.3710376469397955E-3</v>
      </c>
    </row>
    <row r="2946" spans="1:3" x14ac:dyDescent="0.25">
      <c r="A2946" s="1">
        <v>39009</v>
      </c>
      <c r="B2946" s="5">
        <v>35.28</v>
      </c>
      <c r="C2946" s="3">
        <f t="shared" si="95"/>
        <v>-7.9051795071132611E-3</v>
      </c>
    </row>
    <row r="2947" spans="1:3" x14ac:dyDescent="0.25">
      <c r="A2947" s="1">
        <v>39008</v>
      </c>
      <c r="B2947" s="5">
        <v>35.56</v>
      </c>
      <c r="C2947" s="3">
        <f t="shared" si="95"/>
        <v>0</v>
      </c>
    </row>
    <row r="2948" spans="1:3" x14ac:dyDescent="0.25">
      <c r="A2948" s="1">
        <v>39007</v>
      </c>
      <c r="B2948" s="5">
        <v>35.56</v>
      </c>
      <c r="C2948" s="3">
        <f t="shared" si="95"/>
        <v>0</v>
      </c>
    </row>
    <row r="2949" spans="1:3" x14ac:dyDescent="0.25">
      <c r="A2949" s="1">
        <v>39006</v>
      </c>
      <c r="B2949" s="5">
        <v>35.56</v>
      </c>
      <c r="C2949" s="3">
        <f t="shared" si="95"/>
        <v>-1.1741817876683061E-2</v>
      </c>
    </row>
    <row r="2950" spans="1:3" x14ac:dyDescent="0.25">
      <c r="A2950" s="1">
        <v>39003</v>
      </c>
      <c r="B2950" s="5">
        <v>35.979999999999997</v>
      </c>
      <c r="C2950" s="3">
        <f t="shared" ref="C2950:C3013" si="96">LN(B2950/B2951)</f>
        <v>-6.6482239328803008E-3</v>
      </c>
    </row>
    <row r="2951" spans="1:3" x14ac:dyDescent="0.25">
      <c r="A2951" s="1">
        <v>39002</v>
      </c>
      <c r="B2951" s="5">
        <v>36.22</v>
      </c>
      <c r="C2951" s="3">
        <f t="shared" si="96"/>
        <v>1.3814064912607202E-3</v>
      </c>
    </row>
    <row r="2952" spans="1:3" x14ac:dyDescent="0.25">
      <c r="A2952" s="1">
        <v>39001</v>
      </c>
      <c r="B2952" s="5">
        <v>36.17</v>
      </c>
      <c r="C2952" s="3">
        <f t="shared" si="96"/>
        <v>-3.587695306798408E-3</v>
      </c>
    </row>
    <row r="2953" spans="1:3" x14ac:dyDescent="0.25">
      <c r="A2953" s="1">
        <v>39000</v>
      </c>
      <c r="B2953" s="5">
        <v>36.299999999999997</v>
      </c>
      <c r="C2953" s="3">
        <f t="shared" si="96"/>
        <v>3.86420574682934E-3</v>
      </c>
    </row>
    <row r="2954" spans="1:3" x14ac:dyDescent="0.25">
      <c r="A2954" s="1">
        <v>38999</v>
      </c>
      <c r="B2954" s="5">
        <v>36.159999999999997</v>
      </c>
      <c r="C2954" s="3">
        <f t="shared" si="96"/>
        <v>5.5325035989325835E-4</v>
      </c>
    </row>
    <row r="2955" spans="1:3" x14ac:dyDescent="0.25">
      <c r="A2955" s="1">
        <v>38996</v>
      </c>
      <c r="B2955" s="5">
        <v>36.14</v>
      </c>
      <c r="C2955" s="3">
        <f t="shared" si="96"/>
        <v>-4.1419360608964907E-3</v>
      </c>
    </row>
    <row r="2956" spans="1:3" x14ac:dyDescent="0.25">
      <c r="A2956" s="1">
        <v>38995</v>
      </c>
      <c r="B2956" s="5">
        <v>36.29</v>
      </c>
      <c r="C2956" s="3">
        <f t="shared" si="96"/>
        <v>5.249355886143745E-3</v>
      </c>
    </row>
    <row r="2957" spans="1:3" x14ac:dyDescent="0.25">
      <c r="A2957" s="1">
        <v>38994</v>
      </c>
      <c r="B2957" s="5">
        <v>36.1</v>
      </c>
      <c r="C2957" s="3">
        <f t="shared" si="96"/>
        <v>1.0862103732478258E-2</v>
      </c>
    </row>
    <row r="2958" spans="1:3" x14ac:dyDescent="0.25">
      <c r="A2958" s="1">
        <v>38993</v>
      </c>
      <c r="B2958" s="5">
        <v>35.71</v>
      </c>
      <c r="C2958" s="3">
        <f t="shared" si="96"/>
        <v>5.8980651249870009E-3</v>
      </c>
    </row>
    <row r="2959" spans="1:3" x14ac:dyDescent="0.25">
      <c r="A2959" s="1">
        <v>38992</v>
      </c>
      <c r="B2959" s="5">
        <v>35.5</v>
      </c>
      <c r="C2959" s="3">
        <f t="shared" si="96"/>
        <v>5.6497325421191276E-3</v>
      </c>
    </row>
    <row r="2960" spans="1:3" x14ac:dyDescent="0.25">
      <c r="A2960" s="1">
        <v>38989</v>
      </c>
      <c r="B2960" s="5">
        <v>35.299999999999997</v>
      </c>
      <c r="C2960" s="3">
        <f t="shared" si="96"/>
        <v>-5.0861935021276347E-3</v>
      </c>
    </row>
    <row r="2961" spans="1:3" x14ac:dyDescent="0.25">
      <c r="A2961" s="1">
        <v>38988</v>
      </c>
      <c r="B2961" s="5">
        <v>35.479999999999997</v>
      </c>
      <c r="C2961" s="3">
        <f t="shared" si="96"/>
        <v>3.9536905498281077E-3</v>
      </c>
    </row>
    <row r="2962" spans="1:3" x14ac:dyDescent="0.25">
      <c r="A2962" s="1">
        <v>38987</v>
      </c>
      <c r="B2962" s="5">
        <v>35.340000000000003</v>
      </c>
      <c r="C2962" s="3">
        <f t="shared" si="96"/>
        <v>-2.8256588453296505E-3</v>
      </c>
    </row>
    <row r="2963" spans="1:3" x14ac:dyDescent="0.25">
      <c r="A2963" s="1">
        <v>38986</v>
      </c>
      <c r="B2963" s="5">
        <v>35.44</v>
      </c>
      <c r="C2963" s="3">
        <f t="shared" si="96"/>
        <v>1.5640870538197418E-2</v>
      </c>
    </row>
    <row r="2964" spans="1:3" x14ac:dyDescent="0.25">
      <c r="A2964" s="1">
        <v>38985</v>
      </c>
      <c r="B2964" s="5">
        <v>34.89</v>
      </c>
      <c r="C2964" s="3">
        <f t="shared" si="96"/>
        <v>1.4143690819330127E-2</v>
      </c>
    </row>
    <row r="2965" spans="1:3" x14ac:dyDescent="0.25">
      <c r="A2965" s="1">
        <v>38982</v>
      </c>
      <c r="B2965" s="5">
        <v>34.4</v>
      </c>
      <c r="C2965" s="3">
        <f t="shared" si="96"/>
        <v>-1.1621151801773739E-3</v>
      </c>
    </row>
    <row r="2966" spans="1:3" x14ac:dyDescent="0.25">
      <c r="A2966" s="1">
        <v>38981</v>
      </c>
      <c r="B2966" s="5">
        <v>34.44</v>
      </c>
      <c r="C2966" s="3">
        <f t="shared" si="96"/>
        <v>-9.536266460240115E-3</v>
      </c>
    </row>
    <row r="2967" spans="1:3" x14ac:dyDescent="0.25">
      <c r="A2967" s="1">
        <v>38980</v>
      </c>
      <c r="B2967" s="5">
        <v>34.770000000000003</v>
      </c>
      <c r="C2967" s="3">
        <f t="shared" si="96"/>
        <v>-2.2981911867627691E-3</v>
      </c>
    </row>
    <row r="2968" spans="1:3" x14ac:dyDescent="0.25">
      <c r="A2968" s="1">
        <v>38979</v>
      </c>
      <c r="B2968" s="5">
        <v>34.85</v>
      </c>
      <c r="C2968" s="3">
        <f t="shared" si="96"/>
        <v>-5.7372348102674453E-4</v>
      </c>
    </row>
    <row r="2969" spans="1:3" x14ac:dyDescent="0.25">
      <c r="A2969" s="1">
        <v>38978</v>
      </c>
      <c r="B2969" s="5">
        <v>34.869999999999997</v>
      </c>
      <c r="C2969" s="3">
        <f t="shared" si="96"/>
        <v>5.7372348102682172E-4</v>
      </c>
    </row>
    <row r="2970" spans="1:3" x14ac:dyDescent="0.25">
      <c r="A2970" s="1">
        <v>38975</v>
      </c>
      <c r="B2970" s="5">
        <v>34.85</v>
      </c>
      <c r="C2970" s="3">
        <f t="shared" si="96"/>
        <v>2.0106282803959495E-3</v>
      </c>
    </row>
    <row r="2971" spans="1:3" x14ac:dyDescent="0.25">
      <c r="A2971" s="1">
        <v>38974</v>
      </c>
      <c r="B2971" s="5">
        <v>34.78</v>
      </c>
      <c r="C2971" s="3">
        <f t="shared" si="96"/>
        <v>-1.723643058165096E-3</v>
      </c>
    </row>
    <row r="2972" spans="1:3" x14ac:dyDescent="0.25">
      <c r="A2972" s="1">
        <v>38973</v>
      </c>
      <c r="B2972" s="5">
        <v>34.840000000000003</v>
      </c>
      <c r="C2972" s="3">
        <f t="shared" si="96"/>
        <v>4.8913922873700623E-3</v>
      </c>
    </row>
    <row r="2973" spans="1:3" x14ac:dyDescent="0.25">
      <c r="A2973" s="1">
        <v>38972</v>
      </c>
      <c r="B2973" s="5">
        <v>34.67</v>
      </c>
      <c r="C2973" s="3">
        <f t="shared" si="96"/>
        <v>6.9464823464997017E-3</v>
      </c>
    </row>
    <row r="2974" spans="1:3" x14ac:dyDescent="0.25">
      <c r="A2974" s="1">
        <v>38971</v>
      </c>
      <c r="B2974" s="5">
        <v>34.43</v>
      </c>
      <c r="C2974" s="3">
        <f t="shared" si="96"/>
        <v>1.2273678331328263E-2</v>
      </c>
    </row>
    <row r="2975" spans="1:3" x14ac:dyDescent="0.25">
      <c r="A2975" s="1">
        <v>38968</v>
      </c>
      <c r="B2975" s="5">
        <v>34.01</v>
      </c>
      <c r="C2975" s="3">
        <f t="shared" si="96"/>
        <v>-8.8170468606934681E-4</v>
      </c>
    </row>
    <row r="2976" spans="1:3" x14ac:dyDescent="0.25">
      <c r="A2976" s="1">
        <v>38967</v>
      </c>
      <c r="B2976" s="5">
        <v>34.04</v>
      </c>
      <c r="C2976" s="3">
        <f t="shared" si="96"/>
        <v>2.6474497004682429E-3</v>
      </c>
    </row>
    <row r="2977" spans="1:3" x14ac:dyDescent="0.25">
      <c r="A2977" s="1">
        <v>38966</v>
      </c>
      <c r="B2977" s="5">
        <v>33.950000000000003</v>
      </c>
      <c r="C2977" s="3">
        <f t="shared" si="96"/>
        <v>-5.8892816778731557E-4</v>
      </c>
    </row>
    <row r="2978" spans="1:3" x14ac:dyDescent="0.25">
      <c r="A2978" s="1">
        <v>38965</v>
      </c>
      <c r="B2978" s="5">
        <v>33.97</v>
      </c>
      <c r="C2978" s="3">
        <f t="shared" si="96"/>
        <v>-4.9919351938020242E-3</v>
      </c>
    </row>
    <row r="2979" spans="1:3" x14ac:dyDescent="0.25">
      <c r="A2979" s="1">
        <v>38961</v>
      </c>
      <c r="B2979" s="5">
        <v>34.14</v>
      </c>
      <c r="C2979" s="3">
        <f t="shared" si="96"/>
        <v>2.3460421317522849E-3</v>
      </c>
    </row>
    <row r="2980" spans="1:3" x14ac:dyDescent="0.25">
      <c r="A2980" s="1">
        <v>38960</v>
      </c>
      <c r="B2980" s="5">
        <v>34.06</v>
      </c>
      <c r="C2980" s="3">
        <f t="shared" si="96"/>
        <v>-6.1466606519752576E-3</v>
      </c>
    </row>
    <row r="2981" spans="1:3" x14ac:dyDescent="0.25">
      <c r="A2981" s="1">
        <v>38959</v>
      </c>
      <c r="B2981" s="5">
        <v>34.270000000000003</v>
      </c>
      <c r="C2981" s="3">
        <f t="shared" si="96"/>
        <v>2.3371322353075985E-3</v>
      </c>
    </row>
    <row r="2982" spans="1:3" x14ac:dyDescent="0.25">
      <c r="A2982" s="1">
        <v>38958</v>
      </c>
      <c r="B2982" s="5">
        <v>34.19</v>
      </c>
      <c r="C2982" s="3">
        <f t="shared" si="96"/>
        <v>7.6336248550709848E-3</v>
      </c>
    </row>
    <row r="2983" spans="1:3" x14ac:dyDescent="0.25">
      <c r="A2983" s="1">
        <v>38957</v>
      </c>
      <c r="B2983" s="5">
        <v>33.93</v>
      </c>
      <c r="C2983" s="3">
        <f t="shared" si="96"/>
        <v>2.6560440581162104E-3</v>
      </c>
    </row>
    <row r="2984" spans="1:3" x14ac:dyDescent="0.25">
      <c r="A2984" s="1">
        <v>38954</v>
      </c>
      <c r="B2984" s="5">
        <v>33.840000000000003</v>
      </c>
      <c r="C2984" s="3">
        <f t="shared" si="96"/>
        <v>-2.9546462026135736E-4</v>
      </c>
    </row>
    <row r="2985" spans="1:3" x14ac:dyDescent="0.25">
      <c r="A2985" s="1">
        <v>38953</v>
      </c>
      <c r="B2985" s="5">
        <v>33.85</v>
      </c>
      <c r="C2985" s="3">
        <f t="shared" si="96"/>
        <v>1.7740986320853894E-3</v>
      </c>
    </row>
    <row r="2986" spans="1:3" x14ac:dyDescent="0.25">
      <c r="A2986" s="1">
        <v>38952</v>
      </c>
      <c r="B2986" s="5">
        <v>33.79</v>
      </c>
      <c r="C2986" s="3">
        <f t="shared" si="96"/>
        <v>-5.0184607169480241E-3</v>
      </c>
    </row>
    <row r="2987" spans="1:3" x14ac:dyDescent="0.25">
      <c r="A2987" s="1">
        <v>38951</v>
      </c>
      <c r="B2987" s="5">
        <v>33.96</v>
      </c>
      <c r="C2987" s="3">
        <f t="shared" si="96"/>
        <v>0</v>
      </c>
    </row>
    <row r="2988" spans="1:3" x14ac:dyDescent="0.25">
      <c r="A2988" s="1">
        <v>38950</v>
      </c>
      <c r="B2988" s="5">
        <v>33.96</v>
      </c>
      <c r="C2988" s="3">
        <f t="shared" si="96"/>
        <v>-1.177163173014752E-3</v>
      </c>
    </row>
    <row r="2989" spans="1:3" x14ac:dyDescent="0.25">
      <c r="A2989" s="1">
        <v>38947</v>
      </c>
      <c r="B2989" s="5">
        <v>34</v>
      </c>
      <c r="C2989" s="3">
        <f t="shared" si="96"/>
        <v>2.3557136924589835E-3</v>
      </c>
    </row>
    <row r="2990" spans="1:3" x14ac:dyDescent="0.25">
      <c r="A2990" s="1">
        <v>38946</v>
      </c>
      <c r="B2990" s="5">
        <v>33.92</v>
      </c>
      <c r="C2990" s="3">
        <f t="shared" si="96"/>
        <v>6.2102816777330656E-3</v>
      </c>
    </row>
    <row r="2991" spans="1:3" x14ac:dyDescent="0.25">
      <c r="A2991" s="1">
        <v>38945</v>
      </c>
      <c r="B2991" s="5">
        <v>33.71</v>
      </c>
      <c r="C2991" s="3">
        <f t="shared" si="96"/>
        <v>1.5244653323526338E-2</v>
      </c>
    </row>
    <row r="2992" spans="1:3" x14ac:dyDescent="0.25">
      <c r="A2992" s="1">
        <v>38944</v>
      </c>
      <c r="B2992" s="5">
        <v>33.200000000000003</v>
      </c>
      <c r="C2992" s="3">
        <f t="shared" si="96"/>
        <v>1.1511790260498088E-2</v>
      </c>
    </row>
    <row r="2993" spans="1:3" x14ac:dyDescent="0.25">
      <c r="A2993" s="1">
        <v>38943</v>
      </c>
      <c r="B2993" s="5">
        <v>32.82</v>
      </c>
      <c r="C2993" s="3">
        <f t="shared" si="96"/>
        <v>9.7979963262530296E-3</v>
      </c>
    </row>
    <row r="2994" spans="1:3" x14ac:dyDescent="0.25">
      <c r="A2994" s="1">
        <v>38940</v>
      </c>
      <c r="B2994" s="5">
        <v>32.5</v>
      </c>
      <c r="C2994" s="3">
        <f t="shared" si="96"/>
        <v>-5.2171362772870707E-3</v>
      </c>
    </row>
    <row r="2995" spans="1:3" x14ac:dyDescent="0.25">
      <c r="A2995" s="1">
        <v>38939</v>
      </c>
      <c r="B2995" s="5">
        <v>32.67</v>
      </c>
      <c r="C2995" s="3">
        <f t="shared" si="96"/>
        <v>1.2009382211230867E-2</v>
      </c>
    </row>
    <row r="2996" spans="1:3" x14ac:dyDescent="0.25">
      <c r="A2996" s="1">
        <v>38938</v>
      </c>
      <c r="B2996" s="5">
        <v>32.28</v>
      </c>
      <c r="C2996" s="3">
        <f t="shared" si="96"/>
        <v>-1.8570107472127711E-3</v>
      </c>
    </row>
    <row r="2997" spans="1:3" x14ac:dyDescent="0.25">
      <c r="A2997" s="1">
        <v>38937</v>
      </c>
      <c r="B2997" s="5">
        <v>32.340000000000003</v>
      </c>
      <c r="C2997" s="3">
        <f t="shared" si="96"/>
        <v>-1.0764366587158319E-2</v>
      </c>
    </row>
    <row r="2998" spans="1:3" x14ac:dyDescent="0.25">
      <c r="A2998" s="1">
        <v>38936</v>
      </c>
      <c r="B2998" s="5">
        <v>32.69</v>
      </c>
      <c r="C2998" s="3">
        <f t="shared" si="96"/>
        <v>-3.3592946539787467E-3</v>
      </c>
    </row>
    <row r="2999" spans="1:3" x14ac:dyDescent="0.25">
      <c r="A2999" s="1">
        <v>38933</v>
      </c>
      <c r="B2999" s="5">
        <v>32.799999999999997</v>
      </c>
      <c r="C2999" s="3">
        <f t="shared" si="96"/>
        <v>2.1364268770090208E-3</v>
      </c>
    </row>
    <row r="3000" spans="1:3" x14ac:dyDescent="0.25">
      <c r="A3000" s="1">
        <v>38932</v>
      </c>
      <c r="B3000" s="5">
        <v>32.729999999999997</v>
      </c>
      <c r="C3000" s="3">
        <f t="shared" si="96"/>
        <v>3.9798001404270488E-3</v>
      </c>
    </row>
    <row r="3001" spans="1:3" x14ac:dyDescent="0.25">
      <c r="A3001" s="1">
        <v>38931</v>
      </c>
      <c r="B3001" s="5">
        <v>32.6</v>
      </c>
      <c r="C3001" s="3">
        <f t="shared" si="96"/>
        <v>1.2277472383223377E-3</v>
      </c>
    </row>
    <row r="3002" spans="1:3" x14ac:dyDescent="0.25">
      <c r="A3002" s="1">
        <v>38930</v>
      </c>
      <c r="B3002" s="5">
        <v>32.56</v>
      </c>
      <c r="C3002" s="3">
        <f t="shared" si="96"/>
        <v>-3.9846796017796024E-3</v>
      </c>
    </row>
    <row r="3003" spans="1:3" x14ac:dyDescent="0.25">
      <c r="A3003" s="1">
        <v>38929</v>
      </c>
      <c r="B3003" s="5">
        <v>32.69</v>
      </c>
      <c r="C3003" s="3">
        <f t="shared" si="96"/>
        <v>-1.0044217755862882E-2</v>
      </c>
    </row>
    <row r="3004" spans="1:3" x14ac:dyDescent="0.25">
      <c r="A3004" s="1">
        <v>38926</v>
      </c>
      <c r="B3004" s="5">
        <v>33.020000000000003</v>
      </c>
      <c r="C3004" s="3">
        <f t="shared" si="96"/>
        <v>1.1268582769542092E-2</v>
      </c>
    </row>
    <row r="3005" spans="1:3" x14ac:dyDescent="0.25">
      <c r="A3005" s="1">
        <v>38925</v>
      </c>
      <c r="B3005" s="5">
        <v>32.65</v>
      </c>
      <c r="C3005" s="3">
        <f t="shared" si="96"/>
        <v>-9.184142693620562E-4</v>
      </c>
    </row>
    <row r="3006" spans="1:3" x14ac:dyDescent="0.25">
      <c r="A3006" s="1">
        <v>38924</v>
      </c>
      <c r="B3006" s="5">
        <v>32.68</v>
      </c>
      <c r="C3006" s="3">
        <f t="shared" si="96"/>
        <v>-6.1180791140566613E-4</v>
      </c>
    </row>
    <row r="3007" spans="1:3" x14ac:dyDescent="0.25">
      <c r="A3007" s="1">
        <v>38923</v>
      </c>
      <c r="B3007" s="5">
        <v>32.700000000000003</v>
      </c>
      <c r="C3007" s="3">
        <f t="shared" si="96"/>
        <v>2.4494807103400402E-3</v>
      </c>
    </row>
    <row r="3008" spans="1:3" x14ac:dyDescent="0.25">
      <c r="A3008" s="1">
        <v>38922</v>
      </c>
      <c r="B3008" s="5">
        <v>32.619999999999997</v>
      </c>
      <c r="C3008" s="3">
        <f t="shared" si="96"/>
        <v>1.140755395108623E-2</v>
      </c>
    </row>
    <row r="3009" spans="1:3" x14ac:dyDescent="0.25">
      <c r="A3009" s="1">
        <v>38919</v>
      </c>
      <c r="B3009" s="5">
        <v>32.25</v>
      </c>
      <c r="C3009" s="3">
        <f t="shared" si="96"/>
        <v>-7.1064720516956347E-3</v>
      </c>
    </row>
    <row r="3010" spans="1:3" x14ac:dyDescent="0.25">
      <c r="A3010" s="1">
        <v>38918</v>
      </c>
      <c r="B3010" s="5">
        <v>32.479999999999997</v>
      </c>
      <c r="C3010" s="3">
        <f t="shared" si="96"/>
        <v>-1.2240054894502174E-2</v>
      </c>
    </row>
    <row r="3011" spans="1:3" x14ac:dyDescent="0.25">
      <c r="A3011" s="1">
        <v>38917</v>
      </c>
      <c r="B3011" s="5">
        <v>32.880000000000003</v>
      </c>
      <c r="C3011" s="3">
        <f t="shared" si="96"/>
        <v>1.2856008101533955E-2</v>
      </c>
    </row>
    <row r="3012" spans="1:3" x14ac:dyDescent="0.25">
      <c r="A3012" s="1">
        <v>38916</v>
      </c>
      <c r="B3012" s="5">
        <v>32.46</v>
      </c>
      <c r="C3012" s="3">
        <f t="shared" si="96"/>
        <v>3.0854698961542233E-3</v>
      </c>
    </row>
    <row r="3013" spans="1:3" x14ac:dyDescent="0.25">
      <c r="A3013" s="1">
        <v>38915</v>
      </c>
      <c r="B3013" s="5">
        <v>32.36</v>
      </c>
      <c r="C3013" s="3">
        <f t="shared" si="96"/>
        <v>7.755584088868288E-3</v>
      </c>
    </row>
    <row r="3014" spans="1:3" x14ac:dyDescent="0.25">
      <c r="A3014" s="1">
        <v>38912</v>
      </c>
      <c r="B3014" s="5">
        <v>32.11</v>
      </c>
      <c r="C3014" s="3">
        <f t="shared" ref="C3014:C3077" si="97">LN(B3014/B3015)</f>
        <v>-1.7289717511556356E-2</v>
      </c>
    </row>
    <row r="3015" spans="1:3" x14ac:dyDescent="0.25">
      <c r="A3015" s="1">
        <v>38911</v>
      </c>
      <c r="B3015" s="5">
        <v>32.67</v>
      </c>
      <c r="C3015" s="3">
        <f t="shared" si="97"/>
        <v>-1.1866866779899331E-2</v>
      </c>
    </row>
    <row r="3016" spans="1:3" x14ac:dyDescent="0.25">
      <c r="A3016" s="1">
        <v>38910</v>
      </c>
      <c r="B3016" s="5">
        <v>33.06</v>
      </c>
      <c r="C3016" s="3">
        <f t="shared" si="97"/>
        <v>-6.031381371903316E-3</v>
      </c>
    </row>
    <row r="3017" spans="1:3" x14ac:dyDescent="0.25">
      <c r="A3017" s="1">
        <v>38909</v>
      </c>
      <c r="B3017" s="5">
        <v>33.26</v>
      </c>
      <c r="C3017" s="3">
        <f t="shared" si="97"/>
        <v>-5.6963128094559374E-3</v>
      </c>
    </row>
    <row r="3018" spans="1:3" x14ac:dyDescent="0.25">
      <c r="A3018" s="1">
        <v>38908</v>
      </c>
      <c r="B3018" s="5">
        <v>33.450000000000003</v>
      </c>
      <c r="C3018" s="3">
        <f t="shared" si="97"/>
        <v>4.4943895878394886E-3</v>
      </c>
    </row>
    <row r="3019" spans="1:3" x14ac:dyDescent="0.25">
      <c r="A3019" s="1">
        <v>38905</v>
      </c>
      <c r="B3019" s="5">
        <v>33.299999999999997</v>
      </c>
      <c r="C3019" s="3">
        <f t="shared" si="97"/>
        <v>-5.9880418446226691E-3</v>
      </c>
    </row>
    <row r="3020" spans="1:3" x14ac:dyDescent="0.25">
      <c r="A3020" s="1">
        <v>38904</v>
      </c>
      <c r="B3020" s="5">
        <v>33.5</v>
      </c>
      <c r="C3020" s="3">
        <f t="shared" si="97"/>
        <v>5.6877866254324769E-3</v>
      </c>
    </row>
    <row r="3021" spans="1:3" x14ac:dyDescent="0.25">
      <c r="A3021" s="1">
        <v>38903</v>
      </c>
      <c r="B3021" s="5">
        <v>33.31</v>
      </c>
      <c r="C3021" s="3">
        <f t="shared" si="97"/>
        <v>-6.0024011405986923E-4</v>
      </c>
    </row>
    <row r="3022" spans="1:3" x14ac:dyDescent="0.25">
      <c r="A3022" s="1">
        <v>38901</v>
      </c>
      <c r="B3022" s="5">
        <v>33.33</v>
      </c>
      <c r="C3022" s="3">
        <f t="shared" si="97"/>
        <v>1.1163187278377186E-2</v>
      </c>
    </row>
    <row r="3023" spans="1:3" x14ac:dyDescent="0.25">
      <c r="A3023" s="1">
        <v>38898</v>
      </c>
      <c r="B3023" s="5">
        <v>32.96</v>
      </c>
      <c r="C3023" s="3">
        <f t="shared" si="97"/>
        <v>-9.3613849891144817E-3</v>
      </c>
    </row>
    <row r="3024" spans="1:3" x14ac:dyDescent="0.25">
      <c r="A3024" s="1">
        <v>38897</v>
      </c>
      <c r="B3024" s="5">
        <v>33.270000000000003</v>
      </c>
      <c r="C3024" s="3">
        <f t="shared" si="97"/>
        <v>1.0271993642112492E-2</v>
      </c>
    </row>
    <row r="3025" spans="1:3" x14ac:dyDescent="0.25">
      <c r="A3025" s="1">
        <v>38896</v>
      </c>
      <c r="B3025" s="5">
        <v>32.93</v>
      </c>
      <c r="C3025" s="3">
        <f t="shared" si="97"/>
        <v>1.5195262002935936E-3</v>
      </c>
    </row>
    <row r="3026" spans="1:3" x14ac:dyDescent="0.25">
      <c r="A3026" s="1">
        <v>38895</v>
      </c>
      <c r="B3026" s="5">
        <v>32.880000000000003</v>
      </c>
      <c r="C3026" s="3">
        <f t="shared" si="97"/>
        <v>-9.9864652006759393E-3</v>
      </c>
    </row>
    <row r="3027" spans="1:3" x14ac:dyDescent="0.25">
      <c r="A3027" s="1">
        <v>38894</v>
      </c>
      <c r="B3027" s="5">
        <v>33.21</v>
      </c>
      <c r="C3027" s="3">
        <f t="shared" si="97"/>
        <v>1.506705121561102E-3</v>
      </c>
    </row>
    <row r="3028" spans="1:3" x14ac:dyDescent="0.25">
      <c r="A3028" s="1">
        <v>38891</v>
      </c>
      <c r="B3028" s="5">
        <v>33.159999999999997</v>
      </c>
      <c r="C3028" s="3">
        <f t="shared" si="97"/>
        <v>-2.4096397201533995E-3</v>
      </c>
    </row>
    <row r="3029" spans="1:3" x14ac:dyDescent="0.25">
      <c r="A3029" s="1">
        <v>38890</v>
      </c>
      <c r="B3029" s="5">
        <v>33.24</v>
      </c>
      <c r="C3029" s="3">
        <f t="shared" si="97"/>
        <v>-1.2853263185735684E-2</v>
      </c>
    </row>
    <row r="3030" spans="1:3" x14ac:dyDescent="0.25">
      <c r="A3030" s="1">
        <v>38889</v>
      </c>
      <c r="B3030" s="5">
        <v>33.67</v>
      </c>
      <c r="C3030" s="3">
        <f t="shared" si="97"/>
        <v>-8.9060418533298705E-4</v>
      </c>
    </row>
    <row r="3031" spans="1:3" x14ac:dyDescent="0.25">
      <c r="A3031" s="1">
        <v>38888</v>
      </c>
      <c r="B3031" s="5">
        <v>33.700000000000003</v>
      </c>
      <c r="C3031" s="3">
        <f t="shared" si="97"/>
        <v>-5.9329577533849824E-4</v>
      </c>
    </row>
    <row r="3032" spans="1:3" x14ac:dyDescent="0.25">
      <c r="A3032" s="1">
        <v>38887</v>
      </c>
      <c r="B3032" s="5">
        <v>33.72</v>
      </c>
      <c r="C3032" s="3">
        <f t="shared" si="97"/>
        <v>-6.2084456624840719E-3</v>
      </c>
    </row>
    <row r="3033" spans="1:3" x14ac:dyDescent="0.25">
      <c r="A3033" s="1">
        <v>38884</v>
      </c>
      <c r="B3033" s="5">
        <v>33.93</v>
      </c>
      <c r="C3033" s="3">
        <f t="shared" si="97"/>
        <v>-5.2910176344155482E-3</v>
      </c>
    </row>
    <row r="3034" spans="1:3" x14ac:dyDescent="0.25">
      <c r="A3034" s="1">
        <v>38883</v>
      </c>
      <c r="B3034" s="5">
        <v>34.11</v>
      </c>
      <c r="C3034" s="3">
        <f t="shared" si="97"/>
        <v>6.1755820441498624E-3</v>
      </c>
    </row>
    <row r="3035" spans="1:3" x14ac:dyDescent="0.25">
      <c r="A3035" s="1">
        <v>38882</v>
      </c>
      <c r="B3035" s="5">
        <v>33.9</v>
      </c>
      <c r="C3035" s="3">
        <f t="shared" si="97"/>
        <v>5.0273653128458289E-3</v>
      </c>
    </row>
    <row r="3036" spans="1:3" x14ac:dyDescent="0.25">
      <c r="A3036" s="1">
        <v>38881</v>
      </c>
      <c r="B3036" s="5">
        <v>33.729999999999997</v>
      </c>
      <c r="C3036" s="3">
        <f t="shared" si="97"/>
        <v>-4.1420177561214463E-3</v>
      </c>
    </row>
    <row r="3037" spans="1:3" x14ac:dyDescent="0.25">
      <c r="A3037" s="1">
        <v>38880</v>
      </c>
      <c r="B3037" s="5">
        <v>33.869999999999997</v>
      </c>
      <c r="C3037" s="3">
        <f t="shared" si="97"/>
        <v>-7.6470960889355021E-3</v>
      </c>
    </row>
    <row r="3038" spans="1:3" x14ac:dyDescent="0.25">
      <c r="A3038" s="1">
        <v>38877</v>
      </c>
      <c r="B3038" s="5">
        <v>34.130000000000003</v>
      </c>
      <c r="C3038" s="3">
        <f t="shared" si="97"/>
        <v>-1.2809491014917454E-2</v>
      </c>
    </row>
    <row r="3039" spans="1:3" x14ac:dyDescent="0.25">
      <c r="A3039" s="1">
        <v>38876</v>
      </c>
      <c r="B3039" s="5">
        <v>34.57</v>
      </c>
      <c r="C3039" s="3">
        <f t="shared" si="97"/>
        <v>4.9296895541805731E-3</v>
      </c>
    </row>
    <row r="3040" spans="1:3" x14ac:dyDescent="0.25">
      <c r="A3040" s="1">
        <v>38875</v>
      </c>
      <c r="B3040" s="5">
        <v>34.4</v>
      </c>
      <c r="C3040" s="3">
        <f t="shared" si="97"/>
        <v>-4.3509858343261463E-3</v>
      </c>
    </row>
    <row r="3041" spans="1:3" x14ac:dyDescent="0.25">
      <c r="A3041" s="1">
        <v>38874</v>
      </c>
      <c r="B3041" s="5">
        <v>34.549999999999997</v>
      </c>
      <c r="C3041" s="3">
        <f t="shared" si="97"/>
        <v>9.5972817496313371E-3</v>
      </c>
    </row>
    <row r="3042" spans="1:3" x14ac:dyDescent="0.25">
      <c r="A3042" s="1">
        <v>38873</v>
      </c>
      <c r="B3042" s="5">
        <v>34.22</v>
      </c>
      <c r="C3042" s="3">
        <f t="shared" si="97"/>
        <v>-1.2776015823412588E-2</v>
      </c>
    </row>
    <row r="3043" spans="1:3" x14ac:dyDescent="0.25">
      <c r="A3043" s="1">
        <v>38870</v>
      </c>
      <c r="B3043" s="5">
        <v>34.659999999999997</v>
      </c>
      <c r="C3043" s="3">
        <f t="shared" si="97"/>
        <v>3.1787340737810385E-3</v>
      </c>
    </row>
    <row r="3044" spans="1:3" x14ac:dyDescent="0.25">
      <c r="A3044" s="1">
        <v>38869</v>
      </c>
      <c r="B3044" s="5">
        <v>34.549999999999997</v>
      </c>
      <c r="C3044" s="3">
        <f t="shared" si="97"/>
        <v>8.4290573177051194E-3</v>
      </c>
    </row>
    <row r="3045" spans="1:3" x14ac:dyDescent="0.25">
      <c r="A3045" s="1">
        <v>38868</v>
      </c>
      <c r="B3045" s="5">
        <v>34.26</v>
      </c>
      <c r="C3045" s="3">
        <f t="shared" si="97"/>
        <v>6.1484603004524803E-3</v>
      </c>
    </row>
    <row r="3046" spans="1:3" x14ac:dyDescent="0.25">
      <c r="A3046" s="1">
        <v>38867</v>
      </c>
      <c r="B3046" s="5">
        <v>34.049999999999997</v>
      </c>
      <c r="C3046" s="3">
        <f t="shared" si="97"/>
        <v>-8.1895748740793764E-3</v>
      </c>
    </row>
    <row r="3047" spans="1:3" x14ac:dyDescent="0.25">
      <c r="A3047" s="1">
        <v>38863</v>
      </c>
      <c r="B3047" s="5">
        <v>34.33</v>
      </c>
      <c r="C3047" s="3">
        <f t="shared" si="97"/>
        <v>-2.6181833137928073E-3</v>
      </c>
    </row>
    <row r="3048" spans="1:3" x14ac:dyDescent="0.25">
      <c r="A3048" s="1">
        <v>38862</v>
      </c>
      <c r="B3048" s="5">
        <v>34.42</v>
      </c>
      <c r="C3048" s="3">
        <f t="shared" si="97"/>
        <v>4.6592978874196765E-3</v>
      </c>
    </row>
    <row r="3049" spans="1:3" x14ac:dyDescent="0.25">
      <c r="A3049" s="1">
        <v>38861</v>
      </c>
      <c r="B3049" s="5">
        <v>34.26</v>
      </c>
      <c r="C3049" s="3">
        <f t="shared" si="97"/>
        <v>7.3238938768697102E-3</v>
      </c>
    </row>
    <row r="3050" spans="1:3" x14ac:dyDescent="0.25">
      <c r="A3050" s="1">
        <v>38860</v>
      </c>
      <c r="B3050" s="5">
        <v>34.01</v>
      </c>
      <c r="C3050" s="3">
        <f t="shared" si="97"/>
        <v>-1.7626326537712308E-3</v>
      </c>
    </row>
    <row r="3051" spans="1:3" x14ac:dyDescent="0.25">
      <c r="A3051" s="1">
        <v>38859</v>
      </c>
      <c r="B3051" s="5">
        <v>34.07</v>
      </c>
      <c r="C3051" s="3">
        <f t="shared" si="97"/>
        <v>-2.6381372474938362E-3</v>
      </c>
    </row>
    <row r="3052" spans="1:3" x14ac:dyDescent="0.25">
      <c r="A3052" s="1">
        <v>38856</v>
      </c>
      <c r="B3052" s="5">
        <v>34.159999999999997</v>
      </c>
      <c r="C3052" s="3">
        <f t="shared" si="97"/>
        <v>2.927829035700275E-4</v>
      </c>
    </row>
    <row r="3053" spans="1:3" x14ac:dyDescent="0.25">
      <c r="A3053" s="1">
        <v>38855</v>
      </c>
      <c r="B3053" s="5">
        <v>34.15</v>
      </c>
      <c r="C3053" s="3">
        <f t="shared" si="97"/>
        <v>-7.8752047665943611E-3</v>
      </c>
    </row>
    <row r="3054" spans="1:3" x14ac:dyDescent="0.25">
      <c r="A3054" s="1">
        <v>38854</v>
      </c>
      <c r="B3054" s="5">
        <v>34.42</v>
      </c>
      <c r="C3054" s="3">
        <f t="shared" si="97"/>
        <v>-1.0692198380457261E-2</v>
      </c>
    </row>
    <row r="3055" spans="1:3" x14ac:dyDescent="0.25">
      <c r="A3055" s="1">
        <v>38853</v>
      </c>
      <c r="B3055" s="5">
        <v>34.79</v>
      </c>
      <c r="C3055" s="3">
        <f t="shared" si="97"/>
        <v>6.6330452279957592E-3</v>
      </c>
    </row>
    <row r="3056" spans="1:3" x14ac:dyDescent="0.25">
      <c r="A3056" s="1">
        <v>38852</v>
      </c>
      <c r="B3056" s="5">
        <v>34.56</v>
      </c>
      <c r="C3056" s="3">
        <f t="shared" si="97"/>
        <v>8.1348502062758149E-3</v>
      </c>
    </row>
    <row r="3057" spans="1:3" x14ac:dyDescent="0.25">
      <c r="A3057" s="1">
        <v>38849</v>
      </c>
      <c r="B3057" s="5">
        <v>34.28</v>
      </c>
      <c r="C3057" s="3">
        <f t="shared" si="97"/>
        <v>-6.6870433803329302E-3</v>
      </c>
    </row>
    <row r="3058" spans="1:3" x14ac:dyDescent="0.25">
      <c r="A3058" s="1">
        <v>38848</v>
      </c>
      <c r="B3058" s="5">
        <v>34.51</v>
      </c>
      <c r="C3058" s="3">
        <f t="shared" si="97"/>
        <v>-5.4905498429015601E-3</v>
      </c>
    </row>
    <row r="3059" spans="1:3" x14ac:dyDescent="0.25">
      <c r="A3059" s="1">
        <v>38847</v>
      </c>
      <c r="B3059" s="5">
        <v>34.700000000000003</v>
      </c>
      <c r="C3059" s="3">
        <f t="shared" si="97"/>
        <v>-8.6083745366000511E-3</v>
      </c>
    </row>
    <row r="3060" spans="1:3" x14ac:dyDescent="0.25">
      <c r="A3060" s="1">
        <v>38846</v>
      </c>
      <c r="B3060" s="5">
        <v>35</v>
      </c>
      <c r="C3060" s="3">
        <f t="shared" si="97"/>
        <v>0</v>
      </c>
    </row>
    <row r="3061" spans="1:3" x14ac:dyDescent="0.25">
      <c r="A3061" s="1">
        <v>38845</v>
      </c>
      <c r="B3061" s="5">
        <v>35</v>
      </c>
      <c r="C3061" s="3">
        <f t="shared" si="97"/>
        <v>-4.5610113275624505E-3</v>
      </c>
    </row>
    <row r="3062" spans="1:3" x14ac:dyDescent="0.25">
      <c r="A3062" s="1">
        <v>38842</v>
      </c>
      <c r="B3062" s="5">
        <v>35.159999999999997</v>
      </c>
      <c r="C3062" s="3">
        <f t="shared" si="97"/>
        <v>1.0291686036547506E-2</v>
      </c>
    </row>
    <row r="3063" spans="1:3" x14ac:dyDescent="0.25">
      <c r="A3063" s="1">
        <v>38841</v>
      </c>
      <c r="B3063" s="5">
        <v>34.799999999999997</v>
      </c>
      <c r="C3063" s="3">
        <f t="shared" si="97"/>
        <v>1.1560822401076006E-2</v>
      </c>
    </row>
    <row r="3064" spans="1:3" x14ac:dyDescent="0.25">
      <c r="A3064" s="1">
        <v>38840</v>
      </c>
      <c r="B3064" s="5">
        <v>34.4</v>
      </c>
      <c r="C3064" s="3">
        <f t="shared" si="97"/>
        <v>-2.3228814161396385E-3</v>
      </c>
    </row>
    <row r="3065" spans="1:3" x14ac:dyDescent="0.25">
      <c r="A3065" s="1">
        <v>38839</v>
      </c>
      <c r="B3065" s="5">
        <v>34.479999999999997</v>
      </c>
      <c r="C3065" s="3">
        <f t="shared" si="97"/>
        <v>2.6136213513174265E-3</v>
      </c>
    </row>
    <row r="3066" spans="1:3" x14ac:dyDescent="0.25">
      <c r="A3066" s="1">
        <v>38838</v>
      </c>
      <c r="B3066" s="5">
        <v>34.39</v>
      </c>
      <c r="C3066" s="3">
        <f t="shared" si="97"/>
        <v>-5.7987985049026466E-3</v>
      </c>
    </row>
    <row r="3067" spans="1:3" x14ac:dyDescent="0.25">
      <c r="A3067" s="1">
        <v>38835</v>
      </c>
      <c r="B3067" s="5">
        <v>34.590000000000003</v>
      </c>
      <c r="C3067" s="3">
        <f t="shared" si="97"/>
        <v>4.6363455986449765E-3</v>
      </c>
    </row>
    <row r="3068" spans="1:3" x14ac:dyDescent="0.25">
      <c r="A3068" s="1">
        <v>38834</v>
      </c>
      <c r="B3068" s="5">
        <v>34.43</v>
      </c>
      <c r="C3068" s="3">
        <f t="shared" si="97"/>
        <v>8.7515144318165809E-3</v>
      </c>
    </row>
    <row r="3069" spans="1:3" x14ac:dyDescent="0.25">
      <c r="A3069" s="1">
        <v>38833</v>
      </c>
      <c r="B3069" s="5">
        <v>34.130000000000003</v>
      </c>
      <c r="C3069" s="3">
        <f t="shared" si="97"/>
        <v>4.6989807461232103E-3</v>
      </c>
    </row>
    <row r="3070" spans="1:3" x14ac:dyDescent="0.25">
      <c r="A3070" s="1">
        <v>38832</v>
      </c>
      <c r="B3070" s="5">
        <v>33.97</v>
      </c>
      <c r="C3070" s="3">
        <f t="shared" si="97"/>
        <v>1.1782033763536451E-3</v>
      </c>
    </row>
    <row r="3071" spans="1:3" x14ac:dyDescent="0.25">
      <c r="A3071" s="1">
        <v>38831</v>
      </c>
      <c r="B3071" s="5">
        <v>33.93</v>
      </c>
      <c r="C3071" s="3">
        <f t="shared" si="97"/>
        <v>-1.1782033763537935E-3</v>
      </c>
    </row>
    <row r="3072" spans="1:3" x14ac:dyDescent="0.25">
      <c r="A3072" s="1">
        <v>38828</v>
      </c>
      <c r="B3072" s="5">
        <v>33.97</v>
      </c>
      <c r="C3072" s="3">
        <f t="shared" si="97"/>
        <v>-4.4059404509857545E-3</v>
      </c>
    </row>
    <row r="3073" spans="1:3" x14ac:dyDescent="0.25">
      <c r="A3073" s="1">
        <v>38827</v>
      </c>
      <c r="B3073" s="5">
        <v>34.119999999999997</v>
      </c>
      <c r="C3073" s="3">
        <f t="shared" si="97"/>
        <v>6.7637370045183567E-3</v>
      </c>
    </row>
    <row r="3074" spans="1:3" x14ac:dyDescent="0.25">
      <c r="A3074" s="1">
        <v>38826</v>
      </c>
      <c r="B3074" s="5">
        <v>33.89</v>
      </c>
      <c r="C3074" s="3">
        <f t="shared" si="97"/>
        <v>5.9031878927976768E-4</v>
      </c>
    </row>
    <row r="3075" spans="1:3" x14ac:dyDescent="0.25">
      <c r="A3075" s="1">
        <v>38825</v>
      </c>
      <c r="B3075" s="5">
        <v>33.869999999999997</v>
      </c>
      <c r="C3075" s="3">
        <f t="shared" si="97"/>
        <v>1.727261524274672E-2</v>
      </c>
    </row>
    <row r="3076" spans="1:3" x14ac:dyDescent="0.25">
      <c r="A3076" s="1">
        <v>38824</v>
      </c>
      <c r="B3076" s="5">
        <v>33.29</v>
      </c>
      <c r="C3076" s="3">
        <f t="shared" si="97"/>
        <v>-1.7862934032026486E-2</v>
      </c>
    </row>
    <row r="3077" spans="1:3" x14ac:dyDescent="0.25">
      <c r="A3077" s="1">
        <v>38820</v>
      </c>
      <c r="B3077" s="5">
        <v>33.89</v>
      </c>
      <c r="C3077" s="3">
        <f t="shared" si="97"/>
        <v>-1.6679245480823567E-2</v>
      </c>
    </row>
    <row r="3078" spans="1:3" x14ac:dyDescent="0.25">
      <c r="A3078" s="1">
        <v>38819</v>
      </c>
      <c r="B3078" s="5">
        <v>34.46</v>
      </c>
      <c r="C3078" s="3">
        <f t="shared" ref="C3078:C3141" si="98">LN(B3078/B3079)</f>
        <v>1.1969198504262238E-2</v>
      </c>
    </row>
    <row r="3079" spans="1:3" x14ac:dyDescent="0.25">
      <c r="A3079" s="1">
        <v>38818</v>
      </c>
      <c r="B3079" s="5">
        <v>34.049999999999997</v>
      </c>
      <c r="C3079" s="3">
        <f t="shared" si="98"/>
        <v>3.8252216718190255E-3</v>
      </c>
    </row>
    <row r="3080" spans="1:3" x14ac:dyDescent="0.25">
      <c r="A3080" s="1">
        <v>38817</v>
      </c>
      <c r="B3080" s="5">
        <v>33.92</v>
      </c>
      <c r="C3080" s="3">
        <f t="shared" si="98"/>
        <v>-3.2376775891119767E-3</v>
      </c>
    </row>
    <row r="3081" spans="1:3" x14ac:dyDescent="0.25">
      <c r="A3081" s="1">
        <v>38814</v>
      </c>
      <c r="B3081" s="5">
        <v>34.03</v>
      </c>
      <c r="C3081" s="3">
        <f t="shared" si="98"/>
        <v>-1.4006648597097588E-2</v>
      </c>
    </row>
    <row r="3082" spans="1:3" x14ac:dyDescent="0.25">
      <c r="A3082" s="1">
        <v>38813</v>
      </c>
      <c r="B3082" s="5">
        <v>34.51</v>
      </c>
      <c r="C3082" s="3">
        <f t="shared" si="98"/>
        <v>2.6113463265185978E-3</v>
      </c>
    </row>
    <row r="3083" spans="1:3" x14ac:dyDescent="0.25">
      <c r="A3083" s="1">
        <v>38812</v>
      </c>
      <c r="B3083" s="5">
        <v>34.42</v>
      </c>
      <c r="C3083" s="3">
        <f t="shared" si="98"/>
        <v>-8.1018961694201801E-3</v>
      </c>
    </row>
    <row r="3084" spans="1:3" x14ac:dyDescent="0.25">
      <c r="A3084" s="1">
        <v>38811</v>
      </c>
      <c r="B3084" s="5">
        <v>34.700000000000003</v>
      </c>
      <c r="C3084" s="3">
        <f t="shared" si="98"/>
        <v>2.8822597115532508E-4</v>
      </c>
    </row>
    <row r="3085" spans="1:3" x14ac:dyDescent="0.25">
      <c r="A3085" s="1">
        <v>38810</v>
      </c>
      <c r="B3085" s="5">
        <v>34.69</v>
      </c>
      <c r="C3085" s="3">
        <f t="shared" si="98"/>
        <v>-2.5910479444786875E-3</v>
      </c>
    </row>
    <row r="3086" spans="1:3" x14ac:dyDescent="0.25">
      <c r="A3086" s="1">
        <v>38807</v>
      </c>
      <c r="B3086" s="5">
        <v>34.78</v>
      </c>
      <c r="C3086" s="3">
        <f t="shared" si="98"/>
        <v>3.7447832902248214E-3</v>
      </c>
    </row>
    <row r="3087" spans="1:3" x14ac:dyDescent="0.25">
      <c r="A3087" s="1">
        <v>38806</v>
      </c>
      <c r="B3087" s="5">
        <v>34.65</v>
      </c>
      <c r="C3087" s="3">
        <f t="shared" si="98"/>
        <v>2.0998146839773402E-2</v>
      </c>
    </row>
    <row r="3088" spans="1:3" x14ac:dyDescent="0.25">
      <c r="A3088" s="1">
        <v>38805</v>
      </c>
      <c r="B3088" s="5">
        <v>33.93</v>
      </c>
      <c r="C3088" s="3">
        <f t="shared" si="98"/>
        <v>9.7735118269800837E-3</v>
      </c>
    </row>
    <row r="3089" spans="1:3" x14ac:dyDescent="0.25">
      <c r="A3089" s="1">
        <v>38804</v>
      </c>
      <c r="B3089" s="5">
        <v>33.6</v>
      </c>
      <c r="C3089" s="3">
        <f t="shared" si="98"/>
        <v>-5.6388337570399258E-3</v>
      </c>
    </row>
    <row r="3090" spans="1:3" x14ac:dyDescent="0.25">
      <c r="A3090" s="1">
        <v>38803</v>
      </c>
      <c r="B3090" s="5">
        <v>33.79</v>
      </c>
      <c r="C3090" s="3">
        <f t="shared" si="98"/>
        <v>-4.7239532785066504E-3</v>
      </c>
    </row>
    <row r="3091" spans="1:3" x14ac:dyDescent="0.25">
      <c r="A3091" s="1">
        <v>38800</v>
      </c>
      <c r="B3091" s="5">
        <v>33.950000000000003</v>
      </c>
      <c r="C3091" s="3">
        <f t="shared" si="98"/>
        <v>-4.9948686187730653E-3</v>
      </c>
    </row>
    <row r="3092" spans="1:3" x14ac:dyDescent="0.25">
      <c r="A3092" s="1">
        <v>38799</v>
      </c>
      <c r="B3092" s="5">
        <v>34.119999999999997</v>
      </c>
      <c r="C3092" s="3">
        <f t="shared" si="98"/>
        <v>-1.1944788778422673E-2</v>
      </c>
    </row>
    <row r="3093" spans="1:3" x14ac:dyDescent="0.25">
      <c r="A3093" s="1">
        <v>38798</v>
      </c>
      <c r="B3093" s="5">
        <v>34.53</v>
      </c>
      <c r="C3093" s="3">
        <f t="shared" si="98"/>
        <v>5.5176559325715389E-3</v>
      </c>
    </row>
    <row r="3094" spans="1:3" x14ac:dyDescent="0.25">
      <c r="A3094" s="1">
        <v>38797</v>
      </c>
      <c r="B3094" s="5">
        <v>34.340000000000003</v>
      </c>
      <c r="C3094" s="3">
        <f t="shared" si="98"/>
        <v>-4.6484685679845138E-3</v>
      </c>
    </row>
    <row r="3095" spans="1:3" x14ac:dyDescent="0.25">
      <c r="A3095" s="1">
        <v>38796</v>
      </c>
      <c r="B3095" s="5">
        <v>34.5</v>
      </c>
      <c r="C3095" s="3">
        <f t="shared" si="98"/>
        <v>-2.8981307259788645E-4</v>
      </c>
    </row>
    <row r="3096" spans="1:3" x14ac:dyDescent="0.25">
      <c r="A3096" s="1">
        <v>38793</v>
      </c>
      <c r="B3096" s="5">
        <v>34.51</v>
      </c>
      <c r="C3096" s="3">
        <f t="shared" si="98"/>
        <v>3.7741371552087008E-3</v>
      </c>
    </row>
    <row r="3097" spans="1:3" x14ac:dyDescent="0.25">
      <c r="A3097" s="1">
        <v>38792</v>
      </c>
      <c r="B3097" s="5">
        <v>34.380000000000003</v>
      </c>
      <c r="C3097" s="3">
        <f t="shared" si="98"/>
        <v>-1.1627908286901735E-3</v>
      </c>
    </row>
    <row r="3098" spans="1:3" x14ac:dyDescent="0.25">
      <c r="A3098" s="1">
        <v>38791</v>
      </c>
      <c r="B3098" s="5">
        <v>34.42</v>
      </c>
      <c r="C3098" s="3">
        <f t="shared" si="98"/>
        <v>1.8768879403739336E-2</v>
      </c>
    </row>
    <row r="3099" spans="1:3" x14ac:dyDescent="0.25">
      <c r="A3099" s="1">
        <v>38790</v>
      </c>
      <c r="B3099" s="5">
        <v>33.78</v>
      </c>
      <c r="C3099" s="3">
        <f t="shared" si="98"/>
        <v>3.2616782066708736E-3</v>
      </c>
    </row>
    <row r="3100" spans="1:3" x14ac:dyDescent="0.25">
      <c r="A3100" s="1">
        <v>38789</v>
      </c>
      <c r="B3100" s="5">
        <v>33.67</v>
      </c>
      <c r="C3100" s="3">
        <f t="shared" si="98"/>
        <v>5.9417708224630426E-4</v>
      </c>
    </row>
    <row r="3101" spans="1:3" x14ac:dyDescent="0.25">
      <c r="A3101" s="1">
        <v>38786</v>
      </c>
      <c r="B3101" s="5">
        <v>33.65</v>
      </c>
      <c r="C3101" s="3">
        <f t="shared" si="98"/>
        <v>1.34631801682939E-2</v>
      </c>
    </row>
    <row r="3102" spans="1:3" x14ac:dyDescent="0.25">
      <c r="A3102" s="1">
        <v>38785</v>
      </c>
      <c r="B3102" s="5">
        <v>33.200000000000003</v>
      </c>
      <c r="C3102" s="3">
        <f t="shared" si="98"/>
        <v>-6.9038245095643129E-3</v>
      </c>
    </row>
    <row r="3103" spans="1:3" x14ac:dyDescent="0.25">
      <c r="A3103" s="1">
        <v>38784</v>
      </c>
      <c r="B3103" s="5">
        <v>33.43</v>
      </c>
      <c r="C3103" s="3">
        <f t="shared" si="98"/>
        <v>8.4109838001356976E-3</v>
      </c>
    </row>
    <row r="3104" spans="1:3" x14ac:dyDescent="0.25">
      <c r="A3104" s="1">
        <v>38783</v>
      </c>
      <c r="B3104" s="5">
        <v>33.15</v>
      </c>
      <c r="C3104" s="3">
        <f t="shared" si="98"/>
        <v>1.5094342488541186E-3</v>
      </c>
    </row>
    <row r="3105" spans="1:3" x14ac:dyDescent="0.25">
      <c r="A3105" s="1">
        <v>38782</v>
      </c>
      <c r="B3105" s="5">
        <v>33.1</v>
      </c>
      <c r="C3105" s="3">
        <f t="shared" si="98"/>
        <v>1.2091899901391771E-3</v>
      </c>
    </row>
    <row r="3106" spans="1:3" x14ac:dyDescent="0.25">
      <c r="A3106" s="1">
        <v>38779</v>
      </c>
      <c r="B3106" s="5">
        <v>33.06</v>
      </c>
      <c r="C3106" s="3">
        <f t="shared" si="98"/>
        <v>6.372347462258612E-3</v>
      </c>
    </row>
    <row r="3107" spans="1:3" x14ac:dyDescent="0.25">
      <c r="A3107" s="1">
        <v>38778</v>
      </c>
      <c r="B3107" s="5">
        <v>32.85</v>
      </c>
      <c r="C3107" s="3">
        <f t="shared" si="98"/>
        <v>2.7434859457510555E-3</v>
      </c>
    </row>
    <row r="3108" spans="1:3" x14ac:dyDescent="0.25">
      <c r="A3108" s="1">
        <v>38777</v>
      </c>
      <c r="B3108" s="5">
        <v>32.76</v>
      </c>
      <c r="C3108" s="3">
        <f t="shared" si="98"/>
        <v>-3.3521286912593243E-3</v>
      </c>
    </row>
    <row r="3109" spans="1:3" x14ac:dyDescent="0.25">
      <c r="A3109" s="1">
        <v>38776</v>
      </c>
      <c r="B3109" s="5">
        <v>32.869999999999997</v>
      </c>
      <c r="C3109" s="3">
        <f t="shared" si="98"/>
        <v>-1.3597429622513934E-2</v>
      </c>
    </row>
    <row r="3110" spans="1:3" x14ac:dyDescent="0.25">
      <c r="A3110" s="1">
        <v>38775</v>
      </c>
      <c r="B3110" s="5">
        <v>33.32</v>
      </c>
      <c r="C3110" s="3">
        <f t="shared" si="98"/>
        <v>5.4168053002251644E-3</v>
      </c>
    </row>
    <row r="3111" spans="1:3" x14ac:dyDescent="0.25">
      <c r="A3111" s="1">
        <v>38772</v>
      </c>
      <c r="B3111" s="5">
        <v>33.14</v>
      </c>
      <c r="C3111" s="3">
        <f t="shared" si="98"/>
        <v>-3.6144617663647224E-3</v>
      </c>
    </row>
    <row r="3112" spans="1:3" x14ac:dyDescent="0.25">
      <c r="A3112" s="1">
        <v>38771</v>
      </c>
      <c r="B3112" s="5">
        <v>33.26</v>
      </c>
      <c r="C3112" s="3">
        <f t="shared" si="98"/>
        <v>-1.1360361339965742E-2</v>
      </c>
    </row>
    <row r="3113" spans="1:3" x14ac:dyDescent="0.25">
      <c r="A3113" s="1">
        <v>38770</v>
      </c>
      <c r="B3113" s="5">
        <v>33.64</v>
      </c>
      <c r="C3113" s="3">
        <f t="shared" si="98"/>
        <v>8.3582576142012446E-3</v>
      </c>
    </row>
    <row r="3114" spans="1:3" x14ac:dyDescent="0.25">
      <c r="A3114" s="1">
        <v>38769</v>
      </c>
      <c r="B3114" s="5">
        <v>33.36</v>
      </c>
      <c r="C3114" s="3">
        <f t="shared" si="98"/>
        <v>-7.466064246468309E-3</v>
      </c>
    </row>
    <row r="3115" spans="1:3" x14ac:dyDescent="0.25">
      <c r="A3115" s="1">
        <v>38765</v>
      </c>
      <c r="B3115" s="5">
        <v>33.61</v>
      </c>
      <c r="C3115" s="3">
        <f t="shared" si="98"/>
        <v>7.765869375381442E-3</v>
      </c>
    </row>
    <row r="3116" spans="1:3" x14ac:dyDescent="0.25">
      <c r="A3116" s="1">
        <v>38764</v>
      </c>
      <c r="B3116" s="5">
        <v>33.35</v>
      </c>
      <c r="C3116" s="3">
        <f t="shared" si="98"/>
        <v>-3.2929231970451854E-3</v>
      </c>
    </row>
    <row r="3117" spans="1:3" x14ac:dyDescent="0.25">
      <c r="A3117" s="1">
        <v>38763</v>
      </c>
      <c r="B3117" s="5">
        <v>33.46</v>
      </c>
      <c r="C3117" s="3">
        <f t="shared" si="98"/>
        <v>0</v>
      </c>
    </row>
    <row r="3118" spans="1:3" x14ac:dyDescent="0.25">
      <c r="A3118" s="1">
        <v>38762</v>
      </c>
      <c r="B3118" s="5">
        <v>33.46</v>
      </c>
      <c r="C3118" s="3">
        <f t="shared" si="98"/>
        <v>6.2959284568148309E-3</v>
      </c>
    </row>
    <row r="3119" spans="1:3" x14ac:dyDescent="0.25">
      <c r="A3119" s="1">
        <v>38761</v>
      </c>
      <c r="B3119" s="5">
        <v>33.25</v>
      </c>
      <c r="C3119" s="3">
        <f t="shared" si="98"/>
        <v>-9.0184885114467993E-4</v>
      </c>
    </row>
    <row r="3120" spans="1:3" x14ac:dyDescent="0.25">
      <c r="A3120" s="1">
        <v>38758</v>
      </c>
      <c r="B3120" s="5">
        <v>33.28</v>
      </c>
      <c r="C3120" s="3">
        <f t="shared" si="98"/>
        <v>1.0876240144138733E-2</v>
      </c>
    </row>
    <row r="3121" spans="1:3" x14ac:dyDescent="0.25">
      <c r="A3121" s="1">
        <v>38757</v>
      </c>
      <c r="B3121" s="5">
        <v>32.92</v>
      </c>
      <c r="C3121" s="3">
        <f t="shared" si="98"/>
        <v>5.4828038658801736E-3</v>
      </c>
    </row>
    <row r="3122" spans="1:3" x14ac:dyDescent="0.25">
      <c r="A3122" s="1">
        <v>38756</v>
      </c>
      <c r="B3122" s="5">
        <v>32.74</v>
      </c>
      <c r="C3122" s="3">
        <f t="shared" si="98"/>
        <v>1.3220792106581881E-2</v>
      </c>
    </row>
    <row r="3123" spans="1:3" x14ac:dyDescent="0.25">
      <c r="A3123" s="1">
        <v>38755</v>
      </c>
      <c r="B3123" s="5">
        <v>32.31</v>
      </c>
      <c r="C3123" s="3">
        <f t="shared" si="98"/>
        <v>-1.3526182244853979E-2</v>
      </c>
    </row>
    <row r="3124" spans="1:3" x14ac:dyDescent="0.25">
      <c r="A3124" s="1">
        <v>38754</v>
      </c>
      <c r="B3124" s="5">
        <v>32.75</v>
      </c>
      <c r="C3124" s="3">
        <f t="shared" si="98"/>
        <v>-3.0487828493585929E-3</v>
      </c>
    </row>
    <row r="3125" spans="1:3" x14ac:dyDescent="0.25">
      <c r="A3125" s="1">
        <v>38751</v>
      </c>
      <c r="B3125" s="5">
        <v>32.85</v>
      </c>
      <c r="C3125" s="3">
        <f t="shared" si="98"/>
        <v>-1.5209128407066201E-3</v>
      </c>
    </row>
    <row r="3126" spans="1:3" x14ac:dyDescent="0.25">
      <c r="A3126" s="1">
        <v>38750</v>
      </c>
      <c r="B3126" s="5">
        <v>32.9</v>
      </c>
      <c r="C3126" s="3">
        <f t="shared" si="98"/>
        <v>-7.2683542270907493E-3</v>
      </c>
    </row>
    <row r="3127" spans="1:3" x14ac:dyDescent="0.25">
      <c r="A3127" s="1">
        <v>38749</v>
      </c>
      <c r="B3127" s="5">
        <v>33.14</v>
      </c>
      <c r="C3127" s="3">
        <f t="shared" si="98"/>
        <v>1.1838049917156023E-2</v>
      </c>
    </row>
    <row r="3128" spans="1:3" x14ac:dyDescent="0.25">
      <c r="A3128" s="1">
        <v>38748</v>
      </c>
      <c r="B3128" s="5">
        <v>32.75</v>
      </c>
      <c r="C3128" s="3">
        <f t="shared" si="98"/>
        <v>-5.4811343070119692E-3</v>
      </c>
    </row>
    <row r="3129" spans="1:3" x14ac:dyDescent="0.25">
      <c r="A3129" s="1">
        <v>38747</v>
      </c>
      <c r="B3129" s="5">
        <v>32.93</v>
      </c>
      <c r="C3129" s="3">
        <f t="shared" si="98"/>
        <v>-6.071645602433993E-4</v>
      </c>
    </row>
    <row r="3130" spans="1:3" x14ac:dyDescent="0.25">
      <c r="A3130" s="1">
        <v>38744</v>
      </c>
      <c r="B3130" s="5">
        <v>32.950000000000003</v>
      </c>
      <c r="C3130" s="3">
        <f t="shared" si="98"/>
        <v>-2.1221775434656955E-3</v>
      </c>
    </row>
    <row r="3131" spans="1:3" x14ac:dyDescent="0.25">
      <c r="A3131" s="1">
        <v>38743</v>
      </c>
      <c r="B3131" s="5">
        <v>33.020000000000003</v>
      </c>
      <c r="C3131" s="3">
        <f t="shared" si="98"/>
        <v>7.9051795071134676E-3</v>
      </c>
    </row>
    <row r="3132" spans="1:3" x14ac:dyDescent="0.25">
      <c r="A3132" s="1">
        <v>38742</v>
      </c>
      <c r="B3132" s="5">
        <v>32.76</v>
      </c>
      <c r="C3132" s="3">
        <f t="shared" si="98"/>
        <v>-6.0864460564023278E-3</v>
      </c>
    </row>
    <row r="3133" spans="1:3" x14ac:dyDescent="0.25">
      <c r="A3133" s="1">
        <v>38741</v>
      </c>
      <c r="B3133" s="5">
        <v>32.96</v>
      </c>
      <c r="C3133" s="3">
        <f t="shared" si="98"/>
        <v>-9.9623465456625832E-3</v>
      </c>
    </row>
    <row r="3134" spans="1:3" x14ac:dyDescent="0.25">
      <c r="A3134" s="1">
        <v>38740</v>
      </c>
      <c r="B3134" s="5">
        <v>33.29</v>
      </c>
      <c r="C3134" s="3">
        <f t="shared" si="98"/>
        <v>-2.4002411763490075E-3</v>
      </c>
    </row>
    <row r="3135" spans="1:3" x14ac:dyDescent="0.25">
      <c r="A3135" s="1">
        <v>38737</v>
      </c>
      <c r="B3135" s="5">
        <v>33.369999999999997</v>
      </c>
      <c r="C3135" s="3">
        <f t="shared" si="98"/>
        <v>-3.8505859149058505E-2</v>
      </c>
    </row>
    <row r="3136" spans="1:3" x14ac:dyDescent="0.25">
      <c r="A3136" s="1">
        <v>38736</v>
      </c>
      <c r="B3136" s="5">
        <v>34.68</v>
      </c>
      <c r="C3136" s="3">
        <f t="shared" si="98"/>
        <v>-3.1668372515095814E-3</v>
      </c>
    </row>
    <row r="3137" spans="1:3" x14ac:dyDescent="0.25">
      <c r="A3137" s="1">
        <v>38735</v>
      </c>
      <c r="B3137" s="5">
        <v>34.79</v>
      </c>
      <c r="C3137" s="3">
        <f t="shared" si="98"/>
        <v>-4.3023155420598563E-3</v>
      </c>
    </row>
    <row r="3138" spans="1:3" x14ac:dyDescent="0.25">
      <c r="A3138" s="1">
        <v>38734</v>
      </c>
      <c r="B3138" s="5">
        <v>34.94</v>
      </c>
      <c r="C3138" s="3">
        <f t="shared" si="98"/>
        <v>-4.568825765909678E-3</v>
      </c>
    </row>
    <row r="3139" spans="1:3" x14ac:dyDescent="0.25">
      <c r="A3139" s="1">
        <v>38730</v>
      </c>
      <c r="B3139" s="5">
        <v>35.1</v>
      </c>
      <c r="C3139" s="3">
        <f t="shared" si="98"/>
        <v>2.8530689824064807E-3</v>
      </c>
    </row>
    <row r="3140" spans="1:3" x14ac:dyDescent="0.25">
      <c r="A3140" s="1">
        <v>38729</v>
      </c>
      <c r="B3140" s="5">
        <v>35</v>
      </c>
      <c r="C3140" s="3">
        <f t="shared" si="98"/>
        <v>-1.2210857387966947E-2</v>
      </c>
    </row>
    <row r="3141" spans="1:3" x14ac:dyDescent="0.25">
      <c r="A3141" s="1">
        <v>38728</v>
      </c>
      <c r="B3141" s="5">
        <v>35.43</v>
      </c>
      <c r="C3141" s="3">
        <f t="shared" si="98"/>
        <v>6.7969675438868853E-3</v>
      </c>
    </row>
    <row r="3142" spans="1:3" x14ac:dyDescent="0.25">
      <c r="A3142" s="1">
        <v>38727</v>
      </c>
      <c r="B3142" s="5">
        <v>35.19</v>
      </c>
      <c r="C3142" s="3">
        <f t="shared" ref="C3142:C3205" si="99">LN(B3142/B3143)</f>
        <v>-5.3847373981455726E-3</v>
      </c>
    </row>
    <row r="3143" spans="1:3" x14ac:dyDescent="0.25">
      <c r="A3143" s="1">
        <v>38726</v>
      </c>
      <c r="B3143" s="5">
        <v>35.380000000000003</v>
      </c>
      <c r="C3143" s="3">
        <f t="shared" si="99"/>
        <v>-2.5405800538911964E-3</v>
      </c>
    </row>
    <row r="3144" spans="1:3" x14ac:dyDescent="0.25">
      <c r="A3144" s="1">
        <v>38723</v>
      </c>
      <c r="B3144" s="5">
        <v>35.47</v>
      </c>
      <c r="C3144" s="3">
        <f t="shared" si="99"/>
        <v>6.7892764323842052E-3</v>
      </c>
    </row>
    <row r="3145" spans="1:3" x14ac:dyDescent="0.25">
      <c r="A3145" s="1">
        <v>38722</v>
      </c>
      <c r="B3145" s="5">
        <v>35.229999999999997</v>
      </c>
      <c r="C3145" s="3">
        <f t="shared" si="99"/>
        <v>-2.5513833826130696E-3</v>
      </c>
    </row>
    <row r="3146" spans="1:3" x14ac:dyDescent="0.25">
      <c r="A3146" s="1">
        <v>38721</v>
      </c>
      <c r="B3146" s="5">
        <v>35.32</v>
      </c>
      <c r="C3146" s="3">
        <f t="shared" si="99"/>
        <v>-1.4146274816299431E-3</v>
      </c>
    </row>
    <row r="3147" spans="1:3" x14ac:dyDescent="0.25">
      <c r="A3147" s="1">
        <v>38720</v>
      </c>
      <c r="B3147" s="5">
        <v>35.369999999999997</v>
      </c>
      <c r="C3147" s="3">
        <f t="shared" si="99"/>
        <v>9.0883897367902023E-3</v>
      </c>
    </row>
    <row r="3148" spans="1:3" x14ac:dyDescent="0.25">
      <c r="A3148" s="1">
        <v>38716</v>
      </c>
      <c r="B3148" s="5">
        <v>35.049999999999997</v>
      </c>
      <c r="C3148" s="3">
        <f t="shared" si="99"/>
        <v>-3.9863378528947327E-3</v>
      </c>
    </row>
    <row r="3149" spans="1:3" x14ac:dyDescent="0.25">
      <c r="A3149" s="1">
        <v>38715</v>
      </c>
      <c r="B3149" s="5">
        <v>35.19</v>
      </c>
      <c r="C3149" s="3">
        <f t="shared" si="99"/>
        <v>2.2759611531527851E-3</v>
      </c>
    </row>
    <row r="3150" spans="1:3" x14ac:dyDescent="0.25">
      <c r="A3150" s="1">
        <v>38714</v>
      </c>
      <c r="B3150" s="5">
        <v>35.11</v>
      </c>
      <c r="C3150" s="3">
        <f t="shared" si="99"/>
        <v>1.4251106872522877E-3</v>
      </c>
    </row>
    <row r="3151" spans="1:3" x14ac:dyDescent="0.25">
      <c r="A3151" s="1">
        <v>38713</v>
      </c>
      <c r="B3151" s="5">
        <v>35.06</v>
      </c>
      <c r="C3151" s="3">
        <f t="shared" si="99"/>
        <v>-1.021575286159903E-2</v>
      </c>
    </row>
    <row r="3152" spans="1:3" x14ac:dyDescent="0.25">
      <c r="A3152" s="1">
        <v>38709</v>
      </c>
      <c r="B3152" s="5">
        <v>35.42</v>
      </c>
      <c r="C3152" s="3">
        <f t="shared" si="99"/>
        <v>0</v>
      </c>
    </row>
    <row r="3153" spans="1:3" x14ac:dyDescent="0.25">
      <c r="A3153" s="1">
        <v>38708</v>
      </c>
      <c r="B3153" s="5">
        <v>35.42</v>
      </c>
      <c r="C3153" s="3">
        <f t="shared" si="99"/>
        <v>2.8272566189283229E-3</v>
      </c>
    </row>
    <row r="3154" spans="1:3" x14ac:dyDescent="0.25">
      <c r="A3154" s="1">
        <v>38707</v>
      </c>
      <c r="B3154" s="5">
        <v>35.32</v>
      </c>
      <c r="C3154" s="3">
        <f t="shared" si="99"/>
        <v>-6.2094469907459744E-3</v>
      </c>
    </row>
    <row r="3155" spans="1:3" x14ac:dyDescent="0.25">
      <c r="A3155" s="1">
        <v>38706</v>
      </c>
      <c r="B3155" s="5">
        <v>35.54</v>
      </c>
      <c r="C3155" s="3">
        <f t="shared" si="99"/>
        <v>-7.8475739060604299E-3</v>
      </c>
    </row>
    <row r="3156" spans="1:3" x14ac:dyDescent="0.25">
      <c r="A3156" s="1">
        <v>38705</v>
      </c>
      <c r="B3156" s="5">
        <v>35.82</v>
      </c>
      <c r="C3156" s="3">
        <f t="shared" si="99"/>
        <v>-6.6778211426055979E-3</v>
      </c>
    </row>
    <row r="3157" spans="1:3" x14ac:dyDescent="0.25">
      <c r="A3157" s="1">
        <v>38702</v>
      </c>
      <c r="B3157" s="5">
        <v>36.06</v>
      </c>
      <c r="C3157" s="3">
        <f t="shared" si="99"/>
        <v>1.6652793190612488E-3</v>
      </c>
    </row>
    <row r="3158" spans="1:3" x14ac:dyDescent="0.25">
      <c r="A3158" s="1">
        <v>38701</v>
      </c>
      <c r="B3158" s="5">
        <v>36</v>
      </c>
      <c r="C3158" s="3">
        <f t="shared" si="99"/>
        <v>6.4093851851834806E-3</v>
      </c>
    </row>
    <row r="3159" spans="1:3" x14ac:dyDescent="0.25">
      <c r="A3159" s="1">
        <v>38700</v>
      </c>
      <c r="B3159" s="5">
        <v>35.770000000000003</v>
      </c>
      <c r="C3159" s="3">
        <f t="shared" si="99"/>
        <v>8.4222844853959668E-3</v>
      </c>
    </row>
    <row r="3160" spans="1:3" x14ac:dyDescent="0.25">
      <c r="A3160" s="1">
        <v>38699</v>
      </c>
      <c r="B3160" s="5">
        <v>35.47</v>
      </c>
      <c r="C3160" s="3">
        <f t="shared" si="99"/>
        <v>-2.2528874637193341E-3</v>
      </c>
    </row>
    <row r="3161" spans="1:3" x14ac:dyDescent="0.25">
      <c r="A3161" s="1">
        <v>38698</v>
      </c>
      <c r="B3161" s="5">
        <v>35.549999999999997</v>
      </c>
      <c r="C3161" s="3">
        <f t="shared" si="99"/>
        <v>5.6274621631405264E-4</v>
      </c>
    </row>
    <row r="3162" spans="1:3" x14ac:dyDescent="0.25">
      <c r="A3162" s="1">
        <v>38695</v>
      </c>
      <c r="B3162" s="5">
        <v>35.53</v>
      </c>
      <c r="C3162" s="3">
        <f t="shared" si="99"/>
        <v>5.0790176903538634E-3</v>
      </c>
    </row>
    <row r="3163" spans="1:3" x14ac:dyDescent="0.25">
      <c r="A3163" s="1">
        <v>38694</v>
      </c>
      <c r="B3163" s="5">
        <v>35.35</v>
      </c>
      <c r="C3163" s="3">
        <f t="shared" si="99"/>
        <v>-6.2041936177820584E-3</v>
      </c>
    </row>
    <row r="3164" spans="1:3" x14ac:dyDescent="0.25">
      <c r="A3164" s="1">
        <v>38693</v>
      </c>
      <c r="B3164" s="5">
        <v>35.57</v>
      </c>
      <c r="C3164" s="3">
        <f t="shared" si="99"/>
        <v>-6.4453074462907144E-3</v>
      </c>
    </row>
    <row r="3165" spans="1:3" x14ac:dyDescent="0.25">
      <c r="A3165" s="1">
        <v>38692</v>
      </c>
      <c r="B3165" s="5">
        <v>35.799999999999997</v>
      </c>
      <c r="C3165" s="3">
        <f t="shared" si="99"/>
        <v>8.3834013572816311E-4</v>
      </c>
    </row>
    <row r="3166" spans="1:3" x14ac:dyDescent="0.25">
      <c r="A3166" s="1">
        <v>38691</v>
      </c>
      <c r="B3166" s="5">
        <v>35.770000000000003</v>
      </c>
      <c r="C3166" s="3">
        <f t="shared" si="99"/>
        <v>7.5768567895563377E-3</v>
      </c>
    </row>
    <row r="3167" spans="1:3" x14ac:dyDescent="0.25">
      <c r="A3167" s="1">
        <v>38688</v>
      </c>
      <c r="B3167" s="5">
        <v>35.5</v>
      </c>
      <c r="C3167" s="3">
        <f t="shared" si="99"/>
        <v>-7.0175726586465346E-3</v>
      </c>
    </row>
    <row r="3168" spans="1:3" x14ac:dyDescent="0.25">
      <c r="A3168" s="1">
        <v>38687</v>
      </c>
      <c r="B3168" s="5">
        <v>35.75</v>
      </c>
      <c r="C3168" s="3">
        <f t="shared" si="99"/>
        <v>8.3951313171831666E-4</v>
      </c>
    </row>
    <row r="3169" spans="1:3" x14ac:dyDescent="0.25">
      <c r="A3169" s="1">
        <v>38686</v>
      </c>
      <c r="B3169" s="5">
        <v>35.72</v>
      </c>
      <c r="C3169" s="3">
        <f t="shared" si="99"/>
        <v>-5.8618451171291363E-3</v>
      </c>
    </row>
    <row r="3170" spans="1:3" x14ac:dyDescent="0.25">
      <c r="A3170" s="1">
        <v>38685</v>
      </c>
      <c r="B3170" s="5">
        <v>35.93</v>
      </c>
      <c r="C3170" s="3">
        <f t="shared" si="99"/>
        <v>-1.3906273969595667E-3</v>
      </c>
    </row>
    <row r="3171" spans="1:3" x14ac:dyDescent="0.25">
      <c r="A3171" s="1">
        <v>38684</v>
      </c>
      <c r="B3171" s="5">
        <v>35.979999999999997</v>
      </c>
      <c r="C3171" s="3">
        <f t="shared" si="99"/>
        <v>-6.0958903093385466E-3</v>
      </c>
    </row>
    <row r="3172" spans="1:3" x14ac:dyDescent="0.25">
      <c r="A3172" s="1">
        <v>38681</v>
      </c>
      <c r="B3172" s="5">
        <v>36.200000000000003</v>
      </c>
      <c r="C3172" s="3">
        <f t="shared" si="99"/>
        <v>7.2082374763124358E-3</v>
      </c>
    </row>
    <row r="3173" spans="1:3" x14ac:dyDescent="0.25">
      <c r="A3173" s="1">
        <v>38679</v>
      </c>
      <c r="B3173" s="5">
        <v>35.94</v>
      </c>
      <c r="C3173" s="3">
        <f t="shared" si="99"/>
        <v>-3.3333364197583389E-3</v>
      </c>
    </row>
    <row r="3174" spans="1:3" x14ac:dyDescent="0.25">
      <c r="A3174" s="1">
        <v>38678</v>
      </c>
      <c r="B3174" s="5">
        <v>36.06</v>
      </c>
      <c r="C3174" s="3">
        <f t="shared" si="99"/>
        <v>-3.8749010565542284E-3</v>
      </c>
    </row>
    <row r="3175" spans="1:3" x14ac:dyDescent="0.25">
      <c r="A3175" s="1">
        <v>38677</v>
      </c>
      <c r="B3175" s="5">
        <v>36.200000000000003</v>
      </c>
      <c r="C3175" s="3">
        <f t="shared" si="99"/>
        <v>1.2508849691708707E-2</v>
      </c>
    </row>
    <row r="3176" spans="1:3" x14ac:dyDescent="0.25">
      <c r="A3176" s="1">
        <v>38674</v>
      </c>
      <c r="B3176" s="5">
        <v>35.75</v>
      </c>
      <c r="C3176" s="3">
        <f t="shared" si="99"/>
        <v>3.0963984852556775E-2</v>
      </c>
    </row>
    <row r="3177" spans="1:3" x14ac:dyDescent="0.25">
      <c r="A3177" s="1">
        <v>38673</v>
      </c>
      <c r="B3177" s="5">
        <v>34.659999999999997</v>
      </c>
      <c r="C3177" s="3">
        <f t="shared" si="99"/>
        <v>3.4682115689273572E-3</v>
      </c>
    </row>
    <row r="3178" spans="1:3" x14ac:dyDescent="0.25">
      <c r="A3178" s="1">
        <v>38672</v>
      </c>
      <c r="B3178" s="5">
        <v>34.54</v>
      </c>
      <c r="C3178" s="3">
        <f t="shared" si="99"/>
        <v>4.0615083391797938E-3</v>
      </c>
    </row>
    <row r="3179" spans="1:3" x14ac:dyDescent="0.25">
      <c r="A3179" s="1">
        <v>38671</v>
      </c>
      <c r="B3179" s="5">
        <v>34.4</v>
      </c>
      <c r="C3179" s="3">
        <f t="shared" si="99"/>
        <v>0</v>
      </c>
    </row>
    <row r="3180" spans="1:3" x14ac:dyDescent="0.25">
      <c r="A3180" s="1">
        <v>38670</v>
      </c>
      <c r="B3180" s="5">
        <v>34.4</v>
      </c>
      <c r="C3180" s="3">
        <f t="shared" si="99"/>
        <v>-7.2411612565595855E-3</v>
      </c>
    </row>
    <row r="3181" spans="1:3" x14ac:dyDescent="0.25">
      <c r="A3181" s="1">
        <v>38667</v>
      </c>
      <c r="B3181" s="5">
        <v>34.65</v>
      </c>
      <c r="C3181" s="3">
        <f t="shared" si="99"/>
        <v>4.3384015985981411E-3</v>
      </c>
    </row>
    <row r="3182" spans="1:3" x14ac:dyDescent="0.25">
      <c r="A3182" s="1">
        <v>38666</v>
      </c>
      <c r="B3182" s="5">
        <v>34.5</v>
      </c>
      <c r="C3182" s="3">
        <f t="shared" si="99"/>
        <v>1.6954513113611808E-2</v>
      </c>
    </row>
    <row r="3183" spans="1:3" x14ac:dyDescent="0.25">
      <c r="A3183" s="1">
        <v>38665</v>
      </c>
      <c r="B3183" s="5">
        <v>33.92</v>
      </c>
      <c r="C3183" s="3">
        <f t="shared" si="99"/>
        <v>4.728141195946116E-3</v>
      </c>
    </row>
    <row r="3184" spans="1:3" x14ac:dyDescent="0.25">
      <c r="A3184" s="1">
        <v>38664</v>
      </c>
      <c r="B3184" s="5">
        <v>33.76</v>
      </c>
      <c r="C3184" s="3">
        <f t="shared" si="99"/>
        <v>-7.671917239959543E-3</v>
      </c>
    </row>
    <row r="3185" spans="1:3" x14ac:dyDescent="0.25">
      <c r="A3185" s="1">
        <v>38663</v>
      </c>
      <c r="B3185" s="5">
        <v>34.020000000000003</v>
      </c>
      <c r="C3185" s="3">
        <f t="shared" si="99"/>
        <v>0</v>
      </c>
    </row>
    <row r="3186" spans="1:3" x14ac:dyDescent="0.25">
      <c r="A3186" s="1">
        <v>38660</v>
      </c>
      <c r="B3186" s="5">
        <v>34.020000000000003</v>
      </c>
      <c r="C3186" s="3">
        <f t="shared" si="99"/>
        <v>1.1764707239300329E-3</v>
      </c>
    </row>
    <row r="3187" spans="1:3" x14ac:dyDescent="0.25">
      <c r="A3187" s="1">
        <v>38659</v>
      </c>
      <c r="B3187" s="5">
        <v>33.979999999999997</v>
      </c>
      <c r="C3187" s="3">
        <f t="shared" si="99"/>
        <v>5.0154995239912502E-3</v>
      </c>
    </row>
    <row r="3188" spans="1:3" x14ac:dyDescent="0.25">
      <c r="A3188" s="1">
        <v>38658</v>
      </c>
      <c r="B3188" s="5">
        <v>33.81</v>
      </c>
      <c r="C3188" s="3">
        <f t="shared" si="99"/>
        <v>6.2305497506361628E-3</v>
      </c>
    </row>
    <row r="3189" spans="1:3" x14ac:dyDescent="0.25">
      <c r="A3189" s="1">
        <v>38657</v>
      </c>
      <c r="B3189" s="5">
        <v>33.6</v>
      </c>
      <c r="C3189" s="3">
        <f t="shared" si="99"/>
        <v>-9.1838891683885485E-3</v>
      </c>
    </row>
    <row r="3190" spans="1:3" x14ac:dyDescent="0.25">
      <c r="A3190" s="1">
        <v>38656</v>
      </c>
      <c r="B3190" s="5">
        <v>33.909999999999997</v>
      </c>
      <c r="C3190" s="3">
        <f t="shared" si="99"/>
        <v>-4.120076457974093E-3</v>
      </c>
    </row>
    <row r="3191" spans="1:3" x14ac:dyDescent="0.25">
      <c r="A3191" s="1">
        <v>38653</v>
      </c>
      <c r="B3191" s="5">
        <v>34.049999999999997</v>
      </c>
      <c r="C3191" s="3">
        <f t="shared" si="99"/>
        <v>1.3899380946126505E-2</v>
      </c>
    </row>
    <row r="3192" spans="1:3" x14ac:dyDescent="0.25">
      <c r="A3192" s="1">
        <v>38652</v>
      </c>
      <c r="B3192" s="5">
        <v>33.58</v>
      </c>
      <c r="C3192" s="3">
        <f t="shared" si="99"/>
        <v>-3.5671857089214247E-3</v>
      </c>
    </row>
    <row r="3193" spans="1:3" x14ac:dyDescent="0.25">
      <c r="A3193" s="1">
        <v>38651</v>
      </c>
      <c r="B3193" s="5">
        <v>33.700000000000003</v>
      </c>
      <c r="C3193" s="3">
        <f t="shared" si="99"/>
        <v>-6.2121187792309766E-3</v>
      </c>
    </row>
    <row r="3194" spans="1:3" x14ac:dyDescent="0.25">
      <c r="A3194" s="1">
        <v>38650</v>
      </c>
      <c r="B3194" s="5">
        <v>33.909999999999997</v>
      </c>
      <c r="C3194" s="3">
        <f t="shared" si="99"/>
        <v>-6.4668067810685712E-3</v>
      </c>
    </row>
    <row r="3195" spans="1:3" x14ac:dyDescent="0.25">
      <c r="A3195" s="1">
        <v>38649</v>
      </c>
      <c r="B3195" s="5">
        <v>34.130000000000003</v>
      </c>
      <c r="C3195" s="3">
        <f t="shared" si="99"/>
        <v>1.1789113845056943E-2</v>
      </c>
    </row>
    <row r="3196" spans="1:3" x14ac:dyDescent="0.25">
      <c r="A3196" s="1">
        <v>38646</v>
      </c>
      <c r="B3196" s="5">
        <v>33.729999999999997</v>
      </c>
      <c r="C3196" s="3">
        <f t="shared" si="99"/>
        <v>-4.4372207102948884E-3</v>
      </c>
    </row>
    <row r="3197" spans="1:3" x14ac:dyDescent="0.25">
      <c r="A3197" s="1">
        <v>38645</v>
      </c>
      <c r="B3197" s="5">
        <v>33.880000000000003</v>
      </c>
      <c r="C3197" s="3">
        <f t="shared" si="99"/>
        <v>-1.552235002553517E-2</v>
      </c>
    </row>
    <row r="3198" spans="1:3" x14ac:dyDescent="0.25">
      <c r="A3198" s="1">
        <v>38644</v>
      </c>
      <c r="B3198" s="5">
        <v>34.409999999999997</v>
      </c>
      <c r="C3198" s="3">
        <f t="shared" si="99"/>
        <v>1.1986695193227538E-2</v>
      </c>
    </row>
    <row r="3199" spans="1:3" x14ac:dyDescent="0.25">
      <c r="A3199" s="1">
        <v>38643</v>
      </c>
      <c r="B3199" s="5">
        <v>34</v>
      </c>
      <c r="C3199" s="3">
        <f t="shared" si="99"/>
        <v>-2.9407440294260757E-4</v>
      </c>
    </row>
    <row r="3200" spans="1:3" x14ac:dyDescent="0.25">
      <c r="A3200" s="1">
        <v>38642</v>
      </c>
      <c r="B3200" s="5">
        <v>34.01</v>
      </c>
      <c r="C3200" s="3">
        <f t="shared" si="99"/>
        <v>-9.6562564502255966E-3</v>
      </c>
    </row>
    <row r="3201" spans="1:3" x14ac:dyDescent="0.25">
      <c r="A3201" s="1">
        <v>38639</v>
      </c>
      <c r="B3201" s="5">
        <v>34.340000000000003</v>
      </c>
      <c r="C3201" s="3">
        <f t="shared" si="99"/>
        <v>9.362268501613695E-3</v>
      </c>
    </row>
    <row r="3202" spans="1:3" x14ac:dyDescent="0.25">
      <c r="A3202" s="1">
        <v>38638</v>
      </c>
      <c r="B3202" s="5">
        <v>34.020000000000003</v>
      </c>
      <c r="C3202" s="3">
        <f t="shared" si="99"/>
        <v>6.4877844787428378E-3</v>
      </c>
    </row>
    <row r="3203" spans="1:3" x14ac:dyDescent="0.25">
      <c r="A3203" s="1">
        <v>38637</v>
      </c>
      <c r="B3203" s="5">
        <v>33.799999999999997</v>
      </c>
      <c r="C3203" s="3">
        <f t="shared" si="99"/>
        <v>0</v>
      </c>
    </row>
    <row r="3204" spans="1:3" x14ac:dyDescent="0.25">
      <c r="A3204" s="1">
        <v>38636</v>
      </c>
      <c r="B3204" s="5">
        <v>33.799999999999997</v>
      </c>
      <c r="C3204" s="3">
        <f t="shared" si="99"/>
        <v>-5.6055612190516971E-3</v>
      </c>
    </row>
    <row r="3205" spans="1:3" x14ac:dyDescent="0.25">
      <c r="A3205" s="1">
        <v>38635</v>
      </c>
      <c r="B3205" s="5">
        <v>33.99</v>
      </c>
      <c r="C3205" s="3">
        <f t="shared" si="99"/>
        <v>-6.7439047560227247E-3</v>
      </c>
    </row>
    <row r="3206" spans="1:3" x14ac:dyDescent="0.25">
      <c r="A3206" s="1">
        <v>38632</v>
      </c>
      <c r="B3206" s="5">
        <v>34.22</v>
      </c>
      <c r="C3206" s="3">
        <f t="shared" ref="C3206:C3269" si="100">LN(B3206/B3207)</f>
        <v>1.8581864839845898E-2</v>
      </c>
    </row>
    <row r="3207" spans="1:3" x14ac:dyDescent="0.25">
      <c r="A3207" s="1">
        <v>38631</v>
      </c>
      <c r="B3207" s="5">
        <v>33.590000000000003</v>
      </c>
      <c r="C3207" s="3">
        <f t="shared" si="100"/>
        <v>2.7465133632399451E-2</v>
      </c>
    </row>
    <row r="3208" spans="1:3" x14ac:dyDescent="0.25">
      <c r="A3208" s="1">
        <v>38630</v>
      </c>
      <c r="B3208" s="5">
        <v>32.68</v>
      </c>
      <c r="C3208" s="3">
        <f t="shared" si="100"/>
        <v>-5.1884749388174623E-3</v>
      </c>
    </row>
    <row r="3209" spans="1:3" x14ac:dyDescent="0.25">
      <c r="A3209" s="1">
        <v>38629</v>
      </c>
      <c r="B3209" s="5">
        <v>32.85</v>
      </c>
      <c r="C3209" s="3">
        <f t="shared" si="100"/>
        <v>-1.1501337435883281E-2</v>
      </c>
    </row>
    <row r="3210" spans="1:3" x14ac:dyDescent="0.25">
      <c r="A3210" s="1">
        <v>38628</v>
      </c>
      <c r="B3210" s="5">
        <v>33.229999999999997</v>
      </c>
      <c r="C3210" s="3">
        <f t="shared" si="100"/>
        <v>-1.3154150806480336E-2</v>
      </c>
    </row>
    <row r="3211" spans="1:3" x14ac:dyDescent="0.25">
      <c r="A3211" s="1">
        <v>38625</v>
      </c>
      <c r="B3211" s="5">
        <v>33.67</v>
      </c>
      <c r="C3211" s="3">
        <f t="shared" si="100"/>
        <v>5.9417708224630426E-4</v>
      </c>
    </row>
    <row r="3212" spans="1:3" x14ac:dyDescent="0.25">
      <c r="A3212" s="1">
        <v>38624</v>
      </c>
      <c r="B3212" s="5">
        <v>33.65</v>
      </c>
      <c r="C3212" s="3">
        <f t="shared" si="100"/>
        <v>4.7661692846235676E-3</v>
      </c>
    </row>
    <row r="3213" spans="1:3" x14ac:dyDescent="0.25">
      <c r="A3213" s="1">
        <v>38623</v>
      </c>
      <c r="B3213" s="5">
        <v>33.49</v>
      </c>
      <c r="C3213" s="3">
        <f t="shared" si="100"/>
        <v>-4.4689482986340163E-3</v>
      </c>
    </row>
    <row r="3214" spans="1:3" x14ac:dyDescent="0.25">
      <c r="A3214" s="1">
        <v>38622</v>
      </c>
      <c r="B3214" s="5">
        <v>33.64</v>
      </c>
      <c r="C3214" s="3">
        <f t="shared" si="100"/>
        <v>1.1059745074361894E-2</v>
      </c>
    </row>
    <row r="3215" spans="1:3" x14ac:dyDescent="0.25">
      <c r="A3215" s="1">
        <v>38621</v>
      </c>
      <c r="B3215" s="5">
        <v>33.270000000000003</v>
      </c>
      <c r="C3215" s="3">
        <f t="shared" si="100"/>
        <v>-3.899809952269199E-3</v>
      </c>
    </row>
    <row r="3216" spans="1:3" x14ac:dyDescent="0.25">
      <c r="A3216" s="1">
        <v>38618</v>
      </c>
      <c r="B3216" s="5">
        <v>33.4</v>
      </c>
      <c r="C3216" s="3">
        <f t="shared" si="100"/>
        <v>2.9985029962566329E-3</v>
      </c>
    </row>
    <row r="3217" spans="1:3" x14ac:dyDescent="0.25">
      <c r="A3217" s="1">
        <v>38617</v>
      </c>
      <c r="B3217" s="5">
        <v>33.299999999999997</v>
      </c>
      <c r="C3217" s="3">
        <f t="shared" si="100"/>
        <v>-7.4794664312926237E-3</v>
      </c>
    </row>
    <row r="3218" spans="1:3" x14ac:dyDescent="0.25">
      <c r="A3218" s="1">
        <v>38616</v>
      </c>
      <c r="B3218" s="5">
        <v>33.549999999999997</v>
      </c>
      <c r="C3218" s="3">
        <f t="shared" si="100"/>
        <v>-8.6066713203318684E-3</v>
      </c>
    </row>
    <row r="3219" spans="1:3" x14ac:dyDescent="0.25">
      <c r="A3219" s="1">
        <v>38615</v>
      </c>
      <c r="B3219" s="5">
        <v>33.840000000000003</v>
      </c>
      <c r="C3219" s="3">
        <f t="shared" si="100"/>
        <v>-6.1864978574986233E-3</v>
      </c>
    </row>
    <row r="3220" spans="1:3" x14ac:dyDescent="0.25">
      <c r="A3220" s="1">
        <v>38614</v>
      </c>
      <c r="B3220" s="5">
        <v>34.049999999999997</v>
      </c>
      <c r="C3220" s="3">
        <f t="shared" si="100"/>
        <v>-1.2259347933252731E-2</v>
      </c>
    </row>
    <row r="3221" spans="1:3" x14ac:dyDescent="0.25">
      <c r="A3221" s="1">
        <v>38611</v>
      </c>
      <c r="B3221" s="5">
        <v>34.47</v>
      </c>
      <c r="C3221" s="3">
        <f t="shared" si="100"/>
        <v>2.614380574070672E-3</v>
      </c>
    </row>
    <row r="3222" spans="1:3" x14ac:dyDescent="0.25">
      <c r="A3222" s="1">
        <v>38610</v>
      </c>
      <c r="B3222" s="5">
        <v>34.380000000000003</v>
      </c>
      <c r="C3222" s="3">
        <f t="shared" si="100"/>
        <v>9.6449673591819871E-3</v>
      </c>
    </row>
    <row r="3223" spans="1:3" x14ac:dyDescent="0.25">
      <c r="A3223" s="1">
        <v>38609</v>
      </c>
      <c r="B3223" s="5">
        <v>34.049999999999997</v>
      </c>
      <c r="C3223" s="3">
        <f t="shared" si="100"/>
        <v>-6.7320611340578283E-3</v>
      </c>
    </row>
    <row r="3224" spans="1:3" x14ac:dyDescent="0.25">
      <c r="A3224" s="1">
        <v>38608</v>
      </c>
      <c r="B3224" s="5">
        <v>34.28</v>
      </c>
      <c r="C3224" s="3">
        <f t="shared" si="100"/>
        <v>-4.3661836208532881E-3</v>
      </c>
    </row>
    <row r="3225" spans="1:3" x14ac:dyDescent="0.25">
      <c r="A3225" s="1">
        <v>38607</v>
      </c>
      <c r="B3225" s="5">
        <v>34.43</v>
      </c>
      <c r="C3225" s="3">
        <f t="shared" si="100"/>
        <v>1.3156161106646413E-2</v>
      </c>
    </row>
    <row r="3226" spans="1:3" x14ac:dyDescent="0.25">
      <c r="A3226" s="1">
        <v>38604</v>
      </c>
      <c r="B3226" s="5">
        <v>33.979999999999997</v>
      </c>
      <c r="C3226" s="3">
        <f t="shared" si="100"/>
        <v>3.8331168855018347E-3</v>
      </c>
    </row>
    <row r="3227" spans="1:3" x14ac:dyDescent="0.25">
      <c r="A3227" s="1">
        <v>38603</v>
      </c>
      <c r="B3227" s="5">
        <v>33.85</v>
      </c>
      <c r="C3227" s="3">
        <f t="shared" si="100"/>
        <v>-4.7155996608199656E-3</v>
      </c>
    </row>
    <row r="3228" spans="1:3" x14ac:dyDescent="0.25">
      <c r="A3228" s="1">
        <v>38602</v>
      </c>
      <c r="B3228" s="5">
        <v>34.01</v>
      </c>
      <c r="C3228" s="3">
        <f t="shared" si="100"/>
        <v>2.0603392130238668E-3</v>
      </c>
    </row>
    <row r="3229" spans="1:3" x14ac:dyDescent="0.25">
      <c r="A3229" s="1">
        <v>38601</v>
      </c>
      <c r="B3229" s="5">
        <v>33.94</v>
      </c>
      <c r="C3229" s="3">
        <f t="shared" si="100"/>
        <v>1.8136367486431867E-2</v>
      </c>
    </row>
    <row r="3230" spans="1:3" x14ac:dyDescent="0.25">
      <c r="A3230" s="1">
        <v>38597</v>
      </c>
      <c r="B3230" s="5">
        <v>33.33</v>
      </c>
      <c r="C3230" s="3">
        <f t="shared" si="100"/>
        <v>5.7168803212313251E-3</v>
      </c>
    </row>
    <row r="3231" spans="1:3" x14ac:dyDescent="0.25">
      <c r="A3231" s="1">
        <v>38596</v>
      </c>
      <c r="B3231" s="5">
        <v>33.14</v>
      </c>
      <c r="C3231" s="3">
        <f t="shared" si="100"/>
        <v>-1.4082629738597462E-2</v>
      </c>
    </row>
    <row r="3232" spans="1:3" x14ac:dyDescent="0.25">
      <c r="A3232" s="1">
        <v>38595</v>
      </c>
      <c r="B3232" s="5">
        <v>33.61</v>
      </c>
      <c r="C3232" s="3">
        <f t="shared" si="100"/>
        <v>1.1069671749766863E-2</v>
      </c>
    </row>
    <row r="3233" spans="1:3" x14ac:dyDescent="0.25">
      <c r="A3233" s="1">
        <v>38594</v>
      </c>
      <c r="B3233" s="5">
        <v>33.24</v>
      </c>
      <c r="C3233" s="3">
        <f t="shared" si="100"/>
        <v>-1.077209698191107E-2</v>
      </c>
    </row>
    <row r="3234" spans="1:3" x14ac:dyDescent="0.25">
      <c r="A3234" s="1">
        <v>38593</v>
      </c>
      <c r="B3234" s="5">
        <v>33.6</v>
      </c>
      <c r="C3234" s="3">
        <f t="shared" si="100"/>
        <v>6.5691487354694912E-3</v>
      </c>
    </row>
    <row r="3235" spans="1:3" x14ac:dyDescent="0.25">
      <c r="A3235" s="1">
        <v>38590</v>
      </c>
      <c r="B3235" s="5">
        <v>33.380000000000003</v>
      </c>
      <c r="C3235" s="3">
        <f t="shared" si="100"/>
        <v>-3.588520597331636E-3</v>
      </c>
    </row>
    <row r="3236" spans="1:3" x14ac:dyDescent="0.25">
      <c r="A3236" s="1">
        <v>38589</v>
      </c>
      <c r="B3236" s="5">
        <v>33.5</v>
      </c>
      <c r="C3236" s="3">
        <f t="shared" si="100"/>
        <v>-1.1933175640419758E-3</v>
      </c>
    </row>
    <row r="3237" spans="1:3" x14ac:dyDescent="0.25">
      <c r="A3237" s="1">
        <v>38588</v>
      </c>
      <c r="B3237" s="5">
        <v>33.54</v>
      </c>
      <c r="C3237" s="3">
        <f t="shared" si="100"/>
        <v>-1.2739025777429714E-2</v>
      </c>
    </row>
    <row r="3238" spans="1:3" x14ac:dyDescent="0.25">
      <c r="A3238" s="1">
        <v>38587</v>
      </c>
      <c r="B3238" s="5">
        <v>33.97</v>
      </c>
      <c r="C3238" s="3">
        <f t="shared" si="100"/>
        <v>0</v>
      </c>
    </row>
    <row r="3239" spans="1:3" x14ac:dyDescent="0.25">
      <c r="A3239" s="1">
        <v>38586</v>
      </c>
      <c r="B3239" s="5">
        <v>33.97</v>
      </c>
      <c r="C3239" s="3">
        <f t="shared" si="100"/>
        <v>5.8892816778719187E-4</v>
      </c>
    </row>
    <row r="3240" spans="1:3" x14ac:dyDescent="0.25">
      <c r="A3240" s="1">
        <v>38583</v>
      </c>
      <c r="B3240" s="5">
        <v>33.950000000000003</v>
      </c>
      <c r="C3240" s="3">
        <f t="shared" si="100"/>
        <v>-1.1775097033194903E-3</v>
      </c>
    </row>
    <row r="3241" spans="1:3" x14ac:dyDescent="0.25">
      <c r="A3241" s="1">
        <v>38582</v>
      </c>
      <c r="B3241" s="5">
        <v>33.99</v>
      </c>
      <c r="C3241" s="3">
        <f t="shared" si="100"/>
        <v>-3.2310205814464203E-3</v>
      </c>
    </row>
    <row r="3242" spans="1:3" x14ac:dyDescent="0.25">
      <c r="A3242" s="1">
        <v>38581</v>
      </c>
      <c r="B3242" s="5">
        <v>34.1</v>
      </c>
      <c r="C3242" s="3">
        <f t="shared" si="100"/>
        <v>6.4725145056175196E-3</v>
      </c>
    </row>
    <row r="3243" spans="1:3" x14ac:dyDescent="0.25">
      <c r="A3243" s="1">
        <v>38580</v>
      </c>
      <c r="B3243" s="5">
        <v>33.880000000000003</v>
      </c>
      <c r="C3243" s="3">
        <f t="shared" si="100"/>
        <v>-9.6931292056595692E-3</v>
      </c>
    </row>
    <row r="3244" spans="1:3" x14ac:dyDescent="0.25">
      <c r="A3244" s="1">
        <v>38579</v>
      </c>
      <c r="B3244" s="5">
        <v>34.21</v>
      </c>
      <c r="C3244" s="3">
        <f t="shared" si="100"/>
        <v>-1.1685657187209758E-3</v>
      </c>
    </row>
    <row r="3245" spans="1:3" x14ac:dyDescent="0.25">
      <c r="A3245" s="1">
        <v>38576</v>
      </c>
      <c r="B3245" s="5">
        <v>34.25</v>
      </c>
      <c r="C3245" s="3">
        <f t="shared" si="100"/>
        <v>-7.56257240167764E-3</v>
      </c>
    </row>
    <row r="3246" spans="1:3" x14ac:dyDescent="0.25">
      <c r="A3246" s="1">
        <v>38575</v>
      </c>
      <c r="B3246" s="5">
        <v>34.51</v>
      </c>
      <c r="C3246" s="3">
        <f t="shared" si="100"/>
        <v>1.8424267326058286E-2</v>
      </c>
    </row>
    <row r="3247" spans="1:3" x14ac:dyDescent="0.25">
      <c r="A3247" s="1">
        <v>38574</v>
      </c>
      <c r="B3247" s="5">
        <v>33.880000000000003</v>
      </c>
      <c r="C3247" s="3">
        <f t="shared" si="100"/>
        <v>-7.644847582440854E-3</v>
      </c>
    </row>
    <row r="3248" spans="1:3" x14ac:dyDescent="0.25">
      <c r="A3248" s="1">
        <v>38573</v>
      </c>
      <c r="B3248" s="5">
        <v>34.14</v>
      </c>
      <c r="C3248" s="3">
        <f t="shared" si="100"/>
        <v>1.1193047638538345E-2</v>
      </c>
    </row>
    <row r="3249" spans="1:3" x14ac:dyDescent="0.25">
      <c r="A3249" s="1">
        <v>38572</v>
      </c>
      <c r="B3249" s="5">
        <v>33.76</v>
      </c>
      <c r="C3249" s="3">
        <f t="shared" si="100"/>
        <v>-1.4799469920384154E-3</v>
      </c>
    </row>
    <row r="3250" spans="1:3" x14ac:dyDescent="0.25">
      <c r="A3250" s="1">
        <v>38569</v>
      </c>
      <c r="B3250" s="5">
        <v>33.81</v>
      </c>
      <c r="C3250" s="3">
        <f t="shared" si="100"/>
        <v>-5.8979822993093104E-3</v>
      </c>
    </row>
    <row r="3251" spans="1:3" x14ac:dyDescent="0.25">
      <c r="A3251" s="1">
        <v>38568</v>
      </c>
      <c r="B3251" s="5">
        <v>34.01</v>
      </c>
      <c r="C3251" s="3">
        <f t="shared" si="100"/>
        <v>-5.8633999704093154E-3</v>
      </c>
    </row>
    <row r="3252" spans="1:3" x14ac:dyDescent="0.25">
      <c r="A3252" s="1">
        <v>38567</v>
      </c>
      <c r="B3252" s="5">
        <v>34.21</v>
      </c>
      <c r="C3252" s="3">
        <f t="shared" si="100"/>
        <v>-1.1685657187209758E-3</v>
      </c>
    </row>
    <row r="3253" spans="1:3" x14ac:dyDescent="0.25">
      <c r="A3253" s="1">
        <v>38566</v>
      </c>
      <c r="B3253" s="5">
        <v>34.25</v>
      </c>
      <c r="C3253" s="3">
        <f t="shared" si="100"/>
        <v>0</v>
      </c>
    </row>
    <row r="3254" spans="1:3" x14ac:dyDescent="0.25">
      <c r="A3254" s="1">
        <v>38565</v>
      </c>
      <c r="B3254" s="5">
        <v>34.25</v>
      </c>
      <c r="C3254" s="3">
        <f t="shared" si="100"/>
        <v>-7.2727593290798087E-3</v>
      </c>
    </row>
    <row r="3255" spans="1:3" x14ac:dyDescent="0.25">
      <c r="A3255" s="1">
        <v>38562</v>
      </c>
      <c r="B3255" s="5">
        <v>34.5</v>
      </c>
      <c r="C3255" s="3">
        <f t="shared" si="100"/>
        <v>-1.0954275003464922E-2</v>
      </c>
    </row>
    <row r="3256" spans="1:3" x14ac:dyDescent="0.25">
      <c r="A3256" s="1">
        <v>38561</v>
      </c>
      <c r="B3256" s="5">
        <v>34.880000000000003</v>
      </c>
      <c r="C3256" s="3">
        <f t="shared" si="100"/>
        <v>2.2962122603503781E-3</v>
      </c>
    </row>
    <row r="3257" spans="1:3" x14ac:dyDescent="0.25">
      <c r="A3257" s="1">
        <v>38560</v>
      </c>
      <c r="B3257" s="5">
        <v>34.799999999999997</v>
      </c>
      <c r="C3257" s="3">
        <f t="shared" si="100"/>
        <v>2.877699827614974E-3</v>
      </c>
    </row>
    <row r="3258" spans="1:3" x14ac:dyDescent="0.25">
      <c r="A3258" s="1">
        <v>38559</v>
      </c>
      <c r="B3258" s="5">
        <v>34.700000000000003</v>
      </c>
      <c r="C3258" s="3">
        <f t="shared" si="100"/>
        <v>-2.015259066956532E-3</v>
      </c>
    </row>
    <row r="3259" spans="1:3" x14ac:dyDescent="0.25">
      <c r="A3259" s="1">
        <v>38558</v>
      </c>
      <c r="B3259" s="5">
        <v>34.770000000000003</v>
      </c>
      <c r="C3259" s="3">
        <f t="shared" si="100"/>
        <v>-8.591118132316675E-3</v>
      </c>
    </row>
    <row r="3260" spans="1:3" x14ac:dyDescent="0.25">
      <c r="A3260" s="1">
        <v>38555</v>
      </c>
      <c r="B3260" s="5">
        <v>35.07</v>
      </c>
      <c r="C3260" s="3">
        <f t="shared" si="100"/>
        <v>1.9980026626730579E-3</v>
      </c>
    </row>
    <row r="3261" spans="1:3" x14ac:dyDescent="0.25">
      <c r="A3261" s="1">
        <v>38554</v>
      </c>
      <c r="B3261" s="5">
        <v>35</v>
      </c>
      <c r="C3261" s="3">
        <f t="shared" si="100"/>
        <v>-8.534902449837331E-3</v>
      </c>
    </row>
    <row r="3262" spans="1:3" x14ac:dyDescent="0.25">
      <c r="A3262" s="1">
        <v>38553</v>
      </c>
      <c r="B3262" s="5">
        <v>35.299999999999997</v>
      </c>
      <c r="C3262" s="3">
        <f t="shared" si="100"/>
        <v>-8.4949743180279453E-4</v>
      </c>
    </row>
    <row r="3263" spans="1:3" x14ac:dyDescent="0.25">
      <c r="A3263" s="1">
        <v>38552</v>
      </c>
      <c r="B3263" s="5">
        <v>35.33</v>
      </c>
      <c r="C3263" s="3">
        <f t="shared" si="100"/>
        <v>3.6863787670024144E-3</v>
      </c>
    </row>
    <row r="3264" spans="1:3" x14ac:dyDescent="0.25">
      <c r="A3264" s="1">
        <v>38551</v>
      </c>
      <c r="B3264" s="5">
        <v>35.200000000000003</v>
      </c>
      <c r="C3264" s="3">
        <f t="shared" si="100"/>
        <v>-9.3313274288843052E-3</v>
      </c>
    </row>
    <row r="3265" spans="1:3" x14ac:dyDescent="0.25">
      <c r="A3265" s="1">
        <v>38548</v>
      </c>
      <c r="B3265" s="5">
        <v>35.53</v>
      </c>
      <c r="C3265" s="3">
        <f t="shared" si="100"/>
        <v>-2.810569584808961E-3</v>
      </c>
    </row>
    <row r="3266" spans="1:3" x14ac:dyDescent="0.25">
      <c r="A3266" s="1">
        <v>38547</v>
      </c>
      <c r="B3266" s="5">
        <v>35.630000000000003</v>
      </c>
      <c r="C3266" s="3">
        <f t="shared" si="100"/>
        <v>1.2710240308332742E-2</v>
      </c>
    </row>
    <row r="3267" spans="1:3" x14ac:dyDescent="0.25">
      <c r="A3267" s="1">
        <v>38546</v>
      </c>
      <c r="B3267" s="5">
        <v>35.18</v>
      </c>
      <c r="C3267" s="3">
        <f t="shared" si="100"/>
        <v>2.2766088375919028E-3</v>
      </c>
    </row>
    <row r="3268" spans="1:3" x14ac:dyDescent="0.25">
      <c r="A3268" s="1">
        <v>38545</v>
      </c>
      <c r="B3268" s="5">
        <v>35.1</v>
      </c>
      <c r="C3268" s="3">
        <f t="shared" si="100"/>
        <v>-2.8485970852067723E-4</v>
      </c>
    </row>
    <row r="3269" spans="1:3" x14ac:dyDescent="0.25">
      <c r="A3269" s="1">
        <v>38544</v>
      </c>
      <c r="B3269" s="5">
        <v>35.11</v>
      </c>
      <c r="C3269" s="3">
        <f t="shared" si="100"/>
        <v>3.4236838007441622E-3</v>
      </c>
    </row>
    <row r="3270" spans="1:3" x14ac:dyDescent="0.25">
      <c r="A3270" s="1">
        <v>38541</v>
      </c>
      <c r="B3270" s="5">
        <v>34.99</v>
      </c>
      <c r="C3270" s="3">
        <f t="shared" ref="C3270:C3333" si="101">LN(B3270/B3271)</f>
        <v>2.3421628692151808E-2</v>
      </c>
    </row>
    <row r="3271" spans="1:3" x14ac:dyDescent="0.25">
      <c r="A3271" s="1">
        <v>38540</v>
      </c>
      <c r="B3271" s="5">
        <v>34.18</v>
      </c>
      <c r="C3271" s="3">
        <f t="shared" si="101"/>
        <v>-4.0875969323167574E-3</v>
      </c>
    </row>
    <row r="3272" spans="1:3" x14ac:dyDescent="0.25">
      <c r="A3272" s="1">
        <v>38539</v>
      </c>
      <c r="B3272" s="5">
        <v>34.32</v>
      </c>
      <c r="C3272" s="3">
        <f t="shared" si="101"/>
        <v>-1.1587615172387895E-2</v>
      </c>
    </row>
    <row r="3273" spans="1:3" x14ac:dyDescent="0.25">
      <c r="A3273" s="1">
        <v>38538</v>
      </c>
      <c r="B3273" s="5">
        <v>34.72</v>
      </c>
      <c r="C3273" s="3">
        <f t="shared" si="101"/>
        <v>-5.7587102080959313E-4</v>
      </c>
    </row>
    <row r="3274" spans="1:3" x14ac:dyDescent="0.25">
      <c r="A3274" s="1">
        <v>38534</v>
      </c>
      <c r="B3274" s="5">
        <v>34.74</v>
      </c>
      <c r="C3274" s="3">
        <f t="shared" si="101"/>
        <v>2.594035177046749E-3</v>
      </c>
    </row>
    <row r="3275" spans="1:3" x14ac:dyDescent="0.25">
      <c r="A3275" s="1">
        <v>38533</v>
      </c>
      <c r="B3275" s="5">
        <v>34.65</v>
      </c>
      <c r="C3275" s="3">
        <f t="shared" si="101"/>
        <v>-1.0050335853501451E-2</v>
      </c>
    </row>
    <row r="3276" spans="1:3" x14ac:dyDescent="0.25">
      <c r="A3276" s="1">
        <v>38532</v>
      </c>
      <c r="B3276" s="5">
        <v>35</v>
      </c>
      <c r="C3276" s="3">
        <f t="shared" si="101"/>
        <v>-4.2765567672601937E-3</v>
      </c>
    </row>
    <row r="3277" spans="1:3" x14ac:dyDescent="0.25">
      <c r="A3277" s="1">
        <v>38531</v>
      </c>
      <c r="B3277" s="5">
        <v>35.15</v>
      </c>
      <c r="C3277" s="3">
        <f t="shared" si="101"/>
        <v>1.548196060942093E-2</v>
      </c>
    </row>
    <row r="3278" spans="1:3" x14ac:dyDescent="0.25">
      <c r="A3278" s="1">
        <v>38530</v>
      </c>
      <c r="B3278" s="5">
        <v>34.61</v>
      </c>
      <c r="C3278" s="3">
        <f t="shared" si="101"/>
        <v>-4.899851278884133E-3</v>
      </c>
    </row>
    <row r="3279" spans="1:3" x14ac:dyDescent="0.25">
      <c r="A3279" s="1">
        <v>38527</v>
      </c>
      <c r="B3279" s="5">
        <v>34.78</v>
      </c>
      <c r="C3279" s="3">
        <f t="shared" si="101"/>
        <v>3.4562246386770782E-3</v>
      </c>
    </row>
    <row r="3280" spans="1:3" x14ac:dyDescent="0.25">
      <c r="A3280" s="1">
        <v>38526</v>
      </c>
      <c r="B3280" s="5">
        <v>34.659999999999997</v>
      </c>
      <c r="C3280" s="3">
        <f t="shared" si="101"/>
        <v>-3.0124471720838396E-2</v>
      </c>
    </row>
    <row r="3281" spans="1:3" x14ac:dyDescent="0.25">
      <c r="A3281" s="1">
        <v>38525</v>
      </c>
      <c r="B3281" s="5">
        <v>35.72</v>
      </c>
      <c r="C3281" s="3">
        <f t="shared" si="101"/>
        <v>-1.1966192596475352E-2</v>
      </c>
    </row>
    <row r="3282" spans="1:3" x14ac:dyDescent="0.25">
      <c r="A3282" s="1">
        <v>38524</v>
      </c>
      <c r="B3282" s="5">
        <v>36.15</v>
      </c>
      <c r="C3282" s="3">
        <f t="shared" si="101"/>
        <v>-3.5896766421622474E-3</v>
      </c>
    </row>
    <row r="3283" spans="1:3" x14ac:dyDescent="0.25">
      <c r="A3283" s="1">
        <v>38523</v>
      </c>
      <c r="B3283" s="5">
        <v>36.28</v>
      </c>
      <c r="C3283" s="3">
        <f t="shared" si="101"/>
        <v>-6.0456353415098965E-3</v>
      </c>
    </row>
    <row r="3284" spans="1:3" x14ac:dyDescent="0.25">
      <c r="A3284" s="1">
        <v>38520</v>
      </c>
      <c r="B3284" s="5">
        <v>36.5</v>
      </c>
      <c r="C3284" s="3">
        <f t="shared" si="101"/>
        <v>1.0742425299079513E-2</v>
      </c>
    </row>
    <row r="3285" spans="1:3" x14ac:dyDescent="0.25">
      <c r="A3285" s="1">
        <v>38519</v>
      </c>
      <c r="B3285" s="5">
        <v>36.11</v>
      </c>
      <c r="C3285" s="3">
        <f t="shared" si="101"/>
        <v>-5.7987184437261396E-3</v>
      </c>
    </row>
    <row r="3286" spans="1:3" x14ac:dyDescent="0.25">
      <c r="A3286" s="1">
        <v>38518</v>
      </c>
      <c r="B3286" s="5">
        <v>36.32</v>
      </c>
      <c r="C3286" s="3">
        <f t="shared" si="101"/>
        <v>-2.4749084542493799E-3</v>
      </c>
    </row>
    <row r="3287" spans="1:3" x14ac:dyDescent="0.25">
      <c r="A3287" s="1">
        <v>38517</v>
      </c>
      <c r="B3287" s="5">
        <v>36.409999999999997</v>
      </c>
      <c r="C3287" s="3">
        <f t="shared" si="101"/>
        <v>-3.8377240084454612E-3</v>
      </c>
    </row>
    <row r="3288" spans="1:3" x14ac:dyDescent="0.25">
      <c r="A3288" s="1">
        <v>38516</v>
      </c>
      <c r="B3288" s="5">
        <v>36.549999999999997</v>
      </c>
      <c r="C3288" s="3">
        <f t="shared" si="101"/>
        <v>-2.186390594935585E-3</v>
      </c>
    </row>
    <row r="3289" spans="1:3" x14ac:dyDescent="0.25">
      <c r="A3289" s="1">
        <v>38513</v>
      </c>
      <c r="B3289" s="5">
        <v>36.630000000000003</v>
      </c>
      <c r="C3289" s="3">
        <f t="shared" si="101"/>
        <v>-4.358492325959952E-3</v>
      </c>
    </row>
    <row r="3290" spans="1:3" x14ac:dyDescent="0.25">
      <c r="A3290" s="1">
        <v>38512</v>
      </c>
      <c r="B3290" s="5">
        <v>36.79</v>
      </c>
      <c r="C3290" s="3">
        <f t="shared" si="101"/>
        <v>-2.7177605820223632E-4</v>
      </c>
    </row>
    <row r="3291" spans="1:3" x14ac:dyDescent="0.25">
      <c r="A3291" s="1">
        <v>38511</v>
      </c>
      <c r="B3291" s="5">
        <v>36.799999999999997</v>
      </c>
      <c r="C3291" s="3">
        <f t="shared" si="101"/>
        <v>-1.0863662122210741E-3</v>
      </c>
    </row>
    <row r="3292" spans="1:3" x14ac:dyDescent="0.25">
      <c r="A3292" s="1">
        <v>38510</v>
      </c>
      <c r="B3292" s="5">
        <v>36.840000000000003</v>
      </c>
      <c r="C3292" s="3">
        <f t="shared" si="101"/>
        <v>6.2627842549613285E-3</v>
      </c>
    </row>
    <row r="3293" spans="1:3" x14ac:dyDescent="0.25">
      <c r="A3293" s="1">
        <v>38509</v>
      </c>
      <c r="B3293" s="5">
        <v>36.61</v>
      </c>
      <c r="C3293" s="3">
        <f t="shared" si="101"/>
        <v>-2.4553279283798415E-3</v>
      </c>
    </row>
    <row r="3294" spans="1:3" x14ac:dyDescent="0.25">
      <c r="A3294" s="1">
        <v>38506</v>
      </c>
      <c r="B3294" s="5">
        <v>36.700000000000003</v>
      </c>
      <c r="C3294" s="3">
        <f t="shared" si="101"/>
        <v>-5.4347959859568327E-3</v>
      </c>
    </row>
    <row r="3295" spans="1:3" x14ac:dyDescent="0.25">
      <c r="A3295" s="1">
        <v>38505</v>
      </c>
      <c r="B3295" s="5">
        <v>36.9</v>
      </c>
      <c r="C3295" s="3">
        <f t="shared" si="101"/>
        <v>-8.1267781799032211E-4</v>
      </c>
    </row>
    <row r="3296" spans="1:3" x14ac:dyDescent="0.25">
      <c r="A3296" s="1">
        <v>38504</v>
      </c>
      <c r="B3296" s="5">
        <v>36.93</v>
      </c>
      <c r="C3296" s="3">
        <f t="shared" si="101"/>
        <v>1.2260063658341321E-2</v>
      </c>
    </row>
    <row r="3297" spans="1:3" x14ac:dyDescent="0.25">
      <c r="A3297" s="1">
        <v>38503</v>
      </c>
      <c r="B3297" s="5">
        <v>36.479999999999997</v>
      </c>
      <c r="C3297" s="3">
        <f t="shared" si="101"/>
        <v>-1.0905233482262581E-2</v>
      </c>
    </row>
    <row r="3298" spans="1:3" x14ac:dyDescent="0.25">
      <c r="A3298" s="1">
        <v>38499</v>
      </c>
      <c r="B3298" s="5">
        <v>36.880000000000003</v>
      </c>
      <c r="C3298" s="3">
        <f t="shared" si="101"/>
        <v>-1.6255760827007402E-3</v>
      </c>
    </row>
    <row r="3299" spans="1:3" x14ac:dyDescent="0.25">
      <c r="A3299" s="1">
        <v>38498</v>
      </c>
      <c r="B3299" s="5">
        <v>36.94</v>
      </c>
      <c r="C3299" s="3">
        <f t="shared" si="101"/>
        <v>2.1680225294167066E-3</v>
      </c>
    </row>
    <row r="3300" spans="1:3" x14ac:dyDescent="0.25">
      <c r="A3300" s="1">
        <v>38497</v>
      </c>
      <c r="B3300" s="5">
        <v>36.86</v>
      </c>
      <c r="C3300" s="3">
        <f t="shared" si="101"/>
        <v>-5.6810649209636504E-3</v>
      </c>
    </row>
    <row r="3301" spans="1:3" x14ac:dyDescent="0.25">
      <c r="A3301" s="1">
        <v>38496</v>
      </c>
      <c r="B3301" s="5">
        <v>37.07</v>
      </c>
      <c r="C3301" s="3">
        <f t="shared" si="101"/>
        <v>-2.9629651306570721E-3</v>
      </c>
    </row>
    <row r="3302" spans="1:3" x14ac:dyDescent="0.25">
      <c r="A3302" s="1">
        <v>38495</v>
      </c>
      <c r="B3302" s="5">
        <v>37.18</v>
      </c>
      <c r="C3302" s="3">
        <f t="shared" si="101"/>
        <v>4.853069649073464E-3</v>
      </c>
    </row>
    <row r="3303" spans="1:3" x14ac:dyDescent="0.25">
      <c r="A3303" s="1">
        <v>38492</v>
      </c>
      <c r="B3303" s="5">
        <v>37</v>
      </c>
      <c r="C3303" s="3">
        <f t="shared" si="101"/>
        <v>2.1645030095730502E-3</v>
      </c>
    </row>
    <row r="3304" spans="1:3" x14ac:dyDescent="0.25">
      <c r="A3304" s="1">
        <v>38491</v>
      </c>
      <c r="B3304" s="5">
        <v>36.92</v>
      </c>
      <c r="C3304" s="3">
        <f t="shared" si="101"/>
        <v>5.4185858816993072E-4</v>
      </c>
    </row>
    <row r="3305" spans="1:3" x14ac:dyDescent="0.25">
      <c r="A3305" s="1">
        <v>38490</v>
      </c>
      <c r="B3305" s="5">
        <v>36.9</v>
      </c>
      <c r="C3305" s="3">
        <f t="shared" si="101"/>
        <v>1.1995781795964425E-2</v>
      </c>
    </row>
    <row r="3306" spans="1:3" x14ac:dyDescent="0.25">
      <c r="A3306" s="1">
        <v>38489</v>
      </c>
      <c r="B3306" s="5">
        <v>36.46</v>
      </c>
      <c r="C3306" s="3">
        <f t="shared" si="101"/>
        <v>6.0522880757383742E-3</v>
      </c>
    </row>
    <row r="3307" spans="1:3" x14ac:dyDescent="0.25">
      <c r="A3307" s="1">
        <v>38488</v>
      </c>
      <c r="B3307" s="5">
        <v>36.24</v>
      </c>
      <c r="C3307" s="3">
        <f t="shared" si="101"/>
        <v>1.5012792389185134E-2</v>
      </c>
    </row>
    <row r="3308" spans="1:3" x14ac:dyDescent="0.25">
      <c r="A3308" s="1">
        <v>38485</v>
      </c>
      <c r="B3308" s="5">
        <v>35.700000000000003</v>
      </c>
      <c r="C3308" s="3">
        <f t="shared" si="101"/>
        <v>-4.7506027585976409E-3</v>
      </c>
    </row>
    <row r="3309" spans="1:3" x14ac:dyDescent="0.25">
      <c r="A3309" s="1">
        <v>38484</v>
      </c>
      <c r="B3309" s="5">
        <v>35.869999999999997</v>
      </c>
      <c r="C3309" s="3">
        <f t="shared" si="101"/>
        <v>-8.8815460314598509E-3</v>
      </c>
    </row>
    <row r="3310" spans="1:3" x14ac:dyDescent="0.25">
      <c r="A3310" s="1">
        <v>38483</v>
      </c>
      <c r="B3310" s="5">
        <v>36.19</v>
      </c>
      <c r="C3310" s="3">
        <f t="shared" si="101"/>
        <v>9.9973062587886755E-3</v>
      </c>
    </row>
    <row r="3311" spans="1:3" x14ac:dyDescent="0.25">
      <c r="A3311" s="1">
        <v>38482</v>
      </c>
      <c r="B3311" s="5">
        <v>35.83</v>
      </c>
      <c r="C3311" s="3">
        <f t="shared" si="101"/>
        <v>-1.1101973590123415E-2</v>
      </c>
    </row>
    <row r="3312" spans="1:3" x14ac:dyDescent="0.25">
      <c r="A3312" s="1">
        <v>38481</v>
      </c>
      <c r="B3312" s="5">
        <v>36.229999999999997</v>
      </c>
      <c r="C3312" s="3">
        <f t="shared" si="101"/>
        <v>1.0543937861356373E-2</v>
      </c>
    </row>
    <row r="3313" spans="1:3" x14ac:dyDescent="0.25">
      <c r="A3313" s="1">
        <v>38478</v>
      </c>
      <c r="B3313" s="5">
        <v>35.85</v>
      </c>
      <c r="C3313" s="3">
        <f t="shared" si="101"/>
        <v>0</v>
      </c>
    </row>
    <row r="3314" spans="1:3" x14ac:dyDescent="0.25">
      <c r="A3314" s="1">
        <v>38477</v>
      </c>
      <c r="B3314" s="5">
        <v>35.85</v>
      </c>
      <c r="C3314" s="3">
        <f t="shared" si="101"/>
        <v>-9.7155517860960106E-3</v>
      </c>
    </row>
    <row r="3315" spans="1:3" x14ac:dyDescent="0.25">
      <c r="A3315" s="1">
        <v>38476</v>
      </c>
      <c r="B3315" s="5">
        <v>36.200000000000003</v>
      </c>
      <c r="C3315" s="3">
        <f t="shared" si="101"/>
        <v>2.76625349289011E-3</v>
      </c>
    </row>
    <row r="3316" spans="1:3" x14ac:dyDescent="0.25">
      <c r="A3316" s="1">
        <v>38475</v>
      </c>
      <c r="B3316" s="5">
        <v>36.1</v>
      </c>
      <c r="C3316" s="3">
        <f t="shared" si="101"/>
        <v>-4.1465159618484662E-3</v>
      </c>
    </row>
    <row r="3317" spans="1:3" x14ac:dyDescent="0.25">
      <c r="A3317" s="1">
        <v>38474</v>
      </c>
      <c r="B3317" s="5">
        <v>36.25</v>
      </c>
      <c r="C3317" s="3">
        <f t="shared" si="101"/>
        <v>1.3802624689582686E-3</v>
      </c>
    </row>
    <row r="3318" spans="1:3" x14ac:dyDescent="0.25">
      <c r="A3318" s="1">
        <v>38471</v>
      </c>
      <c r="B3318" s="5">
        <v>36.200000000000003</v>
      </c>
      <c r="C3318" s="3">
        <f t="shared" si="101"/>
        <v>1.4749119460925256E-2</v>
      </c>
    </row>
    <row r="3319" spans="1:3" x14ac:dyDescent="0.25">
      <c r="A3319" s="1">
        <v>38470</v>
      </c>
      <c r="B3319" s="5">
        <v>35.67</v>
      </c>
      <c r="C3319" s="3">
        <f t="shared" si="101"/>
        <v>-2.0258775271894749E-2</v>
      </c>
    </row>
    <row r="3320" spans="1:3" x14ac:dyDescent="0.25">
      <c r="A3320" s="1">
        <v>38469</v>
      </c>
      <c r="B3320" s="5">
        <v>36.4</v>
      </c>
      <c r="C3320" s="3">
        <f t="shared" si="101"/>
        <v>6.0622946755457627E-3</v>
      </c>
    </row>
    <row r="3321" spans="1:3" x14ac:dyDescent="0.25">
      <c r="A3321" s="1">
        <v>38468</v>
      </c>
      <c r="B3321" s="5">
        <v>36.18</v>
      </c>
      <c r="C3321" s="3">
        <f t="shared" si="101"/>
        <v>-5.5126931228272448E-3</v>
      </c>
    </row>
    <row r="3322" spans="1:3" x14ac:dyDescent="0.25">
      <c r="A3322" s="1">
        <v>38467</v>
      </c>
      <c r="B3322" s="5">
        <v>36.380000000000003</v>
      </c>
      <c r="C3322" s="3">
        <f t="shared" si="101"/>
        <v>7.7263077511410174E-3</v>
      </c>
    </row>
    <row r="3323" spans="1:3" x14ac:dyDescent="0.25">
      <c r="A3323" s="1">
        <v>38464</v>
      </c>
      <c r="B3323" s="5">
        <v>36.1</v>
      </c>
      <c r="C3323" s="3">
        <f t="shared" si="101"/>
        <v>-2.769699505310379E-4</v>
      </c>
    </row>
    <row r="3324" spans="1:3" x14ac:dyDescent="0.25">
      <c r="A3324" s="1">
        <v>38463</v>
      </c>
      <c r="B3324" s="5">
        <v>36.11</v>
      </c>
      <c r="C3324" s="3">
        <f t="shared" si="101"/>
        <v>1.647391716539694E-2</v>
      </c>
    </row>
    <row r="3325" spans="1:3" x14ac:dyDescent="0.25">
      <c r="A3325" s="1">
        <v>38462</v>
      </c>
      <c r="B3325" s="5">
        <v>35.520000000000003</v>
      </c>
      <c r="C3325" s="3">
        <f t="shared" si="101"/>
        <v>-1.3423020332140548E-2</v>
      </c>
    </row>
    <row r="3326" spans="1:3" x14ac:dyDescent="0.25">
      <c r="A3326" s="1">
        <v>38461</v>
      </c>
      <c r="B3326" s="5">
        <v>36</v>
      </c>
      <c r="C3326" s="3">
        <f t="shared" si="101"/>
        <v>0</v>
      </c>
    </row>
    <row r="3327" spans="1:3" x14ac:dyDescent="0.25">
      <c r="A3327" s="1">
        <v>38460</v>
      </c>
      <c r="B3327" s="5">
        <v>36</v>
      </c>
      <c r="C3327" s="3">
        <f t="shared" si="101"/>
        <v>6.9686693160934355E-3</v>
      </c>
    </row>
    <row r="3328" spans="1:3" x14ac:dyDescent="0.25">
      <c r="A3328" s="1">
        <v>38457</v>
      </c>
      <c r="B3328" s="5">
        <v>35.75</v>
      </c>
      <c r="C3328" s="3">
        <f t="shared" si="101"/>
        <v>7.0175726586465398E-3</v>
      </c>
    </row>
    <row r="3329" spans="1:3" x14ac:dyDescent="0.25">
      <c r="A3329" s="1">
        <v>38456</v>
      </c>
      <c r="B3329" s="5">
        <v>35.5</v>
      </c>
      <c r="C3329" s="3">
        <f t="shared" si="101"/>
        <v>-3.9359061212384866E-3</v>
      </c>
    </row>
    <row r="3330" spans="1:3" x14ac:dyDescent="0.25">
      <c r="A3330" s="1">
        <v>38455</v>
      </c>
      <c r="B3330" s="5">
        <v>35.64</v>
      </c>
      <c r="C3330" s="3">
        <f t="shared" si="101"/>
        <v>-1.2547216052088753E-2</v>
      </c>
    </row>
    <row r="3331" spans="1:3" x14ac:dyDescent="0.25">
      <c r="A3331" s="1">
        <v>38454</v>
      </c>
      <c r="B3331" s="5">
        <v>36.090000000000003</v>
      </c>
      <c r="C3331" s="3">
        <f t="shared" si="101"/>
        <v>7.5094220221315683E-3</v>
      </c>
    </row>
    <row r="3332" spans="1:3" x14ac:dyDescent="0.25">
      <c r="A3332" s="1">
        <v>38453</v>
      </c>
      <c r="B3332" s="5">
        <v>35.82</v>
      </c>
      <c r="C3332" s="3">
        <f t="shared" si="101"/>
        <v>2.2358869012836947E-3</v>
      </c>
    </row>
    <row r="3333" spans="1:3" x14ac:dyDescent="0.25">
      <c r="A3333" s="1">
        <v>38450</v>
      </c>
      <c r="B3333" s="5">
        <v>35.74</v>
      </c>
      <c r="C3333" s="3">
        <f t="shared" si="101"/>
        <v>-1.1185683492910988E-3</v>
      </c>
    </row>
    <row r="3334" spans="1:3" x14ac:dyDescent="0.25">
      <c r="A3334" s="1">
        <v>38449</v>
      </c>
      <c r="B3334" s="5">
        <v>35.78</v>
      </c>
      <c r="C3334" s="3">
        <f t="shared" ref="C3334:C3397" si="102">LN(B3334/B3335)</f>
        <v>7.8563815992031116E-3</v>
      </c>
    </row>
    <row r="3335" spans="1:3" x14ac:dyDescent="0.25">
      <c r="A3335" s="1">
        <v>38448</v>
      </c>
      <c r="B3335" s="5">
        <v>35.5</v>
      </c>
      <c r="C3335" s="3">
        <f t="shared" si="102"/>
        <v>0</v>
      </c>
    </row>
    <row r="3336" spans="1:3" x14ac:dyDescent="0.25">
      <c r="A3336" s="1">
        <v>38447</v>
      </c>
      <c r="B3336" s="5">
        <v>35.5</v>
      </c>
      <c r="C3336" s="3">
        <f t="shared" si="102"/>
        <v>7.3508954133913113E-3</v>
      </c>
    </row>
    <row r="3337" spans="1:3" x14ac:dyDescent="0.25">
      <c r="A3337" s="1">
        <v>38446</v>
      </c>
      <c r="B3337" s="5">
        <v>35.24</v>
      </c>
      <c r="C3337" s="3">
        <f t="shared" si="102"/>
        <v>-6.5054677175516518E-3</v>
      </c>
    </row>
    <row r="3338" spans="1:3" x14ac:dyDescent="0.25">
      <c r="A3338" s="1">
        <v>38443</v>
      </c>
      <c r="B3338" s="5">
        <v>35.47</v>
      </c>
      <c r="C3338" s="3">
        <f t="shared" si="102"/>
        <v>-1.6496948989640846E-2</v>
      </c>
    </row>
    <row r="3339" spans="1:3" x14ac:dyDescent="0.25">
      <c r="A3339" s="1">
        <v>38442</v>
      </c>
      <c r="B3339" s="5">
        <v>36.06</v>
      </c>
      <c r="C3339" s="3">
        <f t="shared" si="102"/>
        <v>-3.8749010565542284E-3</v>
      </c>
    </row>
    <row r="3340" spans="1:3" x14ac:dyDescent="0.25">
      <c r="A3340" s="1">
        <v>38441</v>
      </c>
      <c r="B3340" s="5">
        <v>36.200000000000003</v>
      </c>
      <c r="C3340" s="3">
        <f t="shared" si="102"/>
        <v>1.868170879878981E-2</v>
      </c>
    </row>
    <row r="3341" spans="1:3" x14ac:dyDescent="0.25">
      <c r="A3341" s="1">
        <v>38440</v>
      </c>
      <c r="B3341" s="5">
        <v>35.53</v>
      </c>
      <c r="C3341" s="3">
        <f t="shared" si="102"/>
        <v>-1.2307847674596814E-2</v>
      </c>
    </row>
    <row r="3342" spans="1:3" x14ac:dyDescent="0.25">
      <c r="A3342" s="1">
        <v>38439</v>
      </c>
      <c r="B3342" s="5">
        <v>35.97</v>
      </c>
      <c r="C3342" s="3">
        <f t="shared" si="102"/>
        <v>6.6945856722142021E-3</v>
      </c>
    </row>
    <row r="3343" spans="1:3" x14ac:dyDescent="0.25">
      <c r="A3343" s="1">
        <v>38435</v>
      </c>
      <c r="B3343" s="5">
        <v>35.729999999999997</v>
      </c>
      <c r="C3343" s="3">
        <f t="shared" si="102"/>
        <v>6.4579755539482192E-3</v>
      </c>
    </row>
    <row r="3344" spans="1:3" x14ac:dyDescent="0.25">
      <c r="A3344" s="1">
        <v>38434</v>
      </c>
      <c r="B3344" s="5">
        <v>35.5</v>
      </c>
      <c r="C3344" s="3">
        <f t="shared" si="102"/>
        <v>0</v>
      </c>
    </row>
    <row r="3345" spans="1:3" x14ac:dyDescent="0.25">
      <c r="A3345" s="1">
        <v>38433</v>
      </c>
      <c r="B3345" s="5">
        <v>35.5</v>
      </c>
      <c r="C3345" s="3">
        <f t="shared" si="102"/>
        <v>-1.4263981179413743E-2</v>
      </c>
    </row>
    <row r="3346" spans="1:3" x14ac:dyDescent="0.25">
      <c r="A3346" s="1">
        <v>38432</v>
      </c>
      <c r="B3346" s="5">
        <v>36.01</v>
      </c>
      <c r="C3346" s="3">
        <f t="shared" si="102"/>
        <v>3.6166404701882936E-3</v>
      </c>
    </row>
    <row r="3347" spans="1:3" x14ac:dyDescent="0.25">
      <c r="A3347" s="1">
        <v>38429</v>
      </c>
      <c r="B3347" s="5">
        <v>35.880000000000003</v>
      </c>
      <c r="C3347" s="3">
        <f t="shared" si="102"/>
        <v>1.4316033973206301E-2</v>
      </c>
    </row>
    <row r="3348" spans="1:3" x14ac:dyDescent="0.25">
      <c r="A3348" s="1">
        <v>38428</v>
      </c>
      <c r="B3348" s="5">
        <v>35.369999999999997</v>
      </c>
      <c r="C3348" s="3">
        <f t="shared" si="102"/>
        <v>-1.0406506513892869E-2</v>
      </c>
    </row>
    <row r="3349" spans="1:3" x14ac:dyDescent="0.25">
      <c r="A3349" s="1">
        <v>38427</v>
      </c>
      <c r="B3349" s="5">
        <v>35.74</v>
      </c>
      <c r="C3349" s="3">
        <f t="shared" si="102"/>
        <v>-7.2484287248279263E-3</v>
      </c>
    </row>
    <row r="3350" spans="1:3" x14ac:dyDescent="0.25">
      <c r="A3350" s="1">
        <v>38426</v>
      </c>
      <c r="B3350" s="5">
        <v>36</v>
      </c>
      <c r="C3350" s="3">
        <f t="shared" si="102"/>
        <v>-6.0925139991573054E-3</v>
      </c>
    </row>
    <row r="3351" spans="1:3" x14ac:dyDescent="0.25">
      <c r="A3351" s="1">
        <v>38425</v>
      </c>
      <c r="B3351" s="5">
        <v>36.22</v>
      </c>
      <c r="C3351" s="3">
        <f t="shared" si="102"/>
        <v>1.1105055822701456E-2</v>
      </c>
    </row>
    <row r="3352" spans="1:3" x14ac:dyDescent="0.25">
      <c r="A3352" s="1">
        <v>38422</v>
      </c>
      <c r="B3352" s="5">
        <v>35.82</v>
      </c>
      <c r="C3352" s="3">
        <f t="shared" si="102"/>
        <v>-8.617148526983252E-3</v>
      </c>
    </row>
    <row r="3353" spans="1:3" x14ac:dyDescent="0.25">
      <c r="A3353" s="1">
        <v>38421</v>
      </c>
      <c r="B3353" s="5">
        <v>36.130000000000003</v>
      </c>
      <c r="C3353" s="3">
        <f t="shared" si="102"/>
        <v>1.0853035428266888E-2</v>
      </c>
    </row>
    <row r="3354" spans="1:3" x14ac:dyDescent="0.25">
      <c r="A3354" s="1">
        <v>38420</v>
      </c>
      <c r="B3354" s="5">
        <v>35.74</v>
      </c>
      <c r="C3354" s="3">
        <f t="shared" si="102"/>
        <v>-8.9137080438892215E-3</v>
      </c>
    </row>
    <row r="3355" spans="1:3" x14ac:dyDescent="0.25">
      <c r="A3355" s="1">
        <v>38419</v>
      </c>
      <c r="B3355" s="5">
        <v>36.06</v>
      </c>
      <c r="C3355" s="3">
        <f t="shared" si="102"/>
        <v>-1.9393273843775983E-3</v>
      </c>
    </row>
    <row r="3356" spans="1:3" x14ac:dyDescent="0.25">
      <c r="A3356" s="1">
        <v>38418</v>
      </c>
      <c r="B3356" s="5">
        <v>36.130000000000003</v>
      </c>
      <c r="C3356" s="3">
        <f t="shared" si="102"/>
        <v>2.7681661076434441E-4</v>
      </c>
    </row>
    <row r="3357" spans="1:3" x14ac:dyDescent="0.25">
      <c r="A3357" s="1">
        <v>38415</v>
      </c>
      <c r="B3357" s="5">
        <v>36.119999999999997</v>
      </c>
      <c r="C3357" s="3">
        <f t="shared" si="102"/>
        <v>1.5906572299534724E-2</v>
      </c>
    </row>
    <row r="3358" spans="1:3" x14ac:dyDescent="0.25">
      <c r="A3358" s="1">
        <v>38414</v>
      </c>
      <c r="B3358" s="5">
        <v>35.549999999999997</v>
      </c>
      <c r="C3358" s="3">
        <f t="shared" si="102"/>
        <v>-1.4054816087350321E-3</v>
      </c>
    </row>
    <row r="3359" spans="1:3" x14ac:dyDescent="0.25">
      <c r="A3359" s="1">
        <v>38413</v>
      </c>
      <c r="B3359" s="5">
        <v>35.6</v>
      </c>
      <c r="C3359" s="3">
        <f t="shared" si="102"/>
        <v>1.073153478992481E-2</v>
      </c>
    </row>
    <row r="3360" spans="1:3" x14ac:dyDescent="0.25">
      <c r="A3360" s="1">
        <v>38412</v>
      </c>
      <c r="B3360" s="5">
        <v>35.22</v>
      </c>
      <c r="C3360" s="3">
        <f t="shared" si="102"/>
        <v>5.6802046400860132E-4</v>
      </c>
    </row>
    <row r="3361" spans="1:3" x14ac:dyDescent="0.25">
      <c r="A3361" s="1">
        <v>38411</v>
      </c>
      <c r="B3361" s="5">
        <v>35.200000000000003</v>
      </c>
      <c r="C3361" s="3">
        <f t="shared" si="102"/>
        <v>-1.1861195257464076E-2</v>
      </c>
    </row>
    <row r="3362" spans="1:3" x14ac:dyDescent="0.25">
      <c r="A3362" s="1">
        <v>38408</v>
      </c>
      <c r="B3362" s="5">
        <v>35.619999999999997</v>
      </c>
      <c r="C3362" s="3">
        <f t="shared" si="102"/>
        <v>1.9671216122657442E-3</v>
      </c>
    </row>
    <row r="3363" spans="1:3" x14ac:dyDescent="0.25">
      <c r="A3363" s="1">
        <v>38407</v>
      </c>
      <c r="B3363" s="5">
        <v>35.549999999999997</v>
      </c>
      <c r="C3363" s="3">
        <f t="shared" si="102"/>
        <v>7.9074120012890131E-3</v>
      </c>
    </row>
    <row r="3364" spans="1:3" x14ac:dyDescent="0.25">
      <c r="A3364" s="1">
        <v>38406</v>
      </c>
      <c r="B3364" s="5">
        <v>35.270000000000003</v>
      </c>
      <c r="C3364" s="3">
        <f t="shared" si="102"/>
        <v>-2.2656480946210591E-3</v>
      </c>
    </row>
    <row r="3365" spans="1:3" x14ac:dyDescent="0.25">
      <c r="A3365" s="1">
        <v>38405</v>
      </c>
      <c r="B3365" s="5">
        <v>35.35</v>
      </c>
      <c r="C3365" s="3">
        <f t="shared" si="102"/>
        <v>-1.488164484801369E-2</v>
      </c>
    </row>
    <row r="3366" spans="1:3" x14ac:dyDescent="0.25">
      <c r="A3366" s="1">
        <v>38401</v>
      </c>
      <c r="B3366" s="5">
        <v>35.880000000000003</v>
      </c>
      <c r="C3366" s="3">
        <f t="shared" si="102"/>
        <v>-4.1718875694064933E-3</v>
      </c>
    </row>
    <row r="3367" spans="1:3" x14ac:dyDescent="0.25">
      <c r="A3367" s="1">
        <v>38400</v>
      </c>
      <c r="B3367" s="5">
        <v>36.03</v>
      </c>
      <c r="C3367" s="3">
        <f t="shared" si="102"/>
        <v>-5.2595276952653834E-3</v>
      </c>
    </row>
    <row r="3368" spans="1:3" x14ac:dyDescent="0.25">
      <c r="A3368" s="1">
        <v>38399</v>
      </c>
      <c r="B3368" s="5">
        <v>36.22</v>
      </c>
      <c r="C3368" s="3">
        <f t="shared" si="102"/>
        <v>-4.6825591688011729E-3</v>
      </c>
    </row>
    <row r="3369" spans="1:3" x14ac:dyDescent="0.25">
      <c r="A3369" s="1">
        <v>38398</v>
      </c>
      <c r="B3369" s="5">
        <v>36.39</v>
      </c>
      <c r="C3369" s="3">
        <f t="shared" si="102"/>
        <v>1.9254578909758274E-3</v>
      </c>
    </row>
    <row r="3370" spans="1:3" x14ac:dyDescent="0.25">
      <c r="A3370" s="1">
        <v>38397</v>
      </c>
      <c r="B3370" s="5">
        <v>36.32</v>
      </c>
      <c r="C3370" s="3">
        <f t="shared" si="102"/>
        <v>2.4810488261066714E-3</v>
      </c>
    </row>
    <row r="3371" spans="1:3" x14ac:dyDescent="0.25">
      <c r="A3371" s="1">
        <v>38394</v>
      </c>
      <c r="B3371" s="5">
        <v>36.229999999999997</v>
      </c>
      <c r="C3371" s="3">
        <f t="shared" si="102"/>
        <v>4.9806411760276907E-3</v>
      </c>
    </row>
    <row r="3372" spans="1:3" x14ac:dyDescent="0.25">
      <c r="A3372" s="1">
        <v>38393</v>
      </c>
      <c r="B3372" s="5">
        <v>36.049999999999997</v>
      </c>
      <c r="C3372" s="3">
        <f t="shared" si="102"/>
        <v>-1.1089549237392961E-3</v>
      </c>
    </row>
    <row r="3373" spans="1:3" x14ac:dyDescent="0.25">
      <c r="A3373" s="1">
        <v>38392</v>
      </c>
      <c r="B3373" s="5">
        <v>36.090000000000003</v>
      </c>
      <c r="C3373" s="3">
        <f t="shared" si="102"/>
        <v>-9.3767923657750926E-3</v>
      </c>
    </row>
    <row r="3374" spans="1:3" x14ac:dyDescent="0.25">
      <c r="A3374" s="1">
        <v>38391</v>
      </c>
      <c r="B3374" s="5">
        <v>36.43</v>
      </c>
      <c r="C3374" s="3">
        <f t="shared" si="102"/>
        <v>5.5051061134866169E-3</v>
      </c>
    </row>
    <row r="3375" spans="1:3" x14ac:dyDescent="0.25">
      <c r="A3375" s="1">
        <v>38390</v>
      </c>
      <c r="B3375" s="5">
        <v>36.229999999999997</v>
      </c>
      <c r="C3375" s="3">
        <f t="shared" si="102"/>
        <v>-5.5187639369802684E-4</v>
      </c>
    </row>
    <row r="3376" spans="1:3" x14ac:dyDescent="0.25">
      <c r="A3376" s="1">
        <v>38387</v>
      </c>
      <c r="B3376" s="5">
        <v>36.25</v>
      </c>
      <c r="C3376" s="3">
        <f t="shared" si="102"/>
        <v>4.9778863852360765E-3</v>
      </c>
    </row>
    <row r="3377" spans="1:3" x14ac:dyDescent="0.25">
      <c r="A3377" s="1">
        <v>38386</v>
      </c>
      <c r="B3377" s="5">
        <v>36.07</v>
      </c>
      <c r="C3377" s="3">
        <f t="shared" si="102"/>
        <v>-4.9778863852361277E-3</v>
      </c>
    </row>
    <row r="3378" spans="1:3" x14ac:dyDescent="0.25">
      <c r="A3378" s="1">
        <v>38385</v>
      </c>
      <c r="B3378" s="5">
        <v>36.25</v>
      </c>
      <c r="C3378" s="3">
        <f t="shared" si="102"/>
        <v>-8.2724394625204815E-4</v>
      </c>
    </row>
    <row r="3379" spans="1:3" x14ac:dyDescent="0.25">
      <c r="A3379" s="1">
        <v>38384</v>
      </c>
      <c r="B3379" s="5">
        <v>36.28</v>
      </c>
      <c r="C3379" s="3">
        <f t="shared" si="102"/>
        <v>4.1430800873869314E-3</v>
      </c>
    </row>
    <row r="3380" spans="1:3" x14ac:dyDescent="0.25">
      <c r="A3380" s="1">
        <v>38383</v>
      </c>
      <c r="B3380" s="5">
        <v>36.130000000000003</v>
      </c>
      <c r="C3380" s="3">
        <f t="shared" si="102"/>
        <v>1.0573276019532313E-2</v>
      </c>
    </row>
    <row r="3381" spans="1:3" x14ac:dyDescent="0.25">
      <c r="A3381" s="1">
        <v>38380</v>
      </c>
      <c r="B3381" s="5">
        <v>35.75</v>
      </c>
      <c r="C3381" s="3">
        <f t="shared" si="102"/>
        <v>3.9237718503302285E-3</v>
      </c>
    </row>
    <row r="3382" spans="1:3" x14ac:dyDescent="0.25">
      <c r="A3382" s="1">
        <v>38379</v>
      </c>
      <c r="B3382" s="5">
        <v>35.61</v>
      </c>
      <c r="C3382" s="3">
        <f t="shared" si="102"/>
        <v>3.3755306312812138E-3</v>
      </c>
    </row>
    <row r="3383" spans="1:3" x14ac:dyDescent="0.25">
      <c r="A3383" s="1">
        <v>38378</v>
      </c>
      <c r="B3383" s="5">
        <v>35.49</v>
      </c>
      <c r="C3383" s="3">
        <f t="shared" si="102"/>
        <v>-5.8997221271882708E-3</v>
      </c>
    </row>
    <row r="3384" spans="1:3" x14ac:dyDescent="0.25">
      <c r="A3384" s="1">
        <v>38377</v>
      </c>
      <c r="B3384" s="5">
        <v>35.700000000000003</v>
      </c>
      <c r="C3384" s="3">
        <f t="shared" si="102"/>
        <v>1.2401511815869449E-2</v>
      </c>
    </row>
    <row r="3385" spans="1:3" x14ac:dyDescent="0.25">
      <c r="A3385" s="1">
        <v>38376</v>
      </c>
      <c r="B3385" s="5">
        <v>35.26</v>
      </c>
      <c r="C3385" s="3">
        <f t="shared" si="102"/>
        <v>3.6937106919884342E-3</v>
      </c>
    </row>
    <row r="3386" spans="1:3" x14ac:dyDescent="0.25">
      <c r="A3386" s="1">
        <v>38373</v>
      </c>
      <c r="B3386" s="5">
        <v>35.130000000000003</v>
      </c>
      <c r="C3386" s="3">
        <f t="shared" si="102"/>
        <v>-6.8085369396534224E-3</v>
      </c>
    </row>
    <row r="3387" spans="1:3" x14ac:dyDescent="0.25">
      <c r="A3387" s="1">
        <v>38372</v>
      </c>
      <c r="B3387" s="5">
        <v>35.369999999999997</v>
      </c>
      <c r="C3387" s="3">
        <f t="shared" si="102"/>
        <v>-1.9771225194910019E-3</v>
      </c>
    </row>
    <row r="3388" spans="1:3" x14ac:dyDescent="0.25">
      <c r="A3388" s="1">
        <v>38371</v>
      </c>
      <c r="B3388" s="5">
        <v>35.44</v>
      </c>
      <c r="C3388" s="3">
        <f t="shared" si="102"/>
        <v>-1.4566083866539405E-2</v>
      </c>
    </row>
    <row r="3389" spans="1:3" x14ac:dyDescent="0.25">
      <c r="A3389" s="1">
        <v>38370</v>
      </c>
      <c r="B3389" s="5">
        <v>35.96</v>
      </c>
      <c r="C3389" s="3">
        <f t="shared" si="102"/>
        <v>1.2311291479450249E-2</v>
      </c>
    </row>
    <row r="3390" spans="1:3" x14ac:dyDescent="0.25">
      <c r="A3390" s="1">
        <v>38366</v>
      </c>
      <c r="B3390" s="5">
        <v>35.520000000000003</v>
      </c>
      <c r="C3390" s="3">
        <f t="shared" si="102"/>
        <v>8.1979257708232247E-3</v>
      </c>
    </row>
    <row r="3391" spans="1:3" x14ac:dyDescent="0.25">
      <c r="A3391" s="1">
        <v>38365</v>
      </c>
      <c r="B3391" s="5">
        <v>35.229999999999997</v>
      </c>
      <c r="C3391" s="3">
        <f t="shared" si="102"/>
        <v>-1.2692315358662411E-2</v>
      </c>
    </row>
    <row r="3392" spans="1:3" x14ac:dyDescent="0.25">
      <c r="A3392" s="1">
        <v>38364</v>
      </c>
      <c r="B3392" s="5">
        <v>35.68</v>
      </c>
      <c r="C3392" s="3">
        <f t="shared" si="102"/>
        <v>7.8784875720798106E-3</v>
      </c>
    </row>
    <row r="3393" spans="1:3" x14ac:dyDescent="0.25">
      <c r="A3393" s="1">
        <v>38363</v>
      </c>
      <c r="B3393" s="5">
        <v>35.4</v>
      </c>
      <c r="C3393" s="3">
        <f t="shared" si="102"/>
        <v>-1.4303988098262646E-2</v>
      </c>
    </row>
    <row r="3394" spans="1:3" x14ac:dyDescent="0.25">
      <c r="A3394" s="1">
        <v>38362</v>
      </c>
      <c r="B3394" s="5">
        <v>35.909999999999997</v>
      </c>
      <c r="C3394" s="3">
        <f t="shared" si="102"/>
        <v>-2.5031302181185884E-3</v>
      </c>
    </row>
    <row r="3395" spans="1:3" x14ac:dyDescent="0.25">
      <c r="A3395" s="1">
        <v>38359</v>
      </c>
      <c r="B3395" s="5">
        <v>36</v>
      </c>
      <c r="C3395" s="3">
        <f t="shared" si="102"/>
        <v>-6.0925139991573054E-3</v>
      </c>
    </row>
    <row r="3396" spans="1:3" x14ac:dyDescent="0.25">
      <c r="A3396" s="1">
        <v>38358</v>
      </c>
      <c r="B3396" s="5">
        <v>36.22</v>
      </c>
      <c r="C3396" s="3">
        <f t="shared" si="102"/>
        <v>8.0388513298400282E-3</v>
      </c>
    </row>
    <row r="3397" spans="1:3" x14ac:dyDescent="0.25">
      <c r="A3397" s="1">
        <v>38357</v>
      </c>
      <c r="B3397" s="5">
        <v>35.93</v>
      </c>
      <c r="C3397" s="3">
        <f t="shared" si="102"/>
        <v>-6.1043474793463096E-3</v>
      </c>
    </row>
    <row r="3398" spans="1:3" x14ac:dyDescent="0.25">
      <c r="A3398" s="1">
        <v>38356</v>
      </c>
      <c r="B3398" s="5">
        <v>36.15</v>
      </c>
      <c r="C3398" s="3">
        <f t="shared" ref="C3398:C3461" si="103">LN(B3398/B3399)</f>
        <v>-1.2098030426341933E-2</v>
      </c>
    </row>
    <row r="3399" spans="1:3" x14ac:dyDescent="0.25">
      <c r="A3399" s="1">
        <v>38355</v>
      </c>
      <c r="B3399" s="5">
        <v>36.590000000000003</v>
      </c>
      <c r="C3399" s="3">
        <f t="shared" si="103"/>
        <v>2.462718442669801E-3</v>
      </c>
    </row>
    <row r="3400" spans="1:3" x14ac:dyDescent="0.25">
      <c r="A3400" s="1">
        <v>38352</v>
      </c>
      <c r="B3400" s="5">
        <v>36.5</v>
      </c>
      <c r="C3400" s="3">
        <f t="shared" si="103"/>
        <v>-2.7359798188747488E-3</v>
      </c>
    </row>
    <row r="3401" spans="1:3" x14ac:dyDescent="0.25">
      <c r="A3401" s="1">
        <v>38351</v>
      </c>
      <c r="B3401" s="5">
        <v>36.6</v>
      </c>
      <c r="C3401" s="3">
        <f t="shared" si="103"/>
        <v>1.0934938213712896E-3</v>
      </c>
    </row>
    <row r="3402" spans="1:3" x14ac:dyDescent="0.25">
      <c r="A3402" s="1">
        <v>38350</v>
      </c>
      <c r="B3402" s="5">
        <v>36.56</v>
      </c>
      <c r="C3402" s="3">
        <f t="shared" si="103"/>
        <v>-3.5494917812413118E-3</v>
      </c>
    </row>
    <row r="3403" spans="1:3" x14ac:dyDescent="0.25">
      <c r="A3403" s="1">
        <v>38349</v>
      </c>
      <c r="B3403" s="5">
        <v>36.69</v>
      </c>
      <c r="C3403" s="3">
        <f t="shared" si="103"/>
        <v>3.2760062059007237E-3</v>
      </c>
    </row>
    <row r="3404" spans="1:3" x14ac:dyDescent="0.25">
      <c r="A3404" s="1">
        <v>38348</v>
      </c>
      <c r="B3404" s="5">
        <v>36.57</v>
      </c>
      <c r="C3404" s="3">
        <f t="shared" si="103"/>
        <v>-5.4540631518908821E-3</v>
      </c>
    </row>
    <row r="3405" spans="1:3" x14ac:dyDescent="0.25">
      <c r="A3405" s="1">
        <v>38344</v>
      </c>
      <c r="B3405" s="5">
        <v>36.770000000000003</v>
      </c>
      <c r="C3405" s="3">
        <f t="shared" si="103"/>
        <v>-1.901916073925458E-3</v>
      </c>
    </row>
    <row r="3406" spans="1:3" x14ac:dyDescent="0.25">
      <c r="A3406" s="1">
        <v>38343</v>
      </c>
      <c r="B3406" s="5">
        <v>36.840000000000003</v>
      </c>
      <c r="C3406" s="3">
        <f t="shared" si="103"/>
        <v>-8.9177729220546557E-3</v>
      </c>
    </row>
    <row r="3407" spans="1:3" x14ac:dyDescent="0.25">
      <c r="A3407" s="1">
        <v>38342</v>
      </c>
      <c r="B3407" s="5">
        <v>37.17</v>
      </c>
      <c r="C3407" s="3">
        <f t="shared" si="103"/>
        <v>1.6155092366545928E-3</v>
      </c>
    </row>
    <row r="3408" spans="1:3" x14ac:dyDescent="0.25">
      <c r="A3408" s="1">
        <v>38341</v>
      </c>
      <c r="B3408" s="5">
        <v>37.11</v>
      </c>
      <c r="C3408" s="3">
        <f t="shared" si="103"/>
        <v>9.7482494136604363E-3</v>
      </c>
    </row>
    <row r="3409" spans="1:3" x14ac:dyDescent="0.25">
      <c r="A3409" s="1">
        <v>38338</v>
      </c>
      <c r="B3409" s="5">
        <v>36.75</v>
      </c>
      <c r="C3409" s="3">
        <f t="shared" si="103"/>
        <v>-9.7482494136604779E-3</v>
      </c>
    </row>
    <row r="3410" spans="1:3" x14ac:dyDescent="0.25">
      <c r="A3410" s="1">
        <v>38337</v>
      </c>
      <c r="B3410" s="5">
        <v>37.11</v>
      </c>
      <c r="C3410" s="3">
        <f t="shared" si="103"/>
        <v>-7.5168139165161267E-3</v>
      </c>
    </row>
    <row r="3411" spans="1:3" x14ac:dyDescent="0.25">
      <c r="A3411" s="1">
        <v>38336</v>
      </c>
      <c r="B3411" s="5">
        <v>37.39</v>
      </c>
      <c r="C3411" s="3">
        <f t="shared" si="103"/>
        <v>2.6748696160559083E-4</v>
      </c>
    </row>
    <row r="3412" spans="1:3" x14ac:dyDescent="0.25">
      <c r="A3412" s="1">
        <v>38335</v>
      </c>
      <c r="B3412" s="5">
        <v>37.380000000000003</v>
      </c>
      <c r="C3412" s="3">
        <f t="shared" si="103"/>
        <v>-2.6716553428045619E-3</v>
      </c>
    </row>
    <row r="3413" spans="1:3" x14ac:dyDescent="0.25">
      <c r="A3413" s="1">
        <v>38334</v>
      </c>
      <c r="B3413" s="5">
        <v>37.479999999999997</v>
      </c>
      <c r="C3413" s="3">
        <f t="shared" si="103"/>
        <v>2.1303219003030775E-2</v>
      </c>
    </row>
    <row r="3414" spans="1:3" x14ac:dyDescent="0.25">
      <c r="A3414" s="1">
        <v>38331</v>
      </c>
      <c r="B3414" s="5">
        <v>36.69</v>
      </c>
      <c r="C3414" s="3">
        <f t="shared" si="103"/>
        <v>1.8429898619380426E-2</v>
      </c>
    </row>
    <row r="3415" spans="1:3" x14ac:dyDescent="0.25">
      <c r="A3415" s="1">
        <v>38330</v>
      </c>
      <c r="B3415" s="5">
        <v>36.020000000000003</v>
      </c>
      <c r="C3415" s="3">
        <f t="shared" si="103"/>
        <v>8.6435781414531069E-3</v>
      </c>
    </row>
    <row r="3416" spans="1:3" x14ac:dyDescent="0.25">
      <c r="A3416" s="1">
        <v>38329</v>
      </c>
      <c r="B3416" s="5">
        <v>35.71</v>
      </c>
      <c r="C3416" s="3">
        <f t="shared" si="103"/>
        <v>1.1264551666061997E-2</v>
      </c>
    </row>
    <row r="3417" spans="1:3" x14ac:dyDescent="0.25">
      <c r="A3417" s="1">
        <v>38328</v>
      </c>
      <c r="B3417" s="5">
        <v>35.31</v>
      </c>
      <c r="C3417" s="3">
        <f t="shared" si="103"/>
        <v>-1.0143789430505049E-2</v>
      </c>
    </row>
    <row r="3418" spans="1:3" x14ac:dyDescent="0.25">
      <c r="A3418" s="1">
        <v>38327</v>
      </c>
      <c r="B3418" s="5">
        <v>35.67</v>
      </c>
      <c r="C3418" s="3">
        <f t="shared" si="103"/>
        <v>-4.4755319460621388E-3</v>
      </c>
    </row>
    <row r="3419" spans="1:3" x14ac:dyDescent="0.25">
      <c r="A3419" s="1">
        <v>38324</v>
      </c>
      <c r="B3419" s="5">
        <v>35.83</v>
      </c>
      <c r="C3419" s="3">
        <f t="shared" si="103"/>
        <v>-3.0653500385504884E-3</v>
      </c>
    </row>
    <row r="3420" spans="1:3" x14ac:dyDescent="0.25">
      <c r="A3420" s="1">
        <v>38323</v>
      </c>
      <c r="B3420" s="5">
        <v>35.94</v>
      </c>
      <c r="C3420" s="3">
        <f t="shared" si="103"/>
        <v>-2.2234583923971475E-3</v>
      </c>
    </row>
    <row r="3421" spans="1:3" x14ac:dyDescent="0.25">
      <c r="A3421" s="1">
        <v>38322</v>
      </c>
      <c r="B3421" s="5">
        <v>36.020000000000003</v>
      </c>
      <c r="C3421" s="3">
        <f t="shared" si="103"/>
        <v>1.8493101978367486E-2</v>
      </c>
    </row>
    <row r="3422" spans="1:3" x14ac:dyDescent="0.25">
      <c r="A3422" s="1">
        <v>38321</v>
      </c>
      <c r="B3422" s="5">
        <v>35.36</v>
      </c>
      <c r="C3422" s="3">
        <f t="shared" si="103"/>
        <v>1.6982738301916103E-3</v>
      </c>
    </row>
    <row r="3423" spans="1:3" x14ac:dyDescent="0.25">
      <c r="A3423" s="1">
        <v>38320</v>
      </c>
      <c r="B3423" s="5">
        <v>35.299999999999997</v>
      </c>
      <c r="C3423" s="3">
        <f t="shared" si="103"/>
        <v>-3.958161797629112E-3</v>
      </c>
    </row>
    <row r="3424" spans="1:3" x14ac:dyDescent="0.25">
      <c r="A3424" s="1">
        <v>38317</v>
      </c>
      <c r="B3424" s="5">
        <v>35.44</v>
      </c>
      <c r="C3424" s="3">
        <f t="shared" si="103"/>
        <v>-5.6274768657284483E-3</v>
      </c>
    </row>
    <row r="3425" spans="1:3" x14ac:dyDescent="0.25">
      <c r="A3425" s="1">
        <v>38315</v>
      </c>
      <c r="B3425" s="5">
        <v>35.64</v>
      </c>
      <c r="C3425" s="3">
        <f t="shared" si="103"/>
        <v>-4.7585814077328592E-3</v>
      </c>
    </row>
    <row r="3426" spans="1:3" x14ac:dyDescent="0.25">
      <c r="A3426" s="1">
        <v>38314</v>
      </c>
      <c r="B3426" s="5">
        <v>35.81</v>
      </c>
      <c r="C3426" s="3">
        <f t="shared" si="103"/>
        <v>-7.7886346443558907E-3</v>
      </c>
    </row>
    <row r="3427" spans="1:3" x14ac:dyDescent="0.25">
      <c r="A3427" s="1">
        <v>38313</v>
      </c>
      <c r="B3427" s="5">
        <v>36.090000000000003</v>
      </c>
      <c r="C3427" s="3">
        <f t="shared" si="103"/>
        <v>-4.975134640113843E-3</v>
      </c>
    </row>
    <row r="3428" spans="1:3" x14ac:dyDescent="0.25">
      <c r="A3428" s="1">
        <v>38310</v>
      </c>
      <c r="B3428" s="5">
        <v>36.270000000000003</v>
      </c>
      <c r="C3428" s="3">
        <f t="shared" si="103"/>
        <v>-1.5321777162162823E-2</v>
      </c>
    </row>
    <row r="3429" spans="1:3" x14ac:dyDescent="0.25">
      <c r="A3429" s="1">
        <v>38309</v>
      </c>
      <c r="B3429" s="5">
        <v>36.83</v>
      </c>
      <c r="C3429" s="3">
        <f t="shared" si="103"/>
        <v>1.3118526477445573E-2</v>
      </c>
    </row>
    <row r="3430" spans="1:3" x14ac:dyDescent="0.25">
      <c r="A3430" s="1">
        <v>38308</v>
      </c>
      <c r="B3430" s="5">
        <v>36.35</v>
      </c>
      <c r="C3430" s="3">
        <f t="shared" si="103"/>
        <v>6.9013386406931807E-3</v>
      </c>
    </row>
    <row r="3431" spans="1:3" x14ac:dyDescent="0.25">
      <c r="A3431" s="1">
        <v>38307</v>
      </c>
      <c r="B3431" s="5">
        <v>36.1</v>
      </c>
      <c r="C3431" s="3">
        <f t="shared" si="103"/>
        <v>0</v>
      </c>
    </row>
    <row r="3432" spans="1:3" x14ac:dyDescent="0.25">
      <c r="A3432" s="1">
        <v>38306</v>
      </c>
      <c r="B3432" s="5">
        <v>36.1</v>
      </c>
      <c r="C3432" s="3">
        <f t="shared" si="103"/>
        <v>-4.1465159618484662E-3</v>
      </c>
    </row>
    <row r="3433" spans="1:3" x14ac:dyDescent="0.25">
      <c r="A3433" s="1">
        <v>38303</v>
      </c>
      <c r="B3433" s="5">
        <v>36.25</v>
      </c>
      <c r="C3433" s="3">
        <f t="shared" si="103"/>
        <v>1.2491487894029272E-2</v>
      </c>
    </row>
    <row r="3434" spans="1:3" x14ac:dyDescent="0.25">
      <c r="A3434" s="1">
        <v>38302</v>
      </c>
      <c r="B3434" s="5">
        <v>35.799999999999997</v>
      </c>
      <c r="C3434" s="3">
        <f t="shared" si="103"/>
        <v>1.3498517670895377E-2</v>
      </c>
    </row>
    <row r="3435" spans="1:3" x14ac:dyDescent="0.25">
      <c r="A3435" s="1">
        <v>38301</v>
      </c>
      <c r="B3435" s="5">
        <v>35.32</v>
      </c>
      <c r="C3435" s="3">
        <f t="shared" si="103"/>
        <v>-2.8272566189282327E-3</v>
      </c>
    </row>
    <row r="3436" spans="1:3" x14ac:dyDescent="0.25">
      <c r="A3436" s="1">
        <v>38300</v>
      </c>
      <c r="B3436" s="5">
        <v>35.42</v>
      </c>
      <c r="C3436" s="3">
        <f t="shared" si="103"/>
        <v>8.5058635877715907E-3</v>
      </c>
    </row>
    <row r="3437" spans="1:3" x14ac:dyDescent="0.25">
      <c r="A3437" s="1">
        <v>38299</v>
      </c>
      <c r="B3437" s="5">
        <v>35.119999999999997</v>
      </c>
      <c r="C3437" s="3">
        <f t="shared" si="103"/>
        <v>-1.9911825665778976E-3</v>
      </c>
    </row>
    <row r="3438" spans="1:3" x14ac:dyDescent="0.25">
      <c r="A3438" s="1">
        <v>38296</v>
      </c>
      <c r="B3438" s="5">
        <v>35.19</v>
      </c>
      <c r="C3438" s="3">
        <f t="shared" si="103"/>
        <v>2.8457617383699529E-3</v>
      </c>
    </row>
    <row r="3439" spans="1:3" x14ac:dyDescent="0.25">
      <c r="A3439" s="1">
        <v>38295</v>
      </c>
      <c r="B3439" s="5">
        <v>35.090000000000003</v>
      </c>
      <c r="C3439" s="3">
        <f t="shared" si="103"/>
        <v>2.1896582125523222E-2</v>
      </c>
    </row>
    <row r="3440" spans="1:3" x14ac:dyDescent="0.25">
      <c r="A3440" s="1">
        <v>38294</v>
      </c>
      <c r="B3440" s="5">
        <v>34.33</v>
      </c>
      <c r="C3440" s="3">
        <f t="shared" si="103"/>
        <v>8.1895748740792463E-3</v>
      </c>
    </row>
    <row r="3441" spans="1:3" x14ac:dyDescent="0.25">
      <c r="A3441" s="1">
        <v>38293</v>
      </c>
      <c r="B3441" s="5">
        <v>34.049999999999997</v>
      </c>
      <c r="C3441" s="3">
        <f t="shared" si="103"/>
        <v>0</v>
      </c>
    </row>
    <row r="3442" spans="1:3" x14ac:dyDescent="0.25">
      <c r="A3442" s="1">
        <v>38292</v>
      </c>
      <c r="B3442" s="5">
        <v>34.049999999999997</v>
      </c>
      <c r="C3442" s="3">
        <f t="shared" si="103"/>
        <v>-2.0536900279570177E-3</v>
      </c>
    </row>
    <row r="3443" spans="1:3" x14ac:dyDescent="0.25">
      <c r="A3443" s="1">
        <v>38289</v>
      </c>
      <c r="B3443" s="5">
        <v>34.119999999999997</v>
      </c>
      <c r="C3443" s="3">
        <f t="shared" si="103"/>
        <v>2.6412341106639503E-3</v>
      </c>
    </row>
    <row r="3444" spans="1:3" x14ac:dyDescent="0.25">
      <c r="A3444" s="1">
        <v>38288</v>
      </c>
      <c r="B3444" s="5">
        <v>34.03</v>
      </c>
      <c r="C3444" s="3">
        <f t="shared" si="103"/>
        <v>2.3536345081092173E-3</v>
      </c>
    </row>
    <row r="3445" spans="1:3" x14ac:dyDescent="0.25">
      <c r="A3445" s="1">
        <v>38287</v>
      </c>
      <c r="B3445" s="5">
        <v>33.950000000000003</v>
      </c>
      <c r="C3445" s="3">
        <f t="shared" si="103"/>
        <v>9.4703282525269404E-3</v>
      </c>
    </row>
    <row r="3446" spans="1:3" x14ac:dyDescent="0.25">
      <c r="A3446" s="1">
        <v>38286</v>
      </c>
      <c r="B3446" s="5">
        <v>33.630000000000003</v>
      </c>
      <c r="C3446" s="3">
        <f t="shared" si="103"/>
        <v>2.1945867980852189E-2</v>
      </c>
    </row>
    <row r="3447" spans="1:3" x14ac:dyDescent="0.25">
      <c r="A3447" s="1">
        <v>38285</v>
      </c>
      <c r="B3447" s="5">
        <v>32.9</v>
      </c>
      <c r="C3447" s="3">
        <f t="shared" si="103"/>
        <v>-1.5186031771901275E-3</v>
      </c>
    </row>
    <row r="3448" spans="1:3" x14ac:dyDescent="0.25">
      <c r="A3448" s="1">
        <v>38282</v>
      </c>
      <c r="B3448" s="5">
        <v>32.950000000000003</v>
      </c>
      <c r="C3448" s="3">
        <f t="shared" si="103"/>
        <v>-1.2666031814766249E-2</v>
      </c>
    </row>
    <row r="3449" spans="1:3" x14ac:dyDescent="0.25">
      <c r="A3449" s="1">
        <v>38281</v>
      </c>
      <c r="B3449" s="5">
        <v>33.369999999999997</v>
      </c>
      <c r="C3449" s="3">
        <f t="shared" si="103"/>
        <v>4.5051885781338787E-3</v>
      </c>
    </row>
    <row r="3450" spans="1:3" x14ac:dyDescent="0.25">
      <c r="A3450" s="1">
        <v>38280</v>
      </c>
      <c r="B3450" s="5">
        <v>33.22</v>
      </c>
      <c r="C3450" s="3">
        <f t="shared" si="103"/>
        <v>-6.3015962468584655E-3</v>
      </c>
    </row>
    <row r="3451" spans="1:3" x14ac:dyDescent="0.25">
      <c r="A3451" s="1">
        <v>38279</v>
      </c>
      <c r="B3451" s="5">
        <v>33.43</v>
      </c>
      <c r="C3451" s="3">
        <f t="shared" si="103"/>
        <v>-1.3666285186952749E-2</v>
      </c>
    </row>
    <row r="3452" spans="1:3" x14ac:dyDescent="0.25">
      <c r="A3452" s="1">
        <v>38278</v>
      </c>
      <c r="B3452" s="5">
        <v>33.89</v>
      </c>
      <c r="C3452" s="3">
        <f t="shared" si="103"/>
        <v>1.0083122201269284E-2</v>
      </c>
    </row>
    <row r="3453" spans="1:3" x14ac:dyDescent="0.25">
      <c r="A3453" s="1">
        <v>38275</v>
      </c>
      <c r="B3453" s="5">
        <v>33.549999999999997</v>
      </c>
      <c r="C3453" s="3">
        <f t="shared" si="103"/>
        <v>2.6861678590127626E-3</v>
      </c>
    </row>
    <row r="3454" spans="1:3" x14ac:dyDescent="0.25">
      <c r="A3454" s="1">
        <v>38274</v>
      </c>
      <c r="B3454" s="5">
        <v>33.46</v>
      </c>
      <c r="C3454" s="3">
        <f t="shared" si="103"/>
        <v>-7.4438336872914117E-3</v>
      </c>
    </row>
    <row r="3455" spans="1:3" x14ac:dyDescent="0.25">
      <c r="A3455" s="1">
        <v>38273</v>
      </c>
      <c r="B3455" s="5">
        <v>33.71</v>
      </c>
      <c r="C3455" s="3">
        <f t="shared" si="103"/>
        <v>-9.154057721746392E-3</v>
      </c>
    </row>
    <row r="3456" spans="1:3" x14ac:dyDescent="0.25">
      <c r="A3456" s="1">
        <v>38272</v>
      </c>
      <c r="B3456" s="5">
        <v>34.020000000000003</v>
      </c>
      <c r="C3456" s="3">
        <f t="shared" si="103"/>
        <v>5.8806235155444482E-4</v>
      </c>
    </row>
    <row r="3457" spans="1:3" x14ac:dyDescent="0.25">
      <c r="A3457" s="1">
        <v>38271</v>
      </c>
      <c r="B3457" s="5">
        <v>34</v>
      </c>
      <c r="C3457" s="3">
        <f t="shared" si="103"/>
        <v>7.6764474983391203E-3</v>
      </c>
    </row>
    <row r="3458" spans="1:3" x14ac:dyDescent="0.25">
      <c r="A3458" s="1">
        <v>38268</v>
      </c>
      <c r="B3458" s="5">
        <v>33.74</v>
      </c>
      <c r="C3458" s="3">
        <f t="shared" si="103"/>
        <v>-6.2047768868828696E-3</v>
      </c>
    </row>
    <row r="3459" spans="1:3" x14ac:dyDescent="0.25">
      <c r="A3459" s="1">
        <v>38267</v>
      </c>
      <c r="B3459" s="5">
        <v>33.950000000000003</v>
      </c>
      <c r="C3459" s="3">
        <f t="shared" si="103"/>
        <v>-1.2586145949998054E-2</v>
      </c>
    </row>
    <row r="3460" spans="1:3" x14ac:dyDescent="0.25">
      <c r="A3460" s="1">
        <v>38266</v>
      </c>
      <c r="B3460" s="5">
        <v>34.380000000000003</v>
      </c>
      <c r="C3460" s="3">
        <f t="shared" si="103"/>
        <v>9.6449673591819871E-3</v>
      </c>
    </row>
    <row r="3461" spans="1:3" x14ac:dyDescent="0.25">
      <c r="A3461" s="1">
        <v>38265</v>
      </c>
      <c r="B3461" s="5">
        <v>34.049999999999997</v>
      </c>
      <c r="C3461" s="3">
        <f t="shared" si="103"/>
        <v>-2.0536900279570177E-3</v>
      </c>
    </row>
    <row r="3462" spans="1:3" x14ac:dyDescent="0.25">
      <c r="A3462" s="1">
        <v>38264</v>
      </c>
      <c r="B3462" s="5">
        <v>34.119999999999997</v>
      </c>
      <c r="C3462" s="3">
        <f t="shared" ref="C3462:C3525" si="104">LN(B3462/B3463)</f>
        <v>4.4059404509857346E-3</v>
      </c>
    </row>
    <row r="3463" spans="1:3" x14ac:dyDescent="0.25">
      <c r="A3463" s="1">
        <v>38261</v>
      </c>
      <c r="B3463" s="5">
        <v>33.97</v>
      </c>
      <c r="C3463" s="3">
        <f t="shared" si="104"/>
        <v>1.1547130523097873E-2</v>
      </c>
    </row>
    <row r="3464" spans="1:3" x14ac:dyDescent="0.25">
      <c r="A3464" s="1">
        <v>38260</v>
      </c>
      <c r="B3464" s="5">
        <v>33.58</v>
      </c>
      <c r="C3464" s="3">
        <f t="shared" si="104"/>
        <v>3.8788650751571093E-3</v>
      </c>
    </row>
    <row r="3465" spans="1:3" x14ac:dyDescent="0.25">
      <c r="A3465" s="1">
        <v>38259</v>
      </c>
      <c r="B3465" s="5">
        <v>33.450000000000003</v>
      </c>
      <c r="C3465" s="3">
        <f t="shared" si="104"/>
        <v>4.194134368649168E-3</v>
      </c>
    </row>
    <row r="3466" spans="1:3" x14ac:dyDescent="0.25">
      <c r="A3466" s="1">
        <v>38258</v>
      </c>
      <c r="B3466" s="5">
        <v>33.31</v>
      </c>
      <c r="C3466" s="3">
        <f t="shared" si="104"/>
        <v>5.7203226885295328E-3</v>
      </c>
    </row>
    <row r="3467" spans="1:3" x14ac:dyDescent="0.25">
      <c r="A3467" s="1">
        <v>38257</v>
      </c>
      <c r="B3467" s="5">
        <v>33.119999999999997</v>
      </c>
      <c r="C3467" s="3">
        <f t="shared" si="104"/>
        <v>-8.7179268516061927E-3</v>
      </c>
    </row>
    <row r="3468" spans="1:3" x14ac:dyDescent="0.25">
      <c r="A3468" s="1">
        <v>38254</v>
      </c>
      <c r="B3468" s="5">
        <v>33.409999999999997</v>
      </c>
      <c r="C3468" s="3">
        <f t="shared" si="104"/>
        <v>-2.992667985826338E-4</v>
      </c>
    </row>
    <row r="3469" spans="1:3" x14ac:dyDescent="0.25">
      <c r="A3469" s="1">
        <v>38253</v>
      </c>
      <c r="B3469" s="5">
        <v>33.42</v>
      </c>
      <c r="C3469" s="3">
        <f t="shared" si="104"/>
        <v>-1.5145055628891062E-2</v>
      </c>
    </row>
    <row r="3470" spans="1:3" x14ac:dyDescent="0.25">
      <c r="A3470" s="1">
        <v>38252</v>
      </c>
      <c r="B3470" s="5">
        <v>33.93</v>
      </c>
      <c r="C3470" s="3">
        <f t="shared" si="104"/>
        <v>-1.5499652303644824E-2</v>
      </c>
    </row>
    <row r="3471" spans="1:3" x14ac:dyDescent="0.25">
      <c r="A3471" s="1">
        <v>38251</v>
      </c>
      <c r="B3471" s="5">
        <v>34.46</v>
      </c>
      <c r="C3471" s="3">
        <f t="shared" si="104"/>
        <v>7.2812321102703409E-3</v>
      </c>
    </row>
    <row r="3472" spans="1:3" x14ac:dyDescent="0.25">
      <c r="A3472" s="1">
        <v>38250</v>
      </c>
      <c r="B3472" s="5">
        <v>34.21</v>
      </c>
      <c r="C3472" s="3">
        <f t="shared" si="104"/>
        <v>-2.9226947453407756E-4</v>
      </c>
    </row>
    <row r="3473" spans="1:3" x14ac:dyDescent="0.25">
      <c r="A3473" s="1">
        <v>38247</v>
      </c>
      <c r="B3473" s="5">
        <v>34.22</v>
      </c>
      <c r="C3473" s="3">
        <f t="shared" si="104"/>
        <v>2.036970798591024E-2</v>
      </c>
    </row>
    <row r="3474" spans="1:3" x14ac:dyDescent="0.25">
      <c r="A3474" s="1">
        <v>38246</v>
      </c>
      <c r="B3474" s="5">
        <v>33.53</v>
      </c>
      <c r="C3474" s="3">
        <f t="shared" si="104"/>
        <v>0</v>
      </c>
    </row>
    <row r="3475" spans="1:3" x14ac:dyDescent="0.25">
      <c r="A3475" s="1">
        <v>38245</v>
      </c>
      <c r="B3475" s="5">
        <v>33.53</v>
      </c>
      <c r="C3475" s="3">
        <f t="shared" si="104"/>
        <v>-8.6117829922970589E-3</v>
      </c>
    </row>
    <row r="3476" spans="1:3" x14ac:dyDescent="0.25">
      <c r="A3476" s="1">
        <v>38244</v>
      </c>
      <c r="B3476" s="5">
        <v>33.82</v>
      </c>
      <c r="C3476" s="3">
        <f t="shared" si="104"/>
        <v>2.0719261518954528E-3</v>
      </c>
    </row>
    <row r="3477" spans="1:3" x14ac:dyDescent="0.25">
      <c r="A3477" s="1">
        <v>38243</v>
      </c>
      <c r="B3477" s="5">
        <v>33.75</v>
      </c>
      <c r="C3477" s="3">
        <f t="shared" si="104"/>
        <v>-3.844452465314889E-3</v>
      </c>
    </row>
    <row r="3478" spans="1:3" x14ac:dyDescent="0.25">
      <c r="A3478" s="1">
        <v>38240</v>
      </c>
      <c r="B3478" s="5">
        <v>33.880000000000003</v>
      </c>
      <c r="C3478" s="3">
        <f t="shared" si="104"/>
        <v>5.9049307886442951E-4</v>
      </c>
    </row>
    <row r="3479" spans="1:3" x14ac:dyDescent="0.25">
      <c r="A3479" s="1">
        <v>38239</v>
      </c>
      <c r="B3479" s="5">
        <v>33.86</v>
      </c>
      <c r="C3479" s="3">
        <f t="shared" si="104"/>
        <v>5.9241879423293075E-3</v>
      </c>
    </row>
    <row r="3480" spans="1:3" x14ac:dyDescent="0.25">
      <c r="A3480" s="1">
        <v>38238</v>
      </c>
      <c r="B3480" s="5">
        <v>33.659999999999997</v>
      </c>
      <c r="C3480" s="3">
        <f t="shared" si="104"/>
        <v>9.5523114400118594E-3</v>
      </c>
    </row>
    <row r="3481" spans="1:3" x14ac:dyDescent="0.25">
      <c r="A3481" s="1">
        <v>38237</v>
      </c>
      <c r="B3481" s="5">
        <v>33.340000000000003</v>
      </c>
      <c r="C3481" s="3">
        <f t="shared" si="104"/>
        <v>1.5110592738420407E-2</v>
      </c>
    </row>
    <row r="3482" spans="1:3" x14ac:dyDescent="0.25">
      <c r="A3482" s="1">
        <v>38233</v>
      </c>
      <c r="B3482" s="5">
        <v>32.840000000000003</v>
      </c>
      <c r="C3482" s="3">
        <f t="shared" si="104"/>
        <v>-8.4900449328312848E-3</v>
      </c>
    </row>
    <row r="3483" spans="1:3" x14ac:dyDescent="0.25">
      <c r="A3483" s="1">
        <v>38232</v>
      </c>
      <c r="B3483" s="5">
        <v>33.119999999999997</v>
      </c>
      <c r="C3483" s="3">
        <f t="shared" si="104"/>
        <v>7.2727593290796569E-3</v>
      </c>
    </row>
    <row r="3484" spans="1:3" x14ac:dyDescent="0.25">
      <c r="A3484" s="1">
        <v>38231</v>
      </c>
      <c r="B3484" s="5">
        <v>32.880000000000003</v>
      </c>
      <c r="C3484" s="3">
        <f t="shared" si="104"/>
        <v>2.7409793314224881E-3</v>
      </c>
    </row>
    <row r="3485" spans="1:3" x14ac:dyDescent="0.25">
      <c r="A3485" s="1">
        <v>38230</v>
      </c>
      <c r="B3485" s="5">
        <v>32.79</v>
      </c>
      <c r="C3485" s="3">
        <f t="shared" si="104"/>
        <v>6.7319715684147881E-3</v>
      </c>
    </row>
    <row r="3486" spans="1:3" x14ac:dyDescent="0.25">
      <c r="A3486" s="1">
        <v>38229</v>
      </c>
      <c r="B3486" s="5">
        <v>32.57</v>
      </c>
      <c r="C3486" s="3">
        <f t="shared" si="104"/>
        <v>-6.1218434225811611E-3</v>
      </c>
    </row>
    <row r="3487" spans="1:3" x14ac:dyDescent="0.25">
      <c r="A3487" s="1">
        <v>38226</v>
      </c>
      <c r="B3487" s="5">
        <v>32.770000000000003</v>
      </c>
      <c r="C3487" s="3">
        <f t="shared" si="104"/>
        <v>-6.1012814583350449E-4</v>
      </c>
    </row>
    <row r="3488" spans="1:3" x14ac:dyDescent="0.25">
      <c r="A3488" s="1">
        <v>38225</v>
      </c>
      <c r="B3488" s="5">
        <v>32.79</v>
      </c>
      <c r="C3488" s="3">
        <f t="shared" si="104"/>
        <v>0</v>
      </c>
    </row>
    <row r="3489" spans="1:3" x14ac:dyDescent="0.25">
      <c r="A3489" s="1">
        <v>38224</v>
      </c>
      <c r="B3489" s="5">
        <v>32.79</v>
      </c>
      <c r="C3489" s="3">
        <f t="shared" si="104"/>
        <v>4.8914802513274729E-3</v>
      </c>
    </row>
    <row r="3490" spans="1:3" x14ac:dyDescent="0.25">
      <c r="A3490" s="1">
        <v>38223</v>
      </c>
      <c r="B3490" s="5">
        <v>32.630000000000003</v>
      </c>
      <c r="C3490" s="3">
        <f t="shared" si="104"/>
        <v>3.6843762894154201E-3</v>
      </c>
    </row>
    <row r="3491" spans="1:3" x14ac:dyDescent="0.25">
      <c r="A3491" s="1">
        <v>38222</v>
      </c>
      <c r="B3491" s="5">
        <v>32.51</v>
      </c>
      <c r="C3491" s="3">
        <f t="shared" si="104"/>
        <v>-4.297121406626094E-3</v>
      </c>
    </row>
    <row r="3492" spans="1:3" x14ac:dyDescent="0.25">
      <c r="A3492" s="1">
        <v>38219</v>
      </c>
      <c r="B3492" s="5">
        <v>32.65</v>
      </c>
      <c r="C3492" s="3">
        <f t="shared" si="104"/>
        <v>-1.835985827852594E-3</v>
      </c>
    </row>
    <row r="3493" spans="1:3" x14ac:dyDescent="0.25">
      <c r="A3493" s="1">
        <v>38218</v>
      </c>
      <c r="B3493" s="5">
        <v>32.71</v>
      </c>
      <c r="C3493" s="3">
        <f t="shared" si="104"/>
        <v>-2.137731765391046E-3</v>
      </c>
    </row>
    <row r="3494" spans="1:3" x14ac:dyDescent="0.25">
      <c r="A3494" s="1">
        <v>38217</v>
      </c>
      <c r="B3494" s="5">
        <v>32.78</v>
      </c>
      <c r="C3494" s="3">
        <f t="shared" si="104"/>
        <v>1.9717213006317111E-2</v>
      </c>
    </row>
    <row r="3495" spans="1:3" x14ac:dyDescent="0.25">
      <c r="A3495" s="1">
        <v>38216</v>
      </c>
      <c r="B3495" s="5">
        <v>32.14</v>
      </c>
      <c r="C3495" s="3">
        <f t="shared" si="104"/>
        <v>-4.9658699192442523E-3</v>
      </c>
    </row>
    <row r="3496" spans="1:3" x14ac:dyDescent="0.25">
      <c r="A3496" s="1">
        <v>38215</v>
      </c>
      <c r="B3496" s="5">
        <v>32.299999999999997</v>
      </c>
      <c r="C3496" s="3">
        <f t="shared" si="104"/>
        <v>1.2774749206644457E-2</v>
      </c>
    </row>
    <row r="3497" spans="1:3" x14ac:dyDescent="0.25">
      <c r="A3497" s="1">
        <v>38212</v>
      </c>
      <c r="B3497" s="5">
        <v>31.89</v>
      </c>
      <c r="C3497" s="3">
        <f t="shared" si="104"/>
        <v>8.8189547944398476E-3</v>
      </c>
    </row>
    <row r="3498" spans="1:3" x14ac:dyDescent="0.25">
      <c r="A3498" s="1">
        <v>38211</v>
      </c>
      <c r="B3498" s="5">
        <v>31.61</v>
      </c>
      <c r="C3498" s="3">
        <f t="shared" si="104"/>
        <v>-1.8492926322836348E-2</v>
      </c>
    </row>
    <row r="3499" spans="1:3" x14ac:dyDescent="0.25">
      <c r="A3499" s="1">
        <v>38210</v>
      </c>
      <c r="B3499" s="5">
        <v>32.200000000000003</v>
      </c>
      <c r="C3499" s="3">
        <f t="shared" si="104"/>
        <v>3.4219974285970723E-3</v>
      </c>
    </row>
    <row r="3500" spans="1:3" x14ac:dyDescent="0.25">
      <c r="A3500" s="1">
        <v>38209</v>
      </c>
      <c r="B3500" s="5">
        <v>32.090000000000003</v>
      </c>
      <c r="C3500" s="3">
        <f t="shared" si="104"/>
        <v>7.5070731035931544E-3</v>
      </c>
    </row>
    <row r="3501" spans="1:3" x14ac:dyDescent="0.25">
      <c r="A3501" s="1">
        <v>38208</v>
      </c>
      <c r="B3501" s="5">
        <v>31.85</v>
      </c>
      <c r="C3501" s="3">
        <f t="shared" si="104"/>
        <v>1.0415117028494014E-2</v>
      </c>
    </row>
    <row r="3502" spans="1:3" x14ac:dyDescent="0.25">
      <c r="A3502" s="1">
        <v>38205</v>
      </c>
      <c r="B3502" s="5">
        <v>31.52</v>
      </c>
      <c r="C3502" s="3">
        <f t="shared" si="104"/>
        <v>-2.1965112759149977E-2</v>
      </c>
    </row>
    <row r="3503" spans="1:3" x14ac:dyDescent="0.25">
      <c r="A3503" s="1">
        <v>38204</v>
      </c>
      <c r="B3503" s="5">
        <v>32.22</v>
      </c>
      <c r="C3503" s="3">
        <f t="shared" si="104"/>
        <v>-2.0277192439150962E-2</v>
      </c>
    </row>
    <row r="3504" spans="1:3" x14ac:dyDescent="0.25">
      <c r="A3504" s="1">
        <v>38203</v>
      </c>
      <c r="B3504" s="5">
        <v>32.880000000000003</v>
      </c>
      <c r="C3504" s="3">
        <f t="shared" si="104"/>
        <v>3.0418251185130603E-4</v>
      </c>
    </row>
    <row r="3505" spans="1:3" x14ac:dyDescent="0.25">
      <c r="A3505" s="1">
        <v>38202</v>
      </c>
      <c r="B3505" s="5">
        <v>32.869999999999997</v>
      </c>
      <c r="C3505" s="3">
        <f t="shared" si="104"/>
        <v>-1.1795086088653638E-2</v>
      </c>
    </row>
    <row r="3506" spans="1:3" x14ac:dyDescent="0.25">
      <c r="A3506" s="1">
        <v>38201</v>
      </c>
      <c r="B3506" s="5">
        <v>33.26</v>
      </c>
      <c r="C3506" s="3">
        <f t="shared" si="104"/>
        <v>3.0070666291835761E-4</v>
      </c>
    </row>
    <row r="3507" spans="1:3" x14ac:dyDescent="0.25">
      <c r="A3507" s="1">
        <v>38198</v>
      </c>
      <c r="B3507" s="5">
        <v>33.25</v>
      </c>
      <c r="C3507" s="3">
        <f t="shared" si="104"/>
        <v>1.2037317132078528E-3</v>
      </c>
    </row>
    <row r="3508" spans="1:3" x14ac:dyDescent="0.25">
      <c r="A3508" s="1">
        <v>38197</v>
      </c>
      <c r="B3508" s="5">
        <v>33.21</v>
      </c>
      <c r="C3508" s="3">
        <f t="shared" si="104"/>
        <v>-2.4060161982783364E-3</v>
      </c>
    </row>
    <row r="3509" spans="1:3" x14ac:dyDescent="0.25">
      <c r="A3509" s="1">
        <v>38196</v>
      </c>
      <c r="B3509" s="5">
        <v>33.29</v>
      </c>
      <c r="C3509" s="3">
        <f t="shared" si="104"/>
        <v>1.4828536196835485E-2</v>
      </c>
    </row>
    <row r="3510" spans="1:3" x14ac:dyDescent="0.25">
      <c r="A3510" s="1">
        <v>38195</v>
      </c>
      <c r="B3510" s="5">
        <v>32.799999999999997</v>
      </c>
      <c r="C3510" s="3">
        <f t="shared" si="104"/>
        <v>1.5051735553690911E-2</v>
      </c>
    </row>
    <row r="3511" spans="1:3" x14ac:dyDescent="0.25">
      <c r="A3511" s="1">
        <v>38194</v>
      </c>
      <c r="B3511" s="5">
        <v>32.31</v>
      </c>
      <c r="C3511" s="3">
        <f t="shared" si="104"/>
        <v>-6.4785048432030338E-3</v>
      </c>
    </row>
    <row r="3512" spans="1:3" x14ac:dyDescent="0.25">
      <c r="A3512" s="1">
        <v>38191</v>
      </c>
      <c r="B3512" s="5">
        <v>32.520000000000003</v>
      </c>
      <c r="C3512" s="3">
        <f t="shared" si="104"/>
        <v>-1.1009285508369255E-2</v>
      </c>
    </row>
    <row r="3513" spans="1:3" x14ac:dyDescent="0.25">
      <c r="A3513" s="1">
        <v>38190</v>
      </c>
      <c r="B3513" s="5">
        <v>32.880000000000003</v>
      </c>
      <c r="C3513" s="3">
        <f t="shared" si="104"/>
        <v>8.5522818153171577E-3</v>
      </c>
    </row>
    <row r="3514" spans="1:3" x14ac:dyDescent="0.25">
      <c r="A3514" s="1">
        <v>38189</v>
      </c>
      <c r="B3514" s="5">
        <v>32.6</v>
      </c>
      <c r="C3514" s="3">
        <f t="shared" si="104"/>
        <v>-1.8538747015993166E-2</v>
      </c>
    </row>
    <row r="3515" spans="1:3" x14ac:dyDescent="0.25">
      <c r="A3515" s="1">
        <v>38188</v>
      </c>
      <c r="B3515" s="5">
        <v>33.21</v>
      </c>
      <c r="C3515" s="3">
        <f t="shared" si="104"/>
        <v>-6.0204697784759333E-4</v>
      </c>
    </row>
    <row r="3516" spans="1:3" x14ac:dyDescent="0.25">
      <c r="A3516" s="1">
        <v>38187</v>
      </c>
      <c r="B3516" s="5">
        <v>33.229999999999997</v>
      </c>
      <c r="C3516" s="3">
        <f t="shared" si="104"/>
        <v>4.2219604329819171E-3</v>
      </c>
    </row>
    <row r="3517" spans="1:3" x14ac:dyDescent="0.25">
      <c r="A3517" s="1">
        <v>38184</v>
      </c>
      <c r="B3517" s="5">
        <v>33.090000000000003</v>
      </c>
      <c r="C3517" s="3">
        <f t="shared" si="104"/>
        <v>-8.4261708297616988E-3</v>
      </c>
    </row>
    <row r="3518" spans="1:3" x14ac:dyDescent="0.25">
      <c r="A3518" s="1">
        <v>38183</v>
      </c>
      <c r="B3518" s="5">
        <v>33.369999999999997</v>
      </c>
      <c r="C3518" s="3">
        <f t="shared" si="104"/>
        <v>7.2180764514778928E-3</v>
      </c>
    </row>
    <row r="3519" spans="1:3" x14ac:dyDescent="0.25">
      <c r="A3519" s="1">
        <v>38182</v>
      </c>
      <c r="B3519" s="5">
        <v>33.130000000000003</v>
      </c>
      <c r="C3519" s="3">
        <f t="shared" si="104"/>
        <v>8.7919317275770188E-3</v>
      </c>
    </row>
    <row r="3520" spans="1:3" x14ac:dyDescent="0.25">
      <c r="A3520" s="1">
        <v>38181</v>
      </c>
      <c r="B3520" s="5">
        <v>32.840000000000003</v>
      </c>
      <c r="C3520" s="3">
        <f t="shared" si="104"/>
        <v>7.3349962115654707E-3</v>
      </c>
    </row>
    <row r="3521" spans="1:3" x14ac:dyDescent="0.25">
      <c r="A3521" s="1">
        <v>38180</v>
      </c>
      <c r="B3521" s="5">
        <v>32.6</v>
      </c>
      <c r="C3521" s="3">
        <f t="shared" si="104"/>
        <v>1.3277947121726882E-2</v>
      </c>
    </row>
    <row r="3522" spans="1:3" x14ac:dyDescent="0.25">
      <c r="A3522" s="1">
        <v>38177</v>
      </c>
      <c r="B3522" s="5">
        <v>32.17</v>
      </c>
      <c r="C3522" s="3">
        <f t="shared" si="104"/>
        <v>1.4717660367700221E-2</v>
      </c>
    </row>
    <row r="3523" spans="1:3" x14ac:dyDescent="0.25">
      <c r="A3523" s="1">
        <v>38176</v>
      </c>
      <c r="B3523" s="5">
        <v>31.7</v>
      </c>
      <c r="C3523" s="3">
        <f t="shared" si="104"/>
        <v>-1.0044026685333766E-2</v>
      </c>
    </row>
    <row r="3524" spans="1:3" x14ac:dyDescent="0.25">
      <c r="A3524" s="1">
        <v>38175</v>
      </c>
      <c r="B3524" s="5">
        <v>32.020000000000003</v>
      </c>
      <c r="C3524" s="3">
        <f t="shared" si="104"/>
        <v>5.951466274567308E-3</v>
      </c>
    </row>
    <row r="3525" spans="1:3" x14ac:dyDescent="0.25">
      <c r="A3525" s="1">
        <v>38174</v>
      </c>
      <c r="B3525" s="5">
        <v>31.83</v>
      </c>
      <c r="C3525" s="3">
        <f t="shared" si="104"/>
        <v>5.0393807434528726E-3</v>
      </c>
    </row>
    <row r="3526" spans="1:3" x14ac:dyDescent="0.25">
      <c r="A3526" s="1">
        <v>38170</v>
      </c>
      <c r="B3526" s="5">
        <v>31.67</v>
      </c>
      <c r="C3526" s="3">
        <f t="shared" ref="C3526:C3589" si="105">LN(B3526/B3527)</f>
        <v>-1.0678493431223183E-2</v>
      </c>
    </row>
    <row r="3527" spans="1:3" x14ac:dyDescent="0.25">
      <c r="A3527" s="1">
        <v>38169</v>
      </c>
      <c r="B3527" s="5">
        <v>32.01</v>
      </c>
      <c r="C3527" s="3">
        <f t="shared" si="105"/>
        <v>-1.2110068816512042E-2</v>
      </c>
    </row>
    <row r="3528" spans="1:3" x14ac:dyDescent="0.25">
      <c r="A3528" s="1">
        <v>38168</v>
      </c>
      <c r="B3528" s="5">
        <v>32.4</v>
      </c>
      <c r="C3528" s="3">
        <f t="shared" si="105"/>
        <v>2.1628310609420214E-3</v>
      </c>
    </row>
    <row r="3529" spans="1:3" x14ac:dyDescent="0.25">
      <c r="A3529" s="1">
        <v>38167</v>
      </c>
      <c r="B3529" s="5">
        <v>32.33</v>
      </c>
      <c r="C3529" s="3">
        <f t="shared" si="105"/>
        <v>6.188119009346944E-4</v>
      </c>
    </row>
    <row r="3530" spans="1:3" x14ac:dyDescent="0.25">
      <c r="A3530" s="1">
        <v>38166</v>
      </c>
      <c r="B3530" s="5">
        <v>32.31</v>
      </c>
      <c r="C3530" s="3">
        <f t="shared" si="105"/>
        <v>4.0316382721698471E-3</v>
      </c>
    </row>
    <row r="3531" spans="1:3" x14ac:dyDescent="0.25">
      <c r="A3531" s="1">
        <v>38163</v>
      </c>
      <c r="B3531" s="5">
        <v>32.18</v>
      </c>
      <c r="C3531" s="3">
        <f t="shared" si="105"/>
        <v>-3.3310948466148314E-2</v>
      </c>
    </row>
    <row r="3532" spans="1:3" x14ac:dyDescent="0.25">
      <c r="A3532" s="1">
        <v>38162</v>
      </c>
      <c r="B3532" s="5">
        <v>33.270000000000003</v>
      </c>
      <c r="C3532" s="3">
        <f t="shared" si="105"/>
        <v>-4.4984331368622572E-3</v>
      </c>
    </row>
    <row r="3533" spans="1:3" x14ac:dyDescent="0.25">
      <c r="A3533" s="1">
        <v>38161</v>
      </c>
      <c r="B3533" s="5">
        <v>33.42</v>
      </c>
      <c r="C3533" s="3">
        <f t="shared" si="105"/>
        <v>1.7202778236628101E-2</v>
      </c>
    </row>
    <row r="3534" spans="1:3" x14ac:dyDescent="0.25">
      <c r="A3534" s="1">
        <v>38160</v>
      </c>
      <c r="B3534" s="5">
        <v>32.85</v>
      </c>
      <c r="C3534" s="3">
        <f t="shared" si="105"/>
        <v>7.6394565579576256E-3</v>
      </c>
    </row>
    <row r="3535" spans="1:3" x14ac:dyDescent="0.25">
      <c r="A3535" s="1">
        <v>38159</v>
      </c>
      <c r="B3535" s="5">
        <v>32.6</v>
      </c>
      <c r="C3535" s="3">
        <f t="shared" si="105"/>
        <v>6.136851987629978E-4</v>
      </c>
    </row>
    <row r="3536" spans="1:3" x14ac:dyDescent="0.25">
      <c r="A3536" s="1">
        <v>38156</v>
      </c>
      <c r="B3536" s="5">
        <v>32.58</v>
      </c>
      <c r="C3536" s="3">
        <f t="shared" si="105"/>
        <v>6.7755109836080624E-3</v>
      </c>
    </row>
    <row r="3537" spans="1:3" x14ac:dyDescent="0.25">
      <c r="A3537" s="1">
        <v>38155</v>
      </c>
      <c r="B3537" s="5">
        <v>32.36</v>
      </c>
      <c r="C3537" s="3">
        <f t="shared" si="105"/>
        <v>7.755584088868288E-3</v>
      </c>
    </row>
    <row r="3538" spans="1:3" x14ac:dyDescent="0.25">
      <c r="A3538" s="1">
        <v>38154</v>
      </c>
      <c r="B3538" s="5">
        <v>32.11</v>
      </c>
      <c r="C3538" s="3">
        <f t="shared" si="105"/>
        <v>9.3868023403697737E-3</v>
      </c>
    </row>
    <row r="3539" spans="1:3" x14ac:dyDescent="0.25">
      <c r="A3539" s="1">
        <v>38153</v>
      </c>
      <c r="B3539" s="5">
        <v>31.81</v>
      </c>
      <c r="C3539" s="3">
        <f t="shared" si="105"/>
        <v>7.5734031911523936E-3</v>
      </c>
    </row>
    <row r="3540" spans="1:3" x14ac:dyDescent="0.25">
      <c r="A3540" s="1">
        <v>38152</v>
      </c>
      <c r="B3540" s="5">
        <v>31.57</v>
      </c>
      <c r="C3540" s="3">
        <f t="shared" si="105"/>
        <v>2.5372674569669575E-3</v>
      </c>
    </row>
    <row r="3541" spans="1:3" x14ac:dyDescent="0.25">
      <c r="A3541" s="1">
        <v>38148</v>
      </c>
      <c r="B3541" s="5">
        <v>31.49</v>
      </c>
      <c r="C3541" s="3">
        <f t="shared" si="105"/>
        <v>9.893171483302883E-3</v>
      </c>
    </row>
    <row r="3542" spans="1:3" x14ac:dyDescent="0.25">
      <c r="A3542" s="1">
        <v>38147</v>
      </c>
      <c r="B3542" s="5">
        <v>31.18</v>
      </c>
      <c r="C3542" s="3">
        <f t="shared" si="105"/>
        <v>-9.2578474466849647E-3</v>
      </c>
    </row>
    <row r="3543" spans="1:3" x14ac:dyDescent="0.25">
      <c r="A3543" s="1">
        <v>38146</v>
      </c>
      <c r="B3543" s="5">
        <v>31.47</v>
      </c>
      <c r="C3543" s="3">
        <f t="shared" si="105"/>
        <v>-6.6508558699096857E-3</v>
      </c>
    </row>
    <row r="3544" spans="1:3" x14ac:dyDescent="0.25">
      <c r="A3544" s="1">
        <v>38145</v>
      </c>
      <c r="B3544" s="5">
        <v>31.68</v>
      </c>
      <c r="C3544" s="3">
        <f t="shared" si="105"/>
        <v>1.4306395651237929E-2</v>
      </c>
    </row>
    <row r="3545" spans="1:3" x14ac:dyDescent="0.25">
      <c r="A3545" s="1">
        <v>38142</v>
      </c>
      <c r="B3545" s="5">
        <v>31.23</v>
      </c>
      <c r="C3545" s="3">
        <f t="shared" si="105"/>
        <v>7.3919668098408756E-3</v>
      </c>
    </row>
    <row r="3546" spans="1:3" x14ac:dyDescent="0.25">
      <c r="A3546" s="1">
        <v>38141</v>
      </c>
      <c r="B3546" s="5">
        <v>31</v>
      </c>
      <c r="C3546" s="3">
        <f t="shared" si="105"/>
        <v>-3.2206147000422834E-3</v>
      </c>
    </row>
    <row r="3547" spans="1:3" x14ac:dyDescent="0.25">
      <c r="A3547" s="1">
        <v>38140</v>
      </c>
      <c r="B3547" s="5">
        <v>31.1</v>
      </c>
      <c r="C3547" s="3">
        <f t="shared" si="105"/>
        <v>1.9311238701704421E-3</v>
      </c>
    </row>
    <row r="3548" spans="1:3" x14ac:dyDescent="0.25">
      <c r="A3548" s="1">
        <v>38139</v>
      </c>
      <c r="B3548" s="5">
        <v>31.04</v>
      </c>
      <c r="C3548" s="3">
        <f t="shared" si="105"/>
        <v>-2.5740039951728773E-3</v>
      </c>
    </row>
    <row r="3549" spans="1:3" x14ac:dyDescent="0.25">
      <c r="A3549" s="1">
        <v>38135</v>
      </c>
      <c r="B3549" s="5">
        <v>31.12</v>
      </c>
      <c r="C3549" s="3">
        <f t="shared" si="105"/>
        <v>-4.488625683139711E-3</v>
      </c>
    </row>
    <row r="3550" spans="1:3" x14ac:dyDescent="0.25">
      <c r="A3550" s="1">
        <v>38134</v>
      </c>
      <c r="B3550" s="5">
        <v>31.26</v>
      </c>
      <c r="C3550" s="3">
        <f t="shared" si="105"/>
        <v>-9.59232687460122E-4</v>
      </c>
    </row>
    <row r="3551" spans="1:3" x14ac:dyDescent="0.25">
      <c r="A3551" s="1">
        <v>38133</v>
      </c>
      <c r="B3551" s="5">
        <v>31.29</v>
      </c>
      <c r="C3551" s="3">
        <f t="shared" si="105"/>
        <v>2.5600013981027358E-3</v>
      </c>
    </row>
    <row r="3552" spans="1:3" x14ac:dyDescent="0.25">
      <c r="A3552" s="1">
        <v>38132</v>
      </c>
      <c r="B3552" s="5">
        <v>31.21</v>
      </c>
      <c r="C3552" s="3">
        <f t="shared" si="105"/>
        <v>1.3873427871954922E-2</v>
      </c>
    </row>
    <row r="3553" spans="1:3" x14ac:dyDescent="0.25">
      <c r="A3553" s="1">
        <v>38131</v>
      </c>
      <c r="B3553" s="5">
        <v>30.78</v>
      </c>
      <c r="C3553" s="3">
        <f t="shared" si="105"/>
        <v>4.2324660285128716E-3</v>
      </c>
    </row>
    <row r="3554" spans="1:3" x14ac:dyDescent="0.25">
      <c r="A3554" s="1">
        <v>38128</v>
      </c>
      <c r="B3554" s="5">
        <v>30.65</v>
      </c>
      <c r="C3554" s="3">
        <f t="shared" si="105"/>
        <v>1.3797853590853561E-2</v>
      </c>
    </row>
    <row r="3555" spans="1:3" x14ac:dyDescent="0.25">
      <c r="A3555" s="1">
        <v>38127</v>
      </c>
      <c r="B3555" s="5">
        <v>30.23</v>
      </c>
      <c r="C3555" s="3">
        <f t="shared" si="105"/>
        <v>-6.6137568548380943E-4</v>
      </c>
    </row>
    <row r="3556" spans="1:3" x14ac:dyDescent="0.25">
      <c r="A3556" s="1">
        <v>38126</v>
      </c>
      <c r="B3556" s="5">
        <v>30.25</v>
      </c>
      <c r="C3556" s="3">
        <f t="shared" si="105"/>
        <v>-5.9327794320292726E-3</v>
      </c>
    </row>
    <row r="3557" spans="1:3" x14ac:dyDescent="0.25">
      <c r="A3557" s="1">
        <v>38125</v>
      </c>
      <c r="B3557" s="5">
        <v>30.43</v>
      </c>
      <c r="C3557" s="3">
        <f t="shared" si="105"/>
        <v>1.5232082580307962E-2</v>
      </c>
    </row>
    <row r="3558" spans="1:3" x14ac:dyDescent="0.25">
      <c r="A3558" s="1">
        <v>38124</v>
      </c>
      <c r="B3558" s="5">
        <v>29.97</v>
      </c>
      <c r="C3558" s="3">
        <f t="shared" si="105"/>
        <v>-6.3196618111834709E-3</v>
      </c>
    </row>
    <row r="3559" spans="1:3" x14ac:dyDescent="0.25">
      <c r="A3559" s="1">
        <v>38121</v>
      </c>
      <c r="B3559" s="5">
        <v>30.16</v>
      </c>
      <c r="C3559" s="3">
        <f t="shared" si="105"/>
        <v>-6.2799743657520387E-3</v>
      </c>
    </row>
    <row r="3560" spans="1:3" x14ac:dyDescent="0.25">
      <c r="A3560" s="1">
        <v>38120</v>
      </c>
      <c r="B3560" s="5">
        <v>30.35</v>
      </c>
      <c r="C3560" s="3">
        <f t="shared" si="105"/>
        <v>-1.6460909066686805E-3</v>
      </c>
    </row>
    <row r="3561" spans="1:3" x14ac:dyDescent="0.25">
      <c r="A3561" s="1">
        <v>38119</v>
      </c>
      <c r="B3561" s="5">
        <v>30.4</v>
      </c>
      <c r="C3561" s="3">
        <f t="shared" si="105"/>
        <v>4.9464239353253954E-3</v>
      </c>
    </row>
    <row r="3562" spans="1:3" x14ac:dyDescent="0.25">
      <c r="A3562" s="1">
        <v>38118</v>
      </c>
      <c r="B3562" s="5">
        <v>30.25</v>
      </c>
      <c r="C3562" s="3">
        <f t="shared" si="105"/>
        <v>7.2993024816115351E-3</v>
      </c>
    </row>
    <row r="3563" spans="1:3" x14ac:dyDescent="0.25">
      <c r="A3563" s="1">
        <v>38117</v>
      </c>
      <c r="B3563" s="5">
        <v>30.03</v>
      </c>
      <c r="C3563" s="3">
        <f t="shared" si="105"/>
        <v>9.9950033308364504E-4</v>
      </c>
    </row>
    <row r="3564" spans="1:3" x14ac:dyDescent="0.25">
      <c r="A3564" s="1">
        <v>38114</v>
      </c>
      <c r="B3564" s="5">
        <v>30</v>
      </c>
      <c r="C3564" s="3">
        <f t="shared" si="105"/>
        <v>-1.5545211335462236E-2</v>
      </c>
    </row>
    <row r="3565" spans="1:3" x14ac:dyDescent="0.25">
      <c r="A3565" s="1">
        <v>38113</v>
      </c>
      <c r="B3565" s="5">
        <v>30.47</v>
      </c>
      <c r="C3565" s="3">
        <f t="shared" si="105"/>
        <v>-6.5616800254568138E-4</v>
      </c>
    </row>
    <row r="3566" spans="1:3" x14ac:dyDescent="0.25">
      <c r="A3566" s="1">
        <v>38112</v>
      </c>
      <c r="B3566" s="5">
        <v>30.49</v>
      </c>
      <c r="C3566" s="3">
        <f t="shared" si="105"/>
        <v>1.6412280066783259E-3</v>
      </c>
    </row>
    <row r="3567" spans="1:3" x14ac:dyDescent="0.25">
      <c r="A3567" s="1">
        <v>38111</v>
      </c>
      <c r="B3567" s="5">
        <v>30.44</v>
      </c>
      <c r="C3567" s="3">
        <f t="shared" si="105"/>
        <v>4.609820478161707E-3</v>
      </c>
    </row>
    <row r="3568" spans="1:3" x14ac:dyDescent="0.25">
      <c r="A3568" s="1">
        <v>38110</v>
      </c>
      <c r="B3568" s="5">
        <v>30.3</v>
      </c>
      <c r="C3568" s="3">
        <f t="shared" si="105"/>
        <v>1.1618387953865057E-2</v>
      </c>
    </row>
    <row r="3569" spans="1:3" x14ac:dyDescent="0.25">
      <c r="A3569" s="1">
        <v>38107</v>
      </c>
      <c r="B3569" s="5">
        <v>29.95</v>
      </c>
      <c r="C3569" s="3">
        <f t="shared" si="105"/>
        <v>-3.3333364197582274E-3</v>
      </c>
    </row>
    <row r="3570" spans="1:3" x14ac:dyDescent="0.25">
      <c r="A3570" s="1">
        <v>38106</v>
      </c>
      <c r="B3570" s="5">
        <v>30.05</v>
      </c>
      <c r="C3570" s="3">
        <f t="shared" si="105"/>
        <v>9.9883477590063724E-4</v>
      </c>
    </row>
    <row r="3571" spans="1:3" x14ac:dyDescent="0.25">
      <c r="A3571" s="1">
        <v>38105</v>
      </c>
      <c r="B3571" s="5">
        <v>30.02</v>
      </c>
      <c r="C3571" s="3">
        <f t="shared" si="105"/>
        <v>-1.750085941228852E-2</v>
      </c>
    </row>
    <row r="3572" spans="1:3" x14ac:dyDescent="0.25">
      <c r="A3572" s="1">
        <v>38104</v>
      </c>
      <c r="B3572" s="5">
        <v>30.55</v>
      </c>
      <c r="C3572" s="3">
        <f t="shared" si="105"/>
        <v>-6.5253086349225152E-3</v>
      </c>
    </row>
    <row r="3573" spans="1:3" x14ac:dyDescent="0.25">
      <c r="A3573" s="1">
        <v>38103</v>
      </c>
      <c r="B3573" s="5">
        <v>30.75</v>
      </c>
      <c r="C3573" s="3">
        <f t="shared" si="105"/>
        <v>1.9531256208820701E-3</v>
      </c>
    </row>
    <row r="3574" spans="1:3" x14ac:dyDescent="0.25">
      <c r="A3574" s="1">
        <v>38100</v>
      </c>
      <c r="B3574" s="5">
        <v>30.69</v>
      </c>
      <c r="C3574" s="3">
        <f t="shared" si="105"/>
        <v>-5.1998817197520305E-3</v>
      </c>
    </row>
    <row r="3575" spans="1:3" x14ac:dyDescent="0.25">
      <c r="A3575" s="1">
        <v>38099</v>
      </c>
      <c r="B3575" s="5">
        <v>30.85</v>
      </c>
      <c r="C3575" s="3">
        <f t="shared" si="105"/>
        <v>4.874095758245353E-3</v>
      </c>
    </row>
    <row r="3576" spans="1:3" x14ac:dyDescent="0.25">
      <c r="A3576" s="1">
        <v>38098</v>
      </c>
      <c r="B3576" s="5">
        <v>30.7</v>
      </c>
      <c r="C3576" s="3">
        <f t="shared" si="105"/>
        <v>7.5200615955338798E-3</v>
      </c>
    </row>
    <row r="3577" spans="1:3" x14ac:dyDescent="0.25">
      <c r="A3577" s="1">
        <v>38097</v>
      </c>
      <c r="B3577" s="5">
        <v>30.47</v>
      </c>
      <c r="C3577" s="3">
        <f t="shared" si="105"/>
        <v>-2.046522618757084E-2</v>
      </c>
    </row>
    <row r="3578" spans="1:3" x14ac:dyDescent="0.25">
      <c r="A3578" s="1">
        <v>38096</v>
      </c>
      <c r="B3578" s="5">
        <v>31.1</v>
      </c>
      <c r="C3578" s="3">
        <f t="shared" si="105"/>
        <v>-4.1713521097987314E-3</v>
      </c>
    </row>
    <row r="3579" spans="1:3" x14ac:dyDescent="0.25">
      <c r="A3579" s="1">
        <v>38093</v>
      </c>
      <c r="B3579" s="5">
        <v>31.23</v>
      </c>
      <c r="C3579" s="3">
        <f t="shared" si="105"/>
        <v>1.5164026657543917E-2</v>
      </c>
    </row>
    <row r="3580" spans="1:3" x14ac:dyDescent="0.25">
      <c r="A3580" s="1">
        <v>38092</v>
      </c>
      <c r="B3580" s="5">
        <v>30.76</v>
      </c>
      <c r="C3580" s="3">
        <f t="shared" si="105"/>
        <v>9.1444138189978319E-3</v>
      </c>
    </row>
    <row r="3581" spans="1:3" x14ac:dyDescent="0.25">
      <c r="A3581" s="1">
        <v>38091</v>
      </c>
      <c r="B3581" s="5">
        <v>30.48</v>
      </c>
      <c r="C3581" s="3">
        <f t="shared" si="105"/>
        <v>-1.6916473666700675E-2</v>
      </c>
    </row>
    <row r="3582" spans="1:3" x14ac:dyDescent="0.25">
      <c r="A3582" s="1">
        <v>38090</v>
      </c>
      <c r="B3582" s="5">
        <v>31</v>
      </c>
      <c r="C3582" s="3">
        <f t="shared" si="105"/>
        <v>-1.9802627296179754E-2</v>
      </c>
    </row>
    <row r="3583" spans="1:3" x14ac:dyDescent="0.25">
      <c r="A3583" s="1">
        <v>38089</v>
      </c>
      <c r="B3583" s="5">
        <v>31.62</v>
      </c>
      <c r="C3583" s="3">
        <f t="shared" si="105"/>
        <v>6.6635182307709147E-3</v>
      </c>
    </row>
    <row r="3584" spans="1:3" x14ac:dyDescent="0.25">
      <c r="A3584" s="1">
        <v>38085</v>
      </c>
      <c r="B3584" s="5">
        <v>31.41</v>
      </c>
      <c r="C3584" s="3">
        <f t="shared" si="105"/>
        <v>3.1842063634755053E-4</v>
      </c>
    </row>
    <row r="3585" spans="1:3" x14ac:dyDescent="0.25">
      <c r="A3585" s="1">
        <v>38084</v>
      </c>
      <c r="B3585" s="5">
        <v>31.4</v>
      </c>
      <c r="C3585" s="3">
        <f t="shared" si="105"/>
        <v>-3.8143720754706774E-3</v>
      </c>
    </row>
    <row r="3586" spans="1:3" x14ac:dyDescent="0.25">
      <c r="A3586" s="1">
        <v>38083</v>
      </c>
      <c r="B3586" s="5">
        <v>31.52</v>
      </c>
      <c r="C3586" s="3">
        <f t="shared" si="105"/>
        <v>-1.9017438378175833E-3</v>
      </c>
    </row>
    <row r="3587" spans="1:3" x14ac:dyDescent="0.25">
      <c r="A3587" s="1">
        <v>38082</v>
      </c>
      <c r="B3587" s="5">
        <v>31.58</v>
      </c>
      <c r="C3587" s="3">
        <f t="shared" si="105"/>
        <v>1.6603191106955087E-2</v>
      </c>
    </row>
    <row r="3588" spans="1:3" x14ac:dyDescent="0.25">
      <c r="A3588" s="1">
        <v>38079</v>
      </c>
      <c r="B3588" s="5">
        <v>31.06</v>
      </c>
      <c r="C3588" s="3">
        <f t="shared" si="105"/>
        <v>1.4267427491003154E-2</v>
      </c>
    </row>
    <row r="3589" spans="1:3" x14ac:dyDescent="0.25">
      <c r="A3589" s="1">
        <v>38078</v>
      </c>
      <c r="B3589" s="5">
        <v>30.62</v>
      </c>
      <c r="C3589" s="3">
        <f t="shared" si="105"/>
        <v>3.2711838132814986E-3</v>
      </c>
    </row>
    <row r="3590" spans="1:3" x14ac:dyDescent="0.25">
      <c r="A3590" s="1">
        <v>38077</v>
      </c>
      <c r="B3590" s="5">
        <v>30.52</v>
      </c>
      <c r="C3590" s="3">
        <f t="shared" ref="C3590:C3653" si="106">LN(B3590/B3591)</f>
        <v>-5.5546622153885804E-3</v>
      </c>
    </row>
    <row r="3591" spans="1:3" x14ac:dyDescent="0.25">
      <c r="A3591" s="1">
        <v>38076</v>
      </c>
      <c r="B3591" s="5">
        <v>30.69</v>
      </c>
      <c r="C3591" s="3">
        <f t="shared" si="106"/>
        <v>6.8661378131992679E-3</v>
      </c>
    </row>
    <row r="3592" spans="1:3" x14ac:dyDescent="0.25">
      <c r="A3592" s="1">
        <v>38075</v>
      </c>
      <c r="B3592" s="5">
        <v>30.48</v>
      </c>
      <c r="C3592" s="3">
        <f t="shared" si="106"/>
        <v>1.2545559063615364E-2</v>
      </c>
    </row>
    <row r="3593" spans="1:3" x14ac:dyDescent="0.25">
      <c r="A3593" s="1">
        <v>38072</v>
      </c>
      <c r="B3593" s="5">
        <v>30.1</v>
      </c>
      <c r="C3593" s="3">
        <f t="shared" si="106"/>
        <v>1.3378125946176269E-2</v>
      </c>
    </row>
    <row r="3594" spans="1:3" x14ac:dyDescent="0.25">
      <c r="A3594" s="1">
        <v>38071</v>
      </c>
      <c r="B3594" s="5">
        <v>29.7</v>
      </c>
      <c r="C3594" s="3">
        <f t="shared" si="106"/>
        <v>1.7663502714014345E-2</v>
      </c>
    </row>
    <row r="3595" spans="1:3" x14ac:dyDescent="0.25">
      <c r="A3595" s="1">
        <v>38070</v>
      </c>
      <c r="B3595" s="5">
        <v>29.18</v>
      </c>
      <c r="C3595" s="3">
        <f t="shared" si="106"/>
        <v>-6.8516617959650148E-4</v>
      </c>
    </row>
    <row r="3596" spans="1:3" x14ac:dyDescent="0.25">
      <c r="A3596" s="1">
        <v>38069</v>
      </c>
      <c r="B3596" s="5">
        <v>29.2</v>
      </c>
      <c r="C3596" s="3">
        <f t="shared" si="106"/>
        <v>-7.166043291667667E-3</v>
      </c>
    </row>
    <row r="3597" spans="1:3" x14ac:dyDescent="0.25">
      <c r="A3597" s="1">
        <v>38068</v>
      </c>
      <c r="B3597" s="5">
        <v>29.41</v>
      </c>
      <c r="C3597" s="3">
        <f t="shared" si="106"/>
        <v>-2.4518440632445779E-2</v>
      </c>
    </row>
    <row r="3598" spans="1:3" x14ac:dyDescent="0.25">
      <c r="A3598" s="1">
        <v>38065</v>
      </c>
      <c r="B3598" s="5">
        <v>30.14</v>
      </c>
      <c r="C3598" s="3">
        <f t="shared" si="106"/>
        <v>-1.9060715081121941E-2</v>
      </c>
    </row>
    <row r="3599" spans="1:3" x14ac:dyDescent="0.25">
      <c r="A3599" s="1">
        <v>38064</v>
      </c>
      <c r="B3599" s="5">
        <v>30.72</v>
      </c>
      <c r="C3599" s="3">
        <f t="shared" si="106"/>
        <v>-1.3012363579718968E-3</v>
      </c>
    </row>
    <row r="3600" spans="1:3" x14ac:dyDescent="0.25">
      <c r="A3600" s="1">
        <v>38063</v>
      </c>
      <c r="B3600" s="5">
        <v>30.76</v>
      </c>
      <c r="C3600" s="3">
        <f t="shared" si="106"/>
        <v>8.4884610240774459E-3</v>
      </c>
    </row>
    <row r="3601" spans="1:3" x14ac:dyDescent="0.25">
      <c r="A3601" s="1">
        <v>38062</v>
      </c>
      <c r="B3601" s="5">
        <v>30.5</v>
      </c>
      <c r="C3601" s="3">
        <f t="shared" si="106"/>
        <v>6.5789710980425605E-3</v>
      </c>
    </row>
    <row r="3602" spans="1:3" x14ac:dyDescent="0.25">
      <c r="A3602" s="1">
        <v>38061</v>
      </c>
      <c r="B3602" s="5">
        <v>30.3</v>
      </c>
      <c r="C3602" s="3">
        <f t="shared" si="106"/>
        <v>-9.8522964430117071E-3</v>
      </c>
    </row>
    <row r="3603" spans="1:3" x14ac:dyDescent="0.25">
      <c r="A3603" s="1">
        <v>38058</v>
      </c>
      <c r="B3603" s="5">
        <v>30.6</v>
      </c>
      <c r="C3603" s="3">
        <f t="shared" si="106"/>
        <v>5.899722127188322E-3</v>
      </c>
    </row>
    <row r="3604" spans="1:3" x14ac:dyDescent="0.25">
      <c r="A3604" s="1">
        <v>38057</v>
      </c>
      <c r="B3604" s="5">
        <v>30.42</v>
      </c>
      <c r="C3604" s="3">
        <f t="shared" si="106"/>
        <v>-2.210753235404159E-2</v>
      </c>
    </row>
    <row r="3605" spans="1:3" x14ac:dyDescent="0.25">
      <c r="A3605" s="1">
        <v>38056</v>
      </c>
      <c r="B3605" s="5">
        <v>31.1</v>
      </c>
      <c r="C3605" s="3">
        <f t="shared" si="106"/>
        <v>-1.4682676792484925E-2</v>
      </c>
    </row>
    <row r="3606" spans="1:3" x14ac:dyDescent="0.25">
      <c r="A3606" s="1">
        <v>38055</v>
      </c>
      <c r="B3606" s="5">
        <v>31.56</v>
      </c>
      <c r="C3606" s="3">
        <f t="shared" si="106"/>
        <v>-8.5187453163279893E-3</v>
      </c>
    </row>
    <row r="3607" spans="1:3" x14ac:dyDescent="0.25">
      <c r="A3607" s="1">
        <v>38054</v>
      </c>
      <c r="B3607" s="5">
        <v>31.83</v>
      </c>
      <c r="C3607" s="3">
        <f t="shared" si="106"/>
        <v>-2.9104221416721969E-2</v>
      </c>
    </row>
    <row r="3608" spans="1:3" x14ac:dyDescent="0.25">
      <c r="A3608" s="1">
        <v>38051</v>
      </c>
      <c r="B3608" s="5">
        <v>32.770000000000003</v>
      </c>
      <c r="C3608" s="3">
        <f t="shared" si="106"/>
        <v>-3.9591950606028669E-3</v>
      </c>
    </row>
    <row r="3609" spans="1:3" x14ac:dyDescent="0.25">
      <c r="A3609" s="1">
        <v>38050</v>
      </c>
      <c r="B3609" s="5">
        <v>32.9</v>
      </c>
      <c r="C3609" s="3">
        <f t="shared" si="106"/>
        <v>1.5209128407065232E-3</v>
      </c>
    </row>
    <row r="3610" spans="1:3" x14ac:dyDescent="0.25">
      <c r="A3610" s="1">
        <v>38049</v>
      </c>
      <c r="B3610" s="5">
        <v>32.85</v>
      </c>
      <c r="C3610" s="3">
        <f t="shared" si="106"/>
        <v>1.1019395249610479E-2</v>
      </c>
    </row>
    <row r="3611" spans="1:3" x14ac:dyDescent="0.25">
      <c r="A3611" s="1">
        <v>38048</v>
      </c>
      <c r="B3611" s="5">
        <v>32.49</v>
      </c>
      <c r="C3611" s="3">
        <f t="shared" si="106"/>
        <v>-9.1912411755478932E-3</v>
      </c>
    </row>
    <row r="3612" spans="1:3" x14ac:dyDescent="0.25">
      <c r="A3612" s="1">
        <v>38047</v>
      </c>
      <c r="B3612" s="5">
        <v>32.79</v>
      </c>
      <c r="C3612" s="3">
        <f t="shared" si="106"/>
        <v>8.2683061769468751E-3</v>
      </c>
    </row>
    <row r="3613" spans="1:3" x14ac:dyDescent="0.25">
      <c r="A3613" s="1">
        <v>38044</v>
      </c>
      <c r="B3613" s="5">
        <v>32.520000000000003</v>
      </c>
      <c r="C3613" s="3">
        <f t="shared" si="106"/>
        <v>-4.6019409333689617E-3</v>
      </c>
    </row>
    <row r="3614" spans="1:3" x14ac:dyDescent="0.25">
      <c r="A3614" s="1">
        <v>38043</v>
      </c>
      <c r="B3614" s="5">
        <v>32.67</v>
      </c>
      <c r="C3614" s="3">
        <f t="shared" si="106"/>
        <v>-9.1408314706608578E-3</v>
      </c>
    </row>
    <row r="3615" spans="1:3" x14ac:dyDescent="0.25">
      <c r="A3615" s="1">
        <v>38042</v>
      </c>
      <c r="B3615" s="5">
        <v>32.97</v>
      </c>
      <c r="C3615" s="3">
        <f t="shared" si="106"/>
        <v>-9.3585588693682782E-3</v>
      </c>
    </row>
    <row r="3616" spans="1:3" x14ac:dyDescent="0.25">
      <c r="A3616" s="1">
        <v>38041</v>
      </c>
      <c r="B3616" s="5">
        <v>33.28</v>
      </c>
      <c r="C3616" s="3">
        <f t="shared" si="106"/>
        <v>-4.1979072142398488E-3</v>
      </c>
    </row>
    <row r="3617" spans="1:3" x14ac:dyDescent="0.25">
      <c r="A3617" s="1">
        <v>38040</v>
      </c>
      <c r="B3617" s="5">
        <v>33.42</v>
      </c>
      <c r="C3617" s="3">
        <f t="shared" si="106"/>
        <v>2.1779445264039948E-2</v>
      </c>
    </row>
    <row r="3618" spans="1:3" x14ac:dyDescent="0.25">
      <c r="A3618" s="1">
        <v>38037</v>
      </c>
      <c r="B3618" s="5">
        <v>32.700000000000003</v>
      </c>
      <c r="C3618" s="3">
        <f t="shared" si="106"/>
        <v>3.0627895305457308E-3</v>
      </c>
    </row>
    <row r="3619" spans="1:3" x14ac:dyDescent="0.25">
      <c r="A3619" s="1">
        <v>38036</v>
      </c>
      <c r="B3619" s="5">
        <v>32.6</v>
      </c>
      <c r="C3619" s="3">
        <f t="shared" si="106"/>
        <v>-4.5906737085989512E-3</v>
      </c>
    </row>
    <row r="3620" spans="1:3" x14ac:dyDescent="0.25">
      <c r="A3620" s="1">
        <v>38035</v>
      </c>
      <c r="B3620" s="5">
        <v>32.75</v>
      </c>
      <c r="C3620" s="3">
        <f t="shared" si="106"/>
        <v>-9.1186042164342323E-3</v>
      </c>
    </row>
    <row r="3621" spans="1:3" x14ac:dyDescent="0.25">
      <c r="A3621" s="1">
        <v>38034</v>
      </c>
      <c r="B3621" s="5">
        <v>33.049999999999997</v>
      </c>
      <c r="C3621" s="3">
        <f t="shared" si="106"/>
        <v>1.0035054563148956E-2</v>
      </c>
    </row>
    <row r="3622" spans="1:3" x14ac:dyDescent="0.25">
      <c r="A3622" s="1">
        <v>38030</v>
      </c>
      <c r="B3622" s="5">
        <v>32.72</v>
      </c>
      <c r="C3622" s="3">
        <f t="shared" si="106"/>
        <v>-4.2696008745757687E-3</v>
      </c>
    </row>
    <row r="3623" spans="1:3" x14ac:dyDescent="0.25">
      <c r="A3623" s="1">
        <v>38029</v>
      </c>
      <c r="B3623" s="5">
        <v>32.86</v>
      </c>
      <c r="C3623" s="3">
        <f t="shared" si="106"/>
        <v>-6.6727575463684848E-3</v>
      </c>
    </row>
    <row r="3624" spans="1:3" x14ac:dyDescent="0.25">
      <c r="A3624" s="1">
        <v>38028</v>
      </c>
      <c r="B3624" s="5">
        <v>33.08</v>
      </c>
      <c r="C3624" s="3">
        <f t="shared" si="106"/>
        <v>1.7688780819798761E-2</v>
      </c>
    </row>
    <row r="3625" spans="1:3" x14ac:dyDescent="0.25">
      <c r="A3625" s="1">
        <v>38027</v>
      </c>
      <c r="B3625" s="5">
        <v>32.5</v>
      </c>
      <c r="C3625" s="3">
        <f t="shared" si="106"/>
        <v>-1.1928570865273845E-2</v>
      </c>
    </row>
    <row r="3626" spans="1:3" x14ac:dyDescent="0.25">
      <c r="A3626" s="1">
        <v>38026</v>
      </c>
      <c r="B3626" s="5">
        <v>32.89</v>
      </c>
      <c r="C3626" s="3">
        <f t="shared" si="106"/>
        <v>-8.778624561332769E-3</v>
      </c>
    </row>
    <row r="3627" spans="1:3" x14ac:dyDescent="0.25">
      <c r="A3627" s="1">
        <v>38023</v>
      </c>
      <c r="B3627" s="5">
        <v>33.18</v>
      </c>
      <c r="C3627" s="3">
        <f t="shared" si="106"/>
        <v>-1.0194990851583931E-2</v>
      </c>
    </row>
    <row r="3628" spans="1:3" x14ac:dyDescent="0.25">
      <c r="A3628" s="1">
        <v>38022</v>
      </c>
      <c r="B3628" s="5">
        <v>33.520000000000003</v>
      </c>
      <c r="C3628" s="3">
        <f t="shared" si="106"/>
        <v>1.0194990851584018E-2</v>
      </c>
    </row>
    <row r="3629" spans="1:3" x14ac:dyDescent="0.25">
      <c r="A3629" s="1">
        <v>38021</v>
      </c>
      <c r="B3629" s="5">
        <v>33.18</v>
      </c>
      <c r="C3629" s="3">
        <f t="shared" si="106"/>
        <v>-9.0375062635681129E-4</v>
      </c>
    </row>
    <row r="3630" spans="1:3" x14ac:dyDescent="0.25">
      <c r="A3630" s="1">
        <v>38020</v>
      </c>
      <c r="B3630" s="5">
        <v>33.21</v>
      </c>
      <c r="C3630" s="3">
        <f t="shared" si="106"/>
        <v>-1.2567490363523129E-2</v>
      </c>
    </row>
    <row r="3631" spans="1:3" x14ac:dyDescent="0.25">
      <c r="A3631" s="1">
        <v>38019</v>
      </c>
      <c r="B3631" s="5">
        <v>33.630000000000003</v>
      </c>
      <c r="C3631" s="3">
        <f t="shared" si="106"/>
        <v>0</v>
      </c>
    </row>
    <row r="3632" spans="1:3" x14ac:dyDescent="0.25">
      <c r="A3632" s="1">
        <v>38016</v>
      </c>
      <c r="B3632" s="5">
        <v>33.630000000000003</v>
      </c>
      <c r="C3632" s="3">
        <f t="shared" si="106"/>
        <v>-1.1823962760636108E-2</v>
      </c>
    </row>
    <row r="3633" spans="1:3" x14ac:dyDescent="0.25">
      <c r="A3633" s="1">
        <v>38015</v>
      </c>
      <c r="B3633" s="5">
        <v>34.03</v>
      </c>
      <c r="C3633" s="3">
        <f t="shared" si="106"/>
        <v>7.9658187850581517E-3</v>
      </c>
    </row>
    <row r="3634" spans="1:3" x14ac:dyDescent="0.25">
      <c r="A3634" s="1">
        <v>38014</v>
      </c>
      <c r="B3634" s="5">
        <v>33.76</v>
      </c>
      <c r="C3634" s="3">
        <f t="shared" si="106"/>
        <v>-1.2656533923453568E-2</v>
      </c>
    </row>
    <row r="3635" spans="1:3" x14ac:dyDescent="0.25">
      <c r="A3635" s="1">
        <v>38013</v>
      </c>
      <c r="B3635" s="5">
        <v>34.19</v>
      </c>
      <c r="C3635" s="3">
        <f t="shared" si="106"/>
        <v>1.4634862849152994E-3</v>
      </c>
    </row>
    <row r="3636" spans="1:3" x14ac:dyDescent="0.25">
      <c r="A3636" s="1">
        <v>38012</v>
      </c>
      <c r="B3636" s="5">
        <v>34.14</v>
      </c>
      <c r="C3636" s="3">
        <f t="shared" si="106"/>
        <v>2.7618681977639319E-2</v>
      </c>
    </row>
    <row r="3637" spans="1:3" x14ac:dyDescent="0.25">
      <c r="A3637" s="1">
        <v>38009</v>
      </c>
      <c r="B3637" s="5">
        <v>33.21</v>
      </c>
      <c r="C3637" s="3">
        <f t="shared" si="106"/>
        <v>-9.2912402252271851E-3</v>
      </c>
    </row>
    <row r="3638" spans="1:3" x14ac:dyDescent="0.25">
      <c r="A3638" s="1">
        <v>38008</v>
      </c>
      <c r="B3638" s="5">
        <v>33.520000000000003</v>
      </c>
      <c r="C3638" s="3">
        <f t="shared" si="106"/>
        <v>-9.7967237444016569E-3</v>
      </c>
    </row>
    <row r="3639" spans="1:3" x14ac:dyDescent="0.25">
      <c r="A3639" s="1">
        <v>38007</v>
      </c>
      <c r="B3639" s="5">
        <v>33.85</v>
      </c>
      <c r="C3639" s="3">
        <f t="shared" si="106"/>
        <v>1.4581421867738011E-2</v>
      </c>
    </row>
    <row r="3640" spans="1:3" x14ac:dyDescent="0.25">
      <c r="A3640" s="1">
        <v>38006</v>
      </c>
      <c r="B3640" s="5">
        <v>33.36</v>
      </c>
      <c r="C3640" s="3">
        <f t="shared" si="106"/>
        <v>2.9980512891323658E-4</v>
      </c>
    </row>
    <row r="3641" spans="1:3" x14ac:dyDescent="0.25">
      <c r="A3641" s="1">
        <v>38002</v>
      </c>
      <c r="B3641" s="5">
        <v>33.35</v>
      </c>
      <c r="C3641" s="3">
        <f t="shared" si="106"/>
        <v>4.132186956190622E-2</v>
      </c>
    </row>
    <row r="3642" spans="1:3" x14ac:dyDescent="0.25">
      <c r="A3642" s="1">
        <v>38001</v>
      </c>
      <c r="B3642" s="5">
        <v>32</v>
      </c>
      <c r="C3642" s="3">
        <f t="shared" si="106"/>
        <v>0</v>
      </c>
    </row>
    <row r="3643" spans="1:3" x14ac:dyDescent="0.25">
      <c r="A3643" s="1">
        <v>38000</v>
      </c>
      <c r="B3643" s="5">
        <v>32</v>
      </c>
      <c r="C3643" s="3">
        <f t="shared" si="106"/>
        <v>1.2262376572200258E-2</v>
      </c>
    </row>
    <row r="3644" spans="1:3" x14ac:dyDescent="0.25">
      <c r="A3644" s="1">
        <v>37999</v>
      </c>
      <c r="B3644" s="5">
        <v>31.61</v>
      </c>
      <c r="C3644" s="3">
        <f t="shared" si="106"/>
        <v>-1.5070928894239272E-2</v>
      </c>
    </row>
    <row r="3645" spans="1:3" x14ac:dyDescent="0.25">
      <c r="A3645" s="1">
        <v>37998</v>
      </c>
      <c r="B3645" s="5">
        <v>32.090000000000003</v>
      </c>
      <c r="C3645" s="3">
        <f t="shared" si="106"/>
        <v>9.0781653356345141E-3</v>
      </c>
    </row>
    <row r="3646" spans="1:3" x14ac:dyDescent="0.25">
      <c r="A3646" s="1">
        <v>37995</v>
      </c>
      <c r="B3646" s="5">
        <v>31.8</v>
      </c>
      <c r="C3646" s="3">
        <f t="shared" si="106"/>
        <v>-1.4051753455650302E-2</v>
      </c>
    </row>
    <row r="3647" spans="1:3" x14ac:dyDescent="0.25">
      <c r="A3647" s="1">
        <v>37994</v>
      </c>
      <c r="B3647" s="5">
        <v>32.25</v>
      </c>
      <c r="C3647" s="3">
        <f t="shared" si="106"/>
        <v>1.7832476295556458E-2</v>
      </c>
    </row>
    <row r="3648" spans="1:3" x14ac:dyDescent="0.25">
      <c r="A3648" s="1">
        <v>37993</v>
      </c>
      <c r="B3648" s="5">
        <v>31.68</v>
      </c>
      <c r="C3648" s="3">
        <f t="shared" si="106"/>
        <v>9.8335447436383901E-3</v>
      </c>
    </row>
    <row r="3649" spans="1:3" x14ac:dyDescent="0.25">
      <c r="A3649" s="1">
        <v>37992</v>
      </c>
      <c r="B3649" s="5">
        <v>31.37</v>
      </c>
      <c r="C3649" s="3">
        <f t="shared" si="106"/>
        <v>-6.6719866249091648E-3</v>
      </c>
    </row>
    <row r="3650" spans="1:3" x14ac:dyDescent="0.25">
      <c r="A3650" s="1">
        <v>37991</v>
      </c>
      <c r="B3650" s="5">
        <v>31.58</v>
      </c>
      <c r="C3650" s="3">
        <f t="shared" si="106"/>
        <v>1.4673309517305022E-2</v>
      </c>
    </row>
    <row r="3651" spans="1:3" x14ac:dyDescent="0.25">
      <c r="A3651" s="1">
        <v>37988</v>
      </c>
      <c r="B3651" s="5">
        <v>31.12</v>
      </c>
      <c r="C3651" s="3">
        <f t="shared" si="106"/>
        <v>4.5088643214683576E-3</v>
      </c>
    </row>
    <row r="3652" spans="1:3" x14ac:dyDescent="0.25">
      <c r="A3652" s="1">
        <v>37986</v>
      </c>
      <c r="B3652" s="5">
        <v>30.98</v>
      </c>
      <c r="C3652" s="3">
        <f t="shared" si="106"/>
        <v>8.4279267092512277E-3</v>
      </c>
    </row>
    <row r="3653" spans="1:3" x14ac:dyDescent="0.25">
      <c r="A3653" s="1">
        <v>37985</v>
      </c>
      <c r="B3653" s="5">
        <v>30.72</v>
      </c>
      <c r="C3653" s="3">
        <f t="shared" si="106"/>
        <v>-3.5743336185875565E-3</v>
      </c>
    </row>
    <row r="3654" spans="1:3" x14ac:dyDescent="0.25">
      <c r="A3654" s="1">
        <v>37984</v>
      </c>
      <c r="B3654" s="5">
        <v>30.83</v>
      </c>
      <c r="C3654" s="3">
        <f t="shared" ref="C3654:C3717" si="107">LN(B3654/B3655)</f>
        <v>3.5743336185876467E-3</v>
      </c>
    </row>
    <row r="3655" spans="1:3" x14ac:dyDescent="0.25">
      <c r="A3655" s="1">
        <v>37981</v>
      </c>
      <c r="B3655" s="5">
        <v>30.72</v>
      </c>
      <c r="C3655" s="3">
        <f t="shared" si="107"/>
        <v>-5.8422756242284025E-3</v>
      </c>
    </row>
    <row r="3656" spans="1:3" x14ac:dyDescent="0.25">
      <c r="A3656" s="1">
        <v>37979</v>
      </c>
      <c r="B3656" s="5">
        <v>30.9</v>
      </c>
      <c r="C3656" s="3">
        <f t="shared" si="107"/>
        <v>-6.4516352814887193E-3</v>
      </c>
    </row>
    <row r="3657" spans="1:3" x14ac:dyDescent="0.25">
      <c r="A3657" s="1">
        <v>37978</v>
      </c>
      <c r="B3657" s="5">
        <v>31.1</v>
      </c>
      <c r="C3657" s="3">
        <f t="shared" si="107"/>
        <v>3.2206147000421572E-3</v>
      </c>
    </row>
    <row r="3658" spans="1:3" x14ac:dyDescent="0.25">
      <c r="A3658" s="1">
        <v>37977</v>
      </c>
      <c r="B3658" s="5">
        <v>31</v>
      </c>
      <c r="C3658" s="3">
        <f t="shared" si="107"/>
        <v>3.5546975546558554E-3</v>
      </c>
    </row>
    <row r="3659" spans="1:3" x14ac:dyDescent="0.25">
      <c r="A3659" s="1">
        <v>37974</v>
      </c>
      <c r="B3659" s="5">
        <v>30.89</v>
      </c>
      <c r="C3659" s="3">
        <f t="shared" si="107"/>
        <v>1.2957565790935764E-3</v>
      </c>
    </row>
    <row r="3660" spans="1:3" x14ac:dyDescent="0.25">
      <c r="A3660" s="1">
        <v>37973</v>
      </c>
      <c r="B3660" s="5">
        <v>30.85</v>
      </c>
      <c r="C3660" s="3">
        <f t="shared" si="107"/>
        <v>3.897374209003498E-3</v>
      </c>
    </row>
    <row r="3661" spans="1:3" x14ac:dyDescent="0.25">
      <c r="A3661" s="1">
        <v>37972</v>
      </c>
      <c r="B3661" s="5">
        <v>30.73</v>
      </c>
      <c r="C3661" s="3">
        <f t="shared" si="107"/>
        <v>2.6067137601728644E-3</v>
      </c>
    </row>
    <row r="3662" spans="1:3" x14ac:dyDescent="0.25">
      <c r="A3662" s="1">
        <v>37971</v>
      </c>
      <c r="B3662" s="5">
        <v>30.65</v>
      </c>
      <c r="C3662" s="3">
        <f t="shared" si="107"/>
        <v>1.0495340681730711E-2</v>
      </c>
    </row>
    <row r="3663" spans="1:3" x14ac:dyDescent="0.25">
      <c r="A3663" s="1">
        <v>37970</v>
      </c>
      <c r="B3663" s="5">
        <v>30.33</v>
      </c>
      <c r="C3663" s="3">
        <f t="shared" si="107"/>
        <v>7.279979206847224E-3</v>
      </c>
    </row>
    <row r="3664" spans="1:3" x14ac:dyDescent="0.25">
      <c r="A3664" s="1">
        <v>37967</v>
      </c>
      <c r="B3664" s="5">
        <v>30.11</v>
      </c>
      <c r="C3664" s="3">
        <f t="shared" si="107"/>
        <v>-9.5852659185335122E-3</v>
      </c>
    </row>
    <row r="3665" spans="1:3" x14ac:dyDescent="0.25">
      <c r="A3665" s="1">
        <v>37966</v>
      </c>
      <c r="B3665" s="5">
        <v>30.4</v>
      </c>
      <c r="C3665" s="3">
        <f t="shared" si="107"/>
        <v>2.2622388562617647E-2</v>
      </c>
    </row>
    <row r="3666" spans="1:3" x14ac:dyDescent="0.25">
      <c r="A3666" s="1">
        <v>37965</v>
      </c>
      <c r="B3666" s="5">
        <v>29.72</v>
      </c>
      <c r="C3666" s="3">
        <f t="shared" si="107"/>
        <v>5.3981237695573097E-3</v>
      </c>
    </row>
    <row r="3667" spans="1:3" x14ac:dyDescent="0.25">
      <c r="A3667" s="1">
        <v>37964</v>
      </c>
      <c r="B3667" s="5">
        <v>29.56</v>
      </c>
      <c r="C3667" s="3">
        <f t="shared" si="107"/>
        <v>6.4483508694721942E-3</v>
      </c>
    </row>
    <row r="3668" spans="1:3" x14ac:dyDescent="0.25">
      <c r="A3668" s="1">
        <v>37963</v>
      </c>
      <c r="B3668" s="5">
        <v>29.37</v>
      </c>
      <c r="C3668" s="3">
        <f t="shared" si="107"/>
        <v>9.2355710330818443E-3</v>
      </c>
    </row>
    <row r="3669" spans="1:3" x14ac:dyDescent="0.25">
      <c r="A3669" s="1">
        <v>37960</v>
      </c>
      <c r="B3669" s="5">
        <v>29.1</v>
      </c>
      <c r="C3669" s="3">
        <f t="shared" si="107"/>
        <v>-1.7167386190544741E-3</v>
      </c>
    </row>
    <row r="3670" spans="1:3" x14ac:dyDescent="0.25">
      <c r="A3670" s="1">
        <v>37959</v>
      </c>
      <c r="B3670" s="5">
        <v>29.15</v>
      </c>
      <c r="C3670" s="3">
        <f t="shared" si="107"/>
        <v>-1.2613086935770361E-2</v>
      </c>
    </row>
    <row r="3671" spans="1:3" x14ac:dyDescent="0.25">
      <c r="A3671" s="1">
        <v>37958</v>
      </c>
      <c r="B3671" s="5">
        <v>29.52</v>
      </c>
      <c r="C3671" s="3">
        <f t="shared" si="107"/>
        <v>1.3559324111357754E-3</v>
      </c>
    </row>
    <row r="3672" spans="1:3" x14ac:dyDescent="0.25">
      <c r="A3672" s="1">
        <v>37957</v>
      </c>
      <c r="B3672" s="5">
        <v>29.48</v>
      </c>
      <c r="C3672" s="3">
        <f t="shared" si="107"/>
        <v>1.538228928459727E-2</v>
      </c>
    </row>
    <row r="3673" spans="1:3" x14ac:dyDescent="0.25">
      <c r="A3673" s="1">
        <v>37956</v>
      </c>
      <c r="B3673" s="5">
        <v>29.03</v>
      </c>
      <c r="C3673" s="3">
        <f t="shared" si="107"/>
        <v>1.2478498141259963E-2</v>
      </c>
    </row>
    <row r="3674" spans="1:3" x14ac:dyDescent="0.25">
      <c r="A3674" s="1">
        <v>37953</v>
      </c>
      <c r="B3674" s="5">
        <v>28.67</v>
      </c>
      <c r="C3674" s="3">
        <f t="shared" si="107"/>
        <v>-3.4818976681779607E-3</v>
      </c>
    </row>
    <row r="3675" spans="1:3" x14ac:dyDescent="0.25">
      <c r="A3675" s="1">
        <v>37951</v>
      </c>
      <c r="B3675" s="5">
        <v>28.77</v>
      </c>
      <c r="C3675" s="3">
        <f t="shared" si="107"/>
        <v>-4.8543784647981994E-3</v>
      </c>
    </row>
    <row r="3676" spans="1:3" x14ac:dyDescent="0.25">
      <c r="A3676" s="1">
        <v>37950</v>
      </c>
      <c r="B3676" s="5">
        <v>28.91</v>
      </c>
      <c r="C3676" s="3">
        <f t="shared" si="107"/>
        <v>5.5497887848952321E-3</v>
      </c>
    </row>
    <row r="3677" spans="1:3" x14ac:dyDescent="0.25">
      <c r="A3677" s="1">
        <v>37949</v>
      </c>
      <c r="B3677" s="5">
        <v>28.75</v>
      </c>
      <c r="C3677" s="3">
        <f t="shared" si="107"/>
        <v>6.6306297719757861E-3</v>
      </c>
    </row>
    <row r="3678" spans="1:3" x14ac:dyDescent="0.25">
      <c r="A3678" s="1">
        <v>37946</v>
      </c>
      <c r="B3678" s="5">
        <v>28.56</v>
      </c>
      <c r="C3678" s="3">
        <f t="shared" si="107"/>
        <v>-1.3563066547620684E-2</v>
      </c>
    </row>
    <row r="3679" spans="1:3" x14ac:dyDescent="0.25">
      <c r="A3679" s="1">
        <v>37945</v>
      </c>
      <c r="B3679" s="5">
        <v>28.95</v>
      </c>
      <c r="C3679" s="3">
        <f t="shared" si="107"/>
        <v>-1.7802592730599101E-2</v>
      </c>
    </row>
    <row r="3680" spans="1:3" x14ac:dyDescent="0.25">
      <c r="A3680" s="1">
        <v>37944</v>
      </c>
      <c r="B3680" s="5">
        <v>29.47</v>
      </c>
      <c r="C3680" s="3">
        <f t="shared" si="107"/>
        <v>3.5576191814563243E-2</v>
      </c>
    </row>
    <row r="3681" spans="1:3" x14ac:dyDescent="0.25">
      <c r="A3681" s="1">
        <v>37943</v>
      </c>
      <c r="B3681" s="5">
        <v>28.44</v>
      </c>
      <c r="C3681" s="3">
        <f t="shared" si="107"/>
        <v>2.2400936689166713E-2</v>
      </c>
    </row>
    <row r="3682" spans="1:3" x14ac:dyDescent="0.25">
      <c r="A3682" s="1">
        <v>37942</v>
      </c>
      <c r="B3682" s="5">
        <v>27.81</v>
      </c>
      <c r="C3682" s="3">
        <f t="shared" si="107"/>
        <v>-2.5139176464497059E-3</v>
      </c>
    </row>
    <row r="3683" spans="1:3" x14ac:dyDescent="0.25">
      <c r="A3683" s="1">
        <v>37939</v>
      </c>
      <c r="B3683" s="5">
        <v>27.88</v>
      </c>
      <c r="C3683" s="3">
        <f t="shared" si="107"/>
        <v>-1.6364648370211302E-2</v>
      </c>
    </row>
    <row r="3684" spans="1:3" x14ac:dyDescent="0.25">
      <c r="A3684" s="1">
        <v>37938</v>
      </c>
      <c r="B3684" s="5">
        <v>28.34</v>
      </c>
      <c r="C3684" s="3">
        <f t="shared" si="107"/>
        <v>-1.262288850304101E-2</v>
      </c>
    </row>
    <row r="3685" spans="1:3" x14ac:dyDescent="0.25">
      <c r="A3685" s="1">
        <v>37937</v>
      </c>
      <c r="B3685" s="5">
        <v>28.7</v>
      </c>
      <c r="C3685" s="3">
        <f t="shared" si="107"/>
        <v>2.0771737847135013E-2</v>
      </c>
    </row>
    <row r="3686" spans="1:3" x14ac:dyDescent="0.25">
      <c r="A3686" s="1">
        <v>37936</v>
      </c>
      <c r="B3686" s="5">
        <v>28.11</v>
      </c>
      <c r="C3686" s="3">
        <f t="shared" si="107"/>
        <v>-2.1321969698408221E-3</v>
      </c>
    </row>
    <row r="3687" spans="1:3" x14ac:dyDescent="0.25">
      <c r="A3687" s="1">
        <v>37935</v>
      </c>
      <c r="B3687" s="5">
        <v>28.17</v>
      </c>
      <c r="C3687" s="3">
        <f t="shared" si="107"/>
        <v>1.7765149458171805E-3</v>
      </c>
    </row>
    <row r="3688" spans="1:3" x14ac:dyDescent="0.25">
      <c r="A3688" s="1">
        <v>37932</v>
      </c>
      <c r="B3688" s="5">
        <v>28.12</v>
      </c>
      <c r="C3688" s="3">
        <f t="shared" si="107"/>
        <v>-1.1315537992575984E-2</v>
      </c>
    </row>
    <row r="3689" spans="1:3" x14ac:dyDescent="0.25">
      <c r="A3689" s="1">
        <v>37931</v>
      </c>
      <c r="B3689" s="5">
        <v>28.44</v>
      </c>
      <c r="C3689" s="3">
        <f t="shared" si="107"/>
        <v>3.5167927213170853E-4</v>
      </c>
    </row>
    <row r="3690" spans="1:3" x14ac:dyDescent="0.25">
      <c r="A3690" s="1">
        <v>37930</v>
      </c>
      <c r="B3690" s="5">
        <v>28.43</v>
      </c>
      <c r="C3690" s="3">
        <f t="shared" si="107"/>
        <v>-8.0574967371173783E-3</v>
      </c>
    </row>
    <row r="3691" spans="1:3" x14ac:dyDescent="0.25">
      <c r="A3691" s="1">
        <v>37929</v>
      </c>
      <c r="B3691" s="5">
        <v>28.66</v>
      </c>
      <c r="C3691" s="3">
        <f t="shared" si="107"/>
        <v>-4.8729647418744373E-3</v>
      </c>
    </row>
    <row r="3692" spans="1:3" x14ac:dyDescent="0.25">
      <c r="A3692" s="1">
        <v>37928</v>
      </c>
      <c r="B3692" s="5">
        <v>28.8</v>
      </c>
      <c r="C3692" s="3">
        <f t="shared" si="107"/>
        <v>-7.2652109914124133E-3</v>
      </c>
    </row>
    <row r="3693" spans="1:3" x14ac:dyDescent="0.25">
      <c r="A3693" s="1">
        <v>37925</v>
      </c>
      <c r="B3693" s="5">
        <v>29.01</v>
      </c>
      <c r="C3693" s="3">
        <f t="shared" si="107"/>
        <v>4.4912841086873195E-3</v>
      </c>
    </row>
    <row r="3694" spans="1:3" x14ac:dyDescent="0.25">
      <c r="A3694" s="1">
        <v>37924</v>
      </c>
      <c r="B3694" s="5">
        <v>28.88</v>
      </c>
      <c r="C3694" s="3">
        <f t="shared" si="107"/>
        <v>1.7328023743147778E-3</v>
      </c>
    </row>
    <row r="3695" spans="1:3" x14ac:dyDescent="0.25">
      <c r="A3695" s="1">
        <v>37923</v>
      </c>
      <c r="B3695" s="5">
        <v>28.83</v>
      </c>
      <c r="C3695" s="3">
        <f t="shared" si="107"/>
        <v>1.0810916104215676E-2</v>
      </c>
    </row>
    <row r="3696" spans="1:3" x14ac:dyDescent="0.25">
      <c r="A3696" s="1">
        <v>37922</v>
      </c>
      <c r="B3696" s="5">
        <v>28.52</v>
      </c>
      <c r="C3696" s="3">
        <f t="shared" si="107"/>
        <v>1.0574649121427322E-2</v>
      </c>
    </row>
    <row r="3697" spans="1:3" x14ac:dyDescent="0.25">
      <c r="A3697" s="1">
        <v>37921</v>
      </c>
      <c r="B3697" s="5">
        <v>28.22</v>
      </c>
      <c r="C3697" s="3">
        <f t="shared" si="107"/>
        <v>-2.8308582245240603E-3</v>
      </c>
    </row>
    <row r="3698" spans="1:3" x14ac:dyDescent="0.25">
      <c r="A3698" s="1">
        <v>37918</v>
      </c>
      <c r="B3698" s="5">
        <v>28.3</v>
      </c>
      <c r="C3698" s="3">
        <f t="shared" si="107"/>
        <v>-3.1751658356879236E-3</v>
      </c>
    </row>
    <row r="3699" spans="1:3" x14ac:dyDescent="0.25">
      <c r="A3699" s="1">
        <v>37917</v>
      </c>
      <c r="B3699" s="5">
        <v>28.39</v>
      </c>
      <c r="C3699" s="3">
        <f t="shared" si="107"/>
        <v>1.4099403111187865E-3</v>
      </c>
    </row>
    <row r="3700" spans="1:3" x14ac:dyDescent="0.25">
      <c r="A3700" s="1">
        <v>37916</v>
      </c>
      <c r="B3700" s="5">
        <v>28.35</v>
      </c>
      <c r="C3700" s="3">
        <f t="shared" si="107"/>
        <v>-1.852228385086431E-2</v>
      </c>
    </row>
    <row r="3701" spans="1:3" x14ac:dyDescent="0.25">
      <c r="A3701" s="1">
        <v>37915</v>
      </c>
      <c r="B3701" s="5">
        <v>28.88</v>
      </c>
      <c r="C3701" s="3">
        <f t="shared" si="107"/>
        <v>3.468612565403574E-3</v>
      </c>
    </row>
    <row r="3702" spans="1:3" x14ac:dyDescent="0.25">
      <c r="A3702" s="1">
        <v>37914</v>
      </c>
      <c r="B3702" s="5">
        <v>28.78</v>
      </c>
      <c r="C3702" s="3">
        <f t="shared" si="107"/>
        <v>8.0237653572025509E-3</v>
      </c>
    </row>
    <row r="3703" spans="1:3" x14ac:dyDescent="0.25">
      <c r="A3703" s="1">
        <v>37911</v>
      </c>
      <c r="B3703" s="5">
        <v>28.55</v>
      </c>
      <c r="C3703" s="3">
        <f t="shared" si="107"/>
        <v>-1.632831135402257E-2</v>
      </c>
    </row>
    <row r="3704" spans="1:3" x14ac:dyDescent="0.25">
      <c r="A3704" s="1">
        <v>37910</v>
      </c>
      <c r="B3704" s="5">
        <v>29.02</v>
      </c>
      <c r="C3704" s="3">
        <f t="shared" si="107"/>
        <v>5.8752545019332587E-3</v>
      </c>
    </row>
    <row r="3705" spans="1:3" x14ac:dyDescent="0.25">
      <c r="A3705" s="1">
        <v>37909</v>
      </c>
      <c r="B3705" s="5">
        <v>28.85</v>
      </c>
      <c r="C3705" s="3">
        <f t="shared" si="107"/>
        <v>-1.5136167885533517E-2</v>
      </c>
    </row>
    <row r="3706" spans="1:3" x14ac:dyDescent="0.25">
      <c r="A3706" s="1">
        <v>37908</v>
      </c>
      <c r="B3706" s="5">
        <v>29.29</v>
      </c>
      <c r="C3706" s="3">
        <f t="shared" si="107"/>
        <v>1.2367041851598289E-2</v>
      </c>
    </row>
    <row r="3707" spans="1:3" x14ac:dyDescent="0.25">
      <c r="A3707" s="1">
        <v>37907</v>
      </c>
      <c r="B3707" s="5">
        <v>28.93</v>
      </c>
      <c r="C3707" s="3">
        <f t="shared" si="107"/>
        <v>-1.3390758030406985E-2</v>
      </c>
    </row>
    <row r="3708" spans="1:3" x14ac:dyDescent="0.25">
      <c r="A3708" s="1">
        <v>37904</v>
      </c>
      <c r="B3708" s="5">
        <v>29.32</v>
      </c>
      <c r="C3708" s="3">
        <f t="shared" si="107"/>
        <v>-2.7251476123759121E-2</v>
      </c>
    </row>
    <row r="3709" spans="1:3" x14ac:dyDescent="0.25">
      <c r="A3709" s="1">
        <v>37903</v>
      </c>
      <c r="B3709" s="5">
        <v>30.13</v>
      </c>
      <c r="C3709" s="3">
        <f t="shared" si="107"/>
        <v>-2.3205712386140656E-3</v>
      </c>
    </row>
    <row r="3710" spans="1:3" x14ac:dyDescent="0.25">
      <c r="A3710" s="1">
        <v>37902</v>
      </c>
      <c r="B3710" s="5">
        <v>30.2</v>
      </c>
      <c r="C3710" s="3">
        <f t="shared" si="107"/>
        <v>-1.4790738001396384E-2</v>
      </c>
    </row>
    <row r="3711" spans="1:3" x14ac:dyDescent="0.25">
      <c r="A3711" s="1">
        <v>37901</v>
      </c>
      <c r="B3711" s="5">
        <v>30.65</v>
      </c>
      <c r="C3711" s="3">
        <f t="shared" si="107"/>
        <v>-4.5572995541885708E-3</v>
      </c>
    </row>
    <row r="3712" spans="1:3" x14ac:dyDescent="0.25">
      <c r="A3712" s="1">
        <v>37900</v>
      </c>
      <c r="B3712" s="5">
        <v>30.79</v>
      </c>
      <c r="C3712" s="3">
        <f t="shared" si="107"/>
        <v>-9.7386795556069416E-4</v>
      </c>
    </row>
    <row r="3713" spans="1:3" x14ac:dyDescent="0.25">
      <c r="A3713" s="1">
        <v>37897</v>
      </c>
      <c r="B3713" s="5">
        <v>30.82</v>
      </c>
      <c r="C3713" s="3">
        <f t="shared" si="107"/>
        <v>2.2738356394427436E-3</v>
      </c>
    </row>
    <row r="3714" spans="1:3" x14ac:dyDescent="0.25">
      <c r="A3714" s="1">
        <v>37896</v>
      </c>
      <c r="B3714" s="5">
        <v>30.75</v>
      </c>
      <c r="C3714" s="3">
        <f t="shared" si="107"/>
        <v>3.9100734078430397E-3</v>
      </c>
    </row>
    <row r="3715" spans="1:3" x14ac:dyDescent="0.25">
      <c r="A3715" s="1">
        <v>37895</v>
      </c>
      <c r="B3715" s="5">
        <v>30.63</v>
      </c>
      <c r="C3715" s="3">
        <f t="shared" si="107"/>
        <v>2.7136013154703716E-2</v>
      </c>
    </row>
    <row r="3716" spans="1:3" x14ac:dyDescent="0.25">
      <c r="A3716" s="1">
        <v>37894</v>
      </c>
      <c r="B3716" s="5">
        <v>29.81</v>
      </c>
      <c r="C3716" s="3">
        <f t="shared" si="107"/>
        <v>-1.8611371367677442E-2</v>
      </c>
    </row>
    <row r="3717" spans="1:3" x14ac:dyDescent="0.25">
      <c r="A3717" s="1">
        <v>37893</v>
      </c>
      <c r="B3717" s="5">
        <v>30.37</v>
      </c>
      <c r="C3717" s="3">
        <f t="shared" si="107"/>
        <v>1.6600646829639031E-2</v>
      </c>
    </row>
    <row r="3718" spans="1:3" x14ac:dyDescent="0.25">
      <c r="A3718" s="1">
        <v>37890</v>
      </c>
      <c r="B3718" s="5">
        <v>29.87</v>
      </c>
      <c r="C3718" s="3">
        <f t="shared" ref="C3718:C3781" si="108">LN(B3718/B3719)</f>
        <v>-1.6929864939608349E-2</v>
      </c>
    </row>
    <row r="3719" spans="1:3" x14ac:dyDescent="0.25">
      <c r="A3719" s="1">
        <v>37889</v>
      </c>
      <c r="B3719" s="5">
        <v>30.38</v>
      </c>
      <c r="C3719" s="3">
        <f t="shared" si="108"/>
        <v>-1.4054815440949695E-2</v>
      </c>
    </row>
    <row r="3720" spans="1:3" x14ac:dyDescent="0.25">
      <c r="A3720" s="1">
        <v>37888</v>
      </c>
      <c r="B3720" s="5">
        <v>30.81</v>
      </c>
      <c r="C3720" s="3">
        <f t="shared" si="108"/>
        <v>-2.4051183369096948E-2</v>
      </c>
    </row>
    <row r="3721" spans="1:3" x14ac:dyDescent="0.25">
      <c r="A3721" s="1">
        <v>37887</v>
      </c>
      <c r="B3721" s="5">
        <v>31.56</v>
      </c>
      <c r="C3721" s="3">
        <f t="shared" si="108"/>
        <v>5.0826030634658096E-3</v>
      </c>
    </row>
    <row r="3722" spans="1:3" x14ac:dyDescent="0.25">
      <c r="A3722" s="1">
        <v>37886</v>
      </c>
      <c r="B3722" s="5">
        <v>31.4</v>
      </c>
      <c r="C3722" s="3">
        <f t="shared" si="108"/>
        <v>-1.6738113812483017E-2</v>
      </c>
    </row>
    <row r="3723" spans="1:3" x14ac:dyDescent="0.25">
      <c r="A3723" s="1">
        <v>37883</v>
      </c>
      <c r="B3723" s="5">
        <v>31.93</v>
      </c>
      <c r="C3723" s="3">
        <f t="shared" si="108"/>
        <v>-5.6215013747318915E-3</v>
      </c>
    </row>
    <row r="3724" spans="1:3" x14ac:dyDescent="0.25">
      <c r="A3724" s="1">
        <v>37882</v>
      </c>
      <c r="B3724" s="5">
        <v>32.11</v>
      </c>
      <c r="C3724" s="3">
        <f t="shared" si="108"/>
        <v>1.2220111334775397E-2</v>
      </c>
    </row>
    <row r="3725" spans="1:3" x14ac:dyDescent="0.25">
      <c r="A3725" s="1">
        <v>37881</v>
      </c>
      <c r="B3725" s="5">
        <v>31.72</v>
      </c>
      <c r="C3725" s="3">
        <f t="shared" si="108"/>
        <v>-6.5986099600434242E-3</v>
      </c>
    </row>
    <row r="3726" spans="1:3" x14ac:dyDescent="0.25">
      <c r="A3726" s="1">
        <v>37880</v>
      </c>
      <c r="B3726" s="5">
        <v>31.93</v>
      </c>
      <c r="C3726" s="3">
        <f t="shared" si="108"/>
        <v>1.6738113812483017E-2</v>
      </c>
    </row>
    <row r="3727" spans="1:3" x14ac:dyDescent="0.25">
      <c r="A3727" s="1">
        <v>37879</v>
      </c>
      <c r="B3727" s="5">
        <v>31.4</v>
      </c>
      <c r="C3727" s="3">
        <f t="shared" si="108"/>
        <v>-4.1315806427617962E-3</v>
      </c>
    </row>
    <row r="3728" spans="1:3" x14ac:dyDescent="0.25">
      <c r="A3728" s="1">
        <v>37876</v>
      </c>
      <c r="B3728" s="5">
        <v>31.53</v>
      </c>
      <c r="C3728" s="3">
        <f t="shared" si="108"/>
        <v>1.5870500077670747E-3</v>
      </c>
    </row>
    <row r="3729" spans="1:3" x14ac:dyDescent="0.25">
      <c r="A3729" s="1">
        <v>37875</v>
      </c>
      <c r="B3729" s="5">
        <v>31.48</v>
      </c>
      <c r="C3729" s="3">
        <f t="shared" si="108"/>
        <v>1.4397945088913545E-2</v>
      </c>
    </row>
    <row r="3730" spans="1:3" x14ac:dyDescent="0.25">
      <c r="A3730" s="1">
        <v>37874</v>
      </c>
      <c r="B3730" s="5">
        <v>31.03</v>
      </c>
      <c r="C3730" s="3">
        <f t="shared" si="108"/>
        <v>-4.1807425422586272E-3</v>
      </c>
    </row>
    <row r="3731" spans="1:3" x14ac:dyDescent="0.25">
      <c r="A3731" s="1">
        <v>37873</v>
      </c>
      <c r="B3731" s="5">
        <v>31.16</v>
      </c>
      <c r="C3731" s="3">
        <f t="shared" si="108"/>
        <v>-7.0355263023389562E-3</v>
      </c>
    </row>
    <row r="3732" spans="1:3" x14ac:dyDescent="0.25">
      <c r="A3732" s="1">
        <v>37872</v>
      </c>
      <c r="B3732" s="5">
        <v>31.38</v>
      </c>
      <c r="C3732" s="3">
        <f t="shared" si="108"/>
        <v>1.0894051989868495E-2</v>
      </c>
    </row>
    <row r="3733" spans="1:3" x14ac:dyDescent="0.25">
      <c r="A3733" s="1">
        <v>37869</v>
      </c>
      <c r="B3733" s="5">
        <v>31.04</v>
      </c>
      <c r="C3733" s="3">
        <f t="shared" si="108"/>
        <v>-8.9801758075843518E-3</v>
      </c>
    </row>
    <row r="3734" spans="1:3" x14ac:dyDescent="0.25">
      <c r="A3734" s="1">
        <v>37868</v>
      </c>
      <c r="B3734" s="5">
        <v>31.32</v>
      </c>
      <c r="C3734" s="3">
        <f t="shared" si="108"/>
        <v>6.4061718124115074E-3</v>
      </c>
    </row>
    <row r="3735" spans="1:3" x14ac:dyDescent="0.25">
      <c r="A3735" s="1">
        <v>37867</v>
      </c>
      <c r="B3735" s="5">
        <v>31.12</v>
      </c>
      <c r="C3735" s="3">
        <f t="shared" si="108"/>
        <v>2.2093166316705676E-2</v>
      </c>
    </row>
    <row r="3736" spans="1:3" x14ac:dyDescent="0.25">
      <c r="A3736" s="1">
        <v>37866</v>
      </c>
      <c r="B3736" s="5">
        <v>30.44</v>
      </c>
      <c r="C3736" s="3">
        <f t="shared" si="108"/>
        <v>2.8997199129099326E-2</v>
      </c>
    </row>
    <row r="3737" spans="1:3" x14ac:dyDescent="0.25">
      <c r="A3737" s="1">
        <v>37862</v>
      </c>
      <c r="B3737" s="5">
        <v>29.57</v>
      </c>
      <c r="C3737" s="3">
        <f t="shared" si="108"/>
        <v>-3.7130844347938452E-3</v>
      </c>
    </row>
    <row r="3738" spans="1:3" x14ac:dyDescent="0.25">
      <c r="A3738" s="1">
        <v>37861</v>
      </c>
      <c r="B3738" s="5">
        <v>29.68</v>
      </c>
      <c r="C3738" s="3">
        <f t="shared" si="108"/>
        <v>-2.3557136924590365E-3</v>
      </c>
    </row>
    <row r="3739" spans="1:3" x14ac:dyDescent="0.25">
      <c r="A3739" s="1">
        <v>37860</v>
      </c>
      <c r="B3739" s="5">
        <v>29.75</v>
      </c>
      <c r="C3739" s="3">
        <f t="shared" si="108"/>
        <v>-4.3602282729777331E-3</v>
      </c>
    </row>
    <row r="3740" spans="1:3" x14ac:dyDescent="0.25">
      <c r="A3740" s="1">
        <v>37859</v>
      </c>
      <c r="B3740" s="5">
        <v>29.88</v>
      </c>
      <c r="C3740" s="3">
        <f t="shared" si="108"/>
        <v>1.0045204260054903E-3</v>
      </c>
    </row>
    <row r="3741" spans="1:3" x14ac:dyDescent="0.25">
      <c r="A3741" s="1">
        <v>37858</v>
      </c>
      <c r="B3741" s="5">
        <v>29.85</v>
      </c>
      <c r="C3741" s="3">
        <f t="shared" si="108"/>
        <v>-1.0045204260053652E-3</v>
      </c>
    </row>
    <row r="3742" spans="1:3" x14ac:dyDescent="0.25">
      <c r="A3742" s="1">
        <v>37855</v>
      </c>
      <c r="B3742" s="5">
        <v>29.88</v>
      </c>
      <c r="C3742" s="3">
        <f t="shared" si="108"/>
        <v>-9.3271828751387686E-3</v>
      </c>
    </row>
    <row r="3743" spans="1:3" x14ac:dyDescent="0.25">
      <c r="A3743" s="1">
        <v>37854</v>
      </c>
      <c r="B3743" s="5">
        <v>30.16</v>
      </c>
      <c r="C3743" s="3">
        <f t="shared" si="108"/>
        <v>2.3822633042159553E-2</v>
      </c>
    </row>
    <row r="3744" spans="1:3" x14ac:dyDescent="0.25">
      <c r="A3744" s="1">
        <v>37853</v>
      </c>
      <c r="B3744" s="5">
        <v>29.45</v>
      </c>
      <c r="C3744" s="3">
        <f t="shared" si="108"/>
        <v>-1.3490929741015402E-2</v>
      </c>
    </row>
    <row r="3745" spans="1:3" x14ac:dyDescent="0.25">
      <c r="A3745" s="1">
        <v>37852</v>
      </c>
      <c r="B3745" s="5">
        <v>29.85</v>
      </c>
      <c r="C3745" s="3">
        <f t="shared" si="108"/>
        <v>1.6764463272523522E-3</v>
      </c>
    </row>
    <row r="3746" spans="1:3" x14ac:dyDescent="0.25">
      <c r="A3746" s="1">
        <v>37851</v>
      </c>
      <c r="B3746" s="5">
        <v>29.8</v>
      </c>
      <c r="C3746" s="3">
        <f t="shared" si="108"/>
        <v>3.4827692052137003E-2</v>
      </c>
    </row>
    <row r="3747" spans="1:3" x14ac:dyDescent="0.25">
      <c r="A3747" s="1">
        <v>37848</v>
      </c>
      <c r="B3747" s="5">
        <v>28.78</v>
      </c>
      <c r="C3747" s="3">
        <f t="shared" si="108"/>
        <v>8.0237653572025509E-3</v>
      </c>
    </row>
    <row r="3748" spans="1:3" x14ac:dyDescent="0.25">
      <c r="A3748" s="1">
        <v>37847</v>
      </c>
      <c r="B3748" s="5">
        <v>28.55</v>
      </c>
      <c r="C3748" s="3">
        <f t="shared" si="108"/>
        <v>1.8738395193158345E-2</v>
      </c>
    </row>
    <row r="3749" spans="1:3" x14ac:dyDescent="0.25">
      <c r="A3749" s="1">
        <v>37846</v>
      </c>
      <c r="B3749" s="5">
        <v>28.02</v>
      </c>
      <c r="C3749" s="3">
        <f t="shared" si="108"/>
        <v>-1.1002772933564157E-2</v>
      </c>
    </row>
    <row r="3750" spans="1:3" x14ac:dyDescent="0.25">
      <c r="A3750" s="1">
        <v>37845</v>
      </c>
      <c r="B3750" s="5">
        <v>28.33</v>
      </c>
      <c r="C3750" s="3">
        <f t="shared" si="108"/>
        <v>1.7664728140529883E-3</v>
      </c>
    </row>
    <row r="3751" spans="1:3" x14ac:dyDescent="0.25">
      <c r="A3751" s="1">
        <v>37844</v>
      </c>
      <c r="B3751" s="5">
        <v>28.28</v>
      </c>
      <c r="C3751" s="3">
        <f t="shared" si="108"/>
        <v>7.0972618707616847E-3</v>
      </c>
    </row>
    <row r="3752" spans="1:3" x14ac:dyDescent="0.25">
      <c r="A3752" s="1">
        <v>37841</v>
      </c>
      <c r="B3752" s="5">
        <v>28.08</v>
      </c>
      <c r="C3752" s="3">
        <f t="shared" si="108"/>
        <v>0</v>
      </c>
    </row>
    <row r="3753" spans="1:3" x14ac:dyDescent="0.25">
      <c r="A3753" s="1">
        <v>37840</v>
      </c>
      <c r="B3753" s="5">
        <v>28.08</v>
      </c>
      <c r="C3753" s="3">
        <f t="shared" si="108"/>
        <v>1.4347448408141575E-2</v>
      </c>
    </row>
    <row r="3754" spans="1:3" x14ac:dyDescent="0.25">
      <c r="A3754" s="1">
        <v>37839</v>
      </c>
      <c r="B3754" s="5">
        <v>27.68</v>
      </c>
      <c r="C3754" s="3">
        <f t="shared" si="108"/>
        <v>-4.3258899471226063E-3</v>
      </c>
    </row>
    <row r="3755" spans="1:3" x14ac:dyDescent="0.25">
      <c r="A3755" s="1">
        <v>37838</v>
      </c>
      <c r="B3755" s="5">
        <v>27.8</v>
      </c>
      <c r="C3755" s="3">
        <f t="shared" si="108"/>
        <v>-2.4166065847183608E-2</v>
      </c>
    </row>
    <row r="3756" spans="1:3" x14ac:dyDescent="0.25">
      <c r="A3756" s="1">
        <v>37837</v>
      </c>
      <c r="B3756" s="5">
        <v>28.48</v>
      </c>
      <c r="C3756" s="3">
        <f t="shared" si="108"/>
        <v>7.02493882068753E-4</v>
      </c>
    </row>
    <row r="3757" spans="1:3" x14ac:dyDescent="0.25">
      <c r="A3757" s="1">
        <v>37834</v>
      </c>
      <c r="B3757" s="5">
        <v>28.46</v>
      </c>
      <c r="C3757" s="3">
        <f t="shared" si="108"/>
        <v>7.0298772666621111E-4</v>
      </c>
    </row>
    <row r="3758" spans="1:3" x14ac:dyDescent="0.25">
      <c r="A3758" s="1">
        <v>37833</v>
      </c>
      <c r="B3758" s="5">
        <v>28.44</v>
      </c>
      <c r="C3758" s="3">
        <f t="shared" si="108"/>
        <v>1.6664097721171833E-2</v>
      </c>
    </row>
    <row r="3759" spans="1:3" x14ac:dyDescent="0.25">
      <c r="A3759" s="1">
        <v>37832</v>
      </c>
      <c r="B3759" s="5">
        <v>27.97</v>
      </c>
      <c r="C3759" s="3">
        <f t="shared" si="108"/>
        <v>2.5058183865484256E-3</v>
      </c>
    </row>
    <row r="3760" spans="1:3" x14ac:dyDescent="0.25">
      <c r="A3760" s="1">
        <v>37831</v>
      </c>
      <c r="B3760" s="5">
        <v>27.9</v>
      </c>
      <c r="C3760" s="3">
        <f t="shared" si="108"/>
        <v>-1.6705559993440089E-2</v>
      </c>
    </row>
    <row r="3761" spans="1:3" x14ac:dyDescent="0.25">
      <c r="A3761" s="1">
        <v>37830</v>
      </c>
      <c r="B3761" s="5">
        <v>28.37</v>
      </c>
      <c r="C3761" s="3">
        <f t="shared" si="108"/>
        <v>-2.1126768421484078E-3</v>
      </c>
    </row>
    <row r="3762" spans="1:3" x14ac:dyDescent="0.25">
      <c r="A3762" s="1">
        <v>37827</v>
      </c>
      <c r="B3762" s="5">
        <v>28.43</v>
      </c>
      <c r="C3762" s="3">
        <f t="shared" si="108"/>
        <v>3.5443122805223826E-2</v>
      </c>
    </row>
    <row r="3763" spans="1:3" x14ac:dyDescent="0.25">
      <c r="A3763" s="1">
        <v>37826</v>
      </c>
      <c r="B3763" s="5">
        <v>27.44</v>
      </c>
      <c r="C3763" s="3">
        <f t="shared" si="108"/>
        <v>7.2912872351620648E-4</v>
      </c>
    </row>
    <row r="3764" spans="1:3" x14ac:dyDescent="0.25">
      <c r="A3764" s="1">
        <v>37825</v>
      </c>
      <c r="B3764" s="5">
        <v>27.42</v>
      </c>
      <c r="C3764" s="3">
        <f t="shared" si="108"/>
        <v>3.6476381947392442E-4</v>
      </c>
    </row>
    <row r="3765" spans="1:3" x14ac:dyDescent="0.25">
      <c r="A3765" s="1">
        <v>37824</v>
      </c>
      <c r="B3765" s="5">
        <v>27.41</v>
      </c>
      <c r="C3765" s="3">
        <f t="shared" si="108"/>
        <v>9.1626076241990134E-3</v>
      </c>
    </row>
    <row r="3766" spans="1:3" x14ac:dyDescent="0.25">
      <c r="A3766" s="1">
        <v>37823</v>
      </c>
      <c r="B3766" s="5">
        <v>27.16</v>
      </c>
      <c r="C3766" s="3">
        <f t="shared" si="108"/>
        <v>-2.257103463570231E-2</v>
      </c>
    </row>
    <row r="3767" spans="1:3" x14ac:dyDescent="0.25">
      <c r="A3767" s="1">
        <v>37820</v>
      </c>
      <c r="B3767" s="5">
        <v>27.78</v>
      </c>
      <c r="C3767" s="3">
        <f t="shared" si="108"/>
        <v>2.4782609440542377E-2</v>
      </c>
    </row>
    <row r="3768" spans="1:3" x14ac:dyDescent="0.25">
      <c r="A3768" s="1">
        <v>37819</v>
      </c>
      <c r="B3768" s="5">
        <v>27.1</v>
      </c>
      <c r="C3768" s="3">
        <f t="shared" si="108"/>
        <v>-1.0279091974647478E-2</v>
      </c>
    </row>
    <row r="3769" spans="1:3" x14ac:dyDescent="0.25">
      <c r="A3769" s="1">
        <v>37818</v>
      </c>
      <c r="B3769" s="5">
        <v>27.38</v>
      </c>
      <c r="C3769" s="3">
        <f t="shared" si="108"/>
        <v>-1.0535973938531843E-2</v>
      </c>
    </row>
    <row r="3770" spans="1:3" x14ac:dyDescent="0.25">
      <c r="A3770" s="1">
        <v>37817</v>
      </c>
      <c r="B3770" s="5">
        <v>27.67</v>
      </c>
      <c r="C3770" s="3">
        <f t="shared" si="108"/>
        <v>-1.3283268367554706E-2</v>
      </c>
    </row>
    <row r="3771" spans="1:3" x14ac:dyDescent="0.25">
      <c r="A3771" s="1">
        <v>37816</v>
      </c>
      <c r="B3771" s="5">
        <v>28.04</v>
      </c>
      <c r="C3771" s="3">
        <f t="shared" si="108"/>
        <v>-2.849004776074826E-3</v>
      </c>
    </row>
    <row r="3772" spans="1:3" x14ac:dyDescent="0.25">
      <c r="A3772" s="1">
        <v>37813</v>
      </c>
      <c r="B3772" s="5">
        <v>28.12</v>
      </c>
      <c r="C3772" s="3">
        <f t="shared" si="108"/>
        <v>-2.4862381835569821E-3</v>
      </c>
    </row>
    <row r="3773" spans="1:3" x14ac:dyDescent="0.25">
      <c r="A3773" s="1">
        <v>37812</v>
      </c>
      <c r="B3773" s="5">
        <v>28.19</v>
      </c>
      <c r="C3773" s="3">
        <f t="shared" si="108"/>
        <v>-6.7173666058753089E-3</v>
      </c>
    </row>
    <row r="3774" spans="1:3" x14ac:dyDescent="0.25">
      <c r="A3774" s="1">
        <v>37811</v>
      </c>
      <c r="B3774" s="5">
        <v>28.38</v>
      </c>
      <c r="C3774" s="3">
        <f t="shared" si="108"/>
        <v>-1.5037877364540559E-2</v>
      </c>
    </row>
    <row r="3775" spans="1:3" x14ac:dyDescent="0.25">
      <c r="A3775" s="1">
        <v>37810</v>
      </c>
      <c r="B3775" s="5">
        <v>28.81</v>
      </c>
      <c r="C3775" s="3">
        <f t="shared" si="108"/>
        <v>-1.5840551607357402E-2</v>
      </c>
    </row>
    <row r="3776" spans="1:3" x14ac:dyDescent="0.25">
      <c r="A3776" s="1">
        <v>37809</v>
      </c>
      <c r="B3776" s="5">
        <v>29.27</v>
      </c>
      <c r="C3776" s="3">
        <f t="shared" si="108"/>
        <v>2.4906164601775183E-2</v>
      </c>
    </row>
    <row r="3777" spans="1:3" x14ac:dyDescent="0.25">
      <c r="A3777" s="1">
        <v>37805</v>
      </c>
      <c r="B3777" s="5">
        <v>28.55</v>
      </c>
      <c r="C3777" s="3">
        <f t="shared" si="108"/>
        <v>-2.0993709599995908E-3</v>
      </c>
    </row>
    <row r="3778" spans="1:3" x14ac:dyDescent="0.25">
      <c r="A3778" s="1">
        <v>37804</v>
      </c>
      <c r="B3778" s="5">
        <v>28.61</v>
      </c>
      <c r="C3778" s="3">
        <f t="shared" si="108"/>
        <v>-6.9881204800479441E-4</v>
      </c>
    </row>
    <row r="3779" spans="1:3" x14ac:dyDescent="0.25">
      <c r="A3779" s="1">
        <v>37803</v>
      </c>
      <c r="B3779" s="5">
        <v>28.63</v>
      </c>
      <c r="C3779" s="3">
        <f t="shared" si="108"/>
        <v>-1.7448966213959448E-3</v>
      </c>
    </row>
    <row r="3780" spans="1:3" x14ac:dyDescent="0.25">
      <c r="A3780" s="1">
        <v>37802</v>
      </c>
      <c r="B3780" s="5">
        <v>28.68</v>
      </c>
      <c r="C3780" s="3">
        <f t="shared" si="108"/>
        <v>2.0942416031146851E-3</v>
      </c>
    </row>
    <row r="3781" spans="1:3" x14ac:dyDescent="0.25">
      <c r="A3781" s="1">
        <v>37799</v>
      </c>
      <c r="B3781" s="5">
        <v>28.62</v>
      </c>
      <c r="C3781" s="3">
        <f t="shared" si="108"/>
        <v>-1.834913866819643E-2</v>
      </c>
    </row>
    <row r="3782" spans="1:3" x14ac:dyDescent="0.25">
      <c r="A3782" s="1">
        <v>37798</v>
      </c>
      <c r="B3782" s="5">
        <v>29.15</v>
      </c>
      <c r="C3782" s="3">
        <f t="shared" ref="C3782:C3845" si="109">LN(B3782/B3783)</f>
        <v>-3.7664827954770048E-3</v>
      </c>
    </row>
    <row r="3783" spans="1:3" x14ac:dyDescent="0.25">
      <c r="A3783" s="1">
        <v>37797</v>
      </c>
      <c r="B3783" s="5">
        <v>29.26</v>
      </c>
      <c r="C3783" s="3">
        <f t="shared" si="109"/>
        <v>-2.2639926272629202E-2</v>
      </c>
    </row>
    <row r="3784" spans="1:3" x14ac:dyDescent="0.25">
      <c r="A3784" s="1">
        <v>37796</v>
      </c>
      <c r="B3784" s="5">
        <v>29.93</v>
      </c>
      <c r="C3784" s="3">
        <f t="shared" si="109"/>
        <v>2.006689636589027E-3</v>
      </c>
    </row>
    <row r="3785" spans="1:3" x14ac:dyDescent="0.25">
      <c r="A3785" s="1">
        <v>37795</v>
      </c>
      <c r="B3785" s="5">
        <v>29.87</v>
      </c>
      <c r="C3785" s="3">
        <f t="shared" si="109"/>
        <v>-4.6760272242572882E-3</v>
      </c>
    </row>
    <row r="3786" spans="1:3" x14ac:dyDescent="0.25">
      <c r="A3786" s="1">
        <v>37792</v>
      </c>
      <c r="B3786" s="5">
        <v>30.01</v>
      </c>
      <c r="C3786" s="3">
        <f t="shared" si="109"/>
        <v>5.0108673412314758E-3</v>
      </c>
    </row>
    <row r="3787" spans="1:3" x14ac:dyDescent="0.25">
      <c r="A3787" s="1">
        <v>37791</v>
      </c>
      <c r="B3787" s="5">
        <v>29.86</v>
      </c>
      <c r="C3787" s="3">
        <f t="shared" si="109"/>
        <v>-2.8719584031348978E-2</v>
      </c>
    </row>
    <row r="3788" spans="1:3" x14ac:dyDescent="0.25">
      <c r="A3788" s="1">
        <v>37790</v>
      </c>
      <c r="B3788" s="5">
        <v>30.73</v>
      </c>
      <c r="C3788" s="3">
        <f t="shared" si="109"/>
        <v>-1.517871867304333E-2</v>
      </c>
    </row>
    <row r="3789" spans="1:3" x14ac:dyDescent="0.25">
      <c r="A3789" s="1">
        <v>37789</v>
      </c>
      <c r="B3789" s="5">
        <v>31.2</v>
      </c>
      <c r="C3789" s="3">
        <f t="shared" si="109"/>
        <v>-4.4771421124381594E-3</v>
      </c>
    </row>
    <row r="3790" spans="1:3" x14ac:dyDescent="0.25">
      <c r="A3790" s="1">
        <v>37788</v>
      </c>
      <c r="B3790" s="5">
        <v>31.34</v>
      </c>
      <c r="C3790" s="3">
        <f t="shared" si="109"/>
        <v>2.2262574545654355E-2</v>
      </c>
    </row>
    <row r="3791" spans="1:3" x14ac:dyDescent="0.25">
      <c r="A3791" s="1">
        <v>37785</v>
      </c>
      <c r="B3791" s="5">
        <v>30.65</v>
      </c>
      <c r="C3791" s="3">
        <f t="shared" si="109"/>
        <v>-1.3610061022735726E-2</v>
      </c>
    </row>
    <row r="3792" spans="1:3" x14ac:dyDescent="0.25">
      <c r="A3792" s="1">
        <v>37784</v>
      </c>
      <c r="B3792" s="5">
        <v>31.07</v>
      </c>
      <c r="C3792" s="3">
        <f t="shared" si="109"/>
        <v>2.9008884162333697E-3</v>
      </c>
    </row>
    <row r="3793" spans="1:3" x14ac:dyDescent="0.25">
      <c r="A3793" s="1">
        <v>37783</v>
      </c>
      <c r="B3793" s="5">
        <v>30.98</v>
      </c>
      <c r="C3793" s="3">
        <f t="shared" si="109"/>
        <v>1.2668676825910491E-2</v>
      </c>
    </row>
    <row r="3794" spans="1:3" x14ac:dyDescent="0.25">
      <c r="A3794" s="1">
        <v>37782</v>
      </c>
      <c r="B3794" s="5">
        <v>30.59</v>
      </c>
      <c r="C3794" s="3">
        <f t="shared" si="109"/>
        <v>1.4819964964462584E-2</v>
      </c>
    </row>
    <row r="3795" spans="1:3" x14ac:dyDescent="0.25">
      <c r="A3795" s="1">
        <v>37781</v>
      </c>
      <c r="B3795" s="5">
        <v>30.14</v>
      </c>
      <c r="C3795" s="3">
        <f t="shared" si="109"/>
        <v>-5.294519316974099E-3</v>
      </c>
    </row>
    <row r="3796" spans="1:3" x14ac:dyDescent="0.25">
      <c r="A3796" s="1">
        <v>37778</v>
      </c>
      <c r="B3796" s="5">
        <v>30.3</v>
      </c>
      <c r="C3796" s="3">
        <f t="shared" si="109"/>
        <v>1.7310685259460518E-2</v>
      </c>
    </row>
    <row r="3797" spans="1:3" x14ac:dyDescent="0.25">
      <c r="A3797" s="1">
        <v>37777</v>
      </c>
      <c r="B3797" s="5">
        <v>29.78</v>
      </c>
      <c r="C3797" s="3">
        <f t="shared" si="109"/>
        <v>1.4203823509548111E-2</v>
      </c>
    </row>
    <row r="3798" spans="1:3" x14ac:dyDescent="0.25">
      <c r="A3798" s="1">
        <v>37776</v>
      </c>
      <c r="B3798" s="5">
        <v>29.36</v>
      </c>
      <c r="C3798" s="3">
        <f t="shared" si="109"/>
        <v>1.0614720448394547E-2</v>
      </c>
    </row>
    <row r="3799" spans="1:3" x14ac:dyDescent="0.25">
      <c r="A3799" s="1">
        <v>37775</v>
      </c>
      <c r="B3799" s="5">
        <v>29.05</v>
      </c>
      <c r="C3799" s="3">
        <f t="shared" si="109"/>
        <v>1.722653311446156E-3</v>
      </c>
    </row>
    <row r="3800" spans="1:3" x14ac:dyDescent="0.25">
      <c r="A3800" s="1">
        <v>37774</v>
      </c>
      <c r="B3800" s="5">
        <v>29</v>
      </c>
      <c r="C3800" s="3">
        <f t="shared" si="109"/>
        <v>1.0398707220898517E-2</v>
      </c>
    </row>
    <row r="3801" spans="1:3" x14ac:dyDescent="0.25">
      <c r="A3801" s="1">
        <v>37771</v>
      </c>
      <c r="B3801" s="5">
        <v>28.7</v>
      </c>
      <c r="C3801" s="3">
        <f t="shared" si="109"/>
        <v>1.5803665173125543E-2</v>
      </c>
    </row>
    <row r="3802" spans="1:3" x14ac:dyDescent="0.25">
      <c r="A3802" s="1">
        <v>37770</v>
      </c>
      <c r="B3802" s="5">
        <v>28.25</v>
      </c>
      <c r="C3802" s="3">
        <f t="shared" si="109"/>
        <v>-7.0771411304903218E-4</v>
      </c>
    </row>
    <row r="3803" spans="1:3" x14ac:dyDescent="0.25">
      <c r="A3803" s="1">
        <v>37769</v>
      </c>
      <c r="B3803" s="5">
        <v>28.27</v>
      </c>
      <c r="C3803" s="3">
        <f t="shared" si="109"/>
        <v>-1.4139274183092331E-3</v>
      </c>
    </row>
    <row r="3804" spans="1:3" x14ac:dyDescent="0.25">
      <c r="A3804" s="1">
        <v>37768</v>
      </c>
      <c r="B3804" s="5">
        <v>28.31</v>
      </c>
      <c r="C3804" s="3">
        <f t="shared" si="109"/>
        <v>2.395110022433905E-2</v>
      </c>
    </row>
    <row r="3805" spans="1:3" x14ac:dyDescent="0.25">
      <c r="A3805" s="1">
        <v>37764</v>
      </c>
      <c r="B3805" s="5">
        <v>27.64</v>
      </c>
      <c r="C3805" s="3">
        <f t="shared" si="109"/>
        <v>-3.2508607282175513E-3</v>
      </c>
    </row>
    <row r="3806" spans="1:3" x14ac:dyDescent="0.25">
      <c r="A3806" s="1">
        <v>37763</v>
      </c>
      <c r="B3806" s="5">
        <v>27.73</v>
      </c>
      <c r="C3806" s="3">
        <f t="shared" si="109"/>
        <v>4.6990869045823065E-3</v>
      </c>
    </row>
    <row r="3807" spans="1:3" x14ac:dyDescent="0.25">
      <c r="A3807" s="1">
        <v>37762</v>
      </c>
      <c r="B3807" s="5">
        <v>27.6</v>
      </c>
      <c r="C3807" s="3">
        <f t="shared" si="109"/>
        <v>-4.6990869045823325E-3</v>
      </c>
    </row>
    <row r="3808" spans="1:3" x14ac:dyDescent="0.25">
      <c r="A3808" s="1">
        <v>37761</v>
      </c>
      <c r="B3808" s="5">
        <v>27.73</v>
      </c>
      <c r="C3808" s="3">
        <f t="shared" si="109"/>
        <v>6.5123240287631654E-3</v>
      </c>
    </row>
    <row r="3809" spans="1:3" x14ac:dyDescent="0.25">
      <c r="A3809" s="1">
        <v>37760</v>
      </c>
      <c r="B3809" s="5">
        <v>27.55</v>
      </c>
      <c r="C3809" s="3">
        <f t="shared" si="109"/>
        <v>-1.0830430774369553E-2</v>
      </c>
    </row>
    <row r="3810" spans="1:3" x14ac:dyDescent="0.25">
      <c r="A3810" s="1">
        <v>37757</v>
      </c>
      <c r="B3810" s="5">
        <v>27.85</v>
      </c>
      <c r="C3810" s="3">
        <f t="shared" si="109"/>
        <v>-2.2369120170481951E-2</v>
      </c>
    </row>
    <row r="3811" spans="1:3" x14ac:dyDescent="0.25">
      <c r="A3811" s="1">
        <v>37756</v>
      </c>
      <c r="B3811" s="5">
        <v>28.48</v>
      </c>
      <c r="C3811" s="3">
        <f t="shared" si="109"/>
        <v>-4.5542205182438544E-3</v>
      </c>
    </row>
    <row r="3812" spans="1:3" x14ac:dyDescent="0.25">
      <c r="A3812" s="1">
        <v>37755</v>
      </c>
      <c r="B3812" s="5">
        <v>28.61</v>
      </c>
      <c r="C3812" s="3">
        <f t="shared" si="109"/>
        <v>2.0993709599996433E-3</v>
      </c>
    </row>
    <row r="3813" spans="1:3" x14ac:dyDescent="0.25">
      <c r="A3813" s="1">
        <v>37754</v>
      </c>
      <c r="B3813" s="5">
        <v>28.55</v>
      </c>
      <c r="C3813" s="3">
        <f t="shared" si="109"/>
        <v>-1.4603875679239755E-2</v>
      </c>
    </row>
    <row r="3814" spans="1:3" x14ac:dyDescent="0.25">
      <c r="A3814" s="1">
        <v>37753</v>
      </c>
      <c r="B3814" s="5">
        <v>28.97</v>
      </c>
      <c r="C3814" s="3">
        <f t="shared" si="109"/>
        <v>-1.0350182052150316E-3</v>
      </c>
    </row>
    <row r="3815" spans="1:3" x14ac:dyDescent="0.25">
      <c r="A3815" s="1">
        <v>37750</v>
      </c>
      <c r="B3815" s="5">
        <v>29</v>
      </c>
      <c r="C3815" s="3">
        <f t="shared" si="109"/>
        <v>1.8444928696527835E-2</v>
      </c>
    </row>
    <row r="3816" spans="1:3" x14ac:dyDescent="0.25">
      <c r="A3816" s="1">
        <v>37749</v>
      </c>
      <c r="B3816" s="5">
        <v>28.47</v>
      </c>
      <c r="C3816" s="3">
        <f t="shared" si="109"/>
        <v>-1.3259091664162514E-2</v>
      </c>
    </row>
    <row r="3817" spans="1:3" x14ac:dyDescent="0.25">
      <c r="A3817" s="1">
        <v>37748</v>
      </c>
      <c r="B3817" s="5">
        <v>28.85</v>
      </c>
      <c r="C3817" s="3">
        <f t="shared" si="109"/>
        <v>-9.315230374376619E-3</v>
      </c>
    </row>
    <row r="3818" spans="1:3" x14ac:dyDescent="0.25">
      <c r="A3818" s="1">
        <v>37747</v>
      </c>
      <c r="B3818" s="5">
        <v>29.12</v>
      </c>
      <c r="C3818" s="3">
        <f t="shared" si="109"/>
        <v>1.0008711678174438E-2</v>
      </c>
    </row>
    <row r="3819" spans="1:3" x14ac:dyDescent="0.25">
      <c r="A3819" s="1">
        <v>37746</v>
      </c>
      <c r="B3819" s="5">
        <v>28.83</v>
      </c>
      <c r="C3819" s="3">
        <f t="shared" si="109"/>
        <v>-8.6341410150077708E-3</v>
      </c>
    </row>
    <row r="3820" spans="1:3" x14ac:dyDescent="0.25">
      <c r="A3820" s="1">
        <v>37743</v>
      </c>
      <c r="B3820" s="5">
        <v>29.08</v>
      </c>
      <c r="C3820" s="3">
        <f t="shared" si="109"/>
        <v>-6.8752151212832149E-4</v>
      </c>
    </row>
    <row r="3821" spans="1:3" x14ac:dyDescent="0.25">
      <c r="A3821" s="1">
        <v>37742</v>
      </c>
      <c r="B3821" s="5">
        <v>29.1</v>
      </c>
      <c r="C3821" s="3">
        <f t="shared" si="109"/>
        <v>-1.1955735920148772E-2</v>
      </c>
    </row>
    <row r="3822" spans="1:3" x14ac:dyDescent="0.25">
      <c r="A3822" s="1">
        <v>37741</v>
      </c>
      <c r="B3822" s="5">
        <v>29.45</v>
      </c>
      <c r="C3822" s="3">
        <f t="shared" si="109"/>
        <v>1.6992357529598428E-3</v>
      </c>
    </row>
    <row r="3823" spans="1:3" x14ac:dyDescent="0.25">
      <c r="A3823" s="1">
        <v>37740</v>
      </c>
      <c r="B3823" s="5">
        <v>29.4</v>
      </c>
      <c r="C3823" s="3">
        <f t="shared" si="109"/>
        <v>-4.0733253876358982E-3</v>
      </c>
    </row>
    <row r="3824" spans="1:3" x14ac:dyDescent="0.25">
      <c r="A3824" s="1">
        <v>37739</v>
      </c>
      <c r="B3824" s="5">
        <v>29.52</v>
      </c>
      <c r="C3824" s="3">
        <f t="shared" si="109"/>
        <v>1.398624197473987E-2</v>
      </c>
    </row>
    <row r="3825" spans="1:3" x14ac:dyDescent="0.25">
      <c r="A3825" s="1">
        <v>37736</v>
      </c>
      <c r="B3825" s="5">
        <v>29.11</v>
      </c>
      <c r="C3825" s="3">
        <f t="shared" si="109"/>
        <v>3.4358358008502646E-4</v>
      </c>
    </row>
    <row r="3826" spans="1:3" x14ac:dyDescent="0.25">
      <c r="A3826" s="1">
        <v>37735</v>
      </c>
      <c r="B3826" s="5">
        <v>29.1</v>
      </c>
      <c r="C3826" s="3">
        <f t="shared" si="109"/>
        <v>-9.9163062533790813E-3</v>
      </c>
    </row>
    <row r="3827" spans="1:3" x14ac:dyDescent="0.25">
      <c r="A3827" s="1">
        <v>37734</v>
      </c>
      <c r="B3827" s="5">
        <v>29.39</v>
      </c>
      <c r="C3827" s="3">
        <f t="shared" si="109"/>
        <v>1.3703537497261982E-2</v>
      </c>
    </row>
    <row r="3828" spans="1:3" x14ac:dyDescent="0.25">
      <c r="A3828" s="1">
        <v>37733</v>
      </c>
      <c r="B3828" s="5">
        <v>28.99</v>
      </c>
      <c r="C3828" s="3">
        <f t="shared" si="109"/>
        <v>2.9048411643722318E-2</v>
      </c>
    </row>
    <row r="3829" spans="1:3" x14ac:dyDescent="0.25">
      <c r="A3829" s="1">
        <v>37732</v>
      </c>
      <c r="B3829" s="5">
        <v>28.16</v>
      </c>
      <c r="C3829" s="3">
        <f t="shared" si="109"/>
        <v>-1.165061721997525E-2</v>
      </c>
    </row>
    <row r="3830" spans="1:3" x14ac:dyDescent="0.25">
      <c r="A3830" s="1">
        <v>37728</v>
      </c>
      <c r="B3830" s="5">
        <v>28.49</v>
      </c>
      <c r="C3830" s="3">
        <f t="shared" si="109"/>
        <v>2.3438572972017596E-2</v>
      </c>
    </row>
    <row r="3831" spans="1:3" x14ac:dyDescent="0.25">
      <c r="A3831" s="1">
        <v>37727</v>
      </c>
      <c r="B3831" s="5">
        <v>27.83</v>
      </c>
      <c r="C3831" s="3">
        <f t="shared" si="109"/>
        <v>-1.6747229111392606E-2</v>
      </c>
    </row>
    <row r="3832" spans="1:3" x14ac:dyDescent="0.25">
      <c r="A3832" s="1">
        <v>37726</v>
      </c>
      <c r="B3832" s="5">
        <v>28.3</v>
      </c>
      <c r="C3832" s="3">
        <f t="shared" si="109"/>
        <v>1.9265669010588141E-2</v>
      </c>
    </row>
    <row r="3833" spans="1:3" x14ac:dyDescent="0.25">
      <c r="A3833" s="1">
        <v>37725</v>
      </c>
      <c r="B3833" s="5">
        <v>27.76</v>
      </c>
      <c r="C3833" s="3">
        <f t="shared" si="109"/>
        <v>3.9704076702601256E-3</v>
      </c>
    </row>
    <row r="3834" spans="1:3" x14ac:dyDescent="0.25">
      <c r="A3834" s="1">
        <v>37722</v>
      </c>
      <c r="B3834" s="5">
        <v>27.65</v>
      </c>
      <c r="C3834" s="3">
        <f t="shared" si="109"/>
        <v>9.8129081080409655E-3</v>
      </c>
    </row>
    <row r="3835" spans="1:3" x14ac:dyDescent="0.25">
      <c r="A3835" s="1">
        <v>37721</v>
      </c>
      <c r="B3835" s="5">
        <v>27.38</v>
      </c>
      <c r="C3835" s="3">
        <f t="shared" si="109"/>
        <v>2.9261176693887712E-3</v>
      </c>
    </row>
    <row r="3836" spans="1:3" x14ac:dyDescent="0.25">
      <c r="A3836" s="1">
        <v>37720</v>
      </c>
      <c r="B3836" s="5">
        <v>27.3</v>
      </c>
      <c r="C3836" s="3">
        <f t="shared" si="109"/>
        <v>-2.7458372483400783E-2</v>
      </c>
    </row>
    <row r="3837" spans="1:3" x14ac:dyDescent="0.25">
      <c r="A3837" s="1">
        <v>37719</v>
      </c>
      <c r="B3837" s="5">
        <v>28.06</v>
      </c>
      <c r="C3837" s="3">
        <f t="shared" si="109"/>
        <v>1.0748939035710931E-2</v>
      </c>
    </row>
    <row r="3838" spans="1:3" x14ac:dyDescent="0.25">
      <c r="A3838" s="1">
        <v>37718</v>
      </c>
      <c r="B3838" s="5">
        <v>27.76</v>
      </c>
      <c r="C3838" s="3">
        <f t="shared" si="109"/>
        <v>4.6939967032785862E-3</v>
      </c>
    </row>
    <row r="3839" spans="1:3" x14ac:dyDescent="0.25">
      <c r="A3839" s="1">
        <v>37715</v>
      </c>
      <c r="B3839" s="5">
        <v>27.63</v>
      </c>
      <c r="C3839" s="3">
        <f t="shared" si="109"/>
        <v>2.8996033364016454E-3</v>
      </c>
    </row>
    <row r="3840" spans="1:3" x14ac:dyDescent="0.25">
      <c r="A3840" s="1">
        <v>37714</v>
      </c>
      <c r="B3840" s="5">
        <v>27.55</v>
      </c>
      <c r="C3840" s="3">
        <f t="shared" si="109"/>
        <v>1.8315530306432976E-2</v>
      </c>
    </row>
    <row r="3841" spans="1:3" x14ac:dyDescent="0.25">
      <c r="A3841" s="1">
        <v>37713</v>
      </c>
      <c r="B3841" s="5">
        <v>27.05</v>
      </c>
      <c r="C3841" s="3">
        <f t="shared" si="109"/>
        <v>3.4602925759969531E-2</v>
      </c>
    </row>
    <row r="3842" spans="1:3" x14ac:dyDescent="0.25">
      <c r="A3842" s="1">
        <v>37712</v>
      </c>
      <c r="B3842" s="5">
        <v>26.13</v>
      </c>
      <c r="C3842" s="3">
        <f t="shared" si="109"/>
        <v>2.4405627368140614E-2</v>
      </c>
    </row>
    <row r="3843" spans="1:3" x14ac:dyDescent="0.25">
      <c r="A3843" s="1">
        <v>37711</v>
      </c>
      <c r="B3843" s="5">
        <v>25.5</v>
      </c>
      <c r="C3843" s="3">
        <f t="shared" si="109"/>
        <v>-2.0571266842093629E-2</v>
      </c>
    </row>
    <row r="3844" spans="1:3" x14ac:dyDescent="0.25">
      <c r="A3844" s="1">
        <v>37708</v>
      </c>
      <c r="B3844" s="5">
        <v>26.03</v>
      </c>
      <c r="C3844" s="3">
        <f t="shared" si="109"/>
        <v>-1.5628295977011569E-2</v>
      </c>
    </row>
    <row r="3845" spans="1:3" x14ac:dyDescent="0.25">
      <c r="A3845" s="1">
        <v>37707</v>
      </c>
      <c r="B3845" s="5">
        <v>26.44</v>
      </c>
      <c r="C3845" s="3">
        <f t="shared" si="109"/>
        <v>-6.0332008041678086E-3</v>
      </c>
    </row>
    <row r="3846" spans="1:3" x14ac:dyDescent="0.25">
      <c r="A3846" s="1">
        <v>37706</v>
      </c>
      <c r="B3846" s="5">
        <v>26.6</v>
      </c>
      <c r="C3846" s="3">
        <f t="shared" ref="C3846:C3909" si="110">LN(B3846/B3847)</f>
        <v>-1.4184634991956413E-2</v>
      </c>
    </row>
    <row r="3847" spans="1:3" x14ac:dyDescent="0.25">
      <c r="A3847" s="1">
        <v>37705</v>
      </c>
      <c r="B3847" s="5">
        <v>26.98</v>
      </c>
      <c r="C3847" s="3">
        <f t="shared" si="110"/>
        <v>9.3093206287822583E-3</v>
      </c>
    </row>
    <row r="3848" spans="1:3" x14ac:dyDescent="0.25">
      <c r="A3848" s="1">
        <v>37704</v>
      </c>
      <c r="B3848" s="5">
        <v>26.73</v>
      </c>
      <c r="C3848" s="3">
        <f t="shared" si="110"/>
        <v>-4.6417980024376311E-2</v>
      </c>
    </row>
    <row r="3849" spans="1:3" x14ac:dyDescent="0.25">
      <c r="A3849" s="1">
        <v>37701</v>
      </c>
      <c r="B3849" s="5">
        <v>28</v>
      </c>
      <c r="C3849" s="3">
        <f t="shared" si="110"/>
        <v>4.1938689220330241E-2</v>
      </c>
    </row>
    <row r="3850" spans="1:3" x14ac:dyDescent="0.25">
      <c r="A3850" s="1">
        <v>37700</v>
      </c>
      <c r="B3850" s="5">
        <v>26.85</v>
      </c>
      <c r="C3850" s="3">
        <f t="shared" si="110"/>
        <v>-4.8300298247360403E-3</v>
      </c>
    </row>
    <row r="3851" spans="1:3" x14ac:dyDescent="0.25">
      <c r="A3851" s="1">
        <v>37699</v>
      </c>
      <c r="B3851" s="5">
        <v>26.98</v>
      </c>
      <c r="C3851" s="3">
        <f t="shared" si="110"/>
        <v>2.1731840627339346E-2</v>
      </c>
    </row>
    <row r="3852" spans="1:3" x14ac:dyDescent="0.25">
      <c r="A3852" s="1">
        <v>37698</v>
      </c>
      <c r="B3852" s="5">
        <v>26.4</v>
      </c>
      <c r="C3852" s="3">
        <f t="shared" si="110"/>
        <v>4.9364064548220532E-3</v>
      </c>
    </row>
    <row r="3853" spans="1:3" x14ac:dyDescent="0.25">
      <c r="A3853" s="1">
        <v>37697</v>
      </c>
      <c r="B3853" s="5">
        <v>26.27</v>
      </c>
      <c r="C3853" s="3">
        <f t="shared" si="110"/>
        <v>2.3884032080669935E-2</v>
      </c>
    </row>
    <row r="3854" spans="1:3" x14ac:dyDescent="0.25">
      <c r="A3854" s="1">
        <v>37694</v>
      </c>
      <c r="B3854" s="5">
        <v>25.65</v>
      </c>
      <c r="C3854" s="3">
        <f t="shared" si="110"/>
        <v>1.7302830416949921E-2</v>
      </c>
    </row>
    <row r="3855" spans="1:3" x14ac:dyDescent="0.25">
      <c r="A3855" s="1">
        <v>37693</v>
      </c>
      <c r="B3855" s="5">
        <v>25.21</v>
      </c>
      <c r="C3855" s="3">
        <f t="shared" si="110"/>
        <v>5.7555160522399458E-2</v>
      </c>
    </row>
    <row r="3856" spans="1:3" x14ac:dyDescent="0.25">
      <c r="A3856" s="1">
        <v>37692</v>
      </c>
      <c r="B3856" s="5">
        <v>23.8</v>
      </c>
      <c r="C3856" s="3">
        <f t="shared" si="110"/>
        <v>1.9088596562522618E-2</v>
      </c>
    </row>
    <row r="3857" spans="1:3" x14ac:dyDescent="0.25">
      <c r="A3857" s="1">
        <v>37691</v>
      </c>
      <c r="B3857" s="5">
        <v>23.35</v>
      </c>
      <c r="C3857" s="3">
        <f t="shared" si="110"/>
        <v>-1.0649727916658039E-2</v>
      </c>
    </row>
    <row r="3858" spans="1:3" x14ac:dyDescent="0.25">
      <c r="A3858" s="1">
        <v>37690</v>
      </c>
      <c r="B3858" s="5">
        <v>23.6</v>
      </c>
      <c r="C3858" s="3">
        <f t="shared" si="110"/>
        <v>-2.9229638314938366E-2</v>
      </c>
    </row>
    <row r="3859" spans="1:3" x14ac:dyDescent="0.25">
      <c r="A3859" s="1">
        <v>37687</v>
      </c>
      <c r="B3859" s="5">
        <v>24.3</v>
      </c>
      <c r="C3859" s="3">
        <f t="shared" si="110"/>
        <v>1.4508026489578635E-2</v>
      </c>
    </row>
    <row r="3860" spans="1:3" x14ac:dyDescent="0.25">
      <c r="A3860" s="1">
        <v>37686</v>
      </c>
      <c r="B3860" s="5">
        <v>23.95</v>
      </c>
      <c r="C3860" s="3">
        <f t="shared" si="110"/>
        <v>6.282743179495209E-3</v>
      </c>
    </row>
    <row r="3861" spans="1:3" x14ac:dyDescent="0.25">
      <c r="A3861" s="1">
        <v>37685</v>
      </c>
      <c r="B3861" s="5">
        <v>23.8</v>
      </c>
      <c r="C3861" s="3">
        <f t="shared" si="110"/>
        <v>1.6949558313773424E-2</v>
      </c>
    </row>
    <row r="3862" spans="1:3" x14ac:dyDescent="0.25">
      <c r="A3862" s="1">
        <v>37684</v>
      </c>
      <c r="B3862" s="5">
        <v>23.4</v>
      </c>
      <c r="C3862" s="3">
        <f t="shared" si="110"/>
        <v>-2.1142436573809237E-2</v>
      </c>
    </row>
    <row r="3863" spans="1:3" x14ac:dyDescent="0.25">
      <c r="A3863" s="1">
        <v>37683</v>
      </c>
      <c r="B3863" s="5">
        <v>23.9</v>
      </c>
      <c r="C3863" s="3">
        <f t="shared" si="110"/>
        <v>-6.2565376143052598E-3</v>
      </c>
    </row>
    <row r="3864" spans="1:3" x14ac:dyDescent="0.25">
      <c r="A3864" s="1">
        <v>37680</v>
      </c>
      <c r="B3864" s="5">
        <v>24.05</v>
      </c>
      <c r="C3864" s="3">
        <f t="shared" si="110"/>
        <v>6.2565376143053578E-3</v>
      </c>
    </row>
    <row r="3865" spans="1:3" x14ac:dyDescent="0.25">
      <c r="A3865" s="1">
        <v>37679</v>
      </c>
      <c r="B3865" s="5">
        <v>23.9</v>
      </c>
      <c r="C3865" s="3">
        <f t="shared" si="110"/>
        <v>2.2425310386698316E-2</v>
      </c>
    </row>
    <row r="3866" spans="1:3" x14ac:dyDescent="0.25">
      <c r="A3866" s="1">
        <v>37678</v>
      </c>
      <c r="B3866" s="5">
        <v>23.37</v>
      </c>
      <c r="C3866" s="3">
        <f t="shared" si="110"/>
        <v>-2.5767001048601607E-2</v>
      </c>
    </row>
    <row r="3867" spans="1:3" x14ac:dyDescent="0.25">
      <c r="A3867" s="1">
        <v>37677</v>
      </c>
      <c r="B3867" s="5">
        <v>23.98</v>
      </c>
      <c r="C3867" s="3">
        <f t="shared" si="110"/>
        <v>2.3629791429796914E-2</v>
      </c>
    </row>
    <row r="3868" spans="1:3" x14ac:dyDescent="0.25">
      <c r="A3868" s="1">
        <v>37676</v>
      </c>
      <c r="B3868" s="5">
        <v>23.42</v>
      </c>
      <c r="C3868" s="3">
        <f t="shared" si="110"/>
        <v>-1.6095222507857668E-2</v>
      </c>
    </row>
    <row r="3869" spans="1:3" x14ac:dyDescent="0.25">
      <c r="A3869" s="1">
        <v>37673</v>
      </c>
      <c r="B3869" s="5">
        <v>23.8</v>
      </c>
      <c r="C3869" s="3">
        <f t="shared" si="110"/>
        <v>1.9088596562522618E-2</v>
      </c>
    </row>
    <row r="3870" spans="1:3" x14ac:dyDescent="0.25">
      <c r="A3870" s="1">
        <v>37672</v>
      </c>
      <c r="B3870" s="5">
        <v>23.35</v>
      </c>
      <c r="C3870" s="3">
        <f t="shared" si="110"/>
        <v>0</v>
      </c>
    </row>
    <row r="3871" spans="1:3" x14ac:dyDescent="0.25">
      <c r="A3871" s="1">
        <v>37671</v>
      </c>
      <c r="B3871" s="5">
        <v>23.35</v>
      </c>
      <c r="C3871" s="3">
        <f t="shared" si="110"/>
        <v>1.9023487649502121E-2</v>
      </c>
    </row>
    <row r="3872" spans="1:3" x14ac:dyDescent="0.25">
      <c r="A3872" s="1">
        <v>37670</v>
      </c>
      <c r="B3872" s="5">
        <v>22.91</v>
      </c>
      <c r="C3872" s="3">
        <f t="shared" si="110"/>
        <v>1.8947471439913863E-2</v>
      </c>
    </row>
    <row r="3873" spans="1:3" x14ac:dyDescent="0.25">
      <c r="A3873" s="1">
        <v>37666</v>
      </c>
      <c r="B3873" s="5">
        <v>22.48</v>
      </c>
      <c r="C3873" s="3">
        <f t="shared" si="110"/>
        <v>1.3886001397270276E-2</v>
      </c>
    </row>
    <row r="3874" spans="1:3" x14ac:dyDescent="0.25">
      <c r="A3874" s="1">
        <v>37665</v>
      </c>
      <c r="B3874" s="5">
        <v>22.17</v>
      </c>
      <c r="C3874" s="3">
        <f t="shared" si="110"/>
        <v>-3.6019849840290951E-3</v>
      </c>
    </row>
    <row r="3875" spans="1:3" x14ac:dyDescent="0.25">
      <c r="A3875" s="1">
        <v>37664</v>
      </c>
      <c r="B3875" s="5">
        <v>22.25</v>
      </c>
      <c r="C3875" s="3">
        <f t="shared" si="110"/>
        <v>-1.1173300598125189E-2</v>
      </c>
    </row>
    <row r="3876" spans="1:3" x14ac:dyDescent="0.25">
      <c r="A3876" s="1">
        <v>37663</v>
      </c>
      <c r="B3876" s="5">
        <v>22.5</v>
      </c>
      <c r="C3876" s="3">
        <f t="shared" si="110"/>
        <v>-5.7611504350715062E-3</v>
      </c>
    </row>
    <row r="3877" spans="1:3" x14ac:dyDescent="0.25">
      <c r="A3877" s="1">
        <v>37662</v>
      </c>
      <c r="B3877" s="5">
        <v>22.63</v>
      </c>
      <c r="C3877" s="3">
        <f t="shared" si="110"/>
        <v>-3.0884648419109858E-3</v>
      </c>
    </row>
    <row r="3878" spans="1:3" x14ac:dyDescent="0.25">
      <c r="A3878" s="1">
        <v>37659</v>
      </c>
      <c r="B3878" s="5">
        <v>22.7</v>
      </c>
      <c r="C3878" s="3">
        <f t="shared" si="110"/>
        <v>-8.335209477118341E-3</v>
      </c>
    </row>
    <row r="3879" spans="1:3" x14ac:dyDescent="0.25">
      <c r="A3879" s="1">
        <v>37658</v>
      </c>
      <c r="B3879" s="5">
        <v>22.89</v>
      </c>
      <c r="C3879" s="3">
        <f t="shared" si="110"/>
        <v>-4.7940819646743564E-3</v>
      </c>
    </row>
    <row r="3880" spans="1:3" x14ac:dyDescent="0.25">
      <c r="A3880" s="1">
        <v>37657</v>
      </c>
      <c r="B3880" s="5">
        <v>23</v>
      </c>
      <c r="C3880" s="3">
        <f t="shared" si="110"/>
        <v>-2.1715535135079069E-3</v>
      </c>
    </row>
    <row r="3881" spans="1:3" x14ac:dyDescent="0.25">
      <c r="A3881" s="1">
        <v>37656</v>
      </c>
      <c r="B3881" s="5">
        <v>23.05</v>
      </c>
      <c r="C3881" s="3">
        <f t="shared" si="110"/>
        <v>-2.5697345495284404E-2</v>
      </c>
    </row>
    <row r="3882" spans="1:3" x14ac:dyDescent="0.25">
      <c r="A3882" s="1">
        <v>37655</v>
      </c>
      <c r="B3882" s="5">
        <v>23.65</v>
      </c>
      <c r="C3882" s="3">
        <f t="shared" si="110"/>
        <v>2.1800393172411451E-2</v>
      </c>
    </row>
    <row r="3883" spans="1:3" x14ac:dyDescent="0.25">
      <c r="A3883" s="1">
        <v>37652</v>
      </c>
      <c r="B3883" s="5">
        <v>23.14</v>
      </c>
      <c r="C3883" s="3">
        <f t="shared" si="110"/>
        <v>2.5827655816843126E-2</v>
      </c>
    </row>
    <row r="3884" spans="1:3" x14ac:dyDescent="0.25">
      <c r="A3884" s="1">
        <v>37651</v>
      </c>
      <c r="B3884" s="5">
        <v>22.55</v>
      </c>
      <c r="C3884" s="3">
        <f t="shared" si="110"/>
        <v>-2.1062647883906445E-2</v>
      </c>
    </row>
    <row r="3885" spans="1:3" x14ac:dyDescent="0.25">
      <c r="A3885" s="1">
        <v>37650</v>
      </c>
      <c r="B3885" s="5">
        <v>23.03</v>
      </c>
      <c r="C3885" s="3">
        <f t="shared" si="110"/>
        <v>-5.1970666996491704E-3</v>
      </c>
    </row>
    <row r="3886" spans="1:3" x14ac:dyDescent="0.25">
      <c r="A3886" s="1">
        <v>37649</v>
      </c>
      <c r="B3886" s="5">
        <v>23.15</v>
      </c>
      <c r="C3886" s="3">
        <f t="shared" si="110"/>
        <v>4.3290110895854786E-3</v>
      </c>
    </row>
    <row r="3887" spans="1:3" x14ac:dyDescent="0.25">
      <c r="A3887" s="1">
        <v>37648</v>
      </c>
      <c r="B3887" s="5">
        <v>23.05</v>
      </c>
      <c r="C3887" s="3">
        <f t="shared" si="110"/>
        <v>-4.3374539825532762E-4</v>
      </c>
    </row>
    <row r="3888" spans="1:3" x14ac:dyDescent="0.25">
      <c r="A3888" s="1">
        <v>37645</v>
      </c>
      <c r="B3888" s="5">
        <v>23.06</v>
      </c>
      <c r="C3888" s="3">
        <f t="shared" si="110"/>
        <v>-3.7868809016011314E-2</v>
      </c>
    </row>
    <row r="3889" spans="1:3" x14ac:dyDescent="0.25">
      <c r="A3889" s="1">
        <v>37644</v>
      </c>
      <c r="B3889" s="5">
        <v>23.95</v>
      </c>
      <c r="C3889" s="3">
        <f t="shared" si="110"/>
        <v>1.6842503394497482E-2</v>
      </c>
    </row>
    <row r="3890" spans="1:3" x14ac:dyDescent="0.25">
      <c r="A3890" s="1">
        <v>37643</v>
      </c>
      <c r="B3890" s="5">
        <v>23.55</v>
      </c>
      <c r="C3890" s="3">
        <f t="shared" si="110"/>
        <v>-2.1424890084106019E-2</v>
      </c>
    </row>
    <row r="3891" spans="1:3" x14ac:dyDescent="0.25">
      <c r="A3891" s="1">
        <v>37642</v>
      </c>
      <c r="B3891" s="5">
        <v>24.06</v>
      </c>
      <c r="C3891" s="3">
        <f t="shared" si="110"/>
        <v>-3.3513557324445935E-2</v>
      </c>
    </row>
    <row r="3892" spans="1:3" x14ac:dyDescent="0.25">
      <c r="A3892" s="1">
        <v>37638</v>
      </c>
      <c r="B3892" s="5">
        <v>24.88</v>
      </c>
      <c r="C3892" s="3">
        <f t="shared" si="110"/>
        <v>-6.0108375727041894E-3</v>
      </c>
    </row>
    <row r="3893" spans="1:3" x14ac:dyDescent="0.25">
      <c r="A3893" s="1">
        <v>37637</v>
      </c>
      <c r="B3893" s="5">
        <v>25.03</v>
      </c>
      <c r="C3893" s="3">
        <f t="shared" si="110"/>
        <v>-6.3719849208360027E-3</v>
      </c>
    </row>
    <row r="3894" spans="1:3" x14ac:dyDescent="0.25">
      <c r="A3894" s="1">
        <v>37636</v>
      </c>
      <c r="B3894" s="5">
        <v>25.19</v>
      </c>
      <c r="C3894" s="3">
        <f t="shared" si="110"/>
        <v>-2.0432930913279298E-2</v>
      </c>
    </row>
    <row r="3895" spans="1:3" x14ac:dyDescent="0.25">
      <c r="A3895" s="1">
        <v>37635</v>
      </c>
      <c r="B3895" s="5">
        <v>25.71</v>
      </c>
      <c r="C3895" s="3">
        <f t="shared" si="110"/>
        <v>2.7263892253287618E-3</v>
      </c>
    </row>
    <row r="3896" spans="1:3" x14ac:dyDescent="0.25">
      <c r="A3896" s="1">
        <v>37634</v>
      </c>
      <c r="B3896" s="5">
        <v>25.64</v>
      </c>
      <c r="C3896" s="3">
        <f t="shared" si="110"/>
        <v>-3.8993956430912792E-4</v>
      </c>
    </row>
    <row r="3897" spans="1:3" x14ac:dyDescent="0.25">
      <c r="A3897" s="1">
        <v>37631</v>
      </c>
      <c r="B3897" s="5">
        <v>25.65</v>
      </c>
      <c r="C3897" s="3">
        <f t="shared" si="110"/>
        <v>-9.6993970887135055E-3</v>
      </c>
    </row>
    <row r="3898" spans="1:3" x14ac:dyDescent="0.25">
      <c r="A3898" s="1">
        <v>37630</v>
      </c>
      <c r="B3898" s="5">
        <v>25.9</v>
      </c>
      <c r="C3898" s="3">
        <f t="shared" si="110"/>
        <v>1.5564516541111548E-2</v>
      </c>
    </row>
    <row r="3899" spans="1:3" x14ac:dyDescent="0.25">
      <c r="A3899" s="1">
        <v>37629</v>
      </c>
      <c r="B3899" s="5">
        <v>25.5</v>
      </c>
      <c r="C3899" s="3">
        <f t="shared" si="110"/>
        <v>-1.5564516541111573E-2</v>
      </c>
    </row>
    <row r="3900" spans="1:3" x14ac:dyDescent="0.25">
      <c r="A3900" s="1">
        <v>37628</v>
      </c>
      <c r="B3900" s="5">
        <v>25.9</v>
      </c>
      <c r="C3900" s="3">
        <f t="shared" si="110"/>
        <v>-5.7747994938839083E-3</v>
      </c>
    </row>
    <row r="3901" spans="1:3" x14ac:dyDescent="0.25">
      <c r="A3901" s="1">
        <v>37627</v>
      </c>
      <c r="B3901" s="5">
        <v>26.05</v>
      </c>
      <c r="C3901" s="3">
        <f t="shared" si="110"/>
        <v>2.5268594174885198E-2</v>
      </c>
    </row>
    <row r="3902" spans="1:3" x14ac:dyDescent="0.25">
      <c r="A3902" s="1">
        <v>37624</v>
      </c>
      <c r="B3902" s="5">
        <v>25.4</v>
      </c>
      <c r="C3902" s="3">
        <f t="shared" si="110"/>
        <v>-3.1446566794717194E-3</v>
      </c>
    </row>
    <row r="3903" spans="1:3" x14ac:dyDescent="0.25">
      <c r="A3903" s="1">
        <v>37623</v>
      </c>
      <c r="B3903" s="5">
        <v>25.48</v>
      </c>
      <c r="C3903" s="3">
        <f t="shared" si="110"/>
        <v>4.5361981175363726E-2</v>
      </c>
    </row>
    <row r="3904" spans="1:3" x14ac:dyDescent="0.25">
      <c r="A3904" s="1">
        <v>37621</v>
      </c>
      <c r="B3904" s="5">
        <v>24.35</v>
      </c>
      <c r="C3904" s="3">
        <f t="shared" si="110"/>
        <v>-6.1412680220824653E-3</v>
      </c>
    </row>
    <row r="3905" spans="1:3" x14ac:dyDescent="0.25">
      <c r="A3905" s="1">
        <v>37620</v>
      </c>
      <c r="B3905" s="5">
        <v>24.5</v>
      </c>
      <c r="C3905" s="3">
        <f t="shared" si="110"/>
        <v>-8.1301260832501755E-3</v>
      </c>
    </row>
    <row r="3906" spans="1:3" x14ac:dyDescent="0.25">
      <c r="A3906" s="1">
        <v>37617</v>
      </c>
      <c r="B3906" s="5">
        <v>24.7</v>
      </c>
      <c r="C3906" s="3">
        <f t="shared" si="110"/>
        <v>-2.4001152099543125E-2</v>
      </c>
    </row>
    <row r="3907" spans="1:3" x14ac:dyDescent="0.25">
      <c r="A3907" s="1">
        <v>37616</v>
      </c>
      <c r="B3907" s="5">
        <v>25.3</v>
      </c>
      <c r="C3907" s="3">
        <f t="shared" si="110"/>
        <v>-1.1850682801092549E-3</v>
      </c>
    </row>
    <row r="3908" spans="1:3" x14ac:dyDescent="0.25">
      <c r="A3908" s="1">
        <v>37614</v>
      </c>
      <c r="B3908" s="5">
        <v>25.33</v>
      </c>
      <c r="C3908" s="3">
        <f t="shared" si="110"/>
        <v>-1.5668162280069085E-2</v>
      </c>
    </row>
    <row r="3909" spans="1:3" x14ac:dyDescent="0.25">
      <c r="A3909" s="1">
        <v>37613</v>
      </c>
      <c r="B3909" s="5">
        <v>25.73</v>
      </c>
      <c r="C3909" s="3">
        <f t="shared" si="110"/>
        <v>-8.5139833182447649E-3</v>
      </c>
    </row>
    <row r="3910" spans="1:3" x14ac:dyDescent="0.25">
      <c r="A3910" s="1">
        <v>37610</v>
      </c>
      <c r="B3910" s="5">
        <v>25.95</v>
      </c>
      <c r="C3910" s="3">
        <f t="shared" ref="C3910:C3973" si="111">LN(B3910/B3911)</f>
        <v>2.142243558740671E-2</v>
      </c>
    </row>
    <row r="3911" spans="1:3" x14ac:dyDescent="0.25">
      <c r="A3911" s="1">
        <v>37609</v>
      </c>
      <c r="B3911" s="5">
        <v>25.4</v>
      </c>
      <c r="C3911" s="3">
        <f t="shared" si="111"/>
        <v>-1.0184185162999486E-2</v>
      </c>
    </row>
    <row r="3912" spans="1:3" x14ac:dyDescent="0.25">
      <c r="A3912" s="1">
        <v>37608</v>
      </c>
      <c r="B3912" s="5">
        <v>25.66</v>
      </c>
      <c r="C3912" s="3">
        <f t="shared" si="111"/>
        <v>-1.3163178833991696E-2</v>
      </c>
    </row>
    <row r="3913" spans="1:3" x14ac:dyDescent="0.25">
      <c r="A3913" s="1">
        <v>37607</v>
      </c>
      <c r="B3913" s="5">
        <v>26</v>
      </c>
      <c r="C3913" s="3">
        <f t="shared" si="111"/>
        <v>-1.640319059471574E-2</v>
      </c>
    </row>
    <row r="3914" spans="1:3" x14ac:dyDescent="0.25">
      <c r="A3914" s="1">
        <v>37606</v>
      </c>
      <c r="B3914" s="5">
        <v>26.43</v>
      </c>
      <c r="C3914" s="3">
        <f t="shared" si="111"/>
        <v>3.5821276451817284E-2</v>
      </c>
    </row>
    <row r="3915" spans="1:3" x14ac:dyDescent="0.25">
      <c r="A3915" s="1">
        <v>37603</v>
      </c>
      <c r="B3915" s="5">
        <v>25.5</v>
      </c>
      <c r="C3915" s="3">
        <f t="shared" si="111"/>
        <v>-1.5564516541111573E-2</v>
      </c>
    </row>
    <row r="3916" spans="1:3" x14ac:dyDescent="0.25">
      <c r="A3916" s="1">
        <v>37602</v>
      </c>
      <c r="B3916" s="5">
        <v>25.9</v>
      </c>
      <c r="C3916" s="3">
        <f t="shared" si="111"/>
        <v>-9.2237394905838876E-3</v>
      </c>
    </row>
    <row r="3917" spans="1:3" x14ac:dyDescent="0.25">
      <c r="A3917" s="1">
        <v>37601</v>
      </c>
      <c r="B3917" s="5">
        <v>26.14</v>
      </c>
      <c r="C3917" s="3">
        <f t="shared" si="111"/>
        <v>8.0661086455028601E-3</v>
      </c>
    </row>
    <row r="3918" spans="1:3" x14ac:dyDescent="0.25">
      <c r="A3918" s="1">
        <v>37600</v>
      </c>
      <c r="B3918" s="5">
        <v>25.93</v>
      </c>
      <c r="C3918" s="3">
        <f t="shared" si="111"/>
        <v>1.6722147386192539E-2</v>
      </c>
    </row>
    <row r="3919" spans="1:3" x14ac:dyDescent="0.25">
      <c r="A3919" s="1">
        <v>37599</v>
      </c>
      <c r="B3919" s="5">
        <v>25.5</v>
      </c>
      <c r="C3919" s="3">
        <f t="shared" si="111"/>
        <v>-2.1339316034995493E-2</v>
      </c>
    </row>
    <row r="3920" spans="1:3" x14ac:dyDescent="0.25">
      <c r="A3920" s="1">
        <v>37596</v>
      </c>
      <c r="B3920" s="5">
        <v>26.05</v>
      </c>
      <c r="C3920" s="3">
        <f t="shared" si="111"/>
        <v>9.6432762718042016E-3</v>
      </c>
    </row>
    <row r="3921" spans="1:3" x14ac:dyDescent="0.25">
      <c r="A3921" s="1">
        <v>37595</v>
      </c>
      <c r="B3921" s="5">
        <v>25.8</v>
      </c>
      <c r="C3921" s="3">
        <f t="shared" si="111"/>
        <v>-2.7524673390089918E-2</v>
      </c>
    </row>
    <row r="3922" spans="1:3" x14ac:dyDescent="0.25">
      <c r="A3922" s="1">
        <v>37594</v>
      </c>
      <c r="B3922" s="5">
        <v>26.52</v>
      </c>
      <c r="C3922" s="3">
        <f t="shared" si="111"/>
        <v>-8.6353080243537876E-3</v>
      </c>
    </row>
    <row r="3923" spans="1:3" x14ac:dyDescent="0.25">
      <c r="A3923" s="1">
        <v>37593</v>
      </c>
      <c r="B3923" s="5">
        <v>26.75</v>
      </c>
      <c r="C3923" s="3">
        <f t="shared" si="111"/>
        <v>-1.668249995993602E-2</v>
      </c>
    </row>
    <row r="3924" spans="1:3" x14ac:dyDescent="0.25">
      <c r="A3924" s="1">
        <v>37592</v>
      </c>
      <c r="B3924" s="5">
        <v>27.2</v>
      </c>
      <c r="C3924" s="3">
        <f t="shared" si="111"/>
        <v>2.9455102297567446E-3</v>
      </c>
    </row>
    <row r="3925" spans="1:3" x14ac:dyDescent="0.25">
      <c r="A3925" s="1">
        <v>37589</v>
      </c>
      <c r="B3925" s="5">
        <v>27.12</v>
      </c>
      <c r="C3925" s="3">
        <f t="shared" si="111"/>
        <v>-1.1055833077495329E-3</v>
      </c>
    </row>
    <row r="3926" spans="1:3" x14ac:dyDescent="0.25">
      <c r="A3926" s="1">
        <v>37587</v>
      </c>
      <c r="B3926" s="5">
        <v>27.15</v>
      </c>
      <c r="C3926" s="3">
        <f t="shared" si="111"/>
        <v>2.9908771392573034E-2</v>
      </c>
    </row>
    <row r="3927" spans="1:3" x14ac:dyDescent="0.25">
      <c r="A3927" s="1">
        <v>37586</v>
      </c>
      <c r="B3927" s="5">
        <v>26.35</v>
      </c>
      <c r="C3927" s="3">
        <f t="shared" si="111"/>
        <v>-1.6933612529439625E-2</v>
      </c>
    </row>
    <row r="3928" spans="1:3" x14ac:dyDescent="0.25">
      <c r="A3928" s="1">
        <v>37585</v>
      </c>
      <c r="B3928" s="5">
        <v>26.8</v>
      </c>
      <c r="C3928" s="3">
        <f t="shared" si="111"/>
        <v>1.3145729212502731E-2</v>
      </c>
    </row>
    <row r="3929" spans="1:3" x14ac:dyDescent="0.25">
      <c r="A3929" s="1">
        <v>37582</v>
      </c>
      <c r="B3929" s="5">
        <v>26.45</v>
      </c>
      <c r="C3929" s="3">
        <f t="shared" si="111"/>
        <v>-1.5009662650565402E-2</v>
      </c>
    </row>
    <row r="3930" spans="1:3" x14ac:dyDescent="0.25">
      <c r="A3930" s="1">
        <v>37581</v>
      </c>
      <c r="B3930" s="5">
        <v>26.85</v>
      </c>
      <c r="C3930" s="3">
        <f t="shared" si="111"/>
        <v>7.9422167783937292E-2</v>
      </c>
    </row>
    <row r="3931" spans="1:3" x14ac:dyDescent="0.25">
      <c r="A3931" s="1">
        <v>37580</v>
      </c>
      <c r="B3931" s="5">
        <v>24.8</v>
      </c>
      <c r="C3931" s="3">
        <f t="shared" si="111"/>
        <v>3.6965194233471547E-2</v>
      </c>
    </row>
    <row r="3932" spans="1:3" x14ac:dyDescent="0.25">
      <c r="A3932" s="1">
        <v>37579</v>
      </c>
      <c r="B3932" s="5">
        <v>23.9</v>
      </c>
      <c r="C3932" s="3">
        <f t="shared" si="111"/>
        <v>1.2631746905900564E-2</v>
      </c>
    </row>
    <row r="3933" spans="1:3" x14ac:dyDescent="0.25">
      <c r="A3933" s="1">
        <v>37578</v>
      </c>
      <c r="B3933" s="5">
        <v>23.6</v>
      </c>
      <c r="C3933" s="3">
        <f t="shared" si="111"/>
        <v>-1.0956704638205564E-2</v>
      </c>
    </row>
    <row r="3934" spans="1:3" x14ac:dyDescent="0.25">
      <c r="A3934" s="1">
        <v>37575</v>
      </c>
      <c r="B3934" s="5">
        <v>23.86</v>
      </c>
      <c r="C3934" s="3">
        <f t="shared" si="111"/>
        <v>-2.6469700880911225E-2</v>
      </c>
    </row>
    <row r="3935" spans="1:3" x14ac:dyDescent="0.25">
      <c r="A3935" s="1">
        <v>37574</v>
      </c>
      <c r="B3935" s="5">
        <v>24.5</v>
      </c>
      <c r="C3935" s="3">
        <f t="shared" si="111"/>
        <v>1.68763009239013E-2</v>
      </c>
    </row>
    <row r="3936" spans="1:3" x14ac:dyDescent="0.25">
      <c r="A3936" s="1">
        <v>37573</v>
      </c>
      <c r="B3936" s="5">
        <v>24.09</v>
      </c>
      <c r="C3936" s="3">
        <f t="shared" si="111"/>
        <v>1.001259929242977E-2</v>
      </c>
    </row>
    <row r="3937" spans="1:3" x14ac:dyDescent="0.25">
      <c r="A3937" s="1">
        <v>37572</v>
      </c>
      <c r="B3937" s="5">
        <v>23.85</v>
      </c>
      <c r="C3937" s="3">
        <f t="shared" si="111"/>
        <v>-1.4981553615616833E-2</v>
      </c>
    </row>
    <row r="3938" spans="1:3" x14ac:dyDescent="0.25">
      <c r="A3938" s="1">
        <v>37571</v>
      </c>
      <c r="B3938" s="5">
        <v>24.21</v>
      </c>
      <c r="C3938" s="3">
        <f t="shared" si="111"/>
        <v>-3.6102075187771095E-2</v>
      </c>
    </row>
    <row r="3939" spans="1:3" x14ac:dyDescent="0.25">
      <c r="A3939" s="1">
        <v>37568</v>
      </c>
      <c r="B3939" s="5">
        <v>25.1</v>
      </c>
      <c r="C3939" s="3">
        <f t="shared" si="111"/>
        <v>-3.9450536573299173E-2</v>
      </c>
    </row>
    <row r="3940" spans="1:3" x14ac:dyDescent="0.25">
      <c r="A3940" s="1">
        <v>37567</v>
      </c>
      <c r="B3940" s="5">
        <v>26.11</v>
      </c>
      <c r="C3940" s="3">
        <f t="shared" si="111"/>
        <v>-1.859283307661597E-2</v>
      </c>
    </row>
    <row r="3941" spans="1:3" x14ac:dyDescent="0.25">
      <c r="A3941" s="1">
        <v>37566</v>
      </c>
      <c r="B3941" s="5">
        <v>26.6</v>
      </c>
      <c r="C3941" s="3">
        <f t="shared" si="111"/>
        <v>3.7664827954768648E-3</v>
      </c>
    </row>
    <row r="3942" spans="1:3" x14ac:dyDescent="0.25">
      <c r="A3942" s="1">
        <v>37565</v>
      </c>
      <c r="B3942" s="5">
        <v>26.5</v>
      </c>
      <c r="C3942" s="3">
        <f t="shared" si="111"/>
        <v>0</v>
      </c>
    </row>
    <row r="3943" spans="1:3" x14ac:dyDescent="0.25">
      <c r="A3943" s="1">
        <v>37564</v>
      </c>
      <c r="B3943" s="5">
        <v>26.5</v>
      </c>
      <c r="C3943" s="3">
        <f t="shared" si="111"/>
        <v>1.9048194970694411E-2</v>
      </c>
    </row>
    <row r="3944" spans="1:3" x14ac:dyDescent="0.25">
      <c r="A3944" s="1">
        <v>37561</v>
      </c>
      <c r="B3944" s="5">
        <v>26</v>
      </c>
      <c r="C3944" s="3">
        <f t="shared" si="111"/>
        <v>2.9270382300113237E-2</v>
      </c>
    </row>
    <row r="3945" spans="1:3" x14ac:dyDescent="0.25">
      <c r="A3945" s="1">
        <v>37560</v>
      </c>
      <c r="B3945" s="5">
        <v>25.25</v>
      </c>
      <c r="C3945" s="3">
        <f t="shared" si="111"/>
        <v>3.9682591756206699E-3</v>
      </c>
    </row>
    <row r="3946" spans="1:3" x14ac:dyDescent="0.25">
      <c r="A3946" s="1">
        <v>37559</v>
      </c>
      <c r="B3946" s="5">
        <v>25.15</v>
      </c>
      <c r="C3946" s="3">
        <f t="shared" si="111"/>
        <v>-2.745270440869009E-2</v>
      </c>
    </row>
    <row r="3947" spans="1:3" x14ac:dyDescent="0.25">
      <c r="A3947" s="1">
        <v>37558</v>
      </c>
      <c r="B3947" s="5">
        <v>25.85</v>
      </c>
      <c r="C3947" s="3">
        <f t="shared" si="111"/>
        <v>-1.5355388083194537E-2</v>
      </c>
    </row>
    <row r="3948" spans="1:3" x14ac:dyDescent="0.25">
      <c r="A3948" s="1">
        <v>37557</v>
      </c>
      <c r="B3948" s="5">
        <v>26.25</v>
      </c>
      <c r="C3948" s="3">
        <f t="shared" si="111"/>
        <v>3.8102496174455735E-4</v>
      </c>
    </row>
    <row r="3949" spans="1:3" x14ac:dyDescent="0.25">
      <c r="A3949" s="1">
        <v>37554</v>
      </c>
      <c r="B3949" s="5">
        <v>26.24</v>
      </c>
      <c r="C3949" s="3">
        <f t="shared" si="111"/>
        <v>9.1884260544061701E-3</v>
      </c>
    </row>
    <row r="3950" spans="1:3" x14ac:dyDescent="0.25">
      <c r="A3950" s="1">
        <v>37553</v>
      </c>
      <c r="B3950" s="5">
        <v>26</v>
      </c>
      <c r="C3950" s="3">
        <f t="shared" si="111"/>
        <v>-3.4029748586311373E-2</v>
      </c>
    </row>
    <row r="3951" spans="1:3" x14ac:dyDescent="0.25">
      <c r="A3951" s="1">
        <v>37552</v>
      </c>
      <c r="B3951" s="5">
        <v>26.9</v>
      </c>
      <c r="C3951" s="3">
        <f t="shared" si="111"/>
        <v>-6.2998170184164525E-3</v>
      </c>
    </row>
    <row r="3952" spans="1:3" x14ac:dyDescent="0.25">
      <c r="A3952" s="1">
        <v>37551</v>
      </c>
      <c r="B3952" s="5">
        <v>27.07</v>
      </c>
      <c r="C3952" s="3">
        <f t="shared" si="111"/>
        <v>-2.9509427537345334E-3</v>
      </c>
    </row>
    <row r="3953" spans="1:3" x14ac:dyDescent="0.25">
      <c r="A3953" s="1">
        <v>37550</v>
      </c>
      <c r="B3953" s="5">
        <v>27.15</v>
      </c>
      <c r="C3953" s="3">
        <f t="shared" si="111"/>
        <v>1.8587895768090983E-2</v>
      </c>
    </row>
    <row r="3954" spans="1:3" x14ac:dyDescent="0.25">
      <c r="A3954" s="1">
        <v>37547</v>
      </c>
      <c r="B3954" s="5">
        <v>26.65</v>
      </c>
      <c r="C3954" s="3">
        <f t="shared" si="111"/>
        <v>-8.9653196689197853E-3</v>
      </c>
    </row>
    <row r="3955" spans="1:3" x14ac:dyDescent="0.25">
      <c r="A3955" s="1">
        <v>37546</v>
      </c>
      <c r="B3955" s="5">
        <v>26.89</v>
      </c>
      <c r="C3955" s="3">
        <f t="shared" si="111"/>
        <v>4.9162118795256428E-2</v>
      </c>
    </row>
    <row r="3956" spans="1:3" x14ac:dyDescent="0.25">
      <c r="A3956" s="1">
        <v>37545</v>
      </c>
      <c r="B3956" s="5">
        <v>25.6</v>
      </c>
      <c r="C3956" s="3">
        <f t="shared" si="111"/>
        <v>-2.3167059281534303E-2</v>
      </c>
    </row>
    <row r="3957" spans="1:3" x14ac:dyDescent="0.25">
      <c r="A3957" s="1">
        <v>37544</v>
      </c>
      <c r="B3957" s="5">
        <v>26.2</v>
      </c>
      <c r="C3957" s="3">
        <f t="shared" si="111"/>
        <v>7.3227561238452338E-2</v>
      </c>
    </row>
    <row r="3958" spans="1:3" x14ac:dyDescent="0.25">
      <c r="A3958" s="1">
        <v>37543</v>
      </c>
      <c r="B3958" s="5">
        <v>24.35</v>
      </c>
      <c r="C3958" s="3">
        <f t="shared" si="111"/>
        <v>5.7660785786317927E-3</v>
      </c>
    </row>
    <row r="3959" spans="1:3" x14ac:dyDescent="0.25">
      <c r="A3959" s="1">
        <v>37540</v>
      </c>
      <c r="B3959" s="5">
        <v>24.21</v>
      </c>
      <c r="C3959" s="3">
        <f t="shared" si="111"/>
        <v>6.8815864671726915E-2</v>
      </c>
    </row>
    <row r="3960" spans="1:3" x14ac:dyDescent="0.25">
      <c r="A3960" s="1">
        <v>37539</v>
      </c>
      <c r="B3960" s="5">
        <v>22.6</v>
      </c>
      <c r="C3960" s="3">
        <f t="shared" si="111"/>
        <v>2.6907452919924402E-2</v>
      </c>
    </row>
    <row r="3961" spans="1:3" x14ac:dyDescent="0.25">
      <c r="A3961" s="1">
        <v>37538</v>
      </c>
      <c r="B3961" s="5">
        <v>22</v>
      </c>
      <c r="C3961" s="3">
        <f t="shared" si="111"/>
        <v>-5.9554530756590576E-2</v>
      </c>
    </row>
    <row r="3962" spans="1:3" x14ac:dyDescent="0.25">
      <c r="A3962" s="1">
        <v>37537</v>
      </c>
      <c r="B3962" s="5">
        <v>23.35</v>
      </c>
      <c r="C3962" s="3">
        <f t="shared" si="111"/>
        <v>1.7279047608352169E-2</v>
      </c>
    </row>
    <row r="3963" spans="1:3" x14ac:dyDescent="0.25">
      <c r="A3963" s="1">
        <v>37536</v>
      </c>
      <c r="B3963" s="5">
        <v>22.95</v>
      </c>
      <c r="C3963" s="3">
        <f t="shared" si="111"/>
        <v>-4.5152473726607738E-2</v>
      </c>
    </row>
    <row r="3964" spans="1:3" x14ac:dyDescent="0.25">
      <c r="A3964" s="1">
        <v>37533</v>
      </c>
      <c r="B3964" s="5">
        <v>24.01</v>
      </c>
      <c r="C3964" s="3">
        <f t="shared" si="111"/>
        <v>-2.5088710523145603E-2</v>
      </c>
    </row>
    <row r="3965" spans="1:3" x14ac:dyDescent="0.25">
      <c r="A3965" s="1">
        <v>37532</v>
      </c>
      <c r="B3965" s="5">
        <v>24.62</v>
      </c>
      <c r="C3965" s="3">
        <f t="shared" si="111"/>
        <v>-7.2845324146289872E-3</v>
      </c>
    </row>
    <row r="3966" spans="1:3" x14ac:dyDescent="0.25">
      <c r="A3966" s="1">
        <v>37531</v>
      </c>
      <c r="B3966" s="5">
        <v>24.8</v>
      </c>
      <c r="C3966" s="3">
        <f t="shared" si="111"/>
        <v>-5.4915757596114653E-2</v>
      </c>
    </row>
    <row r="3967" spans="1:3" x14ac:dyDescent="0.25">
      <c r="A3967" s="1">
        <v>37530</v>
      </c>
      <c r="B3967" s="5">
        <v>26.2</v>
      </c>
      <c r="C3967" s="3">
        <f t="shared" si="111"/>
        <v>6.0982510278351991E-2</v>
      </c>
    </row>
    <row r="3968" spans="1:3" x14ac:dyDescent="0.25">
      <c r="A3968" s="1">
        <v>37529</v>
      </c>
      <c r="B3968" s="5">
        <v>24.65</v>
      </c>
      <c r="C3968" s="3">
        <f t="shared" si="111"/>
        <v>7.3290230341189009E-3</v>
      </c>
    </row>
    <row r="3969" spans="1:3" x14ac:dyDescent="0.25">
      <c r="A3969" s="1">
        <v>37526</v>
      </c>
      <c r="B3969" s="5">
        <v>24.47</v>
      </c>
      <c r="C3969" s="3">
        <f t="shared" si="111"/>
        <v>-7.5537273060652457E-2</v>
      </c>
    </row>
    <row r="3970" spans="1:3" x14ac:dyDescent="0.25">
      <c r="A3970" s="1">
        <v>37525</v>
      </c>
      <c r="B3970" s="5">
        <v>26.39</v>
      </c>
      <c r="C3970" s="3">
        <f t="shared" si="111"/>
        <v>-2.285171548909639E-2</v>
      </c>
    </row>
    <row r="3971" spans="1:3" x14ac:dyDescent="0.25">
      <c r="A3971" s="1">
        <v>37524</v>
      </c>
      <c r="B3971" s="5">
        <v>27</v>
      </c>
      <c r="C3971" s="3">
        <f t="shared" si="111"/>
        <v>4.159389729883714E-2</v>
      </c>
    </row>
    <row r="3972" spans="1:3" x14ac:dyDescent="0.25">
      <c r="A3972" s="1">
        <v>37523</v>
      </c>
      <c r="B3972" s="5">
        <v>25.9</v>
      </c>
      <c r="C3972" s="3">
        <f t="shared" si="111"/>
        <v>-1.9121041446778397E-2</v>
      </c>
    </row>
    <row r="3973" spans="1:3" x14ac:dyDescent="0.25">
      <c r="A3973" s="1">
        <v>37522</v>
      </c>
      <c r="B3973" s="5">
        <v>26.4</v>
      </c>
      <c r="C3973" s="3">
        <f t="shared" si="111"/>
        <v>-1.3170463189745121E-2</v>
      </c>
    </row>
    <row r="3974" spans="1:3" x14ac:dyDescent="0.25">
      <c r="A3974" s="1">
        <v>37519</v>
      </c>
      <c r="B3974" s="5">
        <v>26.75</v>
      </c>
      <c r="C3974" s="3">
        <f t="shared" ref="C3974:C4037" si="112">LN(B3974/B3975)</f>
        <v>7.5047256540677924E-3</v>
      </c>
    </row>
    <row r="3975" spans="1:3" x14ac:dyDescent="0.25">
      <c r="A3975" s="1">
        <v>37518</v>
      </c>
      <c r="B3975" s="5">
        <v>26.55</v>
      </c>
      <c r="C3975" s="3">
        <f t="shared" si="112"/>
        <v>-2.968678118004239E-2</v>
      </c>
    </row>
    <row r="3976" spans="1:3" x14ac:dyDescent="0.25">
      <c r="A3976" s="1">
        <v>37517</v>
      </c>
      <c r="B3976" s="5">
        <v>27.35</v>
      </c>
      <c r="C3976" s="3">
        <f t="shared" si="112"/>
        <v>-1.2715884325302561E-2</v>
      </c>
    </row>
    <row r="3977" spans="1:3" x14ac:dyDescent="0.25">
      <c r="A3977" s="1">
        <v>37516</v>
      </c>
      <c r="B3977" s="5">
        <v>27.7</v>
      </c>
      <c r="C3977" s="3">
        <f t="shared" si="112"/>
        <v>-7.1942756340270851E-3</v>
      </c>
    </row>
    <row r="3978" spans="1:3" x14ac:dyDescent="0.25">
      <c r="A3978" s="1">
        <v>37515</v>
      </c>
      <c r="B3978" s="5">
        <v>27.9</v>
      </c>
      <c r="C3978" s="3">
        <f t="shared" si="112"/>
        <v>3.0939683534829371E-2</v>
      </c>
    </row>
    <row r="3979" spans="1:3" x14ac:dyDescent="0.25">
      <c r="A3979" s="1">
        <v>37512</v>
      </c>
      <c r="B3979" s="5">
        <v>27.05</v>
      </c>
      <c r="C3979" s="3">
        <f t="shared" si="112"/>
        <v>-3.4517504882713386E-2</v>
      </c>
    </row>
    <row r="3980" spans="1:3" x14ac:dyDescent="0.25">
      <c r="A3980" s="1">
        <v>37511</v>
      </c>
      <c r="B3980" s="5">
        <v>28</v>
      </c>
      <c r="C3980" s="3">
        <f t="shared" si="112"/>
        <v>-3.5091319811270061E-2</v>
      </c>
    </row>
    <row r="3981" spans="1:3" x14ac:dyDescent="0.25">
      <c r="A3981" s="1">
        <v>37510</v>
      </c>
      <c r="B3981" s="5">
        <v>29</v>
      </c>
      <c r="C3981" s="3">
        <f t="shared" si="112"/>
        <v>-2.7548226788445085E-3</v>
      </c>
    </row>
    <row r="3982" spans="1:3" x14ac:dyDescent="0.25">
      <c r="A3982" s="1">
        <v>37509</v>
      </c>
      <c r="B3982" s="5">
        <v>29.08</v>
      </c>
      <c r="C3982" s="3">
        <f t="shared" si="112"/>
        <v>1.0369951206096857E-2</v>
      </c>
    </row>
    <row r="3983" spans="1:3" x14ac:dyDescent="0.25">
      <c r="A3983" s="1">
        <v>37508</v>
      </c>
      <c r="B3983" s="5">
        <v>28.78</v>
      </c>
      <c r="C3983" s="3">
        <f t="shared" si="112"/>
        <v>1.6818896810029762E-2</v>
      </c>
    </row>
    <row r="3984" spans="1:3" x14ac:dyDescent="0.25">
      <c r="A3984" s="1">
        <v>37505</v>
      </c>
      <c r="B3984" s="5">
        <v>28.3</v>
      </c>
      <c r="C3984" s="3">
        <f t="shared" si="112"/>
        <v>1.0657294473987979E-2</v>
      </c>
    </row>
    <row r="3985" spans="1:3" x14ac:dyDescent="0.25">
      <c r="A3985" s="1">
        <v>37504</v>
      </c>
      <c r="B3985" s="5">
        <v>28</v>
      </c>
      <c r="C3985" s="3">
        <f t="shared" si="112"/>
        <v>-2.4692612590371522E-2</v>
      </c>
    </row>
    <row r="3986" spans="1:3" x14ac:dyDescent="0.25">
      <c r="A3986" s="1">
        <v>37503</v>
      </c>
      <c r="B3986" s="5">
        <v>28.7</v>
      </c>
      <c r="C3986" s="3">
        <f t="shared" si="112"/>
        <v>8.3975301038690039E-3</v>
      </c>
    </row>
    <row r="3987" spans="1:3" x14ac:dyDescent="0.25">
      <c r="A3987" s="1">
        <v>37502</v>
      </c>
      <c r="B3987" s="5">
        <v>28.46</v>
      </c>
      <c r="C3987" s="3">
        <f t="shared" si="112"/>
        <v>-5.7685330511488032E-2</v>
      </c>
    </row>
    <row r="3988" spans="1:3" x14ac:dyDescent="0.25">
      <c r="A3988" s="1">
        <v>37498</v>
      </c>
      <c r="B3988" s="5">
        <v>30.15</v>
      </c>
      <c r="C3988" s="3">
        <f t="shared" si="112"/>
        <v>-6.6115943323129299E-3</v>
      </c>
    </row>
    <row r="3989" spans="1:3" x14ac:dyDescent="0.25">
      <c r="A3989" s="1">
        <v>37497</v>
      </c>
      <c r="B3989" s="5">
        <v>30.35</v>
      </c>
      <c r="C3989" s="3">
        <f t="shared" si="112"/>
        <v>-3.0821580040600271E-2</v>
      </c>
    </row>
    <row r="3990" spans="1:3" x14ac:dyDescent="0.25">
      <c r="A3990" s="1">
        <v>37496</v>
      </c>
      <c r="B3990" s="5">
        <v>31.3</v>
      </c>
      <c r="C3990" s="3">
        <f t="shared" si="112"/>
        <v>-2.0554083277436238E-2</v>
      </c>
    </row>
    <row r="3991" spans="1:3" x14ac:dyDescent="0.25">
      <c r="A3991" s="1">
        <v>37495</v>
      </c>
      <c r="B3991" s="5">
        <v>31.95</v>
      </c>
      <c r="C3991" s="3">
        <f t="shared" si="112"/>
        <v>-3.7488328815197965E-3</v>
      </c>
    </row>
    <row r="3992" spans="1:3" x14ac:dyDescent="0.25">
      <c r="A3992" s="1">
        <v>37494</v>
      </c>
      <c r="B3992" s="5">
        <v>32.07</v>
      </c>
      <c r="C3992" s="3">
        <f t="shared" si="112"/>
        <v>-5.5970295367179079E-3</v>
      </c>
    </row>
    <row r="3993" spans="1:3" x14ac:dyDescent="0.25">
      <c r="A3993" s="1">
        <v>37491</v>
      </c>
      <c r="B3993" s="5">
        <v>32.25</v>
      </c>
      <c r="C3993" s="3">
        <f t="shared" si="112"/>
        <v>-1.3857034661426354E-2</v>
      </c>
    </row>
    <row r="3994" spans="1:3" x14ac:dyDescent="0.25">
      <c r="A3994" s="1">
        <v>37490</v>
      </c>
      <c r="B3994" s="5">
        <v>32.700000000000003</v>
      </c>
      <c r="C3994" s="3">
        <f t="shared" si="112"/>
        <v>1.2307847674596993E-2</v>
      </c>
    </row>
    <row r="3995" spans="1:3" x14ac:dyDescent="0.25">
      <c r="A3995" s="1">
        <v>37489</v>
      </c>
      <c r="B3995" s="5">
        <v>32.299999999999997</v>
      </c>
      <c r="C3995" s="3">
        <f t="shared" si="112"/>
        <v>1.5491869868293187E-3</v>
      </c>
    </row>
    <row r="3996" spans="1:3" x14ac:dyDescent="0.25">
      <c r="A3996" s="1">
        <v>37488</v>
      </c>
      <c r="B3996" s="5">
        <v>32.25</v>
      </c>
      <c r="C3996" s="3">
        <f t="shared" si="112"/>
        <v>-1.9650616959184113E-2</v>
      </c>
    </row>
    <row r="3997" spans="1:3" x14ac:dyDescent="0.25">
      <c r="A3997" s="1">
        <v>37487</v>
      </c>
      <c r="B3997" s="5">
        <v>32.89</v>
      </c>
      <c r="C3997" s="3">
        <f t="shared" si="112"/>
        <v>4.1595071213743472E-2</v>
      </c>
    </row>
    <row r="3998" spans="1:3" x14ac:dyDescent="0.25">
      <c r="A3998" s="1">
        <v>37484</v>
      </c>
      <c r="B3998" s="5">
        <v>31.55</v>
      </c>
      <c r="C3998" s="3">
        <f t="shared" si="112"/>
        <v>-2.3183995782961667E-2</v>
      </c>
    </row>
    <row r="3999" spans="1:3" x14ac:dyDescent="0.25">
      <c r="A3999" s="1">
        <v>37483</v>
      </c>
      <c r="B3999" s="5">
        <v>32.29</v>
      </c>
      <c r="C3999" s="3">
        <f t="shared" si="112"/>
        <v>1.2151574979385033E-2</v>
      </c>
    </row>
    <row r="4000" spans="1:3" x14ac:dyDescent="0.25">
      <c r="A4000" s="1">
        <v>37482</v>
      </c>
      <c r="B4000" s="5">
        <v>31.9</v>
      </c>
      <c r="C4000" s="3">
        <f t="shared" si="112"/>
        <v>3.0233010660193661E-2</v>
      </c>
    </row>
    <row r="4001" spans="1:3" x14ac:dyDescent="0.25">
      <c r="A4001" s="1">
        <v>37481</v>
      </c>
      <c r="B4001" s="5">
        <v>30.95</v>
      </c>
      <c r="C4001" s="3">
        <f t="shared" si="112"/>
        <v>-4.1145044111176414E-2</v>
      </c>
    </row>
    <row r="4002" spans="1:3" x14ac:dyDescent="0.25">
      <c r="A4002" s="1">
        <v>37480</v>
      </c>
      <c r="B4002" s="5">
        <v>32.25</v>
      </c>
      <c r="C4002" s="3">
        <f t="shared" si="112"/>
        <v>-4.6403795565021135E-3</v>
      </c>
    </row>
    <row r="4003" spans="1:3" x14ac:dyDescent="0.25">
      <c r="A4003" s="1">
        <v>37477</v>
      </c>
      <c r="B4003" s="5">
        <v>32.4</v>
      </c>
      <c r="C4003" s="3">
        <f t="shared" si="112"/>
        <v>1.398624197473987E-2</v>
      </c>
    </row>
    <row r="4004" spans="1:3" x14ac:dyDescent="0.25">
      <c r="A4004" s="1">
        <v>37476</v>
      </c>
      <c r="B4004" s="5">
        <v>31.95</v>
      </c>
      <c r="C4004" s="3">
        <f t="shared" si="112"/>
        <v>3.8282186571016966E-2</v>
      </c>
    </row>
    <row r="4005" spans="1:3" x14ac:dyDescent="0.25">
      <c r="A4005" s="1">
        <v>37475</v>
      </c>
      <c r="B4005" s="5">
        <v>30.75</v>
      </c>
      <c r="C4005" s="3">
        <f t="shared" si="112"/>
        <v>3.6427868808792431E-2</v>
      </c>
    </row>
    <row r="4006" spans="1:3" x14ac:dyDescent="0.25">
      <c r="A4006" s="1">
        <v>37474</v>
      </c>
      <c r="B4006" s="5">
        <v>29.65</v>
      </c>
      <c r="C4006" s="3">
        <f t="shared" si="112"/>
        <v>4.6600320794542419E-2</v>
      </c>
    </row>
    <row r="4007" spans="1:3" x14ac:dyDescent="0.25">
      <c r="A4007" s="1">
        <v>37473</v>
      </c>
      <c r="B4007" s="5">
        <v>28.3</v>
      </c>
      <c r="C4007" s="3">
        <f t="shared" si="112"/>
        <v>-4.1528458696582227E-2</v>
      </c>
    </row>
    <row r="4008" spans="1:3" x14ac:dyDescent="0.25">
      <c r="A4008" s="1">
        <v>37470</v>
      </c>
      <c r="B4008" s="5">
        <v>29.5</v>
      </c>
      <c r="C4008" s="3">
        <f t="shared" si="112"/>
        <v>-6.2417629568433525E-2</v>
      </c>
    </row>
    <row r="4009" spans="1:3" x14ac:dyDescent="0.25">
      <c r="A4009" s="1">
        <v>37469</v>
      </c>
      <c r="B4009" s="5">
        <v>31.4</v>
      </c>
      <c r="C4009" s="3">
        <f t="shared" si="112"/>
        <v>-2.5158559636155101E-2</v>
      </c>
    </row>
    <row r="4010" spans="1:3" x14ac:dyDescent="0.25">
      <c r="A4010" s="1">
        <v>37468</v>
      </c>
      <c r="B4010" s="5">
        <v>32.200000000000003</v>
      </c>
      <c r="C4010" s="3">
        <f t="shared" si="112"/>
        <v>1.8809331957496293E-2</v>
      </c>
    </row>
    <row r="4011" spans="1:3" x14ac:dyDescent="0.25">
      <c r="A4011" s="1">
        <v>37467</v>
      </c>
      <c r="B4011" s="5">
        <v>31.6</v>
      </c>
      <c r="C4011" s="3">
        <f t="shared" si="112"/>
        <v>3.7071126436960464E-2</v>
      </c>
    </row>
    <row r="4012" spans="1:3" x14ac:dyDescent="0.25">
      <c r="A4012" s="1">
        <v>37466</v>
      </c>
      <c r="B4012" s="5">
        <v>30.45</v>
      </c>
      <c r="C4012" s="3">
        <f t="shared" si="112"/>
        <v>9.1049973459314509E-2</v>
      </c>
    </row>
    <row r="4013" spans="1:3" x14ac:dyDescent="0.25">
      <c r="A4013" s="1">
        <v>37463</v>
      </c>
      <c r="B4013" s="5">
        <v>27.8</v>
      </c>
      <c r="C4013" s="3">
        <f t="shared" si="112"/>
        <v>4.2246870084737938E-2</v>
      </c>
    </row>
    <row r="4014" spans="1:3" x14ac:dyDescent="0.25">
      <c r="A4014" s="1">
        <v>37462</v>
      </c>
      <c r="B4014" s="5">
        <v>26.65</v>
      </c>
      <c r="C4014" s="3">
        <f t="shared" si="112"/>
        <v>4.5129824622052624E-3</v>
      </c>
    </row>
    <row r="4015" spans="1:3" x14ac:dyDescent="0.25">
      <c r="A4015" s="1">
        <v>37461</v>
      </c>
      <c r="B4015" s="5">
        <v>26.53</v>
      </c>
      <c r="C4015" s="3">
        <f t="shared" si="112"/>
        <v>6.7432514978711847E-2</v>
      </c>
    </row>
    <row r="4016" spans="1:3" x14ac:dyDescent="0.25">
      <c r="A4016" s="1">
        <v>37460</v>
      </c>
      <c r="B4016" s="5">
        <v>24.8</v>
      </c>
      <c r="C4016" s="3">
        <f t="shared" si="112"/>
        <v>-3.4089706016553901E-2</v>
      </c>
    </row>
    <row r="4017" spans="1:3" x14ac:dyDescent="0.25">
      <c r="A4017" s="1">
        <v>37459</v>
      </c>
      <c r="B4017" s="5">
        <v>25.66</v>
      </c>
      <c r="C4017" s="3">
        <f t="shared" si="112"/>
        <v>-3.2965806130171388E-2</v>
      </c>
    </row>
    <row r="4018" spans="1:3" x14ac:dyDescent="0.25">
      <c r="A4018" s="1">
        <v>37456</v>
      </c>
      <c r="B4018" s="5">
        <v>26.52</v>
      </c>
      <c r="C4018" s="3">
        <f t="shared" si="112"/>
        <v>-4.3533247875630995E-2</v>
      </c>
    </row>
    <row r="4019" spans="1:3" x14ac:dyDescent="0.25">
      <c r="A4019" s="1">
        <v>37455</v>
      </c>
      <c r="B4019" s="5">
        <v>27.7</v>
      </c>
      <c r="C4019" s="3">
        <f t="shared" si="112"/>
        <v>-1.966104439915712E-2</v>
      </c>
    </row>
    <row r="4020" spans="1:3" x14ac:dyDescent="0.25">
      <c r="A4020" s="1">
        <v>37454</v>
      </c>
      <c r="B4020" s="5">
        <v>28.25</v>
      </c>
      <c r="C4020" s="3">
        <f t="shared" si="112"/>
        <v>2.5090921993526367E-2</v>
      </c>
    </row>
    <row r="4021" spans="1:3" x14ac:dyDescent="0.25">
      <c r="A4021" s="1">
        <v>37453</v>
      </c>
      <c r="B4021" s="5">
        <v>27.55</v>
      </c>
      <c r="C4021" s="3">
        <f t="shared" si="112"/>
        <v>-2.5090921993526426E-2</v>
      </c>
    </row>
    <row r="4022" spans="1:3" x14ac:dyDescent="0.25">
      <c r="A4022" s="1">
        <v>37452</v>
      </c>
      <c r="B4022" s="5">
        <v>28.25</v>
      </c>
      <c r="C4022" s="3">
        <f t="shared" si="112"/>
        <v>-1.2313260233357014E-2</v>
      </c>
    </row>
    <row r="4023" spans="1:3" x14ac:dyDescent="0.25">
      <c r="A4023" s="1">
        <v>37449</v>
      </c>
      <c r="B4023" s="5">
        <v>28.6</v>
      </c>
      <c r="C4023" s="3">
        <f t="shared" si="112"/>
        <v>4.4690188957816616E-2</v>
      </c>
    </row>
    <row r="4024" spans="1:3" x14ac:dyDescent="0.25">
      <c r="A4024" s="1">
        <v>37448</v>
      </c>
      <c r="B4024" s="5">
        <v>27.35</v>
      </c>
      <c r="C4024" s="3">
        <f t="shared" si="112"/>
        <v>1.1029523575499604E-2</v>
      </c>
    </row>
    <row r="4025" spans="1:3" x14ac:dyDescent="0.25">
      <c r="A4025" s="1">
        <v>37447</v>
      </c>
      <c r="B4025" s="5">
        <v>27.05</v>
      </c>
      <c r="C4025" s="3">
        <f t="shared" si="112"/>
        <v>-4.5174799356701392E-2</v>
      </c>
    </row>
    <row r="4026" spans="1:3" x14ac:dyDescent="0.25">
      <c r="A4026" s="1">
        <v>37446</v>
      </c>
      <c r="B4026" s="5">
        <v>28.3</v>
      </c>
      <c r="C4026" s="3">
        <f t="shared" si="112"/>
        <v>-3.9152757596189386E-2</v>
      </c>
    </row>
    <row r="4027" spans="1:3" x14ac:dyDescent="0.25">
      <c r="A4027" s="1">
        <v>37445</v>
      </c>
      <c r="B4027" s="5">
        <v>29.43</v>
      </c>
      <c r="C4027" s="3">
        <f t="shared" si="112"/>
        <v>-8.7957265302870506E-3</v>
      </c>
    </row>
    <row r="4028" spans="1:3" x14ac:dyDescent="0.25">
      <c r="A4028" s="1">
        <v>37442</v>
      </c>
      <c r="B4028" s="5">
        <v>29.69</v>
      </c>
      <c r="C4028" s="3">
        <f t="shared" si="112"/>
        <v>6.218359994834867E-2</v>
      </c>
    </row>
    <row r="4029" spans="1:3" x14ac:dyDescent="0.25">
      <c r="A4029" s="1">
        <v>37440</v>
      </c>
      <c r="B4029" s="5">
        <v>27.9</v>
      </c>
      <c r="C4029" s="3">
        <f t="shared" si="112"/>
        <v>-7.1428875123802247E-3</v>
      </c>
    </row>
    <row r="4030" spans="1:3" x14ac:dyDescent="0.25">
      <c r="A4030" s="1">
        <v>37439</v>
      </c>
      <c r="B4030" s="5">
        <v>28.1</v>
      </c>
      <c r="C4030" s="3">
        <f t="shared" si="112"/>
        <v>-1.2378584232639756E-2</v>
      </c>
    </row>
    <row r="4031" spans="1:3" x14ac:dyDescent="0.25">
      <c r="A4031" s="1">
        <v>37438</v>
      </c>
      <c r="B4031" s="5">
        <v>28.45</v>
      </c>
      <c r="C4031" s="3">
        <f t="shared" si="112"/>
        <v>-2.0870322725580329E-2</v>
      </c>
    </row>
    <row r="4032" spans="1:3" x14ac:dyDescent="0.25">
      <c r="A4032" s="1">
        <v>37435</v>
      </c>
      <c r="B4032" s="5">
        <v>29.05</v>
      </c>
      <c r="C4032" s="3">
        <f t="shared" si="112"/>
        <v>-2.8839997098720489E-2</v>
      </c>
    </row>
    <row r="4033" spans="1:3" x14ac:dyDescent="0.25">
      <c r="A4033" s="1">
        <v>37434</v>
      </c>
      <c r="B4033" s="5">
        <v>29.9</v>
      </c>
      <c r="C4033" s="3">
        <f t="shared" si="112"/>
        <v>1.3468217050866611E-2</v>
      </c>
    </row>
    <row r="4034" spans="1:3" x14ac:dyDescent="0.25">
      <c r="A4034" s="1">
        <v>37433</v>
      </c>
      <c r="B4034" s="5">
        <v>29.5</v>
      </c>
      <c r="C4034" s="3">
        <f t="shared" si="112"/>
        <v>2.054866822738776E-2</v>
      </c>
    </row>
    <row r="4035" spans="1:3" x14ac:dyDescent="0.25">
      <c r="A4035" s="1">
        <v>37432</v>
      </c>
      <c r="B4035" s="5">
        <v>28.9</v>
      </c>
      <c r="C4035" s="3">
        <f t="shared" si="112"/>
        <v>-2.3932766211628362E-2</v>
      </c>
    </row>
    <row r="4036" spans="1:3" x14ac:dyDescent="0.25">
      <c r="A4036" s="1">
        <v>37431</v>
      </c>
      <c r="B4036" s="5">
        <v>29.6</v>
      </c>
      <c r="C4036" s="3">
        <f t="shared" si="112"/>
        <v>2.2204157311010587E-2</v>
      </c>
    </row>
    <row r="4037" spans="1:3" x14ac:dyDescent="0.25">
      <c r="A4037" s="1">
        <v>37428</v>
      </c>
      <c r="B4037" s="5">
        <v>28.95</v>
      </c>
      <c r="C4037" s="3">
        <f t="shared" si="112"/>
        <v>-2.5576841789649737E-2</v>
      </c>
    </row>
    <row r="4038" spans="1:3" x14ac:dyDescent="0.25">
      <c r="A4038" s="1">
        <v>37427</v>
      </c>
      <c r="B4038" s="5">
        <v>29.7</v>
      </c>
      <c r="C4038" s="3">
        <f t="shared" ref="C4038:C4101" si="113">LN(B4038/B4039)</f>
        <v>-2.1649471696853415E-2</v>
      </c>
    </row>
    <row r="4039" spans="1:3" x14ac:dyDescent="0.25">
      <c r="A4039" s="1">
        <v>37426</v>
      </c>
      <c r="B4039" s="5">
        <v>30.35</v>
      </c>
      <c r="C4039" s="3">
        <f t="shared" si="113"/>
        <v>-2.6017727727954798E-2</v>
      </c>
    </row>
    <row r="4040" spans="1:3" x14ac:dyDescent="0.25">
      <c r="A4040" s="1">
        <v>37425</v>
      </c>
      <c r="B4040" s="5">
        <v>31.15</v>
      </c>
      <c r="C4040" s="3">
        <f t="shared" si="113"/>
        <v>2.0759746504883683E-2</v>
      </c>
    </row>
    <row r="4041" spans="1:3" x14ac:dyDescent="0.25">
      <c r="A4041" s="1">
        <v>37424</v>
      </c>
      <c r="B4041" s="5">
        <v>30.51</v>
      </c>
      <c r="C4041" s="3">
        <f t="shared" si="113"/>
        <v>2.6907452919924402E-2</v>
      </c>
    </row>
    <row r="4042" spans="1:3" x14ac:dyDescent="0.25">
      <c r="A4042" s="1">
        <v>37421</v>
      </c>
      <c r="B4042" s="5">
        <v>29.7</v>
      </c>
      <c r="C4042" s="3">
        <f t="shared" si="113"/>
        <v>-5.0377940299571808E-3</v>
      </c>
    </row>
    <row r="4043" spans="1:3" x14ac:dyDescent="0.25">
      <c r="A4043" s="1">
        <v>37420</v>
      </c>
      <c r="B4043" s="5">
        <v>29.85</v>
      </c>
      <c r="C4043" s="3">
        <f t="shared" si="113"/>
        <v>-1.6611677666896228E-2</v>
      </c>
    </row>
    <row r="4044" spans="1:3" x14ac:dyDescent="0.25">
      <c r="A4044" s="1">
        <v>37419</v>
      </c>
      <c r="B4044" s="5">
        <v>30.35</v>
      </c>
      <c r="C4044" s="3">
        <f t="shared" si="113"/>
        <v>3.1801843160871535E-2</v>
      </c>
    </row>
    <row r="4045" spans="1:3" x14ac:dyDescent="0.25">
      <c r="A4045" s="1">
        <v>37418</v>
      </c>
      <c r="B4045" s="5">
        <v>29.4</v>
      </c>
      <c r="C4045" s="3">
        <f t="shared" si="113"/>
        <v>-1.8534650216822466E-2</v>
      </c>
    </row>
    <row r="4046" spans="1:3" x14ac:dyDescent="0.25">
      <c r="A4046" s="1">
        <v>37417</v>
      </c>
      <c r="B4046" s="5">
        <v>29.95</v>
      </c>
      <c r="C4046" s="3">
        <f t="shared" si="113"/>
        <v>-8.3125998193655862E-3</v>
      </c>
    </row>
    <row r="4047" spans="1:3" x14ac:dyDescent="0.25">
      <c r="A4047" s="1">
        <v>37414</v>
      </c>
      <c r="B4047" s="5">
        <v>30.2</v>
      </c>
      <c r="C4047" s="3">
        <f t="shared" si="113"/>
        <v>3.0254408357802343E-2</v>
      </c>
    </row>
    <row r="4048" spans="1:3" x14ac:dyDescent="0.25">
      <c r="A4048" s="1">
        <v>37413</v>
      </c>
      <c r="B4048" s="5">
        <v>29.3</v>
      </c>
      <c r="C4048" s="3">
        <f t="shared" si="113"/>
        <v>-2.859740715017281E-2</v>
      </c>
    </row>
    <row r="4049" spans="1:3" x14ac:dyDescent="0.25">
      <c r="A4049" s="1">
        <v>37412</v>
      </c>
      <c r="B4049" s="5">
        <v>30.15</v>
      </c>
      <c r="C4049" s="3">
        <f t="shared" si="113"/>
        <v>3.3222621919778601E-3</v>
      </c>
    </row>
    <row r="4050" spans="1:3" x14ac:dyDescent="0.25">
      <c r="A4050" s="1">
        <v>37411</v>
      </c>
      <c r="B4050" s="5">
        <v>30.05</v>
      </c>
      <c r="C4050" s="3">
        <f t="shared" si="113"/>
        <v>-1.9946815124258417E-3</v>
      </c>
    </row>
    <row r="4051" spans="1:3" x14ac:dyDescent="0.25">
      <c r="A4051" s="1">
        <v>37410</v>
      </c>
      <c r="B4051" s="5">
        <v>30.11</v>
      </c>
      <c r="C4051" s="3">
        <f t="shared" si="113"/>
        <v>-3.3635823912209817E-2</v>
      </c>
    </row>
    <row r="4052" spans="1:3" x14ac:dyDescent="0.25">
      <c r="A4052" s="1">
        <v>37407</v>
      </c>
      <c r="B4052" s="5">
        <v>31.14</v>
      </c>
      <c r="C4052" s="3">
        <f t="shared" si="113"/>
        <v>-1.9249284095843938E-3</v>
      </c>
    </row>
    <row r="4053" spans="1:3" x14ac:dyDescent="0.25">
      <c r="A4053" s="1">
        <v>37406</v>
      </c>
      <c r="B4053" s="5">
        <v>31.2</v>
      </c>
      <c r="C4053" s="3">
        <f t="shared" si="113"/>
        <v>-6.38979809877101E-3</v>
      </c>
    </row>
    <row r="4054" spans="1:3" x14ac:dyDescent="0.25">
      <c r="A4054" s="1">
        <v>37405</v>
      </c>
      <c r="B4054" s="5">
        <v>31.4</v>
      </c>
      <c r="C4054" s="3">
        <f t="shared" si="113"/>
        <v>-2.0489290452471356E-2</v>
      </c>
    </row>
    <row r="4055" spans="1:3" x14ac:dyDescent="0.25">
      <c r="A4055" s="1">
        <v>37404</v>
      </c>
      <c r="B4055" s="5">
        <v>32.049999999999997</v>
      </c>
      <c r="C4055" s="3">
        <f t="shared" si="113"/>
        <v>-1.701510500598304E-2</v>
      </c>
    </row>
    <row r="4056" spans="1:3" x14ac:dyDescent="0.25">
      <c r="A4056" s="1">
        <v>37400</v>
      </c>
      <c r="B4056" s="5">
        <v>32.6</v>
      </c>
      <c r="C4056" s="3">
        <f t="shared" si="113"/>
        <v>-1.0678972575854255E-2</v>
      </c>
    </row>
    <row r="4057" spans="1:3" x14ac:dyDescent="0.25">
      <c r="A4057" s="1">
        <v>37399</v>
      </c>
      <c r="B4057" s="5">
        <v>32.950000000000003</v>
      </c>
      <c r="C4057" s="3">
        <f t="shared" si="113"/>
        <v>3.1758488366908269E-2</v>
      </c>
    </row>
    <row r="4058" spans="1:3" x14ac:dyDescent="0.25">
      <c r="A4058" s="1">
        <v>37398</v>
      </c>
      <c r="B4058" s="5">
        <v>31.92</v>
      </c>
      <c r="C4058" s="3">
        <f t="shared" si="113"/>
        <v>-7.1796781020203168E-3</v>
      </c>
    </row>
    <row r="4059" spans="1:3" x14ac:dyDescent="0.25">
      <c r="A4059" s="1">
        <v>37397</v>
      </c>
      <c r="B4059" s="5">
        <v>32.15</v>
      </c>
      <c r="C4059" s="3">
        <f t="shared" si="113"/>
        <v>-1.3899837689033597E-2</v>
      </c>
    </row>
    <row r="4060" spans="1:3" x14ac:dyDescent="0.25">
      <c r="A4060" s="1">
        <v>37396</v>
      </c>
      <c r="B4060" s="5">
        <v>32.6</v>
      </c>
      <c r="C4060" s="3">
        <f t="shared" si="113"/>
        <v>-2.5739498201575495E-2</v>
      </c>
    </row>
    <row r="4061" spans="1:3" x14ac:dyDescent="0.25">
      <c r="A4061" s="1">
        <v>37393</v>
      </c>
      <c r="B4061" s="5">
        <v>33.450000000000003</v>
      </c>
      <c r="C4061" s="3">
        <f t="shared" si="113"/>
        <v>4.4315883774510997E-2</v>
      </c>
    </row>
    <row r="4062" spans="1:3" x14ac:dyDescent="0.25">
      <c r="A4062" s="1">
        <v>37392</v>
      </c>
      <c r="B4062" s="5">
        <v>32</v>
      </c>
      <c r="C4062" s="3">
        <f t="shared" si="113"/>
        <v>3.4009316102748308E-2</v>
      </c>
    </row>
    <row r="4063" spans="1:3" x14ac:dyDescent="0.25">
      <c r="A4063" s="1">
        <v>37391</v>
      </c>
      <c r="B4063" s="5">
        <v>30.93</v>
      </c>
      <c r="C4063" s="3">
        <f t="shared" si="113"/>
        <v>-2.0797422130517686E-2</v>
      </c>
    </row>
    <row r="4064" spans="1:3" x14ac:dyDescent="0.25">
      <c r="A4064" s="1">
        <v>37390</v>
      </c>
      <c r="B4064" s="5">
        <v>31.58</v>
      </c>
      <c r="C4064" s="3">
        <f t="shared" si="113"/>
        <v>2.3387258476099126E-2</v>
      </c>
    </row>
    <row r="4065" spans="1:3" x14ac:dyDescent="0.25">
      <c r="A4065" s="1">
        <v>37389</v>
      </c>
      <c r="B4065" s="5">
        <v>30.85</v>
      </c>
      <c r="C4065" s="3">
        <f t="shared" si="113"/>
        <v>6.5040879691764825E-3</v>
      </c>
    </row>
    <row r="4066" spans="1:3" x14ac:dyDescent="0.25">
      <c r="A4066" s="1">
        <v>37386</v>
      </c>
      <c r="B4066" s="5">
        <v>30.65</v>
      </c>
      <c r="C4066" s="3">
        <f t="shared" si="113"/>
        <v>-2.7037372730712911E-2</v>
      </c>
    </row>
    <row r="4067" spans="1:3" x14ac:dyDescent="0.25">
      <c r="A4067" s="1">
        <v>37385</v>
      </c>
      <c r="B4067" s="5">
        <v>31.49</v>
      </c>
      <c r="C4067" s="3">
        <f t="shared" si="113"/>
        <v>-4.2281709817686308E-2</v>
      </c>
    </row>
    <row r="4068" spans="1:3" x14ac:dyDescent="0.25">
      <c r="A4068" s="1">
        <v>37384</v>
      </c>
      <c r="B4068" s="5">
        <v>32.85</v>
      </c>
      <c r="C4068" s="3">
        <f t="shared" si="113"/>
        <v>6.9319082548399191E-2</v>
      </c>
    </row>
    <row r="4069" spans="1:3" x14ac:dyDescent="0.25">
      <c r="A4069" s="1">
        <v>37383</v>
      </c>
      <c r="B4069" s="5">
        <v>30.65</v>
      </c>
      <c r="C4069" s="3">
        <f t="shared" si="113"/>
        <v>-1.0386331602890977E-2</v>
      </c>
    </row>
    <row r="4070" spans="1:3" x14ac:dyDescent="0.25">
      <c r="A4070" s="1">
        <v>37382</v>
      </c>
      <c r="B4070" s="5">
        <v>30.97</v>
      </c>
      <c r="C4070" s="3">
        <f t="shared" si="113"/>
        <v>-2.3297686898123539E-2</v>
      </c>
    </row>
    <row r="4071" spans="1:3" x14ac:dyDescent="0.25">
      <c r="A4071" s="1">
        <v>37379</v>
      </c>
      <c r="B4071" s="5">
        <v>31.7</v>
      </c>
      <c r="C4071" s="3">
        <f t="shared" si="113"/>
        <v>3.1595602903685179E-3</v>
      </c>
    </row>
    <row r="4072" spans="1:3" x14ac:dyDescent="0.25">
      <c r="A4072" s="1">
        <v>37378</v>
      </c>
      <c r="B4072" s="5">
        <v>31.6</v>
      </c>
      <c r="C4072" s="3">
        <f t="shared" si="113"/>
        <v>-3.1595602903684815E-3</v>
      </c>
    </row>
    <row r="4073" spans="1:3" x14ac:dyDescent="0.25">
      <c r="A4073" s="1">
        <v>37377</v>
      </c>
      <c r="B4073" s="5">
        <v>31.7</v>
      </c>
      <c r="C4073" s="3">
        <f t="shared" si="113"/>
        <v>4.7430918960126318E-3</v>
      </c>
    </row>
    <row r="4074" spans="1:3" x14ac:dyDescent="0.25">
      <c r="A4074" s="1">
        <v>37376</v>
      </c>
      <c r="B4074" s="5">
        <v>31.55</v>
      </c>
      <c r="C4074" s="3">
        <f t="shared" si="113"/>
        <v>2.2436838635825379E-2</v>
      </c>
    </row>
    <row r="4075" spans="1:3" x14ac:dyDescent="0.25">
      <c r="A4075" s="1">
        <v>37375</v>
      </c>
      <c r="B4075" s="5">
        <v>30.85</v>
      </c>
      <c r="C4075" s="3">
        <f t="shared" si="113"/>
        <v>-2.0850795480190483E-2</v>
      </c>
    </row>
    <row r="4076" spans="1:3" x14ac:dyDescent="0.25">
      <c r="A4076" s="1">
        <v>37372</v>
      </c>
      <c r="B4076" s="5">
        <v>31.5</v>
      </c>
      <c r="C4076" s="3">
        <f t="shared" si="113"/>
        <v>-1.730963753509162E-2</v>
      </c>
    </row>
    <row r="4077" spans="1:3" x14ac:dyDescent="0.25">
      <c r="A4077" s="1">
        <v>37371</v>
      </c>
      <c r="B4077" s="5">
        <v>32.049999999999997</v>
      </c>
      <c r="C4077" s="3">
        <f t="shared" si="113"/>
        <v>-1.3942905969012863E-2</v>
      </c>
    </row>
    <row r="4078" spans="1:3" x14ac:dyDescent="0.25">
      <c r="A4078" s="1">
        <v>37370</v>
      </c>
      <c r="B4078" s="5">
        <v>32.5</v>
      </c>
      <c r="C4078" s="3">
        <f t="shared" si="113"/>
        <v>-9.1884260544061423E-3</v>
      </c>
    </row>
    <row r="4079" spans="1:3" x14ac:dyDescent="0.25">
      <c r="A4079" s="1">
        <v>37369</v>
      </c>
      <c r="B4079" s="5">
        <v>32.799999999999997</v>
      </c>
      <c r="C4079" s="3">
        <f t="shared" si="113"/>
        <v>-1.8275972190240914E-3</v>
      </c>
    </row>
    <row r="4080" spans="1:3" x14ac:dyDescent="0.25">
      <c r="A4080" s="1">
        <v>37368</v>
      </c>
      <c r="B4080" s="5">
        <v>32.86</v>
      </c>
      <c r="C4080" s="3">
        <f t="shared" si="113"/>
        <v>-2.5241724749194151E-2</v>
      </c>
    </row>
    <row r="4081" spans="1:3" x14ac:dyDescent="0.25">
      <c r="A4081" s="1">
        <v>37365</v>
      </c>
      <c r="B4081" s="5">
        <v>33.700000000000003</v>
      </c>
      <c r="C4081" s="3">
        <f t="shared" si="113"/>
        <v>-2.9629651306568496E-3</v>
      </c>
    </row>
    <row r="4082" spans="1:3" x14ac:dyDescent="0.25">
      <c r="A4082" s="1">
        <v>37364</v>
      </c>
      <c r="B4082" s="5">
        <v>33.799999999999997</v>
      </c>
      <c r="C4082" s="3">
        <f t="shared" si="113"/>
        <v>4.4477463982362702E-3</v>
      </c>
    </row>
    <row r="4083" spans="1:3" x14ac:dyDescent="0.25">
      <c r="A4083" s="1">
        <v>37363</v>
      </c>
      <c r="B4083" s="5">
        <v>33.65</v>
      </c>
      <c r="C4083" s="3">
        <f t="shared" si="113"/>
        <v>1.6479773707719404E-2</v>
      </c>
    </row>
    <row r="4084" spans="1:3" x14ac:dyDescent="0.25">
      <c r="A4084" s="1">
        <v>37362</v>
      </c>
      <c r="B4084" s="5">
        <v>33.1</v>
      </c>
      <c r="C4084" s="3">
        <f t="shared" si="113"/>
        <v>3.8495900364844793E-2</v>
      </c>
    </row>
    <row r="4085" spans="1:3" x14ac:dyDescent="0.25">
      <c r="A4085" s="1">
        <v>37361</v>
      </c>
      <c r="B4085" s="5">
        <v>31.85</v>
      </c>
      <c r="C4085" s="3">
        <f t="shared" si="113"/>
        <v>-5.1999481399518356E-2</v>
      </c>
    </row>
    <row r="4086" spans="1:3" x14ac:dyDescent="0.25">
      <c r="A4086" s="1">
        <v>37358</v>
      </c>
      <c r="B4086" s="5">
        <v>33.549999999999997</v>
      </c>
      <c r="C4086" s="3">
        <f t="shared" si="113"/>
        <v>-5.943553900848106E-3</v>
      </c>
    </row>
    <row r="4087" spans="1:3" x14ac:dyDescent="0.25">
      <c r="A4087" s="1">
        <v>37357</v>
      </c>
      <c r="B4087" s="5">
        <v>33.75</v>
      </c>
      <c r="C4087" s="3">
        <f t="shared" si="113"/>
        <v>-9.7328343960562072E-2</v>
      </c>
    </row>
    <row r="4088" spans="1:3" x14ac:dyDescent="0.25">
      <c r="A4088" s="1">
        <v>37356</v>
      </c>
      <c r="B4088" s="5">
        <v>37.200000000000003</v>
      </c>
      <c r="C4088" s="3">
        <f t="shared" si="113"/>
        <v>2.0367302824433733E-2</v>
      </c>
    </row>
    <row r="4089" spans="1:3" x14ac:dyDescent="0.25">
      <c r="A4089" s="1">
        <v>37355</v>
      </c>
      <c r="B4089" s="5">
        <v>36.450000000000003</v>
      </c>
      <c r="C4089" s="3">
        <f t="shared" si="113"/>
        <v>-1.1185493787009958E-2</v>
      </c>
    </row>
    <row r="4090" spans="1:3" x14ac:dyDescent="0.25">
      <c r="A4090" s="1">
        <v>37354</v>
      </c>
      <c r="B4090" s="5">
        <v>36.86</v>
      </c>
      <c r="C4090" s="3">
        <f t="shared" si="113"/>
        <v>-6.490017371712278E-3</v>
      </c>
    </row>
    <row r="4091" spans="1:3" x14ac:dyDescent="0.25">
      <c r="A4091" s="1">
        <v>37351</v>
      </c>
      <c r="B4091" s="5">
        <v>37.1</v>
      </c>
      <c r="C4091" s="3">
        <f t="shared" si="113"/>
        <v>-5.3763570363802938E-3</v>
      </c>
    </row>
    <row r="4092" spans="1:3" x14ac:dyDescent="0.25">
      <c r="A4092" s="1">
        <v>37350</v>
      </c>
      <c r="B4092" s="5">
        <v>37.299999999999997</v>
      </c>
      <c r="C4092" s="3">
        <f t="shared" si="113"/>
        <v>1.4855100990924059E-2</v>
      </c>
    </row>
    <row r="4093" spans="1:3" x14ac:dyDescent="0.25">
      <c r="A4093" s="1">
        <v>37349</v>
      </c>
      <c r="B4093" s="5">
        <v>36.75</v>
      </c>
      <c r="C4093" s="3">
        <f t="shared" si="113"/>
        <v>-9.47874395454377E-3</v>
      </c>
    </row>
    <row r="4094" spans="1:3" x14ac:dyDescent="0.25">
      <c r="A4094" s="1">
        <v>37348</v>
      </c>
      <c r="B4094" s="5">
        <v>37.1</v>
      </c>
      <c r="C4094" s="3">
        <f t="shared" si="113"/>
        <v>-5.3763570363802938E-3</v>
      </c>
    </row>
    <row r="4095" spans="1:3" x14ac:dyDescent="0.25">
      <c r="A4095" s="1">
        <v>37347</v>
      </c>
      <c r="B4095" s="5">
        <v>37.299999999999997</v>
      </c>
      <c r="C4095" s="3">
        <f t="shared" si="113"/>
        <v>-2.6773777707164029E-3</v>
      </c>
    </row>
    <row r="4096" spans="1:3" x14ac:dyDescent="0.25">
      <c r="A4096" s="1">
        <v>37343</v>
      </c>
      <c r="B4096" s="5">
        <v>37.4</v>
      </c>
      <c r="C4096" s="3">
        <f t="shared" si="113"/>
        <v>-1.3360055427423625E-3</v>
      </c>
    </row>
    <row r="4097" spans="1:3" x14ac:dyDescent="0.25">
      <c r="A4097" s="1">
        <v>37342</v>
      </c>
      <c r="B4097" s="5">
        <v>37.450000000000003</v>
      </c>
      <c r="C4097" s="3">
        <f t="shared" si="113"/>
        <v>3.7453227301621132E-3</v>
      </c>
    </row>
    <row r="4098" spans="1:3" x14ac:dyDescent="0.25">
      <c r="A4098" s="1">
        <v>37341</v>
      </c>
      <c r="B4098" s="5">
        <v>37.31</v>
      </c>
      <c r="C4098" s="3">
        <f t="shared" si="113"/>
        <v>7.2629774550879815E-3</v>
      </c>
    </row>
    <row r="4099" spans="1:3" x14ac:dyDescent="0.25">
      <c r="A4099" s="1">
        <v>37340</v>
      </c>
      <c r="B4099" s="5">
        <v>37.04</v>
      </c>
      <c r="C4099" s="3">
        <f t="shared" si="113"/>
        <v>-2.2160832135724815E-2</v>
      </c>
    </row>
    <row r="4100" spans="1:3" x14ac:dyDescent="0.25">
      <c r="A4100" s="1">
        <v>37337</v>
      </c>
      <c r="B4100" s="5">
        <v>37.869999999999997</v>
      </c>
      <c r="C4100" s="3">
        <f t="shared" si="113"/>
        <v>1.1152531950474887E-2</v>
      </c>
    </row>
    <row r="4101" spans="1:3" x14ac:dyDescent="0.25">
      <c r="A4101" s="1">
        <v>37336</v>
      </c>
      <c r="B4101" s="5">
        <v>37.450000000000003</v>
      </c>
      <c r="C4101" s="3">
        <f t="shared" si="113"/>
        <v>-3.5413536665999147E-2</v>
      </c>
    </row>
    <row r="4102" spans="1:3" x14ac:dyDescent="0.25">
      <c r="A4102" s="1">
        <v>37335</v>
      </c>
      <c r="B4102" s="5">
        <v>38.799999999999997</v>
      </c>
      <c r="C4102" s="3">
        <f t="shared" ref="C4102:C4165" si="114">LN(B4102/B4103)</f>
        <v>-2.7956077266590072E-2</v>
      </c>
    </row>
    <row r="4103" spans="1:3" x14ac:dyDescent="0.25">
      <c r="A4103" s="1">
        <v>37334</v>
      </c>
      <c r="B4103" s="5">
        <v>39.9</v>
      </c>
      <c r="C4103" s="3">
        <f t="shared" si="114"/>
        <v>0</v>
      </c>
    </row>
    <row r="4104" spans="1:3" x14ac:dyDescent="0.25">
      <c r="A4104" s="1">
        <v>37333</v>
      </c>
      <c r="B4104" s="5">
        <v>39.9</v>
      </c>
      <c r="C4104" s="3">
        <f t="shared" si="114"/>
        <v>-7.2418845652919691E-3</v>
      </c>
    </row>
    <row r="4105" spans="1:3" x14ac:dyDescent="0.25">
      <c r="A4105" s="1">
        <v>37330</v>
      </c>
      <c r="B4105" s="5">
        <v>40.19</v>
      </c>
      <c r="C4105" s="3">
        <f t="shared" si="114"/>
        <v>-5.459070629272594E-3</v>
      </c>
    </row>
    <row r="4106" spans="1:3" x14ac:dyDescent="0.25">
      <c r="A4106" s="1">
        <v>37329</v>
      </c>
      <c r="B4106" s="5">
        <v>40.409999999999997</v>
      </c>
      <c r="C4106" s="3">
        <f t="shared" si="114"/>
        <v>1.0197824976445877E-2</v>
      </c>
    </row>
    <row r="4107" spans="1:3" x14ac:dyDescent="0.25">
      <c r="A4107" s="1">
        <v>37328</v>
      </c>
      <c r="B4107" s="5">
        <v>40</v>
      </c>
      <c r="C4107" s="3">
        <f t="shared" si="114"/>
        <v>-2.7128667388252699E-2</v>
      </c>
    </row>
    <row r="4108" spans="1:3" x14ac:dyDescent="0.25">
      <c r="A4108" s="1">
        <v>37327</v>
      </c>
      <c r="B4108" s="5">
        <v>41.1</v>
      </c>
      <c r="C4108" s="3">
        <f t="shared" si="114"/>
        <v>-1.2158056208898781E-3</v>
      </c>
    </row>
    <row r="4109" spans="1:3" x14ac:dyDescent="0.25">
      <c r="A4109" s="1">
        <v>37326</v>
      </c>
      <c r="B4109" s="5">
        <v>41.15</v>
      </c>
      <c r="C4109" s="3">
        <f t="shared" si="114"/>
        <v>1.3455860515391707E-2</v>
      </c>
    </row>
    <row r="4110" spans="1:3" x14ac:dyDescent="0.25">
      <c r="A4110" s="1">
        <v>37323</v>
      </c>
      <c r="B4110" s="5">
        <v>40.6</v>
      </c>
      <c r="C4110" s="3">
        <f t="shared" si="114"/>
        <v>-8.5837436913915547E-3</v>
      </c>
    </row>
    <row r="4111" spans="1:3" x14ac:dyDescent="0.25">
      <c r="A4111" s="1">
        <v>37322</v>
      </c>
      <c r="B4111" s="5">
        <v>40.950000000000003</v>
      </c>
      <c r="C4111" s="3">
        <f t="shared" si="114"/>
        <v>-1.4545711002378638E-2</v>
      </c>
    </row>
    <row r="4112" spans="1:3" x14ac:dyDescent="0.25">
      <c r="A4112" s="1">
        <v>37321</v>
      </c>
      <c r="B4112" s="5">
        <v>41.55</v>
      </c>
      <c r="C4112" s="3">
        <f t="shared" si="114"/>
        <v>2.5595547188963723E-2</v>
      </c>
    </row>
    <row r="4113" spans="1:3" x14ac:dyDescent="0.25">
      <c r="A4113" s="1">
        <v>37320</v>
      </c>
      <c r="B4113" s="5">
        <v>40.5</v>
      </c>
      <c r="C4113" s="3">
        <f t="shared" si="114"/>
        <v>7.4349784875179905E-3</v>
      </c>
    </row>
    <row r="4114" spans="1:3" x14ac:dyDescent="0.25">
      <c r="A4114" s="1">
        <v>37319</v>
      </c>
      <c r="B4114" s="5">
        <v>40.200000000000003</v>
      </c>
      <c r="C4114" s="3">
        <f t="shared" si="114"/>
        <v>1.8832948333092178E-2</v>
      </c>
    </row>
    <row r="4115" spans="1:3" x14ac:dyDescent="0.25">
      <c r="A4115" s="1">
        <v>37316</v>
      </c>
      <c r="B4115" s="5">
        <v>39.450000000000003</v>
      </c>
      <c r="C4115" s="3">
        <f t="shared" si="114"/>
        <v>2.437580599814488E-2</v>
      </c>
    </row>
    <row r="4116" spans="1:3" x14ac:dyDescent="0.25">
      <c r="A4116" s="1">
        <v>37315</v>
      </c>
      <c r="B4116" s="5">
        <v>38.5</v>
      </c>
      <c r="C4116" s="3">
        <f t="shared" si="114"/>
        <v>-6.4725145056174788E-3</v>
      </c>
    </row>
    <row r="4117" spans="1:3" x14ac:dyDescent="0.25">
      <c r="A4117" s="1">
        <v>37314</v>
      </c>
      <c r="B4117" s="5">
        <v>38.75</v>
      </c>
      <c r="C4117" s="3">
        <f t="shared" si="114"/>
        <v>0</v>
      </c>
    </row>
    <row r="4118" spans="1:3" x14ac:dyDescent="0.25">
      <c r="A4118" s="1">
        <v>37313</v>
      </c>
      <c r="B4118" s="5">
        <v>38.75</v>
      </c>
      <c r="C4118" s="3">
        <f t="shared" si="114"/>
        <v>-1.1545990997060909E-2</v>
      </c>
    </row>
    <row r="4119" spans="1:3" x14ac:dyDescent="0.25">
      <c r="A4119" s="1">
        <v>37312</v>
      </c>
      <c r="B4119" s="5">
        <v>39.200000000000003</v>
      </c>
      <c r="C4119" s="3">
        <f t="shared" si="114"/>
        <v>2.8724966305904088E-2</v>
      </c>
    </row>
    <row r="4120" spans="1:3" x14ac:dyDescent="0.25">
      <c r="A4120" s="1">
        <v>37309</v>
      </c>
      <c r="B4120" s="5">
        <v>38.090000000000003</v>
      </c>
      <c r="C4120" s="3">
        <f t="shared" si="114"/>
        <v>1.5077656352488701E-2</v>
      </c>
    </row>
    <row r="4121" spans="1:3" x14ac:dyDescent="0.25">
      <c r="A4121" s="1">
        <v>37308</v>
      </c>
      <c r="B4121" s="5">
        <v>37.520000000000003</v>
      </c>
      <c r="C4121" s="3">
        <f t="shared" si="114"/>
        <v>-1.3317354478535727E-3</v>
      </c>
    </row>
    <row r="4122" spans="1:3" x14ac:dyDescent="0.25">
      <c r="A4122" s="1">
        <v>37307</v>
      </c>
      <c r="B4122" s="5">
        <v>37.57</v>
      </c>
      <c r="C4122" s="3">
        <f t="shared" si="114"/>
        <v>3.163708494318266E-2</v>
      </c>
    </row>
    <row r="4123" spans="1:3" x14ac:dyDescent="0.25">
      <c r="A4123" s="1">
        <v>37306</v>
      </c>
      <c r="B4123" s="5">
        <v>36.4</v>
      </c>
      <c r="C4123" s="3">
        <f t="shared" si="114"/>
        <v>-1.9317700429811301E-2</v>
      </c>
    </row>
    <row r="4124" spans="1:3" x14ac:dyDescent="0.25">
      <c r="A4124" s="1">
        <v>37302</v>
      </c>
      <c r="B4124" s="5">
        <v>37.11</v>
      </c>
      <c r="C4124" s="3">
        <f t="shared" si="114"/>
        <v>-2.3699684653879609E-2</v>
      </c>
    </row>
    <row r="4125" spans="1:3" x14ac:dyDescent="0.25">
      <c r="A4125" s="1">
        <v>37301</v>
      </c>
      <c r="B4125" s="5">
        <v>38</v>
      </c>
      <c r="C4125" s="3">
        <f t="shared" si="114"/>
        <v>-2.6281224062695806E-3</v>
      </c>
    </row>
    <row r="4126" spans="1:3" x14ac:dyDescent="0.25">
      <c r="A4126" s="1">
        <v>37300</v>
      </c>
      <c r="B4126" s="5">
        <v>38.1</v>
      </c>
      <c r="C4126" s="3">
        <f t="shared" si="114"/>
        <v>1.5873349156290163E-2</v>
      </c>
    </row>
    <row r="4127" spans="1:3" x14ac:dyDescent="0.25">
      <c r="A4127" s="1">
        <v>37299</v>
      </c>
      <c r="B4127" s="5">
        <v>37.5</v>
      </c>
      <c r="C4127" s="3">
        <f t="shared" si="114"/>
        <v>-7.9681696491768449E-3</v>
      </c>
    </row>
    <row r="4128" spans="1:3" x14ac:dyDescent="0.25">
      <c r="A4128" s="1">
        <v>37298</v>
      </c>
      <c r="B4128" s="5">
        <v>37.799999999999997</v>
      </c>
      <c r="C4128" s="3">
        <f t="shared" si="114"/>
        <v>1.465715779997344E-2</v>
      </c>
    </row>
    <row r="4129" spans="1:3" x14ac:dyDescent="0.25">
      <c r="A4129" s="1">
        <v>37295</v>
      </c>
      <c r="B4129" s="5">
        <v>37.25</v>
      </c>
      <c r="C4129" s="3">
        <f t="shared" si="114"/>
        <v>1.3431835464675379E-3</v>
      </c>
    </row>
    <row r="4130" spans="1:3" x14ac:dyDescent="0.25">
      <c r="A4130" s="1">
        <v>37294</v>
      </c>
      <c r="B4130" s="5">
        <v>37.200000000000003</v>
      </c>
      <c r="C4130" s="3">
        <f t="shared" si="114"/>
        <v>6.4725145056175196E-3</v>
      </c>
    </row>
    <row r="4131" spans="1:3" x14ac:dyDescent="0.25">
      <c r="A4131" s="1">
        <v>37293</v>
      </c>
      <c r="B4131" s="5">
        <v>36.96</v>
      </c>
      <c r="C4131" s="3">
        <f t="shared" si="114"/>
        <v>2.0500922995933507E-2</v>
      </c>
    </row>
    <row r="4132" spans="1:3" x14ac:dyDescent="0.25">
      <c r="A4132" s="1">
        <v>37292</v>
      </c>
      <c r="B4132" s="5">
        <v>36.21</v>
      </c>
      <c r="C4132" s="3">
        <f t="shared" si="114"/>
        <v>3.3987262288136269E-2</v>
      </c>
    </row>
    <row r="4133" spans="1:3" x14ac:dyDescent="0.25">
      <c r="A4133" s="1">
        <v>37291</v>
      </c>
      <c r="B4133" s="5">
        <v>35</v>
      </c>
      <c r="C4133" s="3">
        <f t="shared" si="114"/>
        <v>-5.1507557145931922E-2</v>
      </c>
    </row>
    <row r="4134" spans="1:3" x14ac:dyDescent="0.25">
      <c r="A4134" s="1">
        <v>37288</v>
      </c>
      <c r="B4134" s="5">
        <v>36.85</v>
      </c>
      <c r="C4134" s="3">
        <f t="shared" si="114"/>
        <v>-8.1081525284224746E-3</v>
      </c>
    </row>
    <row r="4135" spans="1:3" x14ac:dyDescent="0.25">
      <c r="A4135" s="1">
        <v>37287</v>
      </c>
      <c r="B4135" s="5">
        <v>37.15</v>
      </c>
      <c r="C4135" s="3">
        <f t="shared" si="114"/>
        <v>7.2943724753749637E-3</v>
      </c>
    </row>
    <row r="4136" spans="1:3" x14ac:dyDescent="0.25">
      <c r="A4136" s="1">
        <v>37286</v>
      </c>
      <c r="B4136" s="5">
        <v>36.880000000000003</v>
      </c>
      <c r="C4136" s="3">
        <f t="shared" si="114"/>
        <v>1.1453629437876145E-2</v>
      </c>
    </row>
    <row r="4137" spans="1:3" x14ac:dyDescent="0.25">
      <c r="A4137" s="1">
        <v>37285</v>
      </c>
      <c r="B4137" s="5">
        <v>36.46</v>
      </c>
      <c r="C4137" s="3">
        <f t="shared" si="114"/>
        <v>-4.5309988479948993E-2</v>
      </c>
    </row>
    <row r="4138" spans="1:3" x14ac:dyDescent="0.25">
      <c r="A4138" s="1">
        <v>37284</v>
      </c>
      <c r="B4138" s="5">
        <v>38.15</v>
      </c>
      <c r="C4138" s="3">
        <f t="shared" si="114"/>
        <v>-2.8792062816407824E-3</v>
      </c>
    </row>
    <row r="4139" spans="1:3" x14ac:dyDescent="0.25">
      <c r="A4139" s="1">
        <v>37281</v>
      </c>
      <c r="B4139" s="5">
        <v>38.26</v>
      </c>
      <c r="C4139" s="3">
        <f t="shared" si="114"/>
        <v>1.873158580196313E-2</v>
      </c>
    </row>
    <row r="4140" spans="1:3" x14ac:dyDescent="0.25">
      <c r="A4140" s="1">
        <v>37280</v>
      </c>
      <c r="B4140" s="5">
        <v>37.549999999999997</v>
      </c>
      <c r="C4140" s="3">
        <f t="shared" si="114"/>
        <v>-2.6595760357588311E-3</v>
      </c>
    </row>
    <row r="4141" spans="1:3" x14ac:dyDescent="0.25">
      <c r="A4141" s="1">
        <v>37279</v>
      </c>
      <c r="B4141" s="5">
        <v>37.65</v>
      </c>
      <c r="C4141" s="3">
        <f t="shared" si="114"/>
        <v>-1.7116941940697638E-2</v>
      </c>
    </row>
    <row r="4142" spans="1:3" x14ac:dyDescent="0.25">
      <c r="A4142" s="1">
        <v>37278</v>
      </c>
      <c r="B4142" s="5">
        <v>38.299999999999997</v>
      </c>
      <c r="C4142" s="3">
        <f t="shared" si="114"/>
        <v>-9.8727743984932843E-3</v>
      </c>
    </row>
    <row r="4143" spans="1:3" x14ac:dyDescent="0.25">
      <c r="A4143" s="1">
        <v>37274</v>
      </c>
      <c r="B4143" s="5">
        <v>38.68</v>
      </c>
      <c r="C4143" s="3">
        <f t="shared" si="114"/>
        <v>-1.8080852142624698E-3</v>
      </c>
    </row>
    <row r="4144" spans="1:3" x14ac:dyDescent="0.25">
      <c r="A4144" s="1">
        <v>37273</v>
      </c>
      <c r="B4144" s="5">
        <v>38.75</v>
      </c>
      <c r="C4144" s="3">
        <f t="shared" si="114"/>
        <v>2.6940298034099325E-2</v>
      </c>
    </row>
    <row r="4145" spans="1:3" x14ac:dyDescent="0.25">
      <c r="A4145" s="1">
        <v>37272</v>
      </c>
      <c r="B4145" s="5">
        <v>37.72</v>
      </c>
      <c r="C4145" s="3">
        <f t="shared" si="114"/>
        <v>-2.5907506824300021E-2</v>
      </c>
    </row>
    <row r="4146" spans="1:3" x14ac:dyDescent="0.25">
      <c r="A4146" s="1">
        <v>37271</v>
      </c>
      <c r="B4146" s="5">
        <v>38.71</v>
      </c>
      <c r="C4146" s="3">
        <f t="shared" si="114"/>
        <v>2.1146852501176139E-2</v>
      </c>
    </row>
    <row r="4147" spans="1:3" x14ac:dyDescent="0.25">
      <c r="A4147" s="1">
        <v>37270</v>
      </c>
      <c r="B4147" s="5">
        <v>37.9</v>
      </c>
      <c r="C4147" s="3">
        <f t="shared" si="114"/>
        <v>-8.6694356199407564E-3</v>
      </c>
    </row>
    <row r="4148" spans="1:3" x14ac:dyDescent="0.25">
      <c r="A4148" s="1">
        <v>37267</v>
      </c>
      <c r="B4148" s="5">
        <v>38.229999999999997</v>
      </c>
      <c r="C4148" s="3">
        <f t="shared" si="114"/>
        <v>-9.8907625678236119E-3</v>
      </c>
    </row>
    <row r="4149" spans="1:3" x14ac:dyDescent="0.25">
      <c r="A4149" s="1">
        <v>37266</v>
      </c>
      <c r="B4149" s="5">
        <v>38.61</v>
      </c>
      <c r="C4149" s="3">
        <f t="shared" si="114"/>
        <v>1.5552102668064845E-3</v>
      </c>
    </row>
    <row r="4150" spans="1:3" x14ac:dyDescent="0.25">
      <c r="A4150" s="1">
        <v>37265</v>
      </c>
      <c r="B4150" s="5">
        <v>38.549999999999997</v>
      </c>
      <c r="C4150" s="3">
        <f t="shared" si="114"/>
        <v>-1.0322672307418949E-2</v>
      </c>
    </row>
    <row r="4151" spans="1:3" x14ac:dyDescent="0.25">
      <c r="A4151" s="1">
        <v>37264</v>
      </c>
      <c r="B4151" s="5">
        <v>38.950000000000003</v>
      </c>
      <c r="C4151" s="3">
        <f t="shared" si="114"/>
        <v>-1.0471299867295366E-2</v>
      </c>
    </row>
    <row r="4152" spans="1:3" x14ac:dyDescent="0.25">
      <c r="A4152" s="1">
        <v>37263</v>
      </c>
      <c r="B4152" s="5">
        <v>39.36</v>
      </c>
      <c r="C4152" s="3">
        <f t="shared" si="114"/>
        <v>-3.960173811502584E-2</v>
      </c>
    </row>
    <row r="4153" spans="1:3" x14ac:dyDescent="0.25">
      <c r="A4153" s="1">
        <v>37260</v>
      </c>
      <c r="B4153" s="5">
        <v>40.950000000000003</v>
      </c>
      <c r="C4153" s="3">
        <f t="shared" si="114"/>
        <v>8.3374686008721288E-3</v>
      </c>
    </row>
    <row r="4154" spans="1:3" x14ac:dyDescent="0.25">
      <c r="A4154" s="1">
        <v>37259</v>
      </c>
      <c r="B4154" s="5">
        <v>40.61</v>
      </c>
      <c r="C4154" s="3">
        <f t="shared" si="114"/>
        <v>-8.3374686008720906E-3</v>
      </c>
    </row>
    <row r="4155" spans="1:3" x14ac:dyDescent="0.25">
      <c r="A4155" s="1">
        <v>37258</v>
      </c>
      <c r="B4155" s="5">
        <v>40.950000000000003</v>
      </c>
      <c r="C4155" s="3">
        <f t="shared" si="114"/>
        <v>2.1474353522469281E-2</v>
      </c>
    </row>
    <row r="4156" spans="1:3" x14ac:dyDescent="0.25">
      <c r="A4156" s="1">
        <v>37256</v>
      </c>
      <c r="B4156" s="5">
        <v>40.08</v>
      </c>
      <c r="C4156" s="3">
        <f t="shared" si="114"/>
        <v>-1.6087464883711829E-2</v>
      </c>
    </row>
    <row r="4157" spans="1:3" x14ac:dyDescent="0.25">
      <c r="A4157" s="1">
        <v>37253</v>
      </c>
      <c r="B4157" s="5">
        <v>40.729999999999997</v>
      </c>
      <c r="C4157" s="3">
        <f t="shared" si="114"/>
        <v>-5.3868886387573112E-3</v>
      </c>
    </row>
    <row r="4158" spans="1:3" x14ac:dyDescent="0.25">
      <c r="A4158" s="1">
        <v>37252</v>
      </c>
      <c r="B4158" s="5">
        <v>40.950000000000003</v>
      </c>
      <c r="C4158" s="3">
        <f t="shared" si="114"/>
        <v>9.8160297376566341E-3</v>
      </c>
    </row>
    <row r="4159" spans="1:3" x14ac:dyDescent="0.25">
      <c r="A4159" s="1">
        <v>37251</v>
      </c>
      <c r="B4159" s="5">
        <v>40.549999999999997</v>
      </c>
      <c r="C4159" s="3">
        <f t="shared" si="114"/>
        <v>-1.5659727886567422E-2</v>
      </c>
    </row>
    <row r="4160" spans="1:3" x14ac:dyDescent="0.25">
      <c r="A4160" s="1">
        <v>37249</v>
      </c>
      <c r="B4160" s="5">
        <v>41.19</v>
      </c>
      <c r="C4160" s="3">
        <f t="shared" si="114"/>
        <v>-3.8769130217109851E-3</v>
      </c>
    </row>
    <row r="4161" spans="1:3" x14ac:dyDescent="0.25">
      <c r="A4161" s="1">
        <v>37246</v>
      </c>
      <c r="B4161" s="5">
        <v>41.35</v>
      </c>
      <c r="C4161" s="3">
        <f t="shared" si="114"/>
        <v>1.2410428173235484E-2</v>
      </c>
    </row>
    <row r="4162" spans="1:3" x14ac:dyDescent="0.25">
      <c r="A4162" s="1">
        <v>37245</v>
      </c>
      <c r="B4162" s="5">
        <v>40.840000000000003</v>
      </c>
      <c r="C4162" s="3">
        <f t="shared" si="114"/>
        <v>1.4702281501556371E-3</v>
      </c>
    </row>
    <row r="4163" spans="1:3" x14ac:dyDescent="0.25">
      <c r="A4163" s="1">
        <v>37244</v>
      </c>
      <c r="B4163" s="5">
        <v>40.78</v>
      </c>
      <c r="C4163" s="3">
        <f t="shared" si="114"/>
        <v>2.6336925969337364E-2</v>
      </c>
    </row>
    <row r="4164" spans="1:3" x14ac:dyDescent="0.25">
      <c r="A4164" s="1">
        <v>37243</v>
      </c>
      <c r="B4164" s="5">
        <v>39.72</v>
      </c>
      <c r="C4164" s="3">
        <f t="shared" si="114"/>
        <v>3.6404942990371524E-2</v>
      </c>
    </row>
    <row r="4165" spans="1:3" x14ac:dyDescent="0.25">
      <c r="A4165" s="1">
        <v>37242</v>
      </c>
      <c r="B4165" s="5">
        <v>38.299999999999997</v>
      </c>
      <c r="C4165" s="3">
        <f t="shared" si="114"/>
        <v>1.7116941940697707E-2</v>
      </c>
    </row>
    <row r="4166" spans="1:3" x14ac:dyDescent="0.25">
      <c r="A4166" s="1">
        <v>37239</v>
      </c>
      <c r="B4166" s="5">
        <v>37.65</v>
      </c>
      <c r="C4166" s="3">
        <f t="shared" ref="C4166:C4229" si="115">LN(B4166/B4167)</f>
        <v>1.6064602503806622E-2</v>
      </c>
    </row>
    <row r="4167" spans="1:3" x14ac:dyDescent="0.25">
      <c r="A4167" s="1">
        <v>37238</v>
      </c>
      <c r="B4167" s="5">
        <v>37.049999999999997</v>
      </c>
      <c r="C4167" s="3">
        <f t="shared" si="115"/>
        <v>0</v>
      </c>
    </row>
    <row r="4168" spans="1:3" x14ac:dyDescent="0.25">
      <c r="A4168" s="1">
        <v>37237</v>
      </c>
      <c r="B4168" s="5">
        <v>37.049999999999997</v>
      </c>
      <c r="C4168" s="3">
        <f t="shared" si="115"/>
        <v>7.042282625412951E-3</v>
      </c>
    </row>
    <row r="4169" spans="1:3" x14ac:dyDescent="0.25">
      <c r="A4169" s="1">
        <v>37236</v>
      </c>
      <c r="B4169" s="5">
        <v>36.79</v>
      </c>
      <c r="C4169" s="3">
        <f t="shared" si="115"/>
        <v>-2.7177605820223632E-4</v>
      </c>
    </row>
    <row r="4170" spans="1:3" x14ac:dyDescent="0.25">
      <c r="A4170" s="1">
        <v>37235</v>
      </c>
      <c r="B4170" s="5">
        <v>36.799999999999997</v>
      </c>
      <c r="C4170" s="3">
        <f t="shared" si="115"/>
        <v>-9.4659259888829738E-3</v>
      </c>
    </row>
    <row r="4171" spans="1:3" x14ac:dyDescent="0.25">
      <c r="A4171" s="1">
        <v>37232</v>
      </c>
      <c r="B4171" s="5">
        <v>37.15</v>
      </c>
      <c r="C4171" s="3">
        <f t="shared" si="115"/>
        <v>-1.6021704531265599E-2</v>
      </c>
    </row>
    <row r="4172" spans="1:3" x14ac:dyDescent="0.25">
      <c r="A4172" s="1">
        <v>37231</v>
      </c>
      <c r="B4172" s="5">
        <v>37.75</v>
      </c>
      <c r="C4172" s="3">
        <f t="shared" si="115"/>
        <v>5.3120974848901055E-3</v>
      </c>
    </row>
    <row r="4173" spans="1:3" x14ac:dyDescent="0.25">
      <c r="A4173" s="1">
        <v>37230</v>
      </c>
      <c r="B4173" s="5">
        <v>37.549999999999997</v>
      </c>
      <c r="C4173" s="3">
        <f t="shared" si="115"/>
        <v>5.3404666313172835E-3</v>
      </c>
    </row>
    <row r="4174" spans="1:3" x14ac:dyDescent="0.25">
      <c r="A4174" s="1">
        <v>37229</v>
      </c>
      <c r="B4174" s="5">
        <v>37.35</v>
      </c>
      <c r="C4174" s="3">
        <f t="shared" si="115"/>
        <v>1.1579501944174897E-2</v>
      </c>
    </row>
    <row r="4175" spans="1:3" x14ac:dyDescent="0.25">
      <c r="A4175" s="1">
        <v>37228</v>
      </c>
      <c r="B4175" s="5">
        <v>36.92</v>
      </c>
      <c r="C4175" s="3">
        <f t="shared" si="115"/>
        <v>-4.1904831659087073E-2</v>
      </c>
    </row>
    <row r="4176" spans="1:3" x14ac:dyDescent="0.25">
      <c r="A4176" s="1">
        <v>37225</v>
      </c>
      <c r="B4176" s="5">
        <v>38.5</v>
      </c>
      <c r="C4176" s="3">
        <f t="shared" si="115"/>
        <v>-3.1448328532768993E-2</v>
      </c>
    </row>
    <row r="4177" spans="1:3" x14ac:dyDescent="0.25">
      <c r="A4177" s="1">
        <v>37224</v>
      </c>
      <c r="B4177" s="5">
        <v>39.729999999999997</v>
      </c>
      <c r="C4177" s="3">
        <f t="shared" si="115"/>
        <v>9.6105949630953241E-3</v>
      </c>
    </row>
    <row r="4178" spans="1:3" x14ac:dyDescent="0.25">
      <c r="A4178" s="1">
        <v>37223</v>
      </c>
      <c r="B4178" s="5">
        <v>39.35</v>
      </c>
      <c r="C4178" s="3">
        <f t="shared" si="115"/>
        <v>-4.2781953105054962E-2</v>
      </c>
    </row>
    <row r="4179" spans="1:3" x14ac:dyDescent="0.25">
      <c r="A4179" s="1">
        <v>37222</v>
      </c>
      <c r="B4179" s="5">
        <v>41.07</v>
      </c>
      <c r="C4179" s="3">
        <f t="shared" si="115"/>
        <v>-6.0687162829706001E-3</v>
      </c>
    </row>
    <row r="4180" spans="1:3" x14ac:dyDescent="0.25">
      <c r="A4180" s="1">
        <v>37221</v>
      </c>
      <c r="B4180" s="5">
        <v>41.32</v>
      </c>
      <c r="C4180" s="3">
        <f t="shared" si="115"/>
        <v>7.2868916072031014E-3</v>
      </c>
    </row>
    <row r="4181" spans="1:3" x14ac:dyDescent="0.25">
      <c r="A4181" s="1">
        <v>37218</v>
      </c>
      <c r="B4181" s="5">
        <v>41.02</v>
      </c>
      <c r="C4181" s="3">
        <f t="shared" si="115"/>
        <v>1.3993109139733827E-2</v>
      </c>
    </row>
    <row r="4182" spans="1:3" x14ac:dyDescent="0.25">
      <c r="A4182" s="1">
        <v>37216</v>
      </c>
      <c r="B4182" s="5">
        <v>40.450000000000003</v>
      </c>
      <c r="C4182" s="3">
        <f t="shared" si="115"/>
        <v>-1.594147799768815E-2</v>
      </c>
    </row>
    <row r="4183" spans="1:3" x14ac:dyDescent="0.25">
      <c r="A4183" s="1">
        <v>37215</v>
      </c>
      <c r="B4183" s="5">
        <v>41.1</v>
      </c>
      <c r="C4183" s="3">
        <f t="shared" si="115"/>
        <v>-3.6429912785009805E-3</v>
      </c>
    </row>
    <row r="4184" spans="1:3" x14ac:dyDescent="0.25">
      <c r="A4184" s="1">
        <v>37214</v>
      </c>
      <c r="B4184" s="5">
        <v>41.25</v>
      </c>
      <c r="C4184" s="3">
        <f t="shared" si="115"/>
        <v>9.744291474678141E-3</v>
      </c>
    </row>
    <row r="4185" spans="1:3" x14ac:dyDescent="0.25">
      <c r="A4185" s="1">
        <v>37211</v>
      </c>
      <c r="B4185" s="5">
        <v>40.85</v>
      </c>
      <c r="C4185" s="3">
        <f t="shared" si="115"/>
        <v>-1.6990699995445249E-2</v>
      </c>
    </row>
    <row r="4186" spans="1:3" x14ac:dyDescent="0.25">
      <c r="A4186" s="1">
        <v>37210</v>
      </c>
      <c r="B4186" s="5">
        <v>41.55</v>
      </c>
      <c r="C4186" s="3">
        <f t="shared" si="115"/>
        <v>1.6256575406007962E-2</v>
      </c>
    </row>
    <row r="4187" spans="1:3" x14ac:dyDescent="0.25">
      <c r="A4187" s="1">
        <v>37209</v>
      </c>
      <c r="B4187" s="5">
        <v>40.880000000000003</v>
      </c>
      <c r="C4187" s="3">
        <f t="shared" si="115"/>
        <v>7.8585866125213105E-3</v>
      </c>
    </row>
    <row r="4188" spans="1:3" x14ac:dyDescent="0.25">
      <c r="A4188" s="1">
        <v>37208</v>
      </c>
      <c r="B4188" s="5">
        <v>40.56</v>
      </c>
      <c r="C4188" s="3">
        <f t="shared" si="115"/>
        <v>2.8255411393392008E-2</v>
      </c>
    </row>
    <row r="4189" spans="1:3" x14ac:dyDescent="0.25">
      <c r="A4189" s="1">
        <v>37207</v>
      </c>
      <c r="B4189" s="5">
        <v>39.43</v>
      </c>
      <c r="C4189" s="3">
        <f t="shared" si="115"/>
        <v>-2.4550331200846424E-2</v>
      </c>
    </row>
    <row r="4190" spans="1:3" x14ac:dyDescent="0.25">
      <c r="A4190" s="1">
        <v>37204</v>
      </c>
      <c r="B4190" s="5">
        <v>40.409999999999997</v>
      </c>
      <c r="C4190" s="3">
        <f t="shared" si="115"/>
        <v>1.4858843744243312E-3</v>
      </c>
    </row>
    <row r="4191" spans="1:3" x14ac:dyDescent="0.25">
      <c r="A4191" s="1">
        <v>37203</v>
      </c>
      <c r="B4191" s="5">
        <v>40.35</v>
      </c>
      <c r="C4191" s="3">
        <f t="shared" si="115"/>
        <v>2.5095419852545674E-2</v>
      </c>
    </row>
    <row r="4192" spans="1:3" x14ac:dyDescent="0.25">
      <c r="A4192" s="1">
        <v>37202</v>
      </c>
      <c r="B4192" s="5">
        <v>39.35</v>
      </c>
      <c r="C4192" s="3">
        <f t="shared" si="115"/>
        <v>-1.1370937426979696E-2</v>
      </c>
    </row>
    <row r="4193" spans="1:3" x14ac:dyDescent="0.25">
      <c r="A4193" s="1">
        <v>37201</v>
      </c>
      <c r="B4193" s="5">
        <v>39.799999999999997</v>
      </c>
      <c r="C4193" s="3">
        <f t="shared" si="115"/>
        <v>2.6220160607554197E-2</v>
      </c>
    </row>
    <row r="4194" spans="1:3" x14ac:dyDescent="0.25">
      <c r="A4194" s="1">
        <v>37200</v>
      </c>
      <c r="B4194" s="5">
        <v>38.770000000000003</v>
      </c>
      <c r="C4194" s="3">
        <f t="shared" si="115"/>
        <v>2.1113777941110769E-2</v>
      </c>
    </row>
    <row r="4195" spans="1:3" x14ac:dyDescent="0.25">
      <c r="A4195" s="1">
        <v>37197</v>
      </c>
      <c r="B4195" s="5">
        <v>37.96</v>
      </c>
      <c r="C4195" s="3">
        <f t="shared" si="115"/>
        <v>1.318044213483701E-3</v>
      </c>
    </row>
    <row r="4196" spans="1:3" x14ac:dyDescent="0.25">
      <c r="A4196" s="1">
        <v>37196</v>
      </c>
      <c r="B4196" s="5">
        <v>37.909999999999997</v>
      </c>
      <c r="C4196" s="3">
        <f t="shared" si="115"/>
        <v>4.0371467340901454E-2</v>
      </c>
    </row>
    <row r="4197" spans="1:3" x14ac:dyDescent="0.25">
      <c r="A4197" s="1">
        <v>37195</v>
      </c>
      <c r="B4197" s="5">
        <v>36.409999999999997</v>
      </c>
      <c r="C4197" s="3">
        <f t="shared" si="115"/>
        <v>1.9243992193166812E-3</v>
      </c>
    </row>
    <row r="4198" spans="1:3" x14ac:dyDescent="0.25">
      <c r="A4198" s="1">
        <v>37194</v>
      </c>
      <c r="B4198" s="5">
        <v>36.340000000000003</v>
      </c>
      <c r="C4198" s="3">
        <f t="shared" si="115"/>
        <v>-2.9553458948312347E-2</v>
      </c>
    </row>
    <row r="4199" spans="1:3" x14ac:dyDescent="0.25">
      <c r="A4199" s="1">
        <v>37193</v>
      </c>
      <c r="B4199" s="5">
        <v>37.43</v>
      </c>
      <c r="C4199" s="3">
        <f t="shared" si="115"/>
        <v>-3.8007457675900802E-2</v>
      </c>
    </row>
    <row r="4200" spans="1:3" x14ac:dyDescent="0.25">
      <c r="A4200" s="1">
        <v>37190</v>
      </c>
      <c r="B4200" s="5">
        <v>38.880000000000003</v>
      </c>
      <c r="C4200" s="3">
        <f t="shared" si="115"/>
        <v>2.6320737678534951E-2</v>
      </c>
    </row>
    <row r="4201" spans="1:3" x14ac:dyDescent="0.25">
      <c r="A4201" s="1">
        <v>37189</v>
      </c>
      <c r="B4201" s="5">
        <v>37.869999999999997</v>
      </c>
      <c r="C4201" s="3">
        <f t="shared" si="115"/>
        <v>2.1081501216049032E-2</v>
      </c>
    </row>
    <row r="4202" spans="1:3" x14ac:dyDescent="0.25">
      <c r="A4202" s="1">
        <v>37188</v>
      </c>
      <c r="B4202" s="5">
        <v>37.08</v>
      </c>
      <c r="C4202" s="3">
        <f t="shared" si="115"/>
        <v>-5.1109727935128206E-3</v>
      </c>
    </row>
    <row r="4203" spans="1:3" x14ac:dyDescent="0.25">
      <c r="A4203" s="1">
        <v>37187</v>
      </c>
      <c r="B4203" s="5">
        <v>37.270000000000003</v>
      </c>
      <c r="C4203" s="3">
        <f t="shared" si="115"/>
        <v>-9.0812589910779264E-3</v>
      </c>
    </row>
    <row r="4204" spans="1:3" x14ac:dyDescent="0.25">
      <c r="A4204" s="1">
        <v>37186</v>
      </c>
      <c r="B4204" s="5">
        <v>37.61</v>
      </c>
      <c r="C4204" s="3">
        <f t="shared" si="115"/>
        <v>9.618027656676461E-3</v>
      </c>
    </row>
    <row r="4205" spans="1:3" x14ac:dyDescent="0.25">
      <c r="A4205" s="1">
        <v>37183</v>
      </c>
      <c r="B4205" s="5">
        <v>37.25</v>
      </c>
      <c r="C4205" s="3">
        <f t="shared" si="115"/>
        <v>0</v>
      </c>
    </row>
    <row r="4206" spans="1:3" x14ac:dyDescent="0.25">
      <c r="A4206" s="1">
        <v>37182</v>
      </c>
      <c r="B4206" s="5">
        <v>37.25</v>
      </c>
      <c r="C4206" s="3">
        <f t="shared" si="115"/>
        <v>2.6881736618003956E-3</v>
      </c>
    </row>
    <row r="4207" spans="1:3" x14ac:dyDescent="0.25">
      <c r="A4207" s="1">
        <v>37181</v>
      </c>
      <c r="B4207" s="5">
        <v>37.15</v>
      </c>
      <c r="C4207" s="3">
        <f t="shared" si="115"/>
        <v>-3.4914945600435628E-2</v>
      </c>
    </row>
    <row r="4208" spans="1:3" x14ac:dyDescent="0.25">
      <c r="A4208" s="1">
        <v>37180</v>
      </c>
      <c r="B4208" s="5">
        <v>38.47</v>
      </c>
      <c r="C4208" s="3">
        <f t="shared" si="115"/>
        <v>-1.0086727185090311E-2</v>
      </c>
    </row>
    <row r="4209" spans="1:3" x14ac:dyDescent="0.25">
      <c r="A4209" s="1">
        <v>37179</v>
      </c>
      <c r="B4209" s="5">
        <v>38.86</v>
      </c>
      <c r="C4209" s="3">
        <f t="shared" si="115"/>
        <v>-3.5962021803524311E-3</v>
      </c>
    </row>
    <row r="4210" spans="1:3" x14ac:dyDescent="0.25">
      <c r="A4210" s="1">
        <v>37176</v>
      </c>
      <c r="B4210" s="5">
        <v>39</v>
      </c>
      <c r="C4210" s="3">
        <f t="shared" si="115"/>
        <v>1.2828738128891231E-3</v>
      </c>
    </row>
    <row r="4211" spans="1:3" x14ac:dyDescent="0.25">
      <c r="A4211" s="1">
        <v>37175</v>
      </c>
      <c r="B4211" s="5">
        <v>38.950000000000003</v>
      </c>
      <c r="C4211" s="3">
        <f t="shared" si="115"/>
        <v>2.7063842788513939E-2</v>
      </c>
    </row>
    <row r="4212" spans="1:3" x14ac:dyDescent="0.25">
      <c r="A4212" s="1">
        <v>37174</v>
      </c>
      <c r="B4212" s="5">
        <v>37.909999999999997</v>
      </c>
      <c r="C4212" s="3">
        <f t="shared" si="115"/>
        <v>2.9173753723311619E-2</v>
      </c>
    </row>
    <row r="4213" spans="1:3" x14ac:dyDescent="0.25">
      <c r="A4213" s="1">
        <v>37173</v>
      </c>
      <c r="B4213" s="5">
        <v>36.82</v>
      </c>
      <c r="C4213" s="3">
        <f t="shared" si="115"/>
        <v>5.4333063004674412E-4</v>
      </c>
    </row>
    <row r="4214" spans="1:3" x14ac:dyDescent="0.25">
      <c r="A4214" s="1">
        <v>37172</v>
      </c>
      <c r="B4214" s="5">
        <v>36.799999999999997</v>
      </c>
      <c r="C4214" s="3">
        <f t="shared" si="115"/>
        <v>-1.7508864788343341E-2</v>
      </c>
    </row>
    <row r="4215" spans="1:3" x14ac:dyDescent="0.25">
      <c r="A4215" s="1">
        <v>37169</v>
      </c>
      <c r="B4215" s="5">
        <v>37.450000000000003</v>
      </c>
      <c r="C4215" s="3">
        <f t="shared" si="115"/>
        <v>1.6034209742062054E-3</v>
      </c>
    </row>
    <row r="4216" spans="1:3" x14ac:dyDescent="0.25">
      <c r="A4216" s="1">
        <v>37168</v>
      </c>
      <c r="B4216" s="5">
        <v>37.39</v>
      </c>
      <c r="C4216" s="3">
        <f t="shared" si="115"/>
        <v>-2.0122468741443647E-2</v>
      </c>
    </row>
    <row r="4217" spans="1:3" x14ac:dyDescent="0.25">
      <c r="A4217" s="1">
        <v>37167</v>
      </c>
      <c r="B4217" s="5">
        <v>38.15</v>
      </c>
      <c r="C4217" s="3">
        <f t="shared" si="115"/>
        <v>2.6246734227713016E-3</v>
      </c>
    </row>
    <row r="4218" spans="1:3" x14ac:dyDescent="0.25">
      <c r="A4218" s="1">
        <v>37166</v>
      </c>
      <c r="B4218" s="5">
        <v>38.049999999999997</v>
      </c>
      <c r="C4218" s="3">
        <f t="shared" si="115"/>
        <v>1.0833769590515956E-2</v>
      </c>
    </row>
    <row r="4219" spans="1:3" x14ac:dyDescent="0.25">
      <c r="A4219" s="1">
        <v>37165</v>
      </c>
      <c r="B4219" s="5">
        <v>37.64</v>
      </c>
      <c r="C4219" s="3">
        <f t="shared" si="115"/>
        <v>1.1758553438077916E-2</v>
      </c>
    </row>
    <row r="4220" spans="1:3" x14ac:dyDescent="0.25">
      <c r="A4220" s="1">
        <v>37162</v>
      </c>
      <c r="B4220" s="5">
        <v>37.200000000000003</v>
      </c>
      <c r="C4220" s="3">
        <f t="shared" si="115"/>
        <v>3.4179677112045177E-2</v>
      </c>
    </row>
    <row r="4221" spans="1:3" x14ac:dyDescent="0.25">
      <c r="A4221" s="1">
        <v>37161</v>
      </c>
      <c r="B4221" s="5">
        <v>35.950000000000003</v>
      </c>
      <c r="C4221" s="3">
        <f t="shared" si="115"/>
        <v>1.3159926725677054E-2</v>
      </c>
    </row>
    <row r="4222" spans="1:3" x14ac:dyDescent="0.25">
      <c r="A4222" s="1">
        <v>37160</v>
      </c>
      <c r="B4222" s="5">
        <v>35.479999999999997</v>
      </c>
      <c r="C4222" s="3">
        <f t="shared" si="115"/>
        <v>-5.6353903999145887E-4</v>
      </c>
    </row>
    <row r="4223" spans="1:3" x14ac:dyDescent="0.25">
      <c r="A4223" s="1">
        <v>37159</v>
      </c>
      <c r="B4223" s="5">
        <v>35.5</v>
      </c>
      <c r="C4223" s="3">
        <f t="shared" si="115"/>
        <v>8.4866138773187251E-3</v>
      </c>
    </row>
    <row r="4224" spans="1:3" x14ac:dyDescent="0.25">
      <c r="A4224" s="1">
        <v>37158</v>
      </c>
      <c r="B4224" s="5">
        <v>35.200000000000003</v>
      </c>
      <c r="C4224" s="3">
        <f t="shared" si="115"/>
        <v>0.11742798505794404</v>
      </c>
    </row>
    <row r="4225" spans="1:3" x14ac:dyDescent="0.25">
      <c r="A4225" s="1">
        <v>37155</v>
      </c>
      <c r="B4225" s="5">
        <v>31.3</v>
      </c>
      <c r="C4225" s="3">
        <f t="shared" si="115"/>
        <v>3.0162818488450174E-2</v>
      </c>
    </row>
    <row r="4226" spans="1:3" x14ac:dyDescent="0.25">
      <c r="A4226" s="1">
        <v>37154</v>
      </c>
      <c r="B4226" s="5">
        <v>30.37</v>
      </c>
      <c r="C4226" s="3">
        <f t="shared" si="115"/>
        <v>-6.7784810278034416E-2</v>
      </c>
    </row>
    <row r="4227" spans="1:3" x14ac:dyDescent="0.25">
      <c r="A4227" s="1">
        <v>37153</v>
      </c>
      <c r="B4227" s="5">
        <v>32.5</v>
      </c>
      <c r="C4227" s="3">
        <f t="shared" si="115"/>
        <v>-4.0698910022592211E-2</v>
      </c>
    </row>
    <row r="4228" spans="1:3" x14ac:dyDescent="0.25">
      <c r="A4228" s="1">
        <v>37152</v>
      </c>
      <c r="B4228" s="5">
        <v>33.85</v>
      </c>
      <c r="C4228" s="3">
        <f t="shared" si="115"/>
        <v>-3.7685618898389839E-2</v>
      </c>
    </row>
    <row r="4229" spans="1:3" x14ac:dyDescent="0.25">
      <c r="A4229" s="1">
        <v>37151</v>
      </c>
      <c r="B4229" s="5">
        <v>35.15</v>
      </c>
      <c r="C4229" s="3">
        <f t="shared" si="115"/>
        <v>-0.11287135660673836</v>
      </c>
    </row>
    <row r="4230" spans="1:3" x14ac:dyDescent="0.25">
      <c r="A4230" s="1">
        <v>37144</v>
      </c>
      <c r="B4230" s="5">
        <v>39.35</v>
      </c>
      <c r="C4230" s="3">
        <f t="shared" ref="C4230:C4293" si="116">LN(B4230/B4231)</f>
        <v>-7.8471482282375382E-3</v>
      </c>
    </row>
    <row r="4231" spans="1:3" x14ac:dyDescent="0.25">
      <c r="A4231" s="1">
        <v>37141</v>
      </c>
      <c r="B4231" s="5">
        <v>39.659999999999997</v>
      </c>
      <c r="C4231" s="3">
        <f t="shared" si="116"/>
        <v>-2.0958851020843636E-2</v>
      </c>
    </row>
    <row r="4232" spans="1:3" x14ac:dyDescent="0.25">
      <c r="A4232" s="1">
        <v>37140</v>
      </c>
      <c r="B4232" s="5">
        <v>40.5</v>
      </c>
      <c r="C4232" s="3">
        <f t="shared" si="116"/>
        <v>-2.9199154692262353E-2</v>
      </c>
    </row>
    <row r="4233" spans="1:3" x14ac:dyDescent="0.25">
      <c r="A4233" s="1">
        <v>37139</v>
      </c>
      <c r="B4233" s="5">
        <v>41.7</v>
      </c>
      <c r="C4233" s="3">
        <f t="shared" si="116"/>
        <v>2.1084023473271547E-2</v>
      </c>
    </row>
    <row r="4234" spans="1:3" x14ac:dyDescent="0.25">
      <c r="A4234" s="1">
        <v>37138</v>
      </c>
      <c r="B4234" s="5">
        <v>40.83</v>
      </c>
      <c r="C4234" s="3">
        <f t="shared" si="116"/>
        <v>-1.7129577172716689E-3</v>
      </c>
    </row>
    <row r="4235" spans="1:3" x14ac:dyDescent="0.25">
      <c r="A4235" s="1">
        <v>37134</v>
      </c>
      <c r="B4235" s="5">
        <v>40.9</v>
      </c>
      <c r="C4235" s="3">
        <f t="shared" si="116"/>
        <v>1.7263067423780552E-2</v>
      </c>
    </row>
    <row r="4236" spans="1:3" x14ac:dyDescent="0.25">
      <c r="A4236" s="1">
        <v>37133</v>
      </c>
      <c r="B4236" s="5">
        <v>40.200000000000003</v>
      </c>
      <c r="C4236" s="3">
        <f t="shared" si="116"/>
        <v>-1.0147346073230975E-2</v>
      </c>
    </row>
    <row r="4237" spans="1:3" x14ac:dyDescent="0.25">
      <c r="A4237" s="1">
        <v>37132</v>
      </c>
      <c r="B4237" s="5">
        <v>40.61</v>
      </c>
      <c r="C4237" s="3">
        <f t="shared" si="116"/>
        <v>-1.5151805020602108E-2</v>
      </c>
    </row>
    <row r="4238" spans="1:3" x14ac:dyDescent="0.25">
      <c r="A4238" s="1">
        <v>37131</v>
      </c>
      <c r="B4238" s="5">
        <v>41.23</v>
      </c>
      <c r="C4238" s="3">
        <f t="shared" si="116"/>
        <v>-2.2542921039659918E-2</v>
      </c>
    </row>
    <row r="4239" spans="1:3" x14ac:dyDescent="0.25">
      <c r="A4239" s="1">
        <v>37130</v>
      </c>
      <c r="B4239" s="5">
        <v>42.17</v>
      </c>
      <c r="C4239" s="3">
        <f t="shared" si="116"/>
        <v>4.2775730623666507E-3</v>
      </c>
    </row>
    <row r="4240" spans="1:3" x14ac:dyDescent="0.25">
      <c r="A4240" s="1">
        <v>37127</v>
      </c>
      <c r="B4240" s="5">
        <v>41.99</v>
      </c>
      <c r="C4240" s="3">
        <f t="shared" si="116"/>
        <v>2.2884293833587806E-2</v>
      </c>
    </row>
    <row r="4241" spans="1:3" x14ac:dyDescent="0.25">
      <c r="A4241" s="1">
        <v>37126</v>
      </c>
      <c r="B4241" s="5">
        <v>41.04</v>
      </c>
      <c r="C4241" s="3">
        <f t="shared" si="116"/>
        <v>4.6403795565020797E-3</v>
      </c>
    </row>
    <row r="4242" spans="1:3" x14ac:dyDescent="0.25">
      <c r="A4242" s="1">
        <v>37125</v>
      </c>
      <c r="B4242" s="5">
        <v>40.85</v>
      </c>
      <c r="C4242" s="3">
        <f t="shared" si="116"/>
        <v>9.3458624182378193E-3</v>
      </c>
    </row>
    <row r="4243" spans="1:3" x14ac:dyDescent="0.25">
      <c r="A4243" s="1">
        <v>37124</v>
      </c>
      <c r="B4243" s="5">
        <v>40.47</v>
      </c>
      <c r="C4243" s="3">
        <f t="shared" si="116"/>
        <v>-2.5855098754888024E-2</v>
      </c>
    </row>
    <row r="4244" spans="1:3" x14ac:dyDescent="0.25">
      <c r="A4244" s="1">
        <v>37123</v>
      </c>
      <c r="B4244" s="5">
        <v>41.53</v>
      </c>
      <c r="C4244" s="3">
        <f t="shared" si="116"/>
        <v>1.7733976232546311E-2</v>
      </c>
    </row>
    <row r="4245" spans="1:3" x14ac:dyDescent="0.25">
      <c r="A4245" s="1">
        <v>37120</v>
      </c>
      <c r="B4245" s="5">
        <v>40.799999999999997</v>
      </c>
      <c r="C4245" s="3">
        <f t="shared" si="116"/>
        <v>-1.9418085857101738E-2</v>
      </c>
    </row>
    <row r="4246" spans="1:3" x14ac:dyDescent="0.25">
      <c r="A4246" s="1">
        <v>37119</v>
      </c>
      <c r="B4246" s="5">
        <v>41.6</v>
      </c>
      <c r="C4246" s="3">
        <f t="shared" si="116"/>
        <v>-4.317588861202132E-3</v>
      </c>
    </row>
    <row r="4247" spans="1:3" x14ac:dyDescent="0.25">
      <c r="A4247" s="1">
        <v>37118</v>
      </c>
      <c r="B4247" s="5">
        <v>41.78</v>
      </c>
      <c r="C4247" s="3">
        <f t="shared" si="116"/>
        <v>-1.6740408070646444E-3</v>
      </c>
    </row>
    <row r="4248" spans="1:3" x14ac:dyDescent="0.25">
      <c r="A4248" s="1">
        <v>37117</v>
      </c>
      <c r="B4248" s="5">
        <v>41.85</v>
      </c>
      <c r="C4248" s="3">
        <f t="shared" si="116"/>
        <v>-9.0390720103677904E-3</v>
      </c>
    </row>
    <row r="4249" spans="1:3" x14ac:dyDescent="0.25">
      <c r="A4249" s="1">
        <v>37116</v>
      </c>
      <c r="B4249" s="5">
        <v>42.23</v>
      </c>
      <c r="C4249" s="3">
        <f t="shared" si="116"/>
        <v>-8.018910894208817E-3</v>
      </c>
    </row>
    <row r="4250" spans="1:3" x14ac:dyDescent="0.25">
      <c r="A4250" s="1">
        <v>37113</v>
      </c>
      <c r="B4250" s="5">
        <v>42.57</v>
      </c>
      <c r="C4250" s="3">
        <f t="shared" si="116"/>
        <v>1.5863952911968966E-2</v>
      </c>
    </row>
    <row r="4251" spans="1:3" x14ac:dyDescent="0.25">
      <c r="A4251" s="1">
        <v>37112</v>
      </c>
      <c r="B4251" s="5">
        <v>41.9</v>
      </c>
      <c r="C4251" s="3">
        <f t="shared" si="116"/>
        <v>5.984458315240266E-3</v>
      </c>
    </row>
    <row r="4252" spans="1:3" x14ac:dyDescent="0.25">
      <c r="A4252" s="1">
        <v>37111</v>
      </c>
      <c r="B4252" s="5">
        <v>41.65</v>
      </c>
      <c r="C4252" s="3">
        <f t="shared" si="116"/>
        <v>-2.6535553625965724E-2</v>
      </c>
    </row>
    <row r="4253" spans="1:3" x14ac:dyDescent="0.25">
      <c r="A4253" s="1">
        <v>37110</v>
      </c>
      <c r="B4253" s="5">
        <v>42.77</v>
      </c>
      <c r="C4253" s="3">
        <f t="shared" si="116"/>
        <v>3.2797616478176209E-2</v>
      </c>
    </row>
    <row r="4254" spans="1:3" x14ac:dyDescent="0.25">
      <c r="A4254" s="1">
        <v>37109</v>
      </c>
      <c r="B4254" s="5">
        <v>41.39</v>
      </c>
      <c r="C4254" s="3">
        <f t="shared" si="116"/>
        <v>-3.232988962212812E-2</v>
      </c>
    </row>
    <row r="4255" spans="1:3" x14ac:dyDescent="0.25">
      <c r="A4255" s="1">
        <v>37106</v>
      </c>
      <c r="B4255" s="5">
        <v>42.75</v>
      </c>
      <c r="C4255" s="3">
        <f t="shared" si="116"/>
        <v>1.29489743408031E-2</v>
      </c>
    </row>
    <row r="4256" spans="1:3" x14ac:dyDescent="0.25">
      <c r="A4256" s="1">
        <v>37105</v>
      </c>
      <c r="B4256" s="5">
        <v>42.2</v>
      </c>
      <c r="C4256" s="3">
        <f t="shared" si="116"/>
        <v>-1.4117881545784819E-2</v>
      </c>
    </row>
    <row r="4257" spans="1:3" x14ac:dyDescent="0.25">
      <c r="A4257" s="1">
        <v>37104</v>
      </c>
      <c r="B4257" s="5">
        <v>42.8</v>
      </c>
      <c r="C4257" s="3">
        <f t="shared" si="116"/>
        <v>-1.622283550688737E-2</v>
      </c>
    </row>
    <row r="4258" spans="1:3" x14ac:dyDescent="0.25">
      <c r="A4258" s="1">
        <v>37103</v>
      </c>
      <c r="B4258" s="5">
        <v>43.5</v>
      </c>
      <c r="C4258" s="3">
        <f t="shared" si="116"/>
        <v>-2.296212260350268E-3</v>
      </c>
    </row>
    <row r="4259" spans="1:3" x14ac:dyDescent="0.25">
      <c r="A4259" s="1">
        <v>37102</v>
      </c>
      <c r="B4259" s="5">
        <v>43.6</v>
      </c>
      <c r="C4259" s="3">
        <f t="shared" si="116"/>
        <v>-2.3797156967519321E-2</v>
      </c>
    </row>
    <row r="4260" spans="1:3" x14ac:dyDescent="0.25">
      <c r="A4260" s="1">
        <v>37099</v>
      </c>
      <c r="B4260" s="5">
        <v>44.65</v>
      </c>
      <c r="C4260" s="3">
        <f t="shared" si="116"/>
        <v>2.0362694518884512E-2</v>
      </c>
    </row>
    <row r="4261" spans="1:3" x14ac:dyDescent="0.25">
      <c r="A4261" s="1">
        <v>37098</v>
      </c>
      <c r="B4261" s="5">
        <v>43.75</v>
      </c>
      <c r="C4261" s="3">
        <f t="shared" si="116"/>
        <v>-1.1422045787769408E-3</v>
      </c>
    </row>
    <row r="4262" spans="1:3" x14ac:dyDescent="0.25">
      <c r="A4262" s="1">
        <v>37097</v>
      </c>
      <c r="B4262" s="5">
        <v>43.8</v>
      </c>
      <c r="C4262" s="3">
        <f t="shared" si="116"/>
        <v>-4.5558165358608018E-3</v>
      </c>
    </row>
    <row r="4263" spans="1:3" x14ac:dyDescent="0.25">
      <c r="A4263" s="1">
        <v>37096</v>
      </c>
      <c r="B4263" s="5">
        <v>44</v>
      </c>
      <c r="C4263" s="3">
        <f t="shared" si="116"/>
        <v>-2.9117398570727097E-2</v>
      </c>
    </row>
    <row r="4264" spans="1:3" x14ac:dyDescent="0.25">
      <c r="A4264" s="1">
        <v>37095</v>
      </c>
      <c r="B4264" s="5">
        <v>45.3</v>
      </c>
      <c r="C4264" s="3">
        <f t="shared" si="116"/>
        <v>-2.8937078331241258E-2</v>
      </c>
    </row>
    <row r="4265" spans="1:3" x14ac:dyDescent="0.25">
      <c r="A4265" s="1">
        <v>37092</v>
      </c>
      <c r="B4265" s="5">
        <v>46.63</v>
      </c>
      <c r="C4265" s="3">
        <f t="shared" si="116"/>
        <v>3.2219982765738057E-3</v>
      </c>
    </row>
    <row r="4266" spans="1:3" x14ac:dyDescent="0.25">
      <c r="A4266" s="1">
        <v>37091</v>
      </c>
      <c r="B4266" s="5">
        <v>46.48</v>
      </c>
      <c r="C4266" s="3">
        <f t="shared" si="116"/>
        <v>7.125151594794649E-3</v>
      </c>
    </row>
    <row r="4267" spans="1:3" x14ac:dyDescent="0.25">
      <c r="A4267" s="1">
        <v>37090</v>
      </c>
      <c r="B4267" s="5">
        <v>46.15</v>
      </c>
      <c r="C4267" s="3">
        <f t="shared" si="116"/>
        <v>8.6711473024703265E-4</v>
      </c>
    </row>
    <row r="4268" spans="1:3" x14ac:dyDescent="0.25">
      <c r="A4268" s="1">
        <v>37089</v>
      </c>
      <c r="B4268" s="5">
        <v>46.11</v>
      </c>
      <c r="C4268" s="3">
        <f t="shared" si="116"/>
        <v>-2.3827586276204543E-3</v>
      </c>
    </row>
    <row r="4269" spans="1:3" x14ac:dyDescent="0.25">
      <c r="A4269" s="1">
        <v>37088</v>
      </c>
      <c r="B4269" s="5">
        <v>46.22</v>
      </c>
      <c r="C4269" s="3">
        <f t="shared" si="116"/>
        <v>-2.6263920209702245E-2</v>
      </c>
    </row>
    <row r="4270" spans="1:3" x14ac:dyDescent="0.25">
      <c r="A4270" s="1">
        <v>37085</v>
      </c>
      <c r="B4270" s="5">
        <v>47.45</v>
      </c>
      <c r="C4270" s="3">
        <f t="shared" si="116"/>
        <v>9.5289233458783259E-3</v>
      </c>
    </row>
    <row r="4271" spans="1:3" x14ac:dyDescent="0.25">
      <c r="A4271" s="1">
        <v>37084</v>
      </c>
      <c r="B4271" s="5">
        <v>47</v>
      </c>
      <c r="C4271" s="3">
        <f t="shared" si="116"/>
        <v>5.218955256988516E-2</v>
      </c>
    </row>
    <row r="4272" spans="1:3" x14ac:dyDescent="0.25">
      <c r="A4272" s="1">
        <v>37083</v>
      </c>
      <c r="B4272" s="5">
        <v>44.61</v>
      </c>
      <c r="C4272" s="3">
        <f t="shared" si="116"/>
        <v>-2.5452297931369033E-2</v>
      </c>
    </row>
    <row r="4273" spans="1:3" x14ac:dyDescent="0.25">
      <c r="A4273" s="1">
        <v>37082</v>
      </c>
      <c r="B4273" s="5">
        <v>45.76</v>
      </c>
      <c r="C4273" s="3">
        <f t="shared" si="116"/>
        <v>-2.3540661612888796E-2</v>
      </c>
    </row>
    <row r="4274" spans="1:3" x14ac:dyDescent="0.25">
      <c r="A4274" s="1">
        <v>37081</v>
      </c>
      <c r="B4274" s="5">
        <v>46.85</v>
      </c>
      <c r="C4274" s="3">
        <f t="shared" si="116"/>
        <v>-8.5342441706368814E-4</v>
      </c>
    </row>
    <row r="4275" spans="1:3" x14ac:dyDescent="0.25">
      <c r="A4275" s="1">
        <v>37078</v>
      </c>
      <c r="B4275" s="5">
        <v>46.89</v>
      </c>
      <c r="C4275" s="3">
        <f t="shared" si="116"/>
        <v>-3.3140616755789637E-2</v>
      </c>
    </row>
    <row r="4276" spans="1:3" x14ac:dyDescent="0.25">
      <c r="A4276" s="1">
        <v>37077</v>
      </c>
      <c r="B4276" s="5">
        <v>48.47</v>
      </c>
      <c r="C4276" s="3">
        <f t="shared" si="116"/>
        <v>-2.1229619516047026E-2</v>
      </c>
    </row>
    <row r="4277" spans="1:3" x14ac:dyDescent="0.25">
      <c r="A4277" s="1">
        <v>37075</v>
      </c>
      <c r="B4277" s="5">
        <v>49.51</v>
      </c>
      <c r="C4277" s="3">
        <f t="shared" si="116"/>
        <v>-1.3840357324351949E-2</v>
      </c>
    </row>
    <row r="4278" spans="1:3" x14ac:dyDescent="0.25">
      <c r="A4278" s="1">
        <v>37074</v>
      </c>
      <c r="B4278" s="5">
        <v>50.2</v>
      </c>
      <c r="C4278" s="3">
        <f t="shared" si="116"/>
        <v>2.4194728587056971E-2</v>
      </c>
    </row>
    <row r="4279" spans="1:3" x14ac:dyDescent="0.25">
      <c r="A4279" s="1">
        <v>37071</v>
      </c>
      <c r="B4279" s="5">
        <v>49</v>
      </c>
      <c r="C4279" s="3">
        <f t="shared" si="116"/>
        <v>2.6565868285631875E-3</v>
      </c>
    </row>
    <row r="4280" spans="1:3" x14ac:dyDescent="0.25">
      <c r="A4280" s="1">
        <v>37070</v>
      </c>
      <c r="B4280" s="5">
        <v>48.87</v>
      </c>
      <c r="C4280" s="3">
        <f t="shared" si="116"/>
        <v>1.2560651085177744E-2</v>
      </c>
    </row>
    <row r="4281" spans="1:3" x14ac:dyDescent="0.25">
      <c r="A4281" s="1">
        <v>37069</v>
      </c>
      <c r="B4281" s="5">
        <v>48.26</v>
      </c>
      <c r="C4281" s="3">
        <f t="shared" si="116"/>
        <v>-1.0922313630860115E-2</v>
      </c>
    </row>
    <row r="4282" spans="1:3" x14ac:dyDescent="0.25">
      <c r="A4282" s="1">
        <v>37068</v>
      </c>
      <c r="B4282" s="5">
        <v>48.79</v>
      </c>
      <c r="C4282" s="3">
        <f t="shared" si="116"/>
        <v>-2.9485173111439309E-2</v>
      </c>
    </row>
    <row r="4283" spans="1:3" x14ac:dyDescent="0.25">
      <c r="A4283" s="1">
        <v>37067</v>
      </c>
      <c r="B4283" s="5">
        <v>50.25</v>
      </c>
      <c r="C4283" s="3">
        <f t="shared" si="116"/>
        <v>-3.1537233171333147E-2</v>
      </c>
    </row>
    <row r="4284" spans="1:3" x14ac:dyDescent="0.25">
      <c r="A4284" s="1">
        <v>37064</v>
      </c>
      <c r="B4284" s="5">
        <v>51.86</v>
      </c>
      <c r="C4284" s="3">
        <f t="shared" si="116"/>
        <v>1.1832162092000777E-2</v>
      </c>
    </row>
    <row r="4285" spans="1:3" x14ac:dyDescent="0.25">
      <c r="A4285" s="1">
        <v>37063</v>
      </c>
      <c r="B4285" s="5">
        <v>51.25</v>
      </c>
      <c r="C4285" s="3">
        <f t="shared" si="116"/>
        <v>9.4099890592146389E-3</v>
      </c>
    </row>
    <row r="4286" spans="1:3" x14ac:dyDescent="0.25">
      <c r="A4286" s="1">
        <v>37062</v>
      </c>
      <c r="B4286" s="5">
        <v>50.77</v>
      </c>
      <c r="C4286" s="3">
        <f t="shared" si="116"/>
        <v>3.8141917677239554E-2</v>
      </c>
    </row>
    <row r="4287" spans="1:3" x14ac:dyDescent="0.25">
      <c r="A4287" s="1">
        <v>37061</v>
      </c>
      <c r="B4287" s="5">
        <v>48.87</v>
      </c>
      <c r="C4287" s="3">
        <f t="shared" si="116"/>
        <v>-2.6565868285631893E-3</v>
      </c>
    </row>
    <row r="4288" spans="1:3" x14ac:dyDescent="0.25">
      <c r="A4288" s="1">
        <v>37060</v>
      </c>
      <c r="B4288" s="5">
        <v>49</v>
      </c>
      <c r="C4288" s="3">
        <f t="shared" si="116"/>
        <v>3.885088211570467E-3</v>
      </c>
    </row>
    <row r="4289" spans="1:3" x14ac:dyDescent="0.25">
      <c r="A4289" s="1">
        <v>37057</v>
      </c>
      <c r="B4289" s="5">
        <v>48.81</v>
      </c>
      <c r="C4289" s="3">
        <f t="shared" si="116"/>
        <v>-1.0238559305381747E-3</v>
      </c>
    </row>
    <row r="4290" spans="1:3" x14ac:dyDescent="0.25">
      <c r="A4290" s="1">
        <v>37056</v>
      </c>
      <c r="B4290" s="5">
        <v>48.86</v>
      </c>
      <c r="C4290" s="3">
        <f t="shared" si="116"/>
        <v>2.088794793063117E-2</v>
      </c>
    </row>
    <row r="4291" spans="1:3" x14ac:dyDescent="0.25">
      <c r="A4291" s="1">
        <v>37055</v>
      </c>
      <c r="B4291" s="5">
        <v>47.85</v>
      </c>
      <c r="C4291" s="3">
        <f t="shared" si="116"/>
        <v>-1.9044251822998001E-2</v>
      </c>
    </row>
    <row r="4292" spans="1:3" x14ac:dyDescent="0.25">
      <c r="A4292" s="1">
        <v>37054</v>
      </c>
      <c r="B4292" s="5">
        <v>48.77</v>
      </c>
      <c r="C4292" s="3">
        <f t="shared" si="116"/>
        <v>2.84931410209305E-2</v>
      </c>
    </row>
    <row r="4293" spans="1:3" x14ac:dyDescent="0.25">
      <c r="A4293" s="1">
        <v>37053</v>
      </c>
      <c r="B4293" s="5">
        <v>47.4</v>
      </c>
      <c r="C4293" s="3">
        <f t="shared" si="116"/>
        <v>-1.5491203653895103E-2</v>
      </c>
    </row>
    <row r="4294" spans="1:3" x14ac:dyDescent="0.25">
      <c r="A4294" s="1">
        <v>37050</v>
      </c>
      <c r="B4294" s="5">
        <v>48.14</v>
      </c>
      <c r="C4294" s="3">
        <f t="shared" ref="C4294:C4357" si="117">LN(B4294/B4295)</f>
        <v>-1.5868442196339812E-2</v>
      </c>
    </row>
    <row r="4295" spans="1:3" x14ac:dyDescent="0.25">
      <c r="A4295" s="1">
        <v>37049</v>
      </c>
      <c r="B4295" s="5">
        <v>48.91</v>
      </c>
      <c r="C4295" s="3">
        <f t="shared" si="117"/>
        <v>3.2766771074096345E-3</v>
      </c>
    </row>
    <row r="4296" spans="1:3" x14ac:dyDescent="0.25">
      <c r="A4296" s="1">
        <v>37048</v>
      </c>
      <c r="B4296" s="5">
        <v>48.75</v>
      </c>
      <c r="C4296" s="3">
        <f t="shared" si="117"/>
        <v>-8.7818393441903477E-3</v>
      </c>
    </row>
    <row r="4297" spans="1:3" x14ac:dyDescent="0.25">
      <c r="A4297" s="1">
        <v>37047</v>
      </c>
      <c r="B4297" s="5">
        <v>49.18</v>
      </c>
      <c r="C4297" s="3">
        <f t="shared" si="117"/>
        <v>-5.475021280674704E-3</v>
      </c>
    </row>
    <row r="4298" spans="1:3" x14ac:dyDescent="0.25">
      <c r="A4298" s="1">
        <v>37046</v>
      </c>
      <c r="B4298" s="5">
        <v>49.45</v>
      </c>
      <c r="C4298" s="3">
        <f t="shared" si="117"/>
        <v>9.1417599580945093E-3</v>
      </c>
    </row>
    <row r="4299" spans="1:3" x14ac:dyDescent="0.25">
      <c r="A4299" s="1">
        <v>37043</v>
      </c>
      <c r="B4299" s="5">
        <v>49</v>
      </c>
      <c r="C4299" s="3">
        <f t="shared" si="117"/>
        <v>0</v>
      </c>
    </row>
    <row r="4300" spans="1:3" x14ac:dyDescent="0.25">
      <c r="A4300" s="1">
        <v>37042</v>
      </c>
      <c r="B4300" s="5">
        <v>49</v>
      </c>
      <c r="C4300" s="3">
        <f t="shared" si="117"/>
        <v>-4.0807998934000033E-4</v>
      </c>
    </row>
    <row r="4301" spans="1:3" x14ac:dyDescent="0.25">
      <c r="A4301" s="1">
        <v>37041</v>
      </c>
      <c r="B4301" s="5">
        <v>49.02</v>
      </c>
      <c r="C4301" s="3">
        <f t="shared" si="117"/>
        <v>-1.3172751019292552E-2</v>
      </c>
    </row>
    <row r="4302" spans="1:3" x14ac:dyDescent="0.25">
      <c r="A4302" s="1">
        <v>37040</v>
      </c>
      <c r="B4302" s="5">
        <v>49.67</v>
      </c>
      <c r="C4302" s="3">
        <f t="shared" si="117"/>
        <v>-5.6213759753034149E-3</v>
      </c>
    </row>
    <row r="4303" spans="1:3" x14ac:dyDescent="0.25">
      <c r="A4303" s="1">
        <v>37036</v>
      </c>
      <c r="B4303" s="5">
        <v>49.95</v>
      </c>
      <c r="C4303" s="3">
        <f t="shared" si="117"/>
        <v>-2.8615667366556796E-2</v>
      </c>
    </row>
    <row r="4304" spans="1:3" x14ac:dyDescent="0.25">
      <c r="A4304" s="1">
        <v>37035</v>
      </c>
      <c r="B4304" s="5">
        <v>51.4</v>
      </c>
      <c r="C4304" s="3">
        <f t="shared" si="117"/>
        <v>9.7323608655217509E-4</v>
      </c>
    </row>
    <row r="4305" spans="1:3" x14ac:dyDescent="0.25">
      <c r="A4305" s="1">
        <v>37034</v>
      </c>
      <c r="B4305" s="5">
        <v>51.35</v>
      </c>
      <c r="C4305" s="3">
        <f t="shared" si="117"/>
        <v>-2.5570940500512982E-2</v>
      </c>
    </row>
    <row r="4306" spans="1:3" x14ac:dyDescent="0.25">
      <c r="A4306" s="1">
        <v>37033</v>
      </c>
      <c r="B4306" s="5">
        <v>52.68</v>
      </c>
      <c r="C4306" s="3">
        <f t="shared" si="117"/>
        <v>-1.3574869091068874E-2</v>
      </c>
    </row>
    <row r="4307" spans="1:3" x14ac:dyDescent="0.25">
      <c r="A4307" s="1">
        <v>37032</v>
      </c>
      <c r="B4307" s="5">
        <v>53.4</v>
      </c>
      <c r="C4307" s="3">
        <f t="shared" si="117"/>
        <v>7.7075294614784426E-3</v>
      </c>
    </row>
    <row r="4308" spans="1:3" x14ac:dyDescent="0.25">
      <c r="A4308" s="1">
        <v>37029</v>
      </c>
      <c r="B4308" s="5">
        <v>52.99</v>
      </c>
      <c r="C4308" s="3">
        <f t="shared" si="117"/>
        <v>1.674634758354757E-2</v>
      </c>
    </row>
    <row r="4309" spans="1:3" x14ac:dyDescent="0.25">
      <c r="A4309" s="1">
        <v>37028</v>
      </c>
      <c r="B4309" s="5">
        <v>52.11</v>
      </c>
      <c r="C4309" s="3">
        <f t="shared" si="117"/>
        <v>-1.9171785013377934E-3</v>
      </c>
    </row>
    <row r="4310" spans="1:3" x14ac:dyDescent="0.25">
      <c r="A4310" s="1">
        <v>37027</v>
      </c>
      <c r="B4310" s="5">
        <v>52.21</v>
      </c>
      <c r="C4310" s="3">
        <f t="shared" si="117"/>
        <v>4.0255533014516565E-2</v>
      </c>
    </row>
    <row r="4311" spans="1:3" x14ac:dyDescent="0.25">
      <c r="A4311" s="1">
        <v>37026</v>
      </c>
      <c r="B4311" s="5">
        <v>50.15</v>
      </c>
      <c r="C4311" s="3">
        <f t="shared" si="117"/>
        <v>8.4101416812973288E-3</v>
      </c>
    </row>
    <row r="4312" spans="1:3" x14ac:dyDescent="0.25">
      <c r="A4312" s="1">
        <v>37025</v>
      </c>
      <c r="B4312" s="5">
        <v>49.73</v>
      </c>
      <c r="C4312" s="3">
        <f t="shared" si="117"/>
        <v>1.4584013805191021E-2</v>
      </c>
    </row>
    <row r="4313" spans="1:3" x14ac:dyDescent="0.25">
      <c r="A4313" s="1">
        <v>37022</v>
      </c>
      <c r="B4313" s="5">
        <v>49.01</v>
      </c>
      <c r="C4313" s="3">
        <f t="shared" si="117"/>
        <v>-1.6592853371857119E-2</v>
      </c>
    </row>
    <row r="4314" spans="1:3" x14ac:dyDescent="0.25">
      <c r="A4314" s="1">
        <v>37021</v>
      </c>
      <c r="B4314" s="5">
        <v>49.83</v>
      </c>
      <c r="C4314" s="3">
        <f t="shared" si="117"/>
        <v>8.0596849744453015E-3</v>
      </c>
    </row>
    <row r="4315" spans="1:3" x14ac:dyDescent="0.25">
      <c r="A4315" s="1">
        <v>37020</v>
      </c>
      <c r="B4315" s="5">
        <v>49.43</v>
      </c>
      <c r="C4315" s="3">
        <f t="shared" si="117"/>
        <v>-1.0110202054191399E-3</v>
      </c>
    </row>
    <row r="4316" spans="1:3" x14ac:dyDescent="0.25">
      <c r="A4316" s="1">
        <v>37019</v>
      </c>
      <c r="B4316" s="5">
        <v>49.48</v>
      </c>
      <c r="C4316" s="3">
        <f t="shared" si="117"/>
        <v>-9.6541377330899118E-3</v>
      </c>
    </row>
    <row r="4317" spans="1:3" x14ac:dyDescent="0.25">
      <c r="A4317" s="1">
        <v>37018</v>
      </c>
      <c r="B4317" s="5">
        <v>49.96</v>
      </c>
      <c r="C4317" s="3">
        <f t="shared" si="117"/>
        <v>6.0066074485910629E-4</v>
      </c>
    </row>
    <row r="4318" spans="1:3" x14ac:dyDescent="0.25">
      <c r="A4318" s="1">
        <v>37015</v>
      </c>
      <c r="B4318" s="5">
        <v>49.93</v>
      </c>
      <c r="C4318" s="3">
        <f t="shared" si="117"/>
        <v>2.9058226569080432E-2</v>
      </c>
    </row>
    <row r="4319" spans="1:3" x14ac:dyDescent="0.25">
      <c r="A4319" s="1">
        <v>37014</v>
      </c>
      <c r="B4319" s="5">
        <v>48.5</v>
      </c>
      <c r="C4319" s="3">
        <f t="shared" si="117"/>
        <v>-1.2295236857037466E-2</v>
      </c>
    </row>
    <row r="4320" spans="1:3" x14ac:dyDescent="0.25">
      <c r="A4320" s="1">
        <v>37013</v>
      </c>
      <c r="B4320" s="5">
        <v>49.1</v>
      </c>
      <c r="C4320" s="3">
        <f t="shared" si="117"/>
        <v>3.8771602492092216E-3</v>
      </c>
    </row>
    <row r="4321" spans="1:3" x14ac:dyDescent="0.25">
      <c r="A4321" s="1">
        <v>37012</v>
      </c>
      <c r="B4321" s="5">
        <v>48.91</v>
      </c>
      <c r="C4321" s="3">
        <f t="shared" si="117"/>
        <v>7.7997111341409292E-3</v>
      </c>
    </row>
    <row r="4322" spans="1:3" x14ac:dyDescent="0.25">
      <c r="A4322" s="1">
        <v>37011</v>
      </c>
      <c r="B4322" s="5">
        <v>48.53</v>
      </c>
      <c r="C4322" s="3">
        <f t="shared" si="117"/>
        <v>-2.8840341677437688E-2</v>
      </c>
    </row>
    <row r="4323" spans="1:3" x14ac:dyDescent="0.25">
      <c r="A4323" s="1">
        <v>37008</v>
      </c>
      <c r="B4323" s="5">
        <v>49.95</v>
      </c>
      <c r="C4323" s="3">
        <f t="shared" si="117"/>
        <v>1.3098424045918109E-2</v>
      </c>
    </row>
    <row r="4324" spans="1:3" x14ac:dyDescent="0.25">
      <c r="A4324" s="1">
        <v>37007</v>
      </c>
      <c r="B4324" s="5">
        <v>49.3</v>
      </c>
      <c r="C4324" s="3">
        <f t="shared" si="117"/>
        <v>3.0689258410632244E-2</v>
      </c>
    </row>
    <row r="4325" spans="1:3" x14ac:dyDescent="0.25">
      <c r="A4325" s="1">
        <v>37006</v>
      </c>
      <c r="B4325" s="5">
        <v>47.81</v>
      </c>
      <c r="C4325" s="3">
        <f t="shared" si="117"/>
        <v>3.8810841086179659E-2</v>
      </c>
    </row>
    <row r="4326" spans="1:3" x14ac:dyDescent="0.25">
      <c r="A4326" s="1">
        <v>37005</v>
      </c>
      <c r="B4326" s="5">
        <v>45.99</v>
      </c>
      <c r="C4326" s="3">
        <f t="shared" si="117"/>
        <v>-2.5969911039677301E-2</v>
      </c>
    </row>
    <row r="4327" spans="1:3" x14ac:dyDescent="0.25">
      <c r="A4327" s="1">
        <v>37004</v>
      </c>
      <c r="B4327" s="5">
        <v>47.2</v>
      </c>
      <c r="C4327" s="3">
        <f t="shared" si="117"/>
        <v>-1.8888284520205745E-2</v>
      </c>
    </row>
    <row r="4328" spans="1:3" x14ac:dyDescent="0.25">
      <c r="A4328" s="1">
        <v>37001</v>
      </c>
      <c r="B4328" s="5">
        <v>48.1</v>
      </c>
      <c r="C4328" s="3">
        <f t="shared" si="117"/>
        <v>-8.487785145409597E-3</v>
      </c>
    </row>
    <row r="4329" spans="1:3" x14ac:dyDescent="0.25">
      <c r="A4329" s="1">
        <v>37000</v>
      </c>
      <c r="B4329" s="5">
        <v>48.51</v>
      </c>
      <c r="C4329" s="3">
        <f t="shared" si="117"/>
        <v>1.2863247902607159E-2</v>
      </c>
    </row>
    <row r="4330" spans="1:3" x14ac:dyDescent="0.25">
      <c r="A4330" s="1">
        <v>36999</v>
      </c>
      <c r="B4330" s="5">
        <v>47.89</v>
      </c>
      <c r="C4330" s="3">
        <f t="shared" si="117"/>
        <v>5.2073895930120788E-2</v>
      </c>
    </row>
    <row r="4331" spans="1:3" x14ac:dyDescent="0.25">
      <c r="A4331" s="1">
        <v>36998</v>
      </c>
      <c r="B4331" s="5">
        <v>45.46</v>
      </c>
      <c r="C4331" s="3">
        <f t="shared" si="117"/>
        <v>1.7978511101889055E-2</v>
      </c>
    </row>
    <row r="4332" spans="1:3" x14ac:dyDescent="0.25">
      <c r="A4332" s="1">
        <v>36997</v>
      </c>
      <c r="B4332" s="5">
        <v>44.65</v>
      </c>
      <c r="C4332" s="3">
        <f t="shared" si="117"/>
        <v>-1.119194297015223E-3</v>
      </c>
    </row>
    <row r="4333" spans="1:3" x14ac:dyDescent="0.25">
      <c r="A4333" s="1">
        <v>36993</v>
      </c>
      <c r="B4333" s="5">
        <v>44.7</v>
      </c>
      <c r="C4333" s="3">
        <f t="shared" si="117"/>
        <v>3.2513947382729627E-2</v>
      </c>
    </row>
    <row r="4334" spans="1:3" x14ac:dyDescent="0.25">
      <c r="A4334" s="1">
        <v>36992</v>
      </c>
      <c r="B4334" s="5">
        <v>43.27</v>
      </c>
      <c r="C4334" s="3">
        <f t="shared" si="117"/>
        <v>-1.2858960193924265E-2</v>
      </c>
    </row>
    <row r="4335" spans="1:3" x14ac:dyDescent="0.25">
      <c r="A4335" s="1">
        <v>36991</v>
      </c>
      <c r="B4335" s="5">
        <v>43.83</v>
      </c>
      <c r="C4335" s="3">
        <f t="shared" si="117"/>
        <v>4.264889614734952E-2</v>
      </c>
    </row>
    <row r="4336" spans="1:3" x14ac:dyDescent="0.25">
      <c r="A4336" s="1">
        <v>36990</v>
      </c>
      <c r="B4336" s="5">
        <v>42</v>
      </c>
      <c r="C4336" s="3">
        <f t="shared" si="117"/>
        <v>1.9959782501555039E-2</v>
      </c>
    </row>
    <row r="4337" spans="1:3" x14ac:dyDescent="0.25">
      <c r="A4337" s="1">
        <v>36987</v>
      </c>
      <c r="B4337" s="5">
        <v>41.17</v>
      </c>
      <c r="C4337" s="3">
        <f t="shared" si="117"/>
        <v>-2.2337904906522422E-2</v>
      </c>
    </row>
    <row r="4338" spans="1:3" x14ac:dyDescent="0.25">
      <c r="A4338" s="1">
        <v>36986</v>
      </c>
      <c r="B4338" s="5">
        <v>42.1</v>
      </c>
      <c r="C4338" s="3">
        <f t="shared" si="117"/>
        <v>6.1218622427900889E-2</v>
      </c>
    </row>
    <row r="4339" spans="1:3" x14ac:dyDescent="0.25">
      <c r="A4339" s="1">
        <v>36985</v>
      </c>
      <c r="B4339" s="5">
        <v>39.6</v>
      </c>
      <c r="C4339" s="3">
        <f t="shared" si="117"/>
        <v>-2.0181641562371246E-3</v>
      </c>
    </row>
    <row r="4340" spans="1:3" x14ac:dyDescent="0.25">
      <c r="A4340" s="1">
        <v>36984</v>
      </c>
      <c r="B4340" s="5">
        <v>39.68</v>
      </c>
      <c r="C4340" s="3">
        <f t="shared" si="117"/>
        <v>-5.2049057114038559E-2</v>
      </c>
    </row>
    <row r="4341" spans="1:3" x14ac:dyDescent="0.25">
      <c r="A4341" s="1">
        <v>36983</v>
      </c>
      <c r="B4341" s="5">
        <v>41.8</v>
      </c>
      <c r="C4341" s="3">
        <f t="shared" si="117"/>
        <v>-1.4343774871431064E-3</v>
      </c>
    </row>
    <row r="4342" spans="1:3" x14ac:dyDescent="0.25">
      <c r="A4342" s="1">
        <v>36980</v>
      </c>
      <c r="B4342" s="5">
        <v>41.86</v>
      </c>
      <c r="C4342" s="3">
        <f t="shared" si="117"/>
        <v>1.1049836186584935E-2</v>
      </c>
    </row>
    <row r="4343" spans="1:3" x14ac:dyDescent="0.25">
      <c r="A4343" s="1">
        <v>36979</v>
      </c>
      <c r="B4343" s="5">
        <v>41.4</v>
      </c>
      <c r="C4343" s="3">
        <f t="shared" si="117"/>
        <v>-3.6166404701884389E-3</v>
      </c>
    </row>
    <row r="4344" spans="1:3" x14ac:dyDescent="0.25">
      <c r="A4344" s="1">
        <v>36978</v>
      </c>
      <c r="B4344" s="5">
        <v>41.55</v>
      </c>
      <c r="C4344" s="3">
        <f t="shared" si="117"/>
        <v>-8.6269406355229776E-3</v>
      </c>
    </row>
    <row r="4345" spans="1:3" x14ac:dyDescent="0.25">
      <c r="A4345" s="1">
        <v>36977</v>
      </c>
      <c r="B4345" s="5">
        <v>41.91</v>
      </c>
      <c r="C4345" s="3">
        <f t="shared" si="117"/>
        <v>4.091147597528319E-2</v>
      </c>
    </row>
    <row r="4346" spans="1:3" x14ac:dyDescent="0.25">
      <c r="A4346" s="1">
        <v>36976</v>
      </c>
      <c r="B4346" s="5">
        <v>40.229999999999997</v>
      </c>
      <c r="C4346" s="3">
        <f t="shared" si="117"/>
        <v>5.9835631029698079E-3</v>
      </c>
    </row>
    <row r="4347" spans="1:3" x14ac:dyDescent="0.25">
      <c r="A4347" s="1">
        <v>36973</v>
      </c>
      <c r="B4347" s="5">
        <v>39.99</v>
      </c>
      <c r="C4347" s="3">
        <f t="shared" si="117"/>
        <v>5.8969328404761955E-2</v>
      </c>
    </row>
    <row r="4348" spans="1:3" x14ac:dyDescent="0.25">
      <c r="A4348" s="1">
        <v>36972</v>
      </c>
      <c r="B4348" s="5">
        <v>37.700000000000003</v>
      </c>
      <c r="C4348" s="3">
        <f t="shared" si="117"/>
        <v>-3.3901551675681228E-2</v>
      </c>
    </row>
    <row r="4349" spans="1:3" x14ac:dyDescent="0.25">
      <c r="A4349" s="1">
        <v>36971</v>
      </c>
      <c r="B4349" s="5">
        <v>39</v>
      </c>
      <c r="C4349" s="3">
        <f t="shared" si="117"/>
        <v>-2.6567027384721751E-2</v>
      </c>
    </row>
    <row r="4350" spans="1:3" x14ac:dyDescent="0.25">
      <c r="A4350" s="1">
        <v>36970</v>
      </c>
      <c r="B4350" s="5">
        <v>40.049999999999997</v>
      </c>
      <c r="C4350" s="3">
        <f t="shared" si="117"/>
        <v>-2.5879447987820835E-2</v>
      </c>
    </row>
    <row r="4351" spans="1:3" x14ac:dyDescent="0.25">
      <c r="A4351" s="1">
        <v>36969</v>
      </c>
      <c r="B4351" s="5">
        <v>41.1</v>
      </c>
      <c r="C4351" s="3">
        <f t="shared" si="117"/>
        <v>1.2240054894502006E-2</v>
      </c>
    </row>
    <row r="4352" spans="1:3" x14ac:dyDescent="0.25">
      <c r="A4352" s="1">
        <v>36966</v>
      </c>
      <c r="B4352" s="5">
        <v>40.6</v>
      </c>
      <c r="C4352" s="3">
        <f t="shared" si="117"/>
        <v>-1.1753318452670492E-2</v>
      </c>
    </row>
    <row r="4353" spans="1:3" x14ac:dyDescent="0.25">
      <c r="A4353" s="1">
        <v>36965</v>
      </c>
      <c r="B4353" s="5">
        <v>41.08</v>
      </c>
      <c r="C4353" s="3">
        <f t="shared" si="117"/>
        <v>1.2178786062628049E-3</v>
      </c>
    </row>
    <row r="4354" spans="1:3" x14ac:dyDescent="0.25">
      <c r="A4354" s="1">
        <v>36964</v>
      </c>
      <c r="B4354" s="5">
        <v>41.03</v>
      </c>
      <c r="C4354" s="3">
        <f t="shared" si="117"/>
        <v>-3.1192548078737493E-2</v>
      </c>
    </row>
    <row r="4355" spans="1:3" x14ac:dyDescent="0.25">
      <c r="A4355" s="1">
        <v>36963</v>
      </c>
      <c r="B4355" s="5">
        <v>42.33</v>
      </c>
      <c r="C4355" s="3">
        <f t="shared" si="117"/>
        <v>6.6666936272397392E-2</v>
      </c>
    </row>
    <row r="4356" spans="1:3" x14ac:dyDescent="0.25">
      <c r="A4356" s="1">
        <v>36962</v>
      </c>
      <c r="B4356" s="5">
        <v>39.6</v>
      </c>
      <c r="C4356" s="3">
        <f t="shared" si="117"/>
        <v>-0.10103298356537221</v>
      </c>
    </row>
    <row r="4357" spans="1:3" x14ac:dyDescent="0.25">
      <c r="A4357" s="1">
        <v>36959</v>
      </c>
      <c r="B4357" s="5">
        <v>43.81</v>
      </c>
      <c r="C4357" s="3">
        <f t="shared" si="117"/>
        <v>-4.5949206783273369E-2</v>
      </c>
    </row>
    <row r="4358" spans="1:3" x14ac:dyDescent="0.25">
      <c r="A4358" s="1">
        <v>36958</v>
      </c>
      <c r="B4358" s="5">
        <v>45.87</v>
      </c>
      <c r="C4358" s="3">
        <f t="shared" ref="C4358:C4421" si="118">LN(B4358/B4359)</f>
        <v>-2.3952107259548219E-3</v>
      </c>
    </row>
    <row r="4359" spans="1:3" x14ac:dyDescent="0.25">
      <c r="A4359" s="1">
        <v>36957</v>
      </c>
      <c r="B4359" s="5">
        <v>45.98</v>
      </c>
      <c r="C4359" s="3">
        <f t="shared" si="118"/>
        <v>1.2253982657622994E-2</v>
      </c>
    </row>
    <row r="4360" spans="1:3" x14ac:dyDescent="0.25">
      <c r="A4360" s="1">
        <v>36956</v>
      </c>
      <c r="B4360" s="5">
        <v>45.42</v>
      </c>
      <c r="C4360" s="3">
        <f t="shared" si="118"/>
        <v>7.5138475058368322E-3</v>
      </c>
    </row>
    <row r="4361" spans="1:3" x14ac:dyDescent="0.25">
      <c r="A4361" s="1">
        <v>36955</v>
      </c>
      <c r="B4361" s="5">
        <v>45.08</v>
      </c>
      <c r="C4361" s="3">
        <f t="shared" si="118"/>
        <v>1.1377702213110963E-2</v>
      </c>
    </row>
    <row r="4362" spans="1:3" x14ac:dyDescent="0.25">
      <c r="A4362" s="1">
        <v>36952</v>
      </c>
      <c r="B4362" s="5">
        <v>44.57</v>
      </c>
      <c r="C4362" s="3">
        <f t="shared" si="118"/>
        <v>-2.9621971302666146E-2</v>
      </c>
    </row>
    <row r="4363" spans="1:3" x14ac:dyDescent="0.25">
      <c r="A4363" s="1">
        <v>36951</v>
      </c>
      <c r="B4363" s="5">
        <v>45.91</v>
      </c>
      <c r="C4363" s="3">
        <f t="shared" si="118"/>
        <v>-1.2769354332180067E-2</v>
      </c>
    </row>
    <row r="4364" spans="1:3" x14ac:dyDescent="0.25">
      <c r="A4364" s="1">
        <v>36950</v>
      </c>
      <c r="B4364" s="5">
        <v>46.5</v>
      </c>
      <c r="C4364" s="3">
        <f t="shared" si="118"/>
        <v>-3.1748698314580298E-2</v>
      </c>
    </row>
    <row r="4365" spans="1:3" x14ac:dyDescent="0.25">
      <c r="A4365" s="1">
        <v>36949</v>
      </c>
      <c r="B4365" s="5">
        <v>48</v>
      </c>
      <c r="C4365" s="3">
        <f t="shared" si="118"/>
        <v>4.1675349634240632E-4</v>
      </c>
    </row>
    <row r="4366" spans="1:3" x14ac:dyDescent="0.25">
      <c r="A4366" s="1">
        <v>36948</v>
      </c>
      <c r="B4366" s="5">
        <v>47.98</v>
      </c>
      <c r="C4366" s="3">
        <f t="shared" si="118"/>
        <v>3.8237453485199246E-2</v>
      </c>
    </row>
    <row r="4367" spans="1:3" x14ac:dyDescent="0.25">
      <c r="A4367" s="1">
        <v>36945</v>
      </c>
      <c r="B4367" s="5">
        <v>46.18</v>
      </c>
      <c r="C4367" s="3">
        <f t="shared" si="118"/>
        <v>-1.9726197096022764E-2</v>
      </c>
    </row>
    <row r="4368" spans="1:3" x14ac:dyDescent="0.25">
      <c r="A4368" s="1">
        <v>36944</v>
      </c>
      <c r="B4368" s="5">
        <v>47.1</v>
      </c>
      <c r="C4368" s="3">
        <f t="shared" si="118"/>
        <v>-4.237294475515155E-3</v>
      </c>
    </row>
    <row r="4369" spans="1:3" x14ac:dyDescent="0.25">
      <c r="A4369" s="1">
        <v>36943</v>
      </c>
      <c r="B4369" s="5">
        <v>47.3</v>
      </c>
      <c r="C4369" s="3">
        <f t="shared" si="118"/>
        <v>-8.2114368122457402E-3</v>
      </c>
    </row>
    <row r="4370" spans="1:3" x14ac:dyDescent="0.25">
      <c r="A4370" s="1">
        <v>36942</v>
      </c>
      <c r="B4370" s="5">
        <v>47.69</v>
      </c>
      <c r="C4370" s="3">
        <f t="shared" si="118"/>
        <v>1.4574130600074264E-2</v>
      </c>
    </row>
    <row r="4371" spans="1:3" x14ac:dyDescent="0.25">
      <c r="A4371" s="1">
        <v>36938</v>
      </c>
      <c r="B4371" s="5">
        <v>47</v>
      </c>
      <c r="C4371" s="3">
        <f t="shared" si="118"/>
        <v>-2.063665570148987E-2</v>
      </c>
    </row>
    <row r="4372" spans="1:3" x14ac:dyDescent="0.25">
      <c r="A4372" s="1">
        <v>36937</v>
      </c>
      <c r="B4372" s="5">
        <v>47.98</v>
      </c>
      <c r="C4372" s="3">
        <f t="shared" si="118"/>
        <v>3.6506600608255266E-2</v>
      </c>
    </row>
    <row r="4373" spans="1:3" x14ac:dyDescent="0.25">
      <c r="A4373" s="1">
        <v>36936</v>
      </c>
      <c r="B4373" s="5">
        <v>46.26</v>
      </c>
      <c r="C4373" s="3">
        <f t="shared" si="118"/>
        <v>-1.9268418865877032E-2</v>
      </c>
    </row>
    <row r="4374" spans="1:3" x14ac:dyDescent="0.25">
      <c r="A4374" s="1">
        <v>36935</v>
      </c>
      <c r="B4374" s="5">
        <v>47.16</v>
      </c>
      <c r="C4374" s="3">
        <f t="shared" si="118"/>
        <v>-7.3941395296598482E-3</v>
      </c>
    </row>
    <row r="4375" spans="1:3" x14ac:dyDescent="0.25">
      <c r="A4375" s="1">
        <v>36934</v>
      </c>
      <c r="B4375" s="5">
        <v>47.51</v>
      </c>
      <c r="C4375" s="3">
        <f t="shared" si="118"/>
        <v>3.9717574097180623E-2</v>
      </c>
    </row>
    <row r="4376" spans="1:3" x14ac:dyDescent="0.25">
      <c r="A4376" s="1">
        <v>36931</v>
      </c>
      <c r="B4376" s="5">
        <v>45.66</v>
      </c>
      <c r="C4376" s="3">
        <f t="shared" si="118"/>
        <v>-3.1899256406335723E-2</v>
      </c>
    </row>
    <row r="4377" spans="1:3" x14ac:dyDescent="0.25">
      <c r="A4377" s="1">
        <v>36930</v>
      </c>
      <c r="B4377" s="5">
        <v>47.14</v>
      </c>
      <c r="C4377" s="3">
        <f t="shared" si="118"/>
        <v>4.0386918537130678E-3</v>
      </c>
    </row>
    <row r="4378" spans="1:3" x14ac:dyDescent="0.25">
      <c r="A4378" s="1">
        <v>36929</v>
      </c>
      <c r="B4378" s="5">
        <v>46.95</v>
      </c>
      <c r="C4378" s="3">
        <f t="shared" si="118"/>
        <v>-1.3749555583102356E-2</v>
      </c>
    </row>
    <row r="4379" spans="1:3" x14ac:dyDescent="0.25">
      <c r="A4379" s="1">
        <v>36928</v>
      </c>
      <c r="B4379" s="5">
        <v>47.6</v>
      </c>
      <c r="C4379" s="3">
        <f t="shared" si="118"/>
        <v>-5.2383566615889022E-3</v>
      </c>
    </row>
    <row r="4380" spans="1:3" x14ac:dyDescent="0.25">
      <c r="A4380" s="1">
        <v>36927</v>
      </c>
      <c r="B4380" s="5">
        <v>47.85</v>
      </c>
      <c r="C4380" s="3">
        <f t="shared" si="118"/>
        <v>3.3361215573487445E-2</v>
      </c>
    </row>
    <row r="4381" spans="1:3" x14ac:dyDescent="0.25">
      <c r="A4381" s="1">
        <v>36924</v>
      </c>
      <c r="B4381" s="5">
        <v>46.28</v>
      </c>
      <c r="C4381" s="3">
        <f t="shared" si="118"/>
        <v>1.0809643253418091E-3</v>
      </c>
    </row>
    <row r="4382" spans="1:3" x14ac:dyDescent="0.25">
      <c r="A4382" s="1">
        <v>36923</v>
      </c>
      <c r="B4382" s="5">
        <v>46.23</v>
      </c>
      <c r="C4382" s="3">
        <f t="shared" si="118"/>
        <v>5.422418665098537E-3</v>
      </c>
    </row>
    <row r="4383" spans="1:3" x14ac:dyDescent="0.25">
      <c r="A4383" s="1">
        <v>36922</v>
      </c>
      <c r="B4383" s="5">
        <v>45.98</v>
      </c>
      <c r="C4383" s="3">
        <f t="shared" si="118"/>
        <v>-5.8549446233987397E-3</v>
      </c>
    </row>
    <row r="4384" spans="1:3" x14ac:dyDescent="0.25">
      <c r="A4384" s="1">
        <v>36921</v>
      </c>
      <c r="B4384" s="5">
        <v>46.25</v>
      </c>
      <c r="C4384" s="3">
        <f t="shared" si="118"/>
        <v>4.1272546453986335E-2</v>
      </c>
    </row>
    <row r="4385" spans="1:3" x14ac:dyDescent="0.25">
      <c r="A4385" s="1">
        <v>36920</v>
      </c>
      <c r="B4385" s="5">
        <v>44.38</v>
      </c>
      <c r="C4385" s="3">
        <f t="shared" si="118"/>
        <v>-5.6173611367306324E-3</v>
      </c>
    </row>
    <row r="4386" spans="1:3" x14ac:dyDescent="0.25">
      <c r="A4386" s="1">
        <v>36917</v>
      </c>
      <c r="B4386" s="5">
        <v>44.63</v>
      </c>
      <c r="C4386" s="3">
        <f t="shared" si="118"/>
        <v>-2.8929918619773495E-2</v>
      </c>
    </row>
    <row r="4387" spans="1:3" x14ac:dyDescent="0.25">
      <c r="A4387" s="1">
        <v>36916</v>
      </c>
      <c r="B4387" s="5">
        <v>45.94</v>
      </c>
      <c r="C4387" s="3">
        <f t="shared" si="118"/>
        <v>-8.0217232317085097E-3</v>
      </c>
    </row>
    <row r="4388" spans="1:3" x14ac:dyDescent="0.25">
      <c r="A4388" s="1">
        <v>36915</v>
      </c>
      <c r="B4388" s="5">
        <v>46.31</v>
      </c>
      <c r="C4388" s="3">
        <f t="shared" si="118"/>
        <v>-8.1720884901849873E-3</v>
      </c>
    </row>
    <row r="4389" spans="1:3" x14ac:dyDescent="0.25">
      <c r="A4389" s="1">
        <v>36914</v>
      </c>
      <c r="B4389" s="5">
        <v>46.69</v>
      </c>
      <c r="C4389" s="3">
        <f t="shared" si="118"/>
        <v>2.0338217261315201E-2</v>
      </c>
    </row>
    <row r="4390" spans="1:3" x14ac:dyDescent="0.25">
      <c r="A4390" s="1">
        <v>36913</v>
      </c>
      <c r="B4390" s="5">
        <v>45.75</v>
      </c>
      <c r="C4390" s="3">
        <f t="shared" si="118"/>
        <v>-2.6955809988528218E-2</v>
      </c>
    </row>
    <row r="4391" spans="1:3" x14ac:dyDescent="0.25">
      <c r="A4391" s="1">
        <v>36910</v>
      </c>
      <c r="B4391" s="5">
        <v>47</v>
      </c>
      <c r="C4391" s="3">
        <f t="shared" si="118"/>
        <v>-1.3315213102710544E-2</v>
      </c>
    </row>
    <row r="4392" spans="1:3" x14ac:dyDescent="0.25">
      <c r="A4392" s="1">
        <v>36909</v>
      </c>
      <c r="B4392" s="5">
        <v>47.63</v>
      </c>
      <c r="C4392" s="3">
        <f t="shared" si="118"/>
        <v>1.9932805829923496E-2</v>
      </c>
    </row>
    <row r="4393" spans="1:3" x14ac:dyDescent="0.25">
      <c r="A4393" s="1">
        <v>36908</v>
      </c>
      <c r="B4393" s="5">
        <v>46.69</v>
      </c>
      <c r="C4393" s="3">
        <f t="shared" si="118"/>
        <v>-1.4670189747793855E-2</v>
      </c>
    </row>
    <row r="4394" spans="1:3" x14ac:dyDescent="0.25">
      <c r="A4394" s="1">
        <v>36907</v>
      </c>
      <c r="B4394" s="5">
        <v>47.38</v>
      </c>
      <c r="C4394" s="3">
        <f t="shared" si="118"/>
        <v>3.6320743155459426E-2</v>
      </c>
    </row>
    <row r="4395" spans="1:3" x14ac:dyDescent="0.25">
      <c r="A4395" s="1">
        <v>36903</v>
      </c>
      <c r="B4395" s="5">
        <v>45.69</v>
      </c>
      <c r="C4395" s="3">
        <f t="shared" si="118"/>
        <v>-1.8862347848002295E-2</v>
      </c>
    </row>
    <row r="4396" spans="1:3" x14ac:dyDescent="0.25">
      <c r="A4396" s="1">
        <v>36902</v>
      </c>
      <c r="B4396" s="5">
        <v>46.56</v>
      </c>
      <c r="C4396" s="3">
        <f t="shared" si="118"/>
        <v>4.0992040477822393E-2</v>
      </c>
    </row>
    <row r="4397" spans="1:3" x14ac:dyDescent="0.25">
      <c r="A4397" s="1">
        <v>36901</v>
      </c>
      <c r="B4397" s="5">
        <v>44.69</v>
      </c>
      <c r="C4397" s="3">
        <f t="shared" si="118"/>
        <v>1.3434843041815678E-3</v>
      </c>
    </row>
    <row r="4398" spans="1:3" x14ac:dyDescent="0.25">
      <c r="A4398" s="1">
        <v>36900</v>
      </c>
      <c r="B4398" s="5">
        <v>44.63</v>
      </c>
      <c r="C4398" s="3">
        <f t="shared" si="118"/>
        <v>-2.0623859937802833E-2</v>
      </c>
    </row>
    <row r="4399" spans="1:3" x14ac:dyDescent="0.25">
      <c r="A4399" s="1">
        <v>36899</v>
      </c>
      <c r="B4399" s="5">
        <v>45.56</v>
      </c>
      <c r="C4399" s="3">
        <f t="shared" si="118"/>
        <v>-3.7691551064075353E-2</v>
      </c>
    </row>
    <row r="4400" spans="1:3" x14ac:dyDescent="0.25">
      <c r="A4400" s="1">
        <v>36896</v>
      </c>
      <c r="B4400" s="5">
        <v>47.31</v>
      </c>
      <c r="C4400" s="3">
        <f t="shared" si="118"/>
        <v>-1.5728540665266185E-2</v>
      </c>
    </row>
    <row r="4401" spans="1:3" x14ac:dyDescent="0.25">
      <c r="A4401" s="1">
        <v>36895</v>
      </c>
      <c r="B4401" s="5">
        <v>48.06</v>
      </c>
      <c r="C4401" s="3">
        <f t="shared" si="118"/>
        <v>5.2154076703108416E-3</v>
      </c>
    </row>
    <row r="4402" spans="1:3" x14ac:dyDescent="0.25">
      <c r="A4402" s="1">
        <v>36894</v>
      </c>
      <c r="B4402" s="5">
        <v>47.81</v>
      </c>
      <c r="C4402" s="3">
        <f t="shared" si="118"/>
        <v>8.8743209834388562E-2</v>
      </c>
    </row>
    <row r="4403" spans="1:3" x14ac:dyDescent="0.25">
      <c r="A4403" s="1">
        <v>36893</v>
      </c>
      <c r="B4403" s="5">
        <v>43.75</v>
      </c>
      <c r="C4403" s="3">
        <f t="shared" si="118"/>
        <v>-9.1458616202614765E-2</v>
      </c>
    </row>
    <row r="4404" spans="1:3" x14ac:dyDescent="0.25">
      <c r="A4404" s="1">
        <v>36889</v>
      </c>
      <c r="B4404" s="5">
        <v>47.94</v>
      </c>
      <c r="C4404" s="3">
        <f t="shared" si="118"/>
        <v>-1.0375689678653217E-2</v>
      </c>
    </row>
    <row r="4405" spans="1:3" x14ac:dyDescent="0.25">
      <c r="A4405" s="1">
        <v>36888</v>
      </c>
      <c r="B4405" s="5">
        <v>48.44</v>
      </c>
      <c r="C4405" s="3">
        <f t="shared" si="118"/>
        <v>5.1743880326500721E-3</v>
      </c>
    </row>
    <row r="4406" spans="1:3" x14ac:dyDescent="0.25">
      <c r="A4406" s="1">
        <v>36887</v>
      </c>
      <c r="B4406" s="5">
        <v>48.19</v>
      </c>
      <c r="C4406" s="3">
        <f t="shared" si="118"/>
        <v>-2.2975369583793454E-2</v>
      </c>
    </row>
    <row r="4407" spans="1:3" x14ac:dyDescent="0.25">
      <c r="A4407" s="1">
        <v>36886</v>
      </c>
      <c r="B4407" s="5">
        <v>49.31</v>
      </c>
      <c r="C4407" s="3">
        <f t="shared" si="118"/>
        <v>8.7585853726947858E-3</v>
      </c>
    </row>
    <row r="4408" spans="1:3" x14ac:dyDescent="0.25">
      <c r="A4408" s="1">
        <v>36882</v>
      </c>
      <c r="B4408" s="5">
        <v>48.88</v>
      </c>
      <c r="C4408" s="3">
        <f t="shared" si="118"/>
        <v>2.0670434173567537E-2</v>
      </c>
    </row>
    <row r="4409" spans="1:3" x14ac:dyDescent="0.25">
      <c r="A4409" s="1">
        <v>36881</v>
      </c>
      <c r="B4409" s="5">
        <v>47.88</v>
      </c>
      <c r="C4409" s="3">
        <f t="shared" si="118"/>
        <v>9.2321260003025551E-3</v>
      </c>
    </row>
    <row r="4410" spans="1:3" x14ac:dyDescent="0.25">
      <c r="A4410" s="1">
        <v>36880</v>
      </c>
      <c r="B4410" s="5">
        <v>47.44</v>
      </c>
      <c r="C4410" s="3">
        <f t="shared" si="118"/>
        <v>-5.5153876585942133E-2</v>
      </c>
    </row>
    <row r="4411" spans="1:3" x14ac:dyDescent="0.25">
      <c r="A4411" s="1">
        <v>36879</v>
      </c>
      <c r="B4411" s="5">
        <v>50.13</v>
      </c>
      <c r="C4411" s="3">
        <f t="shared" si="118"/>
        <v>-1.7206001448913651E-2</v>
      </c>
    </row>
    <row r="4412" spans="1:3" x14ac:dyDescent="0.25">
      <c r="A4412" s="1">
        <v>36878</v>
      </c>
      <c r="B4412" s="5">
        <v>51</v>
      </c>
      <c r="C4412" s="3">
        <f t="shared" si="118"/>
        <v>2.3609865639133667E-2</v>
      </c>
    </row>
    <row r="4413" spans="1:3" x14ac:dyDescent="0.25">
      <c r="A4413" s="1">
        <v>36875</v>
      </c>
      <c r="B4413" s="5">
        <v>49.81</v>
      </c>
      <c r="C4413" s="3">
        <f t="shared" si="118"/>
        <v>-3.2200312844171887E-2</v>
      </c>
    </row>
    <row r="4414" spans="1:3" x14ac:dyDescent="0.25">
      <c r="A4414" s="1">
        <v>36874</v>
      </c>
      <c r="B4414" s="5">
        <v>51.44</v>
      </c>
      <c r="C4414" s="3">
        <f t="shared" si="118"/>
        <v>-2.9875833622757902E-2</v>
      </c>
    </row>
    <row r="4415" spans="1:3" x14ac:dyDescent="0.25">
      <c r="A4415" s="1">
        <v>36873</v>
      </c>
      <c r="B4415" s="5">
        <v>53</v>
      </c>
      <c r="C4415" s="3">
        <f t="shared" si="118"/>
        <v>3.5913468332799403E-3</v>
      </c>
    </row>
    <row r="4416" spans="1:3" x14ac:dyDescent="0.25">
      <c r="A4416" s="1">
        <v>36872</v>
      </c>
      <c r="B4416" s="5">
        <v>52.81</v>
      </c>
      <c r="C4416" s="3">
        <f t="shared" si="118"/>
        <v>-4.62531572877449E-2</v>
      </c>
    </row>
    <row r="4417" spans="1:3" x14ac:dyDescent="0.25">
      <c r="A4417" s="1">
        <v>36871</v>
      </c>
      <c r="B4417" s="5">
        <v>55.31</v>
      </c>
      <c r="C4417" s="3">
        <f t="shared" si="118"/>
        <v>2.1719465551768933E-3</v>
      </c>
    </row>
    <row r="4418" spans="1:3" x14ac:dyDescent="0.25">
      <c r="A4418" s="1">
        <v>36868</v>
      </c>
      <c r="B4418" s="5">
        <v>55.19</v>
      </c>
      <c r="C4418" s="3">
        <f t="shared" si="118"/>
        <v>3.1100123549448987E-2</v>
      </c>
    </row>
    <row r="4419" spans="1:3" x14ac:dyDescent="0.25">
      <c r="A4419" s="1">
        <v>36867</v>
      </c>
      <c r="B4419" s="5">
        <v>53.5</v>
      </c>
      <c r="C4419" s="3">
        <f t="shared" si="118"/>
        <v>-8.1906638096229927E-3</v>
      </c>
    </row>
    <row r="4420" spans="1:3" x14ac:dyDescent="0.25">
      <c r="A4420" s="1">
        <v>36866</v>
      </c>
      <c r="B4420" s="5">
        <v>53.94</v>
      </c>
      <c r="C4420" s="3">
        <f t="shared" si="118"/>
        <v>-3.5162430973026625E-3</v>
      </c>
    </row>
    <row r="4421" spans="1:3" x14ac:dyDescent="0.25">
      <c r="A4421" s="1">
        <v>36865</v>
      </c>
      <c r="B4421" s="5">
        <v>54.13</v>
      </c>
      <c r="C4421" s="3">
        <f t="shared" si="118"/>
        <v>4.7285661917328782E-2</v>
      </c>
    </row>
    <row r="4422" spans="1:3" x14ac:dyDescent="0.25">
      <c r="A4422" s="1">
        <v>36864</v>
      </c>
      <c r="B4422" s="5">
        <v>51.63</v>
      </c>
      <c r="C4422" s="3">
        <f t="shared" ref="C4422:C4485" si="119">LN(B4422/B4423)</f>
        <v>1.2277266167232058E-2</v>
      </c>
    </row>
    <row r="4423" spans="1:3" x14ac:dyDescent="0.25">
      <c r="A4423" s="1">
        <v>36861</v>
      </c>
      <c r="B4423" s="5">
        <v>51</v>
      </c>
      <c r="C4423" s="3">
        <f t="shared" si="119"/>
        <v>2.8641575963383938E-2</v>
      </c>
    </row>
    <row r="4424" spans="1:3" x14ac:dyDescent="0.25">
      <c r="A4424" s="1">
        <v>36860</v>
      </c>
      <c r="B4424" s="5">
        <v>49.56</v>
      </c>
      <c r="C4424" s="3">
        <f t="shared" si="119"/>
        <v>-2.6196488532874299E-3</v>
      </c>
    </row>
    <row r="4425" spans="1:3" x14ac:dyDescent="0.25">
      <c r="A4425" s="1">
        <v>36859</v>
      </c>
      <c r="B4425" s="5">
        <v>49.69</v>
      </c>
      <c r="C4425" s="3">
        <f t="shared" si="119"/>
        <v>-2.4120614709629237E-3</v>
      </c>
    </row>
    <row r="4426" spans="1:3" x14ac:dyDescent="0.25">
      <c r="A4426" s="1">
        <v>36858</v>
      </c>
      <c r="B4426" s="5">
        <v>49.81</v>
      </c>
      <c r="C4426" s="3">
        <f t="shared" si="119"/>
        <v>1.3745920904635136E-2</v>
      </c>
    </row>
    <row r="4427" spans="1:3" x14ac:dyDescent="0.25">
      <c r="A4427" s="1">
        <v>36857</v>
      </c>
      <c r="B4427" s="5">
        <v>49.13</v>
      </c>
      <c r="C4427" s="3">
        <f t="shared" si="119"/>
        <v>-5.0756377364765534E-3</v>
      </c>
    </row>
    <row r="4428" spans="1:3" x14ac:dyDescent="0.25">
      <c r="A4428" s="1">
        <v>36854</v>
      </c>
      <c r="B4428" s="5">
        <v>49.38</v>
      </c>
      <c r="C4428" s="3">
        <f t="shared" si="119"/>
        <v>1.674533716579072E-2</v>
      </c>
    </row>
    <row r="4429" spans="1:3" x14ac:dyDescent="0.25">
      <c r="A4429" s="1">
        <v>36852</v>
      </c>
      <c r="B4429" s="5">
        <v>48.56</v>
      </c>
      <c r="C4429" s="3">
        <f t="shared" si="119"/>
        <v>-4.4111471170653893E-2</v>
      </c>
    </row>
    <row r="4430" spans="1:3" x14ac:dyDescent="0.25">
      <c r="A4430" s="1">
        <v>36851</v>
      </c>
      <c r="B4430" s="5">
        <v>50.75</v>
      </c>
      <c r="C4430" s="3">
        <f t="shared" si="119"/>
        <v>1.3689331918268455E-2</v>
      </c>
    </row>
    <row r="4431" spans="1:3" x14ac:dyDescent="0.25">
      <c r="A4431" s="1">
        <v>36850</v>
      </c>
      <c r="B4431" s="5">
        <v>50.06</v>
      </c>
      <c r="C4431" s="3">
        <f t="shared" si="119"/>
        <v>-3.5711073444614966E-2</v>
      </c>
    </row>
    <row r="4432" spans="1:3" x14ac:dyDescent="0.25">
      <c r="A4432" s="1">
        <v>36847</v>
      </c>
      <c r="B4432" s="5">
        <v>51.88</v>
      </c>
      <c r="C4432" s="3">
        <f t="shared" si="119"/>
        <v>-1.4352939917444421E-2</v>
      </c>
    </row>
    <row r="4433" spans="1:3" x14ac:dyDescent="0.25">
      <c r="A4433" s="1">
        <v>36846</v>
      </c>
      <c r="B4433" s="5">
        <v>52.63</v>
      </c>
      <c r="C4433" s="3">
        <f t="shared" si="119"/>
        <v>2.4731297681095743E-3</v>
      </c>
    </row>
    <row r="4434" spans="1:3" x14ac:dyDescent="0.25">
      <c r="A4434" s="1">
        <v>36845</v>
      </c>
      <c r="B4434" s="5">
        <v>52.5</v>
      </c>
      <c r="C4434" s="3">
        <f t="shared" si="119"/>
        <v>-4.7506027585978647E-3</v>
      </c>
    </row>
    <row r="4435" spans="1:3" x14ac:dyDescent="0.25">
      <c r="A4435" s="1">
        <v>36844</v>
      </c>
      <c r="B4435" s="5">
        <v>52.75</v>
      </c>
      <c r="C4435" s="3">
        <f t="shared" si="119"/>
        <v>2.5147692426811957E-2</v>
      </c>
    </row>
    <row r="4436" spans="1:3" x14ac:dyDescent="0.25">
      <c r="A4436" s="1">
        <v>36843</v>
      </c>
      <c r="B4436" s="5">
        <v>51.44</v>
      </c>
      <c r="C4436" s="3">
        <f t="shared" si="119"/>
        <v>-4.6343271612799414E-2</v>
      </c>
    </row>
    <row r="4437" spans="1:3" x14ac:dyDescent="0.25">
      <c r="A4437" s="1">
        <v>36840</v>
      </c>
      <c r="B4437" s="5">
        <v>53.88</v>
      </c>
      <c r="C4437" s="3">
        <f t="shared" si="119"/>
        <v>-1.2541661993043412E-2</v>
      </c>
    </row>
    <row r="4438" spans="1:3" x14ac:dyDescent="0.25">
      <c r="A4438" s="1">
        <v>36839</v>
      </c>
      <c r="B4438" s="5">
        <v>54.56</v>
      </c>
      <c r="C4438" s="3">
        <f t="shared" si="119"/>
        <v>0</v>
      </c>
    </row>
    <row r="4439" spans="1:3" x14ac:dyDescent="0.25">
      <c r="A4439" s="1">
        <v>36838</v>
      </c>
      <c r="B4439" s="5">
        <v>54.56</v>
      </c>
      <c r="C4439" s="3">
        <f t="shared" si="119"/>
        <v>-6.9406671319210264E-3</v>
      </c>
    </row>
    <row r="4440" spans="1:3" x14ac:dyDescent="0.25">
      <c r="A4440" s="1">
        <v>36837</v>
      </c>
      <c r="B4440" s="5">
        <v>54.94</v>
      </c>
      <c r="C4440" s="3">
        <f t="shared" si="119"/>
        <v>8.0409789979293475E-3</v>
      </c>
    </row>
    <row r="4441" spans="1:3" x14ac:dyDescent="0.25">
      <c r="A4441" s="1">
        <v>36836</v>
      </c>
      <c r="B4441" s="5">
        <v>54.5</v>
      </c>
      <c r="C4441" s="3">
        <f t="shared" si="119"/>
        <v>2.2076770834528615E-2</v>
      </c>
    </row>
    <row r="4442" spans="1:3" x14ac:dyDescent="0.25">
      <c r="A4442" s="1">
        <v>36833</v>
      </c>
      <c r="B4442" s="5">
        <v>53.31</v>
      </c>
      <c r="C4442" s="3">
        <f t="shared" si="119"/>
        <v>-7.1028335998084037E-3</v>
      </c>
    </row>
    <row r="4443" spans="1:3" x14ac:dyDescent="0.25">
      <c r="A4443" s="1">
        <v>36832</v>
      </c>
      <c r="B4443" s="5">
        <v>53.69</v>
      </c>
      <c r="C4443" s="3">
        <f t="shared" si="119"/>
        <v>-1.3872413348787178E-2</v>
      </c>
    </row>
    <row r="4444" spans="1:3" x14ac:dyDescent="0.25">
      <c r="A4444" s="1">
        <v>36831</v>
      </c>
      <c r="B4444" s="5">
        <v>54.44</v>
      </c>
      <c r="C4444" s="3">
        <f t="shared" si="119"/>
        <v>-6.7734812747597944E-3</v>
      </c>
    </row>
    <row r="4445" spans="1:3" x14ac:dyDescent="0.25">
      <c r="A4445" s="1">
        <v>36830</v>
      </c>
      <c r="B4445" s="5">
        <v>54.81</v>
      </c>
      <c r="C4445" s="3">
        <f t="shared" si="119"/>
        <v>1.4888612493750777E-2</v>
      </c>
    </row>
    <row r="4446" spans="1:3" x14ac:dyDescent="0.25">
      <c r="A4446" s="1">
        <v>36829</v>
      </c>
      <c r="B4446" s="5">
        <v>54</v>
      </c>
      <c r="C4446" s="3">
        <f t="shared" si="119"/>
        <v>3.2944155719354058E-2</v>
      </c>
    </row>
    <row r="4447" spans="1:3" x14ac:dyDescent="0.25">
      <c r="A4447" s="1">
        <v>36826</v>
      </c>
      <c r="B4447" s="5">
        <v>52.25</v>
      </c>
      <c r="C4447" s="3">
        <f t="shared" si="119"/>
        <v>2.2992920649058928E-3</v>
      </c>
    </row>
    <row r="4448" spans="1:3" x14ac:dyDescent="0.25">
      <c r="A4448" s="1">
        <v>36825</v>
      </c>
      <c r="B4448" s="5">
        <v>52.13</v>
      </c>
      <c r="C4448" s="3">
        <f t="shared" si="119"/>
        <v>-1.5418598018940577E-2</v>
      </c>
    </row>
    <row r="4449" spans="1:3" x14ac:dyDescent="0.25">
      <c r="A4449" s="1">
        <v>36824</v>
      </c>
      <c r="B4449" s="5">
        <v>52.94</v>
      </c>
      <c r="C4449" s="3">
        <f t="shared" si="119"/>
        <v>-8.2769471774230118E-3</v>
      </c>
    </row>
    <row r="4450" spans="1:3" x14ac:dyDescent="0.25">
      <c r="A4450" s="1">
        <v>36823</v>
      </c>
      <c r="B4450" s="5">
        <v>53.38</v>
      </c>
      <c r="C4450" s="3">
        <f t="shared" si="119"/>
        <v>7.0425680371776406E-2</v>
      </c>
    </row>
    <row r="4451" spans="1:3" x14ac:dyDescent="0.25">
      <c r="A4451" s="1">
        <v>36822</v>
      </c>
      <c r="B4451" s="5">
        <v>49.75</v>
      </c>
      <c r="C4451" s="3">
        <f t="shared" si="119"/>
        <v>-4.6730135175412781E-2</v>
      </c>
    </row>
    <row r="4452" spans="1:3" x14ac:dyDescent="0.25">
      <c r="A4452" s="1">
        <v>36819</v>
      </c>
      <c r="B4452" s="5">
        <v>52.13</v>
      </c>
      <c r="C4452" s="3">
        <f t="shared" si="119"/>
        <v>-6.4982025307187288E-2</v>
      </c>
    </row>
    <row r="4453" spans="1:3" x14ac:dyDescent="0.25">
      <c r="A4453" s="1">
        <v>36818</v>
      </c>
      <c r="B4453" s="5">
        <v>55.63</v>
      </c>
      <c r="C4453" s="3">
        <f t="shared" si="119"/>
        <v>2.3396033348129946E-3</v>
      </c>
    </row>
    <row r="4454" spans="1:3" x14ac:dyDescent="0.25">
      <c r="A4454" s="1">
        <v>36817</v>
      </c>
      <c r="B4454" s="5">
        <v>55.5</v>
      </c>
      <c r="C4454" s="3">
        <f t="shared" si="119"/>
        <v>-2.3396033348130549E-3</v>
      </c>
    </row>
    <row r="4455" spans="1:3" x14ac:dyDescent="0.25">
      <c r="A4455" s="1">
        <v>36816</v>
      </c>
      <c r="B4455" s="5">
        <v>55.63</v>
      </c>
      <c r="C4455" s="3">
        <f t="shared" si="119"/>
        <v>-3.740072531470106E-2</v>
      </c>
    </row>
    <row r="4456" spans="1:3" x14ac:dyDescent="0.25">
      <c r="A4456" s="1">
        <v>36815</v>
      </c>
      <c r="B4456" s="5">
        <v>57.75</v>
      </c>
      <c r="C4456" s="3">
        <f t="shared" si="119"/>
        <v>1.3072081567352701E-2</v>
      </c>
    </row>
    <row r="4457" spans="1:3" x14ac:dyDescent="0.25">
      <c r="A4457" s="1">
        <v>36812</v>
      </c>
      <c r="B4457" s="5">
        <v>57</v>
      </c>
      <c r="C4457" s="3">
        <f t="shared" si="119"/>
        <v>4.4850566165351713E-2</v>
      </c>
    </row>
    <row r="4458" spans="1:3" x14ac:dyDescent="0.25">
      <c r="A4458" s="1">
        <v>36811</v>
      </c>
      <c r="B4458" s="5">
        <v>54.5</v>
      </c>
      <c r="C4458" s="3">
        <f t="shared" si="119"/>
        <v>-3.8338178456515319E-2</v>
      </c>
    </row>
    <row r="4459" spans="1:3" x14ac:dyDescent="0.25">
      <c r="A4459" s="1">
        <v>36810</v>
      </c>
      <c r="B4459" s="5">
        <v>56.63</v>
      </c>
      <c r="C4459" s="3">
        <f t="shared" si="119"/>
        <v>-2.4938078470770224E-2</v>
      </c>
    </row>
    <row r="4460" spans="1:3" x14ac:dyDescent="0.25">
      <c r="A4460" s="1">
        <v>36809</v>
      </c>
      <c r="B4460" s="5">
        <v>58.06</v>
      </c>
      <c r="C4460" s="3">
        <f t="shared" si="119"/>
        <v>-7.5497956413269045E-3</v>
      </c>
    </row>
    <row r="4461" spans="1:3" x14ac:dyDescent="0.25">
      <c r="A4461" s="1">
        <v>36808</v>
      </c>
      <c r="B4461" s="5">
        <v>58.5</v>
      </c>
      <c r="C4461" s="3">
        <f t="shared" si="119"/>
        <v>-1.5940646171692874E-2</v>
      </c>
    </row>
    <row r="4462" spans="1:3" x14ac:dyDescent="0.25">
      <c r="A4462" s="1">
        <v>36805</v>
      </c>
      <c r="B4462" s="5">
        <v>59.44</v>
      </c>
      <c r="C4462" s="3">
        <f t="shared" si="119"/>
        <v>-5.2017904021163389E-3</v>
      </c>
    </row>
    <row r="4463" spans="1:3" x14ac:dyDescent="0.25">
      <c r="A4463" s="1">
        <v>36804</v>
      </c>
      <c r="B4463" s="5">
        <v>59.75</v>
      </c>
      <c r="C4463" s="3">
        <f t="shared" si="119"/>
        <v>1.4667716390999298E-2</v>
      </c>
    </row>
    <row r="4464" spans="1:3" x14ac:dyDescent="0.25">
      <c r="A4464" s="1">
        <v>36803</v>
      </c>
      <c r="B4464" s="5">
        <v>58.88</v>
      </c>
      <c r="C4464" s="3">
        <f t="shared" si="119"/>
        <v>-3.0524018951557717E-3</v>
      </c>
    </row>
    <row r="4465" spans="1:3" x14ac:dyDescent="0.25">
      <c r="A4465" s="1">
        <v>36802</v>
      </c>
      <c r="B4465" s="5">
        <v>59.06</v>
      </c>
      <c r="C4465" s="3">
        <f t="shared" si="119"/>
        <v>9.5271220779658116E-3</v>
      </c>
    </row>
    <row r="4466" spans="1:3" x14ac:dyDescent="0.25">
      <c r="A4466" s="1">
        <v>36801</v>
      </c>
      <c r="B4466" s="5">
        <v>58.5</v>
      </c>
      <c r="C4466" s="3">
        <f t="shared" si="119"/>
        <v>1.1864983143426152E-2</v>
      </c>
    </row>
    <row r="4467" spans="1:3" x14ac:dyDescent="0.25">
      <c r="A4467" s="1">
        <v>36798</v>
      </c>
      <c r="B4467" s="5">
        <v>57.81</v>
      </c>
      <c r="C4467" s="3">
        <f t="shared" si="119"/>
        <v>-2.0375672811334695E-2</v>
      </c>
    </row>
    <row r="4468" spans="1:3" x14ac:dyDescent="0.25">
      <c r="A4468" s="1">
        <v>36797</v>
      </c>
      <c r="B4468" s="5">
        <v>59</v>
      </c>
      <c r="C4468" s="3">
        <f t="shared" si="119"/>
        <v>-7.4299565037842319E-3</v>
      </c>
    </row>
    <row r="4469" spans="1:3" x14ac:dyDescent="0.25">
      <c r="A4469" s="1">
        <v>36796</v>
      </c>
      <c r="B4469" s="5">
        <v>59.44</v>
      </c>
      <c r="C4469" s="3">
        <f t="shared" si="119"/>
        <v>2.4524389863084351E-2</v>
      </c>
    </row>
    <row r="4470" spans="1:3" x14ac:dyDescent="0.25">
      <c r="A4470" s="1">
        <v>36795</v>
      </c>
      <c r="B4470" s="5">
        <v>58</v>
      </c>
      <c r="C4470" s="3">
        <f t="shared" si="119"/>
        <v>-1.0339480500645224E-3</v>
      </c>
    </row>
    <row r="4471" spans="1:3" x14ac:dyDescent="0.25">
      <c r="A4471" s="1">
        <v>36794</v>
      </c>
      <c r="B4471" s="5">
        <v>58.06</v>
      </c>
      <c r="C4471" s="3">
        <f t="shared" si="119"/>
        <v>1.300183003283774E-2</v>
      </c>
    </row>
    <row r="4472" spans="1:3" x14ac:dyDescent="0.25">
      <c r="A4472" s="1">
        <v>36791</v>
      </c>
      <c r="B4472" s="5">
        <v>57.31</v>
      </c>
      <c r="C4472" s="3">
        <f t="shared" si="119"/>
        <v>1.8669087479116577E-2</v>
      </c>
    </row>
    <row r="4473" spans="1:3" x14ac:dyDescent="0.25">
      <c r="A4473" s="1">
        <v>36790</v>
      </c>
      <c r="B4473" s="5">
        <v>56.25</v>
      </c>
      <c r="C4473" s="3">
        <f t="shared" si="119"/>
        <v>-6.7328390411841047E-3</v>
      </c>
    </row>
    <row r="4474" spans="1:3" x14ac:dyDescent="0.25">
      <c r="A4474" s="1">
        <v>36789</v>
      </c>
      <c r="B4474" s="5">
        <v>56.63</v>
      </c>
      <c r="C4474" s="3">
        <f t="shared" si="119"/>
        <v>-6.512387708836523E-3</v>
      </c>
    </row>
    <row r="4475" spans="1:3" x14ac:dyDescent="0.25">
      <c r="A4475" s="1">
        <v>36788</v>
      </c>
      <c r="B4475" s="5">
        <v>57</v>
      </c>
      <c r="C4475" s="3">
        <f t="shared" si="119"/>
        <v>-8.7336799687545534E-3</v>
      </c>
    </row>
    <row r="4476" spans="1:3" x14ac:dyDescent="0.25">
      <c r="A4476" s="1">
        <v>36787</v>
      </c>
      <c r="B4476" s="5">
        <v>57.5</v>
      </c>
      <c r="C4476" s="3">
        <f t="shared" si="119"/>
        <v>1.3129291441792802E-2</v>
      </c>
    </row>
    <row r="4477" spans="1:3" x14ac:dyDescent="0.25">
      <c r="A4477" s="1">
        <v>36784</v>
      </c>
      <c r="B4477" s="5">
        <v>56.75</v>
      </c>
      <c r="C4477" s="3">
        <f t="shared" si="119"/>
        <v>-3.8881787544207402E-2</v>
      </c>
    </row>
    <row r="4478" spans="1:3" x14ac:dyDescent="0.25">
      <c r="A4478" s="1">
        <v>36783</v>
      </c>
      <c r="B4478" s="5">
        <v>59</v>
      </c>
      <c r="C4478" s="3">
        <f t="shared" si="119"/>
        <v>-1.0164324100571461E-3</v>
      </c>
    </row>
    <row r="4479" spans="1:3" x14ac:dyDescent="0.25">
      <c r="A4479" s="1">
        <v>36782</v>
      </c>
      <c r="B4479" s="5">
        <v>59.06</v>
      </c>
      <c r="C4479" s="3">
        <f t="shared" si="119"/>
        <v>0</v>
      </c>
    </row>
    <row r="4480" spans="1:3" x14ac:dyDescent="0.25">
      <c r="A4480" s="1">
        <v>36781</v>
      </c>
      <c r="B4480" s="5">
        <v>59.06</v>
      </c>
      <c r="C4480" s="3">
        <f t="shared" si="119"/>
        <v>-1.0610625864781831E-2</v>
      </c>
    </row>
    <row r="4481" spans="1:3" x14ac:dyDescent="0.25">
      <c r="A4481" s="1">
        <v>36780</v>
      </c>
      <c r="B4481" s="5">
        <v>59.69</v>
      </c>
      <c r="C4481" s="3">
        <f t="shared" si="119"/>
        <v>-3.1780573708691836E-3</v>
      </c>
    </row>
    <row r="4482" spans="1:3" x14ac:dyDescent="0.25">
      <c r="A4482" s="1">
        <v>36777</v>
      </c>
      <c r="B4482" s="5">
        <v>59.88</v>
      </c>
      <c r="C4482" s="3">
        <f t="shared" si="119"/>
        <v>1.4805115645708144E-2</v>
      </c>
    </row>
    <row r="4483" spans="1:3" x14ac:dyDescent="0.25">
      <c r="A4483" s="1">
        <v>36776</v>
      </c>
      <c r="B4483" s="5">
        <v>59</v>
      </c>
      <c r="C4483" s="3">
        <f t="shared" si="119"/>
        <v>0</v>
      </c>
    </row>
    <row r="4484" spans="1:3" x14ac:dyDescent="0.25">
      <c r="A4484" s="1">
        <v>36775</v>
      </c>
      <c r="B4484" s="5">
        <v>59</v>
      </c>
      <c r="C4484" s="3">
        <f t="shared" si="119"/>
        <v>2.0375672811334636E-2</v>
      </c>
    </row>
    <row r="4485" spans="1:3" x14ac:dyDescent="0.25">
      <c r="A4485" s="1">
        <v>36774</v>
      </c>
      <c r="B4485" s="5">
        <v>57.81</v>
      </c>
      <c r="C4485" s="3">
        <f t="shared" si="119"/>
        <v>-1.1864983143426008E-2</v>
      </c>
    </row>
    <row r="4486" spans="1:3" x14ac:dyDescent="0.25">
      <c r="A4486" s="1">
        <v>36770</v>
      </c>
      <c r="B4486" s="5">
        <v>58.5</v>
      </c>
      <c r="C4486" s="3">
        <f t="shared" ref="C4486:C4549" si="120">LN(B4486/B4487)</f>
        <v>-2.2197567383129995E-3</v>
      </c>
    </row>
    <row r="4487" spans="1:3" x14ac:dyDescent="0.25">
      <c r="A4487" s="1">
        <v>36769</v>
      </c>
      <c r="B4487" s="5">
        <v>58.63</v>
      </c>
      <c r="C4487" s="3">
        <f t="shared" si="120"/>
        <v>1.9461563172819007E-2</v>
      </c>
    </row>
    <row r="4488" spans="1:3" x14ac:dyDescent="0.25">
      <c r="A4488" s="1">
        <v>36768</v>
      </c>
      <c r="B4488" s="5">
        <v>57.5</v>
      </c>
      <c r="C4488" s="3">
        <f t="shared" si="120"/>
        <v>-4.0557611748122877E-2</v>
      </c>
    </row>
    <row r="4489" spans="1:3" x14ac:dyDescent="0.25">
      <c r="A4489" s="1">
        <v>36767</v>
      </c>
      <c r="B4489" s="5">
        <v>59.88</v>
      </c>
      <c r="C4489" s="3">
        <f t="shared" si="120"/>
        <v>-2.0020026706730793E-3</v>
      </c>
    </row>
    <row r="4490" spans="1:3" x14ac:dyDescent="0.25">
      <c r="A4490" s="1">
        <v>36766</v>
      </c>
      <c r="B4490" s="5">
        <v>60</v>
      </c>
      <c r="C4490" s="3">
        <f t="shared" si="120"/>
        <v>1.2578782206860185E-2</v>
      </c>
    </row>
    <row r="4491" spans="1:3" x14ac:dyDescent="0.25">
      <c r="A4491" s="1">
        <v>36763</v>
      </c>
      <c r="B4491" s="5">
        <v>59.25</v>
      </c>
      <c r="C4491" s="3">
        <f t="shared" si="120"/>
        <v>5.2458027056919987E-3</v>
      </c>
    </row>
    <row r="4492" spans="1:3" x14ac:dyDescent="0.25">
      <c r="A4492" s="1">
        <v>36762</v>
      </c>
      <c r="B4492" s="5">
        <v>58.94</v>
      </c>
      <c r="C4492" s="3">
        <f t="shared" si="120"/>
        <v>1.7111984968344294E-2</v>
      </c>
    </row>
    <row r="4493" spans="1:3" x14ac:dyDescent="0.25">
      <c r="A4493" s="1">
        <v>36761</v>
      </c>
      <c r="B4493" s="5">
        <v>57.94</v>
      </c>
      <c r="C4493" s="3">
        <f t="shared" si="120"/>
        <v>2.9601951256674704E-2</v>
      </c>
    </row>
    <row r="4494" spans="1:3" x14ac:dyDescent="0.25">
      <c r="A4494" s="1">
        <v>36760</v>
      </c>
      <c r="B4494" s="5">
        <v>56.25</v>
      </c>
      <c r="C4494" s="3">
        <f t="shared" si="120"/>
        <v>-5.4959805037878397E-3</v>
      </c>
    </row>
    <row r="4495" spans="1:3" x14ac:dyDescent="0.25">
      <c r="A4495" s="1">
        <v>36759</v>
      </c>
      <c r="B4495" s="5">
        <v>56.56</v>
      </c>
      <c r="C4495" s="3">
        <f t="shared" si="120"/>
        <v>6.5632164642104741E-3</v>
      </c>
    </row>
    <row r="4496" spans="1:3" x14ac:dyDescent="0.25">
      <c r="A4496" s="1">
        <v>36756</v>
      </c>
      <c r="B4496" s="5">
        <v>56.19</v>
      </c>
      <c r="C4496" s="3">
        <f t="shared" si="120"/>
        <v>-8.8590232121054709E-3</v>
      </c>
    </row>
    <row r="4497" spans="1:3" x14ac:dyDescent="0.25">
      <c r="A4497" s="1">
        <v>36755</v>
      </c>
      <c r="B4497" s="5">
        <v>56.69</v>
      </c>
      <c r="C4497" s="3">
        <f t="shared" si="120"/>
        <v>-2.1145382328233119E-3</v>
      </c>
    </row>
    <row r="4498" spans="1:3" x14ac:dyDescent="0.25">
      <c r="A4498" s="1">
        <v>36754</v>
      </c>
      <c r="B4498" s="5">
        <v>56.81</v>
      </c>
      <c r="C4498" s="3">
        <f t="shared" si="120"/>
        <v>-7.7152758653134482E-3</v>
      </c>
    </row>
    <row r="4499" spans="1:3" x14ac:dyDescent="0.25">
      <c r="A4499" s="1">
        <v>36753</v>
      </c>
      <c r="B4499" s="5">
        <v>57.25</v>
      </c>
      <c r="C4499" s="3">
        <f t="shared" si="120"/>
        <v>4.3763745997987815E-3</v>
      </c>
    </row>
    <row r="4500" spans="1:3" x14ac:dyDescent="0.25">
      <c r="A4500" s="1">
        <v>36752</v>
      </c>
      <c r="B4500" s="5">
        <v>57</v>
      </c>
      <c r="C4500" s="3">
        <f t="shared" si="120"/>
        <v>7.7492462462327161E-3</v>
      </c>
    </row>
    <row r="4501" spans="1:3" x14ac:dyDescent="0.25">
      <c r="A4501" s="1">
        <v>36749</v>
      </c>
      <c r="B4501" s="5">
        <v>56.56</v>
      </c>
      <c r="C4501" s="3">
        <f t="shared" si="120"/>
        <v>-7.749246246232815E-3</v>
      </c>
    </row>
    <row r="4502" spans="1:3" x14ac:dyDescent="0.25">
      <c r="A4502" s="1">
        <v>36748</v>
      </c>
      <c r="B4502" s="5">
        <v>57</v>
      </c>
      <c r="C4502" s="3">
        <f t="shared" si="120"/>
        <v>1.8771580060736551E-2</v>
      </c>
    </row>
    <row r="4503" spans="1:3" x14ac:dyDescent="0.25">
      <c r="A4503" s="1">
        <v>36747</v>
      </c>
      <c r="B4503" s="5">
        <v>55.94</v>
      </c>
      <c r="C4503" s="3">
        <f t="shared" si="120"/>
        <v>3.9936020766041504E-2</v>
      </c>
    </row>
    <row r="4504" spans="1:3" x14ac:dyDescent="0.25">
      <c r="A4504" s="1">
        <v>36746</v>
      </c>
      <c r="B4504" s="5">
        <v>53.75</v>
      </c>
      <c r="C4504" s="3">
        <f t="shared" si="120"/>
        <v>2.1057367642084632E-2</v>
      </c>
    </row>
    <row r="4505" spans="1:3" x14ac:dyDescent="0.25">
      <c r="A4505" s="1">
        <v>36745</v>
      </c>
      <c r="B4505" s="5">
        <v>52.63</v>
      </c>
      <c r="C4505" s="3">
        <f t="shared" si="120"/>
        <v>-1.4149844610690451E-2</v>
      </c>
    </row>
    <row r="4506" spans="1:3" x14ac:dyDescent="0.25">
      <c r="A4506" s="1">
        <v>36742</v>
      </c>
      <c r="B4506" s="5">
        <v>53.38</v>
      </c>
      <c r="C4506" s="3">
        <f t="shared" si="120"/>
        <v>9.4109484329473244E-3</v>
      </c>
    </row>
    <row r="4507" spans="1:3" x14ac:dyDescent="0.25">
      <c r="A4507" s="1">
        <v>36741</v>
      </c>
      <c r="B4507" s="5">
        <v>52.88</v>
      </c>
      <c r="C4507" s="3">
        <f t="shared" si="120"/>
        <v>1.6781476962003605E-2</v>
      </c>
    </row>
    <row r="4508" spans="1:3" x14ac:dyDescent="0.25">
      <c r="A4508" s="1">
        <v>36740</v>
      </c>
      <c r="B4508" s="5">
        <v>52</v>
      </c>
      <c r="C4508" s="3">
        <f t="shared" si="120"/>
        <v>-1.4320053774748558E-2</v>
      </c>
    </row>
    <row r="4509" spans="1:3" x14ac:dyDescent="0.25">
      <c r="A4509" s="1">
        <v>36739</v>
      </c>
      <c r="B4509" s="5">
        <v>52.75</v>
      </c>
      <c r="C4509" s="3">
        <f t="shared" si="120"/>
        <v>2.0299433148228054E-2</v>
      </c>
    </row>
    <row r="4510" spans="1:3" x14ac:dyDescent="0.25">
      <c r="A4510" s="1">
        <v>36738</v>
      </c>
      <c r="B4510" s="5">
        <v>51.69</v>
      </c>
      <c r="C4510" s="3">
        <f t="shared" si="120"/>
        <v>1.4615869656637099E-2</v>
      </c>
    </row>
    <row r="4511" spans="1:3" x14ac:dyDescent="0.25">
      <c r="A4511" s="1">
        <v>36735</v>
      </c>
      <c r="B4511" s="5">
        <v>50.94</v>
      </c>
      <c r="C4511" s="3">
        <f t="shared" si="120"/>
        <v>-3.0164700046267204E-2</v>
      </c>
    </row>
    <row r="4512" spans="1:3" x14ac:dyDescent="0.25">
      <c r="A4512" s="1">
        <v>36734</v>
      </c>
      <c r="B4512" s="5">
        <v>52.5</v>
      </c>
      <c r="C4512" s="3">
        <f t="shared" si="120"/>
        <v>7.0725708175633653E-3</v>
      </c>
    </row>
    <row r="4513" spans="1:3" x14ac:dyDescent="0.25">
      <c r="A4513" s="1">
        <v>36733</v>
      </c>
      <c r="B4513" s="5">
        <v>52.13</v>
      </c>
      <c r="C4513" s="3">
        <f t="shared" si="120"/>
        <v>-2.7061922042957192E-2</v>
      </c>
    </row>
    <row r="4514" spans="1:3" x14ac:dyDescent="0.25">
      <c r="A4514" s="1">
        <v>36732</v>
      </c>
      <c r="B4514" s="5">
        <v>53.56</v>
      </c>
      <c r="C4514" s="3">
        <f t="shared" si="120"/>
        <v>-8.1815257413026046E-3</v>
      </c>
    </row>
    <row r="4515" spans="1:3" x14ac:dyDescent="0.25">
      <c r="A4515" s="1">
        <v>36731</v>
      </c>
      <c r="B4515" s="5">
        <v>54</v>
      </c>
      <c r="C4515" s="3">
        <f t="shared" si="120"/>
        <v>-2.4045142446121538E-3</v>
      </c>
    </row>
    <row r="4516" spans="1:3" x14ac:dyDescent="0.25">
      <c r="A4516" s="1">
        <v>36728</v>
      </c>
      <c r="B4516" s="5">
        <v>54.13</v>
      </c>
      <c r="C4516" s="3">
        <f t="shared" si="120"/>
        <v>-3.3198112378673757E-3</v>
      </c>
    </row>
    <row r="4517" spans="1:3" x14ac:dyDescent="0.25">
      <c r="A4517" s="1">
        <v>36727</v>
      </c>
      <c r="B4517" s="5">
        <v>54.31</v>
      </c>
      <c r="C4517" s="3">
        <f t="shared" si="120"/>
        <v>2.9144599690578067E-2</v>
      </c>
    </row>
    <row r="4518" spans="1:3" x14ac:dyDescent="0.25">
      <c r="A4518" s="1">
        <v>36726</v>
      </c>
      <c r="B4518" s="5">
        <v>52.75</v>
      </c>
      <c r="C4518" s="3">
        <f t="shared" si="120"/>
        <v>9.523881511255541E-3</v>
      </c>
    </row>
    <row r="4519" spans="1:3" x14ac:dyDescent="0.25">
      <c r="A4519" s="1">
        <v>36725</v>
      </c>
      <c r="B4519" s="5">
        <v>52.25</v>
      </c>
      <c r="C4519" s="3">
        <f t="shared" si="120"/>
        <v>-2.7186873589557708E-2</v>
      </c>
    </row>
    <row r="4520" spans="1:3" x14ac:dyDescent="0.25">
      <c r="A4520" s="1">
        <v>36724</v>
      </c>
      <c r="B4520" s="5">
        <v>53.69</v>
      </c>
      <c r="C4520" s="3">
        <f t="shared" si="120"/>
        <v>4.1644956764787591E-2</v>
      </c>
    </row>
    <row r="4521" spans="1:3" x14ac:dyDescent="0.25">
      <c r="A4521" s="1">
        <v>36721</v>
      </c>
      <c r="B4521" s="5">
        <v>51.5</v>
      </c>
      <c r="C4521" s="3">
        <f t="shared" si="120"/>
        <v>-1.9231361927887644E-2</v>
      </c>
    </row>
    <row r="4522" spans="1:3" x14ac:dyDescent="0.25">
      <c r="A4522" s="1">
        <v>36720</v>
      </c>
      <c r="B4522" s="5">
        <v>52.5</v>
      </c>
      <c r="C4522" s="3">
        <f t="shared" si="120"/>
        <v>-2.3530497410194161E-2</v>
      </c>
    </row>
    <row r="4523" spans="1:3" x14ac:dyDescent="0.25">
      <c r="A4523" s="1">
        <v>36719</v>
      </c>
      <c r="B4523" s="5">
        <v>53.75</v>
      </c>
      <c r="C4523" s="3">
        <f t="shared" si="120"/>
        <v>2.8303776162851724E-2</v>
      </c>
    </row>
    <row r="4524" spans="1:3" x14ac:dyDescent="0.25">
      <c r="A4524" s="1">
        <v>36718</v>
      </c>
      <c r="B4524" s="5">
        <v>52.25</v>
      </c>
      <c r="C4524" s="3">
        <f t="shared" si="120"/>
        <v>-3.6297680505786127E-3</v>
      </c>
    </row>
    <row r="4525" spans="1:3" x14ac:dyDescent="0.25">
      <c r="A4525" s="1">
        <v>36717</v>
      </c>
      <c r="B4525" s="5">
        <v>52.44</v>
      </c>
      <c r="C4525" s="3">
        <f t="shared" si="120"/>
        <v>2.1783993941625654E-2</v>
      </c>
    </row>
    <row r="4526" spans="1:3" x14ac:dyDescent="0.25">
      <c r="A4526" s="1">
        <v>36714</v>
      </c>
      <c r="B4526" s="5">
        <v>51.31</v>
      </c>
      <c r="C4526" s="3">
        <f t="shared" si="120"/>
        <v>2.206986128703119E-2</v>
      </c>
    </row>
    <row r="4527" spans="1:3" x14ac:dyDescent="0.25">
      <c r="A4527" s="1">
        <v>36713</v>
      </c>
      <c r="B4527" s="5">
        <v>50.19</v>
      </c>
      <c r="C4527" s="3">
        <f t="shared" si="120"/>
        <v>4.9935188152151633E-3</v>
      </c>
    </row>
    <row r="4528" spans="1:3" x14ac:dyDescent="0.25">
      <c r="A4528" s="1">
        <v>36712</v>
      </c>
      <c r="B4528" s="5">
        <v>49.94</v>
      </c>
      <c r="C4528" s="3">
        <f t="shared" si="120"/>
        <v>-4.0421433729800185E-2</v>
      </c>
    </row>
    <row r="4529" spans="1:3" x14ac:dyDescent="0.25">
      <c r="A4529" s="1">
        <v>36710</v>
      </c>
      <c r="B4529" s="5">
        <v>52</v>
      </c>
      <c r="C4529" s="3">
        <f t="shared" si="120"/>
        <v>-1.9048194970694474E-2</v>
      </c>
    </row>
    <row r="4530" spans="1:3" x14ac:dyDescent="0.25">
      <c r="A4530" s="1">
        <v>36707</v>
      </c>
      <c r="B4530" s="5">
        <v>53</v>
      </c>
      <c r="C4530" s="3">
        <f t="shared" si="120"/>
        <v>6.328144994752001E-2</v>
      </c>
    </row>
    <row r="4531" spans="1:3" x14ac:dyDescent="0.25">
      <c r="A4531" s="1">
        <v>36706</v>
      </c>
      <c r="B4531" s="5">
        <v>49.75</v>
      </c>
      <c r="C4531" s="3">
        <f t="shared" si="120"/>
        <v>-1.5952481861878601E-2</v>
      </c>
    </row>
    <row r="4532" spans="1:3" x14ac:dyDescent="0.25">
      <c r="A4532" s="1">
        <v>36705</v>
      </c>
      <c r="B4532" s="5">
        <v>50.55</v>
      </c>
      <c r="C4532" s="3">
        <f t="shared" si="120"/>
        <v>2.6053577848382567E-2</v>
      </c>
    </row>
    <row r="4533" spans="1:3" x14ac:dyDescent="0.25">
      <c r="A4533" s="1">
        <v>36704</v>
      </c>
      <c r="B4533" s="5">
        <v>49.25</v>
      </c>
      <c r="C4533" s="3">
        <f t="shared" si="120"/>
        <v>-1.3912917233529259E-2</v>
      </c>
    </row>
    <row r="4534" spans="1:3" x14ac:dyDescent="0.25">
      <c r="A4534" s="1">
        <v>36703</v>
      </c>
      <c r="B4534" s="5">
        <v>49.94</v>
      </c>
      <c r="C4534" s="3">
        <f t="shared" si="120"/>
        <v>1.2021640397914383E-3</v>
      </c>
    </row>
    <row r="4535" spans="1:3" x14ac:dyDescent="0.25">
      <c r="A4535" s="1">
        <v>36700</v>
      </c>
      <c r="B4535" s="5">
        <v>49.88</v>
      </c>
      <c r="C4535" s="3">
        <f t="shared" si="120"/>
        <v>2.2914923367979595E-2</v>
      </c>
    </row>
    <row r="4536" spans="1:3" x14ac:dyDescent="0.25">
      <c r="A4536" s="1">
        <v>36699</v>
      </c>
      <c r="B4536" s="5">
        <v>48.75</v>
      </c>
      <c r="C4536" s="3">
        <f t="shared" si="120"/>
        <v>-1.4054615705579058E-2</v>
      </c>
    </row>
    <row r="4537" spans="1:3" x14ac:dyDescent="0.25">
      <c r="A4537" s="1">
        <v>36698</v>
      </c>
      <c r="B4537" s="5">
        <v>49.44</v>
      </c>
      <c r="C4537" s="3">
        <f t="shared" si="120"/>
        <v>-3.1065819574890487E-2</v>
      </c>
    </row>
    <row r="4538" spans="1:3" x14ac:dyDescent="0.25">
      <c r="A4538" s="1">
        <v>36697</v>
      </c>
      <c r="B4538" s="5">
        <v>51</v>
      </c>
      <c r="C4538" s="3">
        <f t="shared" si="120"/>
        <v>1.4815085785140682E-2</v>
      </c>
    </row>
    <row r="4539" spans="1:3" x14ac:dyDescent="0.25">
      <c r="A4539" s="1">
        <v>36696</v>
      </c>
      <c r="B4539" s="5">
        <v>50.25</v>
      </c>
      <c r="C4539" s="3">
        <f t="shared" si="120"/>
        <v>-1.7360862152722784E-2</v>
      </c>
    </row>
    <row r="4540" spans="1:3" x14ac:dyDescent="0.25">
      <c r="A4540" s="1">
        <v>36693</v>
      </c>
      <c r="B4540" s="5">
        <v>51.13</v>
      </c>
      <c r="C4540" s="3">
        <f t="shared" si="120"/>
        <v>-1.4561950356335233E-2</v>
      </c>
    </row>
    <row r="4541" spans="1:3" x14ac:dyDescent="0.25">
      <c r="A4541" s="1">
        <v>36692</v>
      </c>
      <c r="B4541" s="5">
        <v>51.88</v>
      </c>
      <c r="C4541" s="3">
        <f t="shared" si="120"/>
        <v>1.7107726723917433E-2</v>
      </c>
    </row>
    <row r="4542" spans="1:3" x14ac:dyDescent="0.25">
      <c r="A4542" s="1">
        <v>36691</v>
      </c>
      <c r="B4542" s="5">
        <v>51</v>
      </c>
      <c r="C4542" s="3">
        <f t="shared" si="120"/>
        <v>-3.7185677451660186E-3</v>
      </c>
    </row>
    <row r="4543" spans="1:3" x14ac:dyDescent="0.25">
      <c r="A4543" s="1">
        <v>36690</v>
      </c>
      <c r="B4543" s="5">
        <v>51.19</v>
      </c>
      <c r="C4543" s="3">
        <f t="shared" si="120"/>
        <v>2.5924079657656061E-2</v>
      </c>
    </row>
    <row r="4544" spans="1:3" x14ac:dyDescent="0.25">
      <c r="A4544" s="1">
        <v>36689</v>
      </c>
      <c r="B4544" s="5">
        <v>49.88</v>
      </c>
      <c r="C4544" s="3">
        <f t="shared" si="120"/>
        <v>0</v>
      </c>
    </row>
    <row r="4545" spans="1:3" x14ac:dyDescent="0.25">
      <c r="A4545" s="1">
        <v>36686</v>
      </c>
      <c r="B4545" s="5">
        <v>49.88</v>
      </c>
      <c r="C4545" s="3">
        <f t="shared" si="120"/>
        <v>-1.9849798220030971E-2</v>
      </c>
    </row>
    <row r="4546" spans="1:3" x14ac:dyDescent="0.25">
      <c r="A4546" s="1">
        <v>36685</v>
      </c>
      <c r="B4546" s="5">
        <v>50.88</v>
      </c>
      <c r="C4546" s="3">
        <f t="shared" si="120"/>
        <v>-9.7790726498707993E-3</v>
      </c>
    </row>
    <row r="4547" spans="1:3" x14ac:dyDescent="0.25">
      <c r="A4547" s="1">
        <v>36684</v>
      </c>
      <c r="B4547" s="5">
        <v>51.38</v>
      </c>
      <c r="C4547" s="3">
        <f t="shared" si="120"/>
        <v>3.7047912122456558E-3</v>
      </c>
    </row>
    <row r="4548" spans="1:3" x14ac:dyDescent="0.25">
      <c r="A4548" s="1">
        <v>36683</v>
      </c>
      <c r="B4548" s="5">
        <v>51.19</v>
      </c>
      <c r="C4548" s="3">
        <f t="shared" si="120"/>
        <v>-7.2019776014948661E-3</v>
      </c>
    </row>
    <row r="4549" spans="1:3" x14ac:dyDescent="0.25">
      <c r="A4549" s="1">
        <v>36682</v>
      </c>
      <c r="B4549" s="5">
        <v>51.56</v>
      </c>
      <c r="C4549" s="3">
        <f t="shared" si="120"/>
        <v>-2.2817594285189181E-2</v>
      </c>
    </row>
    <row r="4550" spans="1:3" x14ac:dyDescent="0.25">
      <c r="A4550" s="1">
        <v>36679</v>
      </c>
      <c r="B4550" s="5">
        <v>52.75</v>
      </c>
      <c r="C4550" s="3">
        <f t="shared" ref="C4550:C4613" si="121">LN(B4550/B4551)</f>
        <v>7.0389332766099405E-3</v>
      </c>
    </row>
    <row r="4551" spans="1:3" x14ac:dyDescent="0.25">
      <c r="A4551" s="1">
        <v>36678</v>
      </c>
      <c r="B4551" s="5">
        <v>52.38</v>
      </c>
      <c r="C4551" s="3">
        <f t="shared" si="121"/>
        <v>-4.7614602861217048E-3</v>
      </c>
    </row>
    <row r="4552" spans="1:3" x14ac:dyDescent="0.25">
      <c r="A4552" s="1">
        <v>36677</v>
      </c>
      <c r="B4552" s="5">
        <v>52.63</v>
      </c>
      <c r="C4552" s="3">
        <f t="shared" si="121"/>
        <v>2.6570681347170055E-2</v>
      </c>
    </row>
    <row r="4553" spans="1:3" x14ac:dyDescent="0.25">
      <c r="A4553" s="1">
        <v>36676</v>
      </c>
      <c r="B4553" s="5">
        <v>51.25</v>
      </c>
      <c r="C4553" s="3">
        <f t="shared" si="121"/>
        <v>3.3531561257575726E-2</v>
      </c>
    </row>
    <row r="4554" spans="1:3" x14ac:dyDescent="0.25">
      <c r="A4554" s="1">
        <v>36672</v>
      </c>
      <c r="B4554" s="5">
        <v>49.56</v>
      </c>
      <c r="C4554" s="3">
        <f t="shared" si="121"/>
        <v>-2.3727561160954928E-2</v>
      </c>
    </row>
    <row r="4555" spans="1:3" x14ac:dyDescent="0.25">
      <c r="A4555" s="1">
        <v>36671</v>
      </c>
      <c r="B4555" s="5">
        <v>50.75</v>
      </c>
      <c r="C4555" s="3">
        <f t="shared" si="121"/>
        <v>0</v>
      </c>
    </row>
    <row r="4556" spans="1:3" x14ac:dyDescent="0.25">
      <c r="A4556" s="1">
        <v>36670</v>
      </c>
      <c r="B4556" s="5">
        <v>50.75</v>
      </c>
      <c r="C4556" s="3">
        <f t="shared" si="121"/>
        <v>1.4888612493750559E-2</v>
      </c>
    </row>
    <row r="4557" spans="1:3" x14ac:dyDescent="0.25">
      <c r="A4557" s="1">
        <v>36669</v>
      </c>
      <c r="B4557" s="5">
        <v>50</v>
      </c>
      <c r="C4557" s="3">
        <f t="shared" si="121"/>
        <v>0</v>
      </c>
    </row>
    <row r="4558" spans="1:3" x14ac:dyDescent="0.25">
      <c r="A4558" s="1">
        <v>36668</v>
      </c>
      <c r="B4558" s="5">
        <v>50</v>
      </c>
      <c r="C4558" s="3">
        <f t="shared" si="121"/>
        <v>-3.6910354020097104E-2</v>
      </c>
    </row>
    <row r="4559" spans="1:3" x14ac:dyDescent="0.25">
      <c r="A4559" s="1">
        <v>36665</v>
      </c>
      <c r="B4559" s="5">
        <v>51.88</v>
      </c>
      <c r="C4559" s="3">
        <f t="shared" si="121"/>
        <v>-2.380838101460871E-2</v>
      </c>
    </row>
    <row r="4560" spans="1:3" x14ac:dyDescent="0.25">
      <c r="A4560" s="1">
        <v>36664</v>
      </c>
      <c r="B4560" s="5">
        <v>53.13</v>
      </c>
      <c r="C4560" s="3">
        <f t="shared" si="121"/>
        <v>-9.3668725319819273E-3</v>
      </c>
    </row>
    <row r="4561" spans="1:3" x14ac:dyDescent="0.25">
      <c r="A4561" s="1">
        <v>36663</v>
      </c>
      <c r="B4561" s="5">
        <v>53.63</v>
      </c>
      <c r="C4561" s="3">
        <f t="shared" si="121"/>
        <v>-1.1494379425735021E-2</v>
      </c>
    </row>
    <row r="4562" spans="1:3" x14ac:dyDescent="0.25">
      <c r="A4562" s="1">
        <v>36662</v>
      </c>
      <c r="B4562" s="5">
        <v>54.25</v>
      </c>
      <c r="C4562" s="3">
        <f t="shared" si="121"/>
        <v>4.6189458562944583E-3</v>
      </c>
    </row>
    <row r="4563" spans="1:3" x14ac:dyDescent="0.25">
      <c r="A4563" s="1">
        <v>36661</v>
      </c>
      <c r="B4563" s="5">
        <v>54</v>
      </c>
      <c r="C4563" s="3">
        <f t="shared" si="121"/>
        <v>3.2944155719354058E-2</v>
      </c>
    </row>
    <row r="4564" spans="1:3" x14ac:dyDescent="0.25">
      <c r="A4564" s="1">
        <v>36658</v>
      </c>
      <c r="B4564" s="5">
        <v>52.25</v>
      </c>
      <c r="C4564" s="3">
        <f t="shared" si="121"/>
        <v>2.5391421293609544E-2</v>
      </c>
    </row>
    <row r="4565" spans="1:3" x14ac:dyDescent="0.25">
      <c r="A4565" s="1">
        <v>36657</v>
      </c>
      <c r="B4565" s="5">
        <v>50.94</v>
      </c>
      <c r="C4565" s="3">
        <f t="shared" si="121"/>
        <v>6.10418356949301E-3</v>
      </c>
    </row>
    <row r="4566" spans="1:3" x14ac:dyDescent="0.25">
      <c r="A4566" s="1">
        <v>36656</v>
      </c>
      <c r="B4566" s="5">
        <v>50.63</v>
      </c>
      <c r="C4566" s="3">
        <f t="shared" si="121"/>
        <v>-2.9196312798196743E-2</v>
      </c>
    </row>
    <row r="4567" spans="1:3" x14ac:dyDescent="0.25">
      <c r="A4567" s="1">
        <v>36655</v>
      </c>
      <c r="B4567" s="5">
        <v>52.13</v>
      </c>
      <c r="C4567" s="3">
        <f t="shared" si="121"/>
        <v>-5.9290601154844361E-3</v>
      </c>
    </row>
    <row r="4568" spans="1:3" x14ac:dyDescent="0.25">
      <c r="A4568" s="1">
        <v>36654</v>
      </c>
      <c r="B4568" s="5">
        <v>52.44</v>
      </c>
      <c r="C4568" s="3">
        <f t="shared" si="121"/>
        <v>-1.1029253741314677</v>
      </c>
    </row>
    <row r="4569" spans="1:3" x14ac:dyDescent="0.25">
      <c r="A4569" s="1">
        <v>36651</v>
      </c>
      <c r="B4569" s="5">
        <v>158</v>
      </c>
      <c r="C4569" s="3">
        <f t="shared" si="121"/>
        <v>2.5642430613337652E-2</v>
      </c>
    </row>
    <row r="4570" spans="1:3" x14ac:dyDescent="0.25">
      <c r="A4570" s="1">
        <v>36650</v>
      </c>
      <c r="B4570" s="5">
        <v>154</v>
      </c>
      <c r="C4570" s="3">
        <f t="shared" si="121"/>
        <v>-1.3287946274986051E-2</v>
      </c>
    </row>
    <row r="4571" spans="1:3" x14ac:dyDescent="0.25">
      <c r="A4571" s="1">
        <v>36649</v>
      </c>
      <c r="B4571" s="5">
        <v>156.06</v>
      </c>
      <c r="C4571" s="3">
        <f t="shared" si="121"/>
        <v>-3.1536417678783617E-2</v>
      </c>
    </row>
    <row r="4572" spans="1:3" x14ac:dyDescent="0.25">
      <c r="A4572" s="1">
        <v>36648</v>
      </c>
      <c r="B4572" s="5">
        <v>161.06</v>
      </c>
      <c r="C4572" s="3">
        <f t="shared" si="121"/>
        <v>1.0485678397796839E-2</v>
      </c>
    </row>
    <row r="4573" spans="1:3" x14ac:dyDescent="0.25">
      <c r="A4573" s="1">
        <v>36647</v>
      </c>
      <c r="B4573" s="5">
        <v>159.38</v>
      </c>
      <c r="C4573" s="3">
        <f t="shared" si="121"/>
        <v>1.3454392389052125E-2</v>
      </c>
    </row>
    <row r="4574" spans="1:3" x14ac:dyDescent="0.25">
      <c r="A4574" s="1">
        <v>36644</v>
      </c>
      <c r="B4574" s="5">
        <v>157.25</v>
      </c>
      <c r="C4574" s="3">
        <f t="shared" si="121"/>
        <v>-2.6668247082161294E-2</v>
      </c>
    </row>
    <row r="4575" spans="1:3" x14ac:dyDescent="0.25">
      <c r="A4575" s="1">
        <v>36643</v>
      </c>
      <c r="B4575" s="5">
        <v>161.5</v>
      </c>
      <c r="C4575" s="3">
        <f t="shared" si="121"/>
        <v>-1.0777625493829266E-2</v>
      </c>
    </row>
    <row r="4576" spans="1:3" x14ac:dyDescent="0.25">
      <c r="A4576" s="1">
        <v>36642</v>
      </c>
      <c r="B4576" s="5">
        <v>163.25</v>
      </c>
      <c r="C4576" s="3">
        <f t="shared" si="121"/>
        <v>-1.6705020200002772E-2</v>
      </c>
    </row>
    <row r="4577" spans="1:3" x14ac:dyDescent="0.25">
      <c r="A4577" s="1">
        <v>36641</v>
      </c>
      <c r="B4577" s="5">
        <v>166</v>
      </c>
      <c r="C4577" s="3">
        <f t="shared" si="121"/>
        <v>2.4021151323963961E-2</v>
      </c>
    </row>
    <row r="4578" spans="1:3" x14ac:dyDescent="0.25">
      <c r="A4578" s="1">
        <v>36640</v>
      </c>
      <c r="B4578" s="5">
        <v>162.06</v>
      </c>
      <c r="C4578" s="3">
        <f t="shared" si="121"/>
        <v>2.2212043715243879E-2</v>
      </c>
    </row>
    <row r="4579" spans="1:3" x14ac:dyDescent="0.25">
      <c r="A4579" s="1">
        <v>36636</v>
      </c>
      <c r="B4579" s="5">
        <v>158.5</v>
      </c>
      <c r="C4579" s="3">
        <f t="shared" si="121"/>
        <v>1.9108861698046507E-2</v>
      </c>
    </row>
    <row r="4580" spans="1:3" x14ac:dyDescent="0.25">
      <c r="A4580" s="1">
        <v>36635</v>
      </c>
      <c r="B4580" s="5">
        <v>155.5</v>
      </c>
      <c r="C4580" s="3">
        <f t="shared" si="121"/>
        <v>-6.4102783609190543E-3</v>
      </c>
    </row>
    <row r="4581" spans="1:3" x14ac:dyDescent="0.25">
      <c r="A4581" s="1">
        <v>36634</v>
      </c>
      <c r="B4581" s="5">
        <v>156.5</v>
      </c>
      <c r="C4581" s="3">
        <f t="shared" si="121"/>
        <v>2.9175489133931472E-2</v>
      </c>
    </row>
    <row r="4582" spans="1:3" x14ac:dyDescent="0.25">
      <c r="A4582" s="1">
        <v>36633</v>
      </c>
      <c r="B4582" s="5">
        <v>152</v>
      </c>
      <c r="C4582" s="3">
        <f t="shared" si="121"/>
        <v>4.19876956156746E-2</v>
      </c>
    </row>
    <row r="4583" spans="1:3" x14ac:dyDescent="0.25">
      <c r="A4583" s="1">
        <v>36630</v>
      </c>
      <c r="B4583" s="5">
        <v>145.75</v>
      </c>
      <c r="C4583" s="3">
        <f t="shared" si="121"/>
        <v>-3.2070258958328698E-2</v>
      </c>
    </row>
    <row r="4584" spans="1:3" x14ac:dyDescent="0.25">
      <c r="A4584" s="1">
        <v>36629</v>
      </c>
      <c r="B4584" s="5">
        <v>150.5</v>
      </c>
      <c r="C4584" s="3">
        <f t="shared" si="121"/>
        <v>-4.0689095324099679E-2</v>
      </c>
    </row>
    <row r="4585" spans="1:3" x14ac:dyDescent="0.25">
      <c r="A4585" s="1">
        <v>36628</v>
      </c>
      <c r="B4585" s="5">
        <v>156.75</v>
      </c>
      <c r="C4585" s="3">
        <f t="shared" si="121"/>
        <v>-3.0657592908687147E-2</v>
      </c>
    </row>
    <row r="4586" spans="1:3" x14ac:dyDescent="0.25">
      <c r="A4586" s="1">
        <v>36627</v>
      </c>
      <c r="B4586" s="5">
        <v>161.63</v>
      </c>
      <c r="C4586" s="3">
        <f t="shared" si="121"/>
        <v>1.3642096517177921E-2</v>
      </c>
    </row>
    <row r="4587" spans="1:3" x14ac:dyDescent="0.25">
      <c r="A4587" s="1">
        <v>36626</v>
      </c>
      <c r="B4587" s="5">
        <v>159.44</v>
      </c>
      <c r="C4587" s="3">
        <f t="shared" si="121"/>
        <v>3.9591567819839378E-3</v>
      </c>
    </row>
    <row r="4588" spans="1:3" x14ac:dyDescent="0.25">
      <c r="A4588" s="1">
        <v>36623</v>
      </c>
      <c r="B4588" s="5">
        <v>158.81</v>
      </c>
      <c r="C4588" s="3">
        <f t="shared" si="121"/>
        <v>1.222733723446452E-2</v>
      </c>
    </row>
    <row r="4589" spans="1:3" x14ac:dyDescent="0.25">
      <c r="A4589" s="1">
        <v>36622</v>
      </c>
      <c r="B4589" s="5">
        <v>156.88</v>
      </c>
      <c r="C4589" s="3">
        <f t="shared" si="121"/>
        <v>2.3019166565727944E-2</v>
      </c>
    </row>
    <row r="4590" spans="1:3" x14ac:dyDescent="0.25">
      <c r="A4590" s="1">
        <v>36621</v>
      </c>
      <c r="B4590" s="5">
        <v>153.31</v>
      </c>
      <c r="C4590" s="3">
        <f t="shared" si="121"/>
        <v>-4.4905870912662462E-3</v>
      </c>
    </row>
    <row r="4591" spans="1:3" x14ac:dyDescent="0.25">
      <c r="A4591" s="1">
        <v>36620</v>
      </c>
      <c r="B4591" s="5">
        <v>154</v>
      </c>
      <c r="C4591" s="3">
        <f t="shared" si="121"/>
        <v>-4.445176257083381E-2</v>
      </c>
    </row>
    <row r="4592" spans="1:3" x14ac:dyDescent="0.25">
      <c r="A4592" s="1">
        <v>36619</v>
      </c>
      <c r="B4592" s="5">
        <v>161</v>
      </c>
      <c r="C4592" s="3">
        <f t="shared" si="121"/>
        <v>3.3922969767544407E-2</v>
      </c>
    </row>
    <row r="4593" spans="1:3" x14ac:dyDescent="0.25">
      <c r="A4593" s="1">
        <v>36616</v>
      </c>
      <c r="B4593" s="5">
        <v>155.63</v>
      </c>
      <c r="C4593" s="3">
        <f t="shared" si="121"/>
        <v>-1.9849242555882468E-2</v>
      </c>
    </row>
    <row r="4594" spans="1:3" x14ac:dyDescent="0.25">
      <c r="A4594" s="1">
        <v>36615</v>
      </c>
      <c r="B4594" s="5">
        <v>158.75</v>
      </c>
      <c r="C4594" s="3">
        <f t="shared" si="121"/>
        <v>-2.6419563033961264E-2</v>
      </c>
    </row>
    <row r="4595" spans="1:3" x14ac:dyDescent="0.25">
      <c r="A4595" s="1">
        <v>36614</v>
      </c>
      <c r="B4595" s="5">
        <v>163</v>
      </c>
      <c r="C4595" s="3">
        <f t="shared" si="121"/>
        <v>4.3894193557225347E-2</v>
      </c>
    </row>
    <row r="4596" spans="1:3" x14ac:dyDescent="0.25">
      <c r="A4596" s="1">
        <v>36613</v>
      </c>
      <c r="B4596" s="5">
        <v>156</v>
      </c>
      <c r="C4596" s="3">
        <f t="shared" si="121"/>
        <v>-1.235920681989784E-2</v>
      </c>
    </row>
    <row r="4597" spans="1:3" x14ac:dyDescent="0.25">
      <c r="A4597" s="1">
        <v>36612</v>
      </c>
      <c r="B4597" s="5">
        <v>157.94</v>
      </c>
      <c r="C4597" s="3">
        <f t="shared" si="121"/>
        <v>-7.0662754595542613E-3</v>
      </c>
    </row>
    <row r="4598" spans="1:3" x14ac:dyDescent="0.25">
      <c r="A4598" s="1">
        <v>36609</v>
      </c>
      <c r="B4598" s="5">
        <v>159.06</v>
      </c>
      <c r="C4598" s="3">
        <f t="shared" si="121"/>
        <v>-5.8923257048377128E-3</v>
      </c>
    </row>
    <row r="4599" spans="1:3" x14ac:dyDescent="0.25">
      <c r="A4599" s="1">
        <v>36608</v>
      </c>
      <c r="B4599" s="5">
        <v>160</v>
      </c>
      <c r="C4599" s="3">
        <f t="shared" si="121"/>
        <v>5.8688996348679578E-2</v>
      </c>
    </row>
    <row r="4600" spans="1:3" x14ac:dyDescent="0.25">
      <c r="A4600" s="1">
        <v>36607</v>
      </c>
      <c r="B4600" s="5">
        <v>150.88</v>
      </c>
      <c r="C4600" s="3">
        <f t="shared" si="121"/>
        <v>2.5217346962168774E-3</v>
      </c>
    </row>
    <row r="4601" spans="1:3" x14ac:dyDescent="0.25">
      <c r="A4601" s="1">
        <v>36606</v>
      </c>
      <c r="B4601" s="5">
        <v>150.5</v>
      </c>
      <c r="C4601" s="3">
        <f t="shared" si="121"/>
        <v>6.5628816290054112E-2</v>
      </c>
    </row>
    <row r="4602" spans="1:3" x14ac:dyDescent="0.25">
      <c r="A4602" s="1">
        <v>36605</v>
      </c>
      <c r="B4602" s="5">
        <v>140.94</v>
      </c>
      <c r="C4602" s="3">
        <f t="shared" si="121"/>
        <v>7.5493557037013522E-3</v>
      </c>
    </row>
    <row r="4603" spans="1:3" x14ac:dyDescent="0.25">
      <c r="A4603" s="1">
        <v>36602</v>
      </c>
      <c r="B4603" s="5">
        <v>139.88</v>
      </c>
      <c r="C4603" s="3">
        <f t="shared" si="121"/>
        <v>6.3109790644833939E-3</v>
      </c>
    </row>
    <row r="4604" spans="1:3" x14ac:dyDescent="0.25">
      <c r="A4604" s="1">
        <v>36601</v>
      </c>
      <c r="B4604" s="5">
        <v>139</v>
      </c>
      <c r="C4604" s="3">
        <f t="shared" si="121"/>
        <v>3.992311805523803E-2</v>
      </c>
    </row>
    <row r="4605" spans="1:3" x14ac:dyDescent="0.25">
      <c r="A4605" s="1">
        <v>36600</v>
      </c>
      <c r="B4605" s="5">
        <v>133.56</v>
      </c>
      <c r="C4605" s="3">
        <f t="shared" si="121"/>
        <v>5.0363728616862488E-2</v>
      </c>
    </row>
    <row r="4606" spans="1:3" x14ac:dyDescent="0.25">
      <c r="A4606" s="1">
        <v>36599</v>
      </c>
      <c r="B4606" s="5">
        <v>127</v>
      </c>
      <c r="C4606" s="3">
        <f t="shared" si="121"/>
        <v>-1.9030366851590298E-2</v>
      </c>
    </row>
    <row r="4607" spans="1:3" x14ac:dyDescent="0.25">
      <c r="A4607" s="1">
        <v>36598</v>
      </c>
      <c r="B4607" s="5">
        <v>129.44</v>
      </c>
      <c r="C4607" s="3">
        <f t="shared" si="121"/>
        <v>-1.7233222411947236E-2</v>
      </c>
    </row>
    <row r="4608" spans="1:3" x14ac:dyDescent="0.25">
      <c r="A4608" s="1">
        <v>36595</v>
      </c>
      <c r="B4608" s="5">
        <v>131.69</v>
      </c>
      <c r="C4608" s="3">
        <f t="shared" si="121"/>
        <v>2.0638271360456574E-2</v>
      </c>
    </row>
    <row r="4609" spans="1:3" x14ac:dyDescent="0.25">
      <c r="A4609" s="1">
        <v>36594</v>
      </c>
      <c r="B4609" s="5">
        <v>129</v>
      </c>
      <c r="C4609" s="3">
        <f t="shared" si="121"/>
        <v>-1.0103822795142572E-2</v>
      </c>
    </row>
    <row r="4610" spans="1:3" x14ac:dyDescent="0.25">
      <c r="A4610" s="1">
        <v>36593</v>
      </c>
      <c r="B4610" s="5">
        <v>130.31</v>
      </c>
      <c r="C4610" s="3">
        <f t="shared" si="121"/>
        <v>2.8434217044297702E-3</v>
      </c>
    </row>
    <row r="4611" spans="1:3" x14ac:dyDescent="0.25">
      <c r="A4611" s="1">
        <v>36592</v>
      </c>
      <c r="B4611" s="5">
        <v>129.94</v>
      </c>
      <c r="C4611" s="3">
        <f t="shared" si="121"/>
        <v>-5.6114652783560322E-2</v>
      </c>
    </row>
    <row r="4612" spans="1:3" x14ac:dyDescent="0.25">
      <c r="A4612" s="1">
        <v>36591</v>
      </c>
      <c r="B4612" s="5">
        <v>137.44</v>
      </c>
      <c r="C4612" s="3">
        <f t="shared" si="121"/>
        <v>-1.4016557774427479E-2</v>
      </c>
    </row>
    <row r="4613" spans="1:3" x14ac:dyDescent="0.25">
      <c r="A4613" s="1">
        <v>36588</v>
      </c>
      <c r="B4613" s="5">
        <v>139.38</v>
      </c>
      <c r="C4613" s="3">
        <f t="shared" si="121"/>
        <v>3.0079098283781781E-2</v>
      </c>
    </row>
    <row r="4614" spans="1:3" x14ac:dyDescent="0.25">
      <c r="A4614" s="1">
        <v>36587</v>
      </c>
      <c r="B4614" s="5">
        <v>135.25</v>
      </c>
      <c r="C4614" s="3">
        <f t="shared" ref="C4614:C4677" si="122">LN(B4614/B4615)</f>
        <v>2.9031030262263991E-2</v>
      </c>
    </row>
    <row r="4615" spans="1:3" x14ac:dyDescent="0.25">
      <c r="A4615" s="1">
        <v>36586</v>
      </c>
      <c r="B4615" s="5">
        <v>131.38</v>
      </c>
      <c r="C4615" s="3">
        <f t="shared" si="122"/>
        <v>-7.5826872264498973E-3</v>
      </c>
    </row>
    <row r="4616" spans="1:3" x14ac:dyDescent="0.25">
      <c r="A4616" s="1">
        <v>36585</v>
      </c>
      <c r="B4616" s="5">
        <v>132.38</v>
      </c>
      <c r="C4616" s="3">
        <f t="shared" si="122"/>
        <v>2.2459121380595252E-2</v>
      </c>
    </row>
    <row r="4617" spans="1:3" x14ac:dyDescent="0.25">
      <c r="A4617" s="1">
        <v>36584</v>
      </c>
      <c r="B4617" s="5">
        <v>129.44</v>
      </c>
      <c r="C4617" s="3">
        <f t="shared" si="122"/>
        <v>2.5983618633321413E-2</v>
      </c>
    </row>
    <row r="4618" spans="1:3" x14ac:dyDescent="0.25">
      <c r="A4618" s="1">
        <v>36581</v>
      </c>
      <c r="B4618" s="5">
        <v>126.12</v>
      </c>
      <c r="C4618" s="3">
        <f t="shared" si="122"/>
        <v>-3.7963488524291385E-2</v>
      </c>
    </row>
    <row r="4619" spans="1:3" x14ac:dyDescent="0.25">
      <c r="A4619" s="1">
        <v>36580</v>
      </c>
      <c r="B4619" s="5">
        <v>131</v>
      </c>
      <c r="C4619" s="3">
        <f t="shared" si="122"/>
        <v>3.8240964384034758E-3</v>
      </c>
    </row>
    <row r="4620" spans="1:3" x14ac:dyDescent="0.25">
      <c r="A4620" s="1">
        <v>36579</v>
      </c>
      <c r="B4620" s="5">
        <v>130.5</v>
      </c>
      <c r="C4620" s="3">
        <f t="shared" si="122"/>
        <v>6.6889881507967101E-3</v>
      </c>
    </row>
    <row r="4621" spans="1:3" x14ac:dyDescent="0.25">
      <c r="A4621" s="1">
        <v>36578</v>
      </c>
      <c r="B4621" s="5">
        <v>129.63</v>
      </c>
      <c r="C4621" s="3">
        <f t="shared" si="122"/>
        <v>3.5410961814950369E-2</v>
      </c>
    </row>
    <row r="4622" spans="1:3" x14ac:dyDescent="0.25">
      <c r="A4622" s="1">
        <v>36574</v>
      </c>
      <c r="B4622" s="5">
        <v>125.12</v>
      </c>
      <c r="C4622" s="3">
        <f t="shared" si="122"/>
        <v>-4.5924046404150515E-2</v>
      </c>
    </row>
    <row r="4623" spans="1:3" x14ac:dyDescent="0.25">
      <c r="A4623" s="1">
        <v>36573</v>
      </c>
      <c r="B4623" s="5">
        <v>131</v>
      </c>
      <c r="C4623" s="3">
        <f t="shared" si="122"/>
        <v>-3.4954432316781928E-2</v>
      </c>
    </row>
    <row r="4624" spans="1:3" x14ac:dyDescent="0.25">
      <c r="A4624" s="1">
        <v>36572</v>
      </c>
      <c r="B4624" s="5">
        <v>135.66</v>
      </c>
      <c r="C4624" s="3">
        <f t="shared" si="122"/>
        <v>-1.3472161588692485E-2</v>
      </c>
    </row>
    <row r="4625" spans="1:3" x14ac:dyDescent="0.25">
      <c r="A4625" s="1">
        <v>36571</v>
      </c>
      <c r="B4625" s="5">
        <v>137.5</v>
      </c>
      <c r="C4625" s="3">
        <f t="shared" si="122"/>
        <v>2.2952309614622149E-2</v>
      </c>
    </row>
    <row r="4626" spans="1:3" x14ac:dyDescent="0.25">
      <c r="A4626" s="1">
        <v>36570</v>
      </c>
      <c r="B4626" s="5">
        <v>134.38</v>
      </c>
      <c r="C4626" s="3">
        <f t="shared" si="122"/>
        <v>4.6992217158879027E-3</v>
      </c>
    </row>
    <row r="4627" spans="1:3" x14ac:dyDescent="0.25">
      <c r="A4627" s="1">
        <v>36567</v>
      </c>
      <c r="B4627" s="5">
        <v>133.75</v>
      </c>
      <c r="C4627" s="3">
        <f t="shared" si="122"/>
        <v>-1.2556352048763956E-2</v>
      </c>
    </row>
    <row r="4628" spans="1:3" x14ac:dyDescent="0.25">
      <c r="A4628" s="1">
        <v>36566</v>
      </c>
      <c r="B4628" s="5">
        <v>135.44</v>
      </c>
      <c r="C4628" s="3">
        <f t="shared" si="122"/>
        <v>1.0241276895068221E-2</v>
      </c>
    </row>
    <row r="4629" spans="1:3" x14ac:dyDescent="0.25">
      <c r="A4629" s="1">
        <v>36565</v>
      </c>
      <c r="B4629" s="5">
        <v>134.06</v>
      </c>
      <c r="C4629" s="3">
        <f t="shared" si="122"/>
        <v>-2.213132522786599E-2</v>
      </c>
    </row>
    <row r="4630" spans="1:3" x14ac:dyDescent="0.25">
      <c r="A4630" s="1">
        <v>36564</v>
      </c>
      <c r="B4630" s="5">
        <v>137.06</v>
      </c>
      <c r="C4630" s="3">
        <f t="shared" si="122"/>
        <v>4.0941715326631468E-3</v>
      </c>
    </row>
    <row r="4631" spans="1:3" x14ac:dyDescent="0.25">
      <c r="A4631" s="1">
        <v>36563</v>
      </c>
      <c r="B4631" s="5">
        <v>136.5</v>
      </c>
      <c r="C4631" s="3">
        <f t="shared" si="122"/>
        <v>-3.6399040852248231E-2</v>
      </c>
    </row>
    <row r="4632" spans="1:3" x14ac:dyDescent="0.25">
      <c r="A4632" s="1">
        <v>36560</v>
      </c>
      <c r="B4632" s="5">
        <v>141.56</v>
      </c>
      <c r="C4632" s="3">
        <f t="shared" si="122"/>
        <v>1.6452776669869253E-2</v>
      </c>
    </row>
    <row r="4633" spans="1:3" x14ac:dyDescent="0.25">
      <c r="A4633" s="1">
        <v>36559</v>
      </c>
      <c r="B4633" s="5">
        <v>139.25</v>
      </c>
      <c r="C4633" s="3">
        <f t="shared" si="122"/>
        <v>3.7983417877581679E-2</v>
      </c>
    </row>
    <row r="4634" spans="1:3" x14ac:dyDescent="0.25">
      <c r="A4634" s="1">
        <v>36558</v>
      </c>
      <c r="B4634" s="5">
        <v>134.06</v>
      </c>
      <c r="C4634" s="3">
        <f t="shared" si="122"/>
        <v>-1.4367424806240396E-2</v>
      </c>
    </row>
    <row r="4635" spans="1:3" x14ac:dyDescent="0.25">
      <c r="A4635" s="1">
        <v>36557</v>
      </c>
      <c r="B4635" s="5">
        <v>136</v>
      </c>
      <c r="C4635" s="3">
        <f t="shared" si="122"/>
        <v>1.4815085785140682E-2</v>
      </c>
    </row>
    <row r="4636" spans="1:3" x14ac:dyDescent="0.25">
      <c r="A4636" s="1">
        <v>36556</v>
      </c>
      <c r="B4636" s="5">
        <v>134</v>
      </c>
      <c r="C4636" s="3">
        <f t="shared" si="122"/>
        <v>0</v>
      </c>
    </row>
    <row r="4637" spans="1:3" x14ac:dyDescent="0.25">
      <c r="A4637" s="1">
        <v>36553</v>
      </c>
      <c r="B4637" s="5">
        <v>134</v>
      </c>
      <c r="C4637" s="3">
        <f t="shared" si="122"/>
        <v>-5.6225142656950139E-2</v>
      </c>
    </row>
    <row r="4638" spans="1:3" x14ac:dyDescent="0.25">
      <c r="A4638" s="1">
        <v>36552</v>
      </c>
      <c r="B4638" s="5">
        <v>141.75</v>
      </c>
      <c r="C4638" s="3">
        <f t="shared" si="122"/>
        <v>2.1893437185280841E-3</v>
      </c>
    </row>
    <row r="4639" spans="1:3" x14ac:dyDescent="0.25">
      <c r="A4639" s="1">
        <v>36551</v>
      </c>
      <c r="B4639" s="5">
        <v>141.44</v>
      </c>
      <c r="C4639" s="3">
        <f t="shared" si="122"/>
        <v>2.1005273261940106E-2</v>
      </c>
    </row>
    <row r="4640" spans="1:3" x14ac:dyDescent="0.25">
      <c r="A4640" s="1">
        <v>36550</v>
      </c>
      <c r="B4640" s="5">
        <v>138.5</v>
      </c>
      <c r="C4640" s="3">
        <f t="shared" si="122"/>
        <v>2.6750549155247125E-3</v>
      </c>
    </row>
    <row r="4641" spans="1:3" x14ac:dyDescent="0.25">
      <c r="A4641" s="1">
        <v>36549</v>
      </c>
      <c r="B4641" s="5">
        <v>138.13</v>
      </c>
      <c r="C4641" s="3">
        <f t="shared" si="122"/>
        <v>-4.2520399383142969E-2</v>
      </c>
    </row>
    <row r="4642" spans="1:3" x14ac:dyDescent="0.25">
      <c r="A4642" s="1">
        <v>36546</v>
      </c>
      <c r="B4642" s="5">
        <v>144.13</v>
      </c>
      <c r="C4642" s="3">
        <f t="shared" si="122"/>
        <v>-1.2479908242462642E-2</v>
      </c>
    </row>
    <row r="4643" spans="1:3" x14ac:dyDescent="0.25">
      <c r="A4643" s="1">
        <v>36545</v>
      </c>
      <c r="B4643" s="5">
        <v>145.94</v>
      </c>
      <c r="C4643" s="3">
        <f t="shared" si="122"/>
        <v>-1.8869765075714539E-2</v>
      </c>
    </row>
    <row r="4644" spans="1:3" x14ac:dyDescent="0.25">
      <c r="A4644" s="1">
        <v>36544</v>
      </c>
      <c r="B4644" s="5">
        <v>148.72</v>
      </c>
      <c r="C4644" s="3">
        <f t="shared" si="122"/>
        <v>4.853069649073464E-3</v>
      </c>
    </row>
    <row r="4645" spans="1:3" x14ac:dyDescent="0.25">
      <c r="A4645" s="1">
        <v>36543</v>
      </c>
      <c r="B4645" s="5">
        <v>148</v>
      </c>
      <c r="C4645" s="3">
        <f t="shared" si="122"/>
        <v>-2.0067563050809256E-2</v>
      </c>
    </row>
    <row r="4646" spans="1:3" x14ac:dyDescent="0.25">
      <c r="A4646" s="1">
        <v>36539</v>
      </c>
      <c r="B4646" s="5">
        <v>151</v>
      </c>
      <c r="C4646" s="3">
        <f t="shared" si="122"/>
        <v>-1.8048069871702977E-2</v>
      </c>
    </row>
    <row r="4647" spans="1:3" x14ac:dyDescent="0.25">
      <c r="A4647" s="1">
        <v>36538</v>
      </c>
      <c r="B4647" s="5">
        <v>153.75</v>
      </c>
      <c r="C4647" s="3">
        <f t="shared" si="122"/>
        <v>1.1447385840350967E-2</v>
      </c>
    </row>
    <row r="4648" spans="1:3" x14ac:dyDescent="0.25">
      <c r="A4648" s="1">
        <v>36537</v>
      </c>
      <c r="B4648" s="5">
        <v>152</v>
      </c>
      <c r="C4648" s="3">
        <f t="shared" si="122"/>
        <v>3.2948958968524846E-3</v>
      </c>
    </row>
    <row r="4649" spans="1:3" x14ac:dyDescent="0.25">
      <c r="A4649" s="1">
        <v>36536</v>
      </c>
      <c r="B4649" s="5">
        <v>151.5</v>
      </c>
      <c r="C4649" s="3">
        <f t="shared" si="122"/>
        <v>1.6515280384729392E-3</v>
      </c>
    </row>
    <row r="4650" spans="1:3" x14ac:dyDescent="0.25">
      <c r="A4650" s="1">
        <v>36535</v>
      </c>
      <c r="B4650" s="5">
        <v>151.25</v>
      </c>
      <c r="C4650" s="3">
        <f t="shared" si="122"/>
        <v>-3.9661555252860795E-4</v>
      </c>
    </row>
    <row r="4651" spans="1:3" x14ac:dyDescent="0.25">
      <c r="A4651" s="1">
        <v>36532</v>
      </c>
      <c r="B4651" s="5">
        <v>151.31</v>
      </c>
      <c r="C4651" s="3">
        <f t="shared" si="122"/>
        <v>3.798692300262322E-2</v>
      </c>
    </row>
    <row r="4652" spans="1:3" x14ac:dyDescent="0.25">
      <c r="A4652" s="1">
        <v>36531</v>
      </c>
      <c r="B4652" s="5">
        <v>145.66999999999999</v>
      </c>
      <c r="C4652" s="3">
        <f t="shared" si="122"/>
        <v>1.3268109783396376E-2</v>
      </c>
    </row>
    <row r="4653" spans="1:3" x14ac:dyDescent="0.25">
      <c r="A4653" s="1">
        <v>36530</v>
      </c>
      <c r="B4653" s="5">
        <v>143.75</v>
      </c>
      <c r="C4653" s="3">
        <f t="shared" si="122"/>
        <v>-1.7376198985408486E-3</v>
      </c>
    </row>
    <row r="4654" spans="1:3" x14ac:dyDescent="0.25">
      <c r="A4654" s="1">
        <v>36529</v>
      </c>
      <c r="B4654" s="5">
        <v>144</v>
      </c>
      <c r="C4654" s="3">
        <f t="shared" si="122"/>
        <v>-4.0821994520255166E-2</v>
      </c>
    </row>
    <row r="4655" spans="1:3" x14ac:dyDescent="0.25">
      <c r="A4655" s="1">
        <v>36528</v>
      </c>
      <c r="B4655" s="5">
        <v>150</v>
      </c>
      <c r="C4655" s="3">
        <f t="shared" si="122"/>
        <v>-3.1175617468449726E-2</v>
      </c>
    </row>
    <row r="4656" spans="1:3" x14ac:dyDescent="0.25">
      <c r="A4656" s="1">
        <v>36525</v>
      </c>
      <c r="B4656" s="5">
        <v>154.75</v>
      </c>
      <c r="C4656" s="3">
        <f t="shared" si="122"/>
        <v>-1.6142053545411135E-3</v>
      </c>
    </row>
    <row r="4657" spans="1:3" x14ac:dyDescent="0.25">
      <c r="A4657" s="1">
        <v>36524</v>
      </c>
      <c r="B4657" s="5">
        <v>155</v>
      </c>
      <c r="C4657" s="3">
        <f t="shared" si="122"/>
        <v>-1.0014206168574178E-2</v>
      </c>
    </row>
    <row r="4658" spans="1:3" x14ac:dyDescent="0.25">
      <c r="A4658" s="1">
        <v>36523</v>
      </c>
      <c r="B4658" s="5">
        <v>156.56</v>
      </c>
      <c r="C4658" s="3">
        <f t="shared" si="122"/>
        <v>-4.397572492729142E-3</v>
      </c>
    </row>
    <row r="4659" spans="1:3" x14ac:dyDescent="0.25">
      <c r="A4659" s="1">
        <v>36522</v>
      </c>
      <c r="B4659" s="5">
        <v>157.25</v>
      </c>
      <c r="C4659" s="3">
        <f t="shared" si="122"/>
        <v>-1.4207026644349374E-2</v>
      </c>
    </row>
    <row r="4660" spans="1:3" x14ac:dyDescent="0.25">
      <c r="A4660" s="1">
        <v>36521</v>
      </c>
      <c r="B4660" s="5">
        <v>159.5</v>
      </c>
      <c r="C4660" s="3">
        <f t="shared" si="122"/>
        <v>1.2618463959211464E-2</v>
      </c>
    </row>
    <row r="4661" spans="1:3" x14ac:dyDescent="0.25">
      <c r="A4661" s="1">
        <v>36517</v>
      </c>
      <c r="B4661" s="5">
        <v>157.5</v>
      </c>
      <c r="C4661" s="3">
        <f t="shared" si="122"/>
        <v>-2.4097925289586312E-3</v>
      </c>
    </row>
    <row r="4662" spans="1:3" x14ac:dyDescent="0.25">
      <c r="A4662" s="1">
        <v>36516</v>
      </c>
      <c r="B4662" s="5">
        <v>157.88</v>
      </c>
      <c r="C4662" s="3">
        <f t="shared" si="122"/>
        <v>4.4347303460507629E-4</v>
      </c>
    </row>
    <row r="4663" spans="1:3" x14ac:dyDescent="0.25">
      <c r="A4663" s="1">
        <v>36515</v>
      </c>
      <c r="B4663" s="5">
        <v>157.81</v>
      </c>
      <c r="C4663" s="3">
        <f t="shared" si="122"/>
        <v>2.9190705749225016E-2</v>
      </c>
    </row>
    <row r="4664" spans="1:3" x14ac:dyDescent="0.25">
      <c r="A4664" s="1">
        <v>36514</v>
      </c>
      <c r="B4664" s="5">
        <v>153.27000000000001</v>
      </c>
      <c r="C4664" s="3">
        <f t="shared" si="122"/>
        <v>9.1103366472147472E-3</v>
      </c>
    </row>
    <row r="4665" spans="1:3" x14ac:dyDescent="0.25">
      <c r="A4665" s="1">
        <v>36511</v>
      </c>
      <c r="B4665" s="5">
        <v>151.88</v>
      </c>
      <c r="C4665" s="3">
        <f t="shared" si="122"/>
        <v>2.8381591817605117E-2</v>
      </c>
    </row>
    <row r="4666" spans="1:3" x14ac:dyDescent="0.25">
      <c r="A4666" s="1">
        <v>36510</v>
      </c>
      <c r="B4666" s="5">
        <v>147.63</v>
      </c>
      <c r="C4666" s="3">
        <f t="shared" si="122"/>
        <v>2.2745380098010085E-2</v>
      </c>
    </row>
    <row r="4667" spans="1:3" x14ac:dyDescent="0.25">
      <c r="A4667" s="1">
        <v>36509</v>
      </c>
      <c r="B4667" s="5">
        <v>144.31</v>
      </c>
      <c r="C4667" s="3">
        <f t="shared" si="122"/>
        <v>-3.7871210477500146E-2</v>
      </c>
    </row>
    <row r="4668" spans="1:3" x14ac:dyDescent="0.25">
      <c r="A4668" s="1">
        <v>36508</v>
      </c>
      <c r="B4668" s="5">
        <v>149.88</v>
      </c>
      <c r="C4668" s="3">
        <f t="shared" si="122"/>
        <v>7.1646494835276029E-3</v>
      </c>
    </row>
    <row r="4669" spans="1:3" x14ac:dyDescent="0.25">
      <c r="A4669" s="1">
        <v>36507</v>
      </c>
      <c r="B4669" s="5">
        <v>148.81</v>
      </c>
      <c r="C4669" s="3">
        <f t="shared" si="122"/>
        <v>9.2490110803909887E-3</v>
      </c>
    </row>
    <row r="4670" spans="1:3" x14ac:dyDescent="0.25">
      <c r="A4670" s="1">
        <v>36504</v>
      </c>
      <c r="B4670" s="5">
        <v>147.44</v>
      </c>
      <c r="C4670" s="3">
        <f t="shared" si="122"/>
        <v>2.6668247082161273E-2</v>
      </c>
    </row>
    <row r="4671" spans="1:3" x14ac:dyDescent="0.25">
      <c r="A4671" s="1">
        <v>36503</v>
      </c>
      <c r="B4671" s="5">
        <v>143.56</v>
      </c>
      <c r="C4671" s="3">
        <f t="shared" si="122"/>
        <v>1.6080113355833512E-2</v>
      </c>
    </row>
    <row r="4672" spans="1:3" x14ac:dyDescent="0.25">
      <c r="A4672" s="1">
        <v>36502</v>
      </c>
      <c r="B4672" s="5">
        <v>141.27000000000001</v>
      </c>
      <c r="C4672" s="3">
        <f t="shared" si="122"/>
        <v>9.0305303142686529E-3</v>
      </c>
    </row>
    <row r="4673" spans="1:3" x14ac:dyDescent="0.25">
      <c r="A4673" s="1">
        <v>36501</v>
      </c>
      <c r="B4673" s="5">
        <v>140</v>
      </c>
      <c r="C4673" s="3">
        <f t="shared" si="122"/>
        <v>1.9984072327762514E-2</v>
      </c>
    </row>
    <row r="4674" spans="1:3" x14ac:dyDescent="0.25">
      <c r="A4674" s="1">
        <v>36500</v>
      </c>
      <c r="B4674" s="5">
        <v>137.22999999999999</v>
      </c>
      <c r="C4674" s="3">
        <f t="shared" si="122"/>
        <v>7.1669167381882932E-3</v>
      </c>
    </row>
    <row r="4675" spans="1:3" x14ac:dyDescent="0.25">
      <c r="A4675" s="1">
        <v>36497</v>
      </c>
      <c r="B4675" s="5">
        <v>136.25</v>
      </c>
      <c r="C4675" s="3">
        <f t="shared" si="122"/>
        <v>1.151559193263005E-2</v>
      </c>
    </row>
    <row r="4676" spans="1:3" x14ac:dyDescent="0.25">
      <c r="A4676" s="1">
        <v>36496</v>
      </c>
      <c r="B4676" s="5">
        <v>134.69</v>
      </c>
      <c r="C4676" s="3">
        <f t="shared" si="122"/>
        <v>1.4116425688297607E-3</v>
      </c>
    </row>
    <row r="4677" spans="1:3" x14ac:dyDescent="0.25">
      <c r="A4677" s="1">
        <v>36495</v>
      </c>
      <c r="B4677" s="5">
        <v>134.5</v>
      </c>
      <c r="C4677" s="3">
        <f t="shared" si="122"/>
        <v>3.303024825322786E-2</v>
      </c>
    </row>
    <row r="4678" spans="1:3" x14ac:dyDescent="0.25">
      <c r="A4678" s="1">
        <v>36494</v>
      </c>
      <c r="B4678" s="5">
        <v>130.13</v>
      </c>
      <c r="C4678" s="3">
        <f t="shared" ref="C4678:C4741" si="123">LN(B4678/B4679)</f>
        <v>-2.2792143655159882E-2</v>
      </c>
    </row>
    <row r="4679" spans="1:3" x14ac:dyDescent="0.25">
      <c r="A4679" s="1">
        <v>36493</v>
      </c>
      <c r="B4679" s="5">
        <v>133.13</v>
      </c>
      <c r="C4679" s="3">
        <f t="shared" si="123"/>
        <v>-1.860449553079763E-2</v>
      </c>
    </row>
    <row r="4680" spans="1:3" x14ac:dyDescent="0.25">
      <c r="A4680" s="1">
        <v>36490</v>
      </c>
      <c r="B4680" s="5">
        <v>135.63</v>
      </c>
      <c r="C4680" s="3">
        <f t="shared" si="123"/>
        <v>-9.1740396093145816E-3</v>
      </c>
    </row>
    <row r="4681" spans="1:3" x14ac:dyDescent="0.25">
      <c r="A4681" s="1">
        <v>36488</v>
      </c>
      <c r="B4681" s="5">
        <v>136.88</v>
      </c>
      <c r="C4681" s="3">
        <f t="shared" si="123"/>
        <v>-5.4642954075030704E-3</v>
      </c>
    </row>
    <row r="4682" spans="1:3" x14ac:dyDescent="0.25">
      <c r="A4682" s="1">
        <v>36487</v>
      </c>
      <c r="B4682" s="5">
        <v>137.63</v>
      </c>
      <c r="C4682" s="3">
        <f t="shared" si="123"/>
        <v>-1.8429720389003309E-2</v>
      </c>
    </row>
    <row r="4683" spans="1:3" x14ac:dyDescent="0.25">
      <c r="A4683" s="1">
        <v>36486</v>
      </c>
      <c r="B4683" s="5">
        <v>140.19</v>
      </c>
      <c r="C4683" s="3">
        <f t="shared" si="123"/>
        <v>1.7993863924163505E-2</v>
      </c>
    </row>
    <row r="4684" spans="1:3" x14ac:dyDescent="0.25">
      <c r="A4684" s="1">
        <v>36483</v>
      </c>
      <c r="B4684" s="5">
        <v>137.69</v>
      </c>
      <c r="C4684" s="3">
        <f t="shared" si="123"/>
        <v>-1.2199234554091748E-2</v>
      </c>
    </row>
    <row r="4685" spans="1:3" x14ac:dyDescent="0.25">
      <c r="A4685" s="1">
        <v>36482</v>
      </c>
      <c r="B4685" s="5">
        <v>139.38</v>
      </c>
      <c r="C4685" s="3">
        <f t="shared" si="123"/>
        <v>-1.2902485011060911E-2</v>
      </c>
    </row>
    <row r="4686" spans="1:3" x14ac:dyDescent="0.25">
      <c r="A4686" s="1">
        <v>36481</v>
      </c>
      <c r="B4686" s="5">
        <v>141.19</v>
      </c>
      <c r="C4686" s="3">
        <f t="shared" si="123"/>
        <v>1.111043406733031E-2</v>
      </c>
    </row>
    <row r="4687" spans="1:3" x14ac:dyDescent="0.25">
      <c r="A4687" s="1">
        <v>36480</v>
      </c>
      <c r="B4687" s="5">
        <v>139.63</v>
      </c>
      <c r="C4687" s="3">
        <f t="shared" si="123"/>
        <v>3.0024426634347765E-2</v>
      </c>
    </row>
    <row r="4688" spans="1:3" x14ac:dyDescent="0.25">
      <c r="A4688" s="1">
        <v>36479</v>
      </c>
      <c r="B4688" s="5">
        <v>135.5</v>
      </c>
      <c r="C4688" s="3">
        <f t="shared" si="123"/>
        <v>8.8600123929405135E-4</v>
      </c>
    </row>
    <row r="4689" spans="1:3" x14ac:dyDescent="0.25">
      <c r="A4689" s="1">
        <v>36476</v>
      </c>
      <c r="B4689" s="5">
        <v>135.38</v>
      </c>
      <c r="C4689" s="3">
        <f t="shared" si="123"/>
        <v>1.0245839129550094E-2</v>
      </c>
    </row>
    <row r="4690" spans="1:3" x14ac:dyDescent="0.25">
      <c r="A4690" s="1">
        <v>36475</v>
      </c>
      <c r="B4690" s="5">
        <v>134</v>
      </c>
      <c r="C4690" s="3">
        <f t="shared" si="123"/>
        <v>0</v>
      </c>
    </row>
    <row r="4691" spans="1:3" x14ac:dyDescent="0.25">
      <c r="A4691" s="1">
        <v>36474</v>
      </c>
      <c r="B4691" s="5">
        <v>134</v>
      </c>
      <c r="C4691" s="3">
        <f t="shared" si="123"/>
        <v>4.6376027467512383E-3</v>
      </c>
    </row>
    <row r="4692" spans="1:3" x14ac:dyDescent="0.25">
      <c r="A4692" s="1">
        <v>36473</v>
      </c>
      <c r="B4692" s="5">
        <v>133.38</v>
      </c>
      <c r="C4692" s="3">
        <f t="shared" si="123"/>
        <v>-4.6376027467512002E-3</v>
      </c>
    </row>
    <row r="4693" spans="1:3" x14ac:dyDescent="0.25">
      <c r="A4693" s="1">
        <v>36472</v>
      </c>
      <c r="B4693" s="5">
        <v>134</v>
      </c>
      <c r="C4693" s="3">
        <f t="shared" si="123"/>
        <v>1.8674141747954624E-3</v>
      </c>
    </row>
    <row r="4694" spans="1:3" x14ac:dyDescent="0.25">
      <c r="A4694" s="1">
        <v>36469</v>
      </c>
      <c r="B4694" s="5">
        <v>133.75</v>
      </c>
      <c r="C4694" s="3">
        <f t="shared" si="123"/>
        <v>1.4079967572585629E-2</v>
      </c>
    </row>
    <row r="4695" spans="1:3" x14ac:dyDescent="0.25">
      <c r="A4695" s="1">
        <v>36468</v>
      </c>
      <c r="B4695" s="5">
        <v>131.88</v>
      </c>
      <c r="C4695" s="3">
        <f t="shared" si="123"/>
        <v>3.7985307392033999E-3</v>
      </c>
    </row>
    <row r="4696" spans="1:3" x14ac:dyDescent="0.25">
      <c r="A4696" s="1">
        <v>36467</v>
      </c>
      <c r="B4696" s="5">
        <v>131.38</v>
      </c>
      <c r="C4696" s="3">
        <f t="shared" si="123"/>
        <v>1.828148310265483E-2</v>
      </c>
    </row>
    <row r="4697" spans="1:3" x14ac:dyDescent="0.25">
      <c r="A4697" s="1">
        <v>36466</v>
      </c>
      <c r="B4697" s="5">
        <v>129</v>
      </c>
      <c r="C4697" s="3">
        <f t="shared" si="123"/>
        <v>-2.9414062541671857E-3</v>
      </c>
    </row>
    <row r="4698" spans="1:3" x14ac:dyDescent="0.25">
      <c r="A4698" s="1">
        <v>36465</v>
      </c>
      <c r="B4698" s="5">
        <v>129.38</v>
      </c>
      <c r="C4698" s="3">
        <f t="shared" si="123"/>
        <v>-4.6217829703916302E-2</v>
      </c>
    </row>
    <row r="4699" spans="1:3" x14ac:dyDescent="0.25">
      <c r="A4699" s="1">
        <v>36462</v>
      </c>
      <c r="B4699" s="5">
        <v>135.5</v>
      </c>
      <c r="C4699" s="3">
        <f t="shared" si="123"/>
        <v>1.862251209800185E-2</v>
      </c>
    </row>
    <row r="4700" spans="1:3" x14ac:dyDescent="0.25">
      <c r="A4700" s="1">
        <v>36461</v>
      </c>
      <c r="B4700" s="5">
        <v>133</v>
      </c>
      <c r="C4700" s="3">
        <f t="shared" si="123"/>
        <v>3.488725900044054E-2</v>
      </c>
    </row>
    <row r="4701" spans="1:3" x14ac:dyDescent="0.25">
      <c r="A4701" s="1">
        <v>36460</v>
      </c>
      <c r="B4701" s="5">
        <v>128.44</v>
      </c>
      <c r="C4701" s="3">
        <f t="shared" si="123"/>
        <v>2.2200392195078328E-2</v>
      </c>
    </row>
    <row r="4702" spans="1:3" x14ac:dyDescent="0.25">
      <c r="A4702" s="1">
        <v>36459</v>
      </c>
      <c r="B4702" s="5">
        <v>125.62</v>
      </c>
      <c r="C4702" s="3">
        <f t="shared" si="123"/>
        <v>2.9497370612605561E-3</v>
      </c>
    </row>
    <row r="4703" spans="1:3" x14ac:dyDescent="0.25">
      <c r="A4703" s="1">
        <v>36458</v>
      </c>
      <c r="B4703" s="5">
        <v>125.25</v>
      </c>
      <c r="C4703" s="3">
        <f t="shared" si="123"/>
        <v>-2.9497370612605431E-3</v>
      </c>
    </row>
    <row r="4704" spans="1:3" x14ac:dyDescent="0.25">
      <c r="A4704" s="1">
        <v>36455</v>
      </c>
      <c r="B4704" s="5">
        <v>125.62</v>
      </c>
      <c r="C4704" s="3">
        <f t="shared" si="123"/>
        <v>1.9046664103435206E-2</v>
      </c>
    </row>
    <row r="4705" spans="1:3" x14ac:dyDescent="0.25">
      <c r="A4705" s="1">
        <v>36454</v>
      </c>
      <c r="B4705" s="5">
        <v>123.25</v>
      </c>
      <c r="C4705" s="3">
        <f t="shared" si="123"/>
        <v>1.3313383230835713E-2</v>
      </c>
    </row>
    <row r="4706" spans="1:3" x14ac:dyDescent="0.25">
      <c r="A4706" s="1">
        <v>36453</v>
      </c>
      <c r="B4706" s="5">
        <v>121.62</v>
      </c>
      <c r="C4706" s="3">
        <f t="shared" si="123"/>
        <v>2.9708459879420415E-2</v>
      </c>
    </row>
    <row r="4707" spans="1:3" x14ac:dyDescent="0.25">
      <c r="A4707" s="1">
        <v>36452</v>
      </c>
      <c r="B4707" s="5">
        <v>118.06</v>
      </c>
      <c r="C4707" s="3">
        <f t="shared" si="123"/>
        <v>3.7338807807333323E-3</v>
      </c>
    </row>
    <row r="4708" spans="1:3" x14ac:dyDescent="0.25">
      <c r="A4708" s="1">
        <v>36451</v>
      </c>
      <c r="B4708" s="5">
        <v>117.62</v>
      </c>
      <c r="C4708" s="3">
        <f t="shared" si="123"/>
        <v>1.602639606546653E-2</v>
      </c>
    </row>
    <row r="4709" spans="1:3" x14ac:dyDescent="0.25">
      <c r="A4709" s="1">
        <v>36448</v>
      </c>
      <c r="B4709" s="5">
        <v>115.75</v>
      </c>
      <c r="C4709" s="3">
        <f t="shared" si="123"/>
        <v>-3.7058550148786146E-2</v>
      </c>
    </row>
    <row r="4710" spans="1:3" x14ac:dyDescent="0.25">
      <c r="A4710" s="1">
        <v>36447</v>
      </c>
      <c r="B4710" s="5">
        <v>120.12</v>
      </c>
      <c r="C4710" s="3">
        <f t="shared" si="123"/>
        <v>4.6729056993924231E-3</v>
      </c>
    </row>
    <row r="4711" spans="1:3" x14ac:dyDescent="0.25">
      <c r="A4711" s="1">
        <v>36446</v>
      </c>
      <c r="B4711" s="5">
        <v>119.56</v>
      </c>
      <c r="C4711" s="3">
        <f t="shared" si="123"/>
        <v>-1.5025393702533077E-2</v>
      </c>
    </row>
    <row r="4712" spans="1:3" x14ac:dyDescent="0.25">
      <c r="A4712" s="1">
        <v>36445</v>
      </c>
      <c r="B4712" s="5">
        <v>121.37</v>
      </c>
      <c r="C4712" s="3">
        <f t="shared" si="123"/>
        <v>-1.4315758412353706E-2</v>
      </c>
    </row>
    <row r="4713" spans="1:3" x14ac:dyDescent="0.25">
      <c r="A4713" s="1">
        <v>36444</v>
      </c>
      <c r="B4713" s="5">
        <v>123.12</v>
      </c>
      <c r="C4713" s="3">
        <f t="shared" si="123"/>
        <v>-1.3152245101004221E-2</v>
      </c>
    </row>
    <row r="4714" spans="1:3" x14ac:dyDescent="0.25">
      <c r="A4714" s="1">
        <v>36441</v>
      </c>
      <c r="B4714" s="5">
        <v>124.75</v>
      </c>
      <c r="C4714" s="3">
        <f t="shared" si="123"/>
        <v>2.3356831796216958E-2</v>
      </c>
    </row>
    <row r="4715" spans="1:3" x14ac:dyDescent="0.25">
      <c r="A4715" s="1">
        <v>36440</v>
      </c>
      <c r="B4715" s="5">
        <v>121.87</v>
      </c>
      <c r="C4715" s="3">
        <f t="shared" si="123"/>
        <v>-1.4823532551507271E-2</v>
      </c>
    </row>
    <row r="4716" spans="1:3" x14ac:dyDescent="0.25">
      <c r="A4716" s="1">
        <v>36439</v>
      </c>
      <c r="B4716" s="5">
        <v>123.69</v>
      </c>
      <c r="C4716" s="3">
        <f t="shared" si="123"/>
        <v>2.2483880541851492E-2</v>
      </c>
    </row>
    <row r="4717" spans="1:3" x14ac:dyDescent="0.25">
      <c r="A4717" s="1">
        <v>36438</v>
      </c>
      <c r="B4717" s="5">
        <v>120.94</v>
      </c>
      <c r="C4717" s="3">
        <f t="shared" si="123"/>
        <v>7.3029370213697894E-3</v>
      </c>
    </row>
    <row r="4718" spans="1:3" x14ac:dyDescent="0.25">
      <c r="A4718" s="1">
        <v>36437</v>
      </c>
      <c r="B4718" s="5">
        <v>120.06</v>
      </c>
      <c r="C4718" s="3">
        <f t="shared" si="123"/>
        <v>2.2660279711664445E-2</v>
      </c>
    </row>
    <row r="4719" spans="1:3" x14ac:dyDescent="0.25">
      <c r="A4719" s="1">
        <v>36434</v>
      </c>
      <c r="B4719" s="5">
        <v>117.37</v>
      </c>
      <c r="C4719" s="3">
        <f t="shared" si="123"/>
        <v>-1.008782343574415E-2</v>
      </c>
    </row>
    <row r="4720" spans="1:3" x14ac:dyDescent="0.25">
      <c r="A4720" s="1">
        <v>36433</v>
      </c>
      <c r="B4720" s="5">
        <v>118.56</v>
      </c>
      <c r="C4720" s="3">
        <f t="shared" si="123"/>
        <v>1.8043042670354278E-2</v>
      </c>
    </row>
    <row r="4721" spans="1:3" x14ac:dyDescent="0.25">
      <c r="A4721" s="1">
        <v>36432</v>
      </c>
      <c r="B4721" s="5">
        <v>116.44</v>
      </c>
      <c r="C4721" s="3">
        <f t="shared" si="123"/>
        <v>-1.643919308837986E-2</v>
      </c>
    </row>
    <row r="4722" spans="1:3" x14ac:dyDescent="0.25">
      <c r="A4722" s="1">
        <v>36431</v>
      </c>
      <c r="B4722" s="5">
        <v>118.37</v>
      </c>
      <c r="C4722" s="3">
        <f t="shared" si="123"/>
        <v>-1.3676430816243706E-2</v>
      </c>
    </row>
    <row r="4723" spans="1:3" x14ac:dyDescent="0.25">
      <c r="A4723" s="1">
        <v>36430</v>
      </c>
      <c r="B4723" s="5">
        <v>120</v>
      </c>
      <c r="C4723" s="3">
        <f t="shared" si="123"/>
        <v>1.6807118316381191E-2</v>
      </c>
    </row>
    <row r="4724" spans="1:3" x14ac:dyDescent="0.25">
      <c r="A4724" s="1">
        <v>36427</v>
      </c>
      <c r="B4724" s="5">
        <v>118</v>
      </c>
      <c r="C4724" s="3">
        <f t="shared" si="123"/>
        <v>1.0649727916658148E-2</v>
      </c>
    </row>
    <row r="4725" spans="1:3" x14ac:dyDescent="0.25">
      <c r="A4725" s="1">
        <v>36426</v>
      </c>
      <c r="B4725" s="5">
        <v>116.75</v>
      </c>
      <c r="C4725" s="3">
        <f t="shared" si="123"/>
        <v>-1.9088596562522736E-2</v>
      </c>
    </row>
    <row r="4726" spans="1:3" x14ac:dyDescent="0.25">
      <c r="A4726" s="1">
        <v>36425</v>
      </c>
      <c r="B4726" s="5">
        <v>119</v>
      </c>
      <c r="C4726" s="3">
        <f t="shared" si="123"/>
        <v>-2.0986366569212492E-3</v>
      </c>
    </row>
    <row r="4727" spans="1:3" x14ac:dyDescent="0.25">
      <c r="A4727" s="1">
        <v>36424</v>
      </c>
      <c r="B4727" s="5">
        <v>119.25</v>
      </c>
      <c r="C4727" s="3">
        <f t="shared" si="123"/>
        <v>-2.2798914964806013E-2</v>
      </c>
    </row>
    <row r="4728" spans="1:3" x14ac:dyDescent="0.25">
      <c r="A4728" s="1">
        <v>36423</v>
      </c>
      <c r="B4728" s="5">
        <v>122</v>
      </c>
      <c r="C4728" s="3">
        <f t="shared" si="123"/>
        <v>1.6529301951210506E-2</v>
      </c>
    </row>
    <row r="4729" spans="1:3" x14ac:dyDescent="0.25">
      <c r="A4729" s="1">
        <v>36420</v>
      </c>
      <c r="B4729" s="5">
        <v>120</v>
      </c>
      <c r="C4729" s="3">
        <f t="shared" si="123"/>
        <v>2.3183335455657282E-2</v>
      </c>
    </row>
    <row r="4730" spans="1:3" x14ac:dyDescent="0.25">
      <c r="A4730" s="1">
        <v>36419</v>
      </c>
      <c r="B4730" s="5">
        <v>117.25</v>
      </c>
      <c r="C4730" s="3">
        <f t="shared" si="123"/>
        <v>1.0718216220024107E-2</v>
      </c>
    </row>
    <row r="4731" spans="1:3" x14ac:dyDescent="0.25">
      <c r="A4731" s="1">
        <v>36418</v>
      </c>
      <c r="B4731" s="5">
        <v>116</v>
      </c>
      <c r="C4731" s="3">
        <f t="shared" si="123"/>
        <v>-6.4447054426420951E-3</v>
      </c>
    </row>
    <row r="4732" spans="1:3" x14ac:dyDescent="0.25">
      <c r="A4732" s="1">
        <v>36417</v>
      </c>
      <c r="B4732" s="5">
        <v>116.75</v>
      </c>
      <c r="C4732" s="3">
        <f t="shared" si="123"/>
        <v>-1.5384264998770063E-2</v>
      </c>
    </row>
    <row r="4733" spans="1:3" x14ac:dyDescent="0.25">
      <c r="A4733" s="1">
        <v>36416</v>
      </c>
      <c r="B4733" s="5">
        <v>118.56</v>
      </c>
      <c r="C4733" s="3">
        <f t="shared" si="123"/>
        <v>-5.2996969468405023E-3</v>
      </c>
    </row>
    <row r="4734" spans="1:3" x14ac:dyDescent="0.25">
      <c r="A4734" s="1">
        <v>36413</v>
      </c>
      <c r="B4734" s="5">
        <v>119.19</v>
      </c>
      <c r="C4734" s="3">
        <f t="shared" si="123"/>
        <v>-4.6873777964074022E-3</v>
      </c>
    </row>
    <row r="4735" spans="1:3" x14ac:dyDescent="0.25">
      <c r="A4735" s="1">
        <v>36412</v>
      </c>
      <c r="B4735" s="5">
        <v>119.75</v>
      </c>
      <c r="C4735" s="3">
        <f t="shared" si="123"/>
        <v>-9.3093515803409754E-3</v>
      </c>
    </row>
    <row r="4736" spans="1:3" x14ac:dyDescent="0.25">
      <c r="A4736" s="1">
        <v>36411</v>
      </c>
      <c r="B4736" s="5">
        <v>120.87</v>
      </c>
      <c r="C4736" s="3">
        <f t="shared" si="123"/>
        <v>8.8084332195580272E-3</v>
      </c>
    </row>
    <row r="4737" spans="1:3" x14ac:dyDescent="0.25">
      <c r="A4737" s="1">
        <v>36410</v>
      </c>
      <c r="B4737" s="5">
        <v>119.81</v>
      </c>
      <c r="C4737" s="3">
        <f t="shared" si="123"/>
        <v>2.8788712391658148E-2</v>
      </c>
    </row>
    <row r="4738" spans="1:3" x14ac:dyDescent="0.25">
      <c r="A4738" s="1">
        <v>36406</v>
      </c>
      <c r="B4738" s="5">
        <v>116.41</v>
      </c>
      <c r="C4738" s="3">
        <f t="shared" si="123"/>
        <v>3.0261738015459023E-2</v>
      </c>
    </row>
    <row r="4739" spans="1:3" x14ac:dyDescent="0.25">
      <c r="A4739" s="1">
        <v>36405</v>
      </c>
      <c r="B4739" s="5">
        <v>112.94</v>
      </c>
      <c r="C4739" s="3">
        <f t="shared" si="123"/>
        <v>-6.6187418963245537E-3</v>
      </c>
    </row>
    <row r="4740" spans="1:3" x14ac:dyDescent="0.25">
      <c r="A4740" s="1">
        <v>36404</v>
      </c>
      <c r="B4740" s="5">
        <v>113.69</v>
      </c>
      <c r="C4740" s="3">
        <f t="shared" si="123"/>
        <v>1.2212541166070491E-2</v>
      </c>
    </row>
    <row r="4741" spans="1:3" x14ac:dyDescent="0.25">
      <c r="A4741" s="1">
        <v>36403</v>
      </c>
      <c r="B4741" s="5">
        <v>112.31</v>
      </c>
      <c r="C4741" s="3">
        <f t="shared" si="123"/>
        <v>-1.7126124799369306E-2</v>
      </c>
    </row>
    <row r="4742" spans="1:3" x14ac:dyDescent="0.25">
      <c r="A4742" s="1">
        <v>36402</v>
      </c>
      <c r="B4742" s="5">
        <v>114.25</v>
      </c>
      <c r="C4742" s="3">
        <f t="shared" ref="C4742:C4805" si="124">LN(B4742/B4743)</f>
        <v>-2.0017132112635314E-2</v>
      </c>
    </row>
    <row r="4743" spans="1:3" x14ac:dyDescent="0.25">
      <c r="A4743" s="1">
        <v>36399</v>
      </c>
      <c r="B4743" s="5">
        <v>116.56</v>
      </c>
      <c r="C4743" s="3">
        <f t="shared" si="124"/>
        <v>-2.0213002391498133E-2</v>
      </c>
    </row>
    <row r="4744" spans="1:3" x14ac:dyDescent="0.25">
      <c r="A4744" s="1">
        <v>36398</v>
      </c>
      <c r="B4744" s="5">
        <v>118.94</v>
      </c>
      <c r="C4744" s="3">
        <f t="shared" si="124"/>
        <v>-3.1059836092613229E-3</v>
      </c>
    </row>
    <row r="4745" spans="1:3" x14ac:dyDescent="0.25">
      <c r="A4745" s="1">
        <v>36397</v>
      </c>
      <c r="B4745" s="5">
        <v>119.31</v>
      </c>
      <c r="C4745" s="3">
        <f t="shared" si="124"/>
        <v>2.2804362093698894E-2</v>
      </c>
    </row>
    <row r="4746" spans="1:3" x14ac:dyDescent="0.25">
      <c r="A4746" s="1">
        <v>36396</v>
      </c>
      <c r="B4746" s="5">
        <v>116.62</v>
      </c>
      <c r="C4746" s="3">
        <f t="shared" si="124"/>
        <v>5.1462390706051521E-4</v>
      </c>
    </row>
    <row r="4747" spans="1:3" x14ac:dyDescent="0.25">
      <c r="A4747" s="1">
        <v>36395</v>
      </c>
      <c r="B4747" s="5">
        <v>116.56</v>
      </c>
      <c r="C4747" s="3">
        <f t="shared" si="124"/>
        <v>3.2701174270120356E-2</v>
      </c>
    </row>
    <row r="4748" spans="1:3" x14ac:dyDescent="0.25">
      <c r="A4748" s="1">
        <v>36392</v>
      </c>
      <c r="B4748" s="5">
        <v>112.81</v>
      </c>
      <c r="C4748" s="3">
        <f t="shared" si="124"/>
        <v>1.6174786304494763E-2</v>
      </c>
    </row>
    <row r="4749" spans="1:3" x14ac:dyDescent="0.25">
      <c r="A4749" s="1">
        <v>36391</v>
      </c>
      <c r="B4749" s="5">
        <v>111</v>
      </c>
      <c r="C4749" s="3">
        <f t="shared" si="124"/>
        <v>-6.1969752404010389E-3</v>
      </c>
    </row>
    <row r="4750" spans="1:3" x14ac:dyDescent="0.25">
      <c r="A4750" s="1">
        <v>36390</v>
      </c>
      <c r="B4750" s="5">
        <v>111.69</v>
      </c>
      <c r="C4750" s="3">
        <f t="shared" si="124"/>
        <v>2.2408470811848919E-3</v>
      </c>
    </row>
    <row r="4751" spans="1:3" x14ac:dyDescent="0.25">
      <c r="A4751" s="1">
        <v>36389</v>
      </c>
      <c r="B4751" s="5">
        <v>111.44</v>
      </c>
      <c r="C4751" s="3">
        <f t="shared" si="124"/>
        <v>1.4734729861928444E-2</v>
      </c>
    </row>
    <row r="4752" spans="1:3" x14ac:dyDescent="0.25">
      <c r="A4752" s="1">
        <v>36388</v>
      </c>
      <c r="B4752" s="5">
        <v>109.81</v>
      </c>
      <c r="C4752" s="3">
        <f t="shared" si="124"/>
        <v>1.8937870625764682E-2</v>
      </c>
    </row>
    <row r="4753" spans="1:3" x14ac:dyDescent="0.25">
      <c r="A4753" s="1">
        <v>36385</v>
      </c>
      <c r="B4753" s="5">
        <v>107.75</v>
      </c>
      <c r="C4753" s="3">
        <f t="shared" si="124"/>
        <v>2.528211345804169E-2</v>
      </c>
    </row>
    <row r="4754" spans="1:3" x14ac:dyDescent="0.25">
      <c r="A4754" s="1">
        <v>36384</v>
      </c>
      <c r="B4754" s="5">
        <v>105.06</v>
      </c>
      <c r="C4754" s="3">
        <f t="shared" si="124"/>
        <v>-9.4733561831684219E-3</v>
      </c>
    </row>
    <row r="4755" spans="1:3" x14ac:dyDescent="0.25">
      <c r="A4755" s="1">
        <v>36383</v>
      </c>
      <c r="B4755" s="5">
        <v>106.06</v>
      </c>
      <c r="C4755" s="3">
        <f t="shared" si="124"/>
        <v>1.1283483862670127E-2</v>
      </c>
    </row>
    <row r="4756" spans="1:3" x14ac:dyDescent="0.25">
      <c r="A4756" s="1">
        <v>36382</v>
      </c>
      <c r="B4756" s="5">
        <v>104.87</v>
      </c>
      <c r="C4756" s="3">
        <f t="shared" si="124"/>
        <v>-1.8101276795017035E-3</v>
      </c>
    </row>
    <row r="4757" spans="1:3" x14ac:dyDescent="0.25">
      <c r="A4757" s="1">
        <v>36381</v>
      </c>
      <c r="B4757" s="5">
        <v>105.06</v>
      </c>
      <c r="C4757" s="3">
        <f t="shared" si="124"/>
        <v>-1.8297218936090685E-2</v>
      </c>
    </row>
    <row r="4758" spans="1:3" x14ac:dyDescent="0.25">
      <c r="A4758" s="1">
        <v>36378</v>
      </c>
      <c r="B4758" s="5">
        <v>107</v>
      </c>
      <c r="C4758" s="3">
        <f t="shared" si="124"/>
        <v>-2.3643509932971256E-2</v>
      </c>
    </row>
    <row r="4759" spans="1:3" x14ac:dyDescent="0.25">
      <c r="A4759" s="1">
        <v>36377</v>
      </c>
      <c r="B4759" s="5">
        <v>109.56</v>
      </c>
      <c r="C4759" s="3">
        <f t="shared" si="124"/>
        <v>2.5982692286143479E-2</v>
      </c>
    </row>
    <row r="4760" spans="1:3" x14ac:dyDescent="0.25">
      <c r="A4760" s="1">
        <v>36376</v>
      </c>
      <c r="B4760" s="5">
        <v>106.75</v>
      </c>
      <c r="C4760" s="3">
        <f t="shared" si="124"/>
        <v>-1.0437146278603798E-2</v>
      </c>
    </row>
    <row r="4761" spans="1:3" x14ac:dyDescent="0.25">
      <c r="A4761" s="1">
        <v>36375</v>
      </c>
      <c r="B4761" s="5">
        <v>107.87</v>
      </c>
      <c r="C4761" s="3">
        <f t="shared" si="124"/>
        <v>0</v>
      </c>
    </row>
    <row r="4762" spans="1:3" x14ac:dyDescent="0.25">
      <c r="A4762" s="1">
        <v>36374</v>
      </c>
      <c r="B4762" s="5">
        <v>107.87</v>
      </c>
      <c r="C4762" s="3">
        <f t="shared" si="124"/>
        <v>-1.0421083841805989E-2</v>
      </c>
    </row>
    <row r="4763" spans="1:3" x14ac:dyDescent="0.25">
      <c r="A4763" s="1">
        <v>36371</v>
      </c>
      <c r="B4763" s="5">
        <v>109</v>
      </c>
      <c r="C4763" s="3">
        <f t="shared" si="124"/>
        <v>-2.715098906595086E-2</v>
      </c>
    </row>
    <row r="4764" spans="1:3" x14ac:dyDescent="0.25">
      <c r="A4764" s="1">
        <v>36370</v>
      </c>
      <c r="B4764" s="5">
        <v>112</v>
      </c>
      <c r="C4764" s="3">
        <f t="shared" si="124"/>
        <v>-1.7699577099400975E-2</v>
      </c>
    </row>
    <row r="4765" spans="1:3" x14ac:dyDescent="0.25">
      <c r="A4765" s="1">
        <v>36369</v>
      </c>
      <c r="B4765" s="5">
        <v>114</v>
      </c>
      <c r="C4765" s="3">
        <f t="shared" si="124"/>
        <v>-1.9544596072970283E-2</v>
      </c>
    </row>
    <row r="4766" spans="1:3" x14ac:dyDescent="0.25">
      <c r="A4766" s="1">
        <v>36368</v>
      </c>
      <c r="B4766" s="5">
        <v>116.25</v>
      </c>
      <c r="C4766" s="3">
        <f t="shared" si="124"/>
        <v>1.9544596072970131E-2</v>
      </c>
    </row>
    <row r="4767" spans="1:3" x14ac:dyDescent="0.25">
      <c r="A4767" s="1">
        <v>36367</v>
      </c>
      <c r="B4767" s="5">
        <v>114</v>
      </c>
      <c r="C4767" s="3">
        <f t="shared" si="124"/>
        <v>-1.0384490543919595E-2</v>
      </c>
    </row>
    <row r="4768" spans="1:3" x14ac:dyDescent="0.25">
      <c r="A4768" s="1">
        <v>36364</v>
      </c>
      <c r="B4768" s="5">
        <v>115.19</v>
      </c>
      <c r="C4768" s="3">
        <f t="shared" si="124"/>
        <v>1.6508105751649898E-3</v>
      </c>
    </row>
    <row r="4769" spans="1:3" x14ac:dyDescent="0.25">
      <c r="A4769" s="1">
        <v>36363</v>
      </c>
      <c r="B4769" s="5">
        <v>115</v>
      </c>
      <c r="C4769" s="3">
        <f t="shared" si="124"/>
        <v>-1.6728854384274384E-2</v>
      </c>
    </row>
    <row r="4770" spans="1:3" x14ac:dyDescent="0.25">
      <c r="A4770" s="1">
        <v>36362</v>
      </c>
      <c r="B4770" s="5">
        <v>116.94</v>
      </c>
      <c r="C4770" s="3">
        <f t="shared" si="124"/>
        <v>-5.2878588031921546E-3</v>
      </c>
    </row>
    <row r="4771" spans="1:3" x14ac:dyDescent="0.25">
      <c r="A4771" s="1">
        <v>36361</v>
      </c>
      <c r="B4771" s="5">
        <v>117.56</v>
      </c>
      <c r="C4771" s="3">
        <f t="shared" si="124"/>
        <v>-2.0542901231329371E-2</v>
      </c>
    </row>
    <row r="4772" spans="1:3" x14ac:dyDescent="0.25">
      <c r="A4772" s="1">
        <v>36360</v>
      </c>
      <c r="B4772" s="5">
        <v>120</v>
      </c>
      <c r="C4772" s="3">
        <f t="shared" si="124"/>
        <v>9.4612837895129906E-3</v>
      </c>
    </row>
    <row r="4773" spans="1:3" x14ac:dyDescent="0.25">
      <c r="A4773" s="1">
        <v>36357</v>
      </c>
      <c r="B4773" s="5">
        <v>118.87</v>
      </c>
      <c r="C4773" s="3">
        <f t="shared" si="124"/>
        <v>1.1081617441816386E-2</v>
      </c>
    </row>
    <row r="4774" spans="1:3" x14ac:dyDescent="0.25">
      <c r="A4774" s="1">
        <v>36356</v>
      </c>
      <c r="B4774" s="5">
        <v>117.56</v>
      </c>
      <c r="C4774" s="3">
        <f t="shared" si="124"/>
        <v>1.4997924354430359E-2</v>
      </c>
    </row>
    <row r="4775" spans="1:3" x14ac:dyDescent="0.25">
      <c r="A4775" s="1">
        <v>36355</v>
      </c>
      <c r="B4775" s="5">
        <v>115.81</v>
      </c>
      <c r="C4775" s="3">
        <f t="shared" si="124"/>
        <v>2.1610415982517917E-3</v>
      </c>
    </row>
    <row r="4776" spans="1:3" x14ac:dyDescent="0.25">
      <c r="A4776" s="1">
        <v>36354</v>
      </c>
      <c r="B4776" s="5">
        <v>115.56</v>
      </c>
      <c r="C4776" s="3">
        <f t="shared" si="124"/>
        <v>1.6455206588361407E-3</v>
      </c>
    </row>
    <row r="4777" spans="1:3" x14ac:dyDescent="0.25">
      <c r="A4777" s="1">
        <v>36353</v>
      </c>
      <c r="B4777" s="5">
        <v>115.37</v>
      </c>
      <c r="C4777" s="3">
        <f t="shared" si="124"/>
        <v>-1.5054695273803088E-2</v>
      </c>
    </row>
    <row r="4778" spans="1:3" x14ac:dyDescent="0.25">
      <c r="A4778" s="1">
        <v>36350</v>
      </c>
      <c r="B4778" s="5">
        <v>117.12</v>
      </c>
      <c r="C4778" s="3">
        <f t="shared" si="124"/>
        <v>1.0251154152453505E-3</v>
      </c>
    </row>
    <row r="4779" spans="1:3" x14ac:dyDescent="0.25">
      <c r="A4779" s="1">
        <v>36349</v>
      </c>
      <c r="B4779" s="5">
        <v>117</v>
      </c>
      <c r="C4779" s="3">
        <f t="shared" si="124"/>
        <v>-8.0020857746019476E-3</v>
      </c>
    </row>
    <row r="4780" spans="1:3" x14ac:dyDescent="0.25">
      <c r="A4780" s="1">
        <v>36348</v>
      </c>
      <c r="B4780" s="5">
        <v>117.94</v>
      </c>
      <c r="C4780" s="3">
        <f t="shared" si="124"/>
        <v>3.450402652010854E-2</v>
      </c>
    </row>
    <row r="4781" spans="1:3" x14ac:dyDescent="0.25">
      <c r="A4781" s="1">
        <v>36347</v>
      </c>
      <c r="B4781" s="5">
        <v>113.94</v>
      </c>
      <c r="C4781" s="3">
        <f t="shared" si="124"/>
        <v>1.1031308087991619E-2</v>
      </c>
    </row>
    <row r="4782" spans="1:3" x14ac:dyDescent="0.25">
      <c r="A4782" s="1">
        <v>36343</v>
      </c>
      <c r="B4782" s="5">
        <v>112.69</v>
      </c>
      <c r="C4782" s="3">
        <f t="shared" si="124"/>
        <v>1.0616095064084417E-2</v>
      </c>
    </row>
    <row r="4783" spans="1:3" x14ac:dyDescent="0.25">
      <c r="A4783" s="1">
        <v>36342</v>
      </c>
      <c r="B4783" s="5">
        <v>111.5</v>
      </c>
      <c r="C4783" s="3">
        <f t="shared" si="124"/>
        <v>-1.3363227812167141E-2</v>
      </c>
    </row>
    <row r="4784" spans="1:3" x14ac:dyDescent="0.25">
      <c r="A4784" s="1">
        <v>36341</v>
      </c>
      <c r="B4784" s="5">
        <v>113</v>
      </c>
      <c r="C4784" s="3">
        <f t="shared" si="124"/>
        <v>2.9729613289097918E-2</v>
      </c>
    </row>
    <row r="4785" spans="1:3" x14ac:dyDescent="0.25">
      <c r="A4785" s="1">
        <v>36340</v>
      </c>
      <c r="B4785" s="5">
        <v>109.69</v>
      </c>
      <c r="C4785" s="3">
        <f t="shared" si="124"/>
        <v>3.2428263007488634E-2</v>
      </c>
    </row>
    <row r="4786" spans="1:3" x14ac:dyDescent="0.25">
      <c r="A4786" s="1">
        <v>36339</v>
      </c>
      <c r="B4786" s="5">
        <v>106.19</v>
      </c>
      <c r="C4786" s="3">
        <f t="shared" si="124"/>
        <v>1.6617198584826152E-2</v>
      </c>
    </row>
    <row r="4787" spans="1:3" x14ac:dyDescent="0.25">
      <c r="A4787" s="1">
        <v>36336</v>
      </c>
      <c r="B4787" s="5">
        <v>104.44</v>
      </c>
      <c r="C4787" s="3">
        <f t="shared" si="124"/>
        <v>-2.1876908277805834E-2</v>
      </c>
    </row>
    <row r="4788" spans="1:3" x14ac:dyDescent="0.25">
      <c r="A4788" s="1">
        <v>36335</v>
      </c>
      <c r="B4788" s="5">
        <v>106.75</v>
      </c>
      <c r="C4788" s="3">
        <f t="shared" si="124"/>
        <v>8.8446191926635758E-3</v>
      </c>
    </row>
    <row r="4789" spans="1:3" x14ac:dyDescent="0.25">
      <c r="A4789" s="1">
        <v>36334</v>
      </c>
      <c r="B4789" s="5">
        <v>105.81</v>
      </c>
      <c r="C4789" s="3">
        <f t="shared" si="124"/>
        <v>-5.6689343921811832E-4</v>
      </c>
    </row>
    <row r="4790" spans="1:3" x14ac:dyDescent="0.25">
      <c r="A4790" s="1">
        <v>36333</v>
      </c>
      <c r="B4790" s="5">
        <v>105.87</v>
      </c>
      <c r="C4790" s="3">
        <f t="shared" si="124"/>
        <v>2.9324147201651679E-3</v>
      </c>
    </row>
    <row r="4791" spans="1:3" x14ac:dyDescent="0.25">
      <c r="A4791" s="1">
        <v>36332</v>
      </c>
      <c r="B4791" s="5">
        <v>105.56</v>
      </c>
      <c r="C4791" s="3">
        <f t="shared" si="124"/>
        <v>-1.876931976554062E-2</v>
      </c>
    </row>
    <row r="4792" spans="1:3" x14ac:dyDescent="0.25">
      <c r="A4792" s="1">
        <v>36329</v>
      </c>
      <c r="B4792" s="5">
        <v>107.56</v>
      </c>
      <c r="C4792" s="3">
        <f t="shared" si="124"/>
        <v>-8.1481932298007598E-3</v>
      </c>
    </row>
    <row r="4793" spans="1:3" x14ac:dyDescent="0.25">
      <c r="A4793" s="1">
        <v>36328</v>
      </c>
      <c r="B4793" s="5">
        <v>108.44</v>
      </c>
      <c r="C4793" s="3">
        <f t="shared" si="124"/>
        <v>1.5145469528860603E-2</v>
      </c>
    </row>
    <row r="4794" spans="1:3" x14ac:dyDescent="0.25">
      <c r="A4794" s="1">
        <v>36327</v>
      </c>
      <c r="B4794" s="5">
        <v>106.81</v>
      </c>
      <c r="C4794" s="3">
        <f t="shared" si="124"/>
        <v>2.4835399677511812E-2</v>
      </c>
    </row>
    <row r="4795" spans="1:3" x14ac:dyDescent="0.25">
      <c r="A4795" s="1">
        <v>36326</v>
      </c>
      <c r="B4795" s="5">
        <v>104.19</v>
      </c>
      <c r="C4795" s="3">
        <f t="shared" si="124"/>
        <v>4.2319963132846968E-3</v>
      </c>
    </row>
    <row r="4796" spans="1:3" x14ac:dyDescent="0.25">
      <c r="A4796" s="1">
        <v>36325</v>
      </c>
      <c r="B4796" s="5">
        <v>103.75</v>
      </c>
      <c r="C4796" s="3">
        <f t="shared" si="124"/>
        <v>2.3502959063043845E-2</v>
      </c>
    </row>
    <row r="4797" spans="1:3" x14ac:dyDescent="0.25">
      <c r="A4797" s="1">
        <v>36322</v>
      </c>
      <c r="B4797" s="5">
        <v>101.34</v>
      </c>
      <c r="C4797" s="3">
        <f t="shared" si="124"/>
        <v>3.3606832065042583E-3</v>
      </c>
    </row>
    <row r="4798" spans="1:3" x14ac:dyDescent="0.25">
      <c r="A4798" s="1">
        <v>36321</v>
      </c>
      <c r="B4798" s="5">
        <v>101</v>
      </c>
      <c r="C4798" s="3">
        <f t="shared" si="124"/>
        <v>-1.6594224368944213E-2</v>
      </c>
    </row>
    <row r="4799" spans="1:3" x14ac:dyDescent="0.25">
      <c r="A4799" s="1">
        <v>36320</v>
      </c>
      <c r="B4799" s="5">
        <v>102.69</v>
      </c>
      <c r="C4799" s="3">
        <f t="shared" si="124"/>
        <v>3.1210402785241146E-3</v>
      </c>
    </row>
    <row r="4800" spans="1:3" x14ac:dyDescent="0.25">
      <c r="A4800" s="1">
        <v>36319</v>
      </c>
      <c r="B4800" s="5">
        <v>102.37</v>
      </c>
      <c r="C4800" s="3">
        <f t="shared" si="124"/>
        <v>-2.0019042899248659E-2</v>
      </c>
    </row>
    <row r="4801" spans="1:3" x14ac:dyDescent="0.25">
      <c r="A4801" s="1">
        <v>36318</v>
      </c>
      <c r="B4801" s="5">
        <v>104.44</v>
      </c>
      <c r="C4801" s="3">
        <f t="shared" si="124"/>
        <v>-4.1087440153857223E-3</v>
      </c>
    </row>
    <row r="4802" spans="1:3" x14ac:dyDescent="0.25">
      <c r="A4802" s="1">
        <v>36315</v>
      </c>
      <c r="B4802" s="5">
        <v>104.87</v>
      </c>
      <c r="C4802" s="3">
        <f t="shared" si="124"/>
        <v>1.9255432703375056E-2</v>
      </c>
    </row>
    <row r="4803" spans="1:3" x14ac:dyDescent="0.25">
      <c r="A4803" s="1">
        <v>36314</v>
      </c>
      <c r="B4803" s="5">
        <v>102.87</v>
      </c>
      <c r="C4803" s="3">
        <f t="shared" si="124"/>
        <v>7.9051795071132473E-3</v>
      </c>
    </row>
    <row r="4804" spans="1:3" x14ac:dyDescent="0.25">
      <c r="A4804" s="1">
        <v>36313</v>
      </c>
      <c r="B4804" s="5">
        <v>102.06</v>
      </c>
      <c r="C4804" s="3">
        <f t="shared" si="124"/>
        <v>-4.8871175365345172E-3</v>
      </c>
    </row>
    <row r="4805" spans="1:3" x14ac:dyDescent="0.25">
      <c r="A4805" s="1">
        <v>36312</v>
      </c>
      <c r="B4805" s="5">
        <v>102.56</v>
      </c>
      <c r="C4805" s="3">
        <f t="shared" si="124"/>
        <v>8.5190233693137815E-3</v>
      </c>
    </row>
    <row r="4806" spans="1:3" x14ac:dyDescent="0.25">
      <c r="A4806" s="1">
        <v>36308</v>
      </c>
      <c r="B4806" s="5">
        <v>101.69</v>
      </c>
      <c r="C4806" s="3">
        <f t="shared" ref="C4806:C4869" si="125">LN(B4806/B4807)</f>
        <v>9.8824798755225551E-3</v>
      </c>
    </row>
    <row r="4807" spans="1:3" x14ac:dyDescent="0.25">
      <c r="A4807" s="1">
        <v>36307</v>
      </c>
      <c r="B4807" s="5">
        <v>100.69</v>
      </c>
      <c r="C4807" s="3">
        <f t="shared" si="125"/>
        <v>-2.3846868703408537E-2</v>
      </c>
    </row>
    <row r="4808" spans="1:3" x14ac:dyDescent="0.25">
      <c r="A4808" s="1">
        <v>36306</v>
      </c>
      <c r="B4808" s="5">
        <v>103.12</v>
      </c>
      <c r="C4808" s="3">
        <f t="shared" si="125"/>
        <v>7.2996576992525467E-3</v>
      </c>
    </row>
    <row r="4809" spans="1:3" x14ac:dyDescent="0.25">
      <c r="A4809" s="1">
        <v>36305</v>
      </c>
      <c r="B4809" s="5">
        <v>102.37</v>
      </c>
      <c r="C4809" s="3">
        <f t="shared" si="125"/>
        <v>-1.0977911773744301E-2</v>
      </c>
    </row>
    <row r="4810" spans="1:3" x14ac:dyDescent="0.25">
      <c r="A4810" s="1">
        <v>36304</v>
      </c>
      <c r="B4810" s="5">
        <v>103.5</v>
      </c>
      <c r="C4810" s="3">
        <f t="shared" si="125"/>
        <v>-5.9724674209408633E-3</v>
      </c>
    </row>
    <row r="4811" spans="1:3" x14ac:dyDescent="0.25">
      <c r="A4811" s="1">
        <v>36301</v>
      </c>
      <c r="B4811" s="5">
        <v>104.12</v>
      </c>
      <c r="C4811" s="3">
        <f t="shared" si="125"/>
        <v>-2.2037365983123728E-2</v>
      </c>
    </row>
    <row r="4812" spans="1:3" x14ac:dyDescent="0.25">
      <c r="A4812" s="1">
        <v>36300</v>
      </c>
      <c r="B4812" s="5">
        <v>106.44</v>
      </c>
      <c r="C4812" s="3">
        <f t="shared" si="125"/>
        <v>-1.4549781014731299E-2</v>
      </c>
    </row>
    <row r="4813" spans="1:3" x14ac:dyDescent="0.25">
      <c r="A4813" s="1">
        <v>36299</v>
      </c>
      <c r="B4813" s="5">
        <v>108</v>
      </c>
      <c r="C4813" s="3">
        <f t="shared" si="125"/>
        <v>3.5339366445308863E-2</v>
      </c>
    </row>
    <row r="4814" spans="1:3" x14ac:dyDescent="0.25">
      <c r="A4814" s="1">
        <v>36298</v>
      </c>
      <c r="B4814" s="5">
        <v>104.25</v>
      </c>
      <c r="C4814" s="3">
        <f t="shared" si="125"/>
        <v>-1.9002947125615358E-2</v>
      </c>
    </row>
    <row r="4815" spans="1:3" x14ac:dyDescent="0.25">
      <c r="A4815" s="1">
        <v>36297</v>
      </c>
      <c r="B4815" s="5">
        <v>106.25</v>
      </c>
      <c r="C4815" s="3">
        <f t="shared" si="125"/>
        <v>2.9219116881455892E-3</v>
      </c>
    </row>
    <row r="4816" spans="1:3" x14ac:dyDescent="0.25">
      <c r="A4816" s="1">
        <v>36294</v>
      </c>
      <c r="B4816" s="5">
        <v>105.94</v>
      </c>
      <c r="C4816" s="3">
        <f t="shared" si="125"/>
        <v>-3.1314986189363479E-2</v>
      </c>
    </row>
    <row r="4817" spans="1:3" x14ac:dyDescent="0.25">
      <c r="A4817" s="1">
        <v>36293</v>
      </c>
      <c r="B4817" s="5">
        <v>109.31</v>
      </c>
      <c r="C4817" s="3">
        <f t="shared" si="125"/>
        <v>-8.0182661939415326E-3</v>
      </c>
    </row>
    <row r="4818" spans="1:3" x14ac:dyDescent="0.25">
      <c r="A4818" s="1">
        <v>36292</v>
      </c>
      <c r="B4818" s="5">
        <v>110.19</v>
      </c>
      <c r="C4818" s="3">
        <f t="shared" si="125"/>
        <v>-6.7833661274028945E-3</v>
      </c>
    </row>
    <row r="4819" spans="1:3" x14ac:dyDescent="0.25">
      <c r="A4819" s="1">
        <v>36291</v>
      </c>
      <c r="B4819" s="5">
        <v>110.94</v>
      </c>
      <c r="C4819" s="3">
        <f t="shared" si="125"/>
        <v>1.9937844658294939E-2</v>
      </c>
    </row>
    <row r="4820" spans="1:3" x14ac:dyDescent="0.25">
      <c r="A4820" s="1">
        <v>36290</v>
      </c>
      <c r="B4820" s="5">
        <v>108.75</v>
      </c>
      <c r="C4820" s="3">
        <f t="shared" si="125"/>
        <v>-1.0883092463720805E-2</v>
      </c>
    </row>
    <row r="4821" spans="1:3" x14ac:dyDescent="0.25">
      <c r="A4821" s="1">
        <v>36287</v>
      </c>
      <c r="B4821" s="5">
        <v>109.94</v>
      </c>
      <c r="C4821" s="3">
        <f t="shared" si="125"/>
        <v>1.5491395549915094E-2</v>
      </c>
    </row>
    <row r="4822" spans="1:3" x14ac:dyDescent="0.25">
      <c r="A4822" s="1">
        <v>36286</v>
      </c>
      <c r="B4822" s="5">
        <v>108.25</v>
      </c>
      <c r="C4822" s="3">
        <f t="shared" si="125"/>
        <v>-6.9045153465444866E-3</v>
      </c>
    </row>
    <row r="4823" spans="1:3" x14ac:dyDescent="0.25">
      <c r="A4823" s="1">
        <v>36285</v>
      </c>
      <c r="B4823" s="5">
        <v>109</v>
      </c>
      <c r="C4823" s="3">
        <f t="shared" si="125"/>
        <v>3.7959123970578115E-2</v>
      </c>
    </row>
    <row r="4824" spans="1:3" x14ac:dyDescent="0.25">
      <c r="A4824" s="1">
        <v>36284</v>
      </c>
      <c r="B4824" s="5">
        <v>104.94</v>
      </c>
      <c r="C4824" s="3">
        <f t="shared" si="125"/>
        <v>-6.4589890202214313E-3</v>
      </c>
    </row>
    <row r="4825" spans="1:3" x14ac:dyDescent="0.25">
      <c r="A4825" s="1">
        <v>36283</v>
      </c>
      <c r="B4825" s="5">
        <v>105.62</v>
      </c>
      <c r="C4825" s="3">
        <f t="shared" si="125"/>
        <v>2.3697816673508422E-3</v>
      </c>
    </row>
    <row r="4826" spans="1:3" x14ac:dyDescent="0.25">
      <c r="A4826" s="1">
        <v>36280</v>
      </c>
      <c r="B4826" s="5">
        <v>105.37</v>
      </c>
      <c r="C4826" s="3">
        <f t="shared" si="125"/>
        <v>-2.1128538449837388E-2</v>
      </c>
    </row>
    <row r="4827" spans="1:3" x14ac:dyDescent="0.25">
      <c r="A4827" s="1">
        <v>36279</v>
      </c>
      <c r="B4827" s="5">
        <v>107.62</v>
      </c>
      <c r="C4827" s="3">
        <f t="shared" si="125"/>
        <v>-3.5418086838899833E-2</v>
      </c>
    </row>
    <row r="4828" spans="1:3" x14ac:dyDescent="0.25">
      <c r="A4828" s="1">
        <v>36278</v>
      </c>
      <c r="B4828" s="5">
        <v>111.5</v>
      </c>
      <c r="C4828" s="3">
        <f t="shared" si="125"/>
        <v>-8.9286307443013184E-3</v>
      </c>
    </row>
    <row r="4829" spans="1:3" x14ac:dyDescent="0.25">
      <c r="A4829" s="1">
        <v>36277</v>
      </c>
      <c r="B4829" s="5">
        <v>112.5</v>
      </c>
      <c r="C4829" s="3">
        <f t="shared" si="125"/>
        <v>-8.8496152769824993E-3</v>
      </c>
    </row>
    <row r="4830" spans="1:3" x14ac:dyDescent="0.25">
      <c r="A4830" s="1">
        <v>36276</v>
      </c>
      <c r="B4830" s="5">
        <v>113.5</v>
      </c>
      <c r="C4830" s="3">
        <f t="shared" si="125"/>
        <v>5.5661229539223549E-3</v>
      </c>
    </row>
    <row r="4831" spans="1:3" x14ac:dyDescent="0.25">
      <c r="A4831" s="1">
        <v>36273</v>
      </c>
      <c r="B4831" s="5">
        <v>112.87</v>
      </c>
      <c r="C4831" s="3">
        <f t="shared" si="125"/>
        <v>-3.3610503956083685E-3</v>
      </c>
    </row>
    <row r="4832" spans="1:3" x14ac:dyDescent="0.25">
      <c r="A4832" s="1">
        <v>36272</v>
      </c>
      <c r="B4832" s="5">
        <v>113.25</v>
      </c>
      <c r="C4832" s="3">
        <f t="shared" si="125"/>
        <v>-2.7335672416271125E-3</v>
      </c>
    </row>
    <row r="4833" spans="1:3" x14ac:dyDescent="0.25">
      <c r="A4833" s="1">
        <v>36271</v>
      </c>
      <c r="B4833" s="5">
        <v>113.56</v>
      </c>
      <c r="C4833" s="3">
        <f t="shared" si="125"/>
        <v>3.814344929902623E-2</v>
      </c>
    </row>
    <row r="4834" spans="1:3" x14ac:dyDescent="0.25">
      <c r="A4834" s="1">
        <v>36270</v>
      </c>
      <c r="B4834" s="5">
        <v>109.31</v>
      </c>
      <c r="C4834" s="3">
        <f t="shared" si="125"/>
        <v>4.2611323503497021E-2</v>
      </c>
    </row>
    <row r="4835" spans="1:3" x14ac:dyDescent="0.25">
      <c r="A4835" s="1">
        <v>36269</v>
      </c>
      <c r="B4835" s="5">
        <v>104.75</v>
      </c>
      <c r="C4835" s="3">
        <f t="shared" si="125"/>
        <v>-6.0203362244102492E-2</v>
      </c>
    </row>
    <row r="4836" spans="1:3" x14ac:dyDescent="0.25">
      <c r="A4836" s="1">
        <v>36266</v>
      </c>
      <c r="B4836" s="5">
        <v>111.25</v>
      </c>
      <c r="C4836" s="3">
        <f t="shared" si="125"/>
        <v>-1.1173300598125189E-2</v>
      </c>
    </row>
    <row r="4837" spans="1:3" x14ac:dyDescent="0.25">
      <c r="A4837" s="1">
        <v>36265</v>
      </c>
      <c r="B4837" s="5">
        <v>112.5</v>
      </c>
      <c r="C4837" s="3">
        <f t="shared" si="125"/>
        <v>-1.3771404083918035E-2</v>
      </c>
    </row>
    <row r="4838" spans="1:3" x14ac:dyDescent="0.25">
      <c r="A4838" s="1">
        <v>36264</v>
      </c>
      <c r="B4838" s="5">
        <v>114.06</v>
      </c>
      <c r="C4838" s="3">
        <f t="shared" si="125"/>
        <v>-2.4936357019131588E-2</v>
      </c>
    </row>
    <row r="4839" spans="1:3" x14ac:dyDescent="0.25">
      <c r="A4839" s="1">
        <v>36263</v>
      </c>
      <c r="B4839" s="5">
        <v>116.94</v>
      </c>
      <c r="C4839" s="3">
        <f t="shared" si="125"/>
        <v>3.7697097417691934E-3</v>
      </c>
    </row>
    <row r="4840" spans="1:3" x14ac:dyDescent="0.25">
      <c r="A4840" s="1">
        <v>36262</v>
      </c>
      <c r="B4840" s="5">
        <v>116.5</v>
      </c>
      <c r="C4840" s="3">
        <f t="shared" si="125"/>
        <v>3.7697410448881953E-2</v>
      </c>
    </row>
    <row r="4841" spans="1:3" x14ac:dyDescent="0.25">
      <c r="A4841" s="1">
        <v>36259</v>
      </c>
      <c r="B4841" s="5">
        <v>112.19</v>
      </c>
      <c r="C4841" s="3">
        <f t="shared" si="125"/>
        <v>-1.4863584265640379E-2</v>
      </c>
    </row>
    <row r="4842" spans="1:3" x14ac:dyDescent="0.25">
      <c r="A4842" s="1">
        <v>36258</v>
      </c>
      <c r="B4842" s="5">
        <v>113.87</v>
      </c>
      <c r="C4842" s="3">
        <f t="shared" si="125"/>
        <v>-5.517376171780693E-3</v>
      </c>
    </row>
    <row r="4843" spans="1:3" x14ac:dyDescent="0.25">
      <c r="A4843" s="1">
        <v>36257</v>
      </c>
      <c r="B4843" s="5">
        <v>114.5</v>
      </c>
      <c r="C4843" s="3">
        <f t="shared" si="125"/>
        <v>1.0447397601819083E-2</v>
      </c>
    </row>
    <row r="4844" spans="1:3" x14ac:dyDescent="0.25">
      <c r="A4844" s="1">
        <v>36256</v>
      </c>
      <c r="B4844" s="5">
        <v>113.31</v>
      </c>
      <c r="C4844" s="3">
        <f t="shared" si="125"/>
        <v>-1.1494883731116227E-2</v>
      </c>
    </row>
    <row r="4845" spans="1:3" x14ac:dyDescent="0.25">
      <c r="A4845" s="1">
        <v>36255</v>
      </c>
      <c r="B4845" s="5">
        <v>114.62</v>
      </c>
      <c r="C4845" s="3">
        <f t="shared" si="125"/>
        <v>2.6522063763303839E-2</v>
      </c>
    </row>
    <row r="4846" spans="1:3" x14ac:dyDescent="0.25">
      <c r="A4846" s="1">
        <v>36251</v>
      </c>
      <c r="B4846" s="5">
        <v>111.62</v>
      </c>
      <c r="C4846" s="3">
        <f t="shared" si="125"/>
        <v>8.9993407937554951E-3</v>
      </c>
    </row>
    <row r="4847" spans="1:3" x14ac:dyDescent="0.25">
      <c r="A4847" s="1">
        <v>36250</v>
      </c>
      <c r="B4847" s="5">
        <v>110.62</v>
      </c>
      <c r="C4847" s="3">
        <f t="shared" si="125"/>
        <v>-2.402652082594315E-2</v>
      </c>
    </row>
    <row r="4848" spans="1:3" x14ac:dyDescent="0.25">
      <c r="A4848" s="1">
        <v>36249</v>
      </c>
      <c r="B4848" s="5">
        <v>113.31</v>
      </c>
      <c r="C4848" s="3">
        <f t="shared" si="125"/>
        <v>1.1628554097380565E-2</v>
      </c>
    </row>
    <row r="4849" spans="1:3" x14ac:dyDescent="0.25">
      <c r="A4849" s="1">
        <v>36248</v>
      </c>
      <c r="B4849" s="5">
        <v>112</v>
      </c>
      <c r="C4849" s="3">
        <f t="shared" si="125"/>
        <v>3.812845274406803E-2</v>
      </c>
    </row>
    <row r="4850" spans="1:3" x14ac:dyDescent="0.25">
      <c r="A4850" s="1">
        <v>36245</v>
      </c>
      <c r="B4850" s="5">
        <v>107.81</v>
      </c>
      <c r="C4850" s="3">
        <f t="shared" si="125"/>
        <v>-6.3797544294876126E-3</v>
      </c>
    </row>
    <row r="4851" spans="1:3" x14ac:dyDescent="0.25">
      <c r="A4851" s="1">
        <v>36244</v>
      </c>
      <c r="B4851" s="5">
        <v>108.5</v>
      </c>
      <c r="C4851" s="3">
        <f t="shared" si="125"/>
        <v>1.6260520871780326E-2</v>
      </c>
    </row>
    <row r="4852" spans="1:3" x14ac:dyDescent="0.25">
      <c r="A4852" s="1">
        <v>36243</v>
      </c>
      <c r="B4852" s="5">
        <v>106.75</v>
      </c>
      <c r="C4852" s="3">
        <f t="shared" si="125"/>
        <v>1.7814453166549614E-3</v>
      </c>
    </row>
    <row r="4853" spans="1:3" x14ac:dyDescent="0.25">
      <c r="A4853" s="1">
        <v>36242</v>
      </c>
      <c r="B4853" s="5">
        <v>106.56</v>
      </c>
      <c r="C4853" s="3">
        <f t="shared" si="125"/>
        <v>-3.513015099271366E-2</v>
      </c>
    </row>
    <row r="4854" spans="1:3" x14ac:dyDescent="0.25">
      <c r="A4854" s="1">
        <v>36241</v>
      </c>
      <c r="B4854" s="5">
        <v>110.37</v>
      </c>
      <c r="C4854" s="3">
        <f t="shared" si="125"/>
        <v>-1.4660513510301818E-2</v>
      </c>
    </row>
    <row r="4855" spans="1:3" x14ac:dyDescent="0.25">
      <c r="A4855" s="1">
        <v>36238</v>
      </c>
      <c r="B4855" s="5">
        <v>112</v>
      </c>
      <c r="C4855" s="3">
        <f t="shared" si="125"/>
        <v>1.8018505502678212E-2</v>
      </c>
    </row>
    <row r="4856" spans="1:3" x14ac:dyDescent="0.25">
      <c r="A4856" s="1">
        <v>36237</v>
      </c>
      <c r="B4856" s="5">
        <v>110</v>
      </c>
      <c r="C4856" s="3">
        <f t="shared" si="125"/>
        <v>1.4283341161951372E-2</v>
      </c>
    </row>
    <row r="4857" spans="1:3" x14ac:dyDescent="0.25">
      <c r="A4857" s="1">
        <v>36236</v>
      </c>
      <c r="B4857" s="5">
        <v>108.44</v>
      </c>
      <c r="C4857" s="3">
        <f t="shared" si="125"/>
        <v>-1.4283341161951454E-2</v>
      </c>
    </row>
    <row r="4858" spans="1:3" x14ac:dyDescent="0.25">
      <c r="A4858" s="1">
        <v>36235</v>
      </c>
      <c r="B4858" s="5">
        <v>110</v>
      </c>
      <c r="C4858" s="3">
        <f t="shared" si="125"/>
        <v>-1.0903144819904289E-3</v>
      </c>
    </row>
    <row r="4859" spans="1:3" x14ac:dyDescent="0.25">
      <c r="A4859" s="1">
        <v>36234</v>
      </c>
      <c r="B4859" s="5">
        <v>110.12</v>
      </c>
      <c r="C4859" s="3">
        <f t="shared" si="125"/>
        <v>2.528986682836239E-2</v>
      </c>
    </row>
    <row r="4860" spans="1:3" x14ac:dyDescent="0.25">
      <c r="A4860" s="1">
        <v>36231</v>
      </c>
      <c r="B4860" s="5">
        <v>107.37</v>
      </c>
      <c r="C4860" s="3">
        <f t="shared" si="125"/>
        <v>2.8913884808088579E-3</v>
      </c>
    </row>
    <row r="4861" spans="1:3" x14ac:dyDescent="0.25">
      <c r="A4861" s="1">
        <v>36230</v>
      </c>
      <c r="B4861" s="5">
        <v>107.06</v>
      </c>
      <c r="C4861" s="3">
        <f t="shared" si="125"/>
        <v>1.2311607038847958E-2</v>
      </c>
    </row>
    <row r="4862" spans="1:3" x14ac:dyDescent="0.25">
      <c r="A4862" s="1">
        <v>36229</v>
      </c>
      <c r="B4862" s="5">
        <v>105.75</v>
      </c>
      <c r="C4862" s="3">
        <f t="shared" si="125"/>
        <v>-2.3612761856798199E-3</v>
      </c>
    </row>
    <row r="4863" spans="1:3" x14ac:dyDescent="0.25">
      <c r="A4863" s="1">
        <v>36228</v>
      </c>
      <c r="B4863" s="5">
        <v>106</v>
      </c>
      <c r="C4863" s="3">
        <f t="shared" si="125"/>
        <v>1.128990692998116E-2</v>
      </c>
    </row>
    <row r="4864" spans="1:3" x14ac:dyDescent="0.25">
      <c r="A4864" s="1">
        <v>36227</v>
      </c>
      <c r="B4864" s="5">
        <v>104.81</v>
      </c>
      <c r="C4864" s="3">
        <f t="shared" si="125"/>
        <v>1.0743508611899323E-2</v>
      </c>
    </row>
    <row r="4865" spans="1:3" x14ac:dyDescent="0.25">
      <c r="A4865" s="1">
        <v>36224</v>
      </c>
      <c r="B4865" s="5">
        <v>103.69</v>
      </c>
      <c r="C4865" s="3">
        <f t="shared" si="125"/>
        <v>3.1247951071056275E-2</v>
      </c>
    </row>
    <row r="4866" spans="1:3" x14ac:dyDescent="0.25">
      <c r="A4866" s="1">
        <v>36223</v>
      </c>
      <c r="B4866" s="5">
        <v>100.5</v>
      </c>
      <c r="C4866" s="3">
        <f t="shared" si="125"/>
        <v>1.7566323717899283E-2</v>
      </c>
    </row>
    <row r="4867" spans="1:3" x14ac:dyDescent="0.25">
      <c r="A4867" s="1">
        <v>36222</v>
      </c>
      <c r="B4867" s="5">
        <v>98.75</v>
      </c>
      <c r="C4867" s="3">
        <f t="shared" si="125"/>
        <v>-5.6548671340359352E-3</v>
      </c>
    </row>
    <row r="4868" spans="1:3" x14ac:dyDescent="0.25">
      <c r="A4868" s="1">
        <v>36221</v>
      </c>
      <c r="B4868" s="5">
        <v>99.31</v>
      </c>
      <c r="C4868" s="3">
        <f t="shared" si="125"/>
        <v>-1.6280009996849112E-2</v>
      </c>
    </row>
    <row r="4869" spans="1:3" x14ac:dyDescent="0.25">
      <c r="A4869" s="1">
        <v>36220</v>
      </c>
      <c r="B4869" s="5">
        <v>100.94</v>
      </c>
      <c r="C4869" s="3">
        <f t="shared" si="125"/>
        <v>6.2608900167224124E-3</v>
      </c>
    </row>
    <row r="4870" spans="1:3" x14ac:dyDescent="0.25">
      <c r="A4870" s="1">
        <v>36217</v>
      </c>
      <c r="B4870" s="5">
        <v>100.31</v>
      </c>
      <c r="C4870" s="3">
        <f t="shared" ref="C4870:C4933" si="126">LN(B4870/B4871)</f>
        <v>-5.9796693031516498E-4</v>
      </c>
    </row>
    <row r="4871" spans="1:3" x14ac:dyDescent="0.25">
      <c r="A4871" s="1">
        <v>36216</v>
      </c>
      <c r="B4871" s="5">
        <v>100.37</v>
      </c>
      <c r="C4871" s="3">
        <f t="shared" si="126"/>
        <v>-6.2571590155505183E-3</v>
      </c>
    </row>
    <row r="4872" spans="1:3" x14ac:dyDescent="0.25">
      <c r="A4872" s="1">
        <v>36215</v>
      </c>
      <c r="B4872" s="5">
        <v>101</v>
      </c>
      <c r="C4872" s="3">
        <f t="shared" si="126"/>
        <v>-1.9608471388376313E-2</v>
      </c>
    </row>
    <row r="4873" spans="1:3" x14ac:dyDescent="0.25">
      <c r="A4873" s="1">
        <v>36214</v>
      </c>
      <c r="B4873" s="5">
        <v>103</v>
      </c>
      <c r="C4873" s="3">
        <f t="shared" si="126"/>
        <v>-9.6619109117368589E-3</v>
      </c>
    </row>
    <row r="4874" spans="1:3" x14ac:dyDescent="0.25">
      <c r="A4874" s="1">
        <v>36213</v>
      </c>
      <c r="B4874" s="5">
        <v>104</v>
      </c>
      <c r="C4874" s="3">
        <f t="shared" si="126"/>
        <v>3.5527541315663581E-2</v>
      </c>
    </row>
    <row r="4875" spans="1:3" x14ac:dyDescent="0.25">
      <c r="A4875" s="1">
        <v>36210</v>
      </c>
      <c r="B4875" s="5">
        <v>100.37</v>
      </c>
      <c r="C4875" s="3">
        <f t="shared" si="126"/>
        <v>-2.4876872374635186E-3</v>
      </c>
    </row>
    <row r="4876" spans="1:3" x14ac:dyDescent="0.25">
      <c r="A4876" s="1">
        <v>36209</v>
      </c>
      <c r="B4876" s="5">
        <v>100.62</v>
      </c>
      <c r="C4876" s="3">
        <f t="shared" si="126"/>
        <v>1.310477414790533E-2</v>
      </c>
    </row>
    <row r="4877" spans="1:3" x14ac:dyDescent="0.25">
      <c r="A4877" s="1">
        <v>36208</v>
      </c>
      <c r="B4877" s="5">
        <v>99.31</v>
      </c>
      <c r="C4877" s="3">
        <f t="shared" si="126"/>
        <v>3.1264207806772247E-3</v>
      </c>
    </row>
    <row r="4878" spans="1:3" x14ac:dyDescent="0.25">
      <c r="A4878" s="1">
        <v>36207</v>
      </c>
      <c r="B4878" s="5">
        <v>99</v>
      </c>
      <c r="C4878" s="3">
        <f t="shared" si="126"/>
        <v>1.4037459675588419E-2</v>
      </c>
    </row>
    <row r="4879" spans="1:3" x14ac:dyDescent="0.25">
      <c r="A4879" s="1">
        <v>36203</v>
      </c>
      <c r="B4879" s="5">
        <v>97.62</v>
      </c>
      <c r="C4879" s="3">
        <f t="shared" si="126"/>
        <v>-2.4087795529089868E-2</v>
      </c>
    </row>
    <row r="4880" spans="1:3" x14ac:dyDescent="0.25">
      <c r="A4880" s="1">
        <v>36202</v>
      </c>
      <c r="B4880" s="5">
        <v>100</v>
      </c>
      <c r="C4880" s="3">
        <f t="shared" si="126"/>
        <v>2.0815139713920138E-2</v>
      </c>
    </row>
    <row r="4881" spans="1:3" x14ac:dyDescent="0.25">
      <c r="A4881" s="1">
        <v>36201</v>
      </c>
      <c r="B4881" s="5">
        <v>97.94</v>
      </c>
      <c r="C4881" s="3">
        <f t="shared" si="126"/>
        <v>2.0006854806335125E-2</v>
      </c>
    </row>
    <row r="4882" spans="1:3" x14ac:dyDescent="0.25">
      <c r="A4882" s="1">
        <v>36200</v>
      </c>
      <c r="B4882" s="5">
        <v>96</v>
      </c>
      <c r="C4882" s="3">
        <f t="shared" si="126"/>
        <v>-1.61193818798833E-2</v>
      </c>
    </row>
    <row r="4883" spans="1:3" x14ac:dyDescent="0.25">
      <c r="A4883" s="1">
        <v>36199</v>
      </c>
      <c r="B4883" s="5">
        <v>97.56</v>
      </c>
      <c r="C4883" s="3">
        <f t="shared" si="126"/>
        <v>-4.4999053228523284E-3</v>
      </c>
    </row>
    <row r="4884" spans="1:3" x14ac:dyDescent="0.25">
      <c r="A4884" s="1">
        <v>36196</v>
      </c>
      <c r="B4884" s="5">
        <v>98</v>
      </c>
      <c r="C4884" s="3">
        <f t="shared" si="126"/>
        <v>-2.140198789300159E-2</v>
      </c>
    </row>
    <row r="4885" spans="1:3" x14ac:dyDescent="0.25">
      <c r="A4885" s="1">
        <v>36195</v>
      </c>
      <c r="B4885" s="5">
        <v>100.12</v>
      </c>
      <c r="C4885" s="3">
        <f t="shared" si="126"/>
        <v>-2.709658857936522E-2</v>
      </c>
    </row>
    <row r="4886" spans="1:3" x14ac:dyDescent="0.25">
      <c r="A4886" s="1">
        <v>36194</v>
      </c>
      <c r="B4886" s="5">
        <v>102.87</v>
      </c>
      <c r="C4886" s="3">
        <f t="shared" si="126"/>
        <v>8.4932418586676044E-3</v>
      </c>
    </row>
    <row r="4887" spans="1:3" x14ac:dyDescent="0.25">
      <c r="A4887" s="1">
        <v>36193</v>
      </c>
      <c r="B4887" s="5">
        <v>102</v>
      </c>
      <c r="C4887" s="3">
        <f t="shared" si="126"/>
        <v>-1.8610123398465517E-3</v>
      </c>
    </row>
    <row r="4888" spans="1:3" x14ac:dyDescent="0.25">
      <c r="A4888" s="1">
        <v>36192</v>
      </c>
      <c r="B4888" s="5">
        <v>102.19</v>
      </c>
      <c r="C4888" s="3">
        <f t="shared" si="126"/>
        <v>-2.5887662222196139E-2</v>
      </c>
    </row>
    <row r="4889" spans="1:3" x14ac:dyDescent="0.25">
      <c r="A4889" s="1">
        <v>36189</v>
      </c>
      <c r="B4889" s="5">
        <v>104.87</v>
      </c>
      <c r="C4889" s="3">
        <f t="shared" si="126"/>
        <v>1.3729753382711846E-2</v>
      </c>
    </row>
    <row r="4890" spans="1:3" x14ac:dyDescent="0.25">
      <c r="A4890" s="1">
        <v>36188</v>
      </c>
      <c r="B4890" s="5">
        <v>103.44</v>
      </c>
      <c r="C4890" s="3">
        <f t="shared" si="126"/>
        <v>1.8932935981759911E-2</v>
      </c>
    </row>
    <row r="4891" spans="1:3" x14ac:dyDescent="0.25">
      <c r="A4891" s="1">
        <v>36187</v>
      </c>
      <c r="B4891" s="5">
        <v>101.5</v>
      </c>
      <c r="C4891" s="3">
        <f t="shared" si="126"/>
        <v>-4.9140148024290403E-3</v>
      </c>
    </row>
    <row r="4892" spans="1:3" x14ac:dyDescent="0.25">
      <c r="A4892" s="1">
        <v>36186</v>
      </c>
      <c r="B4892" s="5">
        <v>102</v>
      </c>
      <c r="C4892" s="3">
        <f t="shared" si="126"/>
        <v>1.4815085785140682E-2</v>
      </c>
    </row>
    <row r="4893" spans="1:3" x14ac:dyDescent="0.25">
      <c r="A4893" s="1">
        <v>36185</v>
      </c>
      <c r="B4893" s="5">
        <v>100.5</v>
      </c>
      <c r="C4893" s="3">
        <f t="shared" si="126"/>
        <v>2.6517660061402198E-2</v>
      </c>
    </row>
    <row r="4894" spans="1:3" x14ac:dyDescent="0.25">
      <c r="A4894" s="1">
        <v>36182</v>
      </c>
      <c r="B4894" s="5">
        <v>97.87</v>
      </c>
      <c r="C4894" s="3">
        <f t="shared" si="126"/>
        <v>-1.4606203477538994E-2</v>
      </c>
    </row>
    <row r="4895" spans="1:3" x14ac:dyDescent="0.25">
      <c r="A4895" s="1">
        <v>36181</v>
      </c>
      <c r="B4895" s="5">
        <v>99.31</v>
      </c>
      <c r="C4895" s="3">
        <f t="shared" si="126"/>
        <v>-1.0617086910441815E-2</v>
      </c>
    </row>
    <row r="4896" spans="1:3" x14ac:dyDescent="0.25">
      <c r="A4896" s="1">
        <v>36180</v>
      </c>
      <c r="B4896" s="5">
        <v>100.37</v>
      </c>
      <c r="C4896" s="3">
        <f t="shared" si="126"/>
        <v>-1.0604132863206817E-2</v>
      </c>
    </row>
    <row r="4897" spans="1:3" x14ac:dyDescent="0.25">
      <c r="A4897" s="1">
        <v>36179</v>
      </c>
      <c r="B4897" s="5">
        <v>101.44</v>
      </c>
      <c r="C4897" s="3">
        <f t="shared" si="126"/>
        <v>6.8252898621234013E-3</v>
      </c>
    </row>
    <row r="4898" spans="1:3" x14ac:dyDescent="0.25">
      <c r="A4898" s="1">
        <v>36175</v>
      </c>
      <c r="B4898" s="5">
        <v>100.75</v>
      </c>
      <c r="C4898" s="3">
        <f t="shared" si="126"/>
        <v>3.7312856849722138E-2</v>
      </c>
    </row>
    <row r="4899" spans="1:3" x14ac:dyDescent="0.25">
      <c r="A4899" s="1">
        <v>36174</v>
      </c>
      <c r="B4899" s="5">
        <v>97.06</v>
      </c>
      <c r="C4899" s="3">
        <f t="shared" si="126"/>
        <v>5.1647671877941568E-3</v>
      </c>
    </row>
    <row r="4900" spans="1:3" x14ac:dyDescent="0.25">
      <c r="A4900" s="1">
        <v>36173</v>
      </c>
      <c r="B4900" s="5">
        <v>96.56</v>
      </c>
      <c r="C4900" s="3">
        <f t="shared" si="126"/>
        <v>-1.2248622076199086E-2</v>
      </c>
    </row>
    <row r="4901" spans="1:3" x14ac:dyDescent="0.25">
      <c r="A4901" s="1">
        <v>36172</v>
      </c>
      <c r="B4901" s="5">
        <v>97.75</v>
      </c>
      <c r="C4901" s="3">
        <f t="shared" si="126"/>
        <v>-1.9652172169137411E-2</v>
      </c>
    </row>
    <row r="4902" spans="1:3" x14ac:dyDescent="0.25">
      <c r="A4902" s="1">
        <v>36171</v>
      </c>
      <c r="B4902" s="5">
        <v>99.69</v>
      </c>
      <c r="C4902" s="3">
        <f t="shared" si="126"/>
        <v>-2.6528329897066931E-2</v>
      </c>
    </row>
    <row r="4903" spans="1:3" x14ac:dyDescent="0.25">
      <c r="A4903" s="1">
        <v>36168</v>
      </c>
      <c r="B4903" s="5">
        <v>102.37</v>
      </c>
      <c r="C4903" s="3">
        <f t="shared" si="126"/>
        <v>-5.5525932929290098E-3</v>
      </c>
    </row>
    <row r="4904" spans="1:3" x14ac:dyDescent="0.25">
      <c r="A4904" s="1">
        <v>36167</v>
      </c>
      <c r="B4904" s="5">
        <v>102.94</v>
      </c>
      <c r="C4904" s="3">
        <f t="shared" si="126"/>
        <v>-1.6857308106655096E-2</v>
      </c>
    </row>
    <row r="4905" spans="1:3" x14ac:dyDescent="0.25">
      <c r="A4905" s="1">
        <v>36166</v>
      </c>
      <c r="B4905" s="5">
        <v>104.69</v>
      </c>
      <c r="C4905" s="3">
        <f t="shared" si="126"/>
        <v>1.9288861121059885E-2</v>
      </c>
    </row>
    <row r="4906" spans="1:3" x14ac:dyDescent="0.25">
      <c r="A4906" s="1">
        <v>36165</v>
      </c>
      <c r="B4906" s="5">
        <v>102.69</v>
      </c>
      <c r="C4906" s="3">
        <f t="shared" si="126"/>
        <v>2.0960176928211682E-2</v>
      </c>
    </row>
    <row r="4907" spans="1:3" x14ac:dyDescent="0.25">
      <c r="A4907" s="1">
        <v>36164</v>
      </c>
      <c r="B4907" s="5">
        <v>100.56</v>
      </c>
      <c r="C4907" s="3">
        <f t="shared" si="126"/>
        <v>-1.4218249002279025E-2</v>
      </c>
    </row>
    <row r="4908" spans="1:3" x14ac:dyDescent="0.25">
      <c r="A4908" s="1">
        <v>36160</v>
      </c>
      <c r="B4908" s="5">
        <v>102</v>
      </c>
      <c r="C4908" s="3">
        <f t="shared" si="126"/>
        <v>-3.0346066065775638E-3</v>
      </c>
    </row>
    <row r="4909" spans="1:3" x14ac:dyDescent="0.25">
      <c r="A4909" s="1">
        <v>36159</v>
      </c>
      <c r="B4909" s="5">
        <v>102.31</v>
      </c>
      <c r="C4909" s="3">
        <f t="shared" si="126"/>
        <v>-9.1458119502935576E-3</v>
      </c>
    </row>
    <row r="4910" spans="1:3" x14ac:dyDescent="0.25">
      <c r="A4910" s="1">
        <v>36158</v>
      </c>
      <c r="B4910" s="5">
        <v>103.25</v>
      </c>
      <c r="C4910" s="3">
        <f t="shared" si="126"/>
        <v>1.5224262038096133E-2</v>
      </c>
    </row>
    <row r="4911" spans="1:3" x14ac:dyDescent="0.25">
      <c r="A4911" s="1">
        <v>36157</v>
      </c>
      <c r="B4911" s="5">
        <v>101.69</v>
      </c>
      <c r="C4911" s="3">
        <f t="shared" si="126"/>
        <v>7.4026888909296549E-3</v>
      </c>
    </row>
    <row r="4912" spans="1:3" x14ac:dyDescent="0.25">
      <c r="A4912" s="1">
        <v>36153</v>
      </c>
      <c r="B4912" s="5">
        <v>100.94</v>
      </c>
      <c r="C4912" s="3">
        <f t="shared" si="126"/>
        <v>-4.2509084821920557E-3</v>
      </c>
    </row>
    <row r="4913" spans="1:3" x14ac:dyDescent="0.25">
      <c r="A4913" s="1">
        <v>36152</v>
      </c>
      <c r="B4913" s="5">
        <v>101.37</v>
      </c>
      <c r="C4913" s="3">
        <f t="shared" si="126"/>
        <v>2.3051462234216637E-2</v>
      </c>
    </row>
    <row r="4914" spans="1:3" x14ac:dyDescent="0.25">
      <c r="A4914" s="1">
        <v>36151</v>
      </c>
      <c r="B4914" s="5">
        <v>99.06</v>
      </c>
      <c r="C4914" s="3">
        <f t="shared" si="126"/>
        <v>6.9898476354250984E-3</v>
      </c>
    </row>
    <row r="4915" spans="1:3" x14ac:dyDescent="0.25">
      <c r="A4915" s="1">
        <v>36150</v>
      </c>
      <c r="B4915" s="5">
        <v>98.37</v>
      </c>
      <c r="C4915" s="3">
        <f t="shared" si="126"/>
        <v>1.5366006086373014E-2</v>
      </c>
    </row>
    <row r="4916" spans="1:3" x14ac:dyDescent="0.25">
      <c r="A4916" s="1">
        <v>36147</v>
      </c>
      <c r="B4916" s="5">
        <v>96.87</v>
      </c>
      <c r="C4916" s="3">
        <f t="shared" si="126"/>
        <v>2.6782644882500012E-2</v>
      </c>
    </row>
    <row r="4917" spans="1:3" x14ac:dyDescent="0.25">
      <c r="A4917" s="1">
        <v>36146</v>
      </c>
      <c r="B4917" s="5">
        <v>94.31</v>
      </c>
      <c r="C4917" s="3">
        <f t="shared" si="126"/>
        <v>2.4798651506753217E-2</v>
      </c>
    </row>
    <row r="4918" spans="1:3" x14ac:dyDescent="0.25">
      <c r="A4918" s="1">
        <v>36145</v>
      </c>
      <c r="B4918" s="5">
        <v>92</v>
      </c>
      <c r="C4918" s="3">
        <f t="shared" si="126"/>
        <v>-1.2100406934087453E-2</v>
      </c>
    </row>
    <row r="4919" spans="1:3" x14ac:dyDescent="0.25">
      <c r="A4919" s="1">
        <v>36144</v>
      </c>
      <c r="B4919" s="5">
        <v>93.12</v>
      </c>
      <c r="C4919" s="3">
        <f t="shared" si="126"/>
        <v>7.0167161579411011E-2</v>
      </c>
    </row>
    <row r="4920" spans="1:3" x14ac:dyDescent="0.25">
      <c r="A4920" s="1">
        <v>36143</v>
      </c>
      <c r="B4920" s="5">
        <v>86.81</v>
      </c>
      <c r="C4920" s="3">
        <f t="shared" si="126"/>
        <v>-2.5588477489839671E-2</v>
      </c>
    </row>
    <row r="4921" spans="1:3" x14ac:dyDescent="0.25">
      <c r="A4921" s="1">
        <v>36140</v>
      </c>
      <c r="B4921" s="5">
        <v>89.06</v>
      </c>
      <c r="C4921" s="3">
        <f t="shared" si="126"/>
        <v>6.9859439043107969E-3</v>
      </c>
    </row>
    <row r="4922" spans="1:3" x14ac:dyDescent="0.25">
      <c r="A4922" s="1">
        <v>36139</v>
      </c>
      <c r="B4922" s="5">
        <v>88.44</v>
      </c>
      <c r="C4922" s="3">
        <f t="shared" si="126"/>
        <v>-1.7485314341019499E-2</v>
      </c>
    </row>
    <row r="4923" spans="1:3" x14ac:dyDescent="0.25">
      <c r="A4923" s="1">
        <v>36138</v>
      </c>
      <c r="B4923" s="5">
        <v>90</v>
      </c>
      <c r="C4923" s="3">
        <f t="shared" si="126"/>
        <v>-4.876977079504006E-3</v>
      </c>
    </row>
    <row r="4924" spans="1:3" x14ac:dyDescent="0.25">
      <c r="A4924" s="1">
        <v>36137</v>
      </c>
      <c r="B4924" s="5">
        <v>90.44</v>
      </c>
      <c r="C4924" s="3">
        <f t="shared" si="126"/>
        <v>-4.0827642919678987E-3</v>
      </c>
    </row>
    <row r="4925" spans="1:3" x14ac:dyDescent="0.25">
      <c r="A4925" s="1">
        <v>36136</v>
      </c>
      <c r="B4925" s="5">
        <v>90.81</v>
      </c>
      <c r="C4925" s="3">
        <f t="shared" si="126"/>
        <v>7.6272961376931498E-3</v>
      </c>
    </row>
    <row r="4926" spans="1:3" x14ac:dyDescent="0.25">
      <c r="A4926" s="1">
        <v>36133</v>
      </c>
      <c r="B4926" s="5">
        <v>90.12</v>
      </c>
      <c r="C4926" s="3">
        <f t="shared" si="126"/>
        <v>2.3123715236436009E-2</v>
      </c>
    </row>
    <row r="4927" spans="1:3" x14ac:dyDescent="0.25">
      <c r="A4927" s="1">
        <v>36132</v>
      </c>
      <c r="B4927" s="5">
        <v>88.06</v>
      </c>
      <c r="C4927" s="3">
        <f t="shared" si="126"/>
        <v>-3.218154806925666E-2</v>
      </c>
    </row>
    <row r="4928" spans="1:3" x14ac:dyDescent="0.25">
      <c r="A4928" s="1">
        <v>36131</v>
      </c>
      <c r="B4928" s="5">
        <v>90.94</v>
      </c>
      <c r="C4928" s="3">
        <f t="shared" si="126"/>
        <v>-1.9773707420622797E-3</v>
      </c>
    </row>
    <row r="4929" spans="1:3" x14ac:dyDescent="0.25">
      <c r="A4929" s="1">
        <v>36130</v>
      </c>
      <c r="B4929" s="5">
        <v>91.12</v>
      </c>
      <c r="C4929" s="3">
        <f t="shared" si="126"/>
        <v>8.2649652250621868E-3</v>
      </c>
    </row>
    <row r="4930" spans="1:3" x14ac:dyDescent="0.25">
      <c r="A4930" s="1">
        <v>36129</v>
      </c>
      <c r="B4930" s="5">
        <v>90.37</v>
      </c>
      <c r="C4930" s="3">
        <f t="shared" si="126"/>
        <v>-2.1240124088195738E-2</v>
      </c>
    </row>
    <row r="4931" spans="1:3" x14ac:dyDescent="0.25">
      <c r="A4931" s="1">
        <v>36126</v>
      </c>
      <c r="B4931" s="5">
        <v>92.31</v>
      </c>
      <c r="C4931" s="3">
        <f t="shared" si="126"/>
        <v>-9.4879417955039038E-3</v>
      </c>
    </row>
    <row r="4932" spans="1:3" x14ac:dyDescent="0.25">
      <c r="A4932" s="1">
        <v>36124</v>
      </c>
      <c r="B4932" s="5">
        <v>93.19</v>
      </c>
      <c r="C4932" s="3">
        <f t="shared" si="126"/>
        <v>-1.1310406530556051E-2</v>
      </c>
    </row>
    <row r="4933" spans="1:3" x14ac:dyDescent="0.25">
      <c r="A4933" s="1">
        <v>36123</v>
      </c>
      <c r="B4933" s="5">
        <v>94.25</v>
      </c>
      <c r="C4933" s="3">
        <f t="shared" si="126"/>
        <v>-3.9180438748819321E-3</v>
      </c>
    </row>
    <row r="4934" spans="1:3" x14ac:dyDescent="0.25">
      <c r="A4934" s="1">
        <v>36122</v>
      </c>
      <c r="B4934" s="5">
        <v>94.62</v>
      </c>
      <c r="C4934" s="3">
        <f t="shared" ref="C4934:C4997" si="127">LN(B4934/B4935)</f>
        <v>2.0608278315260881E-2</v>
      </c>
    </row>
    <row r="4935" spans="1:3" x14ac:dyDescent="0.25">
      <c r="A4935" s="1">
        <v>36119</v>
      </c>
      <c r="B4935" s="5">
        <v>92.69</v>
      </c>
      <c r="C4935" s="3">
        <f t="shared" si="127"/>
        <v>1.4035090023200904E-3</v>
      </c>
    </row>
    <row r="4936" spans="1:3" x14ac:dyDescent="0.25">
      <c r="A4936" s="1">
        <v>36118</v>
      </c>
      <c r="B4936" s="5">
        <v>92.56</v>
      </c>
      <c r="C4936" s="3">
        <f t="shared" si="127"/>
        <v>8.7895959507415002E-3</v>
      </c>
    </row>
    <row r="4937" spans="1:3" x14ac:dyDescent="0.25">
      <c r="A4937" s="1">
        <v>36117</v>
      </c>
      <c r="B4937" s="5">
        <v>91.75</v>
      </c>
      <c r="C4937" s="3">
        <f t="shared" si="127"/>
        <v>1.9257816604414519E-2</v>
      </c>
    </row>
    <row r="4938" spans="1:3" x14ac:dyDescent="0.25">
      <c r="A4938" s="1">
        <v>36116</v>
      </c>
      <c r="B4938" s="5">
        <v>90</v>
      </c>
      <c r="C4938" s="3">
        <f t="shared" si="127"/>
        <v>-4.876977079504006E-3</v>
      </c>
    </row>
    <row r="4939" spans="1:3" x14ac:dyDescent="0.25">
      <c r="A4939" s="1">
        <v>36115</v>
      </c>
      <c r="B4939" s="5">
        <v>90.44</v>
      </c>
      <c r="C4939" s="3">
        <f t="shared" si="127"/>
        <v>2.519306950967962E-2</v>
      </c>
    </row>
    <row r="4940" spans="1:3" x14ac:dyDescent="0.25">
      <c r="A4940" s="1">
        <v>36112</v>
      </c>
      <c r="B4940" s="5">
        <v>88.19</v>
      </c>
      <c r="C4940" s="3">
        <f t="shared" si="127"/>
        <v>1.7962842113608799E-2</v>
      </c>
    </row>
    <row r="4941" spans="1:3" x14ac:dyDescent="0.25">
      <c r="A4941" s="1">
        <v>36111</v>
      </c>
      <c r="B4941" s="5">
        <v>86.62</v>
      </c>
      <c r="C4941" s="3">
        <f t="shared" si="127"/>
        <v>-6.5589096532430004E-3</v>
      </c>
    </row>
    <row r="4942" spans="1:3" x14ac:dyDescent="0.25">
      <c r="A4942" s="1">
        <v>36110</v>
      </c>
      <c r="B4942" s="5">
        <v>87.19</v>
      </c>
      <c r="C4942" s="3">
        <f t="shared" si="127"/>
        <v>-2.1220654453832661E-2</v>
      </c>
    </row>
    <row r="4943" spans="1:3" x14ac:dyDescent="0.25">
      <c r="A4943" s="1">
        <v>36109</v>
      </c>
      <c r="B4943" s="5">
        <v>89.06</v>
      </c>
      <c r="C4943" s="3">
        <f t="shared" si="127"/>
        <v>3.4868715380311109E-3</v>
      </c>
    </row>
    <row r="4944" spans="1:3" x14ac:dyDescent="0.25">
      <c r="A4944" s="1">
        <v>36108</v>
      </c>
      <c r="B4944" s="5">
        <v>88.75</v>
      </c>
      <c r="C4944" s="3">
        <f t="shared" si="127"/>
        <v>-1.8088925558339259E-2</v>
      </c>
    </row>
    <row r="4945" spans="1:3" x14ac:dyDescent="0.25">
      <c r="A4945" s="1">
        <v>36105</v>
      </c>
      <c r="B4945" s="5">
        <v>90.37</v>
      </c>
      <c r="C4945" s="3">
        <f t="shared" si="127"/>
        <v>-4.8570577878724753E-3</v>
      </c>
    </row>
    <row r="4946" spans="1:3" x14ac:dyDescent="0.25">
      <c r="A4946" s="1">
        <v>36104</v>
      </c>
      <c r="B4946" s="5">
        <v>90.81</v>
      </c>
      <c r="C4946" s="3">
        <f t="shared" si="127"/>
        <v>2.2945983346211739E-2</v>
      </c>
    </row>
    <row r="4947" spans="1:3" x14ac:dyDescent="0.25">
      <c r="A4947" s="1">
        <v>36103</v>
      </c>
      <c r="B4947" s="5">
        <v>88.75</v>
      </c>
      <c r="C4947" s="3">
        <f t="shared" si="127"/>
        <v>2.8208763416412634E-3</v>
      </c>
    </row>
    <row r="4948" spans="1:3" x14ac:dyDescent="0.25">
      <c r="A4948" s="1">
        <v>36102</v>
      </c>
      <c r="B4948" s="5">
        <v>88.5</v>
      </c>
      <c r="C4948" s="3">
        <f t="shared" si="127"/>
        <v>1.2850577703880581E-2</v>
      </c>
    </row>
    <row r="4949" spans="1:3" x14ac:dyDescent="0.25">
      <c r="A4949" s="1">
        <v>36101</v>
      </c>
      <c r="B4949" s="5">
        <v>87.37</v>
      </c>
      <c r="C4949" s="3">
        <f t="shared" si="127"/>
        <v>-1.4868190535654272E-3</v>
      </c>
    </row>
    <row r="4950" spans="1:3" x14ac:dyDescent="0.25">
      <c r="A4950" s="1">
        <v>36098</v>
      </c>
      <c r="B4950" s="5">
        <v>87.5</v>
      </c>
      <c r="C4950" s="3">
        <f t="shared" si="127"/>
        <v>7.9169709598520266E-3</v>
      </c>
    </row>
    <row r="4951" spans="1:3" x14ac:dyDescent="0.25">
      <c r="A4951" s="1">
        <v>36097</v>
      </c>
      <c r="B4951" s="5">
        <v>86.81</v>
      </c>
      <c r="C4951" s="3">
        <f t="shared" si="127"/>
        <v>2.177669751859149E-2</v>
      </c>
    </row>
    <row r="4952" spans="1:3" x14ac:dyDescent="0.25">
      <c r="A4952" s="1">
        <v>36096</v>
      </c>
      <c r="B4952" s="5">
        <v>84.94</v>
      </c>
      <c r="C4952" s="3">
        <f t="shared" si="127"/>
        <v>-6.5712510575894438E-3</v>
      </c>
    </row>
    <row r="4953" spans="1:3" x14ac:dyDescent="0.25">
      <c r="A4953" s="1">
        <v>36095</v>
      </c>
      <c r="B4953" s="5">
        <v>85.5</v>
      </c>
      <c r="C4953" s="3">
        <f t="shared" si="127"/>
        <v>-4.318148741678924E-3</v>
      </c>
    </row>
    <row r="4954" spans="1:3" x14ac:dyDescent="0.25">
      <c r="A4954" s="1">
        <v>36094</v>
      </c>
      <c r="B4954" s="5">
        <v>85.87</v>
      </c>
      <c r="C4954" s="3">
        <f t="shared" si="127"/>
        <v>-8.003290413777989E-3</v>
      </c>
    </row>
    <row r="4955" spans="1:3" x14ac:dyDescent="0.25">
      <c r="A4955" s="1">
        <v>36091</v>
      </c>
      <c r="B4955" s="5">
        <v>86.56</v>
      </c>
      <c r="C4955" s="3">
        <f t="shared" si="127"/>
        <v>6.9340116033769783E-4</v>
      </c>
    </row>
    <row r="4956" spans="1:3" x14ac:dyDescent="0.25">
      <c r="A4956" s="1">
        <v>36090</v>
      </c>
      <c r="B4956" s="5">
        <v>86.5</v>
      </c>
      <c r="C4956" s="3">
        <f t="shared" si="127"/>
        <v>3.0876432941513477E-2</v>
      </c>
    </row>
    <row r="4957" spans="1:3" x14ac:dyDescent="0.25">
      <c r="A4957" s="1">
        <v>36089</v>
      </c>
      <c r="B4957" s="5">
        <v>83.87</v>
      </c>
      <c r="C4957" s="3">
        <f t="shared" si="127"/>
        <v>1.9504591350838884E-2</v>
      </c>
    </row>
    <row r="4958" spans="1:3" x14ac:dyDescent="0.25">
      <c r="A4958" s="1">
        <v>36088</v>
      </c>
      <c r="B4958" s="5">
        <v>82.25</v>
      </c>
      <c r="C4958" s="3">
        <f t="shared" si="127"/>
        <v>-1.3525142777040783E-2</v>
      </c>
    </row>
    <row r="4959" spans="1:3" x14ac:dyDescent="0.25">
      <c r="A4959" s="1">
        <v>36087</v>
      </c>
      <c r="B4959" s="5">
        <v>83.37</v>
      </c>
      <c r="C4959" s="3">
        <f t="shared" si="127"/>
        <v>-5.2637996882927548E-3</v>
      </c>
    </row>
    <row r="4960" spans="1:3" x14ac:dyDescent="0.25">
      <c r="A4960" s="1">
        <v>36084</v>
      </c>
      <c r="B4960" s="5">
        <v>83.81</v>
      </c>
      <c r="C4960" s="3">
        <f t="shared" si="127"/>
        <v>2.1833084846561834E-2</v>
      </c>
    </row>
    <row r="4961" spans="1:3" x14ac:dyDescent="0.25">
      <c r="A4961" s="1">
        <v>36083</v>
      </c>
      <c r="B4961" s="5">
        <v>82</v>
      </c>
      <c r="C4961" s="3">
        <f t="shared" si="127"/>
        <v>5.4894121323492764E-2</v>
      </c>
    </row>
    <row r="4962" spans="1:3" x14ac:dyDescent="0.25">
      <c r="A4962" s="1">
        <v>36082</v>
      </c>
      <c r="B4962" s="5">
        <v>77.62</v>
      </c>
      <c r="C4962" s="3">
        <f t="shared" si="127"/>
        <v>1.9514083512811493E-2</v>
      </c>
    </row>
    <row r="4963" spans="1:3" x14ac:dyDescent="0.25">
      <c r="A4963" s="1">
        <v>36081</v>
      </c>
      <c r="B4963" s="5">
        <v>76.12</v>
      </c>
      <c r="C4963" s="3">
        <f t="shared" si="127"/>
        <v>2.7435466942482094E-2</v>
      </c>
    </row>
    <row r="4964" spans="1:3" x14ac:dyDescent="0.25">
      <c r="A4964" s="1">
        <v>36080</v>
      </c>
      <c r="B4964" s="5">
        <v>74.06</v>
      </c>
      <c r="C4964" s="3">
        <f t="shared" si="127"/>
        <v>2.1289013624837518E-2</v>
      </c>
    </row>
    <row r="4965" spans="1:3" x14ac:dyDescent="0.25">
      <c r="A4965" s="1">
        <v>36077</v>
      </c>
      <c r="B4965" s="5">
        <v>72.5</v>
      </c>
      <c r="C4965" s="3">
        <f t="shared" si="127"/>
        <v>1.3050303220110665E-2</v>
      </c>
    </row>
    <row r="4966" spans="1:3" x14ac:dyDescent="0.25">
      <c r="A4966" s="1">
        <v>36076</v>
      </c>
      <c r="B4966" s="5">
        <v>71.56</v>
      </c>
      <c r="C4966" s="3">
        <f t="shared" si="127"/>
        <v>-4.695185489579197E-2</v>
      </c>
    </row>
    <row r="4967" spans="1:3" x14ac:dyDescent="0.25">
      <c r="A4967" s="1">
        <v>36075</v>
      </c>
      <c r="B4967" s="5">
        <v>75</v>
      </c>
      <c r="C4967" s="3">
        <f t="shared" si="127"/>
        <v>1.6807118316381191E-2</v>
      </c>
    </row>
    <row r="4968" spans="1:3" x14ac:dyDescent="0.25">
      <c r="A4968" s="1">
        <v>36074</v>
      </c>
      <c r="B4968" s="5">
        <v>73.75</v>
      </c>
      <c r="C4968" s="3">
        <f t="shared" si="127"/>
        <v>1.0221554071538009E-2</v>
      </c>
    </row>
    <row r="4969" spans="1:3" x14ac:dyDescent="0.25">
      <c r="A4969" s="1">
        <v>36073</v>
      </c>
      <c r="B4969" s="5">
        <v>73</v>
      </c>
      <c r="C4969" s="3">
        <f t="shared" si="127"/>
        <v>-3.1949876706987401E-2</v>
      </c>
    </row>
    <row r="4970" spans="1:3" x14ac:dyDescent="0.25">
      <c r="A4970" s="1">
        <v>36070</v>
      </c>
      <c r="B4970" s="5">
        <v>75.37</v>
      </c>
      <c r="C4970" s="3">
        <f t="shared" si="127"/>
        <v>-2.5177247779302452E-3</v>
      </c>
    </row>
    <row r="4971" spans="1:3" x14ac:dyDescent="0.25">
      <c r="A4971" s="1">
        <v>36069</v>
      </c>
      <c r="B4971" s="5">
        <v>75.56</v>
      </c>
      <c r="C4971" s="3">
        <f t="shared" si="127"/>
        <v>-5.1584411352462695E-2</v>
      </c>
    </row>
    <row r="4972" spans="1:3" x14ac:dyDescent="0.25">
      <c r="A4972" s="1">
        <v>36068</v>
      </c>
      <c r="B4972" s="5">
        <v>79.56</v>
      </c>
      <c r="C4972" s="3">
        <f t="shared" si="127"/>
        <v>-4.0761660875179725E-2</v>
      </c>
    </row>
    <row r="4973" spans="1:3" x14ac:dyDescent="0.25">
      <c r="A4973" s="1">
        <v>36067</v>
      </c>
      <c r="B4973" s="5">
        <v>82.87</v>
      </c>
      <c r="C4973" s="3">
        <f t="shared" si="127"/>
        <v>-8.2918218274138679E-3</v>
      </c>
    </row>
    <row r="4974" spans="1:3" x14ac:dyDescent="0.25">
      <c r="A4974" s="1">
        <v>36066</v>
      </c>
      <c r="B4974" s="5">
        <v>83.56</v>
      </c>
      <c r="C4974" s="3">
        <f t="shared" si="127"/>
        <v>6.0016984857575771E-3</v>
      </c>
    </row>
    <row r="4975" spans="1:3" x14ac:dyDescent="0.25">
      <c r="A4975" s="1">
        <v>36063</v>
      </c>
      <c r="B4975" s="5">
        <v>83.06</v>
      </c>
      <c r="C4975" s="3">
        <f t="shared" si="127"/>
        <v>1.5897428425244844E-2</v>
      </c>
    </row>
    <row r="4976" spans="1:3" x14ac:dyDescent="0.25">
      <c r="A4976" s="1">
        <v>36062</v>
      </c>
      <c r="B4976" s="5">
        <v>81.75</v>
      </c>
      <c r="C4976" s="3">
        <f t="shared" si="127"/>
        <v>-2.7865019799607885E-2</v>
      </c>
    </row>
    <row r="4977" spans="1:3" x14ac:dyDescent="0.25">
      <c r="A4977" s="1">
        <v>36061</v>
      </c>
      <c r="B4977" s="5">
        <v>84.06</v>
      </c>
      <c r="C4977" s="3">
        <f t="shared" si="127"/>
        <v>5.113051664767293E-2</v>
      </c>
    </row>
    <row r="4978" spans="1:3" x14ac:dyDescent="0.25">
      <c r="A4978" s="1">
        <v>36060</v>
      </c>
      <c r="B4978" s="5">
        <v>79.87</v>
      </c>
      <c r="C4978" s="3">
        <f t="shared" si="127"/>
        <v>7.79290017190755E-3</v>
      </c>
    </row>
    <row r="4979" spans="1:3" x14ac:dyDescent="0.25">
      <c r="A4979" s="1">
        <v>36059</v>
      </c>
      <c r="B4979" s="5">
        <v>79.25</v>
      </c>
      <c r="C4979" s="3">
        <f t="shared" si="127"/>
        <v>1.7566643168495259E-2</v>
      </c>
    </row>
    <row r="4980" spans="1:3" x14ac:dyDescent="0.25">
      <c r="A4980" s="1">
        <v>36056</v>
      </c>
      <c r="B4980" s="5">
        <v>77.87</v>
      </c>
      <c r="C4980" s="3">
        <f t="shared" si="127"/>
        <v>-4.8680598313677924E-3</v>
      </c>
    </row>
    <row r="4981" spans="1:3" x14ac:dyDescent="0.25">
      <c r="A4981" s="1">
        <v>36055</v>
      </c>
      <c r="B4981" s="5">
        <v>78.25</v>
      </c>
      <c r="C4981" s="3">
        <f t="shared" si="127"/>
        <v>-2.0491483509034979E-2</v>
      </c>
    </row>
    <row r="4982" spans="1:3" x14ac:dyDescent="0.25">
      <c r="A4982" s="1">
        <v>36054</v>
      </c>
      <c r="B4982" s="5">
        <v>79.87</v>
      </c>
      <c r="C4982" s="3">
        <f t="shared" si="127"/>
        <v>2.2922551176828676E-2</v>
      </c>
    </row>
    <row r="4983" spans="1:3" x14ac:dyDescent="0.25">
      <c r="A4983" s="1">
        <v>36053</v>
      </c>
      <c r="B4983" s="5">
        <v>78.06</v>
      </c>
      <c r="C4983" s="3">
        <f t="shared" si="127"/>
        <v>-1.3487925561987834E-2</v>
      </c>
    </row>
    <row r="4984" spans="1:3" x14ac:dyDescent="0.25">
      <c r="A4984" s="1">
        <v>36052</v>
      </c>
      <c r="B4984" s="5">
        <v>79.12</v>
      </c>
      <c r="C4984" s="3">
        <f t="shared" si="127"/>
        <v>-1.6417254429332928E-3</v>
      </c>
    </row>
    <row r="4985" spans="1:3" x14ac:dyDescent="0.25">
      <c r="A4985" s="1">
        <v>36049</v>
      </c>
      <c r="B4985" s="5">
        <v>79.25</v>
      </c>
      <c r="C4985" s="3">
        <f t="shared" si="127"/>
        <v>2.8023073559378529E-2</v>
      </c>
    </row>
    <row r="4986" spans="1:3" x14ac:dyDescent="0.25">
      <c r="A4986" s="1">
        <v>36048</v>
      </c>
      <c r="B4986" s="5">
        <v>77.06</v>
      </c>
      <c r="C4986" s="3">
        <f t="shared" si="127"/>
        <v>-3.9814479620925762E-2</v>
      </c>
    </row>
    <row r="4987" spans="1:3" x14ac:dyDescent="0.25">
      <c r="A4987" s="1">
        <v>36047</v>
      </c>
      <c r="B4987" s="5">
        <v>80.19</v>
      </c>
      <c r="C4987" s="3">
        <f t="shared" si="127"/>
        <v>-2.073380456941951E-2</v>
      </c>
    </row>
    <row r="4988" spans="1:3" x14ac:dyDescent="0.25">
      <c r="A4988" s="1">
        <v>36046</v>
      </c>
      <c r="B4988" s="5">
        <v>81.87</v>
      </c>
      <c r="C4988" s="3">
        <f t="shared" si="127"/>
        <v>7.6111274038373367E-2</v>
      </c>
    </row>
    <row r="4989" spans="1:3" x14ac:dyDescent="0.25">
      <c r="A4989" s="1">
        <v>36042</v>
      </c>
      <c r="B4989" s="5">
        <v>75.87</v>
      </c>
      <c r="C4989" s="3">
        <f t="shared" si="127"/>
        <v>-2.447720170935995E-2</v>
      </c>
    </row>
    <row r="4990" spans="1:3" x14ac:dyDescent="0.25">
      <c r="A4990" s="1">
        <v>36041</v>
      </c>
      <c r="B4990" s="5">
        <v>77.75</v>
      </c>
      <c r="C4990" s="3">
        <f t="shared" si="127"/>
        <v>-3.3142421165283639E-2</v>
      </c>
    </row>
    <row r="4991" spans="1:3" x14ac:dyDescent="0.25">
      <c r="A4991" s="1">
        <v>36040</v>
      </c>
      <c r="B4991" s="5">
        <v>80.37</v>
      </c>
      <c r="C4991" s="3">
        <f t="shared" si="127"/>
        <v>-2.8457703509448224E-2</v>
      </c>
    </row>
    <row r="4992" spans="1:3" x14ac:dyDescent="0.25">
      <c r="A4992" s="1">
        <v>36039</v>
      </c>
      <c r="B4992" s="5">
        <v>82.69</v>
      </c>
      <c r="C4992" s="3">
        <f t="shared" si="127"/>
        <v>3.3072041060193735E-2</v>
      </c>
    </row>
    <row r="4993" spans="1:3" x14ac:dyDescent="0.25">
      <c r="A4993" s="1">
        <v>36038</v>
      </c>
      <c r="B4993" s="5">
        <v>80</v>
      </c>
      <c r="C4993" s="3">
        <f t="shared" si="127"/>
        <v>-7.0807890010511812E-2</v>
      </c>
    </row>
    <row r="4994" spans="1:3" x14ac:dyDescent="0.25">
      <c r="A4994" s="1">
        <v>36035</v>
      </c>
      <c r="B4994" s="5">
        <v>85.87</v>
      </c>
      <c r="C4994" s="3">
        <f t="shared" si="127"/>
        <v>-8.003290413777989E-3</v>
      </c>
    </row>
    <row r="4995" spans="1:3" x14ac:dyDescent="0.25">
      <c r="A4995" s="1">
        <v>36034</v>
      </c>
      <c r="B4995" s="5">
        <v>86.56</v>
      </c>
      <c r="C4995" s="3">
        <f t="shared" si="127"/>
        <v>-4.3848832311597689E-2</v>
      </c>
    </row>
    <row r="4996" spans="1:3" x14ac:dyDescent="0.25">
      <c r="A4996" s="1">
        <v>36033</v>
      </c>
      <c r="B4996" s="5">
        <v>90.44</v>
      </c>
      <c r="C4996" s="3">
        <f t="shared" si="127"/>
        <v>1.4384511470615731E-3</v>
      </c>
    </row>
    <row r="4997" spans="1:3" x14ac:dyDescent="0.25">
      <c r="A4997" s="1">
        <v>36032</v>
      </c>
      <c r="B4997" s="5">
        <v>90.31</v>
      </c>
      <c r="C4997" s="3">
        <f t="shared" si="127"/>
        <v>6.2201688943192531E-3</v>
      </c>
    </row>
    <row r="4998" spans="1:3" x14ac:dyDescent="0.25">
      <c r="A4998" s="1">
        <v>36031</v>
      </c>
      <c r="B4998" s="5">
        <v>89.75</v>
      </c>
      <c r="C4998" s="3">
        <f t="shared" ref="C4998:C5061" si="128">LN(B4998/B4999)</f>
        <v>1.4495180103911312E-3</v>
      </c>
    </row>
    <row r="4999" spans="1:3" x14ac:dyDescent="0.25">
      <c r="A4999" s="1">
        <v>36028</v>
      </c>
      <c r="B4999" s="5">
        <v>89.62</v>
      </c>
      <c r="C4999" s="3">
        <f t="shared" si="128"/>
        <v>-9.1081380517720901E-3</v>
      </c>
    </row>
    <row r="5000" spans="1:3" x14ac:dyDescent="0.25">
      <c r="A5000" s="1">
        <v>36027</v>
      </c>
      <c r="B5000" s="5">
        <v>90.44</v>
      </c>
      <c r="C5000" s="3">
        <f t="shared" si="128"/>
        <v>-8.9163450528318543E-3</v>
      </c>
    </row>
    <row r="5001" spans="1:3" x14ac:dyDescent="0.25">
      <c r="A5001" s="1">
        <v>36026</v>
      </c>
      <c r="B5001" s="5">
        <v>91.25</v>
      </c>
      <c r="C5001" s="3">
        <f t="shared" si="128"/>
        <v>5.4945193176407798E-3</v>
      </c>
    </row>
    <row r="5002" spans="1:3" x14ac:dyDescent="0.25">
      <c r="A5002" s="1">
        <v>36025</v>
      </c>
      <c r="B5002" s="5">
        <v>90.75</v>
      </c>
      <c r="C5002" s="3">
        <f t="shared" si="128"/>
        <v>1.5995009449165438E-2</v>
      </c>
    </row>
    <row r="5003" spans="1:3" x14ac:dyDescent="0.25">
      <c r="A5003" s="1">
        <v>36024</v>
      </c>
      <c r="B5003" s="5">
        <v>89.31</v>
      </c>
      <c r="C5003" s="3">
        <f t="shared" si="128"/>
        <v>2.1160619827511596E-2</v>
      </c>
    </row>
    <row r="5004" spans="1:3" x14ac:dyDescent="0.25">
      <c r="A5004" s="1">
        <v>36021</v>
      </c>
      <c r="B5004" s="5">
        <v>87.44</v>
      </c>
      <c r="C5004" s="3">
        <f t="shared" si="128"/>
        <v>-4.905605639468809E-3</v>
      </c>
    </row>
    <row r="5005" spans="1:3" x14ac:dyDescent="0.25">
      <c r="A5005" s="1">
        <v>36020</v>
      </c>
      <c r="B5005" s="5">
        <v>87.87</v>
      </c>
      <c r="C5005" s="3">
        <f t="shared" si="128"/>
        <v>-1.692660588554884E-2</v>
      </c>
    </row>
    <row r="5006" spans="1:3" x14ac:dyDescent="0.25">
      <c r="A5006" s="1">
        <v>36019</v>
      </c>
      <c r="B5006" s="5">
        <v>89.37</v>
      </c>
      <c r="C5006" s="3">
        <f t="shared" si="128"/>
        <v>2.3320051570584421E-2</v>
      </c>
    </row>
    <row r="5007" spans="1:3" x14ac:dyDescent="0.25">
      <c r="A5007" s="1">
        <v>36018</v>
      </c>
      <c r="B5007" s="5">
        <v>87.31</v>
      </c>
      <c r="C5007" s="3">
        <f t="shared" si="128"/>
        <v>-5.7103855491878646E-3</v>
      </c>
    </row>
    <row r="5008" spans="1:3" x14ac:dyDescent="0.25">
      <c r="A5008" s="1">
        <v>36017</v>
      </c>
      <c r="B5008" s="5">
        <v>87.81</v>
      </c>
      <c r="C5008" s="3">
        <f t="shared" si="128"/>
        <v>-3.5241325622381728E-3</v>
      </c>
    </row>
    <row r="5009" spans="1:3" x14ac:dyDescent="0.25">
      <c r="A5009" s="1">
        <v>36014</v>
      </c>
      <c r="B5009" s="5">
        <v>88.12</v>
      </c>
      <c r="C5009" s="3">
        <f t="shared" si="128"/>
        <v>-7.7997343362702963E-3</v>
      </c>
    </row>
    <row r="5010" spans="1:3" x14ac:dyDescent="0.25">
      <c r="A5010" s="1">
        <v>36013</v>
      </c>
      <c r="B5010" s="5">
        <v>88.81</v>
      </c>
      <c r="C5010" s="3">
        <f t="shared" si="128"/>
        <v>2.3468837443444128E-2</v>
      </c>
    </row>
    <row r="5011" spans="1:3" x14ac:dyDescent="0.25">
      <c r="A5011" s="1">
        <v>36012</v>
      </c>
      <c r="B5011" s="5">
        <v>86.75</v>
      </c>
      <c r="C5011" s="3">
        <f t="shared" si="128"/>
        <v>1.5216043615083882E-2</v>
      </c>
    </row>
    <row r="5012" spans="1:3" x14ac:dyDescent="0.25">
      <c r="A5012" s="1">
        <v>36011</v>
      </c>
      <c r="B5012" s="5">
        <v>85.44</v>
      </c>
      <c r="C5012" s="3">
        <f t="shared" si="128"/>
        <v>-4.6424250068925033E-2</v>
      </c>
    </row>
    <row r="5013" spans="1:3" x14ac:dyDescent="0.25">
      <c r="A5013" s="1">
        <v>36010</v>
      </c>
      <c r="B5013" s="5">
        <v>89.5</v>
      </c>
      <c r="C5013" s="3">
        <f t="shared" si="128"/>
        <v>6.7061587402067588E-4</v>
      </c>
    </row>
    <row r="5014" spans="1:3" x14ac:dyDescent="0.25">
      <c r="A5014" s="1">
        <v>36007</v>
      </c>
      <c r="B5014" s="5">
        <v>89.44</v>
      </c>
      <c r="C5014" s="3">
        <f t="shared" si="128"/>
        <v>-2.0692301221459763E-2</v>
      </c>
    </row>
    <row r="5015" spans="1:3" x14ac:dyDescent="0.25">
      <c r="A5015" s="1">
        <v>36006</v>
      </c>
      <c r="B5015" s="5">
        <v>91.31</v>
      </c>
      <c r="C5015" s="3">
        <f t="shared" si="128"/>
        <v>2.0021685347438992E-2</v>
      </c>
    </row>
    <row r="5016" spans="1:3" x14ac:dyDescent="0.25">
      <c r="A5016" s="1">
        <v>36005</v>
      </c>
      <c r="B5016" s="5">
        <v>89.5</v>
      </c>
      <c r="C5016" s="3">
        <f t="shared" si="128"/>
        <v>-1.453078642092728E-2</v>
      </c>
    </row>
    <row r="5017" spans="1:3" x14ac:dyDescent="0.25">
      <c r="A5017" s="1">
        <v>36004</v>
      </c>
      <c r="B5017" s="5">
        <v>90.81</v>
      </c>
      <c r="C5017" s="3">
        <f t="shared" si="128"/>
        <v>-1.3019165347303314E-2</v>
      </c>
    </row>
    <row r="5018" spans="1:3" x14ac:dyDescent="0.25">
      <c r="A5018" s="1">
        <v>36003</v>
      </c>
      <c r="B5018" s="5">
        <v>92</v>
      </c>
      <c r="C5018" s="3">
        <f t="shared" si="128"/>
        <v>3.3752549872309817E-3</v>
      </c>
    </row>
    <row r="5019" spans="1:3" x14ac:dyDescent="0.25">
      <c r="A5019" s="1">
        <v>36000</v>
      </c>
      <c r="B5019" s="5">
        <v>91.69</v>
      </c>
      <c r="C5019" s="3">
        <f t="shared" si="128"/>
        <v>1.8603651731544352E-2</v>
      </c>
    </row>
    <row r="5020" spans="1:3" x14ac:dyDescent="0.25">
      <c r="A5020" s="1">
        <v>35999</v>
      </c>
      <c r="B5020" s="5">
        <v>90</v>
      </c>
      <c r="C5020" s="3">
        <f t="shared" si="128"/>
        <v>-1.5107526680264187E-2</v>
      </c>
    </row>
    <row r="5021" spans="1:3" x14ac:dyDescent="0.25">
      <c r="A5021" s="1">
        <v>35998</v>
      </c>
      <c r="B5021" s="5">
        <v>91.37</v>
      </c>
      <c r="C5021" s="3">
        <f t="shared" si="128"/>
        <v>-1.7036926646303029E-2</v>
      </c>
    </row>
    <row r="5022" spans="1:3" x14ac:dyDescent="0.25">
      <c r="A5022" s="1">
        <v>35997</v>
      </c>
      <c r="B5022" s="5">
        <v>92.94</v>
      </c>
      <c r="C5022" s="3">
        <f t="shared" si="128"/>
        <v>-2.7172123829852273E-2</v>
      </c>
    </row>
    <row r="5023" spans="1:3" x14ac:dyDescent="0.25">
      <c r="A5023" s="1">
        <v>35996</v>
      </c>
      <c r="B5023" s="5">
        <v>95.5</v>
      </c>
      <c r="C5023" s="3">
        <f t="shared" si="128"/>
        <v>-1.2383737008771628E-2</v>
      </c>
    </row>
    <row r="5024" spans="1:3" x14ac:dyDescent="0.25">
      <c r="A5024" s="1">
        <v>35993</v>
      </c>
      <c r="B5024" s="5">
        <v>96.69</v>
      </c>
      <c r="C5024" s="3">
        <f t="shared" si="128"/>
        <v>9.7693564347007805E-3</v>
      </c>
    </row>
    <row r="5025" spans="1:3" x14ac:dyDescent="0.25">
      <c r="A5025" s="1">
        <v>35992</v>
      </c>
      <c r="B5025" s="5">
        <v>95.75</v>
      </c>
      <c r="C5025" s="3">
        <f t="shared" si="128"/>
        <v>1.7807751543853386E-2</v>
      </c>
    </row>
    <row r="5026" spans="1:3" x14ac:dyDescent="0.25">
      <c r="A5026" s="1">
        <v>35991</v>
      </c>
      <c r="B5026" s="5">
        <v>94.06</v>
      </c>
      <c r="C5026" s="3">
        <f t="shared" si="128"/>
        <v>-1.057539466896143E-2</v>
      </c>
    </row>
    <row r="5027" spans="1:3" x14ac:dyDescent="0.25">
      <c r="A5027" s="1">
        <v>35990</v>
      </c>
      <c r="B5027" s="5">
        <v>95.06</v>
      </c>
      <c r="C5027" s="3">
        <f t="shared" si="128"/>
        <v>1.5905329469885012E-2</v>
      </c>
    </row>
    <row r="5028" spans="1:3" x14ac:dyDescent="0.25">
      <c r="A5028" s="1">
        <v>35989</v>
      </c>
      <c r="B5028" s="5">
        <v>93.56</v>
      </c>
      <c r="C5028" s="3">
        <f t="shared" si="128"/>
        <v>-2.6685184218813766E-3</v>
      </c>
    </row>
    <row r="5029" spans="1:3" x14ac:dyDescent="0.25">
      <c r="A5029" s="1">
        <v>35986</v>
      </c>
      <c r="B5029" s="5">
        <v>93.81</v>
      </c>
      <c r="C5029" s="3">
        <f t="shared" si="128"/>
        <v>-3.2991037213021021E-3</v>
      </c>
    </row>
    <row r="5030" spans="1:3" x14ac:dyDescent="0.25">
      <c r="A5030" s="1">
        <v>35985</v>
      </c>
      <c r="B5030" s="5">
        <v>94.12</v>
      </c>
      <c r="C5030" s="3">
        <f t="shared" si="128"/>
        <v>8.6432806132311236E-3</v>
      </c>
    </row>
    <row r="5031" spans="1:3" x14ac:dyDescent="0.25">
      <c r="A5031" s="1">
        <v>35984</v>
      </c>
      <c r="B5031" s="5">
        <v>93.31</v>
      </c>
      <c r="C5031" s="3">
        <f t="shared" si="128"/>
        <v>7.4221821933247584E-3</v>
      </c>
    </row>
    <row r="5032" spans="1:3" x14ac:dyDescent="0.25">
      <c r="A5032" s="1">
        <v>35983</v>
      </c>
      <c r="B5032" s="5">
        <v>92.62</v>
      </c>
      <c r="C5032" s="3">
        <f t="shared" si="128"/>
        <v>8.130566769230926E-3</v>
      </c>
    </row>
    <row r="5033" spans="1:3" x14ac:dyDescent="0.25">
      <c r="A5033" s="1">
        <v>35982</v>
      </c>
      <c r="B5033" s="5">
        <v>91.87</v>
      </c>
      <c r="C5033" s="3">
        <f t="shared" si="128"/>
        <v>1.0174585886510592E-2</v>
      </c>
    </row>
    <row r="5034" spans="1:3" x14ac:dyDescent="0.25">
      <c r="A5034" s="1">
        <v>35978</v>
      </c>
      <c r="B5034" s="5">
        <v>90.94</v>
      </c>
      <c r="C5034" s="3">
        <f t="shared" si="128"/>
        <v>-2.7452935487096868E-3</v>
      </c>
    </row>
    <row r="5035" spans="1:3" x14ac:dyDescent="0.25">
      <c r="A5035" s="1">
        <v>35977</v>
      </c>
      <c r="B5035" s="5">
        <v>91.19</v>
      </c>
      <c r="C5035" s="3">
        <f t="shared" si="128"/>
        <v>3.5153282383185514E-3</v>
      </c>
    </row>
    <row r="5036" spans="1:3" x14ac:dyDescent="0.25">
      <c r="A5036" s="1">
        <v>35976</v>
      </c>
      <c r="B5036" s="5">
        <v>90.87</v>
      </c>
      <c r="C5036" s="3">
        <f t="shared" si="128"/>
        <v>0</v>
      </c>
    </row>
    <row r="5037" spans="1:3" x14ac:dyDescent="0.25">
      <c r="A5037" s="1">
        <v>35975</v>
      </c>
      <c r="B5037" s="5">
        <v>90.87</v>
      </c>
      <c r="C5037" s="3">
        <f t="shared" si="128"/>
        <v>8.953798833830004E-3</v>
      </c>
    </row>
    <row r="5038" spans="1:3" x14ac:dyDescent="0.25">
      <c r="A5038" s="1">
        <v>35972</v>
      </c>
      <c r="B5038" s="5">
        <v>90.06</v>
      </c>
      <c r="C5038" s="3">
        <f t="shared" si="128"/>
        <v>3.4480875050372632E-3</v>
      </c>
    </row>
    <row r="5039" spans="1:3" x14ac:dyDescent="0.25">
      <c r="A5039" s="1">
        <v>35971</v>
      </c>
      <c r="B5039" s="5">
        <v>89.75</v>
      </c>
      <c r="C5039" s="3">
        <f t="shared" si="128"/>
        <v>-6.6830031447008228E-4</v>
      </c>
    </row>
    <row r="5040" spans="1:3" x14ac:dyDescent="0.25">
      <c r="A5040" s="1">
        <v>35970</v>
      </c>
      <c r="B5040" s="5">
        <v>89.81</v>
      </c>
      <c r="C5040" s="3">
        <f t="shared" si="128"/>
        <v>1.8996805748716011E-2</v>
      </c>
    </row>
    <row r="5041" spans="1:3" x14ac:dyDescent="0.25">
      <c r="A5041" s="1">
        <v>35969</v>
      </c>
      <c r="B5041" s="5">
        <v>88.12</v>
      </c>
      <c r="C5041" s="3">
        <f t="shared" si="128"/>
        <v>2.2957849437980085E-2</v>
      </c>
    </row>
    <row r="5042" spans="1:3" x14ac:dyDescent="0.25">
      <c r="A5042" s="1">
        <v>35968</v>
      </c>
      <c r="B5042" s="5">
        <v>86.12</v>
      </c>
      <c r="C5042" s="3">
        <f t="shared" si="128"/>
        <v>-1.0166446158421376E-2</v>
      </c>
    </row>
    <row r="5043" spans="1:3" x14ac:dyDescent="0.25">
      <c r="A5043" s="1">
        <v>35965</v>
      </c>
      <c r="B5043" s="5">
        <v>87</v>
      </c>
      <c r="C5043" s="3">
        <f t="shared" si="128"/>
        <v>-1.074664509808035E-2</v>
      </c>
    </row>
    <row r="5044" spans="1:3" x14ac:dyDescent="0.25">
      <c r="A5044" s="1">
        <v>35964</v>
      </c>
      <c r="B5044" s="5">
        <v>87.94</v>
      </c>
      <c r="C5044" s="3">
        <f t="shared" si="128"/>
        <v>4.3304910980017132E-3</v>
      </c>
    </row>
    <row r="5045" spans="1:3" x14ac:dyDescent="0.25">
      <c r="A5045" s="1">
        <v>35963</v>
      </c>
      <c r="B5045" s="5">
        <v>87.56</v>
      </c>
      <c r="C5045" s="3">
        <f t="shared" si="128"/>
        <v>2.6736156491036021E-2</v>
      </c>
    </row>
    <row r="5046" spans="1:3" x14ac:dyDescent="0.25">
      <c r="A5046" s="1">
        <v>35962</v>
      </c>
      <c r="B5046" s="5">
        <v>85.25</v>
      </c>
      <c r="C5046" s="3">
        <f t="shared" si="128"/>
        <v>1.6320135167306037E-2</v>
      </c>
    </row>
    <row r="5047" spans="1:3" x14ac:dyDescent="0.25">
      <c r="A5047" s="1">
        <v>35961</v>
      </c>
      <c r="B5047" s="5">
        <v>83.87</v>
      </c>
      <c r="C5047" s="3">
        <f t="shared" si="128"/>
        <v>-1.6320135167305957E-2</v>
      </c>
    </row>
    <row r="5048" spans="1:3" x14ac:dyDescent="0.25">
      <c r="A5048" s="1">
        <v>35958</v>
      </c>
      <c r="B5048" s="5">
        <v>85.25</v>
      </c>
      <c r="C5048" s="3">
        <f t="shared" si="128"/>
        <v>1.2511966814053525E-2</v>
      </c>
    </row>
    <row r="5049" spans="1:3" x14ac:dyDescent="0.25">
      <c r="A5049" s="1">
        <v>35957</v>
      </c>
      <c r="B5049" s="5">
        <v>84.19</v>
      </c>
      <c r="C5049" s="3">
        <f t="shared" si="128"/>
        <v>-1.2511966814053567E-2</v>
      </c>
    </row>
    <row r="5050" spans="1:3" x14ac:dyDescent="0.25">
      <c r="A5050" s="1">
        <v>35956</v>
      </c>
      <c r="B5050" s="5">
        <v>85.25</v>
      </c>
      <c r="C5050" s="3">
        <f t="shared" si="128"/>
        <v>5.1746557900174874E-3</v>
      </c>
    </row>
    <row r="5051" spans="1:3" x14ac:dyDescent="0.25">
      <c r="A5051" s="1">
        <v>35955</v>
      </c>
      <c r="B5051" s="5">
        <v>84.81</v>
      </c>
      <c r="C5051" s="3">
        <f t="shared" si="128"/>
        <v>4.3722373934888797E-3</v>
      </c>
    </row>
    <row r="5052" spans="1:3" x14ac:dyDescent="0.25">
      <c r="A5052" s="1">
        <v>35954</v>
      </c>
      <c r="B5052" s="5">
        <v>84.44</v>
      </c>
      <c r="C5052" s="3">
        <f t="shared" si="128"/>
        <v>-3.6645232804398279E-3</v>
      </c>
    </row>
    <row r="5053" spans="1:3" x14ac:dyDescent="0.25">
      <c r="A5053" s="1">
        <v>35951</v>
      </c>
      <c r="B5053" s="5">
        <v>84.75</v>
      </c>
      <c r="C5053" s="3">
        <f t="shared" si="128"/>
        <v>1.557793556804276E-2</v>
      </c>
    </row>
    <row r="5054" spans="1:3" x14ac:dyDescent="0.25">
      <c r="A5054" s="1">
        <v>35950</v>
      </c>
      <c r="B5054" s="5">
        <v>83.44</v>
      </c>
      <c r="C5054" s="3">
        <f t="shared" si="128"/>
        <v>2.5858800472770796E-2</v>
      </c>
    </row>
    <row r="5055" spans="1:3" x14ac:dyDescent="0.25">
      <c r="A5055" s="1">
        <v>35949</v>
      </c>
      <c r="B5055" s="5">
        <v>81.31</v>
      </c>
      <c r="C5055" s="3">
        <f t="shared" si="128"/>
        <v>-1.7555004037426044E-2</v>
      </c>
    </row>
    <row r="5056" spans="1:3" x14ac:dyDescent="0.25">
      <c r="A5056" s="1">
        <v>35948</v>
      </c>
      <c r="B5056" s="5">
        <v>82.75</v>
      </c>
      <c r="C5056" s="3">
        <f t="shared" si="128"/>
        <v>-1.4491006037789023E-3</v>
      </c>
    </row>
    <row r="5057" spans="1:3" x14ac:dyDescent="0.25">
      <c r="A5057" s="1">
        <v>35947</v>
      </c>
      <c r="B5057" s="5">
        <v>82.87</v>
      </c>
      <c r="C5057" s="3">
        <f t="shared" si="128"/>
        <v>-6.0154175615708743E-3</v>
      </c>
    </row>
    <row r="5058" spans="1:3" x14ac:dyDescent="0.25">
      <c r="A5058" s="1">
        <v>35944</v>
      </c>
      <c r="B5058" s="5">
        <v>83.37</v>
      </c>
      <c r="C5058" s="3">
        <f t="shared" si="128"/>
        <v>-1.192335575501337E-2</v>
      </c>
    </row>
    <row r="5059" spans="1:3" x14ac:dyDescent="0.25">
      <c r="A5059" s="1">
        <v>35943</v>
      </c>
      <c r="B5059" s="5">
        <v>84.37</v>
      </c>
      <c r="C5059" s="3">
        <f t="shared" si="128"/>
        <v>7.3757174723595702E-3</v>
      </c>
    </row>
    <row r="5060" spans="1:3" x14ac:dyDescent="0.25">
      <c r="A5060" s="1">
        <v>35942</v>
      </c>
      <c r="B5060" s="5">
        <v>83.75</v>
      </c>
      <c r="C5060" s="3">
        <f t="shared" si="128"/>
        <v>1.1287343659567073E-2</v>
      </c>
    </row>
    <row r="5061" spans="1:3" x14ac:dyDescent="0.25">
      <c r="A5061" s="1">
        <v>35941</v>
      </c>
      <c r="B5061" s="5">
        <v>82.81</v>
      </c>
      <c r="C5061" s="3">
        <f t="shared" si="128"/>
        <v>-2.6102429444707712E-2</v>
      </c>
    </row>
    <row r="5062" spans="1:3" x14ac:dyDescent="0.25">
      <c r="A5062" s="1">
        <v>35937</v>
      </c>
      <c r="B5062" s="5">
        <v>85</v>
      </c>
      <c r="C5062" s="3">
        <f t="shared" ref="C5062:C5125" si="129">LN(B5062/B5063)</f>
        <v>-1.0998121856532579E-2</v>
      </c>
    </row>
    <row r="5063" spans="1:3" x14ac:dyDescent="0.25">
      <c r="A5063" s="1">
        <v>35936</v>
      </c>
      <c r="B5063" s="5">
        <v>85.94</v>
      </c>
      <c r="C5063" s="3">
        <f t="shared" si="129"/>
        <v>2.9132456658217138E-3</v>
      </c>
    </row>
    <row r="5064" spans="1:3" x14ac:dyDescent="0.25">
      <c r="A5064" s="1">
        <v>35935</v>
      </c>
      <c r="B5064" s="5">
        <v>85.69</v>
      </c>
      <c r="C5064" s="3">
        <f t="shared" si="129"/>
        <v>3.3463017820076157E-2</v>
      </c>
    </row>
    <row r="5065" spans="1:3" x14ac:dyDescent="0.25">
      <c r="A5065" s="1">
        <v>35934</v>
      </c>
      <c r="B5065" s="5">
        <v>82.87</v>
      </c>
      <c r="C5065" s="3">
        <f t="shared" si="129"/>
        <v>4.4748215203158619E-3</v>
      </c>
    </row>
    <row r="5066" spans="1:3" x14ac:dyDescent="0.25">
      <c r="A5066" s="1">
        <v>35933</v>
      </c>
      <c r="B5066" s="5">
        <v>82.5</v>
      </c>
      <c r="C5066" s="3">
        <f t="shared" si="129"/>
        <v>-1.4534886279831975E-3</v>
      </c>
    </row>
    <row r="5067" spans="1:3" x14ac:dyDescent="0.25">
      <c r="A5067" s="1">
        <v>35930</v>
      </c>
      <c r="B5067" s="5">
        <v>82.62</v>
      </c>
      <c r="C5067" s="3">
        <f t="shared" si="129"/>
        <v>-1.7992568865880524E-2</v>
      </c>
    </row>
    <row r="5068" spans="1:3" x14ac:dyDescent="0.25">
      <c r="A5068" s="1">
        <v>35929</v>
      </c>
      <c r="B5068" s="5">
        <v>84.12</v>
      </c>
      <c r="C5068" s="3">
        <f t="shared" si="129"/>
        <v>-5.9262944574223842E-3</v>
      </c>
    </row>
    <row r="5069" spans="1:3" x14ac:dyDescent="0.25">
      <c r="A5069" s="1">
        <v>35928</v>
      </c>
      <c r="B5069" s="5">
        <v>84.62</v>
      </c>
      <c r="C5069" s="3">
        <f t="shared" si="129"/>
        <v>1.4042834599404402E-2</v>
      </c>
    </row>
    <row r="5070" spans="1:3" x14ac:dyDescent="0.25">
      <c r="A5070" s="1">
        <v>35927</v>
      </c>
      <c r="B5070" s="5">
        <v>83.44</v>
      </c>
      <c r="C5070" s="3">
        <f t="shared" si="129"/>
        <v>3.0006623967207382E-3</v>
      </c>
    </row>
    <row r="5071" spans="1:3" x14ac:dyDescent="0.25">
      <c r="A5071" s="1">
        <v>35926</v>
      </c>
      <c r="B5071" s="5">
        <v>83.19</v>
      </c>
      <c r="C5071" s="3">
        <f t="shared" si="129"/>
        <v>0</v>
      </c>
    </row>
    <row r="5072" spans="1:3" x14ac:dyDescent="0.25">
      <c r="A5072" s="1">
        <v>35923</v>
      </c>
      <c r="B5072" s="5">
        <v>83.19</v>
      </c>
      <c r="C5072" s="3">
        <f t="shared" si="129"/>
        <v>1.599452490743955E-2</v>
      </c>
    </row>
    <row r="5073" spans="1:3" x14ac:dyDescent="0.25">
      <c r="A5073" s="1">
        <v>35922</v>
      </c>
      <c r="B5073" s="5">
        <v>81.87</v>
      </c>
      <c r="C5073" s="3">
        <f t="shared" si="129"/>
        <v>-1.4430614814250694E-2</v>
      </c>
    </row>
    <row r="5074" spans="1:3" x14ac:dyDescent="0.25">
      <c r="A5074" s="1">
        <v>35921</v>
      </c>
      <c r="B5074" s="5">
        <v>83.06</v>
      </c>
      <c r="C5074" s="3">
        <f t="shared" si="129"/>
        <v>-3.0053517842104395E-3</v>
      </c>
    </row>
    <row r="5075" spans="1:3" x14ac:dyDescent="0.25">
      <c r="A5075" s="1">
        <v>35920</v>
      </c>
      <c r="B5075" s="5">
        <v>83.31</v>
      </c>
      <c r="C5075" s="3">
        <f t="shared" si="129"/>
        <v>-1.2643298190717514E-2</v>
      </c>
    </row>
    <row r="5076" spans="1:3" x14ac:dyDescent="0.25">
      <c r="A5076" s="1">
        <v>35919</v>
      </c>
      <c r="B5076" s="5">
        <v>84.37</v>
      </c>
      <c r="C5076" s="3">
        <f t="shared" si="129"/>
        <v>-7.4393683127810788E-3</v>
      </c>
    </row>
    <row r="5077" spans="1:3" x14ac:dyDescent="0.25">
      <c r="A5077" s="1">
        <v>35916</v>
      </c>
      <c r="B5077" s="5">
        <v>85</v>
      </c>
      <c r="C5077" s="3">
        <f t="shared" si="129"/>
        <v>-2.2327995644326579E-3</v>
      </c>
    </row>
    <row r="5078" spans="1:3" x14ac:dyDescent="0.25">
      <c r="A5078" s="1">
        <v>35915</v>
      </c>
      <c r="B5078" s="5">
        <v>85.19</v>
      </c>
      <c r="C5078" s="3">
        <f t="shared" si="129"/>
        <v>3.4391449070196381E-2</v>
      </c>
    </row>
    <row r="5079" spans="1:3" x14ac:dyDescent="0.25">
      <c r="A5079" s="1">
        <v>35914</v>
      </c>
      <c r="B5079" s="5">
        <v>82.31</v>
      </c>
      <c r="C5079" s="3">
        <f t="shared" si="129"/>
        <v>1.456306714167961E-2</v>
      </c>
    </row>
    <row r="5080" spans="1:3" x14ac:dyDescent="0.25">
      <c r="A5080" s="1">
        <v>35913</v>
      </c>
      <c r="B5080" s="5">
        <v>81.12</v>
      </c>
      <c r="C5080" s="3">
        <f t="shared" si="129"/>
        <v>-1.6141216179385135E-2</v>
      </c>
    </row>
    <row r="5081" spans="1:3" x14ac:dyDescent="0.25">
      <c r="A5081" s="1">
        <v>35912</v>
      </c>
      <c r="B5081" s="5">
        <v>82.44</v>
      </c>
      <c r="C5081" s="3">
        <f t="shared" si="129"/>
        <v>-1.7197224974061953E-2</v>
      </c>
    </row>
    <row r="5082" spans="1:3" x14ac:dyDescent="0.25">
      <c r="A5082" s="1">
        <v>35909</v>
      </c>
      <c r="B5082" s="5">
        <v>83.87</v>
      </c>
      <c r="C5082" s="3">
        <f t="shared" si="129"/>
        <v>-6.7732419837996305E-3</v>
      </c>
    </row>
    <row r="5083" spans="1:3" x14ac:dyDescent="0.25">
      <c r="A5083" s="1">
        <v>35908</v>
      </c>
      <c r="B5083" s="5">
        <v>84.44</v>
      </c>
      <c r="C5083" s="3">
        <f t="shared" si="129"/>
        <v>-8.8428330746292902E-3</v>
      </c>
    </row>
    <row r="5084" spans="1:3" x14ac:dyDescent="0.25">
      <c r="A5084" s="1">
        <v>35907</v>
      </c>
      <c r="B5084" s="5">
        <v>85.19</v>
      </c>
      <c r="C5084" s="3">
        <f t="shared" si="129"/>
        <v>-1.0160671355704578E-2</v>
      </c>
    </row>
    <row r="5085" spans="1:3" x14ac:dyDescent="0.25">
      <c r="A5085" s="1">
        <v>35906</v>
      </c>
      <c r="B5085" s="5">
        <v>86.06</v>
      </c>
      <c r="C5085" s="3">
        <f t="shared" si="129"/>
        <v>-6.9694508570873615E-4</v>
      </c>
    </row>
    <row r="5086" spans="1:3" x14ac:dyDescent="0.25">
      <c r="A5086" s="1">
        <v>35905</v>
      </c>
      <c r="B5086" s="5">
        <v>86.12</v>
      </c>
      <c r="C5086" s="3">
        <f t="shared" si="129"/>
        <v>-1.3035888586374179E-2</v>
      </c>
    </row>
    <row r="5087" spans="1:3" x14ac:dyDescent="0.25">
      <c r="A5087" s="1">
        <v>35902</v>
      </c>
      <c r="B5087" s="5">
        <v>87.25</v>
      </c>
      <c r="C5087" s="3">
        <f t="shared" si="129"/>
        <v>1.8858660365736465E-2</v>
      </c>
    </row>
    <row r="5088" spans="1:3" x14ac:dyDescent="0.25">
      <c r="A5088" s="1">
        <v>35901</v>
      </c>
      <c r="B5088" s="5">
        <v>85.62</v>
      </c>
      <c r="C5088" s="3">
        <f t="shared" si="129"/>
        <v>-1.0918914381371284E-2</v>
      </c>
    </row>
    <row r="5089" spans="1:3" x14ac:dyDescent="0.25">
      <c r="A5089" s="1">
        <v>35900</v>
      </c>
      <c r="B5089" s="5">
        <v>86.56</v>
      </c>
      <c r="C5089" s="3">
        <f t="shared" si="129"/>
        <v>-6.9292068830927576E-4</v>
      </c>
    </row>
    <row r="5090" spans="1:3" x14ac:dyDescent="0.25">
      <c r="A5090" s="1">
        <v>35899</v>
      </c>
      <c r="B5090" s="5">
        <v>86.62</v>
      </c>
      <c r="C5090" s="3">
        <f t="shared" si="129"/>
        <v>-2.1910866172359638E-3</v>
      </c>
    </row>
    <row r="5091" spans="1:3" x14ac:dyDescent="0.25">
      <c r="A5091" s="1">
        <v>35898</v>
      </c>
      <c r="B5091" s="5">
        <v>86.81</v>
      </c>
      <c r="C5091" s="3">
        <f t="shared" si="129"/>
        <v>3.5774084658830524E-3</v>
      </c>
    </row>
    <row r="5092" spans="1:3" x14ac:dyDescent="0.25">
      <c r="A5092" s="1">
        <v>35894</v>
      </c>
      <c r="B5092" s="5">
        <v>86.5</v>
      </c>
      <c r="C5092" s="3">
        <f t="shared" si="129"/>
        <v>4.4027414416713435E-3</v>
      </c>
    </row>
    <row r="5093" spans="1:3" x14ac:dyDescent="0.25">
      <c r="A5093" s="1">
        <v>35893</v>
      </c>
      <c r="B5093" s="5">
        <v>86.12</v>
      </c>
      <c r="C5093" s="3">
        <f t="shared" si="129"/>
        <v>-1.1544806128542773E-2</v>
      </c>
    </row>
    <row r="5094" spans="1:3" x14ac:dyDescent="0.25">
      <c r="A5094" s="1">
        <v>35892</v>
      </c>
      <c r="B5094" s="5">
        <v>87.12</v>
      </c>
      <c r="C5094" s="3">
        <f t="shared" si="129"/>
        <v>3.5646562209883793E-3</v>
      </c>
    </row>
    <row r="5095" spans="1:3" x14ac:dyDescent="0.25">
      <c r="A5095" s="1">
        <v>35891</v>
      </c>
      <c r="B5095" s="5">
        <v>86.81</v>
      </c>
      <c r="C5095" s="3">
        <f t="shared" si="129"/>
        <v>-6.4301519062866285E-3</v>
      </c>
    </row>
    <row r="5096" spans="1:3" x14ac:dyDescent="0.25">
      <c r="A5096" s="1">
        <v>35888</v>
      </c>
      <c r="B5096" s="5">
        <v>87.37</v>
      </c>
      <c r="C5096" s="3">
        <f t="shared" si="129"/>
        <v>-4.3398880359719573E-3</v>
      </c>
    </row>
    <row r="5097" spans="1:3" x14ac:dyDescent="0.25">
      <c r="A5097" s="1">
        <v>35887</v>
      </c>
      <c r="B5097" s="5">
        <v>87.75</v>
      </c>
      <c r="C5097" s="3">
        <f t="shared" si="129"/>
        <v>1.5041330707290031E-2</v>
      </c>
    </row>
    <row r="5098" spans="1:3" x14ac:dyDescent="0.25">
      <c r="A5098" s="1">
        <v>35886</v>
      </c>
      <c r="B5098" s="5">
        <v>86.44</v>
      </c>
      <c r="C5098" s="3">
        <f t="shared" si="129"/>
        <v>2.8963699793773906E-3</v>
      </c>
    </row>
    <row r="5099" spans="1:3" x14ac:dyDescent="0.25">
      <c r="A5099" s="1">
        <v>35885</v>
      </c>
      <c r="B5099" s="5">
        <v>86.19</v>
      </c>
      <c r="C5099" s="3">
        <f t="shared" si="129"/>
        <v>1.0262480738704517E-2</v>
      </c>
    </row>
    <row r="5100" spans="1:3" x14ac:dyDescent="0.25">
      <c r="A5100" s="1">
        <v>35884</v>
      </c>
      <c r="B5100" s="5">
        <v>85.31</v>
      </c>
      <c r="C5100" s="3">
        <f t="shared" si="129"/>
        <v>2.1445049063793516E-2</v>
      </c>
    </row>
    <row r="5101" spans="1:3" x14ac:dyDescent="0.25">
      <c r="A5101" s="1">
        <v>35881</v>
      </c>
      <c r="B5101" s="5">
        <v>83.5</v>
      </c>
      <c r="C5101" s="3">
        <f t="shared" si="129"/>
        <v>1.2775875834551613E-2</v>
      </c>
    </row>
    <row r="5102" spans="1:3" x14ac:dyDescent="0.25">
      <c r="A5102" s="1">
        <v>35880</v>
      </c>
      <c r="B5102" s="5">
        <v>82.44</v>
      </c>
      <c r="C5102" s="3">
        <f t="shared" si="129"/>
        <v>5.3515087580051739E-3</v>
      </c>
    </row>
    <row r="5103" spans="1:3" x14ac:dyDescent="0.25">
      <c r="A5103" s="1">
        <v>35879</v>
      </c>
      <c r="B5103" s="5">
        <v>82</v>
      </c>
      <c r="C5103" s="3">
        <f t="shared" si="129"/>
        <v>-7.5325347043654293E-3</v>
      </c>
    </row>
    <row r="5104" spans="1:3" x14ac:dyDescent="0.25">
      <c r="A5104" s="1">
        <v>35878</v>
      </c>
      <c r="B5104" s="5">
        <v>82.62</v>
      </c>
      <c r="C5104" s="3">
        <f t="shared" si="129"/>
        <v>2.6740217064167255E-2</v>
      </c>
    </row>
    <row r="5105" spans="1:3" x14ac:dyDescent="0.25">
      <c r="A5105" s="1">
        <v>35877</v>
      </c>
      <c r="B5105" s="5">
        <v>80.44</v>
      </c>
      <c r="C5105" s="3">
        <f t="shared" si="129"/>
        <v>-1.4562765073208358E-2</v>
      </c>
    </row>
    <row r="5106" spans="1:3" x14ac:dyDescent="0.25">
      <c r="A5106" s="1">
        <v>35874</v>
      </c>
      <c r="B5106" s="5">
        <v>81.62</v>
      </c>
      <c r="C5106" s="3">
        <f t="shared" si="129"/>
        <v>1.9297976413232193E-2</v>
      </c>
    </row>
    <row r="5107" spans="1:3" x14ac:dyDescent="0.25">
      <c r="A5107" s="1">
        <v>35873</v>
      </c>
      <c r="B5107" s="5">
        <v>80.06</v>
      </c>
      <c r="C5107" s="3">
        <f t="shared" si="129"/>
        <v>4.6322461547708138E-3</v>
      </c>
    </row>
    <row r="5108" spans="1:3" x14ac:dyDescent="0.25">
      <c r="A5108" s="1">
        <v>35872</v>
      </c>
      <c r="B5108" s="5">
        <v>79.69</v>
      </c>
      <c r="C5108" s="3">
        <f t="shared" si="129"/>
        <v>-3.8825272642249178E-3</v>
      </c>
    </row>
    <row r="5109" spans="1:3" x14ac:dyDescent="0.25">
      <c r="A5109" s="1">
        <v>35871</v>
      </c>
      <c r="B5109" s="5">
        <v>80</v>
      </c>
      <c r="C5109" s="3">
        <f t="shared" si="129"/>
        <v>7.9061715710972962E-3</v>
      </c>
    </row>
    <row r="5110" spans="1:3" x14ac:dyDescent="0.25">
      <c r="A5110" s="1">
        <v>35870</v>
      </c>
      <c r="B5110" s="5">
        <v>79.37</v>
      </c>
      <c r="C5110" s="3">
        <f t="shared" si="129"/>
        <v>1.3445154339937843E-2</v>
      </c>
    </row>
    <row r="5111" spans="1:3" x14ac:dyDescent="0.25">
      <c r="A5111" s="1">
        <v>35867</v>
      </c>
      <c r="B5111" s="5">
        <v>78.31</v>
      </c>
      <c r="C5111" s="3">
        <f t="shared" si="129"/>
        <v>-1.1174719459474696E-2</v>
      </c>
    </row>
    <row r="5112" spans="1:3" x14ac:dyDescent="0.25">
      <c r="A5112" s="1">
        <v>35866</v>
      </c>
      <c r="B5112" s="5">
        <v>79.19</v>
      </c>
      <c r="C5112" s="3">
        <f t="shared" si="129"/>
        <v>2.4021757552995901E-3</v>
      </c>
    </row>
    <row r="5113" spans="1:3" x14ac:dyDescent="0.25">
      <c r="A5113" s="1">
        <v>35865</v>
      </c>
      <c r="B5113" s="5">
        <v>79</v>
      </c>
      <c r="C5113" s="3">
        <f t="shared" si="129"/>
        <v>3.1695747612790395E-3</v>
      </c>
    </row>
    <row r="5114" spans="1:3" x14ac:dyDescent="0.25">
      <c r="A5114" s="1">
        <v>35864</v>
      </c>
      <c r="B5114" s="5">
        <v>78.75</v>
      </c>
      <c r="C5114" s="3">
        <f t="shared" si="129"/>
        <v>3.1796529173798056E-3</v>
      </c>
    </row>
    <row r="5115" spans="1:3" x14ac:dyDescent="0.25">
      <c r="A5115" s="1">
        <v>35863</v>
      </c>
      <c r="B5115" s="5">
        <v>78.5</v>
      </c>
      <c r="C5115" s="3">
        <f t="shared" si="129"/>
        <v>3.1897953681000808E-3</v>
      </c>
    </row>
    <row r="5116" spans="1:3" x14ac:dyDescent="0.25">
      <c r="A5116" s="1">
        <v>35860</v>
      </c>
      <c r="B5116" s="5">
        <v>78.25</v>
      </c>
      <c r="C5116" s="3">
        <f t="shared" si="129"/>
        <v>2.4318880519969863E-2</v>
      </c>
    </row>
    <row r="5117" spans="1:3" x14ac:dyDescent="0.25">
      <c r="A5117" s="1">
        <v>35859</v>
      </c>
      <c r="B5117" s="5">
        <v>76.37</v>
      </c>
      <c r="C5117" s="3">
        <f t="shared" si="129"/>
        <v>7.8595759875093988E-4</v>
      </c>
    </row>
    <row r="5118" spans="1:3" x14ac:dyDescent="0.25">
      <c r="A5118" s="1">
        <v>35858</v>
      </c>
      <c r="B5118" s="5">
        <v>76.31</v>
      </c>
      <c r="C5118" s="3">
        <f t="shared" si="129"/>
        <v>-1.2242924476312948E-2</v>
      </c>
    </row>
    <row r="5119" spans="1:3" x14ac:dyDescent="0.25">
      <c r="A5119" s="1">
        <v>35857</v>
      </c>
      <c r="B5119" s="5">
        <v>77.25</v>
      </c>
      <c r="C5119" s="3">
        <f t="shared" si="129"/>
        <v>8.9721686331559712E-3</v>
      </c>
    </row>
    <row r="5120" spans="1:3" x14ac:dyDescent="0.25">
      <c r="A5120" s="1">
        <v>35856</v>
      </c>
      <c r="B5120" s="5">
        <v>76.56</v>
      </c>
      <c r="C5120" s="3">
        <f t="shared" si="129"/>
        <v>-1.5423803914644613E-2</v>
      </c>
    </row>
    <row r="5121" spans="1:3" x14ac:dyDescent="0.25">
      <c r="A5121" s="1">
        <v>35853</v>
      </c>
      <c r="B5121" s="5">
        <v>77.75</v>
      </c>
      <c r="C5121" s="3">
        <f t="shared" si="129"/>
        <v>9.6931292056597514E-3</v>
      </c>
    </row>
    <row r="5122" spans="1:3" x14ac:dyDescent="0.25">
      <c r="A5122" s="1">
        <v>35852</v>
      </c>
      <c r="B5122" s="5">
        <v>77</v>
      </c>
      <c r="C5122" s="3">
        <f t="shared" si="129"/>
        <v>-1.557228448606431E-3</v>
      </c>
    </row>
    <row r="5123" spans="1:3" x14ac:dyDescent="0.25">
      <c r="A5123" s="1">
        <v>35851</v>
      </c>
      <c r="B5123" s="5">
        <v>77.12</v>
      </c>
      <c r="C5123" s="3">
        <f t="shared" si="129"/>
        <v>4.809263834983704E-3</v>
      </c>
    </row>
    <row r="5124" spans="1:3" x14ac:dyDescent="0.25">
      <c r="A5124" s="1">
        <v>35850</v>
      </c>
      <c r="B5124" s="5">
        <v>76.75</v>
      </c>
      <c r="C5124" s="3">
        <f t="shared" si="129"/>
        <v>-1.2173162495022857E-2</v>
      </c>
    </row>
    <row r="5125" spans="1:3" x14ac:dyDescent="0.25">
      <c r="A5125" s="1">
        <v>35849</v>
      </c>
      <c r="B5125" s="5">
        <v>77.69</v>
      </c>
      <c r="C5125" s="3">
        <f t="shared" si="129"/>
        <v>-6.4152131740932393E-3</v>
      </c>
    </row>
    <row r="5126" spans="1:3" x14ac:dyDescent="0.25">
      <c r="A5126" s="1">
        <v>35846</v>
      </c>
      <c r="B5126" s="5">
        <v>78.19</v>
      </c>
      <c r="C5126" s="3">
        <f t="shared" ref="C5126:C5189" si="130">LN(B5126/B5127)</f>
        <v>4.8718045075838773E-3</v>
      </c>
    </row>
    <row r="5127" spans="1:3" x14ac:dyDescent="0.25">
      <c r="A5127" s="1">
        <v>35845</v>
      </c>
      <c r="B5127" s="5">
        <v>77.81</v>
      </c>
      <c r="C5127" s="3">
        <f t="shared" si="130"/>
        <v>-8.0640436993067444E-3</v>
      </c>
    </row>
    <row r="5128" spans="1:3" x14ac:dyDescent="0.25">
      <c r="A5128" s="1">
        <v>35844</v>
      </c>
      <c r="B5128" s="5">
        <v>78.44</v>
      </c>
      <c r="C5128" s="3">
        <f t="shared" si="130"/>
        <v>4.8562395756765672E-3</v>
      </c>
    </row>
    <row r="5129" spans="1:3" x14ac:dyDescent="0.25">
      <c r="A5129" s="1">
        <v>35843</v>
      </c>
      <c r="B5129" s="5">
        <v>78.06</v>
      </c>
      <c r="C5129" s="3">
        <f t="shared" si="130"/>
        <v>3.2078041236301407E-3</v>
      </c>
    </row>
    <row r="5130" spans="1:3" x14ac:dyDescent="0.25">
      <c r="A5130" s="1">
        <v>35839</v>
      </c>
      <c r="B5130" s="5">
        <v>77.81</v>
      </c>
      <c r="C5130" s="3">
        <f t="shared" si="130"/>
        <v>-8.828667159523915E-3</v>
      </c>
    </row>
    <row r="5131" spans="1:3" x14ac:dyDescent="0.25">
      <c r="A5131" s="1">
        <v>35838</v>
      </c>
      <c r="B5131" s="5">
        <v>78.5</v>
      </c>
      <c r="C5131" s="3">
        <f t="shared" si="130"/>
        <v>7.6462346021726954E-4</v>
      </c>
    </row>
    <row r="5132" spans="1:3" x14ac:dyDescent="0.25">
      <c r="A5132" s="1">
        <v>35837</v>
      </c>
      <c r="B5132" s="5">
        <v>78.44</v>
      </c>
      <c r="C5132" s="3">
        <f t="shared" si="130"/>
        <v>1.2056064968844201E-2</v>
      </c>
    </row>
    <row r="5133" spans="1:3" x14ac:dyDescent="0.25">
      <c r="A5133" s="1">
        <v>35836</v>
      </c>
      <c r="B5133" s="5">
        <v>77.5</v>
      </c>
      <c r="C5133" s="3">
        <f t="shared" si="130"/>
        <v>5.6935971612897948E-3</v>
      </c>
    </row>
    <row r="5134" spans="1:3" x14ac:dyDescent="0.25">
      <c r="A5134" s="1">
        <v>35835</v>
      </c>
      <c r="B5134" s="5">
        <v>77.06</v>
      </c>
      <c r="C5134" s="3">
        <f t="shared" si="130"/>
        <v>-8.1422097643177923E-3</v>
      </c>
    </row>
    <row r="5135" spans="1:3" x14ac:dyDescent="0.25">
      <c r="A5135" s="1">
        <v>35832</v>
      </c>
      <c r="B5135" s="5">
        <v>77.69</v>
      </c>
      <c r="C5135" s="3">
        <f t="shared" si="130"/>
        <v>1.2955227185561481E-2</v>
      </c>
    </row>
    <row r="5136" spans="1:3" x14ac:dyDescent="0.25">
      <c r="A5136" s="1">
        <v>35831</v>
      </c>
      <c r="B5136" s="5">
        <v>76.69</v>
      </c>
      <c r="C5136" s="3">
        <f t="shared" si="130"/>
        <v>-2.3443615842728693E-3</v>
      </c>
    </row>
    <row r="5137" spans="1:3" x14ac:dyDescent="0.25">
      <c r="A5137" s="1">
        <v>35830</v>
      </c>
      <c r="B5137" s="5">
        <v>76.87</v>
      </c>
      <c r="C5137" s="3">
        <f t="shared" si="130"/>
        <v>-8.936147013410391E-3</v>
      </c>
    </row>
    <row r="5138" spans="1:3" x14ac:dyDescent="0.25">
      <c r="A5138" s="1">
        <v>35829</v>
      </c>
      <c r="B5138" s="5">
        <v>77.56</v>
      </c>
      <c r="C5138" s="3">
        <f t="shared" si="130"/>
        <v>-1.2810833671759345E-2</v>
      </c>
    </row>
    <row r="5139" spans="1:3" x14ac:dyDescent="0.25">
      <c r="A5139" s="1">
        <v>35828</v>
      </c>
      <c r="B5139" s="5">
        <v>78.56</v>
      </c>
      <c r="C5139" s="3">
        <f t="shared" si="130"/>
        <v>1.358472768690922E-2</v>
      </c>
    </row>
    <row r="5140" spans="1:3" x14ac:dyDescent="0.25">
      <c r="A5140" s="1">
        <v>35825</v>
      </c>
      <c r="B5140" s="5">
        <v>77.5</v>
      </c>
      <c r="C5140" s="3">
        <f t="shared" si="130"/>
        <v>4.9152860570111194E-3</v>
      </c>
    </row>
    <row r="5141" spans="1:3" x14ac:dyDescent="0.25">
      <c r="A5141" s="1">
        <v>35824</v>
      </c>
      <c r="B5141" s="5">
        <v>77.12</v>
      </c>
      <c r="C5141" s="3">
        <f t="shared" si="130"/>
        <v>1.1345234814769284E-2</v>
      </c>
    </row>
    <row r="5142" spans="1:3" x14ac:dyDescent="0.25">
      <c r="A5142" s="1">
        <v>35823</v>
      </c>
      <c r="B5142" s="5">
        <v>76.25</v>
      </c>
      <c r="C5142" s="3">
        <f t="shared" si="130"/>
        <v>0</v>
      </c>
    </row>
    <row r="5143" spans="1:3" x14ac:dyDescent="0.25">
      <c r="A5143" s="1">
        <v>35822</v>
      </c>
      <c r="B5143" s="5">
        <v>76.25</v>
      </c>
      <c r="C5143" s="3">
        <f t="shared" si="130"/>
        <v>2.0671201118545687E-2</v>
      </c>
    </row>
    <row r="5144" spans="1:3" x14ac:dyDescent="0.25">
      <c r="A5144" s="1">
        <v>35821</v>
      </c>
      <c r="B5144" s="5">
        <v>74.69</v>
      </c>
      <c r="C5144" s="3">
        <f t="shared" si="130"/>
        <v>8.4706388835086455E-3</v>
      </c>
    </row>
    <row r="5145" spans="1:3" x14ac:dyDescent="0.25">
      <c r="A5145" s="1">
        <v>35818</v>
      </c>
      <c r="B5145" s="5">
        <v>74.06</v>
      </c>
      <c r="C5145" s="3">
        <f t="shared" si="130"/>
        <v>-1.5142667904468828E-2</v>
      </c>
    </row>
    <row r="5146" spans="1:3" x14ac:dyDescent="0.25">
      <c r="A5146" s="1">
        <v>35817</v>
      </c>
      <c r="B5146" s="5">
        <v>75.19</v>
      </c>
      <c r="C5146" s="3">
        <f t="shared" si="130"/>
        <v>-4.908799243373372E-3</v>
      </c>
    </row>
    <row r="5147" spans="1:3" x14ac:dyDescent="0.25">
      <c r="A5147" s="1">
        <v>35816</v>
      </c>
      <c r="B5147" s="5">
        <v>75.56</v>
      </c>
      <c r="C5147" s="3">
        <f t="shared" si="130"/>
        <v>0</v>
      </c>
    </row>
    <row r="5148" spans="1:3" x14ac:dyDescent="0.25">
      <c r="A5148" s="1">
        <v>35815</v>
      </c>
      <c r="B5148" s="5">
        <v>75.56</v>
      </c>
      <c r="C5148" s="3">
        <f t="shared" si="130"/>
        <v>2.9411909907405869E-2</v>
      </c>
    </row>
    <row r="5149" spans="1:3" x14ac:dyDescent="0.25">
      <c r="A5149" s="1">
        <v>35811</v>
      </c>
      <c r="B5149" s="5">
        <v>73.37</v>
      </c>
      <c r="C5149" s="3">
        <f t="shared" si="130"/>
        <v>9.3113092293589349E-3</v>
      </c>
    </row>
    <row r="5150" spans="1:3" x14ac:dyDescent="0.25">
      <c r="A5150" s="1">
        <v>35810</v>
      </c>
      <c r="B5150" s="5">
        <v>72.69</v>
      </c>
      <c r="C5150" s="3">
        <f t="shared" si="130"/>
        <v>-2.2848811218664895E-2</v>
      </c>
    </row>
    <row r="5151" spans="1:3" x14ac:dyDescent="0.25">
      <c r="A5151" s="1">
        <v>35809</v>
      </c>
      <c r="B5151" s="5">
        <v>74.37</v>
      </c>
      <c r="C5151" s="3">
        <f t="shared" si="130"/>
        <v>-4.2935796537664304E-3</v>
      </c>
    </row>
    <row r="5152" spans="1:3" x14ac:dyDescent="0.25">
      <c r="A5152" s="1">
        <v>35808</v>
      </c>
      <c r="B5152" s="5">
        <v>74.69</v>
      </c>
      <c r="C5152" s="3">
        <f t="shared" si="130"/>
        <v>3.3527825949252058E-3</v>
      </c>
    </row>
    <row r="5153" spans="1:3" x14ac:dyDescent="0.25">
      <c r="A5153" s="1">
        <v>35807</v>
      </c>
      <c r="B5153" s="5">
        <v>74.44</v>
      </c>
      <c r="C5153" s="3">
        <f t="shared" si="130"/>
        <v>2.723479875883732E-2</v>
      </c>
    </row>
    <row r="5154" spans="1:3" x14ac:dyDescent="0.25">
      <c r="A5154" s="1">
        <v>35804</v>
      </c>
      <c r="B5154" s="5">
        <v>72.44</v>
      </c>
      <c r="C5154" s="3">
        <f t="shared" si="130"/>
        <v>-2.4679144667596374E-2</v>
      </c>
    </row>
    <row r="5155" spans="1:3" x14ac:dyDescent="0.25">
      <c r="A5155" s="1">
        <v>35803</v>
      </c>
      <c r="B5155" s="5">
        <v>74.25</v>
      </c>
      <c r="C5155" s="3">
        <f t="shared" si="130"/>
        <v>-9.2500156827322287E-3</v>
      </c>
    </row>
    <row r="5156" spans="1:3" x14ac:dyDescent="0.25">
      <c r="A5156" s="1">
        <v>35802</v>
      </c>
      <c r="B5156" s="5">
        <v>74.94</v>
      </c>
      <c r="C5156" s="3">
        <f t="shared" si="130"/>
        <v>8.4422611961633958E-3</v>
      </c>
    </row>
    <row r="5157" spans="1:3" x14ac:dyDescent="0.25">
      <c r="A5157" s="1">
        <v>35801</v>
      </c>
      <c r="B5157" s="5">
        <v>74.31</v>
      </c>
      <c r="C5157" s="3">
        <f t="shared" si="130"/>
        <v>-1.3367395943882494E-2</v>
      </c>
    </row>
    <row r="5158" spans="1:3" x14ac:dyDescent="0.25">
      <c r="A5158" s="1">
        <v>35800</v>
      </c>
      <c r="B5158" s="5">
        <v>75.31</v>
      </c>
      <c r="C5158" s="3">
        <f t="shared" si="130"/>
        <v>1.754783490909069E-2</v>
      </c>
    </row>
    <row r="5159" spans="1:3" x14ac:dyDescent="0.25">
      <c r="A5159" s="1">
        <v>35797</v>
      </c>
      <c r="B5159" s="5">
        <v>74</v>
      </c>
      <c r="C5159" s="3">
        <f t="shared" si="130"/>
        <v>8.5499604782667271E-3</v>
      </c>
    </row>
    <row r="5160" spans="1:3" x14ac:dyDescent="0.25">
      <c r="A5160" s="1">
        <v>35795</v>
      </c>
      <c r="B5160" s="5">
        <v>73.37</v>
      </c>
      <c r="C5160" s="3">
        <f t="shared" si="130"/>
        <v>-1.3537501989305886E-2</v>
      </c>
    </row>
    <row r="5161" spans="1:3" x14ac:dyDescent="0.25">
      <c r="A5161" s="1">
        <v>35794</v>
      </c>
      <c r="B5161" s="5">
        <v>74.37</v>
      </c>
      <c r="C5161" s="3">
        <f t="shared" si="130"/>
        <v>2.6294001699996346E-2</v>
      </c>
    </row>
    <row r="5162" spans="1:3" x14ac:dyDescent="0.25">
      <c r="A5162" s="1">
        <v>35793</v>
      </c>
      <c r="B5162" s="5">
        <v>72.44</v>
      </c>
      <c r="C5162" s="3">
        <f t="shared" si="130"/>
        <v>2.2758399351530022E-2</v>
      </c>
    </row>
    <row r="5163" spans="1:3" x14ac:dyDescent="0.25">
      <c r="A5163" s="1">
        <v>35790</v>
      </c>
      <c r="B5163" s="5">
        <v>70.81</v>
      </c>
      <c r="C5163" s="3">
        <f t="shared" si="130"/>
        <v>-3.524356929198392E-3</v>
      </c>
    </row>
    <row r="5164" spans="1:3" x14ac:dyDescent="0.25">
      <c r="A5164" s="1">
        <v>35788</v>
      </c>
      <c r="B5164" s="5">
        <v>71.06</v>
      </c>
      <c r="C5164" s="3">
        <f t="shared" si="130"/>
        <v>0</v>
      </c>
    </row>
    <row r="5165" spans="1:3" x14ac:dyDescent="0.25">
      <c r="A5165" s="1">
        <v>35787</v>
      </c>
      <c r="B5165" s="5">
        <v>71.06</v>
      </c>
      <c r="C5165" s="3">
        <f t="shared" si="130"/>
        <v>-3.8782200947765438E-2</v>
      </c>
    </row>
    <row r="5166" spans="1:3" x14ac:dyDescent="0.25">
      <c r="A5166" s="1">
        <v>35786</v>
      </c>
      <c r="B5166" s="5">
        <v>73.87</v>
      </c>
      <c r="C5166" s="3">
        <f t="shared" si="130"/>
        <v>1.1847350392255386E-2</v>
      </c>
    </row>
    <row r="5167" spans="1:3" x14ac:dyDescent="0.25">
      <c r="A5167" s="1">
        <v>35783</v>
      </c>
      <c r="B5167" s="5">
        <v>73</v>
      </c>
      <c r="C5167" s="3">
        <f t="shared" si="130"/>
        <v>-1.3605652055778598E-2</v>
      </c>
    </row>
    <row r="5168" spans="1:3" x14ac:dyDescent="0.25">
      <c r="A5168" s="1">
        <v>35782</v>
      </c>
      <c r="B5168" s="5">
        <v>74</v>
      </c>
      <c r="C5168" s="3">
        <f t="shared" si="130"/>
        <v>-1.3423020332140661E-2</v>
      </c>
    </row>
    <row r="5169" spans="1:3" x14ac:dyDescent="0.25">
      <c r="A5169" s="1">
        <v>35781</v>
      </c>
      <c r="B5169" s="5">
        <v>75</v>
      </c>
      <c r="C5169" s="3">
        <f t="shared" si="130"/>
        <v>-4.9212043190681298E-3</v>
      </c>
    </row>
    <row r="5170" spans="1:3" x14ac:dyDescent="0.25">
      <c r="A5170" s="1">
        <v>35780</v>
      </c>
      <c r="B5170" s="5">
        <v>75.37</v>
      </c>
      <c r="C5170" s="3">
        <f t="shared" si="130"/>
        <v>1.0000750062366781E-2</v>
      </c>
    </row>
    <row r="5171" spans="1:3" x14ac:dyDescent="0.25">
      <c r="A5171" s="1">
        <v>35779</v>
      </c>
      <c r="B5171" s="5">
        <v>74.62</v>
      </c>
      <c r="C5171" s="3">
        <f t="shared" si="130"/>
        <v>3.2276240800470347E-2</v>
      </c>
    </row>
    <row r="5172" spans="1:3" x14ac:dyDescent="0.25">
      <c r="A5172" s="1">
        <v>35776</v>
      </c>
      <c r="B5172" s="5">
        <v>72.25</v>
      </c>
      <c r="C5172" s="3">
        <f t="shared" si="130"/>
        <v>-3.4542348680875576E-3</v>
      </c>
    </row>
    <row r="5173" spans="1:3" x14ac:dyDescent="0.25">
      <c r="A5173" s="1">
        <v>35775</v>
      </c>
      <c r="B5173" s="5">
        <v>72.5</v>
      </c>
      <c r="C5173" s="3">
        <f t="shared" si="130"/>
        <v>-1.7094433359300068E-2</v>
      </c>
    </row>
    <row r="5174" spans="1:3" x14ac:dyDescent="0.25">
      <c r="A5174" s="1">
        <v>35774</v>
      </c>
      <c r="B5174" s="5">
        <v>73.75</v>
      </c>
      <c r="C5174" s="3">
        <f t="shared" si="130"/>
        <v>-1.1727572573082656E-2</v>
      </c>
    </row>
    <row r="5175" spans="1:3" x14ac:dyDescent="0.25">
      <c r="A5175" s="1">
        <v>35773</v>
      </c>
      <c r="B5175" s="5">
        <v>74.62</v>
      </c>
      <c r="C5175" s="3">
        <f t="shared" si="130"/>
        <v>1.4307168056891395E-2</v>
      </c>
    </row>
    <row r="5176" spans="1:3" x14ac:dyDescent="0.25">
      <c r="A5176" s="1">
        <v>35772</v>
      </c>
      <c r="B5176" s="5">
        <v>73.56</v>
      </c>
      <c r="C5176" s="3">
        <f t="shared" si="130"/>
        <v>1.6326534238853118E-3</v>
      </c>
    </row>
    <row r="5177" spans="1:3" x14ac:dyDescent="0.25">
      <c r="A5177" s="1">
        <v>35769</v>
      </c>
      <c r="B5177" s="5">
        <v>73.44</v>
      </c>
      <c r="C5177" s="3">
        <f t="shared" si="130"/>
        <v>1.2882184451605799E-2</v>
      </c>
    </row>
    <row r="5178" spans="1:3" x14ac:dyDescent="0.25">
      <c r="A5178" s="1">
        <v>35768</v>
      </c>
      <c r="B5178" s="5">
        <v>72.5</v>
      </c>
      <c r="C5178" s="3">
        <f t="shared" si="130"/>
        <v>-6.8728792877620643E-3</v>
      </c>
    </row>
    <row r="5179" spans="1:3" x14ac:dyDescent="0.25">
      <c r="A5179" s="1">
        <v>35767</v>
      </c>
      <c r="B5179" s="5">
        <v>73</v>
      </c>
      <c r="C5179" s="3">
        <f t="shared" si="130"/>
        <v>-8.4572868024839608E-3</v>
      </c>
    </row>
    <row r="5180" spans="1:3" x14ac:dyDescent="0.25">
      <c r="A5180" s="1">
        <v>35766</v>
      </c>
      <c r="B5180" s="5">
        <v>73.62</v>
      </c>
      <c r="C5180" s="3">
        <f t="shared" si="130"/>
        <v>-5.1483652532946312E-3</v>
      </c>
    </row>
    <row r="5181" spans="1:3" x14ac:dyDescent="0.25">
      <c r="A5181" s="1">
        <v>35765</v>
      </c>
      <c r="B5181" s="5">
        <v>74</v>
      </c>
      <c r="C5181" s="3">
        <f t="shared" si="130"/>
        <v>1.7583016635232922E-3</v>
      </c>
    </row>
    <row r="5182" spans="1:3" x14ac:dyDescent="0.25">
      <c r="A5182" s="1">
        <v>35762</v>
      </c>
      <c r="B5182" s="5">
        <v>73.87</v>
      </c>
      <c r="C5182" s="3">
        <f t="shared" si="130"/>
        <v>5.8380452284114964E-3</v>
      </c>
    </row>
    <row r="5183" spans="1:3" x14ac:dyDescent="0.25">
      <c r="A5183" s="1">
        <v>35760</v>
      </c>
      <c r="B5183" s="5">
        <v>73.44</v>
      </c>
      <c r="C5183" s="3">
        <f t="shared" si="130"/>
        <v>9.4398402606331398E-3</v>
      </c>
    </row>
    <row r="5184" spans="1:3" x14ac:dyDescent="0.25">
      <c r="A5184" s="1">
        <v>35759</v>
      </c>
      <c r="B5184" s="5">
        <v>72.75</v>
      </c>
      <c r="C5184" s="3">
        <f t="shared" si="130"/>
        <v>1.5654541481315114E-2</v>
      </c>
    </row>
    <row r="5185" spans="1:3" x14ac:dyDescent="0.25">
      <c r="A5185" s="1">
        <v>35758</v>
      </c>
      <c r="B5185" s="5">
        <v>71.62</v>
      </c>
      <c r="C5185" s="3">
        <f t="shared" si="130"/>
        <v>-1.5654541481315173E-2</v>
      </c>
    </row>
    <row r="5186" spans="1:3" x14ac:dyDescent="0.25">
      <c r="A5186" s="1">
        <v>35755</v>
      </c>
      <c r="B5186" s="5">
        <v>72.75</v>
      </c>
      <c r="C5186" s="3">
        <f t="shared" si="130"/>
        <v>1.119646778412412E-2</v>
      </c>
    </row>
    <row r="5187" spans="1:3" x14ac:dyDescent="0.25">
      <c r="A5187" s="1">
        <v>35754</v>
      </c>
      <c r="B5187" s="5">
        <v>71.94</v>
      </c>
      <c r="C5187" s="3">
        <f t="shared" si="130"/>
        <v>1.7528318084615271E-2</v>
      </c>
    </row>
    <row r="5188" spans="1:3" x14ac:dyDescent="0.25">
      <c r="A5188" s="1">
        <v>35753</v>
      </c>
      <c r="B5188" s="5">
        <v>70.69</v>
      </c>
      <c r="C5188" s="3">
        <f t="shared" si="130"/>
        <v>1.6114430696780244E-2</v>
      </c>
    </row>
    <row r="5189" spans="1:3" x14ac:dyDescent="0.25">
      <c r="A5189" s="1">
        <v>35752</v>
      </c>
      <c r="B5189" s="5">
        <v>69.56</v>
      </c>
      <c r="C5189" s="3">
        <f t="shared" si="130"/>
        <v>-2.3162669629699591E-2</v>
      </c>
    </row>
    <row r="5190" spans="1:3" x14ac:dyDescent="0.25">
      <c r="A5190" s="1">
        <v>35751</v>
      </c>
      <c r="B5190" s="5">
        <v>71.19</v>
      </c>
      <c r="C5190" s="3">
        <f t="shared" ref="C5190:C5253" si="131">LN(B5190/B5191)</f>
        <v>2.6763163185888481E-2</v>
      </c>
    </row>
    <row r="5191" spans="1:3" x14ac:dyDescent="0.25">
      <c r="A5191" s="1">
        <v>35748</v>
      </c>
      <c r="B5191" s="5">
        <v>69.31</v>
      </c>
      <c r="C5191" s="3">
        <f t="shared" si="131"/>
        <v>1.3655064004190798E-2</v>
      </c>
    </row>
    <row r="5192" spans="1:3" x14ac:dyDescent="0.25">
      <c r="A5192" s="1">
        <v>35747</v>
      </c>
      <c r="B5192" s="5">
        <v>68.37</v>
      </c>
      <c r="C5192" s="3">
        <f t="shared" si="131"/>
        <v>3.9074460867828738E-2</v>
      </c>
    </row>
    <row r="5193" spans="1:3" x14ac:dyDescent="0.25">
      <c r="A5193" s="1">
        <v>35746</v>
      </c>
      <c r="B5193" s="5">
        <v>65.75</v>
      </c>
      <c r="C5193" s="3">
        <f t="shared" si="131"/>
        <v>-2.4340143914694575E-2</v>
      </c>
    </row>
    <row r="5194" spans="1:3" x14ac:dyDescent="0.25">
      <c r="A5194" s="1">
        <v>35745</v>
      </c>
      <c r="B5194" s="5">
        <v>67.37</v>
      </c>
      <c r="C5194" s="3">
        <f t="shared" si="131"/>
        <v>5.5071955816024367E-3</v>
      </c>
    </row>
    <row r="5195" spans="1:3" x14ac:dyDescent="0.25">
      <c r="A5195" s="1">
        <v>35744</v>
      </c>
      <c r="B5195" s="5">
        <v>67</v>
      </c>
      <c r="C5195" s="3">
        <f t="shared" si="131"/>
        <v>-1.1131840368844181E-2</v>
      </c>
    </row>
    <row r="5196" spans="1:3" x14ac:dyDescent="0.25">
      <c r="A5196" s="1">
        <v>35741</v>
      </c>
      <c r="B5196" s="5">
        <v>67.75</v>
      </c>
      <c r="C5196" s="3">
        <f t="shared" si="131"/>
        <v>-1.4652276786870375E-2</v>
      </c>
    </row>
    <row r="5197" spans="1:3" x14ac:dyDescent="0.25">
      <c r="A5197" s="1">
        <v>35740</v>
      </c>
      <c r="B5197" s="5">
        <v>68.75</v>
      </c>
      <c r="C5197" s="3">
        <f t="shared" si="131"/>
        <v>-5.3673879491195481E-3</v>
      </c>
    </row>
    <row r="5198" spans="1:3" x14ac:dyDescent="0.25">
      <c r="A5198" s="1">
        <v>35739</v>
      </c>
      <c r="B5198" s="5">
        <v>69.12</v>
      </c>
      <c r="C5198" s="3">
        <f t="shared" si="131"/>
        <v>9.8866754718074951E-3</v>
      </c>
    </row>
    <row r="5199" spans="1:3" x14ac:dyDescent="0.25">
      <c r="A5199" s="1">
        <v>35738</v>
      </c>
      <c r="B5199" s="5">
        <v>68.44</v>
      </c>
      <c r="C5199" s="3">
        <f t="shared" si="131"/>
        <v>1.9475386865041813E-2</v>
      </c>
    </row>
    <row r="5200" spans="1:3" x14ac:dyDescent="0.25">
      <c r="A5200" s="1">
        <v>35737</v>
      </c>
      <c r="B5200" s="5">
        <v>67.12</v>
      </c>
      <c r="C5200" s="3">
        <f t="shared" si="131"/>
        <v>3.7958101762598569E-2</v>
      </c>
    </row>
    <row r="5201" spans="1:3" x14ac:dyDescent="0.25">
      <c r="A5201" s="1">
        <v>35734</v>
      </c>
      <c r="B5201" s="5">
        <v>64.62</v>
      </c>
      <c r="C5201" s="3">
        <f t="shared" si="131"/>
        <v>2.1428832788722634E-2</v>
      </c>
    </row>
    <row r="5202" spans="1:3" x14ac:dyDescent="0.25">
      <c r="A5202" s="1">
        <v>35733</v>
      </c>
      <c r="B5202" s="5">
        <v>63.25</v>
      </c>
      <c r="C5202" s="3">
        <f t="shared" si="131"/>
        <v>-2.5290139617334513E-2</v>
      </c>
    </row>
    <row r="5203" spans="1:3" x14ac:dyDescent="0.25">
      <c r="A5203" s="1">
        <v>35732</v>
      </c>
      <c r="B5203" s="5">
        <v>64.87</v>
      </c>
      <c r="C5203" s="3">
        <f t="shared" si="131"/>
        <v>-2.4816680436844405E-2</v>
      </c>
    </row>
    <row r="5204" spans="1:3" x14ac:dyDescent="0.25">
      <c r="A5204" s="1">
        <v>35731</v>
      </c>
      <c r="B5204" s="5">
        <v>66.5</v>
      </c>
      <c r="C5204" s="3">
        <f t="shared" si="131"/>
        <v>7.1035773116751744E-2</v>
      </c>
    </row>
    <row r="5205" spans="1:3" x14ac:dyDescent="0.25">
      <c r="A5205" s="1">
        <v>35730</v>
      </c>
      <c r="B5205" s="5">
        <v>61.94</v>
      </c>
      <c r="C5205" s="3">
        <f t="shared" si="131"/>
        <v>-6.2579063098528301E-2</v>
      </c>
    </row>
    <row r="5206" spans="1:3" x14ac:dyDescent="0.25">
      <c r="A5206" s="1">
        <v>35727</v>
      </c>
      <c r="B5206" s="5">
        <v>65.94</v>
      </c>
      <c r="C5206" s="3">
        <f t="shared" si="131"/>
        <v>-2.1454577328983544E-2</v>
      </c>
    </row>
    <row r="5207" spans="1:3" x14ac:dyDescent="0.25">
      <c r="A5207" s="1">
        <v>35726</v>
      </c>
      <c r="B5207" s="5">
        <v>67.37</v>
      </c>
      <c r="C5207" s="3">
        <f t="shared" si="131"/>
        <v>-3.0263255379526181E-2</v>
      </c>
    </row>
    <row r="5208" spans="1:3" x14ac:dyDescent="0.25">
      <c r="A5208" s="1">
        <v>35725</v>
      </c>
      <c r="B5208" s="5">
        <v>69.44</v>
      </c>
      <c r="C5208" s="3">
        <f t="shared" si="131"/>
        <v>-1.6850320148145664E-2</v>
      </c>
    </row>
    <row r="5209" spans="1:3" x14ac:dyDescent="0.25">
      <c r="A5209" s="1">
        <v>35724</v>
      </c>
      <c r="B5209" s="5">
        <v>70.62</v>
      </c>
      <c r="C5209" s="3">
        <f t="shared" si="131"/>
        <v>7.1053304472065305E-3</v>
      </c>
    </row>
    <row r="5210" spans="1:3" x14ac:dyDescent="0.25">
      <c r="A5210" s="1">
        <v>35723</v>
      </c>
      <c r="B5210" s="5">
        <v>70.12</v>
      </c>
      <c r="C5210" s="3">
        <f t="shared" si="131"/>
        <v>1.075356265582382E-2</v>
      </c>
    </row>
    <row r="5211" spans="1:3" x14ac:dyDescent="0.25">
      <c r="A5211" s="1">
        <v>35720</v>
      </c>
      <c r="B5211" s="5">
        <v>69.37</v>
      </c>
      <c r="C5211" s="3">
        <f t="shared" si="131"/>
        <v>8.6530146731655336E-4</v>
      </c>
    </row>
    <row r="5212" spans="1:3" x14ac:dyDescent="0.25">
      <c r="A5212" s="1">
        <v>35719</v>
      </c>
      <c r="B5212" s="5">
        <v>69.31</v>
      </c>
      <c r="C5212" s="3">
        <f t="shared" si="131"/>
        <v>8.1124593832127834E-3</v>
      </c>
    </row>
    <row r="5213" spans="1:3" x14ac:dyDescent="0.25">
      <c r="A5213" s="1">
        <v>35718</v>
      </c>
      <c r="B5213" s="5">
        <v>68.75</v>
      </c>
      <c r="C5213" s="3">
        <f t="shared" si="131"/>
        <v>-8.9777608505292854E-3</v>
      </c>
    </row>
    <row r="5214" spans="1:3" x14ac:dyDescent="0.25">
      <c r="A5214" s="1">
        <v>35717</v>
      </c>
      <c r="B5214" s="5">
        <v>69.37</v>
      </c>
      <c r="C5214" s="3">
        <f t="shared" si="131"/>
        <v>0</v>
      </c>
    </row>
    <row r="5215" spans="1:3" x14ac:dyDescent="0.25">
      <c r="A5215" s="1">
        <v>35716</v>
      </c>
      <c r="B5215" s="5">
        <v>69.37</v>
      </c>
      <c r="C5215" s="3">
        <f t="shared" si="131"/>
        <v>-7.1818751671494296E-3</v>
      </c>
    </row>
    <row r="5216" spans="1:3" x14ac:dyDescent="0.25">
      <c r="A5216" s="1">
        <v>35713</v>
      </c>
      <c r="B5216" s="5">
        <v>69.87</v>
      </c>
      <c r="C5216" s="3">
        <f t="shared" si="131"/>
        <v>-1.0677017935881078E-2</v>
      </c>
    </row>
    <row r="5217" spans="1:3" x14ac:dyDescent="0.25">
      <c r="A5217" s="1">
        <v>35712</v>
      </c>
      <c r="B5217" s="5">
        <v>70.62</v>
      </c>
      <c r="C5217" s="3">
        <f t="shared" si="131"/>
        <v>1.7006806820174724E-3</v>
      </c>
    </row>
    <row r="5218" spans="1:3" x14ac:dyDescent="0.25">
      <c r="A5218" s="1">
        <v>35711</v>
      </c>
      <c r="B5218" s="5">
        <v>70.5</v>
      </c>
      <c r="C5218" s="3">
        <f t="shared" si="131"/>
        <v>-2.1053409197832381E-2</v>
      </c>
    </row>
    <row r="5219" spans="1:3" x14ac:dyDescent="0.25">
      <c r="A5219" s="1">
        <v>35710</v>
      </c>
      <c r="B5219" s="5">
        <v>72</v>
      </c>
      <c r="C5219" s="3">
        <f t="shared" si="131"/>
        <v>3.0029746451695989E-2</v>
      </c>
    </row>
    <row r="5220" spans="1:3" x14ac:dyDescent="0.25">
      <c r="A5220" s="1">
        <v>35709</v>
      </c>
      <c r="B5220" s="5">
        <v>69.87</v>
      </c>
      <c r="C5220" s="3">
        <f t="shared" si="131"/>
        <v>1.1660680602513178E-2</v>
      </c>
    </row>
    <row r="5221" spans="1:3" x14ac:dyDescent="0.25">
      <c r="A5221" s="1">
        <v>35706</v>
      </c>
      <c r="B5221" s="5">
        <v>69.06</v>
      </c>
      <c r="C5221" s="3">
        <f t="shared" si="131"/>
        <v>-6.3510606089001182E-3</v>
      </c>
    </row>
    <row r="5222" spans="1:3" x14ac:dyDescent="0.25">
      <c r="A5222" s="1">
        <v>35705</v>
      </c>
      <c r="B5222" s="5">
        <v>69.5</v>
      </c>
      <c r="C5222" s="3">
        <f t="shared" si="131"/>
        <v>1.3617478281222006E-2</v>
      </c>
    </row>
    <row r="5223" spans="1:3" x14ac:dyDescent="0.25">
      <c r="A5223" s="1">
        <v>35704</v>
      </c>
      <c r="B5223" s="5">
        <v>68.56</v>
      </c>
      <c r="C5223" s="3">
        <f t="shared" si="131"/>
        <v>7.3196052167646157E-3</v>
      </c>
    </row>
    <row r="5224" spans="1:3" x14ac:dyDescent="0.25">
      <c r="A5224" s="1">
        <v>35703</v>
      </c>
      <c r="B5224" s="5">
        <v>68.06</v>
      </c>
      <c r="C5224" s="3">
        <f t="shared" si="131"/>
        <v>-1.4586022889086551E-2</v>
      </c>
    </row>
    <row r="5225" spans="1:3" x14ac:dyDescent="0.25">
      <c r="A5225" s="1">
        <v>35702</v>
      </c>
      <c r="B5225" s="5">
        <v>69.06</v>
      </c>
      <c r="C5225" s="3">
        <f t="shared" si="131"/>
        <v>1.0919523218088444E-2</v>
      </c>
    </row>
    <row r="5226" spans="1:3" x14ac:dyDescent="0.25">
      <c r="A5226" s="1">
        <v>35699</v>
      </c>
      <c r="B5226" s="5">
        <v>68.31</v>
      </c>
      <c r="C5226" s="3">
        <f t="shared" si="131"/>
        <v>2.1305732677870681E-2</v>
      </c>
    </row>
    <row r="5227" spans="1:3" x14ac:dyDescent="0.25">
      <c r="A5227" s="1">
        <v>35698</v>
      </c>
      <c r="B5227" s="5">
        <v>66.87</v>
      </c>
      <c r="C5227" s="3">
        <f t="shared" si="131"/>
        <v>-2.5833601364416453E-2</v>
      </c>
    </row>
    <row r="5228" spans="1:3" x14ac:dyDescent="0.25">
      <c r="A5228" s="1">
        <v>35697</v>
      </c>
      <c r="B5228" s="5">
        <v>68.62</v>
      </c>
      <c r="C5228" s="3">
        <f t="shared" si="131"/>
        <v>-7.2600870654965077E-3</v>
      </c>
    </row>
    <row r="5229" spans="1:3" x14ac:dyDescent="0.25">
      <c r="A5229" s="1">
        <v>35696</v>
      </c>
      <c r="B5229" s="5">
        <v>69.12</v>
      </c>
      <c r="C5229" s="3">
        <f t="shared" si="131"/>
        <v>-1.7069911715269746E-2</v>
      </c>
    </row>
    <row r="5230" spans="1:3" x14ac:dyDescent="0.25">
      <c r="A5230" s="1">
        <v>35695</v>
      </c>
      <c r="B5230" s="5">
        <v>70.31</v>
      </c>
      <c r="C5230" s="3">
        <f t="shared" si="131"/>
        <v>1.7081854687398849E-3</v>
      </c>
    </row>
    <row r="5231" spans="1:3" x14ac:dyDescent="0.25">
      <c r="A5231" s="1">
        <v>35692</v>
      </c>
      <c r="B5231" s="5">
        <v>70.19</v>
      </c>
      <c r="C5231" s="3">
        <f t="shared" si="131"/>
        <v>9.9779068929617214E-4</v>
      </c>
    </row>
    <row r="5232" spans="1:3" x14ac:dyDescent="0.25">
      <c r="A5232" s="1">
        <v>35691</v>
      </c>
      <c r="B5232" s="5">
        <v>70.12</v>
      </c>
      <c r="C5232" s="3">
        <f t="shared" si="131"/>
        <v>6.1512246026064685E-3</v>
      </c>
    </row>
    <row r="5233" spans="1:3" x14ac:dyDescent="0.25">
      <c r="A5233" s="1">
        <v>35690</v>
      </c>
      <c r="B5233" s="5">
        <v>69.69</v>
      </c>
      <c r="C5233" s="3">
        <f t="shared" si="131"/>
        <v>1.6347561160903096E-2</v>
      </c>
    </row>
    <row r="5234" spans="1:3" x14ac:dyDescent="0.25">
      <c r="A5234" s="1">
        <v>35689</v>
      </c>
      <c r="B5234" s="5">
        <v>68.56</v>
      </c>
      <c r="C5234" s="3">
        <f t="shared" si="131"/>
        <v>3.2464127131690813E-2</v>
      </c>
    </row>
    <row r="5235" spans="1:3" x14ac:dyDescent="0.25">
      <c r="A5235" s="1">
        <v>35688</v>
      </c>
      <c r="B5235" s="5">
        <v>66.37</v>
      </c>
      <c r="C5235" s="3">
        <f t="shared" si="131"/>
        <v>1.8096822915020434E-3</v>
      </c>
    </row>
    <row r="5236" spans="1:3" x14ac:dyDescent="0.25">
      <c r="A5236" s="1">
        <v>35685</v>
      </c>
      <c r="B5236" s="5">
        <v>66.25</v>
      </c>
      <c r="C5236" s="3">
        <f t="shared" si="131"/>
        <v>1.9048194970694411E-2</v>
      </c>
    </row>
    <row r="5237" spans="1:3" x14ac:dyDescent="0.25">
      <c r="A5237" s="1">
        <v>35684</v>
      </c>
      <c r="B5237" s="5">
        <v>65</v>
      </c>
      <c r="C5237" s="3">
        <f t="shared" si="131"/>
        <v>-1.43579677479478E-2</v>
      </c>
    </row>
    <row r="5238" spans="1:3" x14ac:dyDescent="0.25">
      <c r="A5238" s="1">
        <v>35683</v>
      </c>
      <c r="B5238" s="5">
        <v>65.94</v>
      </c>
      <c r="C5238" s="3">
        <f t="shared" si="131"/>
        <v>-1.2209059636773937E-2</v>
      </c>
    </row>
    <row r="5239" spans="1:3" x14ac:dyDescent="0.25">
      <c r="A5239" s="1">
        <v>35682</v>
      </c>
      <c r="B5239" s="5">
        <v>66.75</v>
      </c>
      <c r="C5239" s="3">
        <f t="shared" si="131"/>
        <v>-2.8423985028216219E-3</v>
      </c>
    </row>
    <row r="5240" spans="1:3" x14ac:dyDescent="0.25">
      <c r="A5240" s="1">
        <v>35681</v>
      </c>
      <c r="B5240" s="5">
        <v>66.94</v>
      </c>
      <c r="C5240" s="3">
        <f t="shared" si="131"/>
        <v>1.0361230916848941E-2</v>
      </c>
    </row>
    <row r="5241" spans="1:3" x14ac:dyDescent="0.25">
      <c r="A5241" s="1">
        <v>35678</v>
      </c>
      <c r="B5241" s="5">
        <v>66.25</v>
      </c>
      <c r="C5241" s="3">
        <f t="shared" si="131"/>
        <v>-4.668331646621623E-3</v>
      </c>
    </row>
    <row r="5242" spans="1:3" x14ac:dyDescent="0.25">
      <c r="A5242" s="1">
        <v>35677</v>
      </c>
      <c r="B5242" s="5">
        <v>66.56</v>
      </c>
      <c r="C5242" s="3">
        <f t="shared" si="131"/>
        <v>-6.5888228780128406E-3</v>
      </c>
    </row>
    <row r="5243" spans="1:3" x14ac:dyDescent="0.25">
      <c r="A5243" s="1">
        <v>35676</v>
      </c>
      <c r="B5243" s="5">
        <v>67</v>
      </c>
      <c r="C5243" s="3">
        <f t="shared" si="131"/>
        <v>1.2163225260134643E-2</v>
      </c>
    </row>
    <row r="5244" spans="1:3" x14ac:dyDescent="0.25">
      <c r="A5244" s="1">
        <v>35675</v>
      </c>
      <c r="B5244" s="5">
        <v>66.19</v>
      </c>
      <c r="C5244" s="3">
        <f t="shared" si="131"/>
        <v>5.6403297893775795E-2</v>
      </c>
    </row>
    <row r="5245" spans="1:3" x14ac:dyDescent="0.25">
      <c r="A5245" s="1">
        <v>35671</v>
      </c>
      <c r="B5245" s="5">
        <v>62.56</v>
      </c>
      <c r="C5245" s="3">
        <f t="shared" si="131"/>
        <v>9.5953949469989815E-4</v>
      </c>
    </row>
    <row r="5246" spans="1:3" x14ac:dyDescent="0.25">
      <c r="A5246" s="1">
        <v>35670</v>
      </c>
      <c r="B5246" s="5">
        <v>62.5</v>
      </c>
      <c r="C5246" s="3">
        <f t="shared" si="131"/>
        <v>-3.9920212695374498E-3</v>
      </c>
    </row>
    <row r="5247" spans="1:3" x14ac:dyDescent="0.25">
      <c r="A5247" s="1">
        <v>35669</v>
      </c>
      <c r="B5247" s="5">
        <v>62.75</v>
      </c>
      <c r="C5247" s="3">
        <f t="shared" si="131"/>
        <v>-7.9365495957363034E-3</v>
      </c>
    </row>
    <row r="5248" spans="1:3" x14ac:dyDescent="0.25">
      <c r="A5248" s="1">
        <v>35668</v>
      </c>
      <c r="B5248" s="5">
        <v>63.25</v>
      </c>
      <c r="C5248" s="3">
        <f t="shared" si="131"/>
        <v>-1.3661200133722672E-2</v>
      </c>
    </row>
    <row r="5249" spans="1:3" x14ac:dyDescent="0.25">
      <c r="A5249" s="1">
        <v>35667</v>
      </c>
      <c r="B5249" s="5">
        <v>64.12</v>
      </c>
      <c r="C5249" s="3">
        <f t="shared" si="131"/>
        <v>-1.1628939483611806E-2</v>
      </c>
    </row>
    <row r="5250" spans="1:3" x14ac:dyDescent="0.25">
      <c r="A5250" s="1">
        <v>35664</v>
      </c>
      <c r="B5250" s="5">
        <v>64.87</v>
      </c>
      <c r="C5250" s="3">
        <f t="shared" si="131"/>
        <v>-1.635997041862083E-2</v>
      </c>
    </row>
    <row r="5251" spans="1:3" x14ac:dyDescent="0.25">
      <c r="A5251" s="1">
        <v>35663</v>
      </c>
      <c r="B5251" s="5">
        <v>65.94</v>
      </c>
      <c r="C5251" s="3">
        <f t="shared" si="131"/>
        <v>-2.8848873072082098E-2</v>
      </c>
    </row>
    <row r="5252" spans="1:3" x14ac:dyDescent="0.25">
      <c r="A5252" s="1">
        <v>35662</v>
      </c>
      <c r="B5252" s="5">
        <v>67.87</v>
      </c>
      <c r="C5252" s="3">
        <f t="shared" si="131"/>
        <v>2.2348963557833494E-2</v>
      </c>
    </row>
    <row r="5253" spans="1:3" x14ac:dyDescent="0.25">
      <c r="A5253" s="1">
        <v>35661</v>
      </c>
      <c r="B5253" s="5">
        <v>66.37</v>
      </c>
      <c r="C5253" s="3">
        <f t="shared" si="131"/>
        <v>7.562044505232051E-3</v>
      </c>
    </row>
    <row r="5254" spans="1:3" x14ac:dyDescent="0.25">
      <c r="A5254" s="1">
        <v>35660</v>
      </c>
      <c r="B5254" s="5">
        <v>65.87</v>
      </c>
      <c r="C5254" s="3">
        <f t="shared" ref="C5254:C5317" si="132">LN(B5254/B5255)</f>
        <v>3.8534748389826935E-2</v>
      </c>
    </row>
    <row r="5255" spans="1:3" x14ac:dyDescent="0.25">
      <c r="A5255" s="1">
        <v>35657</v>
      </c>
      <c r="B5255" s="5">
        <v>63.38</v>
      </c>
      <c r="C5255" s="3">
        <f t="shared" si="132"/>
        <v>-5.1805943017584219E-2</v>
      </c>
    </row>
    <row r="5256" spans="1:3" x14ac:dyDescent="0.25">
      <c r="A5256" s="1">
        <v>35656</v>
      </c>
      <c r="B5256" s="5">
        <v>66.75</v>
      </c>
      <c r="C5256" s="3">
        <f t="shared" si="132"/>
        <v>0</v>
      </c>
    </row>
    <row r="5257" spans="1:3" x14ac:dyDescent="0.25">
      <c r="A5257" s="1">
        <v>35655</v>
      </c>
      <c r="B5257" s="5">
        <v>66.75</v>
      </c>
      <c r="C5257" s="3">
        <f t="shared" si="132"/>
        <v>8.4249031495275805E-3</v>
      </c>
    </row>
    <row r="5258" spans="1:3" x14ac:dyDescent="0.25">
      <c r="A5258" s="1">
        <v>35654</v>
      </c>
      <c r="B5258" s="5">
        <v>66.19</v>
      </c>
      <c r="C5258" s="3">
        <f t="shared" si="132"/>
        <v>-2.1374403148908611E-2</v>
      </c>
    </row>
    <row r="5259" spans="1:3" x14ac:dyDescent="0.25">
      <c r="A5259" s="1">
        <v>35653</v>
      </c>
      <c r="B5259" s="5">
        <v>67.62</v>
      </c>
      <c r="C5259" s="3">
        <f t="shared" si="132"/>
        <v>8.3160562416573856E-3</v>
      </c>
    </row>
    <row r="5260" spans="1:3" x14ac:dyDescent="0.25">
      <c r="A5260" s="1">
        <v>35650</v>
      </c>
      <c r="B5260" s="5">
        <v>67.06</v>
      </c>
      <c r="C5260" s="3">
        <f t="shared" si="132"/>
        <v>-1.7589693026986545E-2</v>
      </c>
    </row>
    <row r="5261" spans="1:3" x14ac:dyDescent="0.25">
      <c r="A5261" s="1">
        <v>35649</v>
      </c>
      <c r="B5261" s="5">
        <v>68.25</v>
      </c>
      <c r="C5261" s="3">
        <f t="shared" si="132"/>
        <v>-1.54117618648243E-2</v>
      </c>
    </row>
    <row r="5262" spans="1:3" x14ac:dyDescent="0.25">
      <c r="A5262" s="1">
        <v>35648</v>
      </c>
      <c r="B5262" s="5">
        <v>69.31</v>
      </c>
      <c r="C5262" s="3">
        <f t="shared" si="132"/>
        <v>2.2764736170083087E-2</v>
      </c>
    </row>
    <row r="5263" spans="1:3" x14ac:dyDescent="0.25">
      <c r="A5263" s="1">
        <v>35647</v>
      </c>
      <c r="B5263" s="5">
        <v>67.75</v>
      </c>
      <c r="C5263" s="3">
        <f t="shared" si="132"/>
        <v>-3.6832454162964048E-3</v>
      </c>
    </row>
    <row r="5264" spans="1:3" x14ac:dyDescent="0.25">
      <c r="A5264" s="1">
        <v>35646</v>
      </c>
      <c r="B5264" s="5">
        <v>68</v>
      </c>
      <c r="C5264" s="3">
        <f t="shared" si="132"/>
        <v>-1.6336419319693499E-2</v>
      </c>
    </row>
    <row r="5265" spans="1:3" x14ac:dyDescent="0.25">
      <c r="A5265" s="1">
        <v>35643</v>
      </c>
      <c r="B5265" s="5">
        <v>69.12</v>
      </c>
      <c r="C5265" s="3">
        <f t="shared" si="132"/>
        <v>-1.4363935557233537E-2</v>
      </c>
    </row>
    <row r="5266" spans="1:3" x14ac:dyDescent="0.25">
      <c r="A5266" s="1">
        <v>35642</v>
      </c>
      <c r="B5266" s="5">
        <v>70.12</v>
      </c>
      <c r="C5266" s="3">
        <f t="shared" si="132"/>
        <v>-8.9444764703131372E-3</v>
      </c>
    </row>
    <row r="5267" spans="1:3" x14ac:dyDescent="0.25">
      <c r="A5267" s="1">
        <v>35641</v>
      </c>
      <c r="B5267" s="5">
        <v>70.75</v>
      </c>
      <c r="C5267" s="3">
        <f t="shared" si="132"/>
        <v>-2.681912822128733E-3</v>
      </c>
    </row>
    <row r="5268" spans="1:3" x14ac:dyDescent="0.25">
      <c r="A5268" s="1">
        <v>35640</v>
      </c>
      <c r="B5268" s="5">
        <v>70.94</v>
      </c>
      <c r="C5268" s="3">
        <f t="shared" si="132"/>
        <v>-8.7018092950427034E-3</v>
      </c>
    </row>
    <row r="5269" spans="1:3" x14ac:dyDescent="0.25">
      <c r="A5269" s="1">
        <v>35639</v>
      </c>
      <c r="B5269" s="5">
        <v>71.56</v>
      </c>
      <c r="C5269" s="3">
        <f t="shared" si="132"/>
        <v>-1.0426173546342099E-2</v>
      </c>
    </row>
    <row r="5270" spans="1:3" x14ac:dyDescent="0.25">
      <c r="A5270" s="1">
        <v>35636</v>
      </c>
      <c r="B5270" s="5">
        <v>72.31</v>
      </c>
      <c r="C5270" s="3">
        <f t="shared" si="132"/>
        <v>6.1035007065091806E-3</v>
      </c>
    </row>
    <row r="5271" spans="1:3" x14ac:dyDescent="0.25">
      <c r="A5271" s="1">
        <v>35635</v>
      </c>
      <c r="B5271" s="5">
        <v>71.87</v>
      </c>
      <c r="C5271" s="3">
        <f t="shared" si="132"/>
        <v>-4.4426006707182939E-3</v>
      </c>
    </row>
    <row r="5272" spans="1:3" x14ac:dyDescent="0.25">
      <c r="A5272" s="1">
        <v>35634</v>
      </c>
      <c r="B5272" s="5">
        <v>72.19</v>
      </c>
      <c r="C5272" s="3">
        <f t="shared" si="132"/>
        <v>4.4426006707182567E-3</v>
      </c>
    </row>
    <row r="5273" spans="1:3" x14ac:dyDescent="0.25">
      <c r="A5273" s="1">
        <v>35633</v>
      </c>
      <c r="B5273" s="5">
        <v>71.87</v>
      </c>
      <c r="C5273" s="3">
        <f t="shared" si="132"/>
        <v>1.7545540980110977E-2</v>
      </c>
    </row>
    <row r="5274" spans="1:3" x14ac:dyDescent="0.25">
      <c r="A5274" s="1">
        <v>35632</v>
      </c>
      <c r="B5274" s="5">
        <v>70.62</v>
      </c>
      <c r="C5274" s="3">
        <f t="shared" si="132"/>
        <v>-7.0552007054087438E-3</v>
      </c>
    </row>
    <row r="5275" spans="1:3" x14ac:dyDescent="0.25">
      <c r="A5275" s="1">
        <v>35629</v>
      </c>
      <c r="B5275" s="5">
        <v>71.12</v>
      </c>
      <c r="C5275" s="3">
        <f t="shared" si="132"/>
        <v>-2.8690208407486505E-2</v>
      </c>
    </row>
    <row r="5276" spans="1:3" x14ac:dyDescent="0.25">
      <c r="A5276" s="1">
        <v>35628</v>
      </c>
      <c r="B5276" s="5">
        <v>73.19</v>
      </c>
      <c r="C5276" s="3">
        <f t="shared" si="132"/>
        <v>-1.1006293591034059E-2</v>
      </c>
    </row>
    <row r="5277" spans="1:3" x14ac:dyDescent="0.25">
      <c r="A5277" s="1">
        <v>35627</v>
      </c>
      <c r="B5277" s="5">
        <v>74</v>
      </c>
      <c r="C5277" s="3">
        <f t="shared" si="132"/>
        <v>2.476356105310018E-2</v>
      </c>
    </row>
    <row r="5278" spans="1:3" x14ac:dyDescent="0.25">
      <c r="A5278" s="1">
        <v>35626</v>
      </c>
      <c r="B5278" s="5">
        <v>72.19</v>
      </c>
      <c r="C5278" s="3">
        <f t="shared" si="132"/>
        <v>1.6621655109754181E-2</v>
      </c>
    </row>
    <row r="5279" spans="1:3" x14ac:dyDescent="0.25">
      <c r="A5279" s="1">
        <v>35625</v>
      </c>
      <c r="B5279" s="5">
        <v>71</v>
      </c>
      <c r="C5279" s="3">
        <f t="shared" si="132"/>
        <v>5.3664865410750417E-3</v>
      </c>
    </row>
    <row r="5280" spans="1:3" x14ac:dyDescent="0.25">
      <c r="A5280" s="1">
        <v>35622</v>
      </c>
      <c r="B5280" s="5">
        <v>70.62</v>
      </c>
      <c r="C5280" s="3">
        <f t="shared" si="132"/>
        <v>1.5986637929494049E-2</v>
      </c>
    </row>
    <row r="5281" spans="1:3" x14ac:dyDescent="0.25">
      <c r="A5281" s="1">
        <v>35621</v>
      </c>
      <c r="B5281" s="5">
        <v>69.5</v>
      </c>
      <c r="C5281" s="3">
        <f t="shared" si="132"/>
        <v>1.5369303546753829E-2</v>
      </c>
    </row>
    <row r="5282" spans="1:3" x14ac:dyDescent="0.25">
      <c r="A5282" s="1">
        <v>35620</v>
      </c>
      <c r="B5282" s="5">
        <v>68.44</v>
      </c>
      <c r="C5282" s="3">
        <f t="shared" si="132"/>
        <v>-1.5369303546753749E-2</v>
      </c>
    </row>
    <row r="5283" spans="1:3" x14ac:dyDescent="0.25">
      <c r="A5283" s="1">
        <v>35619</v>
      </c>
      <c r="B5283" s="5">
        <v>69.5</v>
      </c>
      <c r="C5283" s="3">
        <f t="shared" si="132"/>
        <v>-5.3096199936129504E-3</v>
      </c>
    </row>
    <row r="5284" spans="1:3" x14ac:dyDescent="0.25">
      <c r="A5284" s="1">
        <v>35618</v>
      </c>
      <c r="B5284" s="5">
        <v>69.87</v>
      </c>
      <c r="C5284" s="3">
        <f t="shared" si="132"/>
        <v>7.1818751671493906E-3</v>
      </c>
    </row>
    <row r="5285" spans="1:3" x14ac:dyDescent="0.25">
      <c r="A5285" s="1">
        <v>35614</v>
      </c>
      <c r="B5285" s="5">
        <v>69.37</v>
      </c>
      <c r="C5285" s="3">
        <f t="shared" si="132"/>
        <v>2.6438405457610694E-2</v>
      </c>
    </row>
    <row r="5286" spans="1:3" x14ac:dyDescent="0.25">
      <c r="A5286" s="1">
        <v>35613</v>
      </c>
      <c r="B5286" s="5">
        <v>67.56</v>
      </c>
      <c r="C5286" s="3">
        <f t="shared" si="132"/>
        <v>1.5814144277790862E-2</v>
      </c>
    </row>
    <row r="5287" spans="1:3" x14ac:dyDescent="0.25">
      <c r="A5287" s="1">
        <v>35612</v>
      </c>
      <c r="B5287" s="5">
        <v>66.5</v>
      </c>
      <c r="C5287" s="3">
        <f t="shared" si="132"/>
        <v>2.2814677766171264E-2</v>
      </c>
    </row>
    <row r="5288" spans="1:3" x14ac:dyDescent="0.25">
      <c r="A5288" s="1">
        <v>35611</v>
      </c>
      <c r="B5288" s="5">
        <v>65</v>
      </c>
      <c r="C5288" s="3">
        <f t="shared" si="132"/>
        <v>-4.7578940189287261E-3</v>
      </c>
    </row>
    <row r="5289" spans="1:3" x14ac:dyDescent="0.25">
      <c r="A5289" s="1">
        <v>35608</v>
      </c>
      <c r="B5289" s="5">
        <v>65.31</v>
      </c>
      <c r="C5289" s="3">
        <f t="shared" si="132"/>
        <v>2.9134422202808977E-3</v>
      </c>
    </row>
    <row r="5290" spans="1:3" x14ac:dyDescent="0.25">
      <c r="A5290" s="1">
        <v>35607</v>
      </c>
      <c r="B5290" s="5">
        <v>65.12</v>
      </c>
      <c r="C5290" s="3">
        <f t="shared" si="132"/>
        <v>-3.8317159303533741E-3</v>
      </c>
    </row>
    <row r="5291" spans="1:3" x14ac:dyDescent="0.25">
      <c r="A5291" s="1">
        <v>35606</v>
      </c>
      <c r="B5291" s="5">
        <v>65.37</v>
      </c>
      <c r="C5291" s="3">
        <f t="shared" si="132"/>
        <v>-1.4277277756138069E-2</v>
      </c>
    </row>
    <row r="5292" spans="1:3" x14ac:dyDescent="0.25">
      <c r="A5292" s="1">
        <v>35605</v>
      </c>
      <c r="B5292" s="5">
        <v>66.31</v>
      </c>
      <c r="C5292" s="3">
        <f t="shared" si="132"/>
        <v>1.2290572739570136E-2</v>
      </c>
    </row>
    <row r="5293" spans="1:3" x14ac:dyDescent="0.25">
      <c r="A5293" s="1">
        <v>35604</v>
      </c>
      <c r="B5293" s="5">
        <v>65.5</v>
      </c>
      <c r="C5293" s="3">
        <f t="shared" si="132"/>
        <v>-3.1853654638533818E-2</v>
      </c>
    </row>
    <row r="5294" spans="1:3" x14ac:dyDescent="0.25">
      <c r="A5294" s="1">
        <v>35601</v>
      </c>
      <c r="B5294" s="5">
        <v>67.62</v>
      </c>
      <c r="C5294" s="3">
        <f t="shared" si="132"/>
        <v>7.4217351207892185E-3</v>
      </c>
    </row>
    <row r="5295" spans="1:3" x14ac:dyDescent="0.25">
      <c r="A5295" s="1">
        <v>35600</v>
      </c>
      <c r="B5295" s="5">
        <v>67.12</v>
      </c>
      <c r="C5295" s="3">
        <f t="shared" si="132"/>
        <v>1.3046597292619179E-2</v>
      </c>
    </row>
    <row r="5296" spans="1:3" x14ac:dyDescent="0.25">
      <c r="A5296" s="1">
        <v>35599</v>
      </c>
      <c r="B5296" s="5">
        <v>66.25</v>
      </c>
      <c r="C5296" s="3">
        <f t="shared" si="132"/>
        <v>-3.7664827954768934E-3</v>
      </c>
    </row>
    <row r="5297" spans="1:3" x14ac:dyDescent="0.25">
      <c r="A5297" s="1">
        <v>35598</v>
      </c>
      <c r="B5297" s="5">
        <v>66.5</v>
      </c>
      <c r="C5297" s="3">
        <f t="shared" si="132"/>
        <v>0</v>
      </c>
    </row>
    <row r="5298" spans="1:3" x14ac:dyDescent="0.25">
      <c r="A5298" s="1">
        <v>35597</v>
      </c>
      <c r="B5298" s="5">
        <v>66.5</v>
      </c>
      <c r="C5298" s="3">
        <f t="shared" si="132"/>
        <v>5.7306747089848542E-3</v>
      </c>
    </row>
    <row r="5299" spans="1:3" x14ac:dyDescent="0.25">
      <c r="A5299" s="1">
        <v>35594</v>
      </c>
      <c r="B5299" s="5">
        <v>66.12</v>
      </c>
      <c r="C5299" s="3">
        <f t="shared" si="132"/>
        <v>1.5239551258538545E-2</v>
      </c>
    </row>
    <row r="5300" spans="1:3" x14ac:dyDescent="0.25">
      <c r="A5300" s="1">
        <v>35593</v>
      </c>
      <c r="B5300" s="5">
        <v>65.12</v>
      </c>
      <c r="C5300" s="3">
        <f t="shared" si="132"/>
        <v>2.3146664449584214E-2</v>
      </c>
    </row>
    <row r="5301" spans="1:3" x14ac:dyDescent="0.25">
      <c r="A5301" s="1">
        <v>35592</v>
      </c>
      <c r="B5301" s="5">
        <v>63.63</v>
      </c>
      <c r="C5301" s="3">
        <f t="shared" si="132"/>
        <v>5.9899296370711647E-3</v>
      </c>
    </row>
    <row r="5302" spans="1:3" x14ac:dyDescent="0.25">
      <c r="A5302" s="1">
        <v>35591</v>
      </c>
      <c r="B5302" s="5">
        <v>63.25</v>
      </c>
      <c r="C5302" s="3">
        <f t="shared" si="132"/>
        <v>5.8669794866784628E-3</v>
      </c>
    </row>
    <row r="5303" spans="1:3" x14ac:dyDescent="0.25">
      <c r="A5303" s="1">
        <v>35590</v>
      </c>
      <c r="B5303" s="5">
        <v>62.88</v>
      </c>
      <c r="C5303" s="3">
        <f t="shared" si="132"/>
        <v>1.0069612776134242E-2</v>
      </c>
    </row>
    <row r="5304" spans="1:3" x14ac:dyDescent="0.25">
      <c r="A5304" s="1">
        <v>35587</v>
      </c>
      <c r="B5304" s="5">
        <v>62.25</v>
      </c>
      <c r="C5304" s="3">
        <f t="shared" si="132"/>
        <v>3.2655962974052717E-2</v>
      </c>
    </row>
    <row r="5305" spans="1:3" x14ac:dyDescent="0.25">
      <c r="A5305" s="1">
        <v>35586</v>
      </c>
      <c r="B5305" s="5">
        <v>60.25</v>
      </c>
      <c r="C5305" s="3">
        <f t="shared" si="132"/>
        <v>-1.0402141182666086E-2</v>
      </c>
    </row>
    <row r="5306" spans="1:3" x14ac:dyDescent="0.25">
      <c r="A5306" s="1">
        <v>35585</v>
      </c>
      <c r="B5306" s="5">
        <v>60.88</v>
      </c>
      <c r="C5306" s="3">
        <f t="shared" si="132"/>
        <v>4.1148934697911128E-3</v>
      </c>
    </row>
    <row r="5307" spans="1:3" x14ac:dyDescent="0.25">
      <c r="A5307" s="1">
        <v>35584</v>
      </c>
      <c r="B5307" s="5">
        <v>60.63</v>
      </c>
      <c r="C5307" s="3">
        <f t="shared" si="132"/>
        <v>0</v>
      </c>
    </row>
    <row r="5308" spans="1:3" x14ac:dyDescent="0.25">
      <c r="A5308" s="1">
        <v>35583</v>
      </c>
      <c r="B5308" s="5">
        <v>60.63</v>
      </c>
      <c r="C5308" s="3">
        <f t="shared" si="132"/>
        <v>4.1318958049464827E-3</v>
      </c>
    </row>
    <row r="5309" spans="1:3" x14ac:dyDescent="0.25">
      <c r="A5309" s="1">
        <v>35580</v>
      </c>
      <c r="B5309" s="5">
        <v>60.38</v>
      </c>
      <c r="C5309" s="3">
        <f t="shared" si="132"/>
        <v>-1.2344819761941302E-2</v>
      </c>
    </row>
    <row r="5310" spans="1:3" x14ac:dyDescent="0.25">
      <c r="A5310" s="1">
        <v>35579</v>
      </c>
      <c r="B5310" s="5">
        <v>61.13</v>
      </c>
      <c r="C5310" s="3">
        <f t="shared" si="132"/>
        <v>2.1288798673229341E-3</v>
      </c>
    </row>
    <row r="5311" spans="1:3" x14ac:dyDescent="0.25">
      <c r="A5311" s="1">
        <v>35578</v>
      </c>
      <c r="B5311" s="5">
        <v>61</v>
      </c>
      <c r="C5311" s="3">
        <f t="shared" si="132"/>
        <v>1.969150619880896E-3</v>
      </c>
    </row>
    <row r="5312" spans="1:3" x14ac:dyDescent="0.25">
      <c r="A5312" s="1">
        <v>35577</v>
      </c>
      <c r="B5312" s="5">
        <v>60.88</v>
      </c>
      <c r="C5312" s="3">
        <f t="shared" si="132"/>
        <v>-8.1793356381596738E-3</v>
      </c>
    </row>
    <row r="5313" spans="1:3" x14ac:dyDescent="0.25">
      <c r="A5313" s="1">
        <v>35573</v>
      </c>
      <c r="B5313" s="5">
        <v>61.38</v>
      </c>
      <c r="C5313" s="3">
        <f t="shared" si="132"/>
        <v>6.2101850182789652E-3</v>
      </c>
    </row>
    <row r="5314" spans="1:3" x14ac:dyDescent="0.25">
      <c r="A5314" s="1">
        <v>35572</v>
      </c>
      <c r="B5314" s="5">
        <v>61</v>
      </c>
      <c r="C5314" s="3">
        <f t="shared" si="132"/>
        <v>-1.2220111334775333E-2</v>
      </c>
    </row>
    <row r="5315" spans="1:3" x14ac:dyDescent="0.25">
      <c r="A5315" s="1">
        <v>35571</v>
      </c>
      <c r="B5315" s="5">
        <v>61.75</v>
      </c>
      <c r="C5315" s="3">
        <f t="shared" si="132"/>
        <v>-1.2072581234269249E-2</v>
      </c>
    </row>
    <row r="5316" spans="1:3" x14ac:dyDescent="0.25">
      <c r="A5316" s="1">
        <v>35570</v>
      </c>
      <c r="B5316" s="5">
        <v>62.5</v>
      </c>
      <c r="C5316" s="3">
        <f t="shared" si="132"/>
        <v>2.4292692569044483E-2</v>
      </c>
    </row>
    <row r="5317" spans="1:3" x14ac:dyDescent="0.25">
      <c r="A5317" s="1">
        <v>35569</v>
      </c>
      <c r="B5317" s="5">
        <v>61</v>
      </c>
      <c r="C5317" s="3">
        <f t="shared" si="132"/>
        <v>8.2304991365154435E-3</v>
      </c>
    </row>
    <row r="5318" spans="1:3" x14ac:dyDescent="0.25">
      <c r="A5318" s="1">
        <v>35566</v>
      </c>
      <c r="B5318" s="5">
        <v>60.5</v>
      </c>
      <c r="C5318" s="3">
        <f t="shared" ref="C5318:C5381" si="133">LN(B5318/B5319)</f>
        <v>-2.4491020008295755E-2</v>
      </c>
    </row>
    <row r="5319" spans="1:3" x14ac:dyDescent="0.25">
      <c r="A5319" s="1">
        <v>35565</v>
      </c>
      <c r="B5319" s="5">
        <v>62</v>
      </c>
      <c r="C5319" s="3">
        <f t="shared" si="133"/>
        <v>1.8229671491661201E-2</v>
      </c>
    </row>
    <row r="5320" spans="1:3" x14ac:dyDescent="0.25">
      <c r="A5320" s="1">
        <v>35564</v>
      </c>
      <c r="B5320" s="5">
        <v>60.88</v>
      </c>
      <c r="C5320" s="3">
        <f t="shared" si="133"/>
        <v>2.1376313327725886E-3</v>
      </c>
    </row>
    <row r="5321" spans="1:3" x14ac:dyDescent="0.25">
      <c r="A5321" s="1">
        <v>35563</v>
      </c>
      <c r="B5321" s="5">
        <v>60.75</v>
      </c>
      <c r="C5321" s="3">
        <f t="shared" si="133"/>
        <v>1.4424522669230272E-2</v>
      </c>
    </row>
    <row r="5322" spans="1:3" x14ac:dyDescent="0.25">
      <c r="A5322" s="1">
        <v>35562</v>
      </c>
      <c r="B5322" s="5">
        <v>59.88</v>
      </c>
      <c r="C5322" s="3">
        <f t="shared" si="133"/>
        <v>-0.66554871345432765</v>
      </c>
    </row>
    <row r="5323" spans="1:3" x14ac:dyDescent="0.25">
      <c r="A5323" s="1">
        <v>35559</v>
      </c>
      <c r="B5323" s="5">
        <v>116.5</v>
      </c>
      <c r="C5323" s="3">
        <f t="shared" si="133"/>
        <v>3.2671338493261196E-3</v>
      </c>
    </row>
    <row r="5324" spans="1:3" x14ac:dyDescent="0.25">
      <c r="A5324" s="1">
        <v>35558</v>
      </c>
      <c r="B5324" s="5">
        <v>116.12</v>
      </c>
      <c r="C5324" s="3">
        <f t="shared" si="133"/>
        <v>3.1914461900856843E-3</v>
      </c>
    </row>
    <row r="5325" spans="1:3" x14ac:dyDescent="0.25">
      <c r="A5325" s="1">
        <v>35557</v>
      </c>
      <c r="B5325" s="5">
        <v>115.75</v>
      </c>
      <c r="C5325" s="3">
        <f t="shared" si="133"/>
        <v>-8.6022035826631912E-3</v>
      </c>
    </row>
    <row r="5326" spans="1:3" x14ac:dyDescent="0.25">
      <c r="A5326" s="1">
        <v>35556</v>
      </c>
      <c r="B5326" s="5">
        <v>116.75</v>
      </c>
      <c r="C5326" s="3">
        <f t="shared" si="133"/>
        <v>2.1436235432513691E-3</v>
      </c>
    </row>
    <row r="5327" spans="1:3" x14ac:dyDescent="0.25">
      <c r="A5327" s="1">
        <v>35555</v>
      </c>
      <c r="B5327" s="5">
        <v>116.5</v>
      </c>
      <c r="C5327" s="3">
        <f t="shared" si="133"/>
        <v>2.9442070857492487E-2</v>
      </c>
    </row>
    <row r="5328" spans="1:3" x14ac:dyDescent="0.25">
      <c r="A5328" s="1">
        <v>35552</v>
      </c>
      <c r="B5328" s="5">
        <v>113.12</v>
      </c>
      <c r="C5328" s="3">
        <f t="shared" si="133"/>
        <v>3.0244150192981913E-2</v>
      </c>
    </row>
    <row r="5329" spans="1:3" x14ac:dyDescent="0.25">
      <c r="A5329" s="1">
        <v>35551</v>
      </c>
      <c r="B5329" s="5">
        <v>109.75</v>
      </c>
      <c r="C5329" s="3">
        <f t="shared" si="133"/>
        <v>-1.13251493570534E-2</v>
      </c>
    </row>
    <row r="5330" spans="1:3" x14ac:dyDescent="0.25">
      <c r="A5330" s="1">
        <v>35550</v>
      </c>
      <c r="B5330" s="5">
        <v>111</v>
      </c>
      <c r="C5330" s="3">
        <f t="shared" si="133"/>
        <v>3.4292967458020738E-3</v>
      </c>
    </row>
    <row r="5331" spans="1:3" x14ac:dyDescent="0.25">
      <c r="A5331" s="1">
        <v>35549</v>
      </c>
      <c r="B5331" s="5">
        <v>110.62</v>
      </c>
      <c r="C5331" s="3">
        <f t="shared" si="133"/>
        <v>3.0938346758405604E-2</v>
      </c>
    </row>
    <row r="5332" spans="1:3" x14ac:dyDescent="0.25">
      <c r="A5332" s="1">
        <v>35548</v>
      </c>
      <c r="B5332" s="5">
        <v>107.25</v>
      </c>
      <c r="C5332" s="3">
        <f t="shared" si="133"/>
        <v>7.0175726586465398E-3</v>
      </c>
    </row>
    <row r="5333" spans="1:3" x14ac:dyDescent="0.25">
      <c r="A5333" s="1">
        <v>35545</v>
      </c>
      <c r="B5333" s="5">
        <v>106.5</v>
      </c>
      <c r="C5333" s="3">
        <f t="shared" si="133"/>
        <v>-1.1261262451352473E-3</v>
      </c>
    </row>
    <row r="5334" spans="1:3" x14ac:dyDescent="0.25">
      <c r="A5334" s="1">
        <v>35544</v>
      </c>
      <c r="B5334" s="5">
        <v>106.62</v>
      </c>
      <c r="C5334" s="3">
        <f t="shared" si="133"/>
        <v>-4.6785899883021505E-3</v>
      </c>
    </row>
    <row r="5335" spans="1:3" x14ac:dyDescent="0.25">
      <c r="A5335" s="1">
        <v>35543</v>
      </c>
      <c r="B5335" s="5">
        <v>107.12</v>
      </c>
      <c r="C5335" s="3">
        <f t="shared" si="133"/>
        <v>-1.2800471597597137E-2</v>
      </c>
    </row>
    <row r="5336" spans="1:3" x14ac:dyDescent="0.25">
      <c r="A5336" s="1">
        <v>35542</v>
      </c>
      <c r="B5336" s="5">
        <v>108.5</v>
      </c>
      <c r="C5336" s="3">
        <f t="shared" si="133"/>
        <v>3.8807895148553886E-2</v>
      </c>
    </row>
    <row r="5337" spans="1:3" x14ac:dyDescent="0.25">
      <c r="A5337" s="1">
        <v>35541</v>
      </c>
      <c r="B5337" s="5">
        <v>104.37</v>
      </c>
      <c r="C5337" s="3">
        <f t="shared" si="133"/>
        <v>-3.6342809702866858E-3</v>
      </c>
    </row>
    <row r="5338" spans="1:3" x14ac:dyDescent="0.25">
      <c r="A5338" s="1">
        <v>35538</v>
      </c>
      <c r="B5338" s="5">
        <v>104.75</v>
      </c>
      <c r="C5338" s="3">
        <f t="shared" si="133"/>
        <v>8.4364415625271076E-3</v>
      </c>
    </row>
    <row r="5339" spans="1:3" x14ac:dyDescent="0.25">
      <c r="A5339" s="1">
        <v>35537</v>
      </c>
      <c r="B5339" s="5">
        <v>103.87</v>
      </c>
      <c r="C5339" s="3">
        <f t="shared" si="133"/>
        <v>-1.4337848371716162E-2</v>
      </c>
    </row>
    <row r="5340" spans="1:3" x14ac:dyDescent="0.25">
      <c r="A5340" s="1">
        <v>35536</v>
      </c>
      <c r="B5340" s="5">
        <v>105.37</v>
      </c>
      <c r="C5340" s="3">
        <f t="shared" si="133"/>
        <v>2.4011910468497637E-2</v>
      </c>
    </row>
    <row r="5341" spans="1:3" x14ac:dyDescent="0.25">
      <c r="A5341" s="1">
        <v>35535</v>
      </c>
      <c r="B5341" s="5">
        <v>102.87</v>
      </c>
      <c r="C5341" s="3">
        <f t="shared" si="133"/>
        <v>2.8295869154847251E-2</v>
      </c>
    </row>
    <row r="5342" spans="1:3" x14ac:dyDescent="0.25">
      <c r="A5342" s="1">
        <v>35534</v>
      </c>
      <c r="B5342" s="5">
        <v>100</v>
      </c>
      <c r="C5342" s="3">
        <f t="shared" si="133"/>
        <v>2.1530118550363263E-2</v>
      </c>
    </row>
    <row r="5343" spans="1:3" x14ac:dyDescent="0.25">
      <c r="A5343" s="1">
        <v>35531</v>
      </c>
      <c r="B5343" s="5">
        <v>97.87</v>
      </c>
      <c r="C5343" s="3">
        <f t="shared" si="133"/>
        <v>-3.641873104411384E-2</v>
      </c>
    </row>
    <row r="5344" spans="1:3" x14ac:dyDescent="0.25">
      <c r="A5344" s="1">
        <v>35530</v>
      </c>
      <c r="B5344" s="5">
        <v>101.5</v>
      </c>
      <c r="C5344" s="3">
        <f t="shared" si="133"/>
        <v>-3.6386921201329936E-3</v>
      </c>
    </row>
    <row r="5345" spans="1:3" x14ac:dyDescent="0.25">
      <c r="A5345" s="1">
        <v>35529</v>
      </c>
      <c r="B5345" s="5">
        <v>101.87</v>
      </c>
      <c r="C5345" s="3">
        <f t="shared" si="133"/>
        <v>6.1047846153266137E-3</v>
      </c>
    </row>
    <row r="5346" spans="1:3" x14ac:dyDescent="0.25">
      <c r="A5346" s="1">
        <v>35528</v>
      </c>
      <c r="B5346" s="5">
        <v>101.25</v>
      </c>
      <c r="C5346" s="3">
        <f t="shared" si="133"/>
        <v>7.4349784875179905E-3</v>
      </c>
    </row>
    <row r="5347" spans="1:3" x14ac:dyDescent="0.25">
      <c r="A5347" s="1">
        <v>35527</v>
      </c>
      <c r="B5347" s="5">
        <v>100.5</v>
      </c>
      <c r="C5347" s="3">
        <f t="shared" si="133"/>
        <v>-3.6748315676136275E-3</v>
      </c>
    </row>
    <row r="5348" spans="1:3" x14ac:dyDescent="0.25">
      <c r="A5348" s="1">
        <v>35524</v>
      </c>
      <c r="B5348" s="5">
        <v>100.87</v>
      </c>
      <c r="C5348" s="3">
        <f t="shared" si="133"/>
        <v>2.5096679542077494E-2</v>
      </c>
    </row>
    <row r="5349" spans="1:3" x14ac:dyDescent="0.25">
      <c r="A5349" s="1">
        <v>35523</v>
      </c>
      <c r="B5349" s="5">
        <v>98.37</v>
      </c>
      <c r="C5349" s="3">
        <f t="shared" si="133"/>
        <v>6.3226806591915137E-3</v>
      </c>
    </row>
    <row r="5350" spans="1:3" x14ac:dyDescent="0.25">
      <c r="A5350" s="1">
        <v>35522</v>
      </c>
      <c r="B5350" s="5">
        <v>97.75</v>
      </c>
      <c r="C5350" s="3">
        <f t="shared" si="133"/>
        <v>-8.860881930504938E-3</v>
      </c>
    </row>
    <row r="5351" spans="1:3" x14ac:dyDescent="0.25">
      <c r="A5351" s="1">
        <v>35521</v>
      </c>
      <c r="B5351" s="5">
        <v>98.62</v>
      </c>
      <c r="C5351" s="3">
        <f t="shared" si="133"/>
        <v>-6.367838771319737E-3</v>
      </c>
    </row>
    <row r="5352" spans="1:3" x14ac:dyDescent="0.25">
      <c r="A5352" s="1">
        <v>35520</v>
      </c>
      <c r="B5352" s="5">
        <v>99.25</v>
      </c>
      <c r="C5352" s="3">
        <f t="shared" si="133"/>
        <v>-1.9950786419348682E-2</v>
      </c>
    </row>
    <row r="5353" spans="1:3" x14ac:dyDescent="0.25">
      <c r="A5353" s="1">
        <v>35516</v>
      </c>
      <c r="B5353" s="5">
        <v>101.25</v>
      </c>
      <c r="C5353" s="3">
        <f t="shared" si="133"/>
        <v>-2.5547411253071594E-2</v>
      </c>
    </row>
    <row r="5354" spans="1:3" x14ac:dyDescent="0.25">
      <c r="A5354" s="1">
        <v>35515</v>
      </c>
      <c r="B5354" s="5">
        <v>103.87</v>
      </c>
      <c r="C5354" s="3">
        <f t="shared" si="133"/>
        <v>-1.0820232917803324E-2</v>
      </c>
    </row>
    <row r="5355" spans="1:3" x14ac:dyDescent="0.25">
      <c r="A5355" s="1">
        <v>35514</v>
      </c>
      <c r="B5355" s="5">
        <v>105</v>
      </c>
      <c r="C5355" s="3">
        <f t="shared" si="133"/>
        <v>-8.2515761977650093E-3</v>
      </c>
    </row>
    <row r="5356" spans="1:3" x14ac:dyDescent="0.25">
      <c r="A5356" s="1">
        <v>35513</v>
      </c>
      <c r="B5356" s="5">
        <v>105.87</v>
      </c>
      <c r="C5356" s="3">
        <f t="shared" si="133"/>
        <v>2.9913072978944358E-2</v>
      </c>
    </row>
    <row r="5357" spans="1:3" x14ac:dyDescent="0.25">
      <c r="A5357" s="1">
        <v>35510</v>
      </c>
      <c r="B5357" s="5">
        <v>102.75</v>
      </c>
      <c r="C5357" s="3">
        <f t="shared" si="133"/>
        <v>1.2660078625251405E-3</v>
      </c>
    </row>
    <row r="5358" spans="1:3" x14ac:dyDescent="0.25">
      <c r="A5358" s="1">
        <v>35509</v>
      </c>
      <c r="B5358" s="5">
        <v>102.62</v>
      </c>
      <c r="C5358" s="3">
        <f t="shared" si="133"/>
        <v>-8.5387671916049776E-3</v>
      </c>
    </row>
    <row r="5359" spans="1:3" x14ac:dyDescent="0.25">
      <c r="A5359" s="1">
        <v>35508</v>
      </c>
      <c r="B5359" s="5">
        <v>103.5</v>
      </c>
      <c r="C5359" s="3">
        <f t="shared" si="133"/>
        <v>4.8426244757879908E-3</v>
      </c>
    </row>
    <row r="5360" spans="1:3" x14ac:dyDescent="0.25">
      <c r="A5360" s="1">
        <v>35507</v>
      </c>
      <c r="B5360" s="5">
        <v>103</v>
      </c>
      <c r="C5360" s="3">
        <f t="shared" si="133"/>
        <v>-1.3213289602324634E-2</v>
      </c>
    </row>
    <row r="5361" spans="1:3" x14ac:dyDescent="0.25">
      <c r="A5361" s="1">
        <v>35506</v>
      </c>
      <c r="B5361" s="5">
        <v>104.37</v>
      </c>
      <c r="C5361" s="3">
        <f t="shared" si="133"/>
        <v>1.3213289602324521E-2</v>
      </c>
    </row>
    <row r="5362" spans="1:3" x14ac:dyDescent="0.25">
      <c r="A5362" s="1">
        <v>35503</v>
      </c>
      <c r="B5362" s="5">
        <v>103</v>
      </c>
      <c r="C5362" s="3">
        <f t="shared" si="133"/>
        <v>-6.0013731570065128E-3</v>
      </c>
    </row>
    <row r="5363" spans="1:3" x14ac:dyDescent="0.25">
      <c r="A5363" s="1">
        <v>35502</v>
      </c>
      <c r="B5363" s="5">
        <v>103.62</v>
      </c>
      <c r="C5363" s="3">
        <f t="shared" si="133"/>
        <v>-1.0846197415604844E-2</v>
      </c>
    </row>
    <row r="5364" spans="1:3" x14ac:dyDescent="0.25">
      <c r="A5364" s="1">
        <v>35501</v>
      </c>
      <c r="B5364" s="5">
        <v>104.75</v>
      </c>
      <c r="C5364" s="3">
        <f t="shared" si="133"/>
        <v>-3.5259959340533421E-3</v>
      </c>
    </row>
    <row r="5365" spans="1:3" x14ac:dyDescent="0.25">
      <c r="A5365" s="1">
        <v>35500</v>
      </c>
      <c r="B5365" s="5">
        <v>105.12</v>
      </c>
      <c r="C5365" s="3">
        <f t="shared" si="133"/>
        <v>-7.1093716189880194E-3</v>
      </c>
    </row>
    <row r="5366" spans="1:3" x14ac:dyDescent="0.25">
      <c r="A5366" s="1">
        <v>35499</v>
      </c>
      <c r="B5366" s="5">
        <v>105.87</v>
      </c>
      <c r="C5366" s="3">
        <f t="shared" si="133"/>
        <v>4.7339607438521072E-3</v>
      </c>
    </row>
    <row r="5367" spans="1:3" x14ac:dyDescent="0.25">
      <c r="A5367" s="1">
        <v>35496</v>
      </c>
      <c r="B5367" s="5">
        <v>105.37</v>
      </c>
      <c r="C5367" s="3">
        <f t="shared" si="133"/>
        <v>7.1432276689713196E-3</v>
      </c>
    </row>
    <row r="5368" spans="1:3" x14ac:dyDescent="0.25">
      <c r="A5368" s="1">
        <v>35495</v>
      </c>
      <c r="B5368" s="5">
        <v>104.62</v>
      </c>
      <c r="C5368" s="3">
        <f t="shared" si="133"/>
        <v>9.6043765558227346E-3</v>
      </c>
    </row>
    <row r="5369" spans="1:3" x14ac:dyDescent="0.25">
      <c r="A5369" s="1">
        <v>35494</v>
      </c>
      <c r="B5369" s="5">
        <v>103.62</v>
      </c>
      <c r="C5369" s="3">
        <f t="shared" si="133"/>
        <v>2.1953171992333896E-2</v>
      </c>
    </row>
    <row r="5370" spans="1:3" x14ac:dyDescent="0.25">
      <c r="A5370" s="1">
        <v>35493</v>
      </c>
      <c r="B5370" s="5">
        <v>101.37</v>
      </c>
      <c r="C5370" s="3">
        <f t="shared" si="133"/>
        <v>-1.9537595186085152E-2</v>
      </c>
    </row>
    <row r="5371" spans="1:3" x14ac:dyDescent="0.25">
      <c r="A5371" s="1">
        <v>35492</v>
      </c>
      <c r="B5371" s="5">
        <v>103.37</v>
      </c>
      <c r="C5371" s="3">
        <f t="shared" si="133"/>
        <v>4.8487294374548262E-3</v>
      </c>
    </row>
    <row r="5372" spans="1:3" x14ac:dyDescent="0.25">
      <c r="A5372" s="1">
        <v>35489</v>
      </c>
      <c r="B5372" s="5">
        <v>102.87</v>
      </c>
      <c r="C5372" s="3">
        <f t="shared" si="133"/>
        <v>-2.1636499593361655E-2</v>
      </c>
    </row>
    <row r="5373" spans="1:3" x14ac:dyDescent="0.25">
      <c r="A5373" s="1">
        <v>35488</v>
      </c>
      <c r="B5373" s="5">
        <v>105.12</v>
      </c>
      <c r="C5373" s="3">
        <f t="shared" si="133"/>
        <v>-1.0692253068225735E-2</v>
      </c>
    </row>
    <row r="5374" spans="1:3" x14ac:dyDescent="0.25">
      <c r="A5374" s="1">
        <v>35487</v>
      </c>
      <c r="B5374" s="5">
        <v>106.25</v>
      </c>
      <c r="C5374" s="3">
        <f t="shared" si="133"/>
        <v>2.3557136924589835E-3</v>
      </c>
    </row>
    <row r="5375" spans="1:3" x14ac:dyDescent="0.25">
      <c r="A5375" s="1">
        <v>35486</v>
      </c>
      <c r="B5375" s="5">
        <v>106</v>
      </c>
      <c r="C5375" s="3">
        <f t="shared" si="133"/>
        <v>-5.8320172825478333E-3</v>
      </c>
    </row>
    <row r="5376" spans="1:3" x14ac:dyDescent="0.25">
      <c r="A5376" s="1">
        <v>35485</v>
      </c>
      <c r="B5376" s="5">
        <v>106.62</v>
      </c>
      <c r="C5376" s="3">
        <f t="shared" si="133"/>
        <v>1.4168556658314549E-2</v>
      </c>
    </row>
    <row r="5377" spans="1:3" x14ac:dyDescent="0.25">
      <c r="A5377" s="1">
        <v>35482</v>
      </c>
      <c r="B5377" s="5">
        <v>105.12</v>
      </c>
      <c r="C5377" s="3">
        <f t="shared" si="133"/>
        <v>-5.9752631900869555E-3</v>
      </c>
    </row>
    <row r="5378" spans="1:3" x14ac:dyDescent="0.25">
      <c r="A5378" s="1">
        <v>35481</v>
      </c>
      <c r="B5378" s="5">
        <v>105.75</v>
      </c>
      <c r="C5378" s="3">
        <f t="shared" si="133"/>
        <v>-1.6413029641330144E-2</v>
      </c>
    </row>
    <row r="5379" spans="1:3" x14ac:dyDescent="0.25">
      <c r="A5379" s="1">
        <v>35480</v>
      </c>
      <c r="B5379" s="5">
        <v>107.5</v>
      </c>
      <c r="C5379" s="3">
        <f t="shared" si="133"/>
        <v>0</v>
      </c>
    </row>
    <row r="5380" spans="1:3" x14ac:dyDescent="0.25">
      <c r="A5380" s="1">
        <v>35479</v>
      </c>
      <c r="B5380" s="5">
        <v>107.5</v>
      </c>
      <c r="C5380" s="3">
        <f t="shared" si="133"/>
        <v>1.056726530414394E-2</v>
      </c>
    </row>
    <row r="5381" spans="1:3" x14ac:dyDescent="0.25">
      <c r="A5381" s="1">
        <v>35475</v>
      </c>
      <c r="B5381" s="5">
        <v>106.37</v>
      </c>
      <c r="C5381" s="3">
        <f t="shared" si="133"/>
        <v>-8.2389755445528446E-3</v>
      </c>
    </row>
    <row r="5382" spans="1:3" x14ac:dyDescent="0.25">
      <c r="A5382" s="1">
        <v>35474</v>
      </c>
      <c r="B5382" s="5">
        <v>107.25</v>
      </c>
      <c r="C5382" s="3">
        <f t="shared" ref="C5382:C5445" si="134">LN(B5382/B5383)</f>
        <v>1.2950631452837893E-2</v>
      </c>
    </row>
    <row r="5383" spans="1:3" x14ac:dyDescent="0.25">
      <c r="A5383" s="1">
        <v>35473</v>
      </c>
      <c r="B5383" s="5">
        <v>105.87</v>
      </c>
      <c r="C5383" s="3">
        <f t="shared" si="134"/>
        <v>1.1877188412823319E-2</v>
      </c>
    </row>
    <row r="5384" spans="1:3" x14ac:dyDescent="0.25">
      <c r="A5384" s="1">
        <v>35472</v>
      </c>
      <c r="B5384" s="5">
        <v>104.62</v>
      </c>
      <c r="C5384" s="3">
        <f t="shared" si="134"/>
        <v>7.19462070274496E-3</v>
      </c>
    </row>
    <row r="5385" spans="1:3" x14ac:dyDescent="0.25">
      <c r="A5385" s="1">
        <v>35471</v>
      </c>
      <c r="B5385" s="5">
        <v>103.87</v>
      </c>
      <c r="C5385" s="3">
        <f t="shared" si="134"/>
        <v>-1.0820232917803324E-2</v>
      </c>
    </row>
    <row r="5386" spans="1:3" x14ac:dyDescent="0.25">
      <c r="A5386" s="1">
        <v>35468</v>
      </c>
      <c r="B5386" s="5">
        <v>105</v>
      </c>
      <c r="C5386" s="3">
        <f t="shared" si="134"/>
        <v>9.5694510161506725E-3</v>
      </c>
    </row>
    <row r="5387" spans="1:3" x14ac:dyDescent="0.25">
      <c r="A5387" s="1">
        <v>35467</v>
      </c>
      <c r="B5387" s="5">
        <v>104</v>
      </c>
      <c r="C5387" s="3">
        <f t="shared" si="134"/>
        <v>9.6619109117368901E-3</v>
      </c>
    </row>
    <row r="5388" spans="1:3" x14ac:dyDescent="0.25">
      <c r="A5388" s="1">
        <v>35466</v>
      </c>
      <c r="B5388" s="5">
        <v>103</v>
      </c>
      <c r="C5388" s="3">
        <f t="shared" si="134"/>
        <v>-8.4111290100843446E-3</v>
      </c>
    </row>
    <row r="5389" spans="1:3" x14ac:dyDescent="0.25">
      <c r="A5389" s="1">
        <v>35465</v>
      </c>
      <c r="B5389" s="5">
        <v>103.87</v>
      </c>
      <c r="C5389" s="3">
        <f t="shared" si="134"/>
        <v>-1.3198355322770736E-2</v>
      </c>
    </row>
    <row r="5390" spans="1:3" x14ac:dyDescent="0.25">
      <c r="A5390" s="1">
        <v>35464</v>
      </c>
      <c r="B5390" s="5">
        <v>105.25</v>
      </c>
      <c r="C5390" s="3">
        <f t="shared" si="134"/>
        <v>1.6766859857067107E-2</v>
      </c>
    </row>
    <row r="5391" spans="1:3" x14ac:dyDescent="0.25">
      <c r="A5391" s="1">
        <v>35461</v>
      </c>
      <c r="B5391" s="5">
        <v>103.5</v>
      </c>
      <c r="C5391" s="3">
        <f t="shared" si="134"/>
        <v>-2.027613457336342E-2</v>
      </c>
    </row>
    <row r="5392" spans="1:3" x14ac:dyDescent="0.25">
      <c r="A5392" s="1">
        <v>35460</v>
      </c>
      <c r="B5392" s="5">
        <v>105.62</v>
      </c>
      <c r="C5392" s="3">
        <f t="shared" si="134"/>
        <v>1.9117385892144782E-2</v>
      </c>
    </row>
    <row r="5393" spans="1:3" x14ac:dyDescent="0.25">
      <c r="A5393" s="1">
        <v>35459</v>
      </c>
      <c r="B5393" s="5">
        <v>103.62</v>
      </c>
      <c r="C5393" s="3">
        <f t="shared" si="134"/>
        <v>2.9379316323469653E-2</v>
      </c>
    </row>
    <row r="5394" spans="1:3" x14ac:dyDescent="0.25">
      <c r="A5394" s="1">
        <v>35458</v>
      </c>
      <c r="B5394" s="5">
        <v>100.62</v>
      </c>
      <c r="C5394" s="3">
        <f t="shared" si="134"/>
        <v>2.4876872374636413E-3</v>
      </c>
    </row>
    <row r="5395" spans="1:3" x14ac:dyDescent="0.25">
      <c r="A5395" s="1">
        <v>35457</v>
      </c>
      <c r="B5395" s="5">
        <v>100.37</v>
      </c>
      <c r="C5395" s="3">
        <f t="shared" si="134"/>
        <v>-1.4834132776266055E-2</v>
      </c>
    </row>
    <row r="5396" spans="1:3" x14ac:dyDescent="0.25">
      <c r="A5396" s="1">
        <v>35454</v>
      </c>
      <c r="B5396" s="5">
        <v>101.87</v>
      </c>
      <c r="C5396" s="3">
        <f t="shared" si="134"/>
        <v>-2.1846589524389646E-2</v>
      </c>
    </row>
    <row r="5397" spans="1:3" x14ac:dyDescent="0.25">
      <c r="A5397" s="1">
        <v>35453</v>
      </c>
      <c r="B5397" s="5">
        <v>104.12</v>
      </c>
      <c r="C5397" s="3">
        <f t="shared" si="134"/>
        <v>-3.0736733319679486E-2</v>
      </c>
    </row>
    <row r="5398" spans="1:3" x14ac:dyDescent="0.25">
      <c r="A5398" s="1">
        <v>35452</v>
      </c>
      <c r="B5398" s="5">
        <v>107.37</v>
      </c>
      <c r="C5398" s="3">
        <f t="shared" si="134"/>
        <v>1.7569860529923022E-2</v>
      </c>
    </row>
    <row r="5399" spans="1:3" x14ac:dyDescent="0.25">
      <c r="A5399" s="1">
        <v>35451</v>
      </c>
      <c r="B5399" s="5">
        <v>105.5</v>
      </c>
      <c r="C5399" s="3">
        <f t="shared" si="134"/>
        <v>4.7506027585977988E-3</v>
      </c>
    </row>
    <row r="5400" spans="1:3" x14ac:dyDescent="0.25">
      <c r="A5400" s="1">
        <v>35450</v>
      </c>
      <c r="B5400" s="5">
        <v>105</v>
      </c>
      <c r="C5400" s="3">
        <f t="shared" si="134"/>
        <v>1.3229988770881114E-2</v>
      </c>
    </row>
    <row r="5401" spans="1:3" x14ac:dyDescent="0.25">
      <c r="A5401" s="1">
        <v>35447</v>
      </c>
      <c r="B5401" s="5">
        <v>103.62</v>
      </c>
      <c r="C5401" s="3">
        <f t="shared" si="134"/>
        <v>2.067156290480035E-2</v>
      </c>
    </row>
    <row r="5402" spans="1:3" x14ac:dyDescent="0.25">
      <c r="A5402" s="1">
        <v>35446</v>
      </c>
      <c r="B5402" s="5">
        <v>101.5</v>
      </c>
      <c r="C5402" s="3">
        <f t="shared" si="134"/>
        <v>-1.3407256661096678E-2</v>
      </c>
    </row>
    <row r="5403" spans="1:3" x14ac:dyDescent="0.25">
      <c r="A5403" s="1">
        <v>35445</v>
      </c>
      <c r="B5403" s="5">
        <v>102.87</v>
      </c>
      <c r="C5403" s="3">
        <f t="shared" si="134"/>
        <v>-1.6868682799526344E-2</v>
      </c>
    </row>
    <row r="5404" spans="1:3" x14ac:dyDescent="0.25">
      <c r="A5404" s="1">
        <v>35444</v>
      </c>
      <c r="B5404" s="5">
        <v>104.62</v>
      </c>
      <c r="C5404" s="3">
        <f t="shared" si="134"/>
        <v>1.3181506101322949E-2</v>
      </c>
    </row>
    <row r="5405" spans="1:3" x14ac:dyDescent="0.25">
      <c r="A5405" s="1">
        <v>35443</v>
      </c>
      <c r="B5405" s="5">
        <v>103.25</v>
      </c>
      <c r="C5405" s="3">
        <f t="shared" si="134"/>
        <v>1.8376042446833902E-2</v>
      </c>
    </row>
    <row r="5406" spans="1:3" x14ac:dyDescent="0.25">
      <c r="A5406" s="1">
        <v>35440</v>
      </c>
      <c r="B5406" s="5">
        <v>101.37</v>
      </c>
      <c r="C5406" s="3">
        <f t="shared" si="134"/>
        <v>2.4692589957609214E-3</v>
      </c>
    </row>
    <row r="5407" spans="1:3" x14ac:dyDescent="0.25">
      <c r="A5407" s="1">
        <v>35439</v>
      </c>
      <c r="B5407" s="5">
        <v>101.12</v>
      </c>
      <c r="C5407" s="3">
        <f t="shared" si="134"/>
        <v>1.4944982753409903E-2</v>
      </c>
    </row>
    <row r="5408" spans="1:3" x14ac:dyDescent="0.25">
      <c r="A5408" s="1">
        <v>35438</v>
      </c>
      <c r="B5408" s="5">
        <v>99.62</v>
      </c>
      <c r="C5408" s="3">
        <f t="shared" si="134"/>
        <v>-1.3757569196122024E-2</v>
      </c>
    </row>
    <row r="5409" spans="1:3" x14ac:dyDescent="0.25">
      <c r="A5409" s="1">
        <v>35437</v>
      </c>
      <c r="B5409" s="5">
        <v>101</v>
      </c>
      <c r="C5409" s="3">
        <f t="shared" si="134"/>
        <v>2.0000666706669435E-2</v>
      </c>
    </row>
    <row r="5410" spans="1:3" x14ac:dyDescent="0.25">
      <c r="A5410" s="1">
        <v>35436</v>
      </c>
      <c r="B5410" s="5">
        <v>99</v>
      </c>
      <c r="C5410" s="3">
        <f t="shared" si="134"/>
        <v>-1.2113871862970932E-3</v>
      </c>
    </row>
    <row r="5411" spans="1:3" x14ac:dyDescent="0.25">
      <c r="A5411" s="1">
        <v>35433</v>
      </c>
      <c r="B5411" s="5">
        <v>99.12</v>
      </c>
      <c r="C5411" s="3">
        <f t="shared" si="134"/>
        <v>1.5248846861885492E-2</v>
      </c>
    </row>
    <row r="5412" spans="1:3" x14ac:dyDescent="0.25">
      <c r="A5412" s="1">
        <v>35432</v>
      </c>
      <c r="B5412" s="5">
        <v>97.62</v>
      </c>
      <c r="C5412" s="3">
        <f t="shared" si="134"/>
        <v>-1.2723465450040158E-2</v>
      </c>
    </row>
    <row r="5413" spans="1:3" x14ac:dyDescent="0.25">
      <c r="A5413" s="1">
        <v>35430</v>
      </c>
      <c r="B5413" s="5">
        <v>98.87</v>
      </c>
      <c r="C5413" s="3">
        <f t="shared" si="134"/>
        <v>-2.7434510256544236E-2</v>
      </c>
    </row>
    <row r="5414" spans="1:3" x14ac:dyDescent="0.25">
      <c r="A5414" s="1">
        <v>35429</v>
      </c>
      <c r="B5414" s="5">
        <v>101.62</v>
      </c>
      <c r="C5414" s="3">
        <f t="shared" si="134"/>
        <v>-8.6224324128770409E-3</v>
      </c>
    </row>
    <row r="5415" spans="1:3" x14ac:dyDescent="0.25">
      <c r="A5415" s="1">
        <v>35426</v>
      </c>
      <c r="B5415" s="5">
        <v>102.5</v>
      </c>
      <c r="C5415" s="3">
        <f t="shared" si="134"/>
        <v>-7.2904332626792323E-3</v>
      </c>
    </row>
    <row r="5416" spans="1:3" x14ac:dyDescent="0.25">
      <c r="A5416" s="1">
        <v>35425</v>
      </c>
      <c r="B5416" s="5">
        <v>103.25</v>
      </c>
      <c r="C5416" s="3">
        <f t="shared" si="134"/>
        <v>1.2180418556871013E-2</v>
      </c>
    </row>
    <row r="5417" spans="1:3" x14ac:dyDescent="0.25">
      <c r="A5417" s="1">
        <v>35423</v>
      </c>
      <c r="B5417" s="5">
        <v>102</v>
      </c>
      <c r="C5417" s="3">
        <f t="shared" si="134"/>
        <v>9.8522964430116395E-3</v>
      </c>
    </row>
    <row r="5418" spans="1:3" x14ac:dyDescent="0.25">
      <c r="A5418" s="1">
        <v>35422</v>
      </c>
      <c r="B5418" s="5">
        <v>101</v>
      </c>
      <c r="C5418" s="3">
        <f t="shared" si="134"/>
        <v>-1.2300278081651676E-2</v>
      </c>
    </row>
    <row r="5419" spans="1:3" x14ac:dyDescent="0.25">
      <c r="A5419" s="1">
        <v>35419</v>
      </c>
      <c r="B5419" s="5">
        <v>102.25</v>
      </c>
      <c r="C5419" s="3">
        <f t="shared" si="134"/>
        <v>-4.8780584534328549E-3</v>
      </c>
    </row>
    <row r="5420" spans="1:3" x14ac:dyDescent="0.25">
      <c r="A5420" s="1">
        <v>35418</v>
      </c>
      <c r="B5420" s="5">
        <v>102.75</v>
      </c>
      <c r="C5420" s="3">
        <f t="shared" si="134"/>
        <v>3.4656933809044187E-2</v>
      </c>
    </row>
    <row r="5421" spans="1:3" x14ac:dyDescent="0.25">
      <c r="A5421" s="1">
        <v>35417</v>
      </c>
      <c r="B5421" s="5">
        <v>99.25</v>
      </c>
      <c r="C5421" s="3">
        <f t="shared" si="134"/>
        <v>1.6559529108298381E-2</v>
      </c>
    </row>
    <row r="5422" spans="1:3" x14ac:dyDescent="0.25">
      <c r="A5422" s="1">
        <v>35416</v>
      </c>
      <c r="B5422" s="5">
        <v>97.62</v>
      </c>
      <c r="C5422" s="3">
        <f t="shared" si="134"/>
        <v>2.5943138076475136E-2</v>
      </c>
    </row>
    <row r="5423" spans="1:3" x14ac:dyDescent="0.25">
      <c r="A5423" s="1">
        <v>35415</v>
      </c>
      <c r="B5423" s="5">
        <v>95.12</v>
      </c>
      <c r="C5423" s="3">
        <f t="shared" si="134"/>
        <v>-1.6991079527364714E-2</v>
      </c>
    </row>
    <row r="5424" spans="1:3" x14ac:dyDescent="0.25">
      <c r="A5424" s="1">
        <v>35412</v>
      </c>
      <c r="B5424" s="5">
        <v>96.75</v>
      </c>
      <c r="C5424" s="3">
        <f t="shared" si="134"/>
        <v>0</v>
      </c>
    </row>
    <row r="5425" spans="1:3" x14ac:dyDescent="0.25">
      <c r="A5425" s="1">
        <v>35411</v>
      </c>
      <c r="B5425" s="5">
        <v>96.75</v>
      </c>
      <c r="C5425" s="3">
        <f t="shared" si="134"/>
        <v>-2.5806465934916254E-3</v>
      </c>
    </row>
    <row r="5426" spans="1:3" x14ac:dyDescent="0.25">
      <c r="A5426" s="1">
        <v>35410</v>
      </c>
      <c r="B5426" s="5">
        <v>97</v>
      </c>
      <c r="C5426" s="3">
        <f t="shared" si="134"/>
        <v>-1.1480240886905744E-2</v>
      </c>
    </row>
    <row r="5427" spans="1:3" x14ac:dyDescent="0.25">
      <c r="A5427" s="1">
        <v>35409</v>
      </c>
      <c r="B5427" s="5">
        <v>98.12</v>
      </c>
      <c r="C5427" s="3">
        <f t="shared" si="134"/>
        <v>-3.8653287877545976E-3</v>
      </c>
    </row>
    <row r="5428" spans="1:3" x14ac:dyDescent="0.25">
      <c r="A5428" s="1">
        <v>35408</v>
      </c>
      <c r="B5428" s="5">
        <v>98.5</v>
      </c>
      <c r="C5428" s="3">
        <f t="shared" si="134"/>
        <v>6.4164807403150814E-3</v>
      </c>
    </row>
    <row r="5429" spans="1:3" x14ac:dyDescent="0.25">
      <c r="A5429" s="1">
        <v>35405</v>
      </c>
      <c r="B5429" s="5">
        <v>97.87</v>
      </c>
      <c r="C5429" s="3">
        <f t="shared" si="134"/>
        <v>2.5576769787268036E-3</v>
      </c>
    </row>
    <row r="5430" spans="1:3" x14ac:dyDescent="0.25">
      <c r="A5430" s="1">
        <v>35404</v>
      </c>
      <c r="B5430" s="5">
        <v>97.62</v>
      </c>
      <c r="C5430" s="3">
        <f t="shared" si="134"/>
        <v>-1.3127955292747814E-2</v>
      </c>
    </row>
    <row r="5431" spans="1:3" x14ac:dyDescent="0.25">
      <c r="A5431" s="1">
        <v>35403</v>
      </c>
      <c r="B5431" s="5">
        <v>98.91</v>
      </c>
      <c r="C5431" s="3">
        <f t="shared" si="134"/>
        <v>-3.4315738155503996E-3</v>
      </c>
    </row>
    <row r="5432" spans="1:3" x14ac:dyDescent="0.25">
      <c r="A5432" s="1">
        <v>35402</v>
      </c>
      <c r="B5432" s="5">
        <v>99.25</v>
      </c>
      <c r="C5432" s="3">
        <f t="shared" si="134"/>
        <v>-3.9511312273842303E-2</v>
      </c>
    </row>
    <row r="5433" spans="1:3" x14ac:dyDescent="0.25">
      <c r="A5433" s="1">
        <v>35401</v>
      </c>
      <c r="B5433" s="5">
        <v>103.25</v>
      </c>
      <c r="C5433" s="3">
        <f t="shared" si="134"/>
        <v>-7.2376673002305016E-3</v>
      </c>
    </row>
    <row r="5434" spans="1:3" x14ac:dyDescent="0.25">
      <c r="A5434" s="1">
        <v>35398</v>
      </c>
      <c r="B5434" s="5">
        <v>104</v>
      </c>
      <c r="C5434" s="3">
        <f t="shared" si="134"/>
        <v>1.4528100562909808E-2</v>
      </c>
    </row>
    <row r="5435" spans="1:3" x14ac:dyDescent="0.25">
      <c r="A5435" s="1">
        <v>35396</v>
      </c>
      <c r="B5435" s="5">
        <v>102.5</v>
      </c>
      <c r="C5435" s="3">
        <f t="shared" si="134"/>
        <v>4.8899852941917702E-3</v>
      </c>
    </row>
    <row r="5436" spans="1:3" x14ac:dyDescent="0.25">
      <c r="A5436" s="1">
        <v>35395</v>
      </c>
      <c r="B5436" s="5">
        <v>102</v>
      </c>
      <c r="C5436" s="3">
        <f t="shared" si="134"/>
        <v>-1.7011345826536562E-2</v>
      </c>
    </row>
    <row r="5437" spans="1:3" x14ac:dyDescent="0.25">
      <c r="A5437" s="1">
        <v>35394</v>
      </c>
      <c r="B5437" s="5">
        <v>103.75</v>
      </c>
      <c r="C5437" s="3">
        <f t="shared" si="134"/>
        <v>2.6863642269548252E-2</v>
      </c>
    </row>
    <row r="5438" spans="1:3" x14ac:dyDescent="0.25">
      <c r="A5438" s="1">
        <v>35391</v>
      </c>
      <c r="B5438" s="5">
        <v>101</v>
      </c>
      <c r="C5438" s="3">
        <f t="shared" si="134"/>
        <v>-6.1198493243263879E-3</v>
      </c>
    </row>
    <row r="5439" spans="1:3" x14ac:dyDescent="0.25">
      <c r="A5439" s="1">
        <v>35390</v>
      </c>
      <c r="B5439" s="5">
        <v>101.62</v>
      </c>
      <c r="C5439" s="3">
        <f t="shared" si="134"/>
        <v>-1.1058487210758148E-2</v>
      </c>
    </row>
    <row r="5440" spans="1:3" x14ac:dyDescent="0.25">
      <c r="A5440" s="1">
        <v>35389</v>
      </c>
      <c r="B5440" s="5">
        <v>102.75</v>
      </c>
      <c r="C5440" s="3">
        <f t="shared" si="134"/>
        <v>-2.4301348532917819E-3</v>
      </c>
    </row>
    <row r="5441" spans="1:3" x14ac:dyDescent="0.25">
      <c r="A5441" s="1">
        <v>35388</v>
      </c>
      <c r="B5441" s="5">
        <v>103</v>
      </c>
      <c r="C5441" s="3">
        <f t="shared" si="134"/>
        <v>-3.5857963507576708E-3</v>
      </c>
    </row>
    <row r="5442" spans="1:3" x14ac:dyDescent="0.25">
      <c r="A5442" s="1">
        <v>35387</v>
      </c>
      <c r="B5442" s="5">
        <v>103.37</v>
      </c>
      <c r="C5442" s="3">
        <f t="shared" si="134"/>
        <v>-8.4770760985173645E-3</v>
      </c>
    </row>
    <row r="5443" spans="1:3" x14ac:dyDescent="0.25">
      <c r="A5443" s="1">
        <v>35384</v>
      </c>
      <c r="B5443" s="5">
        <v>104.25</v>
      </c>
      <c r="C5443" s="3">
        <f t="shared" si="134"/>
        <v>-7.168489478612516E-3</v>
      </c>
    </row>
    <row r="5444" spans="1:3" x14ac:dyDescent="0.25">
      <c r="A5444" s="1">
        <v>35383</v>
      </c>
      <c r="B5444" s="5">
        <v>105</v>
      </c>
      <c r="C5444" s="3">
        <f t="shared" si="134"/>
        <v>1.3229988770881114E-2</v>
      </c>
    </row>
    <row r="5445" spans="1:3" x14ac:dyDescent="0.25">
      <c r="A5445" s="1">
        <v>35382</v>
      </c>
      <c r="B5445" s="5">
        <v>103.62</v>
      </c>
      <c r="C5445" s="3">
        <f t="shared" si="134"/>
        <v>1.7032870784667271E-2</v>
      </c>
    </row>
    <row r="5446" spans="1:3" x14ac:dyDescent="0.25">
      <c r="A5446" s="1">
        <v>35381</v>
      </c>
      <c r="B5446" s="5">
        <v>101.87</v>
      </c>
      <c r="C5446" s="3">
        <f t="shared" ref="C5446:C5509" si="135">LN(B5446/B5447)</f>
        <v>-1.2753226822960441E-3</v>
      </c>
    </row>
    <row r="5447" spans="1:3" x14ac:dyDescent="0.25">
      <c r="A5447" s="1">
        <v>35380</v>
      </c>
      <c r="B5447" s="5">
        <v>102</v>
      </c>
      <c r="C5447" s="3">
        <f t="shared" si="135"/>
        <v>-1.1757790890120617E-3</v>
      </c>
    </row>
    <row r="5448" spans="1:3" x14ac:dyDescent="0.25">
      <c r="A5448" s="1">
        <v>35377</v>
      </c>
      <c r="B5448" s="5">
        <v>102.12</v>
      </c>
      <c r="C5448" s="3">
        <f t="shared" si="135"/>
        <v>-6.1502610030609115E-3</v>
      </c>
    </row>
    <row r="5449" spans="1:3" x14ac:dyDescent="0.25">
      <c r="A5449" s="1">
        <v>35376</v>
      </c>
      <c r="B5449" s="5">
        <v>102.75</v>
      </c>
      <c r="C5449" s="3">
        <f t="shared" si="135"/>
        <v>1.1058487210758181E-2</v>
      </c>
    </row>
    <row r="5450" spans="1:3" x14ac:dyDescent="0.25">
      <c r="A5450" s="1">
        <v>35375</v>
      </c>
      <c r="B5450" s="5">
        <v>101.62</v>
      </c>
      <c r="C5450" s="3">
        <f t="shared" si="135"/>
        <v>2.8648962384354631E-2</v>
      </c>
    </row>
    <row r="5451" spans="1:3" x14ac:dyDescent="0.25">
      <c r="A5451" s="1">
        <v>35374</v>
      </c>
      <c r="B5451" s="5">
        <v>98.75</v>
      </c>
      <c r="C5451" s="3">
        <f t="shared" si="135"/>
        <v>1.4073248790566269E-2</v>
      </c>
    </row>
    <row r="5452" spans="1:3" x14ac:dyDescent="0.25">
      <c r="A5452" s="1">
        <v>35373</v>
      </c>
      <c r="B5452" s="5">
        <v>97.37</v>
      </c>
      <c r="C5452" s="3">
        <f t="shared" si="135"/>
        <v>7.7323958644043064E-3</v>
      </c>
    </row>
    <row r="5453" spans="1:3" x14ac:dyDescent="0.25">
      <c r="A5453" s="1">
        <v>35370</v>
      </c>
      <c r="B5453" s="5">
        <v>96.62</v>
      </c>
      <c r="C5453" s="3">
        <f t="shared" si="135"/>
        <v>-1.3445727836305789E-3</v>
      </c>
    </row>
    <row r="5454" spans="1:3" x14ac:dyDescent="0.25">
      <c r="A5454" s="1">
        <v>35369</v>
      </c>
      <c r="B5454" s="5">
        <v>96.75</v>
      </c>
      <c r="C5454" s="3">
        <f t="shared" si="135"/>
        <v>7.782140442054949E-3</v>
      </c>
    </row>
    <row r="5455" spans="1:3" x14ac:dyDescent="0.25">
      <c r="A5455" s="1">
        <v>35368</v>
      </c>
      <c r="B5455" s="5">
        <v>96</v>
      </c>
      <c r="C5455" s="3">
        <f t="shared" si="135"/>
        <v>0</v>
      </c>
    </row>
    <row r="5456" spans="1:3" x14ac:dyDescent="0.25">
      <c r="A5456" s="1">
        <v>35367</v>
      </c>
      <c r="B5456" s="5">
        <v>96</v>
      </c>
      <c r="C5456" s="3">
        <f t="shared" si="135"/>
        <v>1.0471299867295437E-2</v>
      </c>
    </row>
    <row r="5457" spans="1:3" x14ac:dyDescent="0.25">
      <c r="A5457" s="1">
        <v>35366</v>
      </c>
      <c r="B5457" s="5">
        <v>95</v>
      </c>
      <c r="C5457" s="3">
        <f t="shared" si="135"/>
        <v>-9.116215488364417E-3</v>
      </c>
    </row>
    <row r="5458" spans="1:3" x14ac:dyDescent="0.25">
      <c r="A5458" s="1">
        <v>35363</v>
      </c>
      <c r="B5458" s="5">
        <v>95.87</v>
      </c>
      <c r="C5458" s="3">
        <f t="shared" si="135"/>
        <v>-2.6043037793629341E-3</v>
      </c>
    </row>
    <row r="5459" spans="1:3" x14ac:dyDescent="0.25">
      <c r="A5459" s="1">
        <v>35362</v>
      </c>
      <c r="B5459" s="5">
        <v>96.12</v>
      </c>
      <c r="C5459" s="3">
        <f t="shared" si="135"/>
        <v>-3.9455974766720173E-3</v>
      </c>
    </row>
    <row r="5460" spans="1:3" x14ac:dyDescent="0.25">
      <c r="A5460" s="1">
        <v>35361</v>
      </c>
      <c r="B5460" s="5">
        <v>96.5</v>
      </c>
      <c r="C5460" s="3">
        <f t="shared" si="135"/>
        <v>9.1610051469828858E-3</v>
      </c>
    </row>
    <row r="5461" spans="1:3" x14ac:dyDescent="0.25">
      <c r="A5461" s="1">
        <v>35360</v>
      </c>
      <c r="B5461" s="5">
        <v>95.62</v>
      </c>
      <c r="C5461" s="3">
        <f t="shared" si="135"/>
        <v>-1.3586248627980369E-3</v>
      </c>
    </row>
    <row r="5462" spans="1:3" x14ac:dyDescent="0.25">
      <c r="A5462" s="1">
        <v>35359</v>
      </c>
      <c r="B5462" s="5">
        <v>95.75</v>
      </c>
      <c r="C5462" s="3">
        <f t="shared" si="135"/>
        <v>6.6013756782289214E-3</v>
      </c>
    </row>
    <row r="5463" spans="1:3" x14ac:dyDescent="0.25">
      <c r="A5463" s="1">
        <v>35356</v>
      </c>
      <c r="B5463" s="5">
        <v>95.12</v>
      </c>
      <c r="C5463" s="3">
        <f t="shared" si="135"/>
        <v>0</v>
      </c>
    </row>
    <row r="5464" spans="1:3" x14ac:dyDescent="0.25">
      <c r="A5464" s="1">
        <v>35355</v>
      </c>
      <c r="B5464" s="5">
        <v>95.12</v>
      </c>
      <c r="C5464" s="3">
        <f t="shared" si="135"/>
        <v>1.2623607819855695E-3</v>
      </c>
    </row>
    <row r="5465" spans="1:3" x14ac:dyDescent="0.25">
      <c r="A5465" s="1">
        <v>35354</v>
      </c>
      <c r="B5465" s="5">
        <v>95</v>
      </c>
      <c r="C5465" s="3">
        <f t="shared" si="135"/>
        <v>-2.6281224062694691E-3</v>
      </c>
    </row>
    <row r="5466" spans="1:3" x14ac:dyDescent="0.25">
      <c r="A5466" s="1">
        <v>35353</v>
      </c>
      <c r="B5466" s="5">
        <v>95.25</v>
      </c>
      <c r="C5466" s="3">
        <f t="shared" si="135"/>
        <v>2.6281224062694084E-3</v>
      </c>
    </row>
    <row r="5467" spans="1:3" x14ac:dyDescent="0.25">
      <c r="A5467" s="1">
        <v>35352</v>
      </c>
      <c r="B5467" s="5">
        <v>95</v>
      </c>
      <c r="C5467" s="3">
        <f t="shared" si="135"/>
        <v>6.6536655672991031E-3</v>
      </c>
    </row>
    <row r="5468" spans="1:3" x14ac:dyDescent="0.25">
      <c r="A5468" s="1">
        <v>35349</v>
      </c>
      <c r="B5468" s="5">
        <v>94.37</v>
      </c>
      <c r="C5468" s="3">
        <f t="shared" si="135"/>
        <v>2.5434648984201346E-2</v>
      </c>
    </row>
    <row r="5469" spans="1:3" x14ac:dyDescent="0.25">
      <c r="A5469" s="1">
        <v>35348</v>
      </c>
      <c r="B5469" s="5">
        <v>92</v>
      </c>
      <c r="C5469" s="3">
        <f t="shared" si="135"/>
        <v>-9.4120887388766655E-3</v>
      </c>
    </row>
    <row r="5470" spans="1:3" x14ac:dyDescent="0.25">
      <c r="A5470" s="1">
        <v>35347</v>
      </c>
      <c r="B5470" s="5">
        <v>92.87</v>
      </c>
      <c r="C5470" s="3">
        <f t="shared" si="135"/>
        <v>-5.3694287079175526E-3</v>
      </c>
    </row>
    <row r="5471" spans="1:3" x14ac:dyDescent="0.25">
      <c r="A5471" s="1">
        <v>35346</v>
      </c>
      <c r="B5471" s="5">
        <v>93.37</v>
      </c>
      <c r="C5471" s="3">
        <f t="shared" si="135"/>
        <v>-8.0004693633272447E-3</v>
      </c>
    </row>
    <row r="5472" spans="1:3" x14ac:dyDescent="0.25">
      <c r="A5472" s="1">
        <v>35345</v>
      </c>
      <c r="B5472" s="5">
        <v>94.12</v>
      </c>
      <c r="C5472" s="3">
        <f t="shared" si="135"/>
        <v>6.6091275645203838E-3</v>
      </c>
    </row>
    <row r="5473" spans="1:3" x14ac:dyDescent="0.25">
      <c r="A5473" s="1">
        <v>35342</v>
      </c>
      <c r="B5473" s="5">
        <v>93.5</v>
      </c>
      <c r="C5473" s="3">
        <f t="shared" si="135"/>
        <v>1.7586902011266125E-2</v>
      </c>
    </row>
    <row r="5474" spans="1:3" x14ac:dyDescent="0.25">
      <c r="A5474" s="1">
        <v>35341</v>
      </c>
      <c r="B5474" s="5">
        <v>91.87</v>
      </c>
      <c r="C5474" s="3">
        <f t="shared" si="135"/>
        <v>0</v>
      </c>
    </row>
    <row r="5475" spans="1:3" x14ac:dyDescent="0.25">
      <c r="A5475" s="1">
        <v>35340</v>
      </c>
      <c r="B5475" s="5">
        <v>91.87</v>
      </c>
      <c r="C5475" s="3">
        <f t="shared" si="135"/>
        <v>1.3699595044382841E-2</v>
      </c>
    </row>
    <row r="5476" spans="1:3" x14ac:dyDescent="0.25">
      <c r="A5476" s="1">
        <v>35339</v>
      </c>
      <c r="B5476" s="5">
        <v>90.62</v>
      </c>
      <c r="C5476" s="3">
        <f t="shared" si="135"/>
        <v>-4.1845672778577977E-3</v>
      </c>
    </row>
    <row r="5477" spans="1:3" x14ac:dyDescent="0.25">
      <c r="A5477" s="1">
        <v>35338</v>
      </c>
      <c r="B5477" s="5">
        <v>91</v>
      </c>
      <c r="C5477" s="3">
        <f t="shared" si="135"/>
        <v>-5.4794657646255957E-3</v>
      </c>
    </row>
    <row r="5478" spans="1:3" x14ac:dyDescent="0.25">
      <c r="A5478" s="1">
        <v>35335</v>
      </c>
      <c r="B5478" s="5">
        <v>91.5</v>
      </c>
      <c r="C5478" s="3">
        <f t="shared" si="135"/>
        <v>1.2426618367611173E-2</v>
      </c>
    </row>
    <row r="5479" spans="1:3" x14ac:dyDescent="0.25">
      <c r="A5479" s="1">
        <v>35334</v>
      </c>
      <c r="B5479" s="5">
        <v>90.37</v>
      </c>
      <c r="C5479" s="3">
        <f t="shared" si="135"/>
        <v>-1.2426618367611159E-2</v>
      </c>
    </row>
    <row r="5480" spans="1:3" x14ac:dyDescent="0.25">
      <c r="A5480" s="1">
        <v>35333</v>
      </c>
      <c r="B5480" s="5">
        <v>91.5</v>
      </c>
      <c r="C5480" s="3">
        <f t="shared" si="135"/>
        <v>1.79747906111936E-2</v>
      </c>
    </row>
    <row r="5481" spans="1:3" x14ac:dyDescent="0.25">
      <c r="A5481" s="1">
        <v>35332</v>
      </c>
      <c r="B5481" s="5">
        <v>89.87</v>
      </c>
      <c r="C5481" s="3">
        <f t="shared" si="135"/>
        <v>1.5361629656398241E-2</v>
      </c>
    </row>
    <row r="5482" spans="1:3" x14ac:dyDescent="0.25">
      <c r="A5482" s="1">
        <v>35331</v>
      </c>
      <c r="B5482" s="5">
        <v>88.5</v>
      </c>
      <c r="C5482" s="3">
        <f t="shared" si="135"/>
        <v>-6.981224165090138E-3</v>
      </c>
    </row>
    <row r="5483" spans="1:3" x14ac:dyDescent="0.25">
      <c r="A5483" s="1">
        <v>35328</v>
      </c>
      <c r="B5483" s="5">
        <v>89.12</v>
      </c>
      <c r="C5483" s="3">
        <f t="shared" si="135"/>
        <v>1.4125326671222021E-2</v>
      </c>
    </row>
    <row r="5484" spans="1:3" x14ac:dyDescent="0.25">
      <c r="A5484" s="1">
        <v>35327</v>
      </c>
      <c r="B5484" s="5">
        <v>87.87</v>
      </c>
      <c r="C5484" s="3">
        <f t="shared" si="135"/>
        <v>7.0808884252154102E-3</v>
      </c>
    </row>
    <row r="5485" spans="1:3" x14ac:dyDescent="0.25">
      <c r="A5485" s="1">
        <v>35326</v>
      </c>
      <c r="B5485" s="5">
        <v>87.25</v>
      </c>
      <c r="C5485" s="3">
        <f t="shared" si="135"/>
        <v>2.869442427952739E-3</v>
      </c>
    </row>
    <row r="5486" spans="1:3" x14ac:dyDescent="0.25">
      <c r="A5486" s="1">
        <v>35325</v>
      </c>
      <c r="B5486" s="5">
        <v>87</v>
      </c>
      <c r="C5486" s="3">
        <f t="shared" si="135"/>
        <v>-1.5624426875329417E-2</v>
      </c>
    </row>
    <row r="5487" spans="1:3" x14ac:dyDescent="0.25">
      <c r="A5487" s="1">
        <v>35324</v>
      </c>
      <c r="B5487" s="5">
        <v>88.37</v>
      </c>
      <c r="C5487" s="3">
        <f t="shared" si="135"/>
        <v>0</v>
      </c>
    </row>
    <row r="5488" spans="1:3" x14ac:dyDescent="0.25">
      <c r="A5488" s="1">
        <v>35321</v>
      </c>
      <c r="B5488" s="5">
        <v>88.37</v>
      </c>
      <c r="C5488" s="3">
        <f t="shared" si="135"/>
        <v>1.5624426875329393E-2</v>
      </c>
    </row>
    <row r="5489" spans="1:3" x14ac:dyDescent="0.25">
      <c r="A5489" s="1">
        <v>35320</v>
      </c>
      <c r="B5489" s="5">
        <v>87</v>
      </c>
      <c r="C5489" s="3">
        <f t="shared" si="135"/>
        <v>1.1560822401076006E-2</v>
      </c>
    </row>
    <row r="5490" spans="1:3" x14ac:dyDescent="0.25">
      <c r="A5490" s="1">
        <v>35319</v>
      </c>
      <c r="B5490" s="5">
        <v>86</v>
      </c>
      <c r="C5490" s="3">
        <f t="shared" si="135"/>
        <v>0</v>
      </c>
    </row>
    <row r="5491" spans="1:3" x14ac:dyDescent="0.25">
      <c r="A5491" s="1">
        <v>35318</v>
      </c>
      <c r="B5491" s="5">
        <v>86</v>
      </c>
      <c r="C5491" s="3">
        <f t="shared" si="135"/>
        <v>4.4283955367075585E-3</v>
      </c>
    </row>
    <row r="5492" spans="1:3" x14ac:dyDescent="0.25">
      <c r="A5492" s="1">
        <v>35317</v>
      </c>
      <c r="B5492" s="5">
        <v>85.62</v>
      </c>
      <c r="C5492" s="3">
        <f t="shared" si="135"/>
        <v>1.0213154456240433E-2</v>
      </c>
    </row>
    <row r="5493" spans="1:3" x14ac:dyDescent="0.25">
      <c r="A5493" s="1">
        <v>35314</v>
      </c>
      <c r="B5493" s="5">
        <v>84.75</v>
      </c>
      <c r="C5493" s="3">
        <f t="shared" si="135"/>
        <v>1.7857617400006472E-2</v>
      </c>
    </row>
    <row r="5494" spans="1:3" x14ac:dyDescent="0.25">
      <c r="A5494" s="1">
        <v>35313</v>
      </c>
      <c r="B5494" s="5">
        <v>83.25</v>
      </c>
      <c r="C5494" s="3">
        <f t="shared" si="135"/>
        <v>-1.1940440371917863E-2</v>
      </c>
    </row>
    <row r="5495" spans="1:3" x14ac:dyDescent="0.25">
      <c r="A5495" s="1">
        <v>35312</v>
      </c>
      <c r="B5495" s="5">
        <v>84.25</v>
      </c>
      <c r="C5495" s="3">
        <f t="shared" si="135"/>
        <v>1.54421839797191E-3</v>
      </c>
    </row>
    <row r="5496" spans="1:3" x14ac:dyDescent="0.25">
      <c r="A5496" s="1">
        <v>35311</v>
      </c>
      <c r="B5496" s="5">
        <v>84.12</v>
      </c>
      <c r="C5496" s="3">
        <f t="shared" si="135"/>
        <v>1.1959004043526981E-2</v>
      </c>
    </row>
    <row r="5497" spans="1:3" x14ac:dyDescent="0.25">
      <c r="A5497" s="1">
        <v>35307</v>
      </c>
      <c r="B5497" s="5">
        <v>83.12</v>
      </c>
      <c r="C5497" s="3">
        <f t="shared" si="135"/>
        <v>-1.9420399469587634E-2</v>
      </c>
    </row>
    <row r="5498" spans="1:3" x14ac:dyDescent="0.25">
      <c r="A5498" s="1">
        <v>35306</v>
      </c>
      <c r="B5498" s="5">
        <v>84.75</v>
      </c>
      <c r="C5498" s="3">
        <f t="shared" si="135"/>
        <v>-1.8934647031634617E-2</v>
      </c>
    </row>
    <row r="5499" spans="1:3" x14ac:dyDescent="0.25">
      <c r="A5499" s="1">
        <v>35305</v>
      </c>
      <c r="B5499" s="5">
        <v>86.37</v>
      </c>
      <c r="C5499" s="3">
        <f t="shared" si="135"/>
        <v>-1.504020645639358E-3</v>
      </c>
    </row>
    <row r="5500" spans="1:3" x14ac:dyDescent="0.25">
      <c r="A5500" s="1">
        <v>35304</v>
      </c>
      <c r="B5500" s="5">
        <v>86.5</v>
      </c>
      <c r="C5500" s="3">
        <f t="shared" si="135"/>
        <v>1.0225513221033589E-2</v>
      </c>
    </row>
    <row r="5501" spans="1:3" x14ac:dyDescent="0.25">
      <c r="A5501" s="1">
        <v>35303</v>
      </c>
      <c r="B5501" s="5">
        <v>85.62</v>
      </c>
      <c r="C5501" s="3">
        <f t="shared" si="135"/>
        <v>-1.5171853292492491E-3</v>
      </c>
    </row>
    <row r="5502" spans="1:3" x14ac:dyDescent="0.25">
      <c r="A5502" s="1">
        <v>35300</v>
      </c>
      <c r="B5502" s="5">
        <v>85.75</v>
      </c>
      <c r="C5502" s="3">
        <f t="shared" si="135"/>
        <v>1.3265440754127892E-2</v>
      </c>
    </row>
    <row r="5503" spans="1:3" x14ac:dyDescent="0.25">
      <c r="A5503" s="1">
        <v>35299</v>
      </c>
      <c r="B5503" s="5">
        <v>84.62</v>
      </c>
      <c r="C5503" s="3">
        <f t="shared" si="135"/>
        <v>7.3538464486079085E-3</v>
      </c>
    </row>
    <row r="5504" spans="1:3" x14ac:dyDescent="0.25">
      <c r="A5504" s="1">
        <v>35298</v>
      </c>
      <c r="B5504" s="5">
        <v>84</v>
      </c>
      <c r="C5504" s="3">
        <f t="shared" si="135"/>
        <v>-1.1834457647002796E-2</v>
      </c>
    </row>
    <row r="5505" spans="1:3" x14ac:dyDescent="0.25">
      <c r="A5505" s="1">
        <v>35297</v>
      </c>
      <c r="B5505" s="5">
        <v>85</v>
      </c>
      <c r="C5505" s="3">
        <f t="shared" si="135"/>
        <v>0</v>
      </c>
    </row>
    <row r="5506" spans="1:3" x14ac:dyDescent="0.25">
      <c r="A5506" s="1">
        <v>35296</v>
      </c>
      <c r="B5506" s="5">
        <v>85</v>
      </c>
      <c r="C5506" s="3">
        <f t="shared" si="135"/>
        <v>1.5305825087308332E-3</v>
      </c>
    </row>
    <row r="5507" spans="1:3" x14ac:dyDescent="0.25">
      <c r="A5507" s="1">
        <v>35293</v>
      </c>
      <c r="B5507" s="5">
        <v>84.87</v>
      </c>
      <c r="C5507" s="3">
        <f t="shared" si="135"/>
        <v>1.4149277210258793E-3</v>
      </c>
    </row>
    <row r="5508" spans="1:3" x14ac:dyDescent="0.25">
      <c r="A5508" s="1">
        <v>35292</v>
      </c>
      <c r="B5508" s="5">
        <v>84.75</v>
      </c>
      <c r="C5508" s="3">
        <f t="shared" si="135"/>
        <v>-7.2890047616554687E-3</v>
      </c>
    </row>
    <row r="5509" spans="1:3" x14ac:dyDescent="0.25">
      <c r="A5509" s="1">
        <v>35291</v>
      </c>
      <c r="B5509" s="5">
        <v>85.37</v>
      </c>
      <c r="C5509" s="3">
        <f t="shared" si="135"/>
        <v>4.3434945318986578E-3</v>
      </c>
    </row>
    <row r="5510" spans="1:3" x14ac:dyDescent="0.25">
      <c r="A5510" s="1">
        <v>35290</v>
      </c>
      <c r="B5510" s="5">
        <v>85</v>
      </c>
      <c r="C5510" s="3">
        <f t="shared" ref="C5510:C5573" si="136">LN(B5510/B5511)</f>
        <v>0</v>
      </c>
    </row>
    <row r="5511" spans="1:3" x14ac:dyDescent="0.25">
      <c r="A5511" s="1">
        <v>35289</v>
      </c>
      <c r="B5511" s="5">
        <v>85</v>
      </c>
      <c r="C5511" s="3">
        <f t="shared" si="136"/>
        <v>1.4815085785140682E-2</v>
      </c>
    </row>
    <row r="5512" spans="1:3" x14ac:dyDescent="0.25">
      <c r="A5512" s="1">
        <v>35286</v>
      </c>
      <c r="B5512" s="5">
        <v>83.75</v>
      </c>
      <c r="C5512" s="3">
        <f t="shared" si="136"/>
        <v>-1.3284503276409787E-2</v>
      </c>
    </row>
    <row r="5513" spans="1:3" x14ac:dyDescent="0.25">
      <c r="A5513" s="1">
        <v>35285</v>
      </c>
      <c r="B5513" s="5">
        <v>84.87</v>
      </c>
      <c r="C5513" s="3">
        <f t="shared" si="136"/>
        <v>-1.0315412064463752E-2</v>
      </c>
    </row>
    <row r="5514" spans="1:3" x14ac:dyDescent="0.25">
      <c r="A5514" s="1">
        <v>35284</v>
      </c>
      <c r="B5514" s="5">
        <v>85.75</v>
      </c>
      <c r="C5514" s="3">
        <f t="shared" si="136"/>
        <v>-8.7083278917843079E-3</v>
      </c>
    </row>
    <row r="5515" spans="1:3" x14ac:dyDescent="0.25">
      <c r="A5515" s="1">
        <v>35283</v>
      </c>
      <c r="B5515" s="5">
        <v>86.5</v>
      </c>
      <c r="C5515" s="3">
        <f t="shared" si="136"/>
        <v>7.3098892534401638E-3</v>
      </c>
    </row>
    <row r="5516" spans="1:3" x14ac:dyDescent="0.25">
      <c r="A5516" s="1">
        <v>35282</v>
      </c>
      <c r="B5516" s="5">
        <v>85.87</v>
      </c>
      <c r="C5516" s="3">
        <f t="shared" si="136"/>
        <v>-2.9071478117689304E-3</v>
      </c>
    </row>
    <row r="5517" spans="1:3" x14ac:dyDescent="0.25">
      <c r="A5517" s="1">
        <v>35279</v>
      </c>
      <c r="B5517" s="5">
        <v>86.12</v>
      </c>
      <c r="C5517" s="3">
        <f t="shared" si="136"/>
        <v>3.2453140073640266E-2</v>
      </c>
    </row>
    <row r="5518" spans="1:3" x14ac:dyDescent="0.25">
      <c r="A5518" s="1">
        <v>35278</v>
      </c>
      <c r="B5518" s="5">
        <v>83.37</v>
      </c>
      <c r="C5518" s="3">
        <f t="shared" si="136"/>
        <v>1.3525142777040831E-2</v>
      </c>
    </row>
    <row r="5519" spans="1:3" x14ac:dyDescent="0.25">
      <c r="A5519" s="1">
        <v>35277</v>
      </c>
      <c r="B5519" s="5">
        <v>82.25</v>
      </c>
      <c r="C5519" s="3">
        <f t="shared" si="136"/>
        <v>2.6237878847863768E-2</v>
      </c>
    </row>
    <row r="5520" spans="1:3" x14ac:dyDescent="0.25">
      <c r="A5520" s="1">
        <v>35276</v>
      </c>
      <c r="B5520" s="5">
        <v>80.12</v>
      </c>
      <c r="C5520" s="3">
        <f t="shared" si="136"/>
        <v>1.4988761237359487E-3</v>
      </c>
    </row>
    <row r="5521" spans="1:3" x14ac:dyDescent="0.25">
      <c r="A5521" s="1">
        <v>35275</v>
      </c>
      <c r="B5521" s="5">
        <v>80</v>
      </c>
      <c r="C5521" s="3">
        <f t="shared" si="136"/>
        <v>-1.6980020034684382E-2</v>
      </c>
    </row>
    <row r="5522" spans="1:3" x14ac:dyDescent="0.25">
      <c r="A5522" s="1">
        <v>35272</v>
      </c>
      <c r="B5522" s="5">
        <v>81.37</v>
      </c>
      <c r="C5522" s="3">
        <f t="shared" si="136"/>
        <v>9.259897019546175E-3</v>
      </c>
    </row>
    <row r="5523" spans="1:3" x14ac:dyDescent="0.25">
      <c r="A5523" s="1">
        <v>35271</v>
      </c>
      <c r="B5523" s="5">
        <v>80.62</v>
      </c>
      <c r="C5523" s="3">
        <f t="shared" si="136"/>
        <v>9.3464447597222389E-3</v>
      </c>
    </row>
    <row r="5524" spans="1:3" x14ac:dyDescent="0.25">
      <c r="A5524" s="1">
        <v>35270</v>
      </c>
      <c r="B5524" s="5">
        <v>79.87</v>
      </c>
      <c r="C5524" s="3">
        <f t="shared" si="136"/>
        <v>6.2798498265132915E-3</v>
      </c>
    </row>
    <row r="5525" spans="1:3" x14ac:dyDescent="0.25">
      <c r="A5525" s="1">
        <v>35269</v>
      </c>
      <c r="B5525" s="5">
        <v>79.37</v>
      </c>
      <c r="C5525" s="3">
        <f t="shared" si="136"/>
        <v>-1.8722464004946614E-2</v>
      </c>
    </row>
    <row r="5526" spans="1:3" x14ac:dyDescent="0.25">
      <c r="A5526" s="1">
        <v>35268</v>
      </c>
      <c r="B5526" s="5">
        <v>80.87</v>
      </c>
      <c r="C5526" s="3">
        <f t="shared" si="136"/>
        <v>-1.5338665043002056E-2</v>
      </c>
    </row>
    <row r="5527" spans="1:3" x14ac:dyDescent="0.25">
      <c r="A5527" s="1">
        <v>35265</v>
      </c>
      <c r="B5527" s="5">
        <v>82.12</v>
      </c>
      <c r="C5527" s="3">
        <f t="shared" si="136"/>
        <v>-2.1086388845587379E-2</v>
      </c>
    </row>
    <row r="5528" spans="1:3" x14ac:dyDescent="0.25">
      <c r="A5528" s="1">
        <v>35264</v>
      </c>
      <c r="B5528" s="5">
        <v>83.87</v>
      </c>
      <c r="C5528" s="3">
        <f t="shared" si="136"/>
        <v>1.3443966739147824E-2</v>
      </c>
    </row>
    <row r="5529" spans="1:3" x14ac:dyDescent="0.25">
      <c r="A5529" s="1">
        <v>35263</v>
      </c>
      <c r="B5529" s="5">
        <v>82.75</v>
      </c>
      <c r="C5529" s="3">
        <f t="shared" si="136"/>
        <v>2.2981087149441488E-2</v>
      </c>
    </row>
    <row r="5530" spans="1:3" x14ac:dyDescent="0.25">
      <c r="A5530" s="1">
        <v>35262</v>
      </c>
      <c r="B5530" s="5">
        <v>80.87</v>
      </c>
      <c r="C5530" s="3">
        <f t="shared" si="136"/>
        <v>-6.1637276008351229E-3</v>
      </c>
    </row>
    <row r="5531" spans="1:3" x14ac:dyDescent="0.25">
      <c r="A5531" s="1">
        <v>35261</v>
      </c>
      <c r="B5531" s="5">
        <v>81.37</v>
      </c>
      <c r="C5531" s="3">
        <f t="shared" si="136"/>
        <v>-3.1810144134747698E-2</v>
      </c>
    </row>
    <row r="5532" spans="1:3" x14ac:dyDescent="0.25">
      <c r="A5532" s="1">
        <v>35258</v>
      </c>
      <c r="B5532" s="5">
        <v>84</v>
      </c>
      <c r="C5532" s="3">
        <f t="shared" si="136"/>
        <v>1.5488178469935067E-3</v>
      </c>
    </row>
    <row r="5533" spans="1:3" x14ac:dyDescent="0.25">
      <c r="A5533" s="1">
        <v>35257</v>
      </c>
      <c r="B5533" s="5">
        <v>83.87</v>
      </c>
      <c r="C5533" s="3">
        <f t="shared" si="136"/>
        <v>-1.7726770025894883E-2</v>
      </c>
    </row>
    <row r="5534" spans="1:3" x14ac:dyDescent="0.25">
      <c r="A5534" s="1">
        <v>35256</v>
      </c>
      <c r="B5534" s="5">
        <v>85.37</v>
      </c>
      <c r="C5534" s="3">
        <f t="shared" si="136"/>
        <v>8.8241057302937218E-3</v>
      </c>
    </row>
    <row r="5535" spans="1:3" x14ac:dyDescent="0.25">
      <c r="A5535" s="1">
        <v>35255</v>
      </c>
      <c r="B5535" s="5">
        <v>84.62</v>
      </c>
      <c r="C5535" s="3">
        <f t="shared" si="136"/>
        <v>8.9026642956011662E-3</v>
      </c>
    </row>
    <row r="5536" spans="1:3" x14ac:dyDescent="0.25">
      <c r="A5536" s="1">
        <v>35254</v>
      </c>
      <c r="B5536" s="5">
        <v>83.87</v>
      </c>
      <c r="C5536" s="3">
        <f t="shared" si="136"/>
        <v>-2.0650919720479905E-2</v>
      </c>
    </row>
    <row r="5537" spans="1:3" x14ac:dyDescent="0.25">
      <c r="A5537" s="1">
        <v>35251</v>
      </c>
      <c r="B5537" s="5">
        <v>85.62</v>
      </c>
      <c r="C5537" s="3">
        <f t="shared" si="136"/>
        <v>-1.8858660365736399E-2</v>
      </c>
    </row>
    <row r="5538" spans="1:3" x14ac:dyDescent="0.25">
      <c r="A5538" s="1">
        <v>35249</v>
      </c>
      <c r="B5538" s="5">
        <v>87.25</v>
      </c>
      <c r="C5538" s="3">
        <f t="shared" si="136"/>
        <v>-2.8612322810322348E-3</v>
      </c>
    </row>
    <row r="5539" spans="1:3" x14ac:dyDescent="0.25">
      <c r="A5539" s="1">
        <v>35248</v>
      </c>
      <c r="B5539" s="5">
        <v>87.5</v>
      </c>
      <c r="C5539" s="3">
        <f t="shared" si="136"/>
        <v>2.8612322810321949E-3</v>
      </c>
    </row>
    <row r="5540" spans="1:3" x14ac:dyDescent="0.25">
      <c r="A5540" s="1">
        <v>35247</v>
      </c>
      <c r="B5540" s="5">
        <v>87.25</v>
      </c>
      <c r="C5540" s="3">
        <f t="shared" si="136"/>
        <v>5.7471422555680713E-3</v>
      </c>
    </row>
    <row r="5541" spans="1:3" x14ac:dyDescent="0.25">
      <c r="A5541" s="1">
        <v>35244</v>
      </c>
      <c r="B5541" s="5">
        <v>86.75</v>
      </c>
      <c r="C5541" s="3">
        <f t="shared" si="136"/>
        <v>-8.6083745366001638E-3</v>
      </c>
    </row>
    <row r="5542" spans="1:3" x14ac:dyDescent="0.25">
      <c r="A5542" s="1">
        <v>35243</v>
      </c>
      <c r="B5542" s="5">
        <v>87.5</v>
      </c>
      <c r="C5542" s="3">
        <f t="shared" si="136"/>
        <v>7.2260450917396276E-3</v>
      </c>
    </row>
    <row r="5543" spans="1:3" x14ac:dyDescent="0.25">
      <c r="A5543" s="1">
        <v>35242</v>
      </c>
      <c r="B5543" s="5">
        <v>86.87</v>
      </c>
      <c r="C5543" s="3">
        <f t="shared" si="136"/>
        <v>-1.007911407414595E-2</v>
      </c>
    </row>
    <row r="5544" spans="1:3" x14ac:dyDescent="0.25">
      <c r="A5544" s="1">
        <v>35241</v>
      </c>
      <c r="B5544" s="5">
        <v>87.75</v>
      </c>
      <c r="C5544" s="3">
        <f t="shared" si="136"/>
        <v>4.3398880359720162E-3</v>
      </c>
    </row>
    <row r="5545" spans="1:3" x14ac:dyDescent="0.25">
      <c r="A5545" s="1">
        <v>35240</v>
      </c>
      <c r="B5545" s="5">
        <v>87.37</v>
      </c>
      <c r="C5545" s="3">
        <f t="shared" si="136"/>
        <v>4.2438556554194751E-3</v>
      </c>
    </row>
    <row r="5546" spans="1:3" x14ac:dyDescent="0.25">
      <c r="A5546" s="1">
        <v>35237</v>
      </c>
      <c r="B5546" s="5">
        <v>87</v>
      </c>
      <c r="C5546" s="3">
        <f t="shared" si="136"/>
        <v>1.5989217937783577E-2</v>
      </c>
    </row>
    <row r="5547" spans="1:3" x14ac:dyDescent="0.25">
      <c r="A5547" s="1">
        <v>35236</v>
      </c>
      <c r="B5547" s="5">
        <v>85.62</v>
      </c>
      <c r="C5547" s="3">
        <f t="shared" si="136"/>
        <v>0</v>
      </c>
    </row>
    <row r="5548" spans="1:3" x14ac:dyDescent="0.25">
      <c r="A5548" s="1">
        <v>35235</v>
      </c>
      <c r="B5548" s="5">
        <v>85.62</v>
      </c>
      <c r="C5548" s="3">
        <f t="shared" si="136"/>
        <v>0</v>
      </c>
    </row>
    <row r="5549" spans="1:3" x14ac:dyDescent="0.25">
      <c r="A5549" s="1">
        <v>35234</v>
      </c>
      <c r="B5549" s="5">
        <v>85.62</v>
      </c>
      <c r="C5549" s="3">
        <f t="shared" si="136"/>
        <v>-7.3311551946690411E-3</v>
      </c>
    </row>
    <row r="5550" spans="1:3" x14ac:dyDescent="0.25">
      <c r="A5550" s="1">
        <v>35233</v>
      </c>
      <c r="B5550" s="5">
        <v>86.25</v>
      </c>
      <c r="C5550" s="3">
        <f t="shared" si="136"/>
        <v>5.8139698654198161E-3</v>
      </c>
    </row>
    <row r="5551" spans="1:3" x14ac:dyDescent="0.25">
      <c r="A5551" s="1">
        <v>35230</v>
      </c>
      <c r="B5551" s="5">
        <v>85.75</v>
      </c>
      <c r="C5551" s="3">
        <f t="shared" si="136"/>
        <v>0</v>
      </c>
    </row>
    <row r="5552" spans="1:3" x14ac:dyDescent="0.25">
      <c r="A5552" s="1">
        <v>35229</v>
      </c>
      <c r="B5552" s="5">
        <v>85.75</v>
      </c>
      <c r="C5552" s="3">
        <f t="shared" si="136"/>
        <v>5.8479698824231204E-3</v>
      </c>
    </row>
    <row r="5553" spans="1:3" x14ac:dyDescent="0.25">
      <c r="A5553" s="1">
        <v>35228</v>
      </c>
      <c r="B5553" s="5">
        <v>85.25</v>
      </c>
      <c r="C5553" s="3">
        <f t="shared" si="136"/>
        <v>7.4174708717047663E-3</v>
      </c>
    </row>
    <row r="5554" spans="1:3" x14ac:dyDescent="0.25">
      <c r="A5554" s="1">
        <v>35227</v>
      </c>
      <c r="B5554" s="5">
        <v>84.62</v>
      </c>
      <c r="C5554" s="3">
        <f t="shared" si="136"/>
        <v>-1.6176650961586273E-2</v>
      </c>
    </row>
    <row r="5555" spans="1:3" x14ac:dyDescent="0.25">
      <c r="A5555" s="1">
        <v>35226</v>
      </c>
      <c r="B5555" s="5">
        <v>86</v>
      </c>
      <c r="C5555" s="3">
        <f t="shared" si="136"/>
        <v>1.5127715691142121E-3</v>
      </c>
    </row>
    <row r="5556" spans="1:3" x14ac:dyDescent="0.25">
      <c r="A5556" s="1">
        <v>35223</v>
      </c>
      <c r="B5556" s="5">
        <v>85.87</v>
      </c>
      <c r="C5556" s="3">
        <f t="shared" si="136"/>
        <v>-4.4155312270756555E-3</v>
      </c>
    </row>
    <row r="5557" spans="1:3" x14ac:dyDescent="0.25">
      <c r="A5557" s="1">
        <v>35222</v>
      </c>
      <c r="B5557" s="5">
        <v>86.25</v>
      </c>
      <c r="C5557" s="3">
        <f t="shared" si="136"/>
        <v>2.2038167733933703E-2</v>
      </c>
    </row>
    <row r="5558" spans="1:3" x14ac:dyDescent="0.25">
      <c r="A5558" s="1">
        <v>35221</v>
      </c>
      <c r="B5558" s="5">
        <v>84.37</v>
      </c>
      <c r="C5558" s="3">
        <f t="shared" si="136"/>
        <v>5.9439071812152936E-3</v>
      </c>
    </row>
    <row r="5559" spans="1:3" x14ac:dyDescent="0.25">
      <c r="A5559" s="1">
        <v>35220</v>
      </c>
      <c r="B5559" s="5">
        <v>83.87</v>
      </c>
      <c r="C5559" s="3">
        <f t="shared" si="136"/>
        <v>1.1994866135368976E-2</v>
      </c>
    </row>
    <row r="5560" spans="1:3" x14ac:dyDescent="0.25">
      <c r="A5560" s="1">
        <v>35219</v>
      </c>
      <c r="B5560" s="5">
        <v>82.87</v>
      </c>
      <c r="C5560" s="3">
        <f t="shared" si="136"/>
        <v>1.4491006037788883E-3</v>
      </c>
    </row>
    <row r="5561" spans="1:3" x14ac:dyDescent="0.25">
      <c r="A5561" s="1">
        <v>35216</v>
      </c>
      <c r="B5561" s="5">
        <v>82.75</v>
      </c>
      <c r="C5561" s="3">
        <f t="shared" si="136"/>
        <v>-6.0241146033809022E-3</v>
      </c>
    </row>
    <row r="5562" spans="1:3" x14ac:dyDescent="0.25">
      <c r="A5562" s="1">
        <v>35215</v>
      </c>
      <c r="B5562" s="5">
        <v>83.25</v>
      </c>
      <c r="C5562" s="3">
        <f t="shared" si="136"/>
        <v>1.2084739215071827E-2</v>
      </c>
    </row>
    <row r="5563" spans="1:3" x14ac:dyDescent="0.25">
      <c r="A5563" s="1">
        <v>35214</v>
      </c>
      <c r="B5563" s="5">
        <v>82.25</v>
      </c>
      <c r="C5563" s="3">
        <f t="shared" si="136"/>
        <v>-6.060624611690958E-3</v>
      </c>
    </row>
    <row r="5564" spans="1:3" x14ac:dyDescent="0.25">
      <c r="A5564" s="1">
        <v>35213</v>
      </c>
      <c r="B5564" s="5">
        <v>82.75</v>
      </c>
      <c r="C5564" s="3">
        <f t="shared" si="136"/>
        <v>-2.6827242233144189E-2</v>
      </c>
    </row>
    <row r="5565" spans="1:3" x14ac:dyDescent="0.25">
      <c r="A5565" s="1">
        <v>35209</v>
      </c>
      <c r="B5565" s="5">
        <v>85</v>
      </c>
      <c r="C5565" s="3">
        <f t="shared" si="136"/>
        <v>4.48061119839494E-3</v>
      </c>
    </row>
    <row r="5566" spans="1:3" x14ac:dyDescent="0.25">
      <c r="A5566" s="1">
        <v>35208</v>
      </c>
      <c r="B5566" s="5">
        <v>84.62</v>
      </c>
      <c r="C5566" s="3">
        <f t="shared" si="136"/>
        <v>-2.9500286896641326E-3</v>
      </c>
    </row>
    <row r="5567" spans="1:3" x14ac:dyDescent="0.25">
      <c r="A5567" s="1">
        <v>35207</v>
      </c>
      <c r="B5567" s="5">
        <v>84.87</v>
      </c>
      <c r="C5567" s="3">
        <f t="shared" si="136"/>
        <v>1.9272545121032325E-2</v>
      </c>
    </row>
    <row r="5568" spans="1:3" x14ac:dyDescent="0.25">
      <c r="A5568" s="1">
        <v>35206</v>
      </c>
      <c r="B5568" s="5">
        <v>83.25</v>
      </c>
      <c r="C5568" s="3">
        <f t="shared" si="136"/>
        <v>-1.3363759316982263E-2</v>
      </c>
    </row>
    <row r="5569" spans="1:3" x14ac:dyDescent="0.25">
      <c r="A5569" s="1">
        <v>35205</v>
      </c>
      <c r="B5569" s="5">
        <v>84.37</v>
      </c>
      <c r="C5569" s="3">
        <f t="shared" si="136"/>
        <v>3.7681066967688484E-2</v>
      </c>
    </row>
    <row r="5570" spans="1:3" x14ac:dyDescent="0.25">
      <c r="A5570" s="1">
        <v>35202</v>
      </c>
      <c r="B5570" s="5">
        <v>81.25</v>
      </c>
      <c r="C5570" s="3">
        <f t="shared" si="136"/>
        <v>1.7130508280549211E-2</v>
      </c>
    </row>
    <row r="5571" spans="1:3" x14ac:dyDescent="0.25">
      <c r="A5571" s="1">
        <v>35201</v>
      </c>
      <c r="B5571" s="5">
        <v>79.87</v>
      </c>
      <c r="C5571" s="3">
        <f t="shared" si="136"/>
        <v>1.4122035223555266E-2</v>
      </c>
    </row>
    <row r="5572" spans="1:3" x14ac:dyDescent="0.25">
      <c r="A5572" s="1">
        <v>35200</v>
      </c>
      <c r="B5572" s="5">
        <v>78.75</v>
      </c>
      <c r="C5572" s="3">
        <f t="shared" si="136"/>
        <v>-1.5226497041571857E-3</v>
      </c>
    </row>
    <row r="5573" spans="1:3" x14ac:dyDescent="0.25">
      <c r="A5573" s="1">
        <v>35199</v>
      </c>
      <c r="B5573" s="5">
        <v>78.87</v>
      </c>
      <c r="C5573" s="3">
        <f t="shared" si="136"/>
        <v>4.7023026215368075E-3</v>
      </c>
    </row>
    <row r="5574" spans="1:3" x14ac:dyDescent="0.25">
      <c r="A5574" s="1">
        <v>35198</v>
      </c>
      <c r="B5574" s="5">
        <v>78.5</v>
      </c>
      <c r="C5574" s="3">
        <f t="shared" ref="C5574:C5637" si="137">LN(B5574/B5575)</f>
        <v>9.6000737290191374E-3</v>
      </c>
    </row>
    <row r="5575" spans="1:3" x14ac:dyDescent="0.25">
      <c r="A5575" s="1">
        <v>35195</v>
      </c>
      <c r="B5575" s="5">
        <v>77.75</v>
      </c>
      <c r="C5575" s="3">
        <f t="shared" si="137"/>
        <v>9.6931292056597514E-3</v>
      </c>
    </row>
    <row r="5576" spans="1:3" x14ac:dyDescent="0.25">
      <c r="A5576" s="1">
        <v>35194</v>
      </c>
      <c r="B5576" s="5">
        <v>77</v>
      </c>
      <c r="C5576" s="3">
        <f t="shared" si="137"/>
        <v>1.3072081567352701E-2</v>
      </c>
    </row>
    <row r="5577" spans="1:3" x14ac:dyDescent="0.25">
      <c r="A5577" s="1">
        <v>35193</v>
      </c>
      <c r="B5577" s="5">
        <v>76</v>
      </c>
      <c r="C5577" s="3">
        <f t="shared" si="137"/>
        <v>8.3240224309525986E-3</v>
      </c>
    </row>
    <row r="5578" spans="1:3" x14ac:dyDescent="0.25">
      <c r="A5578" s="1">
        <v>35192</v>
      </c>
      <c r="B5578" s="5">
        <v>75.37</v>
      </c>
      <c r="C5578" s="3">
        <f t="shared" si="137"/>
        <v>-1.1608097632142414E-2</v>
      </c>
    </row>
    <row r="5579" spans="1:3" x14ac:dyDescent="0.25">
      <c r="A5579" s="1">
        <v>35191</v>
      </c>
      <c r="B5579" s="5">
        <v>76.25</v>
      </c>
      <c r="C5579" s="3">
        <f t="shared" si="137"/>
        <v>-9.7880063661628207E-3</v>
      </c>
    </row>
    <row r="5580" spans="1:3" x14ac:dyDescent="0.25">
      <c r="A5580" s="1">
        <v>35188</v>
      </c>
      <c r="B5580" s="5">
        <v>77</v>
      </c>
      <c r="C5580" s="3">
        <f t="shared" si="137"/>
        <v>-6.4725145056174788E-3</v>
      </c>
    </row>
    <row r="5581" spans="1:3" x14ac:dyDescent="0.25">
      <c r="A5581" s="1">
        <v>35187</v>
      </c>
      <c r="B5581" s="5">
        <v>77.5</v>
      </c>
      <c r="C5581" s="3">
        <f t="shared" si="137"/>
        <v>-4.7628332295934295E-3</v>
      </c>
    </row>
    <row r="5582" spans="1:3" x14ac:dyDescent="0.25">
      <c r="A5582" s="1">
        <v>35186</v>
      </c>
      <c r="B5582" s="5">
        <v>77.87</v>
      </c>
      <c r="C5582" s="3">
        <f t="shared" si="137"/>
        <v>7.9938538110398676E-3</v>
      </c>
    </row>
    <row r="5583" spans="1:3" x14ac:dyDescent="0.25">
      <c r="A5583" s="1">
        <v>35185</v>
      </c>
      <c r="B5583" s="5">
        <v>77.25</v>
      </c>
      <c r="C5583" s="3">
        <f t="shared" si="137"/>
        <v>-4.7782101629054094E-3</v>
      </c>
    </row>
    <row r="5584" spans="1:3" x14ac:dyDescent="0.25">
      <c r="A5584" s="1">
        <v>35184</v>
      </c>
      <c r="B5584" s="5">
        <v>77.62</v>
      </c>
      <c r="C5584" s="3">
        <f t="shared" si="137"/>
        <v>-3.2156436481344227E-3</v>
      </c>
    </row>
    <row r="5585" spans="1:3" x14ac:dyDescent="0.25">
      <c r="A5585" s="1">
        <v>35181</v>
      </c>
      <c r="B5585" s="5">
        <v>77.87</v>
      </c>
      <c r="C5585" s="3">
        <f t="shared" si="137"/>
        <v>-1.6680571006969474E-3</v>
      </c>
    </row>
    <row r="5586" spans="1:3" x14ac:dyDescent="0.25">
      <c r="A5586" s="1">
        <v>35180</v>
      </c>
      <c r="B5586" s="5">
        <v>78</v>
      </c>
      <c r="C5586" s="3">
        <f t="shared" si="137"/>
        <v>-1.2739025777429714E-2</v>
      </c>
    </row>
    <row r="5587" spans="1:3" x14ac:dyDescent="0.25">
      <c r="A5587" s="1">
        <v>35179</v>
      </c>
      <c r="B5587" s="5">
        <v>79</v>
      </c>
      <c r="C5587" s="3">
        <f t="shared" si="137"/>
        <v>-4.6726106357627192E-3</v>
      </c>
    </row>
    <row r="5588" spans="1:3" x14ac:dyDescent="0.25">
      <c r="A5588" s="1">
        <v>35178</v>
      </c>
      <c r="B5588" s="5">
        <v>79.37</v>
      </c>
      <c r="C5588" s="3">
        <f t="shared" si="137"/>
        <v>-1.6365585575019712E-3</v>
      </c>
    </row>
    <row r="5589" spans="1:3" x14ac:dyDescent="0.25">
      <c r="A5589" s="1">
        <v>35177</v>
      </c>
      <c r="B5589" s="5">
        <v>79.5</v>
      </c>
      <c r="C5589" s="3">
        <f t="shared" si="137"/>
        <v>4.7913343458295884E-3</v>
      </c>
    </row>
    <row r="5590" spans="1:3" x14ac:dyDescent="0.25">
      <c r="A5590" s="1">
        <v>35174</v>
      </c>
      <c r="B5590" s="5">
        <v>79.12</v>
      </c>
      <c r="C5590" s="3">
        <f t="shared" si="137"/>
        <v>-1.6417254429332928E-3</v>
      </c>
    </row>
    <row r="5591" spans="1:3" x14ac:dyDescent="0.25">
      <c r="A5591" s="1">
        <v>35173</v>
      </c>
      <c r="B5591" s="5">
        <v>79.25</v>
      </c>
      <c r="C5591" s="3">
        <f t="shared" si="137"/>
        <v>1.2698583337127343E-2</v>
      </c>
    </row>
    <row r="5592" spans="1:3" x14ac:dyDescent="0.25">
      <c r="A5592" s="1">
        <v>35172</v>
      </c>
      <c r="B5592" s="5">
        <v>78.25</v>
      </c>
      <c r="C5592" s="3">
        <f t="shared" si="137"/>
        <v>6.4102783609190188E-3</v>
      </c>
    </row>
    <row r="5593" spans="1:3" x14ac:dyDescent="0.25">
      <c r="A5593" s="1">
        <v>35171</v>
      </c>
      <c r="B5593" s="5">
        <v>77.75</v>
      </c>
      <c r="C5593" s="3">
        <f t="shared" si="137"/>
        <v>-6.4102783609190543E-3</v>
      </c>
    </row>
    <row r="5594" spans="1:3" x14ac:dyDescent="0.25">
      <c r="A5594" s="1">
        <v>35170</v>
      </c>
      <c r="B5594" s="5">
        <v>78.25</v>
      </c>
      <c r="C5594" s="3">
        <f t="shared" si="137"/>
        <v>1.7793146059221894E-2</v>
      </c>
    </row>
    <row r="5595" spans="1:3" x14ac:dyDescent="0.25">
      <c r="A5595" s="1">
        <v>35167</v>
      </c>
      <c r="B5595" s="5">
        <v>76.87</v>
      </c>
      <c r="C5595" s="3">
        <f t="shared" si="137"/>
        <v>1.6394884898253876E-2</v>
      </c>
    </row>
    <row r="5596" spans="1:3" x14ac:dyDescent="0.25">
      <c r="A5596" s="1">
        <v>35166</v>
      </c>
      <c r="B5596" s="5">
        <v>75.62</v>
      </c>
      <c r="C5596" s="3">
        <f t="shared" si="137"/>
        <v>-1.3137340809716154E-2</v>
      </c>
    </row>
    <row r="5597" spans="1:3" x14ac:dyDescent="0.25">
      <c r="A5597" s="1">
        <v>35165</v>
      </c>
      <c r="B5597" s="5">
        <v>76.62</v>
      </c>
      <c r="C5597" s="3">
        <f t="shared" si="137"/>
        <v>-2.2583061792270334E-2</v>
      </c>
    </row>
    <row r="5598" spans="1:3" x14ac:dyDescent="0.25">
      <c r="A5598" s="1">
        <v>35164</v>
      </c>
      <c r="B5598" s="5">
        <v>78.37</v>
      </c>
      <c r="C5598" s="3">
        <f t="shared" si="137"/>
        <v>-1.5824116507397911E-2</v>
      </c>
    </row>
    <row r="5599" spans="1:3" x14ac:dyDescent="0.25">
      <c r="A5599" s="1">
        <v>35163</v>
      </c>
      <c r="B5599" s="5">
        <v>79.62</v>
      </c>
      <c r="C5599" s="3">
        <f t="shared" si="137"/>
        <v>-9.3756546524559146E-3</v>
      </c>
    </row>
    <row r="5600" spans="1:3" x14ac:dyDescent="0.25">
      <c r="A5600" s="1">
        <v>35159</v>
      </c>
      <c r="B5600" s="5">
        <v>80.37</v>
      </c>
      <c r="C5600" s="3">
        <f t="shared" si="137"/>
        <v>1.4942102145018336E-3</v>
      </c>
    </row>
    <row r="5601" spans="1:3" x14ac:dyDescent="0.25">
      <c r="A5601" s="1">
        <v>35158</v>
      </c>
      <c r="B5601" s="5">
        <v>80.25</v>
      </c>
      <c r="C5601" s="3">
        <f t="shared" si="137"/>
        <v>9.3897403498391374E-3</v>
      </c>
    </row>
    <row r="5602" spans="1:3" x14ac:dyDescent="0.25">
      <c r="A5602" s="1">
        <v>35157</v>
      </c>
      <c r="B5602" s="5">
        <v>79.5</v>
      </c>
      <c r="C5602" s="3">
        <f t="shared" si="137"/>
        <v>1.6365585575020059E-3</v>
      </c>
    </row>
    <row r="5603" spans="1:3" x14ac:dyDescent="0.25">
      <c r="A5603" s="1">
        <v>35156</v>
      </c>
      <c r="B5603" s="5">
        <v>79.37</v>
      </c>
      <c r="C5603" s="3">
        <f t="shared" si="137"/>
        <v>1.9079693513889402E-2</v>
      </c>
    </row>
    <row r="5604" spans="1:3" x14ac:dyDescent="0.25">
      <c r="A5604" s="1">
        <v>35153</v>
      </c>
      <c r="B5604" s="5">
        <v>77.87</v>
      </c>
      <c r="C5604" s="3">
        <f t="shared" si="137"/>
        <v>-4.8680598313677924E-3</v>
      </c>
    </row>
    <row r="5605" spans="1:3" x14ac:dyDescent="0.25">
      <c r="A5605" s="1">
        <v>35152</v>
      </c>
      <c r="B5605" s="5">
        <v>78.25</v>
      </c>
      <c r="C5605" s="3">
        <f t="shared" si="137"/>
        <v>-7.8920979896370379E-3</v>
      </c>
    </row>
    <row r="5606" spans="1:3" x14ac:dyDescent="0.25">
      <c r="A5606" s="1">
        <v>35151</v>
      </c>
      <c r="B5606" s="5">
        <v>78.87</v>
      </c>
      <c r="C5606" s="3">
        <f t="shared" si="137"/>
        <v>-1.6469250571218795E-3</v>
      </c>
    </row>
    <row r="5607" spans="1:3" x14ac:dyDescent="0.25">
      <c r="A5607" s="1">
        <v>35150</v>
      </c>
      <c r="B5607" s="5">
        <v>79</v>
      </c>
      <c r="C5607" s="3">
        <f t="shared" si="137"/>
        <v>0</v>
      </c>
    </row>
    <row r="5608" spans="1:3" x14ac:dyDescent="0.25">
      <c r="A5608" s="1">
        <v>35149</v>
      </c>
      <c r="B5608" s="5">
        <v>79</v>
      </c>
      <c r="C5608" s="3">
        <f t="shared" si="137"/>
        <v>8.0066514022482521E-3</v>
      </c>
    </row>
    <row r="5609" spans="1:3" x14ac:dyDescent="0.25">
      <c r="A5609" s="1">
        <v>35146</v>
      </c>
      <c r="B5609" s="5">
        <v>78.37</v>
      </c>
      <c r="C5609" s="3">
        <f t="shared" si="137"/>
        <v>1.2842092503410202E-2</v>
      </c>
    </row>
    <row r="5610" spans="1:3" x14ac:dyDescent="0.25">
      <c r="A5610" s="1">
        <v>35145</v>
      </c>
      <c r="B5610" s="5">
        <v>77.37</v>
      </c>
      <c r="C5610" s="3">
        <f t="shared" si="137"/>
        <v>1.5521927835083281E-3</v>
      </c>
    </row>
    <row r="5611" spans="1:3" x14ac:dyDescent="0.25">
      <c r="A5611" s="1">
        <v>35144</v>
      </c>
      <c r="B5611" s="5">
        <v>77.25</v>
      </c>
      <c r="C5611" s="3">
        <f t="shared" si="137"/>
        <v>1.684265475564552E-3</v>
      </c>
    </row>
    <row r="5612" spans="1:3" x14ac:dyDescent="0.25">
      <c r="A5612" s="1">
        <v>35143</v>
      </c>
      <c r="B5612" s="5">
        <v>77.12</v>
      </c>
      <c r="C5612" s="3">
        <f t="shared" si="137"/>
        <v>-9.6781192866045116E-3</v>
      </c>
    </row>
    <row r="5613" spans="1:3" x14ac:dyDescent="0.25">
      <c r="A5613" s="1">
        <v>35142</v>
      </c>
      <c r="B5613" s="5">
        <v>77.87</v>
      </c>
      <c r="C5613" s="3">
        <f t="shared" si="137"/>
        <v>2.760232519941629E-2</v>
      </c>
    </row>
    <row r="5614" spans="1:3" x14ac:dyDescent="0.25">
      <c r="A5614" s="1">
        <v>35139</v>
      </c>
      <c r="B5614" s="5">
        <v>75.75</v>
      </c>
      <c r="C5614" s="3">
        <f t="shared" si="137"/>
        <v>8.3516094894709285E-3</v>
      </c>
    </row>
    <row r="5615" spans="1:3" x14ac:dyDescent="0.25">
      <c r="A5615" s="1">
        <v>35138</v>
      </c>
      <c r="B5615" s="5">
        <v>75.12</v>
      </c>
      <c r="C5615" s="3">
        <f t="shared" si="137"/>
        <v>6.6782671069957117E-3</v>
      </c>
    </row>
    <row r="5616" spans="1:3" x14ac:dyDescent="0.25">
      <c r="A5616" s="1">
        <v>35137</v>
      </c>
      <c r="B5616" s="5">
        <v>74.62</v>
      </c>
      <c r="C5616" s="3">
        <f t="shared" si="137"/>
        <v>-5.0795457432985395E-3</v>
      </c>
    </row>
    <row r="5617" spans="1:3" x14ac:dyDescent="0.25">
      <c r="A5617" s="1">
        <v>35136</v>
      </c>
      <c r="B5617" s="5">
        <v>75</v>
      </c>
      <c r="C5617" s="3">
        <f t="shared" si="137"/>
        <v>-1.9802627296179754E-2</v>
      </c>
    </row>
    <row r="5618" spans="1:3" x14ac:dyDescent="0.25">
      <c r="A5618" s="1">
        <v>35135</v>
      </c>
      <c r="B5618" s="5">
        <v>76.5</v>
      </c>
      <c r="C5618" s="3">
        <f t="shared" si="137"/>
        <v>2.3141528561694331E-2</v>
      </c>
    </row>
    <row r="5619" spans="1:3" x14ac:dyDescent="0.25">
      <c r="A5619" s="1">
        <v>35132</v>
      </c>
      <c r="B5619" s="5">
        <v>74.75</v>
      </c>
      <c r="C5619" s="3">
        <f t="shared" si="137"/>
        <v>-4.0891557318098973E-2</v>
      </c>
    </row>
    <row r="5620" spans="1:3" x14ac:dyDescent="0.25">
      <c r="A5620" s="1">
        <v>35131</v>
      </c>
      <c r="B5620" s="5">
        <v>77.87</v>
      </c>
      <c r="C5620" s="3">
        <f t="shared" si="137"/>
        <v>0</v>
      </c>
    </row>
    <row r="5621" spans="1:3" x14ac:dyDescent="0.25">
      <c r="A5621" s="1">
        <v>35130</v>
      </c>
      <c r="B5621" s="5">
        <v>77.87</v>
      </c>
      <c r="C5621" s="3">
        <f t="shared" si="137"/>
        <v>-4.8680598313677924E-3</v>
      </c>
    </row>
    <row r="5622" spans="1:3" x14ac:dyDescent="0.25">
      <c r="A5622" s="1">
        <v>35129</v>
      </c>
      <c r="B5622" s="5">
        <v>78.25</v>
      </c>
      <c r="C5622" s="3">
        <f t="shared" si="137"/>
        <v>4.868059831367828E-3</v>
      </c>
    </row>
    <row r="5623" spans="1:3" x14ac:dyDescent="0.25">
      <c r="A5623" s="1">
        <v>35128</v>
      </c>
      <c r="B5623" s="5">
        <v>77.87</v>
      </c>
      <c r="C5623" s="3">
        <f t="shared" si="137"/>
        <v>1.2925086227854196E-2</v>
      </c>
    </row>
    <row r="5624" spans="1:3" x14ac:dyDescent="0.25">
      <c r="A5624" s="1">
        <v>35125</v>
      </c>
      <c r="B5624" s="5">
        <v>76.87</v>
      </c>
      <c r="C5624" s="3">
        <f t="shared" si="137"/>
        <v>1.7983027106061675E-2</v>
      </c>
    </row>
    <row r="5625" spans="1:3" x14ac:dyDescent="0.25">
      <c r="A5625" s="1">
        <v>35124</v>
      </c>
      <c r="B5625" s="5">
        <v>75.5</v>
      </c>
      <c r="C5625" s="3">
        <f t="shared" si="137"/>
        <v>-8.178386172969827E-3</v>
      </c>
    </row>
    <row r="5626" spans="1:3" x14ac:dyDescent="0.25">
      <c r="A5626" s="1">
        <v>35123</v>
      </c>
      <c r="B5626" s="5">
        <v>76.12</v>
      </c>
      <c r="C5626" s="3">
        <f t="shared" si="137"/>
        <v>-2.1187508631394715E-2</v>
      </c>
    </row>
    <row r="5627" spans="1:3" x14ac:dyDescent="0.25">
      <c r="A5627" s="1">
        <v>35122</v>
      </c>
      <c r="B5627" s="5">
        <v>77.75</v>
      </c>
      <c r="C5627" s="3">
        <f t="shared" si="137"/>
        <v>-9.600073729019231E-3</v>
      </c>
    </row>
    <row r="5628" spans="1:3" x14ac:dyDescent="0.25">
      <c r="A5628" s="1">
        <v>35121</v>
      </c>
      <c r="B5628" s="5">
        <v>78.5</v>
      </c>
      <c r="C5628" s="3">
        <f t="shared" si="137"/>
        <v>-1.5798116876591176E-2</v>
      </c>
    </row>
    <row r="5629" spans="1:3" x14ac:dyDescent="0.25">
      <c r="A5629" s="1">
        <v>35118</v>
      </c>
      <c r="B5629" s="5">
        <v>79.75</v>
      </c>
      <c r="C5629" s="3">
        <f t="shared" si="137"/>
        <v>1.6314240927826843E-3</v>
      </c>
    </row>
    <row r="5630" spans="1:3" x14ac:dyDescent="0.25">
      <c r="A5630" s="1">
        <v>35117</v>
      </c>
      <c r="B5630" s="5">
        <v>79.62</v>
      </c>
      <c r="C5630" s="3">
        <f t="shared" si="137"/>
        <v>2.2224547983276322E-2</v>
      </c>
    </row>
    <row r="5631" spans="1:3" x14ac:dyDescent="0.25">
      <c r="A5631" s="1">
        <v>35116</v>
      </c>
      <c r="B5631" s="5">
        <v>77.87</v>
      </c>
      <c r="C5631" s="3">
        <f t="shared" si="137"/>
        <v>1.1235347735210932E-2</v>
      </c>
    </row>
    <row r="5632" spans="1:3" x14ac:dyDescent="0.25">
      <c r="A5632" s="1">
        <v>35115</v>
      </c>
      <c r="B5632" s="5">
        <v>77</v>
      </c>
      <c r="C5632" s="3">
        <f t="shared" si="137"/>
        <v>-6.4725145056174788E-3</v>
      </c>
    </row>
    <row r="5633" spans="1:3" x14ac:dyDescent="0.25">
      <c r="A5633" s="1">
        <v>35111</v>
      </c>
      <c r="B5633" s="5">
        <v>77.5</v>
      </c>
      <c r="C5633" s="3">
        <f t="shared" si="137"/>
        <v>-6.4308903302904025E-3</v>
      </c>
    </row>
    <row r="5634" spans="1:3" x14ac:dyDescent="0.25">
      <c r="A5634" s="1">
        <v>35110</v>
      </c>
      <c r="B5634" s="5">
        <v>78</v>
      </c>
      <c r="C5634" s="3">
        <f t="shared" si="137"/>
        <v>-9.5694510161506725E-3</v>
      </c>
    </row>
    <row r="5635" spans="1:3" x14ac:dyDescent="0.25">
      <c r="A5635" s="1">
        <v>35109</v>
      </c>
      <c r="B5635" s="5">
        <v>78.75</v>
      </c>
      <c r="C5635" s="3">
        <f t="shared" si="137"/>
        <v>-1.2618463959211462E-2</v>
      </c>
    </row>
    <row r="5636" spans="1:3" x14ac:dyDescent="0.25">
      <c r="A5636" s="1">
        <v>35108</v>
      </c>
      <c r="B5636" s="5">
        <v>79.75</v>
      </c>
      <c r="C5636" s="3">
        <f t="shared" si="137"/>
        <v>1.6314240927826843E-3</v>
      </c>
    </row>
    <row r="5637" spans="1:3" x14ac:dyDescent="0.25">
      <c r="A5637" s="1">
        <v>35107</v>
      </c>
      <c r="B5637" s="5">
        <v>79.62</v>
      </c>
      <c r="C5637" s="3">
        <f t="shared" si="137"/>
        <v>3.1448544693870213E-3</v>
      </c>
    </row>
    <row r="5638" spans="1:3" x14ac:dyDescent="0.25">
      <c r="A5638" s="1">
        <v>35104</v>
      </c>
      <c r="B5638" s="5">
        <v>79.37</v>
      </c>
      <c r="C5638" s="3">
        <f t="shared" ref="C5638:C5701" si="138">LN(B5638/B5639)</f>
        <v>-1.6365585575019712E-3</v>
      </c>
    </row>
    <row r="5639" spans="1:3" x14ac:dyDescent="0.25">
      <c r="A5639" s="1">
        <v>35103</v>
      </c>
      <c r="B5639" s="5">
        <v>79.5</v>
      </c>
      <c r="C5639" s="3">
        <f t="shared" si="138"/>
        <v>1.4315820595512887E-2</v>
      </c>
    </row>
    <row r="5640" spans="1:3" x14ac:dyDescent="0.25">
      <c r="A5640" s="1">
        <v>35102</v>
      </c>
      <c r="B5640" s="5">
        <v>78.37</v>
      </c>
      <c r="C5640" s="3">
        <f t="shared" si="138"/>
        <v>-9.5244862496834323E-3</v>
      </c>
    </row>
    <row r="5641" spans="1:3" x14ac:dyDescent="0.25">
      <c r="A5641" s="1">
        <v>35101</v>
      </c>
      <c r="B5641" s="5">
        <v>79.12</v>
      </c>
      <c r="C5641" s="3">
        <f t="shared" si="138"/>
        <v>1.2719581305978594E-2</v>
      </c>
    </row>
    <row r="5642" spans="1:3" x14ac:dyDescent="0.25">
      <c r="A5642" s="1">
        <v>35100</v>
      </c>
      <c r="B5642" s="5">
        <v>78.12</v>
      </c>
      <c r="C5642" s="3">
        <f t="shared" si="138"/>
        <v>1.2883455706187964E-2</v>
      </c>
    </row>
    <row r="5643" spans="1:3" x14ac:dyDescent="0.25">
      <c r="A5643" s="1">
        <v>35097</v>
      </c>
      <c r="B5643" s="5">
        <v>77.12</v>
      </c>
      <c r="C5643" s="3">
        <f t="shared" si="138"/>
        <v>1.5572284486063037E-3</v>
      </c>
    </row>
    <row r="5644" spans="1:3" x14ac:dyDescent="0.25">
      <c r="A5644" s="1">
        <v>35096</v>
      </c>
      <c r="B5644" s="5">
        <v>77</v>
      </c>
      <c r="C5644" s="3">
        <f t="shared" si="138"/>
        <v>3.2520353863773159E-3</v>
      </c>
    </row>
    <row r="5645" spans="1:3" x14ac:dyDescent="0.25">
      <c r="A5645" s="1">
        <v>35095</v>
      </c>
      <c r="B5645" s="5">
        <v>76.75</v>
      </c>
      <c r="C5645" s="3">
        <f t="shared" si="138"/>
        <v>1.642073021232749E-2</v>
      </c>
    </row>
    <row r="5646" spans="1:3" x14ac:dyDescent="0.25">
      <c r="A5646" s="1">
        <v>35094</v>
      </c>
      <c r="B5646" s="5">
        <v>75.5</v>
      </c>
      <c r="C5646" s="3">
        <f t="shared" si="138"/>
        <v>8.3793800123850831E-3</v>
      </c>
    </row>
    <row r="5647" spans="1:3" x14ac:dyDescent="0.25">
      <c r="A5647" s="1">
        <v>35093</v>
      </c>
      <c r="B5647" s="5">
        <v>74.87</v>
      </c>
      <c r="C5647" s="3">
        <f t="shared" si="138"/>
        <v>-8.3793800123851195E-3</v>
      </c>
    </row>
    <row r="5648" spans="1:3" x14ac:dyDescent="0.25">
      <c r="A5648" s="1">
        <v>35090</v>
      </c>
      <c r="B5648" s="5">
        <v>75.5</v>
      </c>
      <c r="C5648" s="3">
        <f t="shared" si="138"/>
        <v>9.9834439841832052E-3</v>
      </c>
    </row>
    <row r="5649" spans="1:3" x14ac:dyDescent="0.25">
      <c r="A5649" s="1">
        <v>35089</v>
      </c>
      <c r="B5649" s="5">
        <v>74.75</v>
      </c>
      <c r="C5649" s="3">
        <f t="shared" si="138"/>
        <v>1.3468217050866611E-2</v>
      </c>
    </row>
    <row r="5650" spans="1:3" x14ac:dyDescent="0.25">
      <c r="A5650" s="1">
        <v>35088</v>
      </c>
      <c r="B5650" s="5">
        <v>73.75</v>
      </c>
      <c r="C5650" s="3">
        <f t="shared" si="138"/>
        <v>1.0221554071538009E-2</v>
      </c>
    </row>
    <row r="5651" spans="1:3" x14ac:dyDescent="0.25">
      <c r="A5651" s="1">
        <v>35087</v>
      </c>
      <c r="B5651" s="5">
        <v>73</v>
      </c>
      <c r="C5651" s="3">
        <f t="shared" si="138"/>
        <v>-1.3605652055778598E-2</v>
      </c>
    </row>
    <row r="5652" spans="1:3" x14ac:dyDescent="0.25">
      <c r="A5652" s="1">
        <v>35086</v>
      </c>
      <c r="B5652" s="5">
        <v>74</v>
      </c>
      <c r="C5652" s="3">
        <f t="shared" si="138"/>
        <v>-3.3726844786392302E-3</v>
      </c>
    </row>
    <row r="5653" spans="1:3" x14ac:dyDescent="0.25">
      <c r="A5653" s="1">
        <v>35083</v>
      </c>
      <c r="B5653" s="5">
        <v>74.25</v>
      </c>
      <c r="C5653" s="3">
        <f t="shared" si="138"/>
        <v>2.3851215822179847E-2</v>
      </c>
    </row>
    <row r="5654" spans="1:3" x14ac:dyDescent="0.25">
      <c r="A5654" s="1">
        <v>35082</v>
      </c>
      <c r="B5654" s="5">
        <v>72.5</v>
      </c>
      <c r="C5654" s="3">
        <f t="shared" si="138"/>
        <v>1.5708948877652999E-2</v>
      </c>
    </row>
    <row r="5655" spans="1:3" x14ac:dyDescent="0.25">
      <c r="A5655" s="1">
        <v>35081</v>
      </c>
      <c r="B5655" s="5">
        <v>71.37</v>
      </c>
      <c r="C5655" s="3">
        <f t="shared" si="138"/>
        <v>7.0304001608112784E-3</v>
      </c>
    </row>
    <row r="5656" spans="1:3" x14ac:dyDescent="0.25">
      <c r="A5656" s="1">
        <v>35080</v>
      </c>
      <c r="B5656" s="5">
        <v>70.87</v>
      </c>
      <c r="C5656" s="3">
        <f t="shared" si="138"/>
        <v>8.7869046083095641E-3</v>
      </c>
    </row>
    <row r="5657" spans="1:3" x14ac:dyDescent="0.25">
      <c r="A5657" s="1">
        <v>35079</v>
      </c>
      <c r="B5657" s="5">
        <v>70.25</v>
      </c>
      <c r="C5657" s="3">
        <f t="shared" si="138"/>
        <v>0</v>
      </c>
    </row>
    <row r="5658" spans="1:3" x14ac:dyDescent="0.25">
      <c r="A5658" s="1">
        <v>35076</v>
      </c>
      <c r="B5658" s="5">
        <v>70.25</v>
      </c>
      <c r="C5658" s="3">
        <f t="shared" si="138"/>
        <v>-3.5524016043677721E-3</v>
      </c>
    </row>
    <row r="5659" spans="1:3" x14ac:dyDescent="0.25">
      <c r="A5659" s="1">
        <v>35075</v>
      </c>
      <c r="B5659" s="5">
        <v>70.5</v>
      </c>
      <c r="C5659" s="3">
        <f t="shared" si="138"/>
        <v>1.8456738397654446E-3</v>
      </c>
    </row>
    <row r="5660" spans="1:3" x14ac:dyDescent="0.25">
      <c r="A5660" s="1">
        <v>35074</v>
      </c>
      <c r="B5660" s="5">
        <v>70.37</v>
      </c>
      <c r="C5660" s="3">
        <f t="shared" si="138"/>
        <v>-3.2161608650086972E-2</v>
      </c>
    </row>
    <row r="5661" spans="1:3" x14ac:dyDescent="0.25">
      <c r="A5661" s="1">
        <v>35073</v>
      </c>
      <c r="B5661" s="5">
        <v>72.67</v>
      </c>
      <c r="C5661" s="3">
        <f t="shared" si="138"/>
        <v>-9.5864880973583529E-3</v>
      </c>
    </row>
    <row r="5662" spans="1:3" x14ac:dyDescent="0.25">
      <c r="A5662" s="1">
        <v>35072</v>
      </c>
      <c r="B5662" s="5">
        <v>73.37</v>
      </c>
      <c r="C5662" s="3">
        <f t="shared" si="138"/>
        <v>6.8381010437121087E-3</v>
      </c>
    </row>
    <row r="5663" spans="1:3" x14ac:dyDescent="0.25">
      <c r="A5663" s="1">
        <v>35069</v>
      </c>
      <c r="B5663" s="5">
        <v>72.87</v>
      </c>
      <c r="C5663" s="3">
        <f t="shared" si="138"/>
        <v>1.6481256305890533E-3</v>
      </c>
    </row>
    <row r="5664" spans="1:3" x14ac:dyDescent="0.25">
      <c r="A5664" s="1">
        <v>35068</v>
      </c>
      <c r="B5664" s="5">
        <v>72.75</v>
      </c>
      <c r="C5664" s="3">
        <f t="shared" si="138"/>
        <v>-1.1887821899273203E-2</v>
      </c>
    </row>
    <row r="5665" spans="1:3" x14ac:dyDescent="0.25">
      <c r="A5665" s="1">
        <v>35067</v>
      </c>
      <c r="B5665" s="5">
        <v>73.62</v>
      </c>
      <c r="C5665" s="3">
        <f t="shared" si="138"/>
        <v>1.6313217320840971E-3</v>
      </c>
    </row>
    <row r="5666" spans="1:3" x14ac:dyDescent="0.25">
      <c r="A5666" s="1">
        <v>35066</v>
      </c>
      <c r="B5666" s="5">
        <v>73.5</v>
      </c>
      <c r="C5666" s="3">
        <f t="shared" si="138"/>
        <v>2.061928720273561E-2</v>
      </c>
    </row>
    <row r="5667" spans="1:3" x14ac:dyDescent="0.25">
      <c r="A5667" s="1">
        <v>35062</v>
      </c>
      <c r="B5667" s="5">
        <v>72</v>
      </c>
      <c r="C5667" s="3">
        <f t="shared" si="138"/>
        <v>1.2297527810406026E-2</v>
      </c>
    </row>
    <row r="5668" spans="1:3" x14ac:dyDescent="0.25">
      <c r="A5668" s="1">
        <v>35061</v>
      </c>
      <c r="B5668" s="5">
        <v>71.12</v>
      </c>
      <c r="C5668" s="3">
        <f t="shared" si="138"/>
        <v>-8.8192634340812474E-3</v>
      </c>
    </row>
    <row r="5669" spans="1:3" x14ac:dyDescent="0.25">
      <c r="A5669" s="1">
        <v>35060</v>
      </c>
      <c r="B5669" s="5">
        <v>71.75</v>
      </c>
      <c r="C5669" s="3">
        <f t="shared" si="138"/>
        <v>-5.143543695386138E-3</v>
      </c>
    </row>
    <row r="5670" spans="1:3" x14ac:dyDescent="0.25">
      <c r="A5670" s="1">
        <v>35059</v>
      </c>
      <c r="B5670" s="5">
        <v>72.12</v>
      </c>
      <c r="C5670" s="3">
        <f t="shared" si="138"/>
        <v>6.9570337648297781E-3</v>
      </c>
    </row>
    <row r="5671" spans="1:3" x14ac:dyDescent="0.25">
      <c r="A5671" s="1">
        <v>35055</v>
      </c>
      <c r="B5671" s="5">
        <v>71.62</v>
      </c>
      <c r="C5671" s="3">
        <f t="shared" si="138"/>
        <v>1.5761654752063783E-2</v>
      </c>
    </row>
    <row r="5672" spans="1:3" x14ac:dyDescent="0.25">
      <c r="A5672" s="1">
        <v>35054</v>
      </c>
      <c r="B5672" s="5">
        <v>70.5</v>
      </c>
      <c r="C5672" s="3">
        <f t="shared" si="138"/>
        <v>7.1174677688639549E-3</v>
      </c>
    </row>
    <row r="5673" spans="1:3" x14ac:dyDescent="0.25">
      <c r="A5673" s="1">
        <v>35053</v>
      </c>
      <c r="B5673" s="5">
        <v>70</v>
      </c>
      <c r="C5673" s="3">
        <f t="shared" si="138"/>
        <v>-2.8170876966696335E-2</v>
      </c>
    </row>
    <row r="5674" spans="1:3" x14ac:dyDescent="0.25">
      <c r="A5674" s="1">
        <v>35052</v>
      </c>
      <c r="B5674" s="5">
        <v>72</v>
      </c>
      <c r="C5674" s="3">
        <f t="shared" si="138"/>
        <v>-8.5742469701345254E-3</v>
      </c>
    </row>
    <row r="5675" spans="1:3" x14ac:dyDescent="0.25">
      <c r="A5675" s="1">
        <v>35051</v>
      </c>
      <c r="B5675" s="5">
        <v>72.62</v>
      </c>
      <c r="C5675" s="3">
        <f t="shared" si="138"/>
        <v>3.4485171081534518E-3</v>
      </c>
    </row>
    <row r="5676" spans="1:3" x14ac:dyDescent="0.25">
      <c r="A5676" s="1">
        <v>35048</v>
      </c>
      <c r="B5676" s="5">
        <v>72.37</v>
      </c>
      <c r="C5676" s="3">
        <f t="shared" si="138"/>
        <v>1.3914235895060299E-2</v>
      </c>
    </row>
    <row r="5677" spans="1:3" x14ac:dyDescent="0.25">
      <c r="A5677" s="1">
        <v>35047</v>
      </c>
      <c r="B5677" s="5">
        <v>71.37</v>
      </c>
      <c r="C5677" s="3">
        <f t="shared" si="138"/>
        <v>-8.7885060330792353E-3</v>
      </c>
    </row>
    <row r="5678" spans="1:3" x14ac:dyDescent="0.25">
      <c r="A5678" s="1">
        <v>35046</v>
      </c>
      <c r="B5678" s="5">
        <v>72</v>
      </c>
      <c r="C5678" s="3">
        <f t="shared" si="138"/>
        <v>0</v>
      </c>
    </row>
    <row r="5679" spans="1:3" x14ac:dyDescent="0.25">
      <c r="A5679" s="1">
        <v>35045</v>
      </c>
      <c r="B5679" s="5">
        <v>72</v>
      </c>
      <c r="C5679" s="3">
        <f t="shared" si="138"/>
        <v>1.7513582492708211E-2</v>
      </c>
    </row>
    <row r="5680" spans="1:3" x14ac:dyDescent="0.25">
      <c r="A5680" s="1">
        <v>35044</v>
      </c>
      <c r="B5680" s="5">
        <v>70.75</v>
      </c>
      <c r="C5680" s="3">
        <f t="shared" si="138"/>
        <v>5.3855005448893668E-3</v>
      </c>
    </row>
    <row r="5681" spans="1:3" x14ac:dyDescent="0.25">
      <c r="A5681" s="1">
        <v>35041</v>
      </c>
      <c r="B5681" s="5">
        <v>70.37</v>
      </c>
      <c r="C5681" s="3">
        <f t="shared" si="138"/>
        <v>-7.080176843707103E-3</v>
      </c>
    </row>
    <row r="5682" spans="1:3" x14ac:dyDescent="0.25">
      <c r="A5682" s="1">
        <v>35040</v>
      </c>
      <c r="B5682" s="5">
        <v>70.87</v>
      </c>
      <c r="C5682" s="3">
        <f t="shared" si="138"/>
        <v>-7.0304001608113538E-3</v>
      </c>
    </row>
    <row r="5683" spans="1:3" x14ac:dyDescent="0.25">
      <c r="A5683" s="1">
        <v>35039</v>
      </c>
      <c r="B5683" s="5">
        <v>71.37</v>
      </c>
      <c r="C5683" s="3">
        <f t="shared" si="138"/>
        <v>2.1241240418616681E-2</v>
      </c>
    </row>
    <row r="5684" spans="1:3" x14ac:dyDescent="0.25">
      <c r="A5684" s="1">
        <v>35038</v>
      </c>
      <c r="B5684" s="5">
        <v>69.87</v>
      </c>
      <c r="C5684" s="3">
        <f t="shared" si="138"/>
        <v>5.3096199936128645E-3</v>
      </c>
    </row>
    <row r="5685" spans="1:3" x14ac:dyDescent="0.25">
      <c r="A5685" s="1">
        <v>35037</v>
      </c>
      <c r="B5685" s="5">
        <v>69.5</v>
      </c>
      <c r="C5685" s="3">
        <f t="shared" si="138"/>
        <v>1.2742715140442817E-2</v>
      </c>
    </row>
    <row r="5686" spans="1:3" x14ac:dyDescent="0.25">
      <c r="A5686" s="1">
        <v>35034</v>
      </c>
      <c r="B5686" s="5">
        <v>68.62</v>
      </c>
      <c r="C5686" s="3">
        <f t="shared" si="138"/>
        <v>2.2101975271352985E-2</v>
      </c>
    </row>
    <row r="5687" spans="1:3" x14ac:dyDescent="0.25">
      <c r="A5687" s="1">
        <v>35033</v>
      </c>
      <c r="B5687" s="5">
        <v>67.12</v>
      </c>
      <c r="C5687" s="3">
        <f t="shared" si="138"/>
        <v>-7.4217351207891994E-3</v>
      </c>
    </row>
    <row r="5688" spans="1:3" x14ac:dyDescent="0.25">
      <c r="A5688" s="1">
        <v>35032</v>
      </c>
      <c r="B5688" s="5">
        <v>67.62</v>
      </c>
      <c r="C5688" s="3">
        <f t="shared" si="138"/>
        <v>9.2111778887739582E-3</v>
      </c>
    </row>
    <row r="5689" spans="1:3" x14ac:dyDescent="0.25">
      <c r="A5689" s="1">
        <v>35031</v>
      </c>
      <c r="B5689" s="5">
        <v>67</v>
      </c>
      <c r="C5689" s="3">
        <f t="shared" si="138"/>
        <v>2.4629181766327845E-2</v>
      </c>
    </row>
    <row r="5690" spans="1:3" x14ac:dyDescent="0.25">
      <c r="A5690" s="1">
        <v>35030</v>
      </c>
      <c r="B5690" s="5">
        <v>65.37</v>
      </c>
      <c r="C5690" s="3">
        <f t="shared" si="138"/>
        <v>-9.591304401787324E-3</v>
      </c>
    </row>
    <row r="5691" spans="1:3" x14ac:dyDescent="0.25">
      <c r="A5691" s="1">
        <v>35027</v>
      </c>
      <c r="B5691" s="5">
        <v>66</v>
      </c>
      <c r="C5691" s="3">
        <f t="shared" si="138"/>
        <v>-3.7807228399060443E-3</v>
      </c>
    </row>
    <row r="5692" spans="1:3" x14ac:dyDescent="0.25">
      <c r="A5692" s="1">
        <v>35025</v>
      </c>
      <c r="B5692" s="5">
        <v>66.25</v>
      </c>
      <c r="C5692" s="3">
        <f t="shared" si="138"/>
        <v>-1.6764350106236954E-2</v>
      </c>
    </row>
    <row r="5693" spans="1:3" x14ac:dyDescent="0.25">
      <c r="A5693" s="1">
        <v>35024</v>
      </c>
      <c r="B5693" s="5">
        <v>67.37</v>
      </c>
      <c r="C5693" s="3">
        <f t="shared" si="138"/>
        <v>1.2997867310759982E-2</v>
      </c>
    </row>
    <row r="5694" spans="1:3" x14ac:dyDescent="0.25">
      <c r="A5694" s="1">
        <v>35023</v>
      </c>
      <c r="B5694" s="5">
        <v>66.5</v>
      </c>
      <c r="C5694" s="3">
        <f t="shared" si="138"/>
        <v>-7.4906717291576257E-3</v>
      </c>
    </row>
    <row r="5695" spans="1:3" x14ac:dyDescent="0.25">
      <c r="A5695" s="1">
        <v>35020</v>
      </c>
      <c r="B5695" s="5">
        <v>67</v>
      </c>
      <c r="C5695" s="3">
        <f t="shared" si="138"/>
        <v>-9.2111778887739772E-3</v>
      </c>
    </row>
    <row r="5696" spans="1:3" x14ac:dyDescent="0.25">
      <c r="A5696" s="1">
        <v>35019</v>
      </c>
      <c r="B5696" s="5">
        <v>67.62</v>
      </c>
      <c r="C5696" s="3">
        <f t="shared" si="138"/>
        <v>2.4249055253314489E-2</v>
      </c>
    </row>
    <row r="5697" spans="1:3" x14ac:dyDescent="0.25">
      <c r="A5697" s="1">
        <v>35018</v>
      </c>
      <c r="B5697" s="5">
        <v>66</v>
      </c>
      <c r="C5697" s="3">
        <f t="shared" si="138"/>
        <v>7.6045993852192125E-3</v>
      </c>
    </row>
    <row r="5698" spans="1:3" x14ac:dyDescent="0.25">
      <c r="A5698" s="1">
        <v>35017</v>
      </c>
      <c r="B5698" s="5">
        <v>65.5</v>
      </c>
      <c r="C5698" s="3">
        <f t="shared" si="138"/>
        <v>-1.8303848917493714E-3</v>
      </c>
    </row>
    <row r="5699" spans="1:3" x14ac:dyDescent="0.25">
      <c r="A5699" s="1">
        <v>35016</v>
      </c>
      <c r="B5699" s="5">
        <v>65.62</v>
      </c>
      <c r="C5699" s="3">
        <f t="shared" si="138"/>
        <v>0</v>
      </c>
    </row>
    <row r="5700" spans="1:3" x14ac:dyDescent="0.25">
      <c r="A5700" s="1">
        <v>35013</v>
      </c>
      <c r="B5700" s="5">
        <v>65.62</v>
      </c>
      <c r="C5700" s="3">
        <f t="shared" si="138"/>
        <v>9.4932576373186403E-3</v>
      </c>
    </row>
    <row r="5701" spans="1:3" x14ac:dyDescent="0.25">
      <c r="A5701" s="1">
        <v>35012</v>
      </c>
      <c r="B5701" s="5">
        <v>65</v>
      </c>
      <c r="C5701" s="3">
        <f t="shared" si="138"/>
        <v>2.0020026706729687E-3</v>
      </c>
    </row>
    <row r="5702" spans="1:3" x14ac:dyDescent="0.25">
      <c r="A5702" s="1">
        <v>35011</v>
      </c>
      <c r="B5702" s="5">
        <v>64.87</v>
      </c>
      <c r="C5702" s="3">
        <f t="shared" ref="C5702:C5765" si="139">LN(B5702/B5703)</f>
        <v>2.1345361326318129E-2</v>
      </c>
    </row>
    <row r="5703" spans="1:3" x14ac:dyDescent="0.25">
      <c r="A5703" s="1">
        <v>35010</v>
      </c>
      <c r="B5703" s="5">
        <v>63.5</v>
      </c>
      <c r="C5703" s="3">
        <f t="shared" si="139"/>
        <v>9.8117577776948971E-3</v>
      </c>
    </row>
    <row r="5704" spans="1:3" x14ac:dyDescent="0.25">
      <c r="A5704" s="1">
        <v>35009</v>
      </c>
      <c r="B5704" s="5">
        <v>62.88</v>
      </c>
      <c r="C5704" s="3">
        <f t="shared" si="139"/>
        <v>2.0695701090578714E-3</v>
      </c>
    </row>
    <row r="5705" spans="1:3" x14ac:dyDescent="0.25">
      <c r="A5705" s="1">
        <v>35006</v>
      </c>
      <c r="B5705" s="5">
        <v>62.75</v>
      </c>
      <c r="C5705" s="3">
        <f t="shared" si="139"/>
        <v>-1.1881327886752675E-2</v>
      </c>
    </row>
    <row r="5706" spans="1:3" x14ac:dyDescent="0.25">
      <c r="A5706" s="1">
        <v>35005</v>
      </c>
      <c r="B5706" s="5">
        <v>63.5</v>
      </c>
      <c r="C5706" s="3">
        <f t="shared" si="139"/>
        <v>1.9881370553828995E-2</v>
      </c>
    </row>
    <row r="5707" spans="1:3" x14ac:dyDescent="0.25">
      <c r="A5707" s="1">
        <v>35004</v>
      </c>
      <c r="B5707" s="5">
        <v>62.25</v>
      </c>
      <c r="C5707" s="3">
        <f t="shared" si="139"/>
        <v>-1.5936592262812639E-2</v>
      </c>
    </row>
    <row r="5708" spans="1:3" x14ac:dyDescent="0.25">
      <c r="A5708" s="1">
        <v>35003</v>
      </c>
      <c r="B5708" s="5">
        <v>63.25</v>
      </c>
      <c r="C5708" s="3">
        <f t="shared" si="139"/>
        <v>1.8990352280952101E-3</v>
      </c>
    </row>
    <row r="5709" spans="1:3" x14ac:dyDescent="0.25">
      <c r="A5709" s="1">
        <v>35002</v>
      </c>
      <c r="B5709" s="5">
        <v>63.13</v>
      </c>
      <c r="C5709" s="3">
        <f t="shared" si="139"/>
        <v>1.4037557034717223E-2</v>
      </c>
    </row>
    <row r="5710" spans="1:3" x14ac:dyDescent="0.25">
      <c r="A5710" s="1">
        <v>34999</v>
      </c>
      <c r="B5710" s="5">
        <v>62.25</v>
      </c>
      <c r="C5710" s="3">
        <f t="shared" si="139"/>
        <v>-4.0080213975388218E-3</v>
      </c>
    </row>
    <row r="5711" spans="1:3" x14ac:dyDescent="0.25">
      <c r="A5711" s="1">
        <v>34998</v>
      </c>
      <c r="B5711" s="5">
        <v>62.5</v>
      </c>
      <c r="C5711" s="3">
        <f t="shared" si="139"/>
        <v>-7.9681696491768449E-3</v>
      </c>
    </row>
    <row r="5712" spans="1:3" x14ac:dyDescent="0.25">
      <c r="A5712" s="1">
        <v>34997</v>
      </c>
      <c r="B5712" s="5">
        <v>63</v>
      </c>
      <c r="C5712" s="3">
        <f t="shared" si="139"/>
        <v>0</v>
      </c>
    </row>
    <row r="5713" spans="1:3" x14ac:dyDescent="0.25">
      <c r="A5713" s="1">
        <v>34996</v>
      </c>
      <c r="B5713" s="5">
        <v>63</v>
      </c>
      <c r="C5713" s="3">
        <f t="shared" si="139"/>
        <v>-7.9051795071132611E-3</v>
      </c>
    </row>
    <row r="5714" spans="1:3" x14ac:dyDescent="0.25">
      <c r="A5714" s="1">
        <v>34995</v>
      </c>
      <c r="B5714" s="5">
        <v>63.5</v>
      </c>
      <c r="C5714" s="3">
        <f t="shared" si="139"/>
        <v>-1.7484054497706295E-2</v>
      </c>
    </row>
    <row r="5715" spans="1:3" x14ac:dyDescent="0.25">
      <c r="A5715" s="1">
        <v>34992</v>
      </c>
      <c r="B5715" s="5">
        <v>64.62</v>
      </c>
      <c r="C5715" s="3">
        <f t="shared" si="139"/>
        <v>-9.7020858064504785E-3</v>
      </c>
    </row>
    <row r="5716" spans="1:3" x14ac:dyDescent="0.25">
      <c r="A5716" s="1">
        <v>34991</v>
      </c>
      <c r="B5716" s="5">
        <v>65.25</v>
      </c>
      <c r="C5716" s="3">
        <f t="shared" si="139"/>
        <v>1.5444322427473556E-2</v>
      </c>
    </row>
    <row r="5717" spans="1:3" x14ac:dyDescent="0.25">
      <c r="A5717" s="1">
        <v>34990</v>
      </c>
      <c r="B5717" s="5">
        <v>64.25</v>
      </c>
      <c r="C5717" s="3">
        <f t="shared" si="139"/>
        <v>3.8986404156573229E-3</v>
      </c>
    </row>
    <row r="5718" spans="1:3" x14ac:dyDescent="0.25">
      <c r="A5718" s="1">
        <v>34989</v>
      </c>
      <c r="B5718" s="5">
        <v>64</v>
      </c>
      <c r="C5718" s="3">
        <f t="shared" si="139"/>
        <v>1.7654935238720745E-2</v>
      </c>
    </row>
    <row r="5719" spans="1:3" x14ac:dyDescent="0.25">
      <c r="A5719" s="1">
        <v>34988</v>
      </c>
      <c r="B5719" s="5">
        <v>62.88</v>
      </c>
      <c r="C5719" s="3">
        <f t="shared" si="139"/>
        <v>-1.9065782705815315E-3</v>
      </c>
    </row>
    <row r="5720" spans="1:3" x14ac:dyDescent="0.25">
      <c r="A5720" s="1">
        <v>34985</v>
      </c>
      <c r="B5720" s="5">
        <v>63</v>
      </c>
      <c r="C5720" s="3">
        <f t="shared" si="139"/>
        <v>1.9065782705814474E-3</v>
      </c>
    </row>
    <row r="5721" spans="1:3" x14ac:dyDescent="0.25">
      <c r="A5721" s="1">
        <v>34984</v>
      </c>
      <c r="B5721" s="5">
        <v>62.88</v>
      </c>
      <c r="C5721" s="3">
        <f t="shared" si="139"/>
        <v>1.1999184045348596E-2</v>
      </c>
    </row>
    <row r="5722" spans="1:3" x14ac:dyDescent="0.25">
      <c r="A5722" s="1">
        <v>34983</v>
      </c>
      <c r="B5722" s="5">
        <v>62.13</v>
      </c>
      <c r="C5722" s="3">
        <f t="shared" si="139"/>
        <v>-8.0154324617190149E-3</v>
      </c>
    </row>
    <row r="5723" spans="1:3" x14ac:dyDescent="0.25">
      <c r="A5723" s="1">
        <v>34982</v>
      </c>
      <c r="B5723" s="5">
        <v>62.63</v>
      </c>
      <c r="C5723" s="3">
        <f t="shared" si="139"/>
        <v>-3.983751583629595E-3</v>
      </c>
    </row>
    <row r="5724" spans="1:3" x14ac:dyDescent="0.25">
      <c r="A5724" s="1">
        <v>34981</v>
      </c>
      <c r="B5724" s="5">
        <v>62.88</v>
      </c>
      <c r="C5724" s="3">
        <f t="shared" si="139"/>
        <v>0</v>
      </c>
    </row>
    <row r="5725" spans="1:3" x14ac:dyDescent="0.25">
      <c r="A5725" s="1">
        <v>34978</v>
      </c>
      <c r="B5725" s="5">
        <v>62.88</v>
      </c>
      <c r="C5725" s="3">
        <f t="shared" si="139"/>
        <v>-1.9065782705815315E-3</v>
      </c>
    </row>
    <row r="5726" spans="1:3" x14ac:dyDescent="0.25">
      <c r="A5726" s="1">
        <v>34977</v>
      </c>
      <c r="B5726" s="5">
        <v>63</v>
      </c>
      <c r="C5726" s="3">
        <f t="shared" si="139"/>
        <v>-9.950330853168092E-3</v>
      </c>
    </row>
    <row r="5727" spans="1:3" x14ac:dyDescent="0.25">
      <c r="A5727" s="1">
        <v>34976</v>
      </c>
      <c r="B5727" s="5">
        <v>63.63</v>
      </c>
      <c r="C5727" s="3">
        <f t="shared" si="139"/>
        <v>7.8889648651664073E-3</v>
      </c>
    </row>
    <row r="5728" spans="1:3" x14ac:dyDescent="0.25">
      <c r="A5728" s="1">
        <v>34975</v>
      </c>
      <c r="B5728" s="5">
        <v>63.13</v>
      </c>
      <c r="C5728" s="3">
        <f t="shared" si="139"/>
        <v>-5.843813519111684E-3</v>
      </c>
    </row>
    <row r="5729" spans="1:3" x14ac:dyDescent="0.25">
      <c r="A5729" s="1">
        <v>34974</v>
      </c>
      <c r="B5729" s="5">
        <v>63.5</v>
      </c>
      <c r="C5729" s="3">
        <f t="shared" si="139"/>
        <v>-3.9292781398895501E-3</v>
      </c>
    </row>
    <row r="5730" spans="1:3" x14ac:dyDescent="0.25">
      <c r="A5730" s="1">
        <v>34971</v>
      </c>
      <c r="B5730" s="5">
        <v>63.75</v>
      </c>
      <c r="C5730" s="3">
        <f t="shared" si="139"/>
        <v>7.8740564309058656E-3</v>
      </c>
    </row>
    <row r="5731" spans="1:3" x14ac:dyDescent="0.25">
      <c r="A5731" s="1">
        <v>34970</v>
      </c>
      <c r="B5731" s="5">
        <v>63.25</v>
      </c>
      <c r="C5731" s="3">
        <f t="shared" si="139"/>
        <v>-3.9447782910163407E-3</v>
      </c>
    </row>
    <row r="5732" spans="1:3" x14ac:dyDescent="0.25">
      <c r="A5732" s="1">
        <v>34969</v>
      </c>
      <c r="B5732" s="5">
        <v>63.5</v>
      </c>
      <c r="C5732" s="3">
        <f t="shared" si="139"/>
        <v>-1.1741817876683174E-2</v>
      </c>
    </row>
    <row r="5733" spans="1:3" x14ac:dyDescent="0.25">
      <c r="A5733" s="1">
        <v>34968</v>
      </c>
      <c r="B5733" s="5">
        <v>64.25</v>
      </c>
      <c r="C5733" s="3">
        <f t="shared" si="139"/>
        <v>-1.8659622891953622E-3</v>
      </c>
    </row>
    <row r="5734" spans="1:3" x14ac:dyDescent="0.25">
      <c r="A5734" s="1">
        <v>34967</v>
      </c>
      <c r="B5734" s="5">
        <v>64.37</v>
      </c>
      <c r="C5734" s="3">
        <f t="shared" si="139"/>
        <v>2.1512959672991903E-2</v>
      </c>
    </row>
    <row r="5735" spans="1:3" x14ac:dyDescent="0.25">
      <c r="A5735" s="1">
        <v>34964</v>
      </c>
      <c r="B5735" s="5">
        <v>63</v>
      </c>
      <c r="C5735" s="3">
        <f t="shared" si="139"/>
        <v>1.3905762315930272E-2</v>
      </c>
    </row>
    <row r="5736" spans="1:3" x14ac:dyDescent="0.25">
      <c r="A5736" s="1">
        <v>34963</v>
      </c>
      <c r="B5736" s="5">
        <v>62.13</v>
      </c>
      <c r="C5736" s="3">
        <f t="shared" si="139"/>
        <v>2.0945790305110196E-3</v>
      </c>
    </row>
    <row r="5737" spans="1:3" x14ac:dyDescent="0.25">
      <c r="A5737" s="1">
        <v>34962</v>
      </c>
      <c r="B5737" s="5">
        <v>62</v>
      </c>
      <c r="C5737" s="3">
        <f t="shared" si="139"/>
        <v>0</v>
      </c>
    </row>
    <row r="5738" spans="1:3" x14ac:dyDescent="0.25">
      <c r="A5738" s="1">
        <v>34961</v>
      </c>
      <c r="B5738" s="5">
        <v>62</v>
      </c>
      <c r="C5738" s="3">
        <f t="shared" si="139"/>
        <v>-6.1103261345656452E-3</v>
      </c>
    </row>
    <row r="5739" spans="1:3" x14ac:dyDescent="0.25">
      <c r="A5739" s="1">
        <v>34960</v>
      </c>
      <c r="B5739" s="5">
        <v>62.38</v>
      </c>
      <c r="C5739" s="3">
        <f t="shared" si="139"/>
        <v>-2.3761612167154528E-2</v>
      </c>
    </row>
    <row r="5740" spans="1:3" x14ac:dyDescent="0.25">
      <c r="A5740" s="1">
        <v>34957</v>
      </c>
      <c r="B5740" s="5">
        <v>63.88</v>
      </c>
      <c r="C5740" s="3">
        <f t="shared" si="139"/>
        <v>2.3761612167154448E-2</v>
      </c>
    </row>
    <row r="5741" spans="1:3" x14ac:dyDescent="0.25">
      <c r="A5741" s="1">
        <v>34956</v>
      </c>
      <c r="B5741" s="5">
        <v>62.38</v>
      </c>
      <c r="C5741" s="3">
        <f t="shared" si="139"/>
        <v>2.8454891096017777E-2</v>
      </c>
    </row>
    <row r="5742" spans="1:3" x14ac:dyDescent="0.25">
      <c r="A5742" s="1">
        <v>34955</v>
      </c>
      <c r="B5742" s="5">
        <v>60.63</v>
      </c>
      <c r="C5742" s="3">
        <f t="shared" si="139"/>
        <v>1.0445257861538604E-2</v>
      </c>
    </row>
    <row r="5743" spans="1:3" x14ac:dyDescent="0.25">
      <c r="A5743" s="1">
        <v>34954</v>
      </c>
      <c r="B5743" s="5">
        <v>60</v>
      </c>
      <c r="C5743" s="3">
        <f t="shared" si="139"/>
        <v>1.8843087801479915E-2</v>
      </c>
    </row>
    <row r="5744" spans="1:3" x14ac:dyDescent="0.25">
      <c r="A5744" s="1">
        <v>34953</v>
      </c>
      <c r="B5744" s="5">
        <v>58.88</v>
      </c>
      <c r="C5744" s="3">
        <f t="shared" si="139"/>
        <v>2.2103213963525518E-3</v>
      </c>
    </row>
    <row r="5745" spans="1:3" x14ac:dyDescent="0.25">
      <c r="A5745" s="1">
        <v>34950</v>
      </c>
      <c r="B5745" s="5">
        <v>58.75</v>
      </c>
      <c r="C5745" s="3">
        <f t="shared" si="139"/>
        <v>-6.4472568084701833E-3</v>
      </c>
    </row>
    <row r="5746" spans="1:3" x14ac:dyDescent="0.25">
      <c r="A5746" s="1">
        <v>34949</v>
      </c>
      <c r="B5746" s="5">
        <v>59.13</v>
      </c>
      <c r="C5746" s="3">
        <f t="shared" si="139"/>
        <v>-4.2190595028751719E-3</v>
      </c>
    </row>
    <row r="5747" spans="1:3" x14ac:dyDescent="0.25">
      <c r="A5747" s="1">
        <v>34948</v>
      </c>
      <c r="B5747" s="5">
        <v>59.38</v>
      </c>
      <c r="C5747" s="3">
        <f t="shared" si="139"/>
        <v>1.0666316311345509E-2</v>
      </c>
    </row>
    <row r="5748" spans="1:3" x14ac:dyDescent="0.25">
      <c r="A5748" s="1">
        <v>34947</v>
      </c>
      <c r="B5748" s="5">
        <v>58.75</v>
      </c>
      <c r="C5748" s="3">
        <f t="shared" si="139"/>
        <v>0</v>
      </c>
    </row>
    <row r="5749" spans="1:3" x14ac:dyDescent="0.25">
      <c r="A5749" s="1">
        <v>34943</v>
      </c>
      <c r="B5749" s="5">
        <v>58.75</v>
      </c>
      <c r="C5749" s="3">
        <f t="shared" si="139"/>
        <v>-2.2103213963525522E-3</v>
      </c>
    </row>
    <row r="5750" spans="1:3" x14ac:dyDescent="0.25">
      <c r="A5750" s="1">
        <v>34942</v>
      </c>
      <c r="B5750" s="5">
        <v>58.88</v>
      </c>
      <c r="C5750" s="3">
        <f t="shared" si="139"/>
        <v>-2.0359694850986204E-3</v>
      </c>
    </row>
    <row r="5751" spans="1:3" x14ac:dyDescent="0.25">
      <c r="A5751" s="1">
        <v>34941</v>
      </c>
      <c r="B5751" s="5">
        <v>59</v>
      </c>
      <c r="C5751" s="3">
        <f t="shared" si="139"/>
        <v>2.0359694850985367E-3</v>
      </c>
    </row>
    <row r="5752" spans="1:3" x14ac:dyDescent="0.25">
      <c r="A5752" s="1">
        <v>34940</v>
      </c>
      <c r="B5752" s="5">
        <v>58.88</v>
      </c>
      <c r="C5752" s="3">
        <f t="shared" si="139"/>
        <v>2.2103213963525518E-3</v>
      </c>
    </row>
    <row r="5753" spans="1:3" x14ac:dyDescent="0.25">
      <c r="A5753" s="1">
        <v>34939</v>
      </c>
      <c r="B5753" s="5">
        <v>58.75</v>
      </c>
      <c r="C5753" s="3">
        <f t="shared" si="139"/>
        <v>6.3177875982997032E-3</v>
      </c>
    </row>
    <row r="5754" spans="1:3" x14ac:dyDescent="0.25">
      <c r="A5754" s="1">
        <v>34936</v>
      </c>
      <c r="B5754" s="5">
        <v>58.38</v>
      </c>
      <c r="C5754" s="3">
        <f t="shared" si="139"/>
        <v>1.0850016024065844E-2</v>
      </c>
    </row>
    <row r="5755" spans="1:3" x14ac:dyDescent="0.25">
      <c r="A5755" s="1">
        <v>34935</v>
      </c>
      <c r="B5755" s="5">
        <v>57.75</v>
      </c>
      <c r="C5755" s="3">
        <f t="shared" si="139"/>
        <v>8.695706967553913E-3</v>
      </c>
    </row>
    <row r="5756" spans="1:3" x14ac:dyDescent="0.25">
      <c r="A5756" s="1">
        <v>34934</v>
      </c>
      <c r="B5756" s="5">
        <v>57.25</v>
      </c>
      <c r="C5756" s="3">
        <f t="shared" si="139"/>
        <v>-4.3573053689557007E-3</v>
      </c>
    </row>
    <row r="5757" spans="1:3" x14ac:dyDescent="0.25">
      <c r="A5757" s="1">
        <v>34933</v>
      </c>
      <c r="B5757" s="5">
        <v>57.5</v>
      </c>
      <c r="C5757" s="3">
        <f t="shared" si="139"/>
        <v>0</v>
      </c>
    </row>
    <row r="5758" spans="1:3" x14ac:dyDescent="0.25">
      <c r="A5758" s="1">
        <v>34932</v>
      </c>
      <c r="B5758" s="5">
        <v>57.5</v>
      </c>
      <c r="C5758" s="3">
        <f t="shared" si="139"/>
        <v>4.3573053689556262E-3</v>
      </c>
    </row>
    <row r="5759" spans="1:3" x14ac:dyDescent="0.25">
      <c r="A5759" s="1">
        <v>34929</v>
      </c>
      <c r="B5759" s="5">
        <v>57.25</v>
      </c>
      <c r="C5759" s="3">
        <f t="shared" si="139"/>
        <v>-6.6156230142259704E-3</v>
      </c>
    </row>
    <row r="5760" spans="1:3" x14ac:dyDescent="0.25">
      <c r="A5760" s="1">
        <v>34928</v>
      </c>
      <c r="B5760" s="5">
        <v>57.63</v>
      </c>
      <c r="C5760" s="3">
        <f t="shared" si="139"/>
        <v>-1.0700826997234918E-2</v>
      </c>
    </row>
    <row r="5761" spans="1:3" x14ac:dyDescent="0.25">
      <c r="A5761" s="1">
        <v>34927</v>
      </c>
      <c r="B5761" s="5">
        <v>58.25</v>
      </c>
      <c r="C5761" s="3">
        <f t="shared" si="139"/>
        <v>-6.5024185303138617E-3</v>
      </c>
    </row>
    <row r="5762" spans="1:3" x14ac:dyDescent="0.25">
      <c r="A5762" s="1">
        <v>34926</v>
      </c>
      <c r="B5762" s="5">
        <v>58.63</v>
      </c>
      <c r="C5762" s="3">
        <f t="shared" si="139"/>
        <v>0</v>
      </c>
    </row>
    <row r="5763" spans="1:3" x14ac:dyDescent="0.25">
      <c r="A5763" s="1">
        <v>34925</v>
      </c>
      <c r="B5763" s="5">
        <v>58.63</v>
      </c>
      <c r="C5763" s="3">
        <f t="shared" si="139"/>
        <v>1.5123161574220828E-2</v>
      </c>
    </row>
    <row r="5764" spans="1:3" x14ac:dyDescent="0.25">
      <c r="A5764" s="1">
        <v>34922</v>
      </c>
      <c r="B5764" s="5">
        <v>57.75</v>
      </c>
      <c r="C5764" s="3">
        <f t="shared" si="139"/>
        <v>-4.3196611445163961E-3</v>
      </c>
    </row>
    <row r="5765" spans="1:3" x14ac:dyDescent="0.25">
      <c r="A5765" s="1">
        <v>34921</v>
      </c>
      <c r="B5765" s="5">
        <v>58</v>
      </c>
      <c r="C5765" s="3">
        <f t="shared" si="139"/>
        <v>-1.0803500429704472E-2</v>
      </c>
    </row>
    <row r="5766" spans="1:3" x14ac:dyDescent="0.25">
      <c r="A5766" s="1">
        <v>34920</v>
      </c>
      <c r="B5766" s="5">
        <v>58.63</v>
      </c>
      <c r="C5766" s="3">
        <f t="shared" ref="C5766:C5829" si="140">LN(B5766/B5767)</f>
        <v>-6.2909329295956912E-3</v>
      </c>
    </row>
    <row r="5767" spans="1:3" x14ac:dyDescent="0.25">
      <c r="A5767" s="1">
        <v>34919</v>
      </c>
      <c r="B5767" s="5">
        <v>59</v>
      </c>
      <c r="C5767" s="3">
        <f t="shared" si="140"/>
        <v>4.246290881451004E-3</v>
      </c>
    </row>
    <row r="5768" spans="1:3" x14ac:dyDescent="0.25">
      <c r="A5768" s="1">
        <v>34918</v>
      </c>
      <c r="B5768" s="5">
        <v>58.75</v>
      </c>
      <c r="C5768" s="3">
        <f t="shared" si="140"/>
        <v>1.924788757569337E-2</v>
      </c>
    </row>
    <row r="5769" spans="1:3" x14ac:dyDescent="0.25">
      <c r="A5769" s="1">
        <v>34915</v>
      </c>
      <c r="B5769" s="5">
        <v>57.63</v>
      </c>
      <c r="C5769" s="3">
        <f t="shared" si="140"/>
        <v>4.3474548953562463E-3</v>
      </c>
    </row>
    <row r="5770" spans="1:3" x14ac:dyDescent="0.25">
      <c r="A5770" s="1">
        <v>34914</v>
      </c>
      <c r="B5770" s="5">
        <v>57.38</v>
      </c>
      <c r="C5770" s="3">
        <f t="shared" si="140"/>
        <v>0</v>
      </c>
    </row>
    <row r="5771" spans="1:3" x14ac:dyDescent="0.25">
      <c r="A5771" s="1">
        <v>34913</v>
      </c>
      <c r="B5771" s="5">
        <v>57.38</v>
      </c>
      <c r="C5771" s="3">
        <f t="shared" si="140"/>
        <v>-2.1550700422904981E-2</v>
      </c>
    </row>
    <row r="5772" spans="1:3" x14ac:dyDescent="0.25">
      <c r="A5772" s="1">
        <v>34912</v>
      </c>
      <c r="B5772" s="5">
        <v>58.63</v>
      </c>
      <c r="C5772" s="3">
        <f t="shared" si="140"/>
        <v>-6.2909329295956912E-3</v>
      </c>
    </row>
    <row r="5773" spans="1:3" x14ac:dyDescent="0.25">
      <c r="A5773" s="1">
        <v>34911</v>
      </c>
      <c r="B5773" s="5">
        <v>59</v>
      </c>
      <c r="C5773" s="3">
        <f t="shared" si="140"/>
        <v>4.246290881451004E-3</v>
      </c>
    </row>
    <row r="5774" spans="1:3" x14ac:dyDescent="0.25">
      <c r="A5774" s="1">
        <v>34908</v>
      </c>
      <c r="B5774" s="5">
        <v>58.75</v>
      </c>
      <c r="C5774" s="3">
        <f t="shared" si="140"/>
        <v>-8.4746269909722321E-3</v>
      </c>
    </row>
    <row r="5775" spans="1:3" x14ac:dyDescent="0.25">
      <c r="A5775" s="1">
        <v>34907</v>
      </c>
      <c r="B5775" s="5">
        <v>59.25</v>
      </c>
      <c r="C5775" s="3">
        <f t="shared" si="140"/>
        <v>0</v>
      </c>
    </row>
    <row r="5776" spans="1:3" x14ac:dyDescent="0.25">
      <c r="A5776" s="1">
        <v>34906</v>
      </c>
      <c r="B5776" s="5">
        <v>59.25</v>
      </c>
      <c r="C5776" s="3">
        <f t="shared" si="140"/>
        <v>-6.3930231197740009E-3</v>
      </c>
    </row>
    <row r="5777" spans="1:3" x14ac:dyDescent="0.25">
      <c r="A5777" s="1">
        <v>34905</v>
      </c>
      <c r="B5777" s="5">
        <v>59.63</v>
      </c>
      <c r="C5777" s="3">
        <f t="shared" si="140"/>
        <v>0</v>
      </c>
    </row>
    <row r="5778" spans="1:3" x14ac:dyDescent="0.25">
      <c r="A5778" s="1">
        <v>34904</v>
      </c>
      <c r="B5778" s="5">
        <v>59.63</v>
      </c>
      <c r="C5778" s="3">
        <f t="shared" si="140"/>
        <v>-4.1837564164130909E-3</v>
      </c>
    </row>
    <row r="5779" spans="1:3" x14ac:dyDescent="0.25">
      <c r="A5779" s="1">
        <v>34901</v>
      </c>
      <c r="B5779" s="5">
        <v>59.88</v>
      </c>
      <c r="C5779" s="3">
        <f t="shared" si="140"/>
        <v>8.3850902158137744E-3</v>
      </c>
    </row>
    <row r="5780" spans="1:3" x14ac:dyDescent="0.25">
      <c r="A5780" s="1">
        <v>34900</v>
      </c>
      <c r="B5780" s="5">
        <v>59.38</v>
      </c>
      <c r="C5780" s="3">
        <f t="shared" si="140"/>
        <v>2.1275587622354441E-2</v>
      </c>
    </row>
    <row r="5781" spans="1:3" x14ac:dyDescent="0.25">
      <c r="A5781" s="1">
        <v>34899</v>
      </c>
      <c r="B5781" s="5">
        <v>58.13</v>
      </c>
      <c r="C5781" s="3">
        <f t="shared" si="140"/>
        <v>-1.4855562192460186E-2</v>
      </c>
    </row>
    <row r="5782" spans="1:3" x14ac:dyDescent="0.25">
      <c r="A5782" s="1">
        <v>34898</v>
      </c>
      <c r="B5782" s="5">
        <v>59</v>
      </c>
      <c r="C5782" s="3">
        <f t="shared" si="140"/>
        <v>-8.4388686458645949E-3</v>
      </c>
    </row>
    <row r="5783" spans="1:3" x14ac:dyDescent="0.25">
      <c r="A5783" s="1">
        <v>34897</v>
      </c>
      <c r="B5783" s="5">
        <v>59.5</v>
      </c>
      <c r="C5783" s="3">
        <f t="shared" si="140"/>
        <v>2.3294430838324762E-2</v>
      </c>
    </row>
    <row r="5784" spans="1:3" x14ac:dyDescent="0.25">
      <c r="A5784" s="1">
        <v>34894</v>
      </c>
      <c r="B5784" s="5">
        <v>58.13</v>
      </c>
      <c r="C5784" s="3">
        <f t="shared" si="140"/>
        <v>-6.3448725245515659E-3</v>
      </c>
    </row>
    <row r="5785" spans="1:3" x14ac:dyDescent="0.25">
      <c r="A5785" s="1">
        <v>34893</v>
      </c>
      <c r="B5785" s="5">
        <v>58.5</v>
      </c>
      <c r="C5785" s="3">
        <f t="shared" si="140"/>
        <v>-1.0711655594927772E-2</v>
      </c>
    </row>
    <row r="5786" spans="1:3" x14ac:dyDescent="0.25">
      <c r="A5786" s="1">
        <v>34892</v>
      </c>
      <c r="B5786" s="5">
        <v>59.13</v>
      </c>
      <c r="C5786" s="3">
        <f t="shared" si="140"/>
        <v>2.2009659270190969E-3</v>
      </c>
    </row>
    <row r="5787" spans="1:3" x14ac:dyDescent="0.25">
      <c r="A5787" s="1">
        <v>34891</v>
      </c>
      <c r="B5787" s="5">
        <v>59</v>
      </c>
      <c r="C5787" s="3">
        <f t="shared" si="140"/>
        <v>-1.2631746905900574E-2</v>
      </c>
    </row>
    <row r="5788" spans="1:3" x14ac:dyDescent="0.25">
      <c r="A5788" s="1">
        <v>34890</v>
      </c>
      <c r="B5788" s="5">
        <v>59.75</v>
      </c>
      <c r="C5788" s="3">
        <f t="shared" si="140"/>
        <v>-4.1753714104806215E-3</v>
      </c>
    </row>
    <row r="5789" spans="1:3" x14ac:dyDescent="0.25">
      <c r="A5789" s="1">
        <v>34887</v>
      </c>
      <c r="B5789" s="5">
        <v>60</v>
      </c>
      <c r="C5789" s="3">
        <f t="shared" si="140"/>
        <v>1.6807118316381191E-2</v>
      </c>
    </row>
    <row r="5790" spans="1:3" x14ac:dyDescent="0.25">
      <c r="A5790" s="1">
        <v>34886</v>
      </c>
      <c r="B5790" s="5">
        <v>59</v>
      </c>
      <c r="C5790" s="3">
        <f t="shared" si="140"/>
        <v>2.1414094503816573E-2</v>
      </c>
    </row>
    <row r="5791" spans="1:3" x14ac:dyDescent="0.25">
      <c r="A5791" s="1">
        <v>34885</v>
      </c>
      <c r="B5791" s="5">
        <v>57.75</v>
      </c>
      <c r="C5791" s="3">
        <f t="shared" si="140"/>
        <v>1.2020003616548909E-2</v>
      </c>
    </row>
    <row r="5792" spans="1:3" x14ac:dyDescent="0.25">
      <c r="A5792" s="1">
        <v>34883</v>
      </c>
      <c r="B5792" s="5">
        <v>57.06</v>
      </c>
      <c r="C5792" s="3">
        <f t="shared" si="140"/>
        <v>1.1988860099387488E-2</v>
      </c>
    </row>
    <row r="5793" spans="1:3" x14ac:dyDescent="0.25">
      <c r="A5793" s="1">
        <v>34880</v>
      </c>
      <c r="B5793" s="5">
        <v>56.38</v>
      </c>
      <c r="C5793" s="3">
        <f t="shared" si="140"/>
        <v>6.7627949508173657E-3</v>
      </c>
    </row>
    <row r="5794" spans="1:3" x14ac:dyDescent="0.25">
      <c r="A5794" s="1">
        <v>34879</v>
      </c>
      <c r="B5794" s="5">
        <v>56</v>
      </c>
      <c r="C5794" s="3">
        <f t="shared" si="140"/>
        <v>-1.3303965626362815E-2</v>
      </c>
    </row>
    <row r="5795" spans="1:3" x14ac:dyDescent="0.25">
      <c r="A5795" s="1">
        <v>34878</v>
      </c>
      <c r="B5795" s="5">
        <v>56.75</v>
      </c>
      <c r="C5795" s="3">
        <f t="shared" si="140"/>
        <v>0</v>
      </c>
    </row>
    <row r="5796" spans="1:3" x14ac:dyDescent="0.25">
      <c r="A5796" s="1">
        <v>34877</v>
      </c>
      <c r="B5796" s="5">
        <v>56.75</v>
      </c>
      <c r="C5796" s="3">
        <f t="shared" si="140"/>
        <v>-2.2881291334734179E-3</v>
      </c>
    </row>
    <row r="5797" spans="1:3" x14ac:dyDescent="0.25">
      <c r="A5797" s="1">
        <v>34876</v>
      </c>
      <c r="B5797" s="5">
        <v>56.88</v>
      </c>
      <c r="C5797" s="3">
        <f t="shared" si="140"/>
        <v>-4.3855872413857185E-3</v>
      </c>
    </row>
    <row r="5798" spans="1:3" x14ac:dyDescent="0.25">
      <c r="A5798" s="1">
        <v>34873</v>
      </c>
      <c r="B5798" s="5">
        <v>57.13</v>
      </c>
      <c r="C5798" s="3">
        <f t="shared" si="140"/>
        <v>-2.0982696979778065E-3</v>
      </c>
    </row>
    <row r="5799" spans="1:3" x14ac:dyDescent="0.25">
      <c r="A5799" s="1">
        <v>34872</v>
      </c>
      <c r="B5799" s="5">
        <v>57.25</v>
      </c>
      <c r="C5799" s="3">
        <f t="shared" si="140"/>
        <v>2.0982696979777171E-3</v>
      </c>
    </row>
    <row r="5800" spans="1:3" x14ac:dyDescent="0.25">
      <c r="A5800" s="1">
        <v>34871</v>
      </c>
      <c r="B5800" s="5">
        <v>57.13</v>
      </c>
      <c r="C5800" s="3">
        <f t="shared" si="140"/>
        <v>-2.0982696979778065E-3</v>
      </c>
    </row>
    <row r="5801" spans="1:3" x14ac:dyDescent="0.25">
      <c r="A5801" s="1">
        <v>34870</v>
      </c>
      <c r="B5801" s="5">
        <v>57.25</v>
      </c>
      <c r="C5801" s="3">
        <f t="shared" si="140"/>
        <v>-1.094425932893414E-2</v>
      </c>
    </row>
    <row r="5802" spans="1:3" x14ac:dyDescent="0.25">
      <c r="A5802" s="1">
        <v>34869</v>
      </c>
      <c r="B5802" s="5">
        <v>57.88</v>
      </c>
      <c r="C5802" s="3">
        <f t="shared" si="140"/>
        <v>8.6760912100643916E-3</v>
      </c>
    </row>
    <row r="5803" spans="1:3" x14ac:dyDescent="0.25">
      <c r="A5803" s="1">
        <v>34866</v>
      </c>
      <c r="B5803" s="5">
        <v>57.38</v>
      </c>
      <c r="C5803" s="3">
        <f t="shared" si="140"/>
        <v>-6.427538848684201E-3</v>
      </c>
    </row>
    <row r="5804" spans="1:3" x14ac:dyDescent="0.25">
      <c r="A5804" s="1">
        <v>34865</v>
      </c>
      <c r="B5804" s="5">
        <v>57.75</v>
      </c>
      <c r="C5804" s="3">
        <f t="shared" si="140"/>
        <v>0</v>
      </c>
    </row>
    <row r="5805" spans="1:3" x14ac:dyDescent="0.25">
      <c r="A5805" s="1">
        <v>34864</v>
      </c>
      <c r="B5805" s="5">
        <v>57.75</v>
      </c>
      <c r="C5805" s="3">
        <f t="shared" si="140"/>
        <v>4.3384015985981411E-3</v>
      </c>
    </row>
    <row r="5806" spans="1:3" x14ac:dyDescent="0.25">
      <c r="A5806" s="1">
        <v>34863</v>
      </c>
      <c r="B5806" s="5">
        <v>57.5</v>
      </c>
      <c r="C5806" s="3">
        <f t="shared" si="140"/>
        <v>1.3129291441792802E-2</v>
      </c>
    </row>
    <row r="5807" spans="1:3" x14ac:dyDescent="0.25">
      <c r="A5807" s="1">
        <v>34862</v>
      </c>
      <c r="B5807" s="5">
        <v>56.75</v>
      </c>
      <c r="C5807" s="3">
        <f t="shared" si="140"/>
        <v>1.9933032274310099E-2</v>
      </c>
    </row>
    <row r="5808" spans="1:3" x14ac:dyDescent="0.25">
      <c r="A5808" s="1">
        <v>34859</v>
      </c>
      <c r="B5808" s="5">
        <v>55.63</v>
      </c>
      <c r="C5808" s="3">
        <f t="shared" si="140"/>
        <v>-2.2221161407783536E-2</v>
      </c>
    </row>
    <row r="5809" spans="1:3" x14ac:dyDescent="0.25">
      <c r="A5809" s="1">
        <v>34858</v>
      </c>
      <c r="B5809" s="5">
        <v>56.88</v>
      </c>
      <c r="C5809" s="3">
        <f t="shared" si="140"/>
        <v>-8.7520250582333019E-3</v>
      </c>
    </row>
    <row r="5810" spans="1:3" x14ac:dyDescent="0.25">
      <c r="A5810" s="1">
        <v>34857</v>
      </c>
      <c r="B5810" s="5">
        <v>57.38</v>
      </c>
      <c r="C5810" s="3">
        <f t="shared" si="140"/>
        <v>-4.3474548953562836E-3</v>
      </c>
    </row>
    <row r="5811" spans="1:3" x14ac:dyDescent="0.25">
      <c r="A5811" s="1">
        <v>34856</v>
      </c>
      <c r="B5811" s="5">
        <v>57.63</v>
      </c>
      <c r="C5811" s="3">
        <f t="shared" si="140"/>
        <v>-4.3286363147081539E-3</v>
      </c>
    </row>
    <row r="5812" spans="1:3" x14ac:dyDescent="0.25">
      <c r="A5812" s="1">
        <v>34855</v>
      </c>
      <c r="B5812" s="5">
        <v>57.88</v>
      </c>
      <c r="C5812" s="3">
        <f t="shared" si="140"/>
        <v>1.9716245401771085E-2</v>
      </c>
    </row>
    <row r="5813" spans="1:3" x14ac:dyDescent="0.25">
      <c r="A5813" s="1">
        <v>34852</v>
      </c>
      <c r="B5813" s="5">
        <v>56.75</v>
      </c>
      <c r="C5813" s="3">
        <f t="shared" si="140"/>
        <v>-2.1787354184907296E-2</v>
      </c>
    </row>
    <row r="5814" spans="1:3" x14ac:dyDescent="0.25">
      <c r="A5814" s="1">
        <v>34851</v>
      </c>
      <c r="B5814" s="5">
        <v>58</v>
      </c>
      <c r="C5814" s="3">
        <f t="shared" si="140"/>
        <v>0</v>
      </c>
    </row>
    <row r="5815" spans="1:3" x14ac:dyDescent="0.25">
      <c r="A5815" s="1">
        <v>34850</v>
      </c>
      <c r="B5815" s="5">
        <v>58</v>
      </c>
      <c r="C5815" s="3">
        <f t="shared" si="140"/>
        <v>2.3904130420705699E-2</v>
      </c>
    </row>
    <row r="5816" spans="1:3" x14ac:dyDescent="0.25">
      <c r="A5816" s="1">
        <v>34849</v>
      </c>
      <c r="B5816" s="5">
        <v>56.63</v>
      </c>
      <c r="C5816" s="3">
        <f t="shared" si="140"/>
        <v>4.4243944397471058E-3</v>
      </c>
    </row>
    <row r="5817" spans="1:3" x14ac:dyDescent="0.25">
      <c r="A5817" s="1">
        <v>34845</v>
      </c>
      <c r="B5817" s="5">
        <v>56.38</v>
      </c>
      <c r="C5817" s="3">
        <f t="shared" si="140"/>
        <v>-2.126152466428674E-3</v>
      </c>
    </row>
    <row r="5818" spans="1:3" x14ac:dyDescent="0.25">
      <c r="A5818" s="1">
        <v>34844</v>
      </c>
      <c r="B5818" s="5">
        <v>56.5</v>
      </c>
      <c r="C5818" s="3">
        <f t="shared" si="140"/>
        <v>-1.1088734583975914E-2</v>
      </c>
    </row>
    <row r="5819" spans="1:3" x14ac:dyDescent="0.25">
      <c r="A5819" s="1">
        <v>34843</v>
      </c>
      <c r="B5819" s="5">
        <v>57.13</v>
      </c>
      <c r="C5819" s="3">
        <f t="shared" si="140"/>
        <v>-8.7138927122037777E-3</v>
      </c>
    </row>
    <row r="5820" spans="1:3" x14ac:dyDescent="0.25">
      <c r="A5820" s="1">
        <v>34842</v>
      </c>
      <c r="B5820" s="5">
        <v>57.63</v>
      </c>
      <c r="C5820" s="3">
        <f t="shared" si="140"/>
        <v>8.7138927122037864E-3</v>
      </c>
    </row>
    <row r="5821" spans="1:3" x14ac:dyDescent="0.25">
      <c r="A5821" s="1">
        <v>34841</v>
      </c>
      <c r="B5821" s="5">
        <v>57.13</v>
      </c>
      <c r="C5821" s="3">
        <f t="shared" si="140"/>
        <v>1.108873458397591E-2</v>
      </c>
    </row>
    <row r="5822" spans="1:3" x14ac:dyDescent="0.25">
      <c r="A5822" s="1">
        <v>34838</v>
      </c>
      <c r="B5822" s="5">
        <v>56.5</v>
      </c>
      <c r="C5822" s="3">
        <f t="shared" si="140"/>
        <v>0</v>
      </c>
    </row>
    <row r="5823" spans="1:3" x14ac:dyDescent="0.25">
      <c r="A5823" s="1">
        <v>34837</v>
      </c>
      <c r="B5823" s="5">
        <v>56.5</v>
      </c>
      <c r="C5823" s="3">
        <f t="shared" si="140"/>
        <v>-1.7544309650909508E-2</v>
      </c>
    </row>
    <row r="5824" spans="1:3" x14ac:dyDescent="0.25">
      <c r="A5824" s="1">
        <v>34836</v>
      </c>
      <c r="B5824" s="5">
        <v>57.5</v>
      </c>
      <c r="C5824" s="3">
        <f t="shared" si="140"/>
        <v>1.0841162308319205E-2</v>
      </c>
    </row>
    <row r="5825" spans="1:3" x14ac:dyDescent="0.25">
      <c r="A5825" s="1">
        <v>34835</v>
      </c>
      <c r="B5825" s="5">
        <v>56.88</v>
      </c>
      <c r="C5825" s="3">
        <f t="shared" si="140"/>
        <v>-1.3099479953589548E-2</v>
      </c>
    </row>
    <row r="5826" spans="1:3" x14ac:dyDescent="0.25">
      <c r="A5826" s="1">
        <v>34834</v>
      </c>
      <c r="B5826" s="5">
        <v>57.63</v>
      </c>
      <c r="C5826" s="3">
        <f t="shared" si="140"/>
        <v>-2.3494178457144389E-2</v>
      </c>
    </row>
    <row r="5827" spans="1:3" x14ac:dyDescent="0.25">
      <c r="A5827" s="1">
        <v>34831</v>
      </c>
      <c r="B5827" s="5">
        <v>59</v>
      </c>
      <c r="C5827" s="3">
        <f t="shared" si="140"/>
        <v>1.0564078479750752E-2</v>
      </c>
    </row>
    <row r="5828" spans="1:3" x14ac:dyDescent="0.25">
      <c r="A5828" s="1">
        <v>34830</v>
      </c>
      <c r="B5828" s="5">
        <v>58.38</v>
      </c>
      <c r="C5828" s="3">
        <f t="shared" si="140"/>
        <v>-1.2765044406769887E-2</v>
      </c>
    </row>
    <row r="5829" spans="1:3" x14ac:dyDescent="0.25">
      <c r="A5829" s="1">
        <v>34829</v>
      </c>
      <c r="B5829" s="5">
        <v>59.13</v>
      </c>
      <c r="C5829" s="3">
        <f t="shared" si="140"/>
        <v>8.4918988566148098E-3</v>
      </c>
    </row>
    <row r="5830" spans="1:3" x14ac:dyDescent="0.25">
      <c r="A5830" s="1">
        <v>34828</v>
      </c>
      <c r="B5830" s="5">
        <v>58.63</v>
      </c>
      <c r="C5830" s="3">
        <f t="shared" ref="C5830:C5893" si="141">LN(B5830/B5831)</f>
        <v>2.2197567383130316E-3</v>
      </c>
    </row>
    <row r="5831" spans="1:3" x14ac:dyDescent="0.25">
      <c r="A5831" s="1">
        <v>34827</v>
      </c>
      <c r="B5831" s="5">
        <v>58.5</v>
      </c>
      <c r="C5831" s="3">
        <f t="shared" si="141"/>
        <v>1.9330943684592074E-2</v>
      </c>
    </row>
    <row r="5832" spans="1:3" x14ac:dyDescent="0.25">
      <c r="A5832" s="1">
        <v>34824</v>
      </c>
      <c r="B5832" s="5">
        <v>57.38</v>
      </c>
      <c r="C5832" s="3">
        <f t="shared" si="141"/>
        <v>4.366437816847665E-3</v>
      </c>
    </row>
    <row r="5833" spans="1:3" x14ac:dyDescent="0.25">
      <c r="A5833" s="1">
        <v>34823</v>
      </c>
      <c r="B5833" s="5">
        <v>57.13</v>
      </c>
      <c r="C5833" s="3">
        <f t="shared" si="141"/>
        <v>8.7904926106575337E-3</v>
      </c>
    </row>
    <row r="5834" spans="1:3" x14ac:dyDescent="0.25">
      <c r="A5834" s="1">
        <v>34822</v>
      </c>
      <c r="B5834" s="5">
        <v>56.63</v>
      </c>
      <c r="C5834" s="3">
        <f t="shared" si="141"/>
        <v>6.7328390411841828E-3</v>
      </c>
    </row>
    <row r="5835" spans="1:3" x14ac:dyDescent="0.25">
      <c r="A5835" s="1">
        <v>34821</v>
      </c>
      <c r="B5835" s="5">
        <v>56.25</v>
      </c>
      <c r="C5835" s="3">
        <f t="shared" si="141"/>
        <v>-2.308444601437064E-3</v>
      </c>
    </row>
    <row r="5836" spans="1:3" x14ac:dyDescent="0.25">
      <c r="A5836" s="1">
        <v>34820</v>
      </c>
      <c r="B5836" s="5">
        <v>56.38</v>
      </c>
      <c r="C5836" s="3">
        <f t="shared" si="141"/>
        <v>6.7627949508173657E-3</v>
      </c>
    </row>
    <row r="5837" spans="1:3" x14ac:dyDescent="0.25">
      <c r="A5837" s="1">
        <v>34817</v>
      </c>
      <c r="B5837" s="5">
        <v>56</v>
      </c>
      <c r="C5837" s="3">
        <f t="shared" si="141"/>
        <v>-6.7627949508173137E-3</v>
      </c>
    </row>
    <row r="5838" spans="1:3" x14ac:dyDescent="0.25">
      <c r="A5838" s="1">
        <v>34816</v>
      </c>
      <c r="B5838" s="5">
        <v>56.38</v>
      </c>
      <c r="C5838" s="3">
        <f t="shared" si="141"/>
        <v>8.9079512972054277E-3</v>
      </c>
    </row>
    <row r="5839" spans="1:3" x14ac:dyDescent="0.25">
      <c r="A5839" s="1">
        <v>34815</v>
      </c>
      <c r="B5839" s="5">
        <v>55.88</v>
      </c>
      <c r="C5839" s="3">
        <f t="shared" si="141"/>
        <v>2.3291240485328992E-3</v>
      </c>
    </row>
    <row r="5840" spans="1:3" x14ac:dyDescent="0.25">
      <c r="A5840" s="1">
        <v>34814</v>
      </c>
      <c r="B5840" s="5">
        <v>55.75</v>
      </c>
      <c r="C5840" s="3">
        <f t="shared" si="141"/>
        <v>4.4943895878392674E-3</v>
      </c>
    </row>
    <row r="5841" spans="1:3" x14ac:dyDescent="0.25">
      <c r="A5841" s="1">
        <v>34813</v>
      </c>
      <c r="B5841" s="5">
        <v>55.5</v>
      </c>
      <c r="C5841" s="3">
        <f t="shared" si="141"/>
        <v>9.0498355199178562E-3</v>
      </c>
    </row>
    <row r="5842" spans="1:3" x14ac:dyDescent="0.25">
      <c r="A5842" s="1">
        <v>34810</v>
      </c>
      <c r="B5842" s="5">
        <v>55</v>
      </c>
      <c r="C5842" s="3">
        <f t="shared" si="141"/>
        <v>1.8349138668196617E-2</v>
      </c>
    </row>
    <row r="5843" spans="1:3" x14ac:dyDescent="0.25">
      <c r="A5843" s="1">
        <v>34809</v>
      </c>
      <c r="B5843" s="5">
        <v>54</v>
      </c>
      <c r="C5843" s="3">
        <f t="shared" si="141"/>
        <v>-1.3793322132335873E-2</v>
      </c>
    </row>
    <row r="5844" spans="1:3" x14ac:dyDescent="0.25">
      <c r="A5844" s="1">
        <v>34808</v>
      </c>
      <c r="B5844" s="5">
        <v>54.75</v>
      </c>
      <c r="C5844" s="3">
        <f t="shared" si="141"/>
        <v>1.3793322132335769E-2</v>
      </c>
    </row>
    <row r="5845" spans="1:3" x14ac:dyDescent="0.25">
      <c r="A5845" s="1">
        <v>34807</v>
      </c>
      <c r="B5845" s="5">
        <v>54</v>
      </c>
      <c r="C5845" s="3">
        <f t="shared" si="141"/>
        <v>2.2246950221111086E-3</v>
      </c>
    </row>
    <row r="5846" spans="1:3" x14ac:dyDescent="0.25">
      <c r="A5846" s="1">
        <v>34806</v>
      </c>
      <c r="B5846" s="5">
        <v>53.88</v>
      </c>
      <c r="C5846" s="3">
        <f t="shared" si="141"/>
        <v>-2.0573833690307682E-2</v>
      </c>
    </row>
    <row r="5847" spans="1:3" x14ac:dyDescent="0.25">
      <c r="A5847" s="1">
        <v>34802</v>
      </c>
      <c r="B5847" s="5">
        <v>55</v>
      </c>
      <c r="C5847" s="3">
        <f t="shared" si="141"/>
        <v>4.5558165358606613E-3</v>
      </c>
    </row>
    <row r="5848" spans="1:3" x14ac:dyDescent="0.25">
      <c r="A5848" s="1">
        <v>34801</v>
      </c>
      <c r="B5848" s="5">
        <v>54.75</v>
      </c>
      <c r="C5848" s="3">
        <f t="shared" si="141"/>
        <v>0</v>
      </c>
    </row>
    <row r="5849" spans="1:3" x14ac:dyDescent="0.25">
      <c r="A5849" s="1">
        <v>34800</v>
      </c>
      <c r="B5849" s="5">
        <v>54.75</v>
      </c>
      <c r="C5849" s="3">
        <f t="shared" si="141"/>
        <v>-4.5558165358606907E-3</v>
      </c>
    </row>
    <row r="5850" spans="1:3" x14ac:dyDescent="0.25">
      <c r="A5850" s="1">
        <v>34799</v>
      </c>
      <c r="B5850" s="5">
        <v>55</v>
      </c>
      <c r="C5850" s="3">
        <f t="shared" si="141"/>
        <v>2.1842018148409857E-3</v>
      </c>
    </row>
    <row r="5851" spans="1:3" x14ac:dyDescent="0.25">
      <c r="A5851" s="1">
        <v>34796</v>
      </c>
      <c r="B5851" s="5">
        <v>54.88</v>
      </c>
      <c r="C5851" s="3">
        <f t="shared" si="141"/>
        <v>-6.719356980232411E-3</v>
      </c>
    </row>
    <row r="5852" spans="1:3" x14ac:dyDescent="0.25">
      <c r="A5852" s="1">
        <v>34795</v>
      </c>
      <c r="B5852" s="5">
        <v>55.25</v>
      </c>
      <c r="C5852" s="3">
        <f t="shared" si="141"/>
        <v>6.7193569802323078E-3</v>
      </c>
    </row>
    <row r="5853" spans="1:3" x14ac:dyDescent="0.25">
      <c r="A5853" s="1">
        <v>34794</v>
      </c>
      <c r="B5853" s="5">
        <v>54.88</v>
      </c>
      <c r="C5853" s="3">
        <f t="shared" si="141"/>
        <v>0</v>
      </c>
    </row>
    <row r="5854" spans="1:3" x14ac:dyDescent="0.25">
      <c r="A5854" s="1">
        <v>34793</v>
      </c>
      <c r="B5854" s="5">
        <v>54.88</v>
      </c>
      <c r="C5854" s="3">
        <f t="shared" si="141"/>
        <v>4.5658010100034551E-3</v>
      </c>
    </row>
    <row r="5855" spans="1:3" x14ac:dyDescent="0.25">
      <c r="A5855" s="1">
        <v>34792</v>
      </c>
      <c r="B5855" s="5">
        <v>54.63</v>
      </c>
      <c r="C5855" s="3">
        <f t="shared" si="141"/>
        <v>1.159913584335194E-2</v>
      </c>
    </row>
    <row r="5856" spans="1:3" x14ac:dyDescent="0.25">
      <c r="A5856" s="1">
        <v>34789</v>
      </c>
      <c r="B5856" s="5">
        <v>54</v>
      </c>
      <c r="C5856" s="3">
        <f t="shared" si="141"/>
        <v>-1.3793322132335873E-2</v>
      </c>
    </row>
    <row r="5857" spans="1:3" x14ac:dyDescent="0.25">
      <c r="A5857" s="1">
        <v>34788</v>
      </c>
      <c r="B5857" s="5">
        <v>54.75</v>
      </c>
      <c r="C5857" s="3">
        <f t="shared" si="141"/>
        <v>-4.5558165358606907E-3</v>
      </c>
    </row>
    <row r="5858" spans="1:3" x14ac:dyDescent="0.25">
      <c r="A5858" s="1">
        <v>34787</v>
      </c>
      <c r="B5858" s="5">
        <v>55</v>
      </c>
      <c r="C5858" s="3">
        <f t="shared" si="141"/>
        <v>2.1842018148409857E-3</v>
      </c>
    </row>
    <row r="5859" spans="1:3" x14ac:dyDescent="0.25">
      <c r="A5859" s="1">
        <v>34786</v>
      </c>
      <c r="B5859" s="5">
        <v>54.88</v>
      </c>
      <c r="C5859" s="3">
        <f t="shared" si="141"/>
        <v>4.5658010100034551E-3</v>
      </c>
    </row>
    <row r="5860" spans="1:3" x14ac:dyDescent="0.25">
      <c r="A5860" s="1">
        <v>34785</v>
      </c>
      <c r="B5860" s="5">
        <v>54.63</v>
      </c>
      <c r="C5860" s="3">
        <f t="shared" si="141"/>
        <v>-6.7500028248446073E-3</v>
      </c>
    </row>
    <row r="5861" spans="1:3" x14ac:dyDescent="0.25">
      <c r="A5861" s="1">
        <v>34782</v>
      </c>
      <c r="B5861" s="5">
        <v>55</v>
      </c>
      <c r="C5861" s="3">
        <f t="shared" si="141"/>
        <v>9.1324835632724723E-3</v>
      </c>
    </row>
    <row r="5862" spans="1:3" x14ac:dyDescent="0.25">
      <c r="A5862" s="1">
        <v>34781</v>
      </c>
      <c r="B5862" s="5">
        <v>54.5</v>
      </c>
      <c r="C5862" s="3">
        <f t="shared" si="141"/>
        <v>-2.3824807384279071E-3</v>
      </c>
    </row>
    <row r="5863" spans="1:3" x14ac:dyDescent="0.25">
      <c r="A5863" s="1">
        <v>34780</v>
      </c>
      <c r="B5863" s="5">
        <v>54.63</v>
      </c>
      <c r="C5863" s="3">
        <f t="shared" si="141"/>
        <v>4.5867432033015578E-3</v>
      </c>
    </row>
    <row r="5864" spans="1:3" x14ac:dyDescent="0.25">
      <c r="A5864" s="1">
        <v>34779</v>
      </c>
      <c r="B5864" s="5">
        <v>54.38</v>
      </c>
      <c r="C5864" s="3">
        <f t="shared" si="141"/>
        <v>4.6078783954382032E-3</v>
      </c>
    </row>
    <row r="5865" spans="1:3" x14ac:dyDescent="0.25">
      <c r="A5865" s="1">
        <v>34778</v>
      </c>
      <c r="B5865" s="5">
        <v>54.13</v>
      </c>
      <c r="C5865" s="3">
        <f t="shared" si="141"/>
        <v>-2.2144316116823617E-3</v>
      </c>
    </row>
    <row r="5866" spans="1:3" x14ac:dyDescent="0.25">
      <c r="A5866" s="1">
        <v>34775</v>
      </c>
      <c r="B5866" s="5">
        <v>54.25</v>
      </c>
      <c r="C5866" s="3">
        <f t="shared" si="141"/>
        <v>-1.1545990997060909E-2</v>
      </c>
    </row>
    <row r="5867" spans="1:3" x14ac:dyDescent="0.25">
      <c r="A5867" s="1">
        <v>34774</v>
      </c>
      <c r="B5867" s="5">
        <v>54.88</v>
      </c>
      <c r="C5867" s="3">
        <f t="shared" si="141"/>
        <v>2.0805316409857704E-2</v>
      </c>
    </row>
    <row r="5868" spans="1:3" x14ac:dyDescent="0.25">
      <c r="A5868" s="1">
        <v>34773</v>
      </c>
      <c r="B5868" s="5">
        <v>53.75</v>
      </c>
      <c r="C5868" s="3">
        <f t="shared" si="141"/>
        <v>-2.2989518224698718E-2</v>
      </c>
    </row>
    <row r="5869" spans="1:3" x14ac:dyDescent="0.25">
      <c r="A5869" s="1">
        <v>34772</v>
      </c>
      <c r="B5869" s="5">
        <v>55</v>
      </c>
      <c r="C5869" s="3">
        <f t="shared" si="141"/>
        <v>6.7500028248446246E-3</v>
      </c>
    </row>
    <row r="5870" spans="1:3" x14ac:dyDescent="0.25">
      <c r="A5870" s="1">
        <v>34771</v>
      </c>
      <c r="B5870" s="5">
        <v>54.63</v>
      </c>
      <c r="C5870" s="3">
        <f t="shared" si="141"/>
        <v>-2.1941862889838489E-3</v>
      </c>
    </row>
    <row r="5871" spans="1:3" x14ac:dyDescent="0.25">
      <c r="A5871" s="1">
        <v>34768</v>
      </c>
      <c r="B5871" s="5">
        <v>54.75</v>
      </c>
      <c r="C5871" s="3">
        <f t="shared" si="141"/>
        <v>2.7779564107075671E-2</v>
      </c>
    </row>
    <row r="5872" spans="1:3" x14ac:dyDescent="0.25">
      <c r="A5872" s="1">
        <v>34767</v>
      </c>
      <c r="B5872" s="5">
        <v>53.25</v>
      </c>
      <c r="C5872" s="3">
        <f t="shared" si="141"/>
        <v>0</v>
      </c>
    </row>
    <row r="5873" spans="1:3" x14ac:dyDescent="0.25">
      <c r="A5873" s="1">
        <v>34766</v>
      </c>
      <c r="B5873" s="5">
        <v>53.25</v>
      </c>
      <c r="C5873" s="3">
        <f t="shared" si="141"/>
        <v>1.1711505223846825E-2</v>
      </c>
    </row>
    <row r="5874" spans="1:3" x14ac:dyDescent="0.25">
      <c r="A5874" s="1">
        <v>34765</v>
      </c>
      <c r="B5874" s="5">
        <v>52.63</v>
      </c>
      <c r="C5874" s="3">
        <f t="shared" si="141"/>
        <v>-2.2774729904882197E-3</v>
      </c>
    </row>
    <row r="5875" spans="1:3" x14ac:dyDescent="0.25">
      <c r="A5875" s="1">
        <v>34764</v>
      </c>
      <c r="B5875" s="5">
        <v>52.75</v>
      </c>
      <c r="C5875" s="3">
        <f t="shared" si="141"/>
        <v>-4.728141195946012E-3</v>
      </c>
    </row>
    <row r="5876" spans="1:3" x14ac:dyDescent="0.25">
      <c r="A5876" s="1">
        <v>34761</v>
      </c>
      <c r="B5876" s="5">
        <v>53</v>
      </c>
      <c r="C5876" s="3">
        <f t="shared" si="141"/>
        <v>-2.4498269107300573E-3</v>
      </c>
    </row>
    <row r="5877" spans="1:3" x14ac:dyDescent="0.25">
      <c r="A5877" s="1">
        <v>34760</v>
      </c>
      <c r="B5877" s="5">
        <v>53.13</v>
      </c>
      <c r="C5877" s="3">
        <f t="shared" si="141"/>
        <v>-1.8646820346034623E-2</v>
      </c>
    </row>
    <row r="5878" spans="1:3" x14ac:dyDescent="0.25">
      <c r="A5878" s="1">
        <v>34759</v>
      </c>
      <c r="B5878" s="5">
        <v>54.13</v>
      </c>
      <c r="C5878" s="3">
        <f t="shared" si="141"/>
        <v>-1.1388807887723599E-2</v>
      </c>
    </row>
    <row r="5879" spans="1:3" x14ac:dyDescent="0.25">
      <c r="A5879" s="1">
        <v>34758</v>
      </c>
      <c r="B5879" s="5">
        <v>54.75</v>
      </c>
      <c r="C5879" s="3">
        <f t="shared" si="141"/>
        <v>2.0668755701776339E-2</v>
      </c>
    </row>
    <row r="5880" spans="1:3" x14ac:dyDescent="0.25">
      <c r="A5880" s="1">
        <v>34757</v>
      </c>
      <c r="B5880" s="5">
        <v>53.63</v>
      </c>
      <c r="C5880" s="3">
        <f t="shared" si="141"/>
        <v>-2.0668755701776297E-2</v>
      </c>
    </row>
    <row r="5881" spans="1:3" x14ac:dyDescent="0.25">
      <c r="A5881" s="1">
        <v>34754</v>
      </c>
      <c r="B5881" s="5">
        <v>54.75</v>
      </c>
      <c r="C5881" s="3">
        <f t="shared" si="141"/>
        <v>-1.1441149046205608E-2</v>
      </c>
    </row>
    <row r="5882" spans="1:3" x14ac:dyDescent="0.25">
      <c r="A5882" s="1">
        <v>34753</v>
      </c>
      <c r="B5882" s="5">
        <v>55.38</v>
      </c>
      <c r="C5882" s="3">
        <f t="shared" si="141"/>
        <v>4.5244851412236352E-3</v>
      </c>
    </row>
    <row r="5883" spans="1:3" x14ac:dyDescent="0.25">
      <c r="A5883" s="1">
        <v>34752</v>
      </c>
      <c r="B5883" s="5">
        <v>55.13</v>
      </c>
      <c r="C5883" s="3">
        <f t="shared" si="141"/>
        <v>2.2934681059429085E-2</v>
      </c>
    </row>
    <row r="5884" spans="1:3" x14ac:dyDescent="0.25">
      <c r="A5884" s="1">
        <v>34751</v>
      </c>
      <c r="B5884" s="5">
        <v>53.88</v>
      </c>
      <c r="C5884" s="3">
        <f t="shared" si="141"/>
        <v>4.6507385473293387E-3</v>
      </c>
    </row>
    <row r="5885" spans="1:3" x14ac:dyDescent="0.25">
      <c r="A5885" s="1">
        <v>34747</v>
      </c>
      <c r="B5885" s="5">
        <v>53.63</v>
      </c>
      <c r="C5885" s="3">
        <f t="shared" si="141"/>
        <v>-9.2799478140527386E-3</v>
      </c>
    </row>
    <row r="5886" spans="1:3" x14ac:dyDescent="0.25">
      <c r="A5886" s="1">
        <v>34746</v>
      </c>
      <c r="B5886" s="5">
        <v>54.13</v>
      </c>
      <c r="C5886" s="3">
        <f t="shared" si="141"/>
        <v>9.2799478140527785E-3</v>
      </c>
    </row>
    <row r="5887" spans="1:3" x14ac:dyDescent="0.25">
      <c r="A5887" s="1">
        <v>34745</v>
      </c>
      <c r="B5887" s="5">
        <v>53.63</v>
      </c>
      <c r="C5887" s="3">
        <f t="shared" si="141"/>
        <v>1.8822313629146256E-2</v>
      </c>
    </row>
    <row r="5888" spans="1:3" x14ac:dyDescent="0.25">
      <c r="A5888" s="1">
        <v>34744</v>
      </c>
      <c r="B5888" s="5">
        <v>52.63</v>
      </c>
      <c r="C5888" s="3">
        <f t="shared" si="141"/>
        <v>0</v>
      </c>
    </row>
    <row r="5889" spans="1:3" x14ac:dyDescent="0.25">
      <c r="A5889" s="1">
        <v>34743</v>
      </c>
      <c r="B5889" s="5">
        <v>52.63</v>
      </c>
      <c r="C5889" s="3">
        <f t="shared" si="141"/>
        <v>9.5457005856730715E-3</v>
      </c>
    </row>
    <row r="5890" spans="1:3" x14ac:dyDescent="0.25">
      <c r="A5890" s="1">
        <v>34740</v>
      </c>
      <c r="B5890" s="5">
        <v>52.13</v>
      </c>
      <c r="C5890" s="3">
        <f t="shared" si="141"/>
        <v>-2.2992920649058343E-3</v>
      </c>
    </row>
    <row r="5891" spans="1:3" x14ac:dyDescent="0.25">
      <c r="A5891" s="1">
        <v>34739</v>
      </c>
      <c r="B5891" s="5">
        <v>52.25</v>
      </c>
      <c r="C5891" s="3">
        <f t="shared" si="141"/>
        <v>4.7961722634930135E-3</v>
      </c>
    </row>
    <row r="5892" spans="1:3" x14ac:dyDescent="0.25">
      <c r="A5892" s="1">
        <v>34738</v>
      </c>
      <c r="B5892" s="5">
        <v>52</v>
      </c>
      <c r="C5892" s="3">
        <f t="shared" si="141"/>
        <v>0</v>
      </c>
    </row>
    <row r="5893" spans="1:3" x14ac:dyDescent="0.25">
      <c r="A5893" s="1">
        <v>34737</v>
      </c>
      <c r="B5893" s="5">
        <v>52</v>
      </c>
      <c r="C5893" s="3">
        <f t="shared" si="141"/>
        <v>0</v>
      </c>
    </row>
    <row r="5894" spans="1:3" x14ac:dyDescent="0.25">
      <c r="A5894" s="1">
        <v>34736</v>
      </c>
      <c r="B5894" s="5">
        <v>52</v>
      </c>
      <c r="C5894" s="3">
        <f t="shared" ref="C5894:C5957" si="142">LN(B5894/B5895)</f>
        <v>-2.4968801985872659E-3</v>
      </c>
    </row>
    <row r="5895" spans="1:3" x14ac:dyDescent="0.25">
      <c r="A5895" s="1">
        <v>34733</v>
      </c>
      <c r="B5895" s="5">
        <v>52.13</v>
      </c>
      <c r="C5895" s="3">
        <f t="shared" si="142"/>
        <v>1.702498076149701E-2</v>
      </c>
    </row>
    <row r="5896" spans="1:3" x14ac:dyDescent="0.25">
      <c r="A5896" s="1">
        <v>34732</v>
      </c>
      <c r="B5896" s="5">
        <v>51.25</v>
      </c>
      <c r="C5896" s="3">
        <f t="shared" si="142"/>
        <v>2.3442089266095269E-3</v>
      </c>
    </row>
    <row r="5897" spans="1:3" x14ac:dyDescent="0.25">
      <c r="A5897" s="1">
        <v>34731</v>
      </c>
      <c r="B5897" s="5">
        <v>51.13</v>
      </c>
      <c r="C5897" s="3">
        <f t="shared" si="142"/>
        <v>-7.2103985777825811E-3</v>
      </c>
    </row>
    <row r="5898" spans="1:3" x14ac:dyDescent="0.25">
      <c r="A5898" s="1">
        <v>34730</v>
      </c>
      <c r="B5898" s="5">
        <v>51.5</v>
      </c>
      <c r="C5898" s="3">
        <f t="shared" si="142"/>
        <v>7.2103985777825933E-3</v>
      </c>
    </row>
    <row r="5899" spans="1:3" x14ac:dyDescent="0.25">
      <c r="A5899" s="1">
        <v>34729</v>
      </c>
      <c r="B5899" s="5">
        <v>51.13</v>
      </c>
      <c r="C5899" s="3">
        <f t="shared" si="142"/>
        <v>1.2398072810593743E-2</v>
      </c>
    </row>
    <row r="5900" spans="1:3" x14ac:dyDescent="0.25">
      <c r="A5900" s="1">
        <v>34726</v>
      </c>
      <c r="B5900" s="5">
        <v>50.5</v>
      </c>
      <c r="C5900" s="3">
        <f t="shared" si="142"/>
        <v>-9.8522964430115944E-3</v>
      </c>
    </row>
    <row r="5901" spans="1:3" x14ac:dyDescent="0.25">
      <c r="A5901" s="1">
        <v>34725</v>
      </c>
      <c r="B5901" s="5">
        <v>51</v>
      </c>
      <c r="C5901" s="3">
        <f t="shared" si="142"/>
        <v>4.9140148024291626E-3</v>
      </c>
    </row>
    <row r="5902" spans="1:3" x14ac:dyDescent="0.25">
      <c r="A5902" s="1">
        <v>34724</v>
      </c>
      <c r="B5902" s="5">
        <v>50.75</v>
      </c>
      <c r="C5902" s="3">
        <f t="shared" si="142"/>
        <v>7.3173469974326119E-3</v>
      </c>
    </row>
    <row r="5903" spans="1:3" x14ac:dyDescent="0.25">
      <c r="A5903" s="1">
        <v>34723</v>
      </c>
      <c r="B5903" s="5">
        <v>50.38</v>
      </c>
      <c r="C5903" s="3">
        <f t="shared" si="142"/>
        <v>2.5837239852791538E-3</v>
      </c>
    </row>
    <row r="5904" spans="1:3" x14ac:dyDescent="0.25">
      <c r="A5904" s="1">
        <v>34722</v>
      </c>
      <c r="B5904" s="5">
        <v>50.25</v>
      </c>
      <c r="C5904" s="3">
        <f t="shared" si="142"/>
        <v>-1.4815085785140587E-2</v>
      </c>
    </row>
    <row r="5905" spans="1:3" x14ac:dyDescent="0.25">
      <c r="A5905" s="1">
        <v>34719</v>
      </c>
      <c r="B5905" s="5">
        <v>51</v>
      </c>
      <c r="C5905" s="3">
        <f t="shared" si="142"/>
        <v>0</v>
      </c>
    </row>
    <row r="5906" spans="1:3" x14ac:dyDescent="0.25">
      <c r="A5906" s="1">
        <v>34718</v>
      </c>
      <c r="B5906" s="5">
        <v>51</v>
      </c>
      <c r="C5906" s="3">
        <f t="shared" si="142"/>
        <v>-2.4214258120594627E-2</v>
      </c>
    </row>
    <row r="5907" spans="1:3" x14ac:dyDescent="0.25">
      <c r="A5907" s="1">
        <v>34717</v>
      </c>
      <c r="B5907" s="5">
        <v>52.25</v>
      </c>
      <c r="C5907" s="3">
        <f t="shared" si="142"/>
        <v>4.7961722634930135E-3</v>
      </c>
    </row>
    <row r="5908" spans="1:3" x14ac:dyDescent="0.25">
      <c r="A5908" s="1">
        <v>34716</v>
      </c>
      <c r="B5908" s="5">
        <v>52</v>
      </c>
      <c r="C5908" s="3">
        <f t="shared" si="142"/>
        <v>-1.2042580784260291E-2</v>
      </c>
    </row>
    <row r="5909" spans="1:3" x14ac:dyDescent="0.25">
      <c r="A5909" s="1">
        <v>34715</v>
      </c>
      <c r="B5909" s="5">
        <v>52.63</v>
      </c>
      <c r="C5909" s="3">
        <f t="shared" si="142"/>
        <v>1.2042580784260369E-2</v>
      </c>
    </row>
    <row r="5910" spans="1:3" x14ac:dyDescent="0.25">
      <c r="A5910" s="1">
        <v>34712</v>
      </c>
      <c r="B5910" s="5">
        <v>52</v>
      </c>
      <c r="C5910" s="3">
        <f t="shared" si="142"/>
        <v>1.1994726899689841E-2</v>
      </c>
    </row>
    <row r="5911" spans="1:3" x14ac:dyDescent="0.25">
      <c r="A5911" s="1">
        <v>34711</v>
      </c>
      <c r="B5911" s="5">
        <v>51.38</v>
      </c>
      <c r="C5911" s="3">
        <f t="shared" si="142"/>
        <v>-2.3328159879529376E-3</v>
      </c>
    </row>
    <row r="5912" spans="1:3" x14ac:dyDescent="0.25">
      <c r="A5912" s="1">
        <v>34710</v>
      </c>
      <c r="B5912" s="5">
        <v>51.5</v>
      </c>
      <c r="C5912" s="3">
        <f t="shared" si="142"/>
        <v>1.4670189747793839E-2</v>
      </c>
    </row>
    <row r="5913" spans="1:3" x14ac:dyDescent="0.25">
      <c r="A5913" s="1">
        <v>34709</v>
      </c>
      <c r="B5913" s="5">
        <v>50.75</v>
      </c>
      <c r="C5913" s="3">
        <f t="shared" si="142"/>
        <v>7.3173469974326119E-3</v>
      </c>
    </row>
    <row r="5914" spans="1:3" x14ac:dyDescent="0.25">
      <c r="A5914" s="1">
        <v>34708</v>
      </c>
      <c r="B5914" s="5">
        <v>50.38</v>
      </c>
      <c r="C5914" s="3">
        <f t="shared" si="142"/>
        <v>-9.8756481074025546E-3</v>
      </c>
    </row>
    <row r="5915" spans="1:3" x14ac:dyDescent="0.25">
      <c r="A5915" s="1">
        <v>34705</v>
      </c>
      <c r="B5915" s="5">
        <v>50.88</v>
      </c>
      <c r="C5915" s="3">
        <f t="shared" si="142"/>
        <v>-4.9014900600412225E-3</v>
      </c>
    </row>
    <row r="5916" spans="1:3" x14ac:dyDescent="0.25">
      <c r="A5916" s="1">
        <v>34704</v>
      </c>
      <c r="B5916" s="5">
        <v>51.13</v>
      </c>
      <c r="C5916" s="3">
        <f t="shared" si="142"/>
        <v>2.5457763675822247E-3</v>
      </c>
    </row>
    <row r="5917" spans="1:3" x14ac:dyDescent="0.25">
      <c r="A5917" s="1">
        <v>34703</v>
      </c>
      <c r="B5917" s="5">
        <v>51</v>
      </c>
      <c r="C5917" s="3">
        <f t="shared" si="142"/>
        <v>0</v>
      </c>
    </row>
    <row r="5918" spans="1:3" x14ac:dyDescent="0.25">
      <c r="A5918" s="1">
        <v>34702</v>
      </c>
      <c r="B5918" s="5">
        <v>51</v>
      </c>
      <c r="C5918" s="3">
        <f t="shared" si="142"/>
        <v>0</v>
      </c>
    </row>
    <row r="5919" spans="1:3" x14ac:dyDescent="0.25">
      <c r="A5919" s="1">
        <v>34698</v>
      </c>
      <c r="B5919" s="5">
        <v>51</v>
      </c>
      <c r="C5919" s="3">
        <f t="shared" si="142"/>
        <v>-1.227726616723197E-2</v>
      </c>
    </row>
    <row r="5920" spans="1:3" x14ac:dyDescent="0.25">
      <c r="A5920" s="1">
        <v>34697</v>
      </c>
      <c r="B5920" s="5">
        <v>51.63</v>
      </c>
      <c r="C5920" s="3">
        <f t="shared" si="142"/>
        <v>9.7314897996499759E-3</v>
      </c>
    </row>
    <row r="5921" spans="1:3" x14ac:dyDescent="0.25">
      <c r="A5921" s="1">
        <v>34696</v>
      </c>
      <c r="B5921" s="5">
        <v>51.13</v>
      </c>
      <c r="C5921" s="3">
        <f t="shared" si="142"/>
        <v>-2.3442089266096891E-3</v>
      </c>
    </row>
    <row r="5922" spans="1:3" x14ac:dyDescent="0.25">
      <c r="A5922" s="1">
        <v>34695</v>
      </c>
      <c r="B5922" s="5">
        <v>51.25</v>
      </c>
      <c r="C5922" s="3">
        <f t="shared" si="142"/>
        <v>2.9705154413915694E-2</v>
      </c>
    </row>
    <row r="5923" spans="1:3" x14ac:dyDescent="0.25">
      <c r="A5923" s="1">
        <v>34691</v>
      </c>
      <c r="B5923" s="5">
        <v>49.75</v>
      </c>
      <c r="C5923" s="3">
        <f t="shared" si="142"/>
        <v>-1.4962872676712377E-2</v>
      </c>
    </row>
    <row r="5924" spans="1:3" x14ac:dyDescent="0.25">
      <c r="A5924" s="1">
        <v>34690</v>
      </c>
      <c r="B5924" s="5">
        <v>50.5</v>
      </c>
      <c r="C5924" s="3">
        <f t="shared" si="142"/>
        <v>1.2353215469478446E-2</v>
      </c>
    </row>
    <row r="5925" spans="1:3" x14ac:dyDescent="0.25">
      <c r="A5925" s="1">
        <v>34689</v>
      </c>
      <c r="B5925" s="5">
        <v>49.88</v>
      </c>
      <c r="C5925" s="3">
        <f t="shared" si="142"/>
        <v>2.6096572072339497E-3</v>
      </c>
    </row>
    <row r="5926" spans="1:3" x14ac:dyDescent="0.25">
      <c r="A5926" s="1">
        <v>34688</v>
      </c>
      <c r="B5926" s="5">
        <v>49.75</v>
      </c>
      <c r="C5926" s="3">
        <f t="shared" si="142"/>
        <v>-5.0125418235442863E-3</v>
      </c>
    </row>
    <row r="5927" spans="1:3" x14ac:dyDescent="0.25">
      <c r="A5927" s="1">
        <v>34687</v>
      </c>
      <c r="B5927" s="5">
        <v>50</v>
      </c>
      <c r="C5927" s="3">
        <f t="shared" si="142"/>
        <v>-4.9875415110390512E-3</v>
      </c>
    </row>
    <row r="5928" spans="1:3" x14ac:dyDescent="0.25">
      <c r="A5928" s="1">
        <v>34684</v>
      </c>
      <c r="B5928" s="5">
        <v>50.25</v>
      </c>
      <c r="C5928" s="3">
        <f t="shared" si="142"/>
        <v>2.5190248828558495E-2</v>
      </c>
    </row>
    <row r="5929" spans="1:3" x14ac:dyDescent="0.25">
      <c r="A5929" s="1">
        <v>34683</v>
      </c>
      <c r="B5929" s="5">
        <v>49</v>
      </c>
      <c r="C5929" s="3">
        <f t="shared" si="142"/>
        <v>5.1151006667704089E-3</v>
      </c>
    </row>
    <row r="5930" spans="1:3" x14ac:dyDescent="0.25">
      <c r="A5930" s="1">
        <v>34682</v>
      </c>
      <c r="B5930" s="5">
        <v>48.75</v>
      </c>
      <c r="C5930" s="3">
        <f t="shared" si="142"/>
        <v>1.8007316754083826E-2</v>
      </c>
    </row>
    <row r="5931" spans="1:3" x14ac:dyDescent="0.25">
      <c r="A5931" s="1">
        <v>34681</v>
      </c>
      <c r="B5931" s="5">
        <v>47.88</v>
      </c>
      <c r="C5931" s="3">
        <f t="shared" si="142"/>
        <v>1.049768195913303E-2</v>
      </c>
    </row>
    <row r="5932" spans="1:3" x14ac:dyDescent="0.25">
      <c r="A5932" s="1">
        <v>34680</v>
      </c>
      <c r="B5932" s="5">
        <v>47.38</v>
      </c>
      <c r="C5932" s="3">
        <f t="shared" si="142"/>
        <v>1.0609053461882192E-2</v>
      </c>
    </row>
    <row r="5933" spans="1:3" x14ac:dyDescent="0.25">
      <c r="A5933" s="1">
        <v>34677</v>
      </c>
      <c r="B5933" s="5">
        <v>46.88</v>
      </c>
      <c r="C5933" s="3">
        <f t="shared" si="142"/>
        <v>1.6127647699028032E-2</v>
      </c>
    </row>
    <row r="5934" spans="1:3" x14ac:dyDescent="0.25">
      <c r="A5934" s="1">
        <v>34676</v>
      </c>
      <c r="B5934" s="5">
        <v>46.13</v>
      </c>
      <c r="C5934" s="3">
        <f t="shared" si="142"/>
        <v>-2.6736701160910221E-2</v>
      </c>
    </row>
    <row r="5935" spans="1:3" x14ac:dyDescent="0.25">
      <c r="A5935" s="1">
        <v>34675</v>
      </c>
      <c r="B5935" s="5">
        <v>47.38</v>
      </c>
      <c r="C5935" s="3">
        <f t="shared" si="142"/>
        <v>1.8747886137328879E-2</v>
      </c>
    </row>
    <row r="5936" spans="1:3" x14ac:dyDescent="0.25">
      <c r="A5936" s="1">
        <v>34674</v>
      </c>
      <c r="B5936" s="5">
        <v>46.5</v>
      </c>
      <c r="C5936" s="3">
        <f t="shared" si="142"/>
        <v>-8.1388326754466417E-3</v>
      </c>
    </row>
    <row r="5937" spans="1:3" x14ac:dyDescent="0.25">
      <c r="A5937" s="1">
        <v>34673</v>
      </c>
      <c r="B5937" s="5">
        <v>46.88</v>
      </c>
      <c r="C5937" s="3">
        <f t="shared" si="142"/>
        <v>-5.3185956668823416E-3</v>
      </c>
    </row>
    <row r="5938" spans="1:3" x14ac:dyDescent="0.25">
      <c r="A5938" s="1">
        <v>34670</v>
      </c>
      <c r="B5938" s="5">
        <v>47.13</v>
      </c>
      <c r="C5938" s="3">
        <f t="shared" si="142"/>
        <v>3.2344345996328322E-2</v>
      </c>
    </row>
    <row r="5939" spans="1:3" x14ac:dyDescent="0.25">
      <c r="A5939" s="1">
        <v>34669</v>
      </c>
      <c r="B5939" s="5">
        <v>45.63</v>
      </c>
      <c r="C5939" s="3">
        <f t="shared" si="142"/>
        <v>-8.0760015497837422E-3</v>
      </c>
    </row>
    <row r="5940" spans="1:3" x14ac:dyDescent="0.25">
      <c r="A5940" s="1">
        <v>34668</v>
      </c>
      <c r="B5940" s="5">
        <v>46</v>
      </c>
      <c r="C5940" s="3">
        <f t="shared" si="142"/>
        <v>-1.3602714331134575E-2</v>
      </c>
    </row>
    <row r="5941" spans="1:3" x14ac:dyDescent="0.25">
      <c r="A5941" s="1">
        <v>34667</v>
      </c>
      <c r="B5941" s="5">
        <v>46.63</v>
      </c>
      <c r="C5941" s="3">
        <f t="shared" si="142"/>
        <v>-1.3208543119522237E-2</v>
      </c>
    </row>
    <row r="5942" spans="1:3" x14ac:dyDescent="0.25">
      <c r="A5942" s="1">
        <v>34666</v>
      </c>
      <c r="B5942" s="5">
        <v>47.25</v>
      </c>
      <c r="C5942" s="3">
        <f t="shared" si="142"/>
        <v>2.139118998131756E-2</v>
      </c>
    </row>
    <row r="5943" spans="1:3" x14ac:dyDescent="0.25">
      <c r="A5943" s="1">
        <v>34663</v>
      </c>
      <c r="B5943" s="5">
        <v>46.25</v>
      </c>
      <c r="C5943" s="3">
        <f t="shared" si="142"/>
        <v>0</v>
      </c>
    </row>
    <row r="5944" spans="1:3" x14ac:dyDescent="0.25">
      <c r="A5944" s="1">
        <v>34661</v>
      </c>
      <c r="B5944" s="5">
        <v>46.25</v>
      </c>
      <c r="C5944" s="3">
        <f t="shared" si="142"/>
        <v>-5.3908486348764233E-3</v>
      </c>
    </row>
    <row r="5945" spans="1:3" x14ac:dyDescent="0.25">
      <c r="A5945" s="1">
        <v>34660</v>
      </c>
      <c r="B5945" s="5">
        <v>46.5</v>
      </c>
      <c r="C5945" s="3">
        <f t="shared" si="142"/>
        <v>-1.8747886137328841E-2</v>
      </c>
    </row>
    <row r="5946" spans="1:3" x14ac:dyDescent="0.25">
      <c r="A5946" s="1">
        <v>34659</v>
      </c>
      <c r="B5946" s="5">
        <v>47.38</v>
      </c>
      <c r="C5946" s="3">
        <f t="shared" si="142"/>
        <v>-2.8504998713216743E-2</v>
      </c>
    </row>
    <row r="5947" spans="1:3" x14ac:dyDescent="0.25">
      <c r="A5947" s="1">
        <v>34656</v>
      </c>
      <c r="B5947" s="5">
        <v>48.75</v>
      </c>
      <c r="C5947" s="3">
        <f t="shared" si="142"/>
        <v>0</v>
      </c>
    </row>
    <row r="5948" spans="1:3" x14ac:dyDescent="0.25">
      <c r="A5948" s="1">
        <v>34655</v>
      </c>
      <c r="B5948" s="5">
        <v>48.75</v>
      </c>
      <c r="C5948" s="3">
        <f t="shared" si="142"/>
        <v>-1.0204170174241736E-2</v>
      </c>
    </row>
    <row r="5949" spans="1:3" x14ac:dyDescent="0.25">
      <c r="A5949" s="1">
        <v>34654</v>
      </c>
      <c r="B5949" s="5">
        <v>49.25</v>
      </c>
      <c r="C5949" s="3">
        <f t="shared" si="142"/>
        <v>1.0204170174241668E-2</v>
      </c>
    </row>
    <row r="5950" spans="1:3" x14ac:dyDescent="0.25">
      <c r="A5950" s="1">
        <v>34653</v>
      </c>
      <c r="B5950" s="5">
        <v>48.75</v>
      </c>
      <c r="C5950" s="3">
        <f t="shared" si="142"/>
        <v>0</v>
      </c>
    </row>
    <row r="5951" spans="1:3" x14ac:dyDescent="0.25">
      <c r="A5951" s="1">
        <v>34652</v>
      </c>
      <c r="B5951" s="5">
        <v>48.75</v>
      </c>
      <c r="C5951" s="3">
        <f t="shared" si="142"/>
        <v>0</v>
      </c>
    </row>
    <row r="5952" spans="1:3" x14ac:dyDescent="0.25">
      <c r="A5952" s="1">
        <v>34649</v>
      </c>
      <c r="B5952" s="5">
        <v>48.75</v>
      </c>
      <c r="C5952" s="3">
        <f t="shared" si="142"/>
        <v>0</v>
      </c>
    </row>
    <row r="5953" spans="1:3" x14ac:dyDescent="0.25">
      <c r="A5953" s="1">
        <v>34648</v>
      </c>
      <c r="B5953" s="5">
        <v>48.75</v>
      </c>
      <c r="C5953" s="3">
        <f t="shared" si="142"/>
        <v>0</v>
      </c>
    </row>
    <row r="5954" spans="1:3" x14ac:dyDescent="0.25">
      <c r="A5954" s="1">
        <v>34647</v>
      </c>
      <c r="B5954" s="5">
        <v>48.75</v>
      </c>
      <c r="C5954" s="3">
        <f t="shared" si="142"/>
        <v>-7.7646487367007237E-3</v>
      </c>
    </row>
    <row r="5955" spans="1:3" x14ac:dyDescent="0.25">
      <c r="A5955" s="1">
        <v>34646</v>
      </c>
      <c r="B5955" s="5">
        <v>49.13</v>
      </c>
      <c r="C5955" s="3">
        <f t="shared" si="142"/>
        <v>1.8074018395562073E-2</v>
      </c>
    </row>
    <row r="5956" spans="1:3" x14ac:dyDescent="0.25">
      <c r="A5956" s="1">
        <v>34645</v>
      </c>
      <c r="B5956" s="5">
        <v>48.25</v>
      </c>
      <c r="C5956" s="3">
        <f t="shared" si="142"/>
        <v>5.19481687710393E-3</v>
      </c>
    </row>
    <row r="5957" spans="1:3" x14ac:dyDescent="0.25">
      <c r="A5957" s="1">
        <v>34642</v>
      </c>
      <c r="B5957" s="5">
        <v>48</v>
      </c>
      <c r="C5957" s="3">
        <f t="shared" si="142"/>
        <v>-1.0362787035546547E-2</v>
      </c>
    </row>
    <row r="5958" spans="1:3" x14ac:dyDescent="0.25">
      <c r="A5958" s="1">
        <v>34641</v>
      </c>
      <c r="B5958" s="5">
        <v>48.5</v>
      </c>
      <c r="C5958" s="3">
        <f t="shared" ref="C5958:C6021" si="143">LN(B5958/B5959)</f>
        <v>5.1679701584425976E-3</v>
      </c>
    </row>
    <row r="5959" spans="1:3" x14ac:dyDescent="0.25">
      <c r="A5959" s="1">
        <v>34640</v>
      </c>
      <c r="B5959" s="5">
        <v>48.25</v>
      </c>
      <c r="C5959" s="3">
        <f t="shared" si="143"/>
        <v>-5.1679701584425612E-3</v>
      </c>
    </row>
    <row r="5960" spans="1:3" x14ac:dyDescent="0.25">
      <c r="A5960" s="1">
        <v>34639</v>
      </c>
      <c r="B5960" s="5">
        <v>48.5</v>
      </c>
      <c r="C5960" s="3">
        <f t="shared" si="143"/>
        <v>-7.8045169199024138E-3</v>
      </c>
    </row>
    <row r="5961" spans="1:3" x14ac:dyDescent="0.25">
      <c r="A5961" s="1">
        <v>34638</v>
      </c>
      <c r="B5961" s="5">
        <v>48.88</v>
      </c>
      <c r="C5961" s="3">
        <f t="shared" si="143"/>
        <v>-1.0177169053693525E-2</v>
      </c>
    </row>
    <row r="5962" spans="1:3" x14ac:dyDescent="0.25">
      <c r="A5962" s="1">
        <v>34635</v>
      </c>
      <c r="B5962" s="5">
        <v>49.38</v>
      </c>
      <c r="C5962" s="3">
        <f t="shared" si="143"/>
        <v>2.5639800602015442E-2</v>
      </c>
    </row>
    <row r="5963" spans="1:3" x14ac:dyDescent="0.25">
      <c r="A5963" s="1">
        <v>34634</v>
      </c>
      <c r="B5963" s="5">
        <v>48.13</v>
      </c>
      <c r="C5963" s="3">
        <f t="shared" si="143"/>
        <v>5.2078026252455594E-3</v>
      </c>
    </row>
    <row r="5964" spans="1:3" x14ac:dyDescent="0.25">
      <c r="A5964" s="1">
        <v>34633</v>
      </c>
      <c r="B5964" s="5">
        <v>47.88</v>
      </c>
      <c r="C5964" s="3">
        <f t="shared" si="143"/>
        <v>2.718813763033305E-3</v>
      </c>
    </row>
    <row r="5965" spans="1:3" x14ac:dyDescent="0.25">
      <c r="A5965" s="1">
        <v>34632</v>
      </c>
      <c r="B5965" s="5">
        <v>47.75</v>
      </c>
      <c r="C5965" s="3">
        <f t="shared" si="143"/>
        <v>-2.7188137630331584E-3</v>
      </c>
    </row>
    <row r="5966" spans="1:3" x14ac:dyDescent="0.25">
      <c r="A5966" s="1">
        <v>34631</v>
      </c>
      <c r="B5966" s="5">
        <v>47.88</v>
      </c>
      <c r="C5966" s="3">
        <f t="shared" si="143"/>
        <v>1.049768195913303E-2</v>
      </c>
    </row>
    <row r="5967" spans="1:3" x14ac:dyDescent="0.25">
      <c r="A5967" s="1">
        <v>34628</v>
      </c>
      <c r="B5967" s="5">
        <v>47.38</v>
      </c>
      <c r="C5967" s="3">
        <f t="shared" si="143"/>
        <v>-3.362009937998716E-2</v>
      </c>
    </row>
    <row r="5968" spans="1:3" x14ac:dyDescent="0.25">
      <c r="A5968" s="1">
        <v>34627</v>
      </c>
      <c r="B5968" s="5">
        <v>49</v>
      </c>
      <c r="C5968" s="3">
        <f t="shared" si="143"/>
        <v>-2.5190248828558519E-2</v>
      </c>
    </row>
    <row r="5969" spans="1:3" x14ac:dyDescent="0.25">
      <c r="A5969" s="1">
        <v>34626</v>
      </c>
      <c r="B5969" s="5">
        <v>50.25</v>
      </c>
      <c r="C5969" s="3">
        <f t="shared" si="143"/>
        <v>7.3904261273494134E-3</v>
      </c>
    </row>
    <row r="5970" spans="1:3" x14ac:dyDescent="0.25">
      <c r="A5970" s="1">
        <v>34625</v>
      </c>
      <c r="B5970" s="5">
        <v>49.88</v>
      </c>
      <c r="C5970" s="3">
        <f t="shared" si="143"/>
        <v>-9.9741501126283938E-3</v>
      </c>
    </row>
    <row r="5971" spans="1:3" x14ac:dyDescent="0.25">
      <c r="A5971" s="1">
        <v>34624</v>
      </c>
      <c r="B5971" s="5">
        <v>50.38</v>
      </c>
      <c r="C5971" s="3">
        <f t="shared" si="143"/>
        <v>0</v>
      </c>
    </row>
    <row r="5972" spans="1:3" x14ac:dyDescent="0.25">
      <c r="A5972" s="1">
        <v>34621</v>
      </c>
      <c r="B5972" s="5">
        <v>50.38</v>
      </c>
      <c r="C5972" s="3">
        <f t="shared" si="143"/>
        <v>7.5712654963181261E-3</v>
      </c>
    </row>
    <row r="5973" spans="1:3" x14ac:dyDescent="0.25">
      <c r="A5973" s="1">
        <v>34620</v>
      </c>
      <c r="B5973" s="5">
        <v>50</v>
      </c>
      <c r="C5973" s="3">
        <f t="shared" si="143"/>
        <v>-2.5966258472660173E-3</v>
      </c>
    </row>
    <row r="5974" spans="1:3" x14ac:dyDescent="0.25">
      <c r="A5974" s="1">
        <v>34619</v>
      </c>
      <c r="B5974" s="5">
        <v>50.13</v>
      </c>
      <c r="C5974" s="3">
        <f t="shared" si="143"/>
        <v>3.553312609353082E-2</v>
      </c>
    </row>
    <row r="5975" spans="1:3" x14ac:dyDescent="0.25">
      <c r="A5975" s="1">
        <v>34618</v>
      </c>
      <c r="B5975" s="5">
        <v>48.38</v>
      </c>
      <c r="C5975" s="3">
        <f t="shared" si="143"/>
        <v>3.1495359913123917E-2</v>
      </c>
    </row>
    <row r="5976" spans="1:3" x14ac:dyDescent="0.25">
      <c r="A5976" s="1">
        <v>34617</v>
      </c>
      <c r="B5976" s="5">
        <v>46.88</v>
      </c>
      <c r="C5976" s="3">
        <f t="shared" si="143"/>
        <v>2.776889534061305E-3</v>
      </c>
    </row>
    <row r="5977" spans="1:3" x14ac:dyDescent="0.25">
      <c r="A5977" s="1">
        <v>34614</v>
      </c>
      <c r="B5977" s="5">
        <v>46.75</v>
      </c>
      <c r="C5977" s="3">
        <f t="shared" si="143"/>
        <v>-5.3333459753626168E-3</v>
      </c>
    </row>
    <row r="5978" spans="1:3" x14ac:dyDescent="0.25">
      <c r="A5978" s="1">
        <v>34613</v>
      </c>
      <c r="B5978" s="5">
        <v>47</v>
      </c>
      <c r="C5978" s="3">
        <f t="shared" si="143"/>
        <v>-8.0525970205808459E-3</v>
      </c>
    </row>
    <row r="5979" spans="1:3" x14ac:dyDescent="0.25">
      <c r="A5979" s="1">
        <v>34612</v>
      </c>
      <c r="B5979" s="5">
        <v>47.38</v>
      </c>
      <c r="C5979" s="3">
        <f t="shared" si="143"/>
        <v>8.0525970205808615E-3</v>
      </c>
    </row>
    <row r="5980" spans="1:3" x14ac:dyDescent="0.25">
      <c r="A5980" s="1">
        <v>34611</v>
      </c>
      <c r="B5980" s="5">
        <v>47</v>
      </c>
      <c r="C5980" s="3">
        <f t="shared" si="143"/>
        <v>-1.3315213102710544E-2</v>
      </c>
    </row>
    <row r="5981" spans="1:3" x14ac:dyDescent="0.25">
      <c r="A5981" s="1">
        <v>34610</v>
      </c>
      <c r="B5981" s="5">
        <v>47.63</v>
      </c>
      <c r="C5981" s="3">
        <f t="shared" si="143"/>
        <v>-1.0442868502248999E-2</v>
      </c>
    </row>
    <row r="5982" spans="1:3" x14ac:dyDescent="0.25">
      <c r="A5982" s="1">
        <v>34607</v>
      </c>
      <c r="B5982" s="5">
        <v>48.13</v>
      </c>
      <c r="C5982" s="3">
        <f t="shared" si="143"/>
        <v>-1.2799514128838087E-2</v>
      </c>
    </row>
    <row r="5983" spans="1:3" x14ac:dyDescent="0.25">
      <c r="A5983" s="1">
        <v>34606</v>
      </c>
      <c r="B5983" s="5">
        <v>48.75</v>
      </c>
      <c r="C5983" s="3">
        <f t="shared" si="143"/>
        <v>0</v>
      </c>
    </row>
    <row r="5984" spans="1:3" x14ac:dyDescent="0.25">
      <c r="A5984" s="1">
        <v>34605</v>
      </c>
      <c r="B5984" s="5">
        <v>48.75</v>
      </c>
      <c r="C5984" s="3">
        <f t="shared" si="143"/>
        <v>0</v>
      </c>
    </row>
    <row r="5985" spans="1:3" x14ac:dyDescent="0.25">
      <c r="A5985" s="1">
        <v>34604</v>
      </c>
      <c r="B5985" s="5">
        <v>48.75</v>
      </c>
      <c r="C5985" s="3">
        <f t="shared" si="143"/>
        <v>-1.0204170174241736E-2</v>
      </c>
    </row>
    <row r="5986" spans="1:3" x14ac:dyDescent="0.25">
      <c r="A5986" s="1">
        <v>34603</v>
      </c>
      <c r="B5986" s="5">
        <v>49.25</v>
      </c>
      <c r="C5986" s="3">
        <f t="shared" si="143"/>
        <v>1.0204170174241668E-2</v>
      </c>
    </row>
    <row r="5987" spans="1:3" x14ac:dyDescent="0.25">
      <c r="A5987" s="1">
        <v>34600</v>
      </c>
      <c r="B5987" s="5">
        <v>48.75</v>
      </c>
      <c r="C5987" s="3">
        <f t="shared" si="143"/>
        <v>-7.7646487367007237E-3</v>
      </c>
    </row>
    <row r="5988" spans="1:3" x14ac:dyDescent="0.25">
      <c r="A5988" s="1">
        <v>34599</v>
      </c>
      <c r="B5988" s="5">
        <v>49.13</v>
      </c>
      <c r="C5988" s="3">
        <f t="shared" si="143"/>
        <v>-7.5028233940876814E-3</v>
      </c>
    </row>
    <row r="5989" spans="1:3" x14ac:dyDescent="0.25">
      <c r="A5989" s="1">
        <v>34598</v>
      </c>
      <c r="B5989" s="5">
        <v>49.5</v>
      </c>
      <c r="C5989" s="3">
        <f t="shared" si="143"/>
        <v>0</v>
      </c>
    </row>
    <row r="5990" spans="1:3" x14ac:dyDescent="0.25">
      <c r="A5990" s="1">
        <v>34597</v>
      </c>
      <c r="B5990" s="5">
        <v>49.5</v>
      </c>
      <c r="C5990" s="3">
        <f t="shared" si="143"/>
        <v>-2.0000666706669543E-2</v>
      </c>
    </row>
    <row r="5991" spans="1:3" x14ac:dyDescent="0.25">
      <c r="A5991" s="1">
        <v>34596</v>
      </c>
      <c r="B5991" s="5">
        <v>50.5</v>
      </c>
      <c r="C5991" s="3">
        <f t="shared" si="143"/>
        <v>-9.8522964430115944E-3</v>
      </c>
    </row>
    <row r="5992" spans="1:3" x14ac:dyDescent="0.25">
      <c r="A5992" s="1">
        <v>34593</v>
      </c>
      <c r="B5992" s="5">
        <v>51</v>
      </c>
      <c r="C5992" s="3">
        <f t="shared" si="143"/>
        <v>-7.4233589574118249E-3</v>
      </c>
    </row>
    <row r="5993" spans="1:3" x14ac:dyDescent="0.25">
      <c r="A5993" s="1">
        <v>34592</v>
      </c>
      <c r="B5993" s="5">
        <v>51.38</v>
      </c>
      <c r="C5993" s="3">
        <f t="shared" si="143"/>
        <v>2.2238444742552446E-2</v>
      </c>
    </row>
    <row r="5994" spans="1:3" x14ac:dyDescent="0.25">
      <c r="A5994" s="1">
        <v>34591</v>
      </c>
      <c r="B5994" s="5">
        <v>50.25</v>
      </c>
      <c r="C5994" s="3">
        <f t="shared" si="143"/>
        <v>1.5037877364540502E-2</v>
      </c>
    </row>
    <row r="5995" spans="1:3" x14ac:dyDescent="0.25">
      <c r="A5995" s="1">
        <v>34590</v>
      </c>
      <c r="B5995" s="5">
        <v>49.5</v>
      </c>
      <c r="C5995" s="3">
        <f t="shared" si="143"/>
        <v>7.5028233940877681E-3</v>
      </c>
    </row>
    <row r="5996" spans="1:3" x14ac:dyDescent="0.25">
      <c r="A5996" s="1">
        <v>34589</v>
      </c>
      <c r="B5996" s="5">
        <v>49.13</v>
      </c>
      <c r="C5996" s="3">
        <f t="shared" si="143"/>
        <v>0</v>
      </c>
    </row>
    <row r="5997" spans="1:3" x14ac:dyDescent="0.25">
      <c r="A5997" s="1">
        <v>34586</v>
      </c>
      <c r="B5997" s="5">
        <v>49.13</v>
      </c>
      <c r="C5997" s="3">
        <f t="shared" si="143"/>
        <v>0</v>
      </c>
    </row>
    <row r="5998" spans="1:3" x14ac:dyDescent="0.25">
      <c r="A5998" s="1">
        <v>34585</v>
      </c>
      <c r="B5998" s="5">
        <v>49.13</v>
      </c>
      <c r="C5998" s="3">
        <f t="shared" si="143"/>
        <v>2.6495480699304051E-3</v>
      </c>
    </row>
    <row r="5999" spans="1:3" x14ac:dyDescent="0.25">
      <c r="A5999" s="1">
        <v>34584</v>
      </c>
      <c r="B5999" s="5">
        <v>49</v>
      </c>
      <c r="C5999" s="3">
        <f t="shared" si="143"/>
        <v>-7.7251858064068335E-3</v>
      </c>
    </row>
    <row r="6000" spans="1:3" x14ac:dyDescent="0.25">
      <c r="A6000" s="1">
        <v>34583</v>
      </c>
      <c r="B6000" s="5">
        <v>49.38</v>
      </c>
      <c r="C6000" s="3">
        <f t="shared" si="143"/>
        <v>-1.2477521511112579E-2</v>
      </c>
    </row>
    <row r="6001" spans="1:3" x14ac:dyDescent="0.25">
      <c r="A6001" s="1">
        <v>34579</v>
      </c>
      <c r="B6001" s="5">
        <v>50</v>
      </c>
      <c r="C6001" s="3">
        <f t="shared" si="143"/>
        <v>-4.9875415110390512E-3</v>
      </c>
    </row>
    <row r="6002" spans="1:3" x14ac:dyDescent="0.25">
      <c r="A6002" s="1">
        <v>34578</v>
      </c>
      <c r="B6002" s="5">
        <v>50.25</v>
      </c>
      <c r="C6002" s="3">
        <f t="shared" si="143"/>
        <v>1.0000083334583399E-2</v>
      </c>
    </row>
    <row r="6003" spans="1:3" x14ac:dyDescent="0.25">
      <c r="A6003" s="1">
        <v>34577</v>
      </c>
      <c r="B6003" s="5">
        <v>49.75</v>
      </c>
      <c r="C6003" s="3">
        <f t="shared" si="143"/>
        <v>-5.0125418235442863E-3</v>
      </c>
    </row>
    <row r="6004" spans="1:3" x14ac:dyDescent="0.25">
      <c r="A6004" s="1">
        <v>34576</v>
      </c>
      <c r="B6004" s="5">
        <v>50</v>
      </c>
      <c r="C6004" s="3">
        <f t="shared" si="143"/>
        <v>-4.9875415110390512E-3</v>
      </c>
    </row>
    <row r="6005" spans="1:3" x14ac:dyDescent="0.25">
      <c r="A6005" s="1">
        <v>34575</v>
      </c>
      <c r="B6005" s="5">
        <v>50.25</v>
      </c>
      <c r="C6005" s="3">
        <f t="shared" si="143"/>
        <v>-9.9010709827115698E-3</v>
      </c>
    </row>
    <row r="6006" spans="1:3" x14ac:dyDescent="0.25">
      <c r="A6006" s="1">
        <v>34572</v>
      </c>
      <c r="B6006" s="5">
        <v>50.75</v>
      </c>
      <c r="C6006" s="3">
        <f t="shared" si="143"/>
        <v>2.2316128322547243E-2</v>
      </c>
    </row>
    <row r="6007" spans="1:3" x14ac:dyDescent="0.25">
      <c r="A6007" s="1">
        <v>34571</v>
      </c>
      <c r="B6007" s="5">
        <v>49.63</v>
      </c>
      <c r="C6007" s="3">
        <f t="shared" si="143"/>
        <v>7.6861219812516769E-3</v>
      </c>
    </row>
    <row r="6008" spans="1:3" x14ac:dyDescent="0.25">
      <c r="A6008" s="1">
        <v>34570</v>
      </c>
      <c r="B6008" s="5">
        <v>49.25</v>
      </c>
      <c r="C6008" s="3">
        <f t="shared" si="143"/>
        <v>1.0204170174241668E-2</v>
      </c>
    </row>
    <row r="6009" spans="1:3" x14ac:dyDescent="0.25">
      <c r="A6009" s="1">
        <v>34569</v>
      </c>
      <c r="B6009" s="5">
        <v>48.75</v>
      </c>
      <c r="C6009" s="3">
        <f t="shared" si="143"/>
        <v>2.0726130517116952E-2</v>
      </c>
    </row>
    <row r="6010" spans="1:3" x14ac:dyDescent="0.25">
      <c r="A6010" s="1">
        <v>34568</v>
      </c>
      <c r="B6010" s="5">
        <v>47.75</v>
      </c>
      <c r="C6010" s="3">
        <f t="shared" si="143"/>
        <v>-2.7188137630331584E-3</v>
      </c>
    </row>
    <row r="6011" spans="1:3" x14ac:dyDescent="0.25">
      <c r="A6011" s="1">
        <v>34565</v>
      </c>
      <c r="B6011" s="5">
        <v>47.88</v>
      </c>
      <c r="C6011" s="3">
        <f t="shared" si="143"/>
        <v>1.5788139754133027E-2</v>
      </c>
    </row>
    <row r="6012" spans="1:3" x14ac:dyDescent="0.25">
      <c r="A6012" s="1">
        <v>34564</v>
      </c>
      <c r="B6012" s="5">
        <v>47.13</v>
      </c>
      <c r="C6012" s="3">
        <f t="shared" si="143"/>
        <v>-1.5788139754132902E-2</v>
      </c>
    </row>
    <row r="6013" spans="1:3" x14ac:dyDescent="0.25">
      <c r="A6013" s="1">
        <v>34563</v>
      </c>
      <c r="B6013" s="5">
        <v>47.88</v>
      </c>
      <c r="C6013" s="3">
        <f t="shared" si="143"/>
        <v>-1.2865917253665045E-2</v>
      </c>
    </row>
    <row r="6014" spans="1:3" x14ac:dyDescent="0.25">
      <c r="A6014" s="1">
        <v>34562</v>
      </c>
      <c r="B6014" s="5">
        <v>48.5</v>
      </c>
      <c r="C6014" s="3">
        <f t="shared" si="143"/>
        <v>-5.1413995004186523E-3</v>
      </c>
    </row>
    <row r="6015" spans="1:3" x14ac:dyDescent="0.25">
      <c r="A6015" s="1">
        <v>34561</v>
      </c>
      <c r="B6015" s="5">
        <v>48.75</v>
      </c>
      <c r="C6015" s="3">
        <f t="shared" si="143"/>
        <v>1.2799514128838037E-2</v>
      </c>
    </row>
    <row r="6016" spans="1:3" x14ac:dyDescent="0.25">
      <c r="A6016" s="1">
        <v>34558</v>
      </c>
      <c r="B6016" s="5">
        <v>48.13</v>
      </c>
      <c r="C6016" s="3">
        <f t="shared" si="143"/>
        <v>1.044286850224891E-2</v>
      </c>
    </row>
    <row r="6017" spans="1:3" x14ac:dyDescent="0.25">
      <c r="A6017" s="1">
        <v>34557</v>
      </c>
      <c r="B6017" s="5">
        <v>47.63</v>
      </c>
      <c r="C6017" s="3">
        <f t="shared" si="143"/>
        <v>-1.2933012972225884E-2</v>
      </c>
    </row>
    <row r="6018" spans="1:3" x14ac:dyDescent="0.25">
      <c r="A6018" s="1">
        <v>34556</v>
      </c>
      <c r="B6018" s="5">
        <v>48.25</v>
      </c>
      <c r="C6018" s="3">
        <f t="shared" si="143"/>
        <v>-1.2972487078344964E-2</v>
      </c>
    </row>
    <row r="6019" spans="1:3" x14ac:dyDescent="0.25">
      <c r="A6019" s="1">
        <v>34555</v>
      </c>
      <c r="B6019" s="5">
        <v>48.88</v>
      </c>
      <c r="C6019" s="3">
        <f t="shared" si="143"/>
        <v>-1.2604354711304704E-2</v>
      </c>
    </row>
    <row r="6020" spans="1:3" x14ac:dyDescent="0.25">
      <c r="A6020" s="1">
        <v>34554</v>
      </c>
      <c r="B6020" s="5">
        <v>49.5</v>
      </c>
      <c r="C6020" s="3">
        <f t="shared" si="143"/>
        <v>1.0152371464017908E-2</v>
      </c>
    </row>
    <row r="6021" spans="1:3" x14ac:dyDescent="0.25">
      <c r="A6021" s="1">
        <v>34551</v>
      </c>
      <c r="B6021" s="5">
        <v>49</v>
      </c>
      <c r="C6021" s="3">
        <f t="shared" si="143"/>
        <v>1.0256500167189061E-2</v>
      </c>
    </row>
    <row r="6022" spans="1:3" x14ac:dyDescent="0.25">
      <c r="A6022" s="1">
        <v>34550</v>
      </c>
      <c r="B6022" s="5">
        <v>48.5</v>
      </c>
      <c r="C6022" s="3">
        <f t="shared" ref="C6022:C6085" si="144">LN(B6022/B6023)</f>
        <v>-2.3031691655911967E-2</v>
      </c>
    </row>
    <row r="6023" spans="1:3" x14ac:dyDescent="0.25">
      <c r="A6023" s="1">
        <v>34549</v>
      </c>
      <c r="B6023" s="5">
        <v>49.63</v>
      </c>
      <c r="C6023" s="3">
        <f t="shared" si="144"/>
        <v>-7.4275158287965843E-3</v>
      </c>
    </row>
    <row r="6024" spans="1:3" x14ac:dyDescent="0.25">
      <c r="A6024" s="1">
        <v>34548</v>
      </c>
      <c r="B6024" s="5">
        <v>50</v>
      </c>
      <c r="C6024" s="3">
        <f t="shared" si="144"/>
        <v>-4.9875415110390512E-3</v>
      </c>
    </row>
    <row r="6025" spans="1:3" x14ac:dyDescent="0.25">
      <c r="A6025" s="1">
        <v>34547</v>
      </c>
      <c r="B6025" s="5">
        <v>50.25</v>
      </c>
      <c r="C6025" s="3">
        <f t="shared" si="144"/>
        <v>-2.5837239852790433E-3</v>
      </c>
    </row>
    <row r="6026" spans="1:3" x14ac:dyDescent="0.25">
      <c r="A6026" s="1">
        <v>34544</v>
      </c>
      <c r="B6026" s="5">
        <v>50.38</v>
      </c>
      <c r="C6026" s="3">
        <f t="shared" si="144"/>
        <v>1.7621601349819629E-2</v>
      </c>
    </row>
    <row r="6027" spans="1:3" x14ac:dyDescent="0.25">
      <c r="A6027" s="1">
        <v>34543</v>
      </c>
      <c r="B6027" s="5">
        <v>49.5</v>
      </c>
      <c r="C6027" s="3">
        <f t="shared" si="144"/>
        <v>1.5267472130788381E-2</v>
      </c>
    </row>
    <row r="6028" spans="1:3" x14ac:dyDescent="0.25">
      <c r="A6028" s="1">
        <v>34542</v>
      </c>
      <c r="B6028" s="5">
        <v>48.75</v>
      </c>
      <c r="C6028" s="3">
        <f t="shared" si="144"/>
        <v>-7.7646487367007237E-3</v>
      </c>
    </row>
    <row r="6029" spans="1:3" x14ac:dyDescent="0.25">
      <c r="A6029" s="1">
        <v>34541</v>
      </c>
      <c r="B6029" s="5">
        <v>49.13</v>
      </c>
      <c r="C6029" s="3">
        <f t="shared" si="144"/>
        <v>-1.515027463127879E-2</v>
      </c>
    </row>
    <row r="6030" spans="1:3" x14ac:dyDescent="0.25">
      <c r="A6030" s="1">
        <v>34540</v>
      </c>
      <c r="B6030" s="5">
        <v>49.88</v>
      </c>
      <c r="C6030" s="3">
        <f t="shared" si="144"/>
        <v>5.0246312124863522E-3</v>
      </c>
    </row>
    <row r="6031" spans="1:3" x14ac:dyDescent="0.25">
      <c r="A6031" s="1">
        <v>34537</v>
      </c>
      <c r="B6031" s="5">
        <v>49.63</v>
      </c>
      <c r="C6031" s="3">
        <f t="shared" si="144"/>
        <v>2.3031691655911974E-2</v>
      </c>
    </row>
    <row r="6032" spans="1:3" x14ac:dyDescent="0.25">
      <c r="A6032" s="1">
        <v>34536</v>
      </c>
      <c r="B6032" s="5">
        <v>48.5</v>
      </c>
      <c r="C6032" s="3">
        <f t="shared" si="144"/>
        <v>-5.1413995004186523E-3</v>
      </c>
    </row>
    <row r="6033" spans="1:3" x14ac:dyDescent="0.25">
      <c r="A6033" s="1">
        <v>34535</v>
      </c>
      <c r="B6033" s="5">
        <v>48.75</v>
      </c>
      <c r="C6033" s="3">
        <f t="shared" si="144"/>
        <v>-2.6631174194837732E-3</v>
      </c>
    </row>
    <row r="6034" spans="1:3" x14ac:dyDescent="0.25">
      <c r="A6034" s="1">
        <v>34534</v>
      </c>
      <c r="B6034" s="5">
        <v>48.88</v>
      </c>
      <c r="C6034" s="3">
        <f t="shared" si="144"/>
        <v>2.0670434173567537E-2</v>
      </c>
    </row>
    <row r="6035" spans="1:3" x14ac:dyDescent="0.25">
      <c r="A6035" s="1">
        <v>34533</v>
      </c>
      <c r="B6035" s="5">
        <v>47.88</v>
      </c>
      <c r="C6035" s="3">
        <f t="shared" si="144"/>
        <v>0</v>
      </c>
    </row>
    <row r="6036" spans="1:3" x14ac:dyDescent="0.25">
      <c r="A6036" s="1">
        <v>34530</v>
      </c>
      <c r="B6036" s="5">
        <v>47.88</v>
      </c>
      <c r="C6036" s="3">
        <f t="shared" si="144"/>
        <v>5.235065877003453E-3</v>
      </c>
    </row>
    <row r="6037" spans="1:3" x14ac:dyDescent="0.25">
      <c r="A6037" s="1">
        <v>34529</v>
      </c>
      <c r="B6037" s="5">
        <v>47.63</v>
      </c>
      <c r="C6037" s="3">
        <f t="shared" si="144"/>
        <v>1.5871669544011903E-2</v>
      </c>
    </row>
    <row r="6038" spans="1:3" x14ac:dyDescent="0.25">
      <c r="A6038" s="1">
        <v>34528</v>
      </c>
      <c r="B6038" s="5">
        <v>46.88</v>
      </c>
      <c r="C6038" s="3">
        <f t="shared" si="144"/>
        <v>0</v>
      </c>
    </row>
    <row r="6039" spans="1:3" x14ac:dyDescent="0.25">
      <c r="A6039" s="1">
        <v>34527</v>
      </c>
      <c r="B6039" s="5">
        <v>46.88</v>
      </c>
      <c r="C6039" s="3">
        <f t="shared" si="144"/>
        <v>-7.8615086709944975E-3</v>
      </c>
    </row>
    <row r="6040" spans="1:3" x14ac:dyDescent="0.25">
      <c r="A6040" s="1">
        <v>34526</v>
      </c>
      <c r="B6040" s="5">
        <v>47.25</v>
      </c>
      <c r="C6040" s="3">
        <f t="shared" si="144"/>
        <v>-2.7475447908876559E-3</v>
      </c>
    </row>
    <row r="6041" spans="1:3" x14ac:dyDescent="0.25">
      <c r="A6041" s="1">
        <v>34523</v>
      </c>
      <c r="B6041" s="5">
        <v>47.38</v>
      </c>
      <c r="C6041" s="3">
        <f t="shared" si="144"/>
        <v>0</v>
      </c>
    </row>
    <row r="6042" spans="1:3" x14ac:dyDescent="0.25">
      <c r="A6042" s="1">
        <v>34522</v>
      </c>
      <c r="B6042" s="5">
        <v>47.38</v>
      </c>
      <c r="C6042" s="3">
        <f t="shared" si="144"/>
        <v>2.7475447908876182E-3</v>
      </c>
    </row>
    <row r="6043" spans="1:3" x14ac:dyDescent="0.25">
      <c r="A6043" s="1">
        <v>34521</v>
      </c>
      <c r="B6043" s="5">
        <v>47.25</v>
      </c>
      <c r="C6043" s="3">
        <f t="shared" si="144"/>
        <v>5.3050522296930981E-3</v>
      </c>
    </row>
    <row r="6044" spans="1:3" x14ac:dyDescent="0.25">
      <c r="A6044" s="1">
        <v>34520</v>
      </c>
      <c r="B6044" s="5">
        <v>47</v>
      </c>
      <c r="C6044" s="3">
        <f t="shared" si="144"/>
        <v>1.3279269882673021E-2</v>
      </c>
    </row>
    <row r="6045" spans="1:3" x14ac:dyDescent="0.25">
      <c r="A6045" s="1">
        <v>34516</v>
      </c>
      <c r="B6045" s="5">
        <v>46.38</v>
      </c>
      <c r="C6045" s="3">
        <f t="shared" si="144"/>
        <v>-5.3757789928439029E-3</v>
      </c>
    </row>
    <row r="6046" spans="1:3" x14ac:dyDescent="0.25">
      <c r="A6046" s="1">
        <v>34515</v>
      </c>
      <c r="B6046" s="5">
        <v>46.63</v>
      </c>
      <c r="C6046" s="3">
        <f t="shared" si="144"/>
        <v>-2.1218703992539507E-2</v>
      </c>
    </row>
    <row r="6047" spans="1:3" x14ac:dyDescent="0.25">
      <c r="A6047" s="1">
        <v>34514</v>
      </c>
      <c r="B6047" s="5">
        <v>47.63</v>
      </c>
      <c r="C6047" s="3">
        <f t="shared" si="144"/>
        <v>8.0101608730172927E-3</v>
      </c>
    </row>
    <row r="6048" spans="1:3" x14ac:dyDescent="0.25">
      <c r="A6048" s="1">
        <v>34513</v>
      </c>
      <c r="B6048" s="5">
        <v>47.25</v>
      </c>
      <c r="C6048" s="3">
        <f t="shared" si="144"/>
        <v>-2.7475447908876559E-3</v>
      </c>
    </row>
    <row r="6049" spans="1:3" x14ac:dyDescent="0.25">
      <c r="A6049" s="1">
        <v>34512</v>
      </c>
      <c r="B6049" s="5">
        <v>47.38</v>
      </c>
      <c r="C6049" s="3">
        <f t="shared" si="144"/>
        <v>2.4138734772205305E-2</v>
      </c>
    </row>
    <row r="6050" spans="1:3" x14ac:dyDescent="0.25">
      <c r="A6050" s="1">
        <v>34509</v>
      </c>
      <c r="B6050" s="5">
        <v>46.25</v>
      </c>
      <c r="C6050" s="3">
        <f t="shared" si="144"/>
        <v>0</v>
      </c>
    </row>
    <row r="6051" spans="1:3" x14ac:dyDescent="0.25">
      <c r="A6051" s="1">
        <v>34508</v>
      </c>
      <c r="B6051" s="5">
        <v>46.25</v>
      </c>
      <c r="C6051" s="3">
        <f t="shared" si="144"/>
        <v>1.0869672236903891E-2</v>
      </c>
    </row>
    <row r="6052" spans="1:3" x14ac:dyDescent="0.25">
      <c r="A6052" s="1">
        <v>34507</v>
      </c>
      <c r="B6052" s="5">
        <v>45.75</v>
      </c>
      <c r="C6052" s="3">
        <f t="shared" si="144"/>
        <v>-8.2717058481988903E-3</v>
      </c>
    </row>
    <row r="6053" spans="1:3" x14ac:dyDescent="0.25">
      <c r="A6053" s="1">
        <v>34506</v>
      </c>
      <c r="B6053" s="5">
        <v>46.13</v>
      </c>
      <c r="C6053" s="3">
        <f t="shared" si="144"/>
        <v>-2.6736701160910221E-2</v>
      </c>
    </row>
    <row r="6054" spans="1:3" x14ac:dyDescent="0.25">
      <c r="A6054" s="1">
        <v>34505</v>
      </c>
      <c r="B6054" s="5">
        <v>47.38</v>
      </c>
      <c r="C6054" s="3">
        <f t="shared" si="144"/>
        <v>-7.7788681960998122E-3</v>
      </c>
    </row>
    <row r="6055" spans="1:3" x14ac:dyDescent="0.25">
      <c r="A6055" s="1">
        <v>34502</v>
      </c>
      <c r="B6055" s="5">
        <v>47.75</v>
      </c>
      <c r="C6055" s="3">
        <f t="shared" si="144"/>
        <v>-5.2219439811517126E-3</v>
      </c>
    </row>
    <row r="6056" spans="1:3" x14ac:dyDescent="0.25">
      <c r="A6056" s="1">
        <v>34501</v>
      </c>
      <c r="B6056" s="5">
        <v>48</v>
      </c>
      <c r="C6056" s="3">
        <f t="shared" si="144"/>
        <v>1.0471299867295437E-2</v>
      </c>
    </row>
    <row r="6057" spans="1:3" x14ac:dyDescent="0.25">
      <c r="A6057" s="1">
        <v>34500</v>
      </c>
      <c r="B6057" s="5">
        <v>47.5</v>
      </c>
      <c r="C6057" s="3">
        <f t="shared" si="144"/>
        <v>-1.0471299867295366E-2</v>
      </c>
    </row>
    <row r="6058" spans="1:3" x14ac:dyDescent="0.25">
      <c r="A6058" s="1">
        <v>34499</v>
      </c>
      <c r="B6058" s="5">
        <v>48</v>
      </c>
      <c r="C6058" s="3">
        <f t="shared" si="144"/>
        <v>-5.1948168771040228E-3</v>
      </c>
    </row>
    <row r="6059" spans="1:3" x14ac:dyDescent="0.25">
      <c r="A6059" s="1">
        <v>34498</v>
      </c>
      <c r="B6059" s="5">
        <v>48.25</v>
      </c>
      <c r="C6059" s="3">
        <f t="shared" si="144"/>
        <v>1.041676085825558E-2</v>
      </c>
    </row>
    <row r="6060" spans="1:3" x14ac:dyDescent="0.25">
      <c r="A6060" s="1">
        <v>34495</v>
      </c>
      <c r="B6060" s="5">
        <v>47.75</v>
      </c>
      <c r="C6060" s="3">
        <f t="shared" si="144"/>
        <v>-1.3107438255141948E-2</v>
      </c>
    </row>
    <row r="6061" spans="1:3" x14ac:dyDescent="0.25">
      <c r="A6061" s="1">
        <v>34494</v>
      </c>
      <c r="B6061" s="5">
        <v>48.38</v>
      </c>
      <c r="C6061" s="3">
        <f t="shared" si="144"/>
        <v>5.1808218668631511E-3</v>
      </c>
    </row>
    <row r="6062" spans="1:3" x14ac:dyDescent="0.25">
      <c r="A6062" s="1">
        <v>34493</v>
      </c>
      <c r="B6062" s="5">
        <v>48.13</v>
      </c>
      <c r="C6062" s="3">
        <f t="shared" si="144"/>
        <v>-1.2799514128838087E-2</v>
      </c>
    </row>
    <row r="6063" spans="1:3" x14ac:dyDescent="0.25">
      <c r="A6063" s="1">
        <v>34492</v>
      </c>
      <c r="B6063" s="5">
        <v>48.75</v>
      </c>
      <c r="C6063" s="3">
        <f t="shared" si="144"/>
        <v>0</v>
      </c>
    </row>
    <row r="6064" spans="1:3" x14ac:dyDescent="0.25">
      <c r="A6064" s="1">
        <v>34491</v>
      </c>
      <c r="B6064" s="5">
        <v>48.75</v>
      </c>
      <c r="C6064" s="3">
        <f t="shared" si="144"/>
        <v>-1.2840286473177354E-2</v>
      </c>
    </row>
    <row r="6065" spans="1:3" x14ac:dyDescent="0.25">
      <c r="A6065" s="1">
        <v>34488</v>
      </c>
      <c r="B6065" s="5">
        <v>49.38</v>
      </c>
      <c r="C6065" s="3">
        <f t="shared" si="144"/>
        <v>-1.2477521511112579E-2</v>
      </c>
    </row>
    <row r="6066" spans="1:3" x14ac:dyDescent="0.25">
      <c r="A6066" s="1">
        <v>34487</v>
      </c>
      <c r="B6066" s="5">
        <v>50</v>
      </c>
      <c r="C6066" s="3">
        <f t="shared" si="144"/>
        <v>-2.5966258472660173E-3</v>
      </c>
    </row>
    <row r="6067" spans="1:3" x14ac:dyDescent="0.25">
      <c r="A6067" s="1">
        <v>34486</v>
      </c>
      <c r="B6067" s="5">
        <v>50.13</v>
      </c>
      <c r="C6067" s="3">
        <f t="shared" si="144"/>
        <v>7.6091676708104159E-3</v>
      </c>
    </row>
    <row r="6068" spans="1:3" x14ac:dyDescent="0.25">
      <c r="A6068" s="1">
        <v>34485</v>
      </c>
      <c r="B6068" s="5">
        <v>49.75</v>
      </c>
      <c r="C6068" s="3">
        <f t="shared" si="144"/>
        <v>1.5190165493975238E-2</v>
      </c>
    </row>
    <row r="6069" spans="1:3" x14ac:dyDescent="0.25">
      <c r="A6069" s="1">
        <v>34481</v>
      </c>
      <c r="B6069" s="5">
        <v>49</v>
      </c>
      <c r="C6069" s="3">
        <f t="shared" si="144"/>
        <v>1.0256500167189061E-2</v>
      </c>
    </row>
    <row r="6070" spans="1:3" x14ac:dyDescent="0.25">
      <c r="A6070" s="1">
        <v>34480</v>
      </c>
      <c r="B6070" s="5">
        <v>48.5</v>
      </c>
      <c r="C6070" s="3">
        <f t="shared" si="144"/>
        <v>2.0834086902842053E-2</v>
      </c>
    </row>
    <row r="6071" spans="1:3" x14ac:dyDescent="0.25">
      <c r="A6071" s="1">
        <v>34479</v>
      </c>
      <c r="B6071" s="5">
        <v>47.5</v>
      </c>
      <c r="C6071" s="3">
        <f t="shared" si="144"/>
        <v>0</v>
      </c>
    </row>
    <row r="6072" spans="1:3" x14ac:dyDescent="0.25">
      <c r="A6072" s="1">
        <v>34478</v>
      </c>
      <c r="B6072" s="5">
        <v>47.5</v>
      </c>
      <c r="C6072" s="3">
        <f t="shared" si="144"/>
        <v>1.0582109330537008E-2</v>
      </c>
    </row>
    <row r="6073" spans="1:3" x14ac:dyDescent="0.25">
      <c r="A6073" s="1">
        <v>34477</v>
      </c>
      <c r="B6073" s="5">
        <v>47</v>
      </c>
      <c r="C6073" s="3">
        <f t="shared" si="144"/>
        <v>-1.3315213102710544E-2</v>
      </c>
    </row>
    <row r="6074" spans="1:3" x14ac:dyDescent="0.25">
      <c r="A6074" s="1">
        <v>34474</v>
      </c>
      <c r="B6074" s="5">
        <v>47.63</v>
      </c>
      <c r="C6074" s="3">
        <f t="shared" si="144"/>
        <v>-1.2933012972225884E-2</v>
      </c>
    </row>
    <row r="6075" spans="1:3" x14ac:dyDescent="0.25">
      <c r="A6075" s="1">
        <v>34473</v>
      </c>
      <c r="B6075" s="5">
        <v>48.25</v>
      </c>
      <c r="C6075" s="3">
        <f t="shared" si="144"/>
        <v>7.6979470952224377E-3</v>
      </c>
    </row>
    <row r="6076" spans="1:3" x14ac:dyDescent="0.25">
      <c r="A6076" s="1">
        <v>34472</v>
      </c>
      <c r="B6076" s="5">
        <v>47.88</v>
      </c>
      <c r="C6076" s="3">
        <f t="shared" si="144"/>
        <v>5.235065877003453E-3</v>
      </c>
    </row>
    <row r="6077" spans="1:3" x14ac:dyDescent="0.25">
      <c r="A6077" s="1">
        <v>34471</v>
      </c>
      <c r="B6077" s="5">
        <v>47.63</v>
      </c>
      <c r="C6077" s="3">
        <f t="shared" si="144"/>
        <v>5.2626160821296368E-3</v>
      </c>
    </row>
    <row r="6078" spans="1:3" x14ac:dyDescent="0.25">
      <c r="A6078" s="1">
        <v>34470</v>
      </c>
      <c r="B6078" s="5">
        <v>47.38</v>
      </c>
      <c r="C6078" s="3">
        <f t="shared" si="144"/>
        <v>-0.69956386486018163</v>
      </c>
    </row>
    <row r="6079" spans="1:3" x14ac:dyDescent="0.25">
      <c r="A6079" s="1">
        <v>34467</v>
      </c>
      <c r="B6079" s="5">
        <v>95.37</v>
      </c>
      <c r="C6079" s="3">
        <f t="shared" si="144"/>
        <v>1.7132398740300793E-2</v>
      </c>
    </row>
    <row r="6080" spans="1:3" x14ac:dyDescent="0.25">
      <c r="A6080" s="1">
        <v>34466</v>
      </c>
      <c r="B6080" s="5">
        <v>93.75</v>
      </c>
      <c r="C6080" s="3">
        <f t="shared" si="144"/>
        <v>5.3476063265952773E-3</v>
      </c>
    </row>
    <row r="6081" spans="1:3" x14ac:dyDescent="0.25">
      <c r="A6081" s="1">
        <v>34465</v>
      </c>
      <c r="B6081" s="5">
        <v>93.25</v>
      </c>
      <c r="C6081" s="3">
        <f t="shared" si="144"/>
        <v>-1.8592833076615859E-2</v>
      </c>
    </row>
    <row r="6082" spans="1:3" x14ac:dyDescent="0.25">
      <c r="A6082" s="1">
        <v>34464</v>
      </c>
      <c r="B6082" s="5">
        <v>95</v>
      </c>
      <c r="C6082" s="3">
        <f t="shared" si="144"/>
        <v>1.3693581957552842E-3</v>
      </c>
    </row>
    <row r="6083" spans="1:3" x14ac:dyDescent="0.25">
      <c r="A6083" s="1">
        <v>34463</v>
      </c>
      <c r="B6083" s="5">
        <v>94.87</v>
      </c>
      <c r="C6083" s="3">
        <f t="shared" si="144"/>
        <v>-1.8278225721475125E-2</v>
      </c>
    </row>
    <row r="6084" spans="1:3" x14ac:dyDescent="0.25">
      <c r="A6084" s="1">
        <v>34460</v>
      </c>
      <c r="B6084" s="5">
        <v>96.62</v>
      </c>
      <c r="C6084" s="3">
        <f t="shared" si="144"/>
        <v>-1.1627439739214537E-2</v>
      </c>
    </row>
    <row r="6085" spans="1:3" x14ac:dyDescent="0.25">
      <c r="A6085" s="1">
        <v>34459</v>
      </c>
      <c r="B6085" s="5">
        <v>97.75</v>
      </c>
      <c r="C6085" s="3">
        <f t="shared" si="144"/>
        <v>-1.2268685722530803E-3</v>
      </c>
    </row>
    <row r="6086" spans="1:3" x14ac:dyDescent="0.25">
      <c r="A6086" s="1">
        <v>34458</v>
      </c>
      <c r="B6086" s="5">
        <v>97.87</v>
      </c>
      <c r="C6086" s="3">
        <f t="shared" ref="C6086:C6149" si="145">LN(B6086/B6087)</f>
        <v>1.6691094269834564E-2</v>
      </c>
    </row>
    <row r="6087" spans="1:3" x14ac:dyDescent="0.25">
      <c r="A6087" s="1">
        <v>34457</v>
      </c>
      <c r="B6087" s="5">
        <v>96.25</v>
      </c>
      <c r="C6087" s="3">
        <f t="shared" si="145"/>
        <v>3.9558660789883182E-3</v>
      </c>
    </row>
    <row r="6088" spans="1:3" x14ac:dyDescent="0.25">
      <c r="A6088" s="1">
        <v>34456</v>
      </c>
      <c r="B6088" s="5">
        <v>95.87</v>
      </c>
      <c r="C6088" s="3">
        <f t="shared" si="145"/>
        <v>6.4880930820949987E-3</v>
      </c>
    </row>
    <row r="6089" spans="1:3" x14ac:dyDescent="0.25">
      <c r="A6089" s="1">
        <v>34453</v>
      </c>
      <c r="B6089" s="5">
        <v>95.25</v>
      </c>
      <c r="C6089" s="3">
        <f t="shared" si="145"/>
        <v>-1.428074511945032E-2</v>
      </c>
    </row>
    <row r="6090" spans="1:3" x14ac:dyDescent="0.25">
      <c r="A6090" s="1">
        <v>34452</v>
      </c>
      <c r="B6090" s="5">
        <v>96.62</v>
      </c>
      <c r="C6090" s="3">
        <f t="shared" si="145"/>
        <v>6.437567658424492E-3</v>
      </c>
    </row>
    <row r="6091" spans="1:3" x14ac:dyDescent="0.25">
      <c r="A6091" s="1">
        <v>34450</v>
      </c>
      <c r="B6091" s="5">
        <v>96</v>
      </c>
      <c r="C6091" s="3">
        <f t="shared" si="145"/>
        <v>-7.7821404420549628E-3</v>
      </c>
    </row>
    <row r="6092" spans="1:3" x14ac:dyDescent="0.25">
      <c r="A6092" s="1">
        <v>34449</v>
      </c>
      <c r="B6092" s="5">
        <v>96.75</v>
      </c>
      <c r="C6092" s="3">
        <f t="shared" si="145"/>
        <v>7.782140442054949E-3</v>
      </c>
    </row>
    <row r="6093" spans="1:3" x14ac:dyDescent="0.25">
      <c r="A6093" s="1">
        <v>34446</v>
      </c>
      <c r="B6093" s="5">
        <v>96</v>
      </c>
      <c r="C6093" s="3">
        <f t="shared" si="145"/>
        <v>-2.6007817000573675E-3</v>
      </c>
    </row>
    <row r="6094" spans="1:3" x14ac:dyDescent="0.25">
      <c r="A6094" s="1">
        <v>34445</v>
      </c>
      <c r="B6094" s="5">
        <v>96.25</v>
      </c>
      <c r="C6094" s="3">
        <f t="shared" si="145"/>
        <v>7.8227256812090779E-3</v>
      </c>
    </row>
    <row r="6095" spans="1:3" x14ac:dyDescent="0.25">
      <c r="A6095" s="1">
        <v>34444</v>
      </c>
      <c r="B6095" s="5">
        <v>95.5</v>
      </c>
      <c r="C6095" s="3">
        <f t="shared" si="145"/>
        <v>0</v>
      </c>
    </row>
    <row r="6096" spans="1:3" x14ac:dyDescent="0.25">
      <c r="A6096" s="1">
        <v>34443</v>
      </c>
      <c r="B6096" s="5">
        <v>95.5</v>
      </c>
      <c r="C6096" s="3">
        <f t="shared" si="145"/>
        <v>6.6187140818989645E-3</v>
      </c>
    </row>
    <row r="6097" spans="1:3" x14ac:dyDescent="0.25">
      <c r="A6097" s="1">
        <v>34442</v>
      </c>
      <c r="B6097" s="5">
        <v>94.87</v>
      </c>
      <c r="C6097" s="3">
        <f t="shared" si="145"/>
        <v>-1.9622798505105721E-2</v>
      </c>
    </row>
    <row r="6098" spans="1:3" x14ac:dyDescent="0.25">
      <c r="A6098" s="1">
        <v>34439</v>
      </c>
      <c r="B6098" s="5">
        <v>96.75</v>
      </c>
      <c r="C6098" s="3">
        <f t="shared" si="145"/>
        <v>-7.7220460939102778E-3</v>
      </c>
    </row>
    <row r="6099" spans="1:3" x14ac:dyDescent="0.25">
      <c r="A6099" s="1">
        <v>34438</v>
      </c>
      <c r="B6099" s="5">
        <v>97.5</v>
      </c>
      <c r="C6099" s="3">
        <f t="shared" si="145"/>
        <v>-1.3953477905240095E-2</v>
      </c>
    </row>
    <row r="6100" spans="1:3" x14ac:dyDescent="0.25">
      <c r="A6100" s="1">
        <v>34437</v>
      </c>
      <c r="B6100" s="5">
        <v>98.87</v>
      </c>
      <c r="C6100" s="3">
        <f t="shared" si="145"/>
        <v>-3.8360636582581232E-3</v>
      </c>
    </row>
    <row r="6101" spans="1:3" x14ac:dyDescent="0.25">
      <c r="A6101" s="1">
        <v>34436</v>
      </c>
      <c r="B6101" s="5">
        <v>99.25</v>
      </c>
      <c r="C6101" s="3">
        <f t="shared" si="145"/>
        <v>8.9060400426331406E-3</v>
      </c>
    </row>
    <row r="6102" spans="1:3" x14ac:dyDescent="0.25">
      <c r="A6102" s="1">
        <v>34435</v>
      </c>
      <c r="B6102" s="5">
        <v>98.37</v>
      </c>
      <c r="C6102" s="3">
        <f t="shared" si="145"/>
        <v>1.1450897026111023E-2</v>
      </c>
    </row>
    <row r="6103" spans="1:3" x14ac:dyDescent="0.25">
      <c r="A6103" s="1">
        <v>34432</v>
      </c>
      <c r="B6103" s="5">
        <v>97.25</v>
      </c>
      <c r="C6103" s="3">
        <f t="shared" si="145"/>
        <v>-1.0230268250814922E-2</v>
      </c>
    </row>
    <row r="6104" spans="1:3" x14ac:dyDescent="0.25">
      <c r="A6104" s="1">
        <v>34431</v>
      </c>
      <c r="B6104" s="5">
        <v>98.25</v>
      </c>
      <c r="C6104" s="3">
        <f t="shared" si="145"/>
        <v>6.4328602903690399E-3</v>
      </c>
    </row>
    <row r="6105" spans="1:3" x14ac:dyDescent="0.25">
      <c r="A6105" s="1">
        <v>34430</v>
      </c>
      <c r="B6105" s="5">
        <v>97.62</v>
      </c>
      <c r="C6105" s="3">
        <f t="shared" si="145"/>
        <v>-1.2723465450040158E-2</v>
      </c>
    </row>
    <row r="6106" spans="1:3" x14ac:dyDescent="0.25">
      <c r="A6106" s="1">
        <v>34429</v>
      </c>
      <c r="B6106" s="5">
        <v>98.87</v>
      </c>
      <c r="C6106" s="3">
        <f t="shared" si="145"/>
        <v>8.8383772384697176E-3</v>
      </c>
    </row>
    <row r="6107" spans="1:3" x14ac:dyDescent="0.25">
      <c r="A6107" s="1">
        <v>34428</v>
      </c>
      <c r="B6107" s="5">
        <v>98</v>
      </c>
      <c r="C6107" s="3">
        <f t="shared" si="145"/>
        <v>-2.0202707317519466E-2</v>
      </c>
    </row>
    <row r="6108" spans="1:3" x14ac:dyDescent="0.25">
      <c r="A6108" s="1">
        <v>34424</v>
      </c>
      <c r="B6108" s="5">
        <v>100</v>
      </c>
      <c r="C6108" s="3">
        <f t="shared" si="145"/>
        <v>1.2578782206860185E-2</v>
      </c>
    </row>
    <row r="6109" spans="1:3" x14ac:dyDescent="0.25">
      <c r="A6109" s="1">
        <v>34423</v>
      </c>
      <c r="B6109" s="5">
        <v>98.75</v>
      </c>
      <c r="C6109" s="3">
        <f t="shared" si="145"/>
        <v>-3.4829391141679926E-2</v>
      </c>
    </row>
    <row r="6110" spans="1:3" x14ac:dyDescent="0.25">
      <c r="A6110" s="1">
        <v>34422</v>
      </c>
      <c r="B6110" s="5">
        <v>102.25</v>
      </c>
      <c r="C6110" s="3">
        <f t="shared" si="145"/>
        <v>-1.2150817782512691E-2</v>
      </c>
    </row>
    <row r="6111" spans="1:3" x14ac:dyDescent="0.25">
      <c r="A6111" s="1">
        <v>34421</v>
      </c>
      <c r="B6111" s="5">
        <v>103.5</v>
      </c>
      <c r="C6111" s="3">
        <f t="shared" si="145"/>
        <v>1.342302033214055E-2</v>
      </c>
    </row>
    <row r="6112" spans="1:3" x14ac:dyDescent="0.25">
      <c r="A6112" s="1">
        <v>34418</v>
      </c>
      <c r="B6112" s="5">
        <v>102.12</v>
      </c>
      <c r="C6112" s="3">
        <f t="shared" si="145"/>
        <v>-1.4581769013359204E-2</v>
      </c>
    </row>
    <row r="6113" spans="1:3" x14ac:dyDescent="0.25">
      <c r="A6113" s="1">
        <v>34417</v>
      </c>
      <c r="B6113" s="5">
        <v>103.62</v>
      </c>
      <c r="C6113" s="3">
        <f t="shared" si="145"/>
        <v>-2.4097558530778323E-3</v>
      </c>
    </row>
    <row r="6114" spans="1:3" x14ac:dyDescent="0.25">
      <c r="A6114" s="1">
        <v>34416</v>
      </c>
      <c r="B6114" s="5">
        <v>103.87</v>
      </c>
      <c r="C6114" s="3">
        <f t="shared" si="145"/>
        <v>5.9868853985778989E-3</v>
      </c>
    </row>
    <row r="6115" spans="1:3" x14ac:dyDescent="0.25">
      <c r="A6115" s="1">
        <v>34415</v>
      </c>
      <c r="B6115" s="5">
        <v>103.25</v>
      </c>
      <c r="C6115" s="3">
        <f t="shared" si="145"/>
        <v>-7.2376673002305016E-3</v>
      </c>
    </row>
    <row r="6116" spans="1:3" x14ac:dyDescent="0.25">
      <c r="A6116" s="1">
        <v>34414</v>
      </c>
      <c r="B6116" s="5">
        <v>104</v>
      </c>
      <c r="C6116" s="3">
        <f t="shared" si="145"/>
        <v>-4.7961722634930551E-3</v>
      </c>
    </row>
    <row r="6117" spans="1:3" x14ac:dyDescent="0.25">
      <c r="A6117" s="1">
        <v>34411</v>
      </c>
      <c r="B6117" s="5">
        <v>104.5</v>
      </c>
      <c r="C6117" s="3">
        <f t="shared" si="145"/>
        <v>1.4458083175229917E-2</v>
      </c>
    </row>
    <row r="6118" spans="1:3" x14ac:dyDescent="0.25">
      <c r="A6118" s="1">
        <v>34410</v>
      </c>
      <c r="B6118" s="5">
        <v>103</v>
      </c>
      <c r="C6118" s="3">
        <f t="shared" si="145"/>
        <v>-7.2551708811719098E-3</v>
      </c>
    </row>
    <row r="6119" spans="1:3" x14ac:dyDescent="0.25">
      <c r="A6119" s="1">
        <v>34409</v>
      </c>
      <c r="B6119" s="5">
        <v>103.75</v>
      </c>
      <c r="C6119" s="3">
        <f t="shared" si="145"/>
        <v>-1.0737328735506086E-2</v>
      </c>
    </row>
    <row r="6120" spans="1:3" x14ac:dyDescent="0.25">
      <c r="A6120" s="1">
        <v>34408</v>
      </c>
      <c r="B6120" s="5">
        <v>104.87</v>
      </c>
      <c r="C6120" s="3">
        <f t="shared" si="145"/>
        <v>-3.6169847161769842E-3</v>
      </c>
    </row>
    <row r="6121" spans="1:3" x14ac:dyDescent="0.25">
      <c r="A6121" s="1">
        <v>34407</v>
      </c>
      <c r="B6121" s="5">
        <v>105.25</v>
      </c>
      <c r="C6121" s="3">
        <f t="shared" si="145"/>
        <v>0</v>
      </c>
    </row>
    <row r="6122" spans="1:3" x14ac:dyDescent="0.25">
      <c r="A6122" s="1">
        <v>34404</v>
      </c>
      <c r="B6122" s="5">
        <v>105.25</v>
      </c>
      <c r="C6122" s="3">
        <f t="shared" si="145"/>
        <v>7.1514011576250865E-3</v>
      </c>
    </row>
    <row r="6123" spans="1:3" x14ac:dyDescent="0.25">
      <c r="A6123" s="1">
        <v>34403</v>
      </c>
      <c r="B6123" s="5">
        <v>104.5</v>
      </c>
      <c r="C6123" s="3">
        <f t="shared" si="145"/>
        <v>-8.2908942065705298E-3</v>
      </c>
    </row>
    <row r="6124" spans="1:3" x14ac:dyDescent="0.25">
      <c r="A6124" s="1">
        <v>34402</v>
      </c>
      <c r="B6124" s="5">
        <v>105.37</v>
      </c>
      <c r="C6124" s="3">
        <f t="shared" si="145"/>
        <v>3.517615453912824E-3</v>
      </c>
    </row>
    <row r="6125" spans="1:3" x14ac:dyDescent="0.25">
      <c r="A6125" s="1">
        <v>34401</v>
      </c>
      <c r="B6125" s="5">
        <v>105</v>
      </c>
      <c r="C6125" s="3">
        <f t="shared" si="145"/>
        <v>-7.1174677688639896E-3</v>
      </c>
    </row>
    <row r="6126" spans="1:3" x14ac:dyDescent="0.25">
      <c r="A6126" s="1">
        <v>34400</v>
      </c>
      <c r="B6126" s="5">
        <v>105.75</v>
      </c>
      <c r="C6126" s="3">
        <f t="shared" si="145"/>
        <v>8.3563300800734847E-3</v>
      </c>
    </row>
    <row r="6127" spans="1:3" x14ac:dyDescent="0.25">
      <c r="A6127" s="1">
        <v>34397</v>
      </c>
      <c r="B6127" s="5">
        <v>104.87</v>
      </c>
      <c r="C6127" s="3">
        <f t="shared" si="145"/>
        <v>-1.2388623112095268E-3</v>
      </c>
    </row>
    <row r="6128" spans="1:3" x14ac:dyDescent="0.25">
      <c r="A6128" s="1">
        <v>34396</v>
      </c>
      <c r="B6128" s="5">
        <v>105</v>
      </c>
      <c r="C6128" s="3">
        <f t="shared" si="145"/>
        <v>-7.1174677688639896E-3</v>
      </c>
    </row>
    <row r="6129" spans="1:3" x14ac:dyDescent="0.25">
      <c r="A6129" s="1">
        <v>34395</v>
      </c>
      <c r="B6129" s="5">
        <v>105.75</v>
      </c>
      <c r="C6129" s="3">
        <f t="shared" si="145"/>
        <v>1.2300706476001272E-3</v>
      </c>
    </row>
    <row r="6130" spans="1:3" x14ac:dyDescent="0.25">
      <c r="A6130" s="1">
        <v>34394</v>
      </c>
      <c r="B6130" s="5">
        <v>105.62</v>
      </c>
      <c r="C6130" s="3">
        <f t="shared" si="145"/>
        <v>2.3697816673508422E-3</v>
      </c>
    </row>
    <row r="6131" spans="1:3" x14ac:dyDescent="0.25">
      <c r="A6131" s="1">
        <v>34393</v>
      </c>
      <c r="B6131" s="5">
        <v>105.37</v>
      </c>
      <c r="C6131" s="3">
        <f t="shared" si="145"/>
        <v>2.3754108751358836E-3</v>
      </c>
    </row>
    <row r="6132" spans="1:3" x14ac:dyDescent="0.25">
      <c r="A6132" s="1">
        <v>34390</v>
      </c>
      <c r="B6132" s="5">
        <v>105.12</v>
      </c>
      <c r="C6132" s="3">
        <f t="shared" si="145"/>
        <v>-2.3754108751358281E-3</v>
      </c>
    </row>
    <row r="6133" spans="1:3" x14ac:dyDescent="0.25">
      <c r="A6133" s="1">
        <v>34389</v>
      </c>
      <c r="B6133" s="5">
        <v>105.37</v>
      </c>
      <c r="C6133" s="3">
        <f t="shared" si="145"/>
        <v>-1.8802847834607912E-2</v>
      </c>
    </row>
    <row r="6134" spans="1:3" x14ac:dyDescent="0.25">
      <c r="A6134" s="1">
        <v>34388</v>
      </c>
      <c r="B6134" s="5">
        <v>107.37</v>
      </c>
      <c r="C6134" s="3">
        <f t="shared" si="145"/>
        <v>-5.8504136781754772E-3</v>
      </c>
    </row>
    <row r="6135" spans="1:3" x14ac:dyDescent="0.25">
      <c r="A6135" s="1">
        <v>34387</v>
      </c>
      <c r="B6135" s="5">
        <v>108</v>
      </c>
      <c r="C6135" s="3">
        <f t="shared" si="145"/>
        <v>0</v>
      </c>
    </row>
    <row r="6136" spans="1:3" x14ac:dyDescent="0.25">
      <c r="A6136" s="1">
        <v>34383</v>
      </c>
      <c r="B6136" s="5">
        <v>108</v>
      </c>
      <c r="C6136" s="3">
        <f t="shared" si="145"/>
        <v>-1.0316966970932267E-2</v>
      </c>
    </row>
    <row r="6137" spans="1:3" x14ac:dyDescent="0.25">
      <c r="A6137" s="1">
        <v>34382</v>
      </c>
      <c r="B6137" s="5">
        <v>109.12</v>
      </c>
      <c r="C6137" s="3">
        <f t="shared" si="145"/>
        <v>3.3965241263586403E-3</v>
      </c>
    </row>
    <row r="6138" spans="1:3" x14ac:dyDescent="0.25">
      <c r="A6138" s="1">
        <v>34381</v>
      </c>
      <c r="B6138" s="5">
        <v>108.75</v>
      </c>
      <c r="C6138" s="3">
        <f t="shared" si="145"/>
        <v>-2.296212260350268E-3</v>
      </c>
    </row>
    <row r="6139" spans="1:3" x14ac:dyDescent="0.25">
      <c r="A6139" s="1">
        <v>34380</v>
      </c>
      <c r="B6139" s="5">
        <v>109</v>
      </c>
      <c r="C6139" s="3">
        <f t="shared" si="145"/>
        <v>8.1061608208967909E-3</v>
      </c>
    </row>
    <row r="6140" spans="1:3" x14ac:dyDescent="0.25">
      <c r="A6140" s="1">
        <v>34379</v>
      </c>
      <c r="B6140" s="5">
        <v>108.12</v>
      </c>
      <c r="C6140" s="3">
        <f t="shared" si="145"/>
        <v>8.0791636001206237E-3</v>
      </c>
    </row>
    <row r="6141" spans="1:3" x14ac:dyDescent="0.25">
      <c r="A6141" s="1">
        <v>34376</v>
      </c>
      <c r="B6141" s="5">
        <v>107.25</v>
      </c>
      <c r="C6141" s="3">
        <f t="shared" si="145"/>
        <v>7.0175726586465398E-3</v>
      </c>
    </row>
    <row r="6142" spans="1:3" x14ac:dyDescent="0.25">
      <c r="A6142" s="1">
        <v>34375</v>
      </c>
      <c r="B6142" s="5">
        <v>106.5</v>
      </c>
      <c r="C6142" s="3">
        <f t="shared" si="145"/>
        <v>-1.629838173311942E-2</v>
      </c>
    </row>
    <row r="6143" spans="1:3" x14ac:dyDescent="0.25">
      <c r="A6143" s="1">
        <v>34374</v>
      </c>
      <c r="B6143" s="5">
        <v>108.25</v>
      </c>
      <c r="C6143" s="3">
        <f t="shared" si="145"/>
        <v>9.2808090744727831E-3</v>
      </c>
    </row>
    <row r="6144" spans="1:3" x14ac:dyDescent="0.25">
      <c r="A6144" s="1">
        <v>34373</v>
      </c>
      <c r="B6144" s="5">
        <v>107.25</v>
      </c>
      <c r="C6144" s="3">
        <f t="shared" si="145"/>
        <v>-9.2808090744728559E-3</v>
      </c>
    </row>
    <row r="6145" spans="1:3" x14ac:dyDescent="0.25">
      <c r="A6145" s="1">
        <v>34372</v>
      </c>
      <c r="B6145" s="5">
        <v>108.25</v>
      </c>
      <c r="C6145" s="3">
        <f t="shared" si="145"/>
        <v>1.629838173311933E-2</v>
      </c>
    </row>
    <row r="6146" spans="1:3" x14ac:dyDescent="0.25">
      <c r="A6146" s="1">
        <v>34369</v>
      </c>
      <c r="B6146" s="5">
        <v>106.5</v>
      </c>
      <c r="C6146" s="3">
        <f t="shared" si="145"/>
        <v>-3.0060066805800898E-2</v>
      </c>
    </row>
    <row r="6147" spans="1:3" x14ac:dyDescent="0.25">
      <c r="A6147" s="1">
        <v>34368</v>
      </c>
      <c r="B6147" s="5">
        <v>109.75</v>
      </c>
      <c r="C6147" s="3">
        <f t="shared" si="145"/>
        <v>5.7568578601286191E-3</v>
      </c>
    </row>
    <row r="6148" spans="1:3" x14ac:dyDescent="0.25">
      <c r="A6148" s="1">
        <v>34367</v>
      </c>
      <c r="B6148" s="5">
        <v>109.12</v>
      </c>
      <c r="C6148" s="3">
        <f t="shared" si="145"/>
        <v>2.083505155834665E-2</v>
      </c>
    </row>
    <row r="6149" spans="1:3" x14ac:dyDescent="0.25">
      <c r="A6149" s="1">
        <v>34366</v>
      </c>
      <c r="B6149" s="5">
        <v>106.87</v>
      </c>
      <c r="C6149" s="3">
        <f t="shared" si="145"/>
        <v>-8.2005864470518341E-3</v>
      </c>
    </row>
    <row r="6150" spans="1:3" x14ac:dyDescent="0.25">
      <c r="A6150" s="1">
        <v>34365</v>
      </c>
      <c r="B6150" s="5">
        <v>107.75</v>
      </c>
      <c r="C6150" s="3">
        <f t="shared" ref="C6150:C6213" si="146">LN(B6150/B6151)</f>
        <v>-1.1130694034805274E-3</v>
      </c>
    </row>
    <row r="6151" spans="1:3" x14ac:dyDescent="0.25">
      <c r="A6151" s="1">
        <v>34362</v>
      </c>
      <c r="B6151" s="5">
        <v>107.87</v>
      </c>
      <c r="C6151" s="3">
        <f t="shared" si="146"/>
        <v>-3.5165684952615352E-3</v>
      </c>
    </row>
    <row r="6152" spans="1:3" x14ac:dyDescent="0.25">
      <c r="A6152" s="1">
        <v>34361</v>
      </c>
      <c r="B6152" s="5">
        <v>108.25</v>
      </c>
      <c r="C6152" s="3">
        <f t="shared" si="146"/>
        <v>1.629838173311933E-2</v>
      </c>
    </row>
    <row r="6153" spans="1:3" x14ac:dyDescent="0.25">
      <c r="A6153" s="1">
        <v>34360</v>
      </c>
      <c r="B6153" s="5">
        <v>106.5</v>
      </c>
      <c r="C6153" s="3">
        <f t="shared" si="146"/>
        <v>-4.6838493124263143E-3</v>
      </c>
    </row>
    <row r="6154" spans="1:3" x14ac:dyDescent="0.25">
      <c r="A6154" s="1">
        <v>34359</v>
      </c>
      <c r="B6154" s="5">
        <v>107</v>
      </c>
      <c r="C6154" s="3">
        <f t="shared" si="146"/>
        <v>-6.9848945219509817E-3</v>
      </c>
    </row>
    <row r="6155" spans="1:3" x14ac:dyDescent="0.25">
      <c r="A6155" s="1">
        <v>34358</v>
      </c>
      <c r="B6155" s="5">
        <v>107.75</v>
      </c>
      <c r="C6155" s="3">
        <f t="shared" si="146"/>
        <v>-2.3174981403624789E-3</v>
      </c>
    </row>
    <row r="6156" spans="1:3" x14ac:dyDescent="0.25">
      <c r="A6156" s="1">
        <v>34355</v>
      </c>
      <c r="B6156" s="5">
        <v>108</v>
      </c>
      <c r="C6156" s="3">
        <f t="shared" si="146"/>
        <v>-4.6189458562945285E-3</v>
      </c>
    </row>
    <row r="6157" spans="1:3" x14ac:dyDescent="0.25">
      <c r="A6157" s="1">
        <v>34354</v>
      </c>
      <c r="B6157" s="5">
        <v>108.5</v>
      </c>
      <c r="C6157" s="3">
        <f t="shared" si="146"/>
        <v>-2.3014969882792745E-3</v>
      </c>
    </row>
    <row r="6158" spans="1:3" x14ac:dyDescent="0.25">
      <c r="A6158" s="1">
        <v>34353</v>
      </c>
      <c r="B6158" s="5">
        <v>108.75</v>
      </c>
      <c r="C6158" s="3">
        <f t="shared" si="146"/>
        <v>3.5003720338895395E-3</v>
      </c>
    </row>
    <row r="6159" spans="1:3" x14ac:dyDescent="0.25">
      <c r="A6159" s="1">
        <v>34352</v>
      </c>
      <c r="B6159" s="5">
        <v>108.37</v>
      </c>
      <c r="C6159" s="3">
        <f t="shared" si="146"/>
        <v>1.1601596551986724E-2</v>
      </c>
    </row>
    <row r="6160" spans="1:3" x14ac:dyDescent="0.25">
      <c r="A6160" s="1">
        <v>34351</v>
      </c>
      <c r="B6160" s="5">
        <v>107.12</v>
      </c>
      <c r="C6160" s="3">
        <f t="shared" si="146"/>
        <v>3.4600492741830827E-3</v>
      </c>
    </row>
    <row r="6161" spans="1:3" x14ac:dyDescent="0.25">
      <c r="A6161" s="1">
        <v>34348</v>
      </c>
      <c r="B6161" s="5">
        <v>106.75</v>
      </c>
      <c r="C6161" s="3">
        <f t="shared" si="146"/>
        <v>1.4151179546243182E-2</v>
      </c>
    </row>
    <row r="6162" spans="1:3" x14ac:dyDescent="0.25">
      <c r="A6162" s="1">
        <v>34347</v>
      </c>
      <c r="B6162" s="5">
        <v>105.25</v>
      </c>
      <c r="C6162" s="3">
        <f t="shared" si="146"/>
        <v>-7.1006215495763155E-3</v>
      </c>
    </row>
    <row r="6163" spans="1:3" x14ac:dyDescent="0.25">
      <c r="A6163" s="1">
        <v>34346</v>
      </c>
      <c r="B6163" s="5">
        <v>106</v>
      </c>
      <c r="C6163" s="3">
        <f t="shared" si="146"/>
        <v>3.5913468332799403E-3</v>
      </c>
    </row>
    <row r="6164" spans="1:3" x14ac:dyDescent="0.25">
      <c r="A6164" s="1">
        <v>34345</v>
      </c>
      <c r="B6164" s="5">
        <v>105.62</v>
      </c>
      <c r="C6164" s="3">
        <f t="shared" si="146"/>
        <v>7.1262594324732389E-3</v>
      </c>
    </row>
    <row r="6165" spans="1:3" x14ac:dyDescent="0.25">
      <c r="A6165" s="1">
        <v>34344</v>
      </c>
      <c r="B6165" s="5">
        <v>104.87</v>
      </c>
      <c r="C6165" s="3">
        <f t="shared" si="146"/>
        <v>4.7792100143535052E-3</v>
      </c>
    </row>
    <row r="6166" spans="1:3" x14ac:dyDescent="0.25">
      <c r="A6166" s="1">
        <v>34341</v>
      </c>
      <c r="B6166" s="5">
        <v>104.37</v>
      </c>
      <c r="C6166" s="3">
        <f t="shared" si="146"/>
        <v>4.8021605922403824E-3</v>
      </c>
    </row>
    <row r="6167" spans="1:3" x14ac:dyDescent="0.25">
      <c r="A6167" s="1">
        <v>34340</v>
      </c>
      <c r="B6167" s="5">
        <v>103.87</v>
      </c>
      <c r="C6167" s="3">
        <f t="shared" si="146"/>
        <v>8.4111290100842041E-3</v>
      </c>
    </row>
    <row r="6168" spans="1:3" x14ac:dyDescent="0.25">
      <c r="A6168" s="1">
        <v>34339</v>
      </c>
      <c r="B6168" s="5">
        <v>103</v>
      </c>
      <c r="C6168" s="3">
        <f t="shared" si="146"/>
        <v>-6.0013731570065128E-3</v>
      </c>
    </row>
    <row r="6169" spans="1:3" x14ac:dyDescent="0.25">
      <c r="A6169" s="1">
        <v>34338</v>
      </c>
      <c r="B6169" s="5">
        <v>103.62</v>
      </c>
      <c r="C6169" s="3">
        <f t="shared" si="146"/>
        <v>-3.6605377547303947E-3</v>
      </c>
    </row>
    <row r="6170" spans="1:3" x14ac:dyDescent="0.25">
      <c r="A6170" s="1">
        <v>34337</v>
      </c>
      <c r="B6170" s="5">
        <v>104</v>
      </c>
      <c r="C6170" s="3">
        <f t="shared" si="146"/>
        <v>-8.3305887049410984E-3</v>
      </c>
    </row>
    <row r="6171" spans="1:3" x14ac:dyDescent="0.25">
      <c r="A6171" s="1">
        <v>34334</v>
      </c>
      <c r="B6171" s="5">
        <v>104.87</v>
      </c>
      <c r="C6171" s="3">
        <f t="shared" si="146"/>
        <v>-9.4904385089746857E-3</v>
      </c>
    </row>
    <row r="6172" spans="1:3" x14ac:dyDescent="0.25">
      <c r="A6172" s="1">
        <v>34333</v>
      </c>
      <c r="B6172" s="5">
        <v>105.87</v>
      </c>
      <c r="C6172" s="3">
        <f t="shared" si="146"/>
        <v>-5.9330587941913383E-3</v>
      </c>
    </row>
    <row r="6173" spans="1:3" x14ac:dyDescent="0.25">
      <c r="A6173" s="1">
        <v>34332</v>
      </c>
      <c r="B6173" s="5">
        <v>106.5</v>
      </c>
      <c r="C6173" s="3">
        <f t="shared" si="146"/>
        <v>0</v>
      </c>
    </row>
    <row r="6174" spans="1:3" x14ac:dyDescent="0.25">
      <c r="A6174" s="1">
        <v>34331</v>
      </c>
      <c r="B6174" s="5">
        <v>106.5</v>
      </c>
      <c r="C6174" s="3">
        <f t="shared" si="146"/>
        <v>-2.3446669592541345E-3</v>
      </c>
    </row>
    <row r="6175" spans="1:3" x14ac:dyDescent="0.25">
      <c r="A6175" s="1">
        <v>34330</v>
      </c>
      <c r="B6175" s="5">
        <v>106.75</v>
      </c>
      <c r="C6175" s="3">
        <f t="shared" si="146"/>
        <v>5.9191228391949763E-3</v>
      </c>
    </row>
    <row r="6176" spans="1:3" x14ac:dyDescent="0.25">
      <c r="A6176" s="1">
        <v>34326</v>
      </c>
      <c r="B6176" s="5">
        <v>106.12</v>
      </c>
      <c r="C6176" s="3">
        <f t="shared" si="146"/>
        <v>7.0925636581025964E-3</v>
      </c>
    </row>
    <row r="6177" spans="1:3" x14ac:dyDescent="0.25">
      <c r="A6177" s="1">
        <v>34325</v>
      </c>
      <c r="B6177" s="5">
        <v>105.37</v>
      </c>
      <c r="C6177" s="3">
        <f t="shared" si="146"/>
        <v>0</v>
      </c>
    </row>
    <row r="6178" spans="1:3" x14ac:dyDescent="0.25">
      <c r="A6178" s="1">
        <v>34324</v>
      </c>
      <c r="B6178" s="5">
        <v>105.37</v>
      </c>
      <c r="C6178" s="3">
        <f t="shared" si="146"/>
        <v>1.0686104932525356E-2</v>
      </c>
    </row>
    <row r="6179" spans="1:3" x14ac:dyDescent="0.25">
      <c r="A6179" s="1">
        <v>34323</v>
      </c>
      <c r="B6179" s="5">
        <v>104.25</v>
      </c>
      <c r="C6179" s="3">
        <f t="shared" si="146"/>
        <v>-8.3106940573895761E-3</v>
      </c>
    </row>
    <row r="6180" spans="1:3" x14ac:dyDescent="0.25">
      <c r="A6180" s="1">
        <v>34320</v>
      </c>
      <c r="B6180" s="5">
        <v>105.12</v>
      </c>
      <c r="C6180" s="3">
        <f t="shared" si="146"/>
        <v>1.553094203087666E-2</v>
      </c>
    </row>
    <row r="6181" spans="1:3" x14ac:dyDescent="0.25">
      <c r="A6181" s="1">
        <v>34319</v>
      </c>
      <c r="B6181" s="5">
        <v>103.5</v>
      </c>
      <c r="C6181" s="3">
        <f t="shared" si="146"/>
        <v>1.2568281250303571E-3</v>
      </c>
    </row>
    <row r="6182" spans="1:3" x14ac:dyDescent="0.25">
      <c r="A6182" s="1">
        <v>34318</v>
      </c>
      <c r="B6182" s="5">
        <v>103.37</v>
      </c>
      <c r="C6182" s="3">
        <f t="shared" si="146"/>
        <v>9.7210836487140011E-3</v>
      </c>
    </row>
    <row r="6183" spans="1:3" x14ac:dyDescent="0.25">
      <c r="A6183" s="1">
        <v>34317</v>
      </c>
      <c r="B6183" s="5">
        <v>102.37</v>
      </c>
      <c r="C6183" s="3">
        <f t="shared" si="146"/>
        <v>1.3473184090419988E-2</v>
      </c>
    </row>
    <row r="6184" spans="1:3" x14ac:dyDescent="0.25">
      <c r="A6184" s="1">
        <v>34316</v>
      </c>
      <c r="B6184" s="5">
        <v>101</v>
      </c>
      <c r="C6184" s="3">
        <f t="shared" si="146"/>
        <v>-6.1198493243263879E-3</v>
      </c>
    </row>
    <row r="6185" spans="1:3" x14ac:dyDescent="0.25">
      <c r="A6185" s="1">
        <v>34313</v>
      </c>
      <c r="B6185" s="5">
        <v>101.62</v>
      </c>
      <c r="C6185" s="3">
        <f t="shared" si="146"/>
        <v>6.1198493243263897E-3</v>
      </c>
    </row>
    <row r="6186" spans="1:3" x14ac:dyDescent="0.25">
      <c r="A6186" s="1">
        <v>34312</v>
      </c>
      <c r="B6186" s="5">
        <v>101</v>
      </c>
      <c r="C6186" s="3">
        <f t="shared" si="146"/>
        <v>6.2571590155505495E-3</v>
      </c>
    </row>
    <row r="6187" spans="1:3" x14ac:dyDescent="0.25">
      <c r="A6187" s="1">
        <v>34311</v>
      </c>
      <c r="B6187" s="5">
        <v>100.37</v>
      </c>
      <c r="C6187" s="3">
        <f t="shared" si="146"/>
        <v>6.1963020557362011E-3</v>
      </c>
    </row>
    <row r="6188" spans="1:3" x14ac:dyDescent="0.25">
      <c r="A6188" s="1">
        <v>34310</v>
      </c>
      <c r="B6188" s="5">
        <v>99.75</v>
      </c>
      <c r="C6188" s="3">
        <f t="shared" si="146"/>
        <v>-6.1963020557360979E-3</v>
      </c>
    </row>
    <row r="6189" spans="1:3" x14ac:dyDescent="0.25">
      <c r="A6189" s="1">
        <v>34309</v>
      </c>
      <c r="B6189" s="5">
        <v>100.37</v>
      </c>
      <c r="C6189" s="3">
        <f t="shared" si="146"/>
        <v>2.4938912621355713E-3</v>
      </c>
    </row>
    <row r="6190" spans="1:3" x14ac:dyDescent="0.25">
      <c r="A6190" s="1">
        <v>34306</v>
      </c>
      <c r="B6190" s="5">
        <v>100.12</v>
      </c>
      <c r="C6190" s="3">
        <f t="shared" si="146"/>
        <v>1.1992805754821869E-3</v>
      </c>
    </row>
    <row r="6191" spans="1:3" x14ac:dyDescent="0.25">
      <c r="A6191" s="1">
        <v>34305</v>
      </c>
      <c r="B6191" s="5">
        <v>100</v>
      </c>
      <c r="C6191" s="3">
        <f t="shared" si="146"/>
        <v>1.3896105192111369E-2</v>
      </c>
    </row>
    <row r="6192" spans="1:3" x14ac:dyDescent="0.25">
      <c r="A6192" s="1">
        <v>34304</v>
      </c>
      <c r="B6192" s="5">
        <v>98.62</v>
      </c>
      <c r="C6192" s="3">
        <f t="shared" si="146"/>
        <v>2.5382012713134369E-3</v>
      </c>
    </row>
    <row r="6193" spans="1:3" x14ac:dyDescent="0.25">
      <c r="A6193" s="1">
        <v>34303</v>
      </c>
      <c r="B6193" s="5">
        <v>98.37</v>
      </c>
      <c r="C6193" s="3">
        <f t="shared" si="146"/>
        <v>5.0958120869385145E-3</v>
      </c>
    </row>
    <row r="6194" spans="1:3" x14ac:dyDescent="0.25">
      <c r="A6194" s="1">
        <v>34302</v>
      </c>
      <c r="B6194" s="5">
        <v>97.87</v>
      </c>
      <c r="C6194" s="3">
        <f t="shared" si="146"/>
        <v>-6.4164807403149643E-3</v>
      </c>
    </row>
    <row r="6195" spans="1:3" x14ac:dyDescent="0.25">
      <c r="A6195" s="1">
        <v>34299</v>
      </c>
      <c r="B6195" s="5">
        <v>98.5</v>
      </c>
      <c r="C6195" s="3">
        <f t="shared" si="146"/>
        <v>7.6433493125680659E-3</v>
      </c>
    </row>
    <row r="6196" spans="1:3" x14ac:dyDescent="0.25">
      <c r="A6196" s="1">
        <v>34297</v>
      </c>
      <c r="B6196" s="5">
        <v>97.75</v>
      </c>
      <c r="C6196" s="3">
        <f t="shared" si="146"/>
        <v>-7.6433493125680121E-3</v>
      </c>
    </row>
    <row r="6197" spans="1:3" x14ac:dyDescent="0.25">
      <c r="A6197" s="1">
        <v>34296</v>
      </c>
      <c r="B6197" s="5">
        <v>98.5</v>
      </c>
      <c r="C6197" s="3">
        <f t="shared" si="146"/>
        <v>2.5412974286725481E-3</v>
      </c>
    </row>
    <row r="6198" spans="1:3" x14ac:dyDescent="0.25">
      <c r="A6198" s="1">
        <v>34295</v>
      </c>
      <c r="B6198" s="5">
        <v>98.25</v>
      </c>
      <c r="C6198" s="3">
        <f t="shared" si="146"/>
        <v>0</v>
      </c>
    </row>
    <row r="6199" spans="1:3" x14ac:dyDescent="0.25">
      <c r="A6199" s="1">
        <v>34292</v>
      </c>
      <c r="B6199" s="5">
        <v>98.25</v>
      </c>
      <c r="C6199" s="3">
        <f t="shared" si="146"/>
        <v>7.6628727455690972E-3</v>
      </c>
    </row>
    <row r="6200" spans="1:3" x14ac:dyDescent="0.25">
      <c r="A6200" s="1">
        <v>34291</v>
      </c>
      <c r="B6200" s="5">
        <v>97.5</v>
      </c>
      <c r="C6200" s="3">
        <f t="shared" si="146"/>
        <v>9.0666188775409273E-3</v>
      </c>
    </row>
    <row r="6201" spans="1:3" x14ac:dyDescent="0.25">
      <c r="A6201" s="1">
        <v>34290</v>
      </c>
      <c r="B6201" s="5">
        <v>96.62</v>
      </c>
      <c r="C6201" s="3">
        <f t="shared" si="146"/>
        <v>1.2427507813203361E-3</v>
      </c>
    </row>
    <row r="6202" spans="1:3" x14ac:dyDescent="0.25">
      <c r="A6202" s="1">
        <v>34289</v>
      </c>
      <c r="B6202" s="5">
        <v>96.5</v>
      </c>
      <c r="C6202" s="3">
        <f t="shared" si="146"/>
        <v>2.3592182016820194E-2</v>
      </c>
    </row>
    <row r="6203" spans="1:3" x14ac:dyDescent="0.25">
      <c r="A6203" s="1">
        <v>34288</v>
      </c>
      <c r="B6203" s="5">
        <v>94.25</v>
      </c>
      <c r="C6203" s="3">
        <f t="shared" si="146"/>
        <v>4.0399799792196706E-3</v>
      </c>
    </row>
    <row r="6204" spans="1:3" x14ac:dyDescent="0.25">
      <c r="A6204" s="1">
        <v>34285</v>
      </c>
      <c r="B6204" s="5">
        <v>93.87</v>
      </c>
      <c r="C6204" s="3">
        <f t="shared" si="146"/>
        <v>0</v>
      </c>
    </row>
    <row r="6205" spans="1:3" x14ac:dyDescent="0.25">
      <c r="A6205" s="1">
        <v>34284</v>
      </c>
      <c r="B6205" s="5">
        <v>93.87</v>
      </c>
      <c r="C6205" s="3">
        <f t="shared" si="146"/>
        <v>-7.9580238541015549E-3</v>
      </c>
    </row>
    <row r="6206" spans="1:3" x14ac:dyDescent="0.25">
      <c r="A6206" s="1">
        <v>34283</v>
      </c>
      <c r="B6206" s="5">
        <v>94.62</v>
      </c>
      <c r="C6206" s="3">
        <f t="shared" si="146"/>
        <v>1.2690357033049863E-3</v>
      </c>
    </row>
    <row r="6207" spans="1:3" x14ac:dyDescent="0.25">
      <c r="A6207" s="1">
        <v>34282</v>
      </c>
      <c r="B6207" s="5">
        <v>94.5</v>
      </c>
      <c r="C6207" s="3">
        <f t="shared" si="146"/>
        <v>7.9681696491768813E-3</v>
      </c>
    </row>
    <row r="6208" spans="1:3" x14ac:dyDescent="0.25">
      <c r="A6208" s="1">
        <v>34281</v>
      </c>
      <c r="B6208" s="5">
        <v>93.75</v>
      </c>
      <c r="C6208" s="3">
        <f t="shared" si="146"/>
        <v>-3.9388990086416283E-3</v>
      </c>
    </row>
    <row r="6209" spans="1:3" x14ac:dyDescent="0.25">
      <c r="A6209" s="1">
        <v>34278</v>
      </c>
      <c r="B6209" s="5">
        <v>94.12</v>
      </c>
      <c r="C6209" s="3">
        <f t="shared" si="146"/>
        <v>3.9388990086416352E-3</v>
      </c>
    </row>
    <row r="6210" spans="1:3" x14ac:dyDescent="0.25">
      <c r="A6210" s="1">
        <v>34277</v>
      </c>
      <c r="B6210" s="5">
        <v>93.75</v>
      </c>
      <c r="C6210" s="3">
        <f t="shared" si="146"/>
        <v>-2.7563285012675947E-2</v>
      </c>
    </row>
    <row r="6211" spans="1:3" x14ac:dyDescent="0.25">
      <c r="A6211" s="1">
        <v>34276</v>
      </c>
      <c r="B6211" s="5">
        <v>96.37</v>
      </c>
      <c r="C6211" s="3">
        <f t="shared" si="146"/>
        <v>-7.7523774479920709E-3</v>
      </c>
    </row>
    <row r="6212" spans="1:3" x14ac:dyDescent="0.25">
      <c r="A6212" s="1">
        <v>34275</v>
      </c>
      <c r="B6212" s="5">
        <v>97.12</v>
      </c>
      <c r="C6212" s="3">
        <f t="shared" si="146"/>
        <v>-3.9050506926133158E-3</v>
      </c>
    </row>
    <row r="6213" spans="1:3" x14ac:dyDescent="0.25">
      <c r="A6213" s="1">
        <v>34274</v>
      </c>
      <c r="B6213" s="5">
        <v>97.5</v>
      </c>
      <c r="C6213" s="3">
        <f t="shared" si="146"/>
        <v>5.1413995004186523E-3</v>
      </c>
    </row>
    <row r="6214" spans="1:3" x14ac:dyDescent="0.25">
      <c r="A6214" s="1">
        <v>34271</v>
      </c>
      <c r="B6214" s="5">
        <v>97</v>
      </c>
      <c r="C6214" s="3">
        <f t="shared" ref="C6214:C6277" si="147">LN(B6214/B6215)</f>
        <v>1.3411050650892046E-3</v>
      </c>
    </row>
    <row r="6215" spans="1:3" x14ac:dyDescent="0.25">
      <c r="A6215" s="1">
        <v>34270</v>
      </c>
      <c r="B6215" s="5">
        <v>96.87</v>
      </c>
      <c r="C6215" s="3">
        <f t="shared" si="147"/>
        <v>-5.1482815523713355E-3</v>
      </c>
    </row>
    <row r="6216" spans="1:3" x14ac:dyDescent="0.25">
      <c r="A6216" s="1">
        <v>34269</v>
      </c>
      <c r="B6216" s="5">
        <v>97.37</v>
      </c>
      <c r="C6216" s="3">
        <f t="shared" si="147"/>
        <v>1.0323205127468805E-2</v>
      </c>
    </row>
    <row r="6217" spans="1:3" x14ac:dyDescent="0.25">
      <c r="A6217" s="1">
        <v>34268</v>
      </c>
      <c r="B6217" s="5">
        <v>96.37</v>
      </c>
      <c r="C6217" s="3">
        <f t="shared" si="147"/>
        <v>6.4543218024406355E-3</v>
      </c>
    </row>
    <row r="6218" spans="1:3" x14ac:dyDescent="0.25">
      <c r="A6218" s="1">
        <v>34267</v>
      </c>
      <c r="B6218" s="5">
        <v>95.75</v>
      </c>
      <c r="C6218" s="3">
        <f t="shared" si="147"/>
        <v>-2.6075634070808302E-3</v>
      </c>
    </row>
    <row r="6219" spans="1:3" x14ac:dyDescent="0.25">
      <c r="A6219" s="1">
        <v>34264</v>
      </c>
      <c r="B6219" s="5">
        <v>96</v>
      </c>
      <c r="C6219" s="3">
        <f t="shared" si="147"/>
        <v>-1.4169963522828675E-2</v>
      </c>
    </row>
    <row r="6220" spans="1:3" x14ac:dyDescent="0.25">
      <c r="A6220" s="1">
        <v>34263</v>
      </c>
      <c r="B6220" s="5">
        <v>97.37</v>
      </c>
      <c r="C6220" s="3">
        <f t="shared" si="147"/>
        <v>-8.9970957587056938E-3</v>
      </c>
    </row>
    <row r="6221" spans="1:3" x14ac:dyDescent="0.25">
      <c r="A6221" s="1">
        <v>34262</v>
      </c>
      <c r="B6221" s="5">
        <v>98.25</v>
      </c>
      <c r="C6221" s="3">
        <f t="shared" si="147"/>
        <v>1.3240313590819914E-3</v>
      </c>
    </row>
    <row r="6222" spans="1:3" x14ac:dyDescent="0.25">
      <c r="A6222" s="1">
        <v>34261</v>
      </c>
      <c r="B6222" s="5">
        <v>98.12</v>
      </c>
      <c r="C6222" s="3">
        <f t="shared" si="147"/>
        <v>1.2237407197166485E-3</v>
      </c>
    </row>
    <row r="6223" spans="1:3" x14ac:dyDescent="0.25">
      <c r="A6223" s="1">
        <v>34260</v>
      </c>
      <c r="B6223" s="5">
        <v>98</v>
      </c>
      <c r="C6223" s="3">
        <f t="shared" si="147"/>
        <v>-5.0890695074712932E-3</v>
      </c>
    </row>
    <row r="6224" spans="1:3" x14ac:dyDescent="0.25">
      <c r="A6224" s="1">
        <v>34257</v>
      </c>
      <c r="B6224" s="5">
        <v>98.5</v>
      </c>
      <c r="C6224" s="3">
        <f t="shared" si="147"/>
        <v>2.0513539833103028E-2</v>
      </c>
    </row>
    <row r="6225" spans="1:3" x14ac:dyDescent="0.25">
      <c r="A6225" s="1">
        <v>34256</v>
      </c>
      <c r="B6225" s="5">
        <v>96.5</v>
      </c>
      <c r="C6225" s="3">
        <f t="shared" si="147"/>
        <v>3.945597476672052E-3</v>
      </c>
    </row>
    <row r="6226" spans="1:3" x14ac:dyDescent="0.25">
      <c r="A6226" s="1">
        <v>34255</v>
      </c>
      <c r="B6226" s="5">
        <v>96.12</v>
      </c>
      <c r="C6226" s="3">
        <f t="shared" si="147"/>
        <v>6.4711633815835558E-3</v>
      </c>
    </row>
    <row r="6227" spans="1:3" x14ac:dyDescent="0.25">
      <c r="A6227" s="1">
        <v>34254</v>
      </c>
      <c r="B6227" s="5">
        <v>95.5</v>
      </c>
      <c r="C6227" s="3">
        <f t="shared" si="147"/>
        <v>-1.0416760858255715E-2</v>
      </c>
    </row>
    <row r="6228" spans="1:3" x14ac:dyDescent="0.25">
      <c r="A6228" s="1">
        <v>34253</v>
      </c>
      <c r="B6228" s="5">
        <v>96.5</v>
      </c>
      <c r="C6228" s="3">
        <f t="shared" si="147"/>
        <v>5.19481687710393E-3</v>
      </c>
    </row>
    <row r="6229" spans="1:3" x14ac:dyDescent="0.25">
      <c r="A6229" s="1">
        <v>34250</v>
      </c>
      <c r="B6229" s="5">
        <v>96</v>
      </c>
      <c r="C6229" s="3">
        <f t="shared" si="147"/>
        <v>3.9661882698788934E-3</v>
      </c>
    </row>
    <row r="6230" spans="1:3" x14ac:dyDescent="0.25">
      <c r="A6230" s="1">
        <v>34249</v>
      </c>
      <c r="B6230" s="5">
        <v>95.62</v>
      </c>
      <c r="C6230" s="3">
        <f t="shared" si="147"/>
        <v>1.2557557112727522E-3</v>
      </c>
    </row>
    <row r="6231" spans="1:3" x14ac:dyDescent="0.25">
      <c r="A6231" s="1">
        <v>34248</v>
      </c>
      <c r="B6231" s="5">
        <v>95.5</v>
      </c>
      <c r="C6231" s="3">
        <f t="shared" si="147"/>
        <v>-1.2557557112727704E-3</v>
      </c>
    </row>
    <row r="6232" spans="1:3" x14ac:dyDescent="0.25">
      <c r="A6232" s="1">
        <v>34247</v>
      </c>
      <c r="B6232" s="5">
        <v>95.62</v>
      </c>
      <c r="C6232" s="3">
        <f t="shared" si="147"/>
        <v>-6.5669699699362708E-3</v>
      </c>
    </row>
    <row r="6233" spans="1:3" x14ac:dyDescent="0.25">
      <c r="A6233" s="1">
        <v>34246</v>
      </c>
      <c r="B6233" s="5">
        <v>96.25</v>
      </c>
      <c r="C6233" s="3">
        <f t="shared" si="147"/>
        <v>3.9558660789883182E-3</v>
      </c>
    </row>
    <row r="6234" spans="1:3" x14ac:dyDescent="0.25">
      <c r="A6234" s="1">
        <v>34243</v>
      </c>
      <c r="B6234" s="5">
        <v>95.87</v>
      </c>
      <c r="C6234" s="3">
        <f t="shared" si="147"/>
        <v>0</v>
      </c>
    </row>
    <row r="6235" spans="1:3" x14ac:dyDescent="0.25">
      <c r="A6235" s="1">
        <v>34242</v>
      </c>
      <c r="B6235" s="5">
        <v>95.87</v>
      </c>
      <c r="C6235" s="3">
        <f t="shared" si="147"/>
        <v>5.2290434980841755E-3</v>
      </c>
    </row>
    <row r="6236" spans="1:3" x14ac:dyDescent="0.25">
      <c r="A6236" s="1">
        <v>34241</v>
      </c>
      <c r="B6236" s="5">
        <v>95.37</v>
      </c>
      <c r="C6236" s="3">
        <f t="shared" si="147"/>
        <v>-5.2290434980841972E-3</v>
      </c>
    </row>
    <row r="6237" spans="1:3" x14ac:dyDescent="0.25">
      <c r="A6237" s="1">
        <v>34240</v>
      </c>
      <c r="B6237" s="5">
        <v>95.87</v>
      </c>
      <c r="C6237" s="3">
        <f t="shared" si="147"/>
        <v>-6.5499012560349722E-3</v>
      </c>
    </row>
    <row r="6238" spans="1:3" x14ac:dyDescent="0.25">
      <c r="A6238" s="1">
        <v>34239</v>
      </c>
      <c r="B6238" s="5">
        <v>96.5</v>
      </c>
      <c r="C6238" s="3">
        <f t="shared" si="147"/>
        <v>1.7035474940154765E-2</v>
      </c>
    </row>
    <row r="6239" spans="1:3" x14ac:dyDescent="0.25">
      <c r="A6239" s="1">
        <v>34236</v>
      </c>
      <c r="B6239" s="5">
        <v>94.87</v>
      </c>
      <c r="C6239" s="3">
        <f t="shared" si="147"/>
        <v>-1.444143976310812E-2</v>
      </c>
    </row>
    <row r="6240" spans="1:3" x14ac:dyDescent="0.25">
      <c r="A6240" s="1">
        <v>34235</v>
      </c>
      <c r="B6240" s="5">
        <v>96.25</v>
      </c>
      <c r="C6240" s="3">
        <f t="shared" si="147"/>
        <v>-2.5940351770466466E-3</v>
      </c>
    </row>
    <row r="6241" spans="1:3" x14ac:dyDescent="0.25">
      <c r="A6241" s="1">
        <v>34234</v>
      </c>
      <c r="B6241" s="5">
        <v>96.5</v>
      </c>
      <c r="C6241" s="3">
        <f t="shared" si="147"/>
        <v>1.3480584817441926E-3</v>
      </c>
    </row>
    <row r="6242" spans="1:3" x14ac:dyDescent="0.25">
      <c r="A6242" s="1">
        <v>34233</v>
      </c>
      <c r="B6242" s="5">
        <v>96.37</v>
      </c>
      <c r="C6242" s="3">
        <f t="shared" si="147"/>
        <v>-9.0900326353595892E-3</v>
      </c>
    </row>
    <row r="6243" spans="1:3" x14ac:dyDescent="0.25">
      <c r="A6243" s="1">
        <v>34232</v>
      </c>
      <c r="B6243" s="5">
        <v>97.25</v>
      </c>
      <c r="C6243" s="3">
        <f t="shared" si="147"/>
        <v>-1.5306421282675545E-2</v>
      </c>
    </row>
    <row r="6244" spans="1:3" x14ac:dyDescent="0.25">
      <c r="A6244" s="1">
        <v>34229</v>
      </c>
      <c r="B6244" s="5">
        <v>98.75</v>
      </c>
      <c r="C6244" s="3">
        <f t="shared" si="147"/>
        <v>5.0761530318605679E-3</v>
      </c>
    </row>
    <row r="6245" spans="1:3" x14ac:dyDescent="0.25">
      <c r="A6245" s="1">
        <v>34228</v>
      </c>
      <c r="B6245" s="5">
        <v>98.25</v>
      </c>
      <c r="C6245" s="3">
        <f t="shared" si="147"/>
        <v>1.3240313590819914E-3</v>
      </c>
    </row>
    <row r="6246" spans="1:3" x14ac:dyDescent="0.25">
      <c r="A6246" s="1">
        <v>34227</v>
      </c>
      <c r="B6246" s="5">
        <v>98.12</v>
      </c>
      <c r="C6246" s="3">
        <f t="shared" si="147"/>
        <v>1.2237407197166485E-3</v>
      </c>
    </row>
    <row r="6247" spans="1:3" x14ac:dyDescent="0.25">
      <c r="A6247" s="1">
        <v>34226</v>
      </c>
      <c r="B6247" s="5">
        <v>98</v>
      </c>
      <c r="C6247" s="3">
        <f t="shared" si="147"/>
        <v>1.2837146760680682E-2</v>
      </c>
    </row>
    <row r="6248" spans="1:3" x14ac:dyDescent="0.25">
      <c r="A6248" s="1">
        <v>34225</v>
      </c>
      <c r="B6248" s="5">
        <v>96.75</v>
      </c>
      <c r="C6248" s="3">
        <f t="shared" si="147"/>
        <v>1.3445727836305515E-3</v>
      </c>
    </row>
    <row r="6249" spans="1:3" x14ac:dyDescent="0.25">
      <c r="A6249" s="1">
        <v>34222</v>
      </c>
      <c r="B6249" s="5">
        <v>96.62</v>
      </c>
      <c r="C6249" s="3">
        <f t="shared" si="147"/>
        <v>7.7926520373554596E-3</v>
      </c>
    </row>
    <row r="6250" spans="1:3" x14ac:dyDescent="0.25">
      <c r="A6250" s="1">
        <v>34221</v>
      </c>
      <c r="B6250" s="5">
        <v>95.87</v>
      </c>
      <c r="C6250" s="3">
        <f t="shared" si="147"/>
        <v>-3.9558660789883624E-3</v>
      </c>
    </row>
    <row r="6251" spans="1:3" x14ac:dyDescent="0.25">
      <c r="A6251" s="1">
        <v>34220</v>
      </c>
      <c r="B6251" s="5">
        <v>96.25</v>
      </c>
      <c r="C6251" s="3">
        <f t="shared" si="147"/>
        <v>-7.7620053354891892E-3</v>
      </c>
    </row>
    <row r="6252" spans="1:3" x14ac:dyDescent="0.25">
      <c r="A6252" s="1">
        <v>34219</v>
      </c>
      <c r="B6252" s="5">
        <v>97</v>
      </c>
      <c r="C6252" s="3">
        <f t="shared" si="147"/>
        <v>-2.5740039951728773E-3</v>
      </c>
    </row>
    <row r="6253" spans="1:3" x14ac:dyDescent="0.25">
      <c r="A6253" s="1">
        <v>34215</v>
      </c>
      <c r="B6253" s="5">
        <v>97.25</v>
      </c>
      <c r="C6253" s="3">
        <f t="shared" si="147"/>
        <v>-2.5673955052458097E-3</v>
      </c>
    </row>
    <row r="6254" spans="1:3" x14ac:dyDescent="0.25">
      <c r="A6254" s="1">
        <v>34214</v>
      </c>
      <c r="B6254" s="5">
        <v>97.5</v>
      </c>
      <c r="C6254" s="3">
        <f t="shared" si="147"/>
        <v>-6.3388413864871197E-3</v>
      </c>
    </row>
    <row r="6255" spans="1:3" x14ac:dyDescent="0.25">
      <c r="A6255" s="1">
        <v>34213</v>
      </c>
      <c r="B6255" s="5">
        <v>98.12</v>
      </c>
      <c r="C6255" s="3">
        <f t="shared" si="147"/>
        <v>-1.3240313590819749E-3</v>
      </c>
    </row>
    <row r="6256" spans="1:3" x14ac:dyDescent="0.25">
      <c r="A6256" s="1">
        <v>34212</v>
      </c>
      <c r="B6256" s="5">
        <v>98.25</v>
      </c>
      <c r="C6256" s="3">
        <f t="shared" si="147"/>
        <v>-2.5412974286725325E-3</v>
      </c>
    </row>
    <row r="6257" spans="1:3" x14ac:dyDescent="0.25">
      <c r="A6257" s="1">
        <v>34211</v>
      </c>
      <c r="B6257" s="5">
        <v>98.5</v>
      </c>
      <c r="C6257" s="3">
        <f t="shared" si="147"/>
        <v>5.0890695074712281E-3</v>
      </c>
    </row>
    <row r="6258" spans="1:3" x14ac:dyDescent="0.25">
      <c r="A6258" s="1">
        <v>34208</v>
      </c>
      <c r="B6258" s="5">
        <v>98</v>
      </c>
      <c r="C6258" s="3">
        <f t="shared" si="147"/>
        <v>-7.6239251106593707E-3</v>
      </c>
    </row>
    <row r="6259" spans="1:3" x14ac:dyDescent="0.25">
      <c r="A6259" s="1">
        <v>34207</v>
      </c>
      <c r="B6259" s="5">
        <v>98.75</v>
      </c>
      <c r="C6259" s="3">
        <f t="shared" si="147"/>
        <v>0</v>
      </c>
    </row>
    <row r="6260" spans="1:3" x14ac:dyDescent="0.25">
      <c r="A6260" s="1">
        <v>34206</v>
      </c>
      <c r="B6260" s="5">
        <v>98.75</v>
      </c>
      <c r="C6260" s="3">
        <f t="shared" si="147"/>
        <v>1.3173229852511757E-3</v>
      </c>
    </row>
    <row r="6261" spans="1:3" x14ac:dyDescent="0.25">
      <c r="A6261" s="1">
        <v>34205</v>
      </c>
      <c r="B6261" s="5">
        <v>98.62</v>
      </c>
      <c r="C6261" s="3">
        <f t="shared" si="147"/>
        <v>8.8608819305049241E-3</v>
      </c>
    </row>
    <row r="6262" spans="1:3" x14ac:dyDescent="0.25">
      <c r="A6262" s="1">
        <v>34204</v>
      </c>
      <c r="B6262" s="5">
        <v>97.75</v>
      </c>
      <c r="C6262" s="3">
        <f t="shared" si="147"/>
        <v>-8.860881930504938E-3</v>
      </c>
    </row>
    <row r="6263" spans="1:3" x14ac:dyDescent="0.25">
      <c r="A6263" s="1">
        <v>34201</v>
      </c>
      <c r="B6263" s="5">
        <v>98.62</v>
      </c>
      <c r="C6263" s="3">
        <f t="shared" si="147"/>
        <v>2.0488321669719482E-2</v>
      </c>
    </row>
    <row r="6264" spans="1:3" x14ac:dyDescent="0.25">
      <c r="A6264" s="1">
        <v>34200</v>
      </c>
      <c r="B6264" s="5">
        <v>96.62</v>
      </c>
      <c r="C6264" s="3">
        <f t="shared" si="147"/>
        <v>-5.1615681849275178E-3</v>
      </c>
    </row>
    <row r="6265" spans="1:3" x14ac:dyDescent="0.25">
      <c r="A6265" s="1">
        <v>34199</v>
      </c>
      <c r="B6265" s="5">
        <v>97.12</v>
      </c>
      <c r="C6265" s="3">
        <f t="shared" si="147"/>
        <v>1.2363488078053497E-3</v>
      </c>
    </row>
    <row r="6266" spans="1:3" x14ac:dyDescent="0.25">
      <c r="A6266" s="1">
        <v>34198</v>
      </c>
      <c r="B6266" s="5">
        <v>97</v>
      </c>
      <c r="C6266" s="3">
        <f t="shared" si="147"/>
        <v>-7.702220362092351E-3</v>
      </c>
    </row>
    <row r="6267" spans="1:3" x14ac:dyDescent="0.25">
      <c r="A6267" s="1">
        <v>34197</v>
      </c>
      <c r="B6267" s="5">
        <v>97.75</v>
      </c>
      <c r="C6267" s="3">
        <f t="shared" si="147"/>
        <v>3.8950438748103352E-3</v>
      </c>
    </row>
    <row r="6268" spans="1:3" x14ac:dyDescent="0.25">
      <c r="A6268" s="1">
        <v>34194</v>
      </c>
      <c r="B6268" s="5">
        <v>97.37</v>
      </c>
      <c r="C6268" s="3">
        <f t="shared" si="147"/>
        <v>-7.6730643996236938E-3</v>
      </c>
    </row>
    <row r="6269" spans="1:3" x14ac:dyDescent="0.25">
      <c r="A6269" s="1">
        <v>34193</v>
      </c>
      <c r="B6269" s="5">
        <v>98.12</v>
      </c>
      <c r="C6269" s="3">
        <f t="shared" si="147"/>
        <v>-6.4001843909426148E-3</v>
      </c>
    </row>
    <row r="6270" spans="1:3" x14ac:dyDescent="0.25">
      <c r="A6270" s="1">
        <v>34192</v>
      </c>
      <c r="B6270" s="5">
        <v>98.75</v>
      </c>
      <c r="C6270" s="3">
        <f t="shared" si="147"/>
        <v>-2.5284463533586377E-3</v>
      </c>
    </row>
    <row r="6271" spans="1:3" x14ac:dyDescent="0.25">
      <c r="A6271" s="1">
        <v>34191</v>
      </c>
      <c r="B6271" s="5">
        <v>99</v>
      </c>
      <c r="C6271" s="3">
        <f t="shared" si="147"/>
        <v>-3.7304071086821031E-3</v>
      </c>
    </row>
    <row r="6272" spans="1:3" x14ac:dyDescent="0.25">
      <c r="A6272" s="1">
        <v>34190</v>
      </c>
      <c r="B6272" s="5">
        <v>99.37</v>
      </c>
      <c r="C6272" s="3">
        <f t="shared" si="147"/>
        <v>0</v>
      </c>
    </row>
    <row r="6273" spans="1:3" x14ac:dyDescent="0.25">
      <c r="A6273" s="1">
        <v>34187</v>
      </c>
      <c r="B6273" s="5">
        <v>99.37</v>
      </c>
      <c r="C6273" s="3">
        <f t="shared" si="147"/>
        <v>-1.3073869212749945E-3</v>
      </c>
    </row>
    <row r="6274" spans="1:3" x14ac:dyDescent="0.25">
      <c r="A6274" s="1">
        <v>34186</v>
      </c>
      <c r="B6274" s="5">
        <v>99.5</v>
      </c>
      <c r="C6274" s="3">
        <f t="shared" si="147"/>
        <v>1.2642393415176527E-2</v>
      </c>
    </row>
    <row r="6275" spans="1:3" x14ac:dyDescent="0.25">
      <c r="A6275" s="1">
        <v>34185</v>
      </c>
      <c r="B6275" s="5">
        <v>98.25</v>
      </c>
      <c r="C6275" s="3">
        <f t="shared" si="147"/>
        <v>-3.7588300466094657E-3</v>
      </c>
    </row>
    <row r="6276" spans="1:3" x14ac:dyDescent="0.25">
      <c r="A6276" s="1">
        <v>34184</v>
      </c>
      <c r="B6276" s="5">
        <v>98.62</v>
      </c>
      <c r="C6276" s="3">
        <f t="shared" si="147"/>
        <v>-3.8457693386097884E-3</v>
      </c>
    </row>
    <row r="6277" spans="1:3" x14ac:dyDescent="0.25">
      <c r="A6277" s="1">
        <v>34183</v>
      </c>
      <c r="B6277" s="5">
        <v>99</v>
      </c>
      <c r="C6277" s="3">
        <f t="shared" si="147"/>
        <v>5.0633019565466345E-3</v>
      </c>
    </row>
    <row r="6278" spans="1:3" x14ac:dyDescent="0.25">
      <c r="A6278" s="1">
        <v>34180</v>
      </c>
      <c r="B6278" s="5">
        <v>98.5</v>
      </c>
      <c r="C6278" s="3">
        <f t="shared" ref="C6278:C6341" si="148">LN(B6278/B6279)</f>
        <v>-2.5348556031880663E-3</v>
      </c>
    </row>
    <row r="6279" spans="1:3" x14ac:dyDescent="0.25">
      <c r="A6279" s="1">
        <v>34179</v>
      </c>
      <c r="B6279" s="5">
        <v>98.75</v>
      </c>
      <c r="C6279" s="3">
        <f t="shared" si="148"/>
        <v>1.0178204915756052E-2</v>
      </c>
    </row>
    <row r="6280" spans="1:3" x14ac:dyDescent="0.25">
      <c r="A6280" s="1">
        <v>34178</v>
      </c>
      <c r="B6280" s="5">
        <v>97.75</v>
      </c>
      <c r="C6280" s="3">
        <f t="shared" si="148"/>
        <v>-5.1020518838955104E-3</v>
      </c>
    </row>
    <row r="6281" spans="1:3" x14ac:dyDescent="0.25">
      <c r="A6281" s="1">
        <v>34177</v>
      </c>
      <c r="B6281" s="5">
        <v>98.25</v>
      </c>
      <c r="C6281" s="3">
        <f t="shared" si="148"/>
        <v>-5.0761530318606607E-3</v>
      </c>
    </row>
    <row r="6282" spans="1:3" x14ac:dyDescent="0.25">
      <c r="A6282" s="1">
        <v>34176</v>
      </c>
      <c r="B6282" s="5">
        <v>98.75</v>
      </c>
      <c r="C6282" s="3">
        <f t="shared" si="148"/>
        <v>1.0178204915756052E-2</v>
      </c>
    </row>
    <row r="6283" spans="1:3" x14ac:dyDescent="0.25">
      <c r="A6283" s="1">
        <v>34173</v>
      </c>
      <c r="B6283" s="5">
        <v>97.75</v>
      </c>
      <c r="C6283" s="3">
        <f t="shared" si="148"/>
        <v>-2.5542798050967423E-3</v>
      </c>
    </row>
    <row r="6284" spans="1:3" x14ac:dyDescent="0.25">
      <c r="A6284" s="1">
        <v>34172</v>
      </c>
      <c r="B6284" s="5">
        <v>98</v>
      </c>
      <c r="C6284" s="3">
        <f t="shared" si="148"/>
        <v>-1.0152371464017962E-2</v>
      </c>
    </row>
    <row r="6285" spans="1:3" x14ac:dyDescent="0.25">
      <c r="A6285" s="1">
        <v>34171</v>
      </c>
      <c r="B6285" s="5">
        <v>99</v>
      </c>
      <c r="C6285" s="3">
        <f t="shared" si="148"/>
        <v>-1.2113871862970932E-3</v>
      </c>
    </row>
    <row r="6286" spans="1:3" x14ac:dyDescent="0.25">
      <c r="A6286" s="1">
        <v>34170</v>
      </c>
      <c r="B6286" s="5">
        <v>99.12</v>
      </c>
      <c r="C6286" s="3">
        <f t="shared" si="148"/>
        <v>-3.8264068436600464E-3</v>
      </c>
    </row>
    <row r="6287" spans="1:3" x14ac:dyDescent="0.25">
      <c r="A6287" s="1">
        <v>34169</v>
      </c>
      <c r="B6287" s="5">
        <v>99.5</v>
      </c>
      <c r="C6287" s="3">
        <f t="shared" si="148"/>
        <v>-3.7116960904961978E-3</v>
      </c>
    </row>
    <row r="6288" spans="1:3" x14ac:dyDescent="0.25">
      <c r="A6288" s="1">
        <v>34166</v>
      </c>
      <c r="B6288" s="5">
        <v>99.87</v>
      </c>
      <c r="C6288" s="3">
        <f t="shared" si="148"/>
        <v>1.0063484346001595E-2</v>
      </c>
    </row>
    <row r="6289" spans="1:3" x14ac:dyDescent="0.25">
      <c r="A6289" s="1">
        <v>34165</v>
      </c>
      <c r="B6289" s="5">
        <v>98.87</v>
      </c>
      <c r="C6289" s="3">
        <f t="shared" si="148"/>
        <v>2.5317751130615939E-3</v>
      </c>
    </row>
    <row r="6290" spans="1:3" x14ac:dyDescent="0.25">
      <c r="A6290" s="1">
        <v>34164</v>
      </c>
      <c r="B6290" s="5">
        <v>98.62</v>
      </c>
      <c r="C6290" s="3">
        <f t="shared" si="148"/>
        <v>6.3066021254080977E-3</v>
      </c>
    </row>
    <row r="6291" spans="1:3" x14ac:dyDescent="0.25">
      <c r="A6291" s="1">
        <v>34163</v>
      </c>
      <c r="B6291" s="5">
        <v>98</v>
      </c>
      <c r="C6291" s="3">
        <f t="shared" si="148"/>
        <v>6.4493236799071166E-3</v>
      </c>
    </row>
    <row r="6292" spans="1:3" x14ac:dyDescent="0.25">
      <c r="A6292" s="1">
        <v>34162</v>
      </c>
      <c r="B6292" s="5">
        <v>97.37</v>
      </c>
      <c r="C6292" s="3">
        <f t="shared" si="148"/>
        <v>3.8071764872820552E-3</v>
      </c>
    </row>
    <row r="6293" spans="1:3" x14ac:dyDescent="0.25">
      <c r="A6293" s="1">
        <v>34159</v>
      </c>
      <c r="B6293" s="5">
        <v>97</v>
      </c>
      <c r="C6293" s="3">
        <f t="shared" si="148"/>
        <v>0</v>
      </c>
    </row>
    <row r="6294" spans="1:3" x14ac:dyDescent="0.25">
      <c r="A6294" s="1">
        <v>34158</v>
      </c>
      <c r="B6294" s="5">
        <v>97</v>
      </c>
      <c r="C6294" s="3">
        <f t="shared" si="148"/>
        <v>2.4842108300380781E-2</v>
      </c>
    </row>
    <row r="6295" spans="1:3" x14ac:dyDescent="0.25">
      <c r="A6295" s="1">
        <v>34157</v>
      </c>
      <c r="B6295" s="5">
        <v>94.62</v>
      </c>
      <c r="C6295" s="3">
        <f t="shared" si="148"/>
        <v>0</v>
      </c>
    </row>
    <row r="6296" spans="1:3" x14ac:dyDescent="0.25">
      <c r="A6296" s="1">
        <v>34156</v>
      </c>
      <c r="B6296" s="5">
        <v>94.62</v>
      </c>
      <c r="C6296" s="3">
        <f t="shared" si="148"/>
        <v>-1.0513132994955271E-2</v>
      </c>
    </row>
    <row r="6297" spans="1:3" x14ac:dyDescent="0.25">
      <c r="A6297" s="1">
        <v>34152</v>
      </c>
      <c r="B6297" s="5">
        <v>95.62</v>
      </c>
      <c r="C6297" s="3">
        <f t="shared" si="148"/>
        <v>5.2427508154309381E-3</v>
      </c>
    </row>
    <row r="6298" spans="1:3" x14ac:dyDescent="0.25">
      <c r="A6298" s="1">
        <v>34151</v>
      </c>
      <c r="B6298" s="5">
        <v>95.12</v>
      </c>
      <c r="C6298" s="3">
        <f t="shared" si="148"/>
        <v>-6.6013756782289813E-3</v>
      </c>
    </row>
    <row r="6299" spans="1:3" x14ac:dyDescent="0.25">
      <c r="A6299" s="1">
        <v>34150</v>
      </c>
      <c r="B6299" s="5">
        <v>95.75</v>
      </c>
      <c r="C6299" s="3">
        <f t="shared" si="148"/>
        <v>1.3586248627979207E-3</v>
      </c>
    </row>
    <row r="6300" spans="1:3" x14ac:dyDescent="0.25">
      <c r="A6300" s="1">
        <v>34149</v>
      </c>
      <c r="B6300" s="5">
        <v>95.62</v>
      </c>
      <c r="C6300" s="3">
        <f t="shared" si="148"/>
        <v>2.617939607136275E-3</v>
      </c>
    </row>
    <row r="6301" spans="1:3" x14ac:dyDescent="0.25">
      <c r="A6301" s="1">
        <v>34148</v>
      </c>
      <c r="B6301" s="5">
        <v>95.37</v>
      </c>
      <c r="C6301" s="3">
        <f t="shared" si="148"/>
        <v>6.5222196282852495E-3</v>
      </c>
    </row>
    <row r="6302" spans="1:3" x14ac:dyDescent="0.25">
      <c r="A6302" s="1">
        <v>34145</v>
      </c>
      <c r="B6302" s="5">
        <v>94.75</v>
      </c>
      <c r="C6302" s="3">
        <f t="shared" si="148"/>
        <v>-7.88440352414887E-3</v>
      </c>
    </row>
    <row r="6303" spans="1:3" x14ac:dyDescent="0.25">
      <c r="A6303" s="1">
        <v>34144</v>
      </c>
      <c r="B6303" s="5">
        <v>95.5</v>
      </c>
      <c r="C6303" s="3">
        <f t="shared" si="148"/>
        <v>-5.2219439811517126E-3</v>
      </c>
    </row>
    <row r="6304" spans="1:3" x14ac:dyDescent="0.25">
      <c r="A6304" s="1">
        <v>34143</v>
      </c>
      <c r="B6304" s="5">
        <v>96</v>
      </c>
      <c r="C6304" s="3">
        <f t="shared" si="148"/>
        <v>1.0471299867295437E-2</v>
      </c>
    </row>
    <row r="6305" spans="1:3" x14ac:dyDescent="0.25">
      <c r="A6305" s="1">
        <v>34142</v>
      </c>
      <c r="B6305" s="5">
        <v>95</v>
      </c>
      <c r="C6305" s="3">
        <f t="shared" si="148"/>
        <v>-2.6281224062694691E-3</v>
      </c>
    </row>
    <row r="6306" spans="1:3" x14ac:dyDescent="0.25">
      <c r="A6306" s="1">
        <v>34141</v>
      </c>
      <c r="B6306" s="5">
        <v>95.25</v>
      </c>
      <c r="C6306" s="3">
        <f t="shared" si="148"/>
        <v>3.9974806020248808E-3</v>
      </c>
    </row>
    <row r="6307" spans="1:3" x14ac:dyDescent="0.25">
      <c r="A6307" s="1">
        <v>34138</v>
      </c>
      <c r="B6307" s="5">
        <v>94.87</v>
      </c>
      <c r="C6307" s="3">
        <f t="shared" si="148"/>
        <v>-3.9974806020248105E-3</v>
      </c>
    </row>
    <row r="6308" spans="1:3" x14ac:dyDescent="0.25">
      <c r="A6308" s="1">
        <v>34137</v>
      </c>
      <c r="B6308" s="5">
        <v>95.25</v>
      </c>
      <c r="C6308" s="3">
        <f t="shared" si="148"/>
        <v>-1.2590495840107724E-3</v>
      </c>
    </row>
    <row r="6309" spans="1:3" x14ac:dyDescent="0.25">
      <c r="A6309" s="1">
        <v>34136</v>
      </c>
      <c r="B6309" s="5">
        <v>95.37</v>
      </c>
      <c r="C6309" s="3">
        <f t="shared" si="148"/>
        <v>1.3193499731659276E-2</v>
      </c>
    </row>
    <row r="6310" spans="1:3" x14ac:dyDescent="0.25">
      <c r="A6310" s="1">
        <v>34135</v>
      </c>
      <c r="B6310" s="5">
        <v>94.12</v>
      </c>
      <c r="C6310" s="3">
        <f t="shared" si="148"/>
        <v>1.3369898071244866E-2</v>
      </c>
    </row>
    <row r="6311" spans="1:3" x14ac:dyDescent="0.25">
      <c r="A6311" s="1">
        <v>34134</v>
      </c>
      <c r="B6311" s="5">
        <v>92.87</v>
      </c>
      <c r="C6311" s="3">
        <f t="shared" si="148"/>
        <v>-1.4750160540203136E-2</v>
      </c>
    </row>
    <row r="6312" spans="1:3" x14ac:dyDescent="0.25">
      <c r="A6312" s="1">
        <v>34131</v>
      </c>
      <c r="B6312" s="5">
        <v>94.25</v>
      </c>
      <c r="C6312" s="3">
        <f t="shared" si="148"/>
        <v>9.3807318322855129E-3</v>
      </c>
    </row>
    <row r="6313" spans="1:3" x14ac:dyDescent="0.25">
      <c r="A6313" s="1">
        <v>34130</v>
      </c>
      <c r="B6313" s="5">
        <v>93.37</v>
      </c>
      <c r="C6313" s="3">
        <f t="shared" si="148"/>
        <v>0</v>
      </c>
    </row>
    <row r="6314" spans="1:3" x14ac:dyDescent="0.25">
      <c r="A6314" s="1">
        <v>34129</v>
      </c>
      <c r="B6314" s="5">
        <v>93.37</v>
      </c>
      <c r="C6314" s="3">
        <f t="shared" si="148"/>
        <v>0</v>
      </c>
    </row>
    <row r="6315" spans="1:3" x14ac:dyDescent="0.25">
      <c r="A6315" s="1">
        <v>34128</v>
      </c>
      <c r="B6315" s="5">
        <v>93.37</v>
      </c>
      <c r="C6315" s="3">
        <f t="shared" si="148"/>
        <v>-2.6739413760900289E-3</v>
      </c>
    </row>
    <row r="6316" spans="1:3" x14ac:dyDescent="0.25">
      <c r="A6316" s="1">
        <v>34127</v>
      </c>
      <c r="B6316" s="5">
        <v>93.62</v>
      </c>
      <c r="C6316" s="3">
        <f t="shared" si="148"/>
        <v>-2.6668104769759478E-3</v>
      </c>
    </row>
    <row r="6317" spans="1:3" x14ac:dyDescent="0.25">
      <c r="A6317" s="1">
        <v>34124</v>
      </c>
      <c r="B6317" s="5">
        <v>93.87</v>
      </c>
      <c r="C6317" s="3">
        <f t="shared" si="148"/>
        <v>-2.6597175102612467E-3</v>
      </c>
    </row>
    <row r="6318" spans="1:3" x14ac:dyDescent="0.25">
      <c r="A6318" s="1">
        <v>34123</v>
      </c>
      <c r="B6318" s="5">
        <v>94.12</v>
      </c>
      <c r="C6318" s="3">
        <f t="shared" si="148"/>
        <v>1.2757815891579613E-3</v>
      </c>
    </row>
    <row r="6319" spans="1:3" x14ac:dyDescent="0.25">
      <c r="A6319" s="1">
        <v>34122</v>
      </c>
      <c r="B6319" s="5">
        <v>94</v>
      </c>
      <c r="C6319" s="3">
        <f t="shared" si="148"/>
        <v>0</v>
      </c>
    </row>
    <row r="6320" spans="1:3" x14ac:dyDescent="0.25">
      <c r="A6320" s="1">
        <v>34121</v>
      </c>
      <c r="B6320" s="5">
        <v>94</v>
      </c>
      <c r="C6320" s="3">
        <f t="shared" si="148"/>
        <v>1.3387080782459279E-2</v>
      </c>
    </row>
    <row r="6321" spans="1:3" x14ac:dyDescent="0.25">
      <c r="A6321" s="1">
        <v>34117</v>
      </c>
      <c r="B6321" s="5">
        <v>92.75</v>
      </c>
      <c r="C6321" s="3">
        <f t="shared" si="148"/>
        <v>-1.2003144861355973E-2</v>
      </c>
    </row>
    <row r="6322" spans="1:3" x14ac:dyDescent="0.25">
      <c r="A6322" s="1">
        <v>34116</v>
      </c>
      <c r="B6322" s="5">
        <v>93.87</v>
      </c>
      <c r="C6322" s="3">
        <f t="shared" si="148"/>
        <v>9.3113531956446737E-3</v>
      </c>
    </row>
    <row r="6323" spans="1:3" x14ac:dyDescent="0.25">
      <c r="A6323" s="1">
        <v>34115</v>
      </c>
      <c r="B6323" s="5">
        <v>93</v>
      </c>
      <c r="C6323" s="3">
        <f t="shared" si="148"/>
        <v>8.0972102326193028E-3</v>
      </c>
    </row>
    <row r="6324" spans="1:3" x14ac:dyDescent="0.25">
      <c r="A6324" s="1">
        <v>34114</v>
      </c>
      <c r="B6324" s="5">
        <v>92.25</v>
      </c>
      <c r="C6324" s="3">
        <f t="shared" si="148"/>
        <v>-5.405418566907935E-3</v>
      </c>
    </row>
    <row r="6325" spans="1:3" x14ac:dyDescent="0.25">
      <c r="A6325" s="1">
        <v>34113</v>
      </c>
      <c r="B6325" s="5">
        <v>92.75</v>
      </c>
      <c r="C6325" s="3">
        <f t="shared" si="148"/>
        <v>6.8156265350600388E-3</v>
      </c>
    </row>
    <row r="6326" spans="1:3" x14ac:dyDescent="0.25">
      <c r="A6326" s="1">
        <v>34110</v>
      </c>
      <c r="B6326" s="5">
        <v>92.12</v>
      </c>
      <c r="C6326" s="3">
        <f t="shared" si="148"/>
        <v>-9.5074182007714308E-3</v>
      </c>
    </row>
    <row r="6327" spans="1:3" x14ac:dyDescent="0.25">
      <c r="A6327" s="1">
        <v>34109</v>
      </c>
      <c r="B6327" s="5">
        <v>93</v>
      </c>
      <c r="C6327" s="3">
        <f t="shared" si="148"/>
        <v>-2.6845653706689871E-3</v>
      </c>
    </row>
    <row r="6328" spans="1:3" x14ac:dyDescent="0.25">
      <c r="A6328" s="1">
        <v>34108</v>
      </c>
      <c r="B6328" s="5">
        <v>93.25</v>
      </c>
      <c r="C6328" s="3">
        <f t="shared" si="148"/>
        <v>1.0781775603288413E-2</v>
      </c>
    </row>
    <row r="6329" spans="1:3" x14ac:dyDescent="0.25">
      <c r="A6329" s="1">
        <v>34107</v>
      </c>
      <c r="B6329" s="5">
        <v>92.25</v>
      </c>
      <c r="C6329" s="3">
        <f t="shared" si="148"/>
        <v>-1.4741752951287978E-2</v>
      </c>
    </row>
    <row r="6330" spans="1:3" x14ac:dyDescent="0.25">
      <c r="A6330" s="1">
        <v>34106</v>
      </c>
      <c r="B6330" s="5">
        <v>93.62</v>
      </c>
      <c r="C6330" s="3">
        <f t="shared" si="148"/>
        <v>3.9599773479995432E-3</v>
      </c>
    </row>
    <row r="6331" spans="1:3" x14ac:dyDescent="0.25">
      <c r="A6331" s="1">
        <v>34103</v>
      </c>
      <c r="B6331" s="5">
        <v>93.25</v>
      </c>
      <c r="C6331" s="3">
        <f t="shared" si="148"/>
        <v>1.0781775603288413E-2</v>
      </c>
    </row>
    <row r="6332" spans="1:3" x14ac:dyDescent="0.25">
      <c r="A6332" s="1">
        <v>34102</v>
      </c>
      <c r="B6332" s="5">
        <v>92.25</v>
      </c>
      <c r="C6332" s="3">
        <f t="shared" si="148"/>
        <v>-1.2067811575198038E-2</v>
      </c>
    </row>
    <row r="6333" spans="1:3" x14ac:dyDescent="0.25">
      <c r="A6333" s="1">
        <v>34101</v>
      </c>
      <c r="B6333" s="5">
        <v>93.37</v>
      </c>
      <c r="C6333" s="3">
        <f t="shared" si="148"/>
        <v>3.9706013425787404E-3</v>
      </c>
    </row>
    <row r="6334" spans="1:3" x14ac:dyDescent="0.25">
      <c r="A6334" s="1">
        <v>34100</v>
      </c>
      <c r="B6334" s="5">
        <v>93</v>
      </c>
      <c r="C6334" s="3">
        <f t="shared" si="148"/>
        <v>-1.1971070705905808E-2</v>
      </c>
    </row>
    <row r="6335" spans="1:3" x14ac:dyDescent="0.25">
      <c r="A6335" s="1">
        <v>34099</v>
      </c>
      <c r="B6335" s="5">
        <v>94.12</v>
      </c>
      <c r="C6335" s="3">
        <f t="shared" si="148"/>
        <v>-1.3802624689583467E-3</v>
      </c>
    </row>
    <row r="6336" spans="1:3" x14ac:dyDescent="0.25">
      <c r="A6336" s="1">
        <v>34096</v>
      </c>
      <c r="B6336" s="5">
        <v>94.25</v>
      </c>
      <c r="C6336" s="3">
        <f t="shared" si="148"/>
        <v>7.989390033478861E-3</v>
      </c>
    </row>
    <row r="6337" spans="1:3" x14ac:dyDescent="0.25">
      <c r="A6337" s="1">
        <v>34095</v>
      </c>
      <c r="B6337" s="5">
        <v>93.5</v>
      </c>
      <c r="C6337" s="3">
        <f t="shared" si="148"/>
        <v>1.3459153374004711E-2</v>
      </c>
    </row>
    <row r="6338" spans="1:3" x14ac:dyDescent="0.25">
      <c r="A6338" s="1">
        <v>34094</v>
      </c>
      <c r="B6338" s="5">
        <v>92.25</v>
      </c>
      <c r="C6338" s="3">
        <f t="shared" si="148"/>
        <v>2.7474255552248337E-2</v>
      </c>
    </row>
    <row r="6339" spans="1:3" x14ac:dyDescent="0.25">
      <c r="A6339" s="1">
        <v>34093</v>
      </c>
      <c r="B6339" s="5">
        <v>89.75</v>
      </c>
      <c r="C6339" s="3">
        <f t="shared" si="148"/>
        <v>-1.2401886338867461E-2</v>
      </c>
    </row>
    <row r="6340" spans="1:3" x14ac:dyDescent="0.25">
      <c r="A6340" s="1">
        <v>34092</v>
      </c>
      <c r="B6340" s="5">
        <v>90.87</v>
      </c>
      <c r="C6340" s="3">
        <f t="shared" si="148"/>
        <v>2.7549744682635541E-3</v>
      </c>
    </row>
    <row r="6341" spans="1:3" x14ac:dyDescent="0.25">
      <c r="A6341" s="1">
        <v>34089</v>
      </c>
      <c r="B6341" s="5">
        <v>90.62</v>
      </c>
      <c r="C6341" s="3">
        <f t="shared" si="148"/>
        <v>-1.097464921960398E-2</v>
      </c>
    </row>
    <row r="6342" spans="1:3" x14ac:dyDescent="0.25">
      <c r="A6342" s="1">
        <v>34088</v>
      </c>
      <c r="B6342" s="5">
        <v>91.62</v>
      </c>
      <c r="C6342" s="3">
        <f t="shared" ref="C6342:C6405" si="149">LN(B6342/B6343)</f>
        <v>1.373723454473165E-2</v>
      </c>
    </row>
    <row r="6343" spans="1:3" x14ac:dyDescent="0.25">
      <c r="A6343" s="1">
        <v>34087</v>
      </c>
      <c r="B6343" s="5">
        <v>90.37</v>
      </c>
      <c r="C6343" s="3">
        <f t="shared" si="149"/>
        <v>-2.3296290604515015E-2</v>
      </c>
    </row>
    <row r="6344" spans="1:3" x14ac:dyDescent="0.25">
      <c r="A6344" s="1">
        <v>34086</v>
      </c>
      <c r="B6344" s="5">
        <v>92.5</v>
      </c>
      <c r="C6344" s="3">
        <f t="shared" si="149"/>
        <v>5.4200674693391133E-3</v>
      </c>
    </row>
    <row r="6345" spans="1:3" x14ac:dyDescent="0.25">
      <c r="A6345" s="1">
        <v>34085</v>
      </c>
      <c r="B6345" s="5">
        <v>92</v>
      </c>
      <c r="C6345" s="3">
        <f t="shared" si="149"/>
        <v>-1.2100406934087453E-2</v>
      </c>
    </row>
    <row r="6346" spans="1:3" x14ac:dyDescent="0.25">
      <c r="A6346" s="1">
        <v>34082</v>
      </c>
      <c r="B6346" s="5">
        <v>93.12</v>
      </c>
      <c r="C6346" s="3">
        <f t="shared" si="149"/>
        <v>9.3867010624912057E-3</v>
      </c>
    </row>
    <row r="6347" spans="1:3" x14ac:dyDescent="0.25">
      <c r="A6347" s="1">
        <v>34081</v>
      </c>
      <c r="B6347" s="5">
        <v>92.25</v>
      </c>
      <c r="C6347" s="3">
        <f t="shared" si="149"/>
        <v>-6.698382867280455E-3</v>
      </c>
    </row>
    <row r="6348" spans="1:3" x14ac:dyDescent="0.25">
      <c r="A6348" s="1">
        <v>34080</v>
      </c>
      <c r="B6348" s="5">
        <v>92.87</v>
      </c>
      <c r="C6348" s="3">
        <f t="shared" si="149"/>
        <v>-1.6022560245324648E-2</v>
      </c>
    </row>
    <row r="6349" spans="1:3" x14ac:dyDescent="0.25">
      <c r="A6349" s="1">
        <v>34079</v>
      </c>
      <c r="B6349" s="5">
        <v>94.37</v>
      </c>
      <c r="C6349" s="3">
        <f t="shared" si="149"/>
        <v>-6.6536655672990797E-3</v>
      </c>
    </row>
    <row r="6350" spans="1:3" x14ac:dyDescent="0.25">
      <c r="A6350" s="1">
        <v>34078</v>
      </c>
      <c r="B6350" s="5">
        <v>95</v>
      </c>
      <c r="C6350" s="3">
        <f t="shared" si="149"/>
        <v>-2.6281224062694691E-3</v>
      </c>
    </row>
    <row r="6351" spans="1:3" x14ac:dyDescent="0.25">
      <c r="A6351" s="1">
        <v>34075</v>
      </c>
      <c r="B6351" s="5">
        <v>95.25</v>
      </c>
      <c r="C6351" s="3">
        <f t="shared" si="149"/>
        <v>-3.8769891911469823E-3</v>
      </c>
    </row>
    <row r="6352" spans="1:3" x14ac:dyDescent="0.25">
      <c r="A6352" s="1">
        <v>34074</v>
      </c>
      <c r="B6352" s="5">
        <v>95.62</v>
      </c>
      <c r="C6352" s="3">
        <f t="shared" si="149"/>
        <v>1.3158777164715654E-2</v>
      </c>
    </row>
    <row r="6353" spans="1:3" x14ac:dyDescent="0.25">
      <c r="A6353" s="1">
        <v>34073</v>
      </c>
      <c r="B6353" s="5">
        <v>94.37</v>
      </c>
      <c r="C6353" s="3">
        <f t="shared" si="149"/>
        <v>1.3334242050114025E-2</v>
      </c>
    </row>
    <row r="6354" spans="1:3" x14ac:dyDescent="0.25">
      <c r="A6354" s="1">
        <v>34072</v>
      </c>
      <c r="B6354" s="5">
        <v>93.12</v>
      </c>
      <c r="C6354" s="3">
        <f t="shared" si="149"/>
        <v>-1.3950745407971732E-3</v>
      </c>
    </row>
    <row r="6355" spans="1:3" x14ac:dyDescent="0.25">
      <c r="A6355" s="1">
        <v>34071</v>
      </c>
      <c r="B6355" s="5">
        <v>93.25</v>
      </c>
      <c r="C6355" s="3">
        <f t="shared" si="149"/>
        <v>1.3495481474884509E-2</v>
      </c>
    </row>
    <row r="6356" spans="1:3" x14ac:dyDescent="0.25">
      <c r="A6356" s="1">
        <v>34067</v>
      </c>
      <c r="B6356" s="5">
        <v>92</v>
      </c>
      <c r="C6356" s="3">
        <f t="shared" si="149"/>
        <v>2.7210901143605863E-3</v>
      </c>
    </row>
    <row r="6357" spans="1:3" x14ac:dyDescent="0.25">
      <c r="A6357" s="1">
        <v>34066</v>
      </c>
      <c r="B6357" s="5">
        <v>91.75</v>
      </c>
      <c r="C6357" s="3">
        <f t="shared" si="149"/>
        <v>4.1502899241503731E-3</v>
      </c>
    </row>
    <row r="6358" spans="1:3" x14ac:dyDescent="0.25">
      <c r="A6358" s="1">
        <v>34065</v>
      </c>
      <c r="B6358" s="5">
        <v>91.37</v>
      </c>
      <c r="C6358" s="3">
        <f t="shared" si="149"/>
        <v>2.067857172971967E-2</v>
      </c>
    </row>
    <row r="6359" spans="1:3" x14ac:dyDescent="0.25">
      <c r="A6359" s="1">
        <v>34064</v>
      </c>
      <c r="B6359" s="5">
        <v>89.5</v>
      </c>
      <c r="C6359" s="3">
        <f t="shared" si="149"/>
        <v>5.6022555486697516E-3</v>
      </c>
    </row>
    <row r="6360" spans="1:3" x14ac:dyDescent="0.25">
      <c r="A6360" s="1">
        <v>34061</v>
      </c>
      <c r="B6360" s="5">
        <v>89</v>
      </c>
      <c r="C6360" s="3">
        <f t="shared" si="149"/>
        <v>-6.942139625857156E-3</v>
      </c>
    </row>
    <row r="6361" spans="1:3" x14ac:dyDescent="0.25">
      <c r="A6361" s="1">
        <v>34060</v>
      </c>
      <c r="B6361" s="5">
        <v>89.62</v>
      </c>
      <c r="C6361" s="3">
        <f t="shared" si="149"/>
        <v>5.5947331790231107E-3</v>
      </c>
    </row>
    <row r="6362" spans="1:3" x14ac:dyDescent="0.25">
      <c r="A6362" s="1">
        <v>34059</v>
      </c>
      <c r="B6362" s="5">
        <v>89.12</v>
      </c>
      <c r="C6362" s="3">
        <f t="shared" si="149"/>
        <v>-1.9446137528281705E-2</v>
      </c>
    </row>
    <row r="6363" spans="1:3" x14ac:dyDescent="0.25">
      <c r="A6363" s="1">
        <v>34058</v>
      </c>
      <c r="B6363" s="5">
        <v>90.87</v>
      </c>
      <c r="C6363" s="3">
        <f t="shared" si="149"/>
        <v>6.8463164942654704E-3</v>
      </c>
    </row>
    <row r="6364" spans="1:3" x14ac:dyDescent="0.25">
      <c r="A6364" s="1">
        <v>34057</v>
      </c>
      <c r="B6364" s="5">
        <v>90.25</v>
      </c>
      <c r="C6364" s="3">
        <f t="shared" si="149"/>
        <v>5.5555698446019637E-3</v>
      </c>
    </row>
    <row r="6365" spans="1:3" x14ac:dyDescent="0.25">
      <c r="A6365" s="1">
        <v>34054</v>
      </c>
      <c r="B6365" s="5">
        <v>89.75</v>
      </c>
      <c r="C6365" s="3">
        <f t="shared" si="149"/>
        <v>-4.1140881956555318E-3</v>
      </c>
    </row>
    <row r="6366" spans="1:3" x14ac:dyDescent="0.25">
      <c r="A6366" s="1">
        <v>34053</v>
      </c>
      <c r="B6366" s="5">
        <v>90.12</v>
      </c>
      <c r="C6366" s="3">
        <f t="shared" si="149"/>
        <v>2.7779338937616235E-3</v>
      </c>
    </row>
    <row r="6367" spans="1:3" x14ac:dyDescent="0.25">
      <c r="A6367" s="1">
        <v>34052</v>
      </c>
      <c r="B6367" s="5">
        <v>89.87</v>
      </c>
      <c r="C6367" s="3">
        <f t="shared" si="149"/>
        <v>1.966465973613965E-2</v>
      </c>
    </row>
    <row r="6368" spans="1:3" x14ac:dyDescent="0.25">
      <c r="A6368" s="1">
        <v>34051</v>
      </c>
      <c r="B6368" s="5">
        <v>88.12</v>
      </c>
      <c r="C6368" s="3">
        <f t="shared" si="149"/>
        <v>-8.4751058162414617E-3</v>
      </c>
    </row>
    <row r="6369" spans="1:3" x14ac:dyDescent="0.25">
      <c r="A6369" s="1">
        <v>34050</v>
      </c>
      <c r="B6369" s="5">
        <v>88.87</v>
      </c>
      <c r="C6369" s="3">
        <f t="shared" si="149"/>
        <v>2.8170619790404972E-3</v>
      </c>
    </row>
    <row r="6370" spans="1:3" x14ac:dyDescent="0.25">
      <c r="A6370" s="1">
        <v>34047</v>
      </c>
      <c r="B6370" s="5">
        <v>88.62</v>
      </c>
      <c r="C6370" s="3">
        <f t="shared" si="149"/>
        <v>2.8250202414303064E-3</v>
      </c>
    </row>
    <row r="6371" spans="1:3" x14ac:dyDescent="0.25">
      <c r="A6371" s="1">
        <v>34046</v>
      </c>
      <c r="B6371" s="5">
        <v>88.37</v>
      </c>
      <c r="C6371" s="3">
        <f t="shared" si="149"/>
        <v>1.4246066905208108E-2</v>
      </c>
    </row>
    <row r="6372" spans="1:3" x14ac:dyDescent="0.25">
      <c r="A6372" s="1">
        <v>34045</v>
      </c>
      <c r="B6372" s="5">
        <v>87.12</v>
      </c>
      <c r="C6372" s="3">
        <f t="shared" si="149"/>
        <v>2.8737303528759595E-3</v>
      </c>
    </row>
    <row r="6373" spans="1:3" x14ac:dyDescent="0.25">
      <c r="A6373" s="1">
        <v>34044</v>
      </c>
      <c r="B6373" s="5">
        <v>86.87</v>
      </c>
      <c r="C6373" s="3">
        <f t="shared" si="149"/>
        <v>5.7723549796350419E-3</v>
      </c>
    </row>
    <row r="6374" spans="1:3" x14ac:dyDescent="0.25">
      <c r="A6374" s="1">
        <v>34043</v>
      </c>
      <c r="B6374" s="5">
        <v>86.37</v>
      </c>
      <c r="C6374" s="3">
        <f t="shared" si="149"/>
        <v>-1.504020645639358E-3</v>
      </c>
    </row>
    <row r="6375" spans="1:3" x14ac:dyDescent="0.25">
      <c r="A6375" s="1">
        <v>34040</v>
      </c>
      <c r="B6375" s="5">
        <v>86.5</v>
      </c>
      <c r="C6375" s="3">
        <f t="shared" si="149"/>
        <v>-1.1494379425735134E-2</v>
      </c>
    </row>
    <row r="6376" spans="1:3" x14ac:dyDescent="0.25">
      <c r="A6376" s="1">
        <v>34039</v>
      </c>
      <c r="B6376" s="5">
        <v>87.5</v>
      </c>
      <c r="C6376" s="3">
        <f t="shared" si="149"/>
        <v>-2.8530689824063991E-3</v>
      </c>
    </row>
    <row r="6377" spans="1:3" x14ac:dyDescent="0.25">
      <c r="A6377" s="1">
        <v>34038</v>
      </c>
      <c r="B6377" s="5">
        <v>87.75</v>
      </c>
      <c r="C6377" s="3">
        <f t="shared" si="149"/>
        <v>5.7143012634386352E-3</v>
      </c>
    </row>
    <row r="6378" spans="1:3" x14ac:dyDescent="0.25">
      <c r="A6378" s="1">
        <v>34037</v>
      </c>
      <c r="B6378" s="5">
        <v>87.25</v>
      </c>
      <c r="C6378" s="3">
        <f t="shared" si="149"/>
        <v>-2.8612322810322348E-3</v>
      </c>
    </row>
    <row r="6379" spans="1:3" x14ac:dyDescent="0.25">
      <c r="A6379" s="1">
        <v>34036</v>
      </c>
      <c r="B6379" s="5">
        <v>87.5</v>
      </c>
      <c r="C6379" s="3">
        <f t="shared" si="149"/>
        <v>2.0202707317519469E-2</v>
      </c>
    </row>
    <row r="6380" spans="1:3" x14ac:dyDescent="0.25">
      <c r="A6380" s="1">
        <v>34033</v>
      </c>
      <c r="B6380" s="5">
        <v>85.75</v>
      </c>
      <c r="C6380" s="3">
        <f t="shared" si="149"/>
        <v>8.7848295557328114E-3</v>
      </c>
    </row>
    <row r="6381" spans="1:3" x14ac:dyDescent="0.25">
      <c r="A6381" s="1">
        <v>34032</v>
      </c>
      <c r="B6381" s="5">
        <v>85</v>
      </c>
      <c r="C6381" s="3">
        <f t="shared" si="149"/>
        <v>-7.2676442264836419E-3</v>
      </c>
    </row>
    <row r="6382" spans="1:3" x14ac:dyDescent="0.25">
      <c r="A6382" s="1">
        <v>34031</v>
      </c>
      <c r="B6382" s="5">
        <v>85.62</v>
      </c>
      <c r="C6382" s="3">
        <f t="shared" si="149"/>
        <v>1.4025247740856537E-3</v>
      </c>
    </row>
    <row r="6383" spans="1:3" x14ac:dyDescent="0.25">
      <c r="A6383" s="1">
        <v>34030</v>
      </c>
      <c r="B6383" s="5">
        <v>85.5</v>
      </c>
      <c r="C6383" s="3">
        <f t="shared" si="149"/>
        <v>2.5227843520192344E-2</v>
      </c>
    </row>
    <row r="6384" spans="1:3" x14ac:dyDescent="0.25">
      <c r="A6384" s="1">
        <v>34029</v>
      </c>
      <c r="B6384" s="5">
        <v>83.37</v>
      </c>
      <c r="C6384" s="3">
        <f t="shared" si="149"/>
        <v>-8.9558184119770314E-3</v>
      </c>
    </row>
    <row r="6385" spans="1:3" x14ac:dyDescent="0.25">
      <c r="A6385" s="1">
        <v>34026</v>
      </c>
      <c r="B6385" s="5">
        <v>84.12</v>
      </c>
      <c r="C6385" s="3">
        <f t="shared" si="149"/>
        <v>-4.507183528629095E-3</v>
      </c>
    </row>
    <row r="6386" spans="1:3" x14ac:dyDescent="0.25">
      <c r="A6386" s="1">
        <v>34025</v>
      </c>
      <c r="B6386" s="5">
        <v>84.5</v>
      </c>
      <c r="C6386" s="3">
        <f t="shared" si="149"/>
        <v>4.5071835286291653E-3</v>
      </c>
    </row>
    <row r="6387" spans="1:3" x14ac:dyDescent="0.25">
      <c r="A6387" s="1">
        <v>34024</v>
      </c>
      <c r="B6387" s="5">
        <v>84.12</v>
      </c>
      <c r="C6387" s="3">
        <f t="shared" si="149"/>
        <v>7.3977189776892535E-3</v>
      </c>
    </row>
    <row r="6388" spans="1:3" x14ac:dyDescent="0.25">
      <c r="A6388" s="1">
        <v>34023</v>
      </c>
      <c r="B6388" s="5">
        <v>83.5</v>
      </c>
      <c r="C6388" s="3">
        <f t="shared" si="149"/>
        <v>4.561285065837745E-3</v>
      </c>
    </row>
    <row r="6389" spans="1:3" x14ac:dyDescent="0.25">
      <c r="A6389" s="1">
        <v>34022</v>
      </c>
      <c r="B6389" s="5">
        <v>83.12</v>
      </c>
      <c r="C6389" s="3">
        <f t="shared" si="149"/>
        <v>1.052195714549066E-2</v>
      </c>
    </row>
    <row r="6390" spans="1:3" x14ac:dyDescent="0.25">
      <c r="A6390" s="1">
        <v>34019</v>
      </c>
      <c r="B6390" s="5">
        <v>82.25</v>
      </c>
      <c r="C6390" s="3">
        <f t="shared" si="149"/>
        <v>4.6307662571245002E-3</v>
      </c>
    </row>
    <row r="6391" spans="1:3" x14ac:dyDescent="0.25">
      <c r="A6391" s="1">
        <v>34018</v>
      </c>
      <c r="B6391" s="5">
        <v>81.87</v>
      </c>
      <c r="C6391" s="3">
        <f t="shared" si="149"/>
        <v>-7.665669952278421E-3</v>
      </c>
    </row>
    <row r="6392" spans="1:3" x14ac:dyDescent="0.25">
      <c r="A6392" s="1">
        <v>34017</v>
      </c>
      <c r="B6392" s="5">
        <v>82.5</v>
      </c>
      <c r="C6392" s="3">
        <f t="shared" si="149"/>
        <v>-6.0423144559625863E-3</v>
      </c>
    </row>
    <row r="6393" spans="1:3" x14ac:dyDescent="0.25">
      <c r="A6393" s="1">
        <v>34016</v>
      </c>
      <c r="B6393" s="5">
        <v>83</v>
      </c>
      <c r="C6393" s="3">
        <f t="shared" si="149"/>
        <v>-2.3810648693718559E-2</v>
      </c>
    </row>
    <row r="6394" spans="1:3" x14ac:dyDescent="0.25">
      <c r="A6394" s="1">
        <v>34012</v>
      </c>
      <c r="B6394" s="5">
        <v>85</v>
      </c>
      <c r="C6394" s="3">
        <f t="shared" si="149"/>
        <v>-1.5989136801877756E-2</v>
      </c>
    </row>
    <row r="6395" spans="1:3" x14ac:dyDescent="0.25">
      <c r="A6395" s="1">
        <v>34011</v>
      </c>
      <c r="B6395" s="5">
        <v>86.37</v>
      </c>
      <c r="C6395" s="3">
        <f t="shared" si="149"/>
        <v>-4.3900255347743443E-3</v>
      </c>
    </row>
    <row r="6396" spans="1:3" x14ac:dyDescent="0.25">
      <c r="A6396" s="1">
        <v>34010</v>
      </c>
      <c r="B6396" s="5">
        <v>86.75</v>
      </c>
      <c r="C6396" s="3">
        <f t="shared" si="149"/>
        <v>1.4996830404879528E-3</v>
      </c>
    </row>
    <row r="6397" spans="1:3" x14ac:dyDescent="0.25">
      <c r="A6397" s="1">
        <v>34009</v>
      </c>
      <c r="B6397" s="5">
        <v>86.62</v>
      </c>
      <c r="C6397" s="3">
        <f t="shared" si="149"/>
        <v>-1.4996830404878773E-3</v>
      </c>
    </row>
    <row r="6398" spans="1:3" x14ac:dyDescent="0.25">
      <c r="A6398" s="1">
        <v>34008</v>
      </c>
      <c r="B6398" s="5">
        <v>86.75</v>
      </c>
      <c r="C6398" s="3">
        <f t="shared" si="149"/>
        <v>-1.3823294448606579E-3</v>
      </c>
    </row>
    <row r="6399" spans="1:3" x14ac:dyDescent="0.25">
      <c r="A6399" s="1">
        <v>34005</v>
      </c>
      <c r="B6399" s="5">
        <v>86.87</v>
      </c>
      <c r="C6399" s="3">
        <f t="shared" si="149"/>
        <v>2.8820124853486365E-3</v>
      </c>
    </row>
    <row r="6400" spans="1:3" x14ac:dyDescent="0.25">
      <c r="A6400" s="1">
        <v>34004</v>
      </c>
      <c r="B6400" s="5">
        <v>86.62</v>
      </c>
      <c r="C6400" s="3">
        <f t="shared" si="149"/>
        <v>5.7890632903183836E-3</v>
      </c>
    </row>
    <row r="6401" spans="1:3" x14ac:dyDescent="0.25">
      <c r="A6401" s="1">
        <v>34003</v>
      </c>
      <c r="B6401" s="5">
        <v>86.12</v>
      </c>
      <c r="C6401" s="3">
        <f t="shared" si="149"/>
        <v>1.3090416005845876E-2</v>
      </c>
    </row>
    <row r="6402" spans="1:3" x14ac:dyDescent="0.25">
      <c r="A6402" s="1">
        <v>34002</v>
      </c>
      <c r="B6402" s="5">
        <v>85</v>
      </c>
      <c r="C6402" s="3">
        <f t="shared" si="149"/>
        <v>-1.4598799421152636E-2</v>
      </c>
    </row>
    <row r="6403" spans="1:3" x14ac:dyDescent="0.25">
      <c r="A6403" s="1">
        <v>34001</v>
      </c>
      <c r="B6403" s="5">
        <v>86.25</v>
      </c>
      <c r="C6403" s="3">
        <f t="shared" si="149"/>
        <v>1.5083834153068174E-3</v>
      </c>
    </row>
    <row r="6404" spans="1:3" x14ac:dyDescent="0.25">
      <c r="A6404" s="1">
        <v>33998</v>
      </c>
      <c r="B6404" s="5">
        <v>86.12</v>
      </c>
      <c r="C6404" s="3">
        <f t="shared" si="149"/>
        <v>7.2252965534478292E-3</v>
      </c>
    </row>
    <row r="6405" spans="1:3" x14ac:dyDescent="0.25">
      <c r="A6405" s="1">
        <v>33997</v>
      </c>
      <c r="B6405" s="5">
        <v>85.5</v>
      </c>
      <c r="C6405" s="3">
        <f t="shared" si="149"/>
        <v>1.0345730650793018E-2</v>
      </c>
    </row>
    <row r="6406" spans="1:3" x14ac:dyDescent="0.25">
      <c r="A6406" s="1">
        <v>33996</v>
      </c>
      <c r="B6406" s="5">
        <v>84.62</v>
      </c>
      <c r="C6406" s="3">
        <f t="shared" ref="C6406:C6469" si="150">LN(B6406/B6407)</f>
        <v>-5.8913803014128451E-3</v>
      </c>
    </row>
    <row r="6407" spans="1:3" x14ac:dyDescent="0.25">
      <c r="A6407" s="1">
        <v>33995</v>
      </c>
      <c r="B6407" s="5">
        <v>85.12</v>
      </c>
      <c r="C6407" s="3">
        <f t="shared" si="150"/>
        <v>1.4107691030178912E-3</v>
      </c>
    </row>
    <row r="6408" spans="1:3" x14ac:dyDescent="0.25">
      <c r="A6408" s="1">
        <v>33994</v>
      </c>
      <c r="B6408" s="5">
        <v>85</v>
      </c>
      <c r="C6408" s="3">
        <f t="shared" si="150"/>
        <v>7.4393683127810971E-3</v>
      </c>
    </row>
    <row r="6409" spans="1:3" x14ac:dyDescent="0.25">
      <c r="A6409" s="1">
        <v>33991</v>
      </c>
      <c r="B6409" s="5">
        <v>84.37</v>
      </c>
      <c r="C6409" s="3">
        <f t="shared" si="150"/>
        <v>1.0365256320725552E-2</v>
      </c>
    </row>
    <row r="6410" spans="1:3" x14ac:dyDescent="0.25">
      <c r="A6410" s="1">
        <v>33990</v>
      </c>
      <c r="B6410" s="5">
        <v>83.5</v>
      </c>
      <c r="C6410" s="3">
        <f t="shared" si="150"/>
        <v>1.0594849888191168E-2</v>
      </c>
    </row>
    <row r="6411" spans="1:3" x14ac:dyDescent="0.25">
      <c r="A6411" s="1">
        <v>33989</v>
      </c>
      <c r="B6411" s="5">
        <v>82.62</v>
      </c>
      <c r="C6411" s="3">
        <f t="shared" si="150"/>
        <v>-1.7992568865880524E-2</v>
      </c>
    </row>
    <row r="6412" spans="1:3" x14ac:dyDescent="0.25">
      <c r="A6412" s="1">
        <v>33988</v>
      </c>
      <c r="B6412" s="5">
        <v>84.12</v>
      </c>
      <c r="C6412" s="3">
        <f t="shared" si="150"/>
        <v>-5.9262944574223842E-3</v>
      </c>
    </row>
    <row r="6413" spans="1:3" x14ac:dyDescent="0.25">
      <c r="A6413" s="1">
        <v>33987</v>
      </c>
      <c r="B6413" s="5">
        <v>84.62</v>
      </c>
      <c r="C6413" s="3">
        <f t="shared" si="150"/>
        <v>0</v>
      </c>
    </row>
    <row r="6414" spans="1:3" x14ac:dyDescent="0.25">
      <c r="A6414" s="1">
        <v>33984</v>
      </c>
      <c r="B6414" s="5">
        <v>84.62</v>
      </c>
      <c r="C6414" s="3">
        <f t="shared" si="150"/>
        <v>-2.9500286896641326E-3</v>
      </c>
    </row>
    <row r="6415" spans="1:3" x14ac:dyDescent="0.25">
      <c r="A6415" s="1">
        <v>33983</v>
      </c>
      <c r="B6415" s="5">
        <v>84.87</v>
      </c>
      <c r="C6415" s="3">
        <f t="shared" si="150"/>
        <v>1.4149277210258793E-3</v>
      </c>
    </row>
    <row r="6416" spans="1:3" x14ac:dyDescent="0.25">
      <c r="A6416" s="1">
        <v>33982</v>
      </c>
      <c r="B6416" s="5">
        <v>84.75</v>
      </c>
      <c r="C6416" s="3">
        <f t="shared" si="150"/>
        <v>-4.3562793327746405E-3</v>
      </c>
    </row>
    <row r="6417" spans="1:3" x14ac:dyDescent="0.25">
      <c r="A6417" s="1">
        <v>33981</v>
      </c>
      <c r="B6417" s="5">
        <v>85.12</v>
      </c>
      <c r="C6417" s="3">
        <f t="shared" si="150"/>
        <v>1.4107691030178912E-3</v>
      </c>
    </row>
    <row r="6418" spans="1:3" x14ac:dyDescent="0.25">
      <c r="A6418" s="1">
        <v>33980</v>
      </c>
      <c r="B6418" s="5">
        <v>85</v>
      </c>
      <c r="C6418" s="3">
        <f t="shared" si="150"/>
        <v>-8.7848295557328027E-3</v>
      </c>
    </row>
    <row r="6419" spans="1:3" x14ac:dyDescent="0.25">
      <c r="A6419" s="1">
        <v>33977</v>
      </c>
      <c r="B6419" s="5">
        <v>85.75</v>
      </c>
      <c r="C6419" s="3">
        <f t="shared" si="150"/>
        <v>-1.398438638344137E-3</v>
      </c>
    </row>
    <row r="6420" spans="1:3" x14ac:dyDescent="0.25">
      <c r="A6420" s="1">
        <v>33976</v>
      </c>
      <c r="B6420" s="5">
        <v>85.87</v>
      </c>
      <c r="C6420" s="3">
        <f t="shared" si="150"/>
        <v>-2.9071478117689304E-3</v>
      </c>
    </row>
    <row r="6421" spans="1:3" x14ac:dyDescent="0.25">
      <c r="A6421" s="1">
        <v>33975</v>
      </c>
      <c r="B6421" s="5">
        <v>86.12</v>
      </c>
      <c r="C6421" s="3">
        <f t="shared" si="150"/>
        <v>-4.4027414416712984E-3</v>
      </c>
    </row>
    <row r="6422" spans="1:3" x14ac:dyDescent="0.25">
      <c r="A6422" s="1">
        <v>33974</v>
      </c>
      <c r="B6422" s="5">
        <v>86.5</v>
      </c>
      <c r="C6422" s="3">
        <f t="shared" si="150"/>
        <v>1.1628037995119214E-2</v>
      </c>
    </row>
    <row r="6423" spans="1:3" x14ac:dyDescent="0.25">
      <c r="A6423" s="1">
        <v>33973</v>
      </c>
      <c r="B6423" s="5">
        <v>85.5</v>
      </c>
      <c r="C6423" s="3">
        <f t="shared" si="150"/>
        <v>0</v>
      </c>
    </row>
    <row r="6424" spans="1:3" x14ac:dyDescent="0.25">
      <c r="A6424" s="1">
        <v>33969</v>
      </c>
      <c r="B6424" s="5">
        <v>85.5</v>
      </c>
      <c r="C6424" s="3">
        <f t="shared" si="150"/>
        <v>-1.3014359843766152E-2</v>
      </c>
    </row>
    <row r="6425" spans="1:3" x14ac:dyDescent="0.25">
      <c r="A6425" s="1">
        <v>33968</v>
      </c>
      <c r="B6425" s="5">
        <v>86.62</v>
      </c>
      <c r="C6425" s="3">
        <f t="shared" si="150"/>
        <v>4.2806798750114165E-3</v>
      </c>
    </row>
    <row r="6426" spans="1:3" x14ac:dyDescent="0.25">
      <c r="A6426" s="1">
        <v>33967</v>
      </c>
      <c r="B6426" s="5">
        <v>86.25</v>
      </c>
      <c r="C6426" s="3">
        <f t="shared" si="150"/>
        <v>-7.1626923603600214E-3</v>
      </c>
    </row>
    <row r="6427" spans="1:3" x14ac:dyDescent="0.25">
      <c r="A6427" s="1">
        <v>33966</v>
      </c>
      <c r="B6427" s="5">
        <v>86.87</v>
      </c>
      <c r="C6427" s="3">
        <f t="shared" si="150"/>
        <v>4.2683343339955347E-3</v>
      </c>
    </row>
    <row r="6428" spans="1:3" x14ac:dyDescent="0.25">
      <c r="A6428" s="1">
        <v>33962</v>
      </c>
      <c r="B6428" s="5">
        <v>86.5</v>
      </c>
      <c r="C6428" s="3">
        <f t="shared" si="150"/>
        <v>1.5040206456394792E-3</v>
      </c>
    </row>
    <row r="6429" spans="1:3" x14ac:dyDescent="0.25">
      <c r="A6429" s="1">
        <v>33961</v>
      </c>
      <c r="B6429" s="5">
        <v>86.37</v>
      </c>
      <c r="C6429" s="3">
        <f t="shared" si="150"/>
        <v>-7.2677253623894371E-3</v>
      </c>
    </row>
    <row r="6430" spans="1:3" x14ac:dyDescent="0.25">
      <c r="A6430" s="1">
        <v>33960</v>
      </c>
      <c r="B6430" s="5">
        <v>87</v>
      </c>
      <c r="C6430" s="3">
        <f t="shared" si="150"/>
        <v>-5.7306747089849834E-3</v>
      </c>
    </row>
    <row r="6431" spans="1:3" x14ac:dyDescent="0.25">
      <c r="A6431" s="1">
        <v>33959</v>
      </c>
      <c r="B6431" s="5">
        <v>87.5</v>
      </c>
      <c r="C6431" s="3">
        <f t="shared" si="150"/>
        <v>8.6083745366001014E-3</v>
      </c>
    </row>
    <row r="6432" spans="1:3" x14ac:dyDescent="0.25">
      <c r="A6432" s="1">
        <v>33956</v>
      </c>
      <c r="B6432" s="5">
        <v>86.75</v>
      </c>
      <c r="C6432" s="3">
        <f t="shared" si="150"/>
        <v>1.7442302663342388E-2</v>
      </c>
    </row>
    <row r="6433" spans="1:3" x14ac:dyDescent="0.25">
      <c r="A6433" s="1">
        <v>33955</v>
      </c>
      <c r="B6433" s="5">
        <v>85.25</v>
      </c>
      <c r="C6433" s="3">
        <f t="shared" si="150"/>
        <v>2.0741484306816372E-2</v>
      </c>
    </row>
    <row r="6434" spans="1:3" x14ac:dyDescent="0.25">
      <c r="A6434" s="1">
        <v>33954</v>
      </c>
      <c r="B6434" s="5">
        <v>83.5</v>
      </c>
      <c r="C6434" s="3">
        <f t="shared" si="150"/>
        <v>-7.3977189776893281E-3</v>
      </c>
    </row>
    <row r="6435" spans="1:3" x14ac:dyDescent="0.25">
      <c r="A6435" s="1">
        <v>33953</v>
      </c>
      <c r="B6435" s="5">
        <v>84.12</v>
      </c>
      <c r="C6435" s="3">
        <f t="shared" si="150"/>
        <v>1.0396221973945938E-2</v>
      </c>
    </row>
    <row r="6436" spans="1:3" x14ac:dyDescent="0.25">
      <c r="A6436" s="1">
        <v>33952</v>
      </c>
      <c r="B6436" s="5">
        <v>83.25</v>
      </c>
      <c r="C6436" s="3">
        <f t="shared" si="150"/>
        <v>-5.9880418446225572E-3</v>
      </c>
    </row>
    <row r="6437" spans="1:3" x14ac:dyDescent="0.25">
      <c r="A6437" s="1">
        <v>33949</v>
      </c>
      <c r="B6437" s="5">
        <v>83.75</v>
      </c>
      <c r="C6437" s="3">
        <f t="shared" si="150"/>
        <v>4.5476382826537057E-3</v>
      </c>
    </row>
    <row r="6438" spans="1:3" x14ac:dyDescent="0.25">
      <c r="A6438" s="1">
        <v>33948</v>
      </c>
      <c r="B6438" s="5">
        <v>83.37</v>
      </c>
      <c r="C6438" s="3">
        <f t="shared" si="150"/>
        <v>-7.5282664207915245E-3</v>
      </c>
    </row>
    <row r="6439" spans="1:3" x14ac:dyDescent="0.25">
      <c r="A6439" s="1">
        <v>33947</v>
      </c>
      <c r="B6439" s="5">
        <v>84</v>
      </c>
      <c r="C6439" s="3">
        <f t="shared" si="150"/>
        <v>5.9701669865037544E-3</v>
      </c>
    </row>
    <row r="6440" spans="1:3" x14ac:dyDescent="0.25">
      <c r="A6440" s="1">
        <v>33946</v>
      </c>
      <c r="B6440" s="5">
        <v>83.5</v>
      </c>
      <c r="C6440" s="3">
        <f t="shared" si="150"/>
        <v>7.5735169958585698E-3</v>
      </c>
    </row>
    <row r="6441" spans="1:3" x14ac:dyDescent="0.25">
      <c r="A6441" s="1">
        <v>33945</v>
      </c>
      <c r="B6441" s="5">
        <v>82.87</v>
      </c>
      <c r="C6441" s="3">
        <f t="shared" si="150"/>
        <v>3.0213328923326547E-3</v>
      </c>
    </row>
    <row r="6442" spans="1:3" x14ac:dyDescent="0.25">
      <c r="A6442" s="1">
        <v>33942</v>
      </c>
      <c r="B6442" s="5">
        <v>82.62</v>
      </c>
      <c r="C6442" s="3">
        <f t="shared" si="150"/>
        <v>1.2177451990958845E-2</v>
      </c>
    </row>
    <row r="6443" spans="1:3" x14ac:dyDescent="0.25">
      <c r="A6443" s="1">
        <v>33941</v>
      </c>
      <c r="B6443" s="5">
        <v>81.62</v>
      </c>
      <c r="C6443" s="3">
        <f t="shared" si="150"/>
        <v>-1.3749684279512583E-2</v>
      </c>
    </row>
    <row r="6444" spans="1:3" x14ac:dyDescent="0.25">
      <c r="A6444" s="1">
        <v>33940</v>
      </c>
      <c r="B6444" s="5">
        <v>82.75</v>
      </c>
      <c r="C6444" s="3">
        <f t="shared" si="150"/>
        <v>7.6424221064393559E-3</v>
      </c>
    </row>
    <row r="6445" spans="1:3" x14ac:dyDescent="0.25">
      <c r="A6445" s="1">
        <v>33939</v>
      </c>
      <c r="B6445" s="5">
        <v>82.12</v>
      </c>
      <c r="C6445" s="3">
        <f t="shared" si="150"/>
        <v>-1.3666536709820282E-2</v>
      </c>
    </row>
    <row r="6446" spans="1:3" x14ac:dyDescent="0.25">
      <c r="A6446" s="1">
        <v>33938</v>
      </c>
      <c r="B6446" s="5">
        <v>83.25</v>
      </c>
      <c r="C6446" s="3">
        <f t="shared" si="150"/>
        <v>4.5750139996019951E-3</v>
      </c>
    </row>
    <row r="6447" spans="1:3" x14ac:dyDescent="0.25">
      <c r="A6447" s="1">
        <v>33935</v>
      </c>
      <c r="B6447" s="5">
        <v>82.87</v>
      </c>
      <c r="C6447" s="3">
        <f t="shared" si="150"/>
        <v>0</v>
      </c>
    </row>
    <row r="6448" spans="1:3" x14ac:dyDescent="0.25">
      <c r="A6448" s="1">
        <v>33933</v>
      </c>
      <c r="B6448" s="5">
        <v>82.87</v>
      </c>
      <c r="C6448" s="3">
        <f t="shared" si="150"/>
        <v>3.0213328923326547E-3</v>
      </c>
    </row>
    <row r="6449" spans="1:3" x14ac:dyDescent="0.25">
      <c r="A6449" s="1">
        <v>33932</v>
      </c>
      <c r="B6449" s="5">
        <v>82.62</v>
      </c>
      <c r="C6449" s="3">
        <f t="shared" si="150"/>
        <v>6.0701898178856161E-3</v>
      </c>
    </row>
    <row r="6450" spans="1:3" x14ac:dyDescent="0.25">
      <c r="A6450" s="1">
        <v>33931</v>
      </c>
      <c r="B6450" s="5">
        <v>82.12</v>
      </c>
      <c r="C6450" s="3">
        <f t="shared" si="150"/>
        <v>2.615495747685118E-2</v>
      </c>
    </row>
    <row r="6451" spans="1:3" x14ac:dyDescent="0.25">
      <c r="A6451" s="1">
        <v>33928</v>
      </c>
      <c r="B6451" s="5">
        <v>80</v>
      </c>
      <c r="C6451" s="3">
        <f t="shared" si="150"/>
        <v>2.3780528665403387E-2</v>
      </c>
    </row>
    <row r="6452" spans="1:3" x14ac:dyDescent="0.25">
      <c r="A6452" s="1">
        <v>33927</v>
      </c>
      <c r="B6452" s="5">
        <v>78.12</v>
      </c>
      <c r="C6452" s="3">
        <f t="shared" si="150"/>
        <v>-8.0321716972641538E-3</v>
      </c>
    </row>
    <row r="6453" spans="1:3" x14ac:dyDescent="0.25">
      <c r="A6453" s="1">
        <v>33926</v>
      </c>
      <c r="B6453" s="5">
        <v>78.75</v>
      </c>
      <c r="C6453" s="3">
        <f t="shared" si="150"/>
        <v>9.5694510161506725E-3</v>
      </c>
    </row>
    <row r="6454" spans="1:3" x14ac:dyDescent="0.25">
      <c r="A6454" s="1">
        <v>33925</v>
      </c>
      <c r="B6454" s="5">
        <v>78</v>
      </c>
      <c r="C6454" s="3">
        <f t="shared" si="150"/>
        <v>0</v>
      </c>
    </row>
    <row r="6455" spans="1:3" x14ac:dyDescent="0.25">
      <c r="A6455" s="1">
        <v>33924</v>
      </c>
      <c r="B6455" s="5">
        <v>78</v>
      </c>
      <c r="C6455" s="3">
        <f t="shared" si="150"/>
        <v>-1.1092100720307902E-2</v>
      </c>
    </row>
    <row r="6456" spans="1:3" x14ac:dyDescent="0.25">
      <c r="A6456" s="1">
        <v>33921</v>
      </c>
      <c r="B6456" s="5">
        <v>78.87</v>
      </c>
      <c r="C6456" s="3">
        <f t="shared" si="150"/>
        <v>1.5226497041570498E-3</v>
      </c>
    </row>
    <row r="6457" spans="1:3" x14ac:dyDescent="0.25">
      <c r="A6457" s="1">
        <v>33920</v>
      </c>
      <c r="B6457" s="5">
        <v>78.75</v>
      </c>
      <c r="C6457" s="3">
        <f t="shared" si="150"/>
        <v>4.8370766409692447E-3</v>
      </c>
    </row>
    <row r="6458" spans="1:3" x14ac:dyDescent="0.25">
      <c r="A6458" s="1">
        <v>33919</v>
      </c>
      <c r="B6458" s="5">
        <v>78.37</v>
      </c>
      <c r="C6458" s="3">
        <f t="shared" si="150"/>
        <v>1.4394285286918523E-2</v>
      </c>
    </row>
    <row r="6459" spans="1:3" x14ac:dyDescent="0.25">
      <c r="A6459" s="1">
        <v>33918</v>
      </c>
      <c r="B6459" s="5">
        <v>77.25</v>
      </c>
      <c r="C6459" s="3">
        <f t="shared" si="150"/>
        <v>-9.6619109117368589E-3</v>
      </c>
    </row>
    <row r="6460" spans="1:3" x14ac:dyDescent="0.25">
      <c r="A6460" s="1">
        <v>33917</v>
      </c>
      <c r="B6460" s="5">
        <v>78</v>
      </c>
      <c r="C6460" s="3">
        <f t="shared" si="150"/>
        <v>6.4308903302903314E-3</v>
      </c>
    </row>
    <row r="6461" spans="1:3" x14ac:dyDescent="0.25">
      <c r="A6461" s="1">
        <v>33914</v>
      </c>
      <c r="B6461" s="5">
        <v>77.5</v>
      </c>
      <c r="C6461" s="3">
        <f t="shared" si="150"/>
        <v>-9.6308930609613E-3</v>
      </c>
    </row>
    <row r="6462" spans="1:3" x14ac:dyDescent="0.25">
      <c r="A6462" s="1">
        <v>33913</v>
      </c>
      <c r="B6462" s="5">
        <v>78.25</v>
      </c>
      <c r="C6462" s="3">
        <f t="shared" si="150"/>
        <v>-1.5323716445107363E-3</v>
      </c>
    </row>
    <row r="6463" spans="1:3" x14ac:dyDescent="0.25">
      <c r="A6463" s="1">
        <v>33912</v>
      </c>
      <c r="B6463" s="5">
        <v>78.37</v>
      </c>
      <c r="C6463" s="3">
        <f t="shared" si="150"/>
        <v>3.1950950562951276E-3</v>
      </c>
    </row>
    <row r="6464" spans="1:3" x14ac:dyDescent="0.25">
      <c r="A6464" s="1">
        <v>33911</v>
      </c>
      <c r="B6464" s="5">
        <v>78.12</v>
      </c>
      <c r="C6464" s="3">
        <f t="shared" si="150"/>
        <v>-4.8525187798845399E-3</v>
      </c>
    </row>
    <row r="6465" spans="1:3" x14ac:dyDescent="0.25">
      <c r="A6465" s="1">
        <v>33910</v>
      </c>
      <c r="B6465" s="5">
        <v>78.5</v>
      </c>
      <c r="C6465" s="3">
        <f t="shared" si="150"/>
        <v>2.2545238321056222E-2</v>
      </c>
    </row>
    <row r="6466" spans="1:3" x14ac:dyDescent="0.25">
      <c r="A6466" s="1">
        <v>33907</v>
      </c>
      <c r="B6466" s="5">
        <v>76.75</v>
      </c>
      <c r="C6466" s="3">
        <f t="shared" si="150"/>
        <v>-9.7245498919947444E-3</v>
      </c>
    </row>
    <row r="6467" spans="1:3" x14ac:dyDescent="0.25">
      <c r="A6467" s="1">
        <v>33906</v>
      </c>
      <c r="B6467" s="5">
        <v>77.5</v>
      </c>
      <c r="C6467" s="3">
        <f t="shared" si="150"/>
        <v>-3.2206147000421719E-3</v>
      </c>
    </row>
    <row r="6468" spans="1:3" x14ac:dyDescent="0.25">
      <c r="A6468" s="1">
        <v>33905</v>
      </c>
      <c r="B6468" s="5">
        <v>77.75</v>
      </c>
      <c r="C6468" s="3">
        <f t="shared" si="150"/>
        <v>1.4640411786840462E-2</v>
      </c>
    </row>
    <row r="6469" spans="1:3" x14ac:dyDescent="0.25">
      <c r="A6469" s="1">
        <v>33904</v>
      </c>
      <c r="B6469" s="5">
        <v>76.62</v>
      </c>
      <c r="C6469" s="3">
        <f t="shared" si="150"/>
        <v>-3.2575440885377173E-3</v>
      </c>
    </row>
    <row r="6470" spans="1:3" x14ac:dyDescent="0.25">
      <c r="A6470" s="1">
        <v>33903</v>
      </c>
      <c r="B6470" s="5">
        <v>76.87</v>
      </c>
      <c r="C6470" s="3">
        <f t="shared" ref="C6470:C6533" si="151">LN(B6470/B6471)</f>
        <v>1.309433401105708E-2</v>
      </c>
    </row>
    <row r="6471" spans="1:3" x14ac:dyDescent="0.25">
      <c r="A6471" s="1">
        <v>33900</v>
      </c>
      <c r="B6471" s="5">
        <v>75.87</v>
      </c>
      <c r="C6471" s="3">
        <f t="shared" si="151"/>
        <v>-6.5685995503092709E-3</v>
      </c>
    </row>
    <row r="6472" spans="1:3" x14ac:dyDescent="0.25">
      <c r="A6472" s="1">
        <v>33899</v>
      </c>
      <c r="B6472" s="5">
        <v>76.37</v>
      </c>
      <c r="C6472" s="3">
        <f t="shared" si="151"/>
        <v>4.8566086139618407E-3</v>
      </c>
    </row>
    <row r="6473" spans="1:3" x14ac:dyDescent="0.25">
      <c r="A6473" s="1">
        <v>33898</v>
      </c>
      <c r="B6473" s="5">
        <v>76</v>
      </c>
      <c r="C6473" s="3">
        <f t="shared" si="151"/>
        <v>-6.5574005461590517E-3</v>
      </c>
    </row>
    <row r="6474" spans="1:3" x14ac:dyDescent="0.25">
      <c r="A6474" s="1">
        <v>33897</v>
      </c>
      <c r="B6474" s="5">
        <v>76.5</v>
      </c>
      <c r="C6474" s="3">
        <f t="shared" si="151"/>
        <v>1.7007919321972993E-3</v>
      </c>
    </row>
    <row r="6475" spans="1:3" x14ac:dyDescent="0.25">
      <c r="A6475" s="1">
        <v>33896</v>
      </c>
      <c r="B6475" s="5">
        <v>76.37</v>
      </c>
      <c r="C6475" s="3">
        <f t="shared" si="151"/>
        <v>1.5725334127717669E-3</v>
      </c>
    </row>
    <row r="6476" spans="1:3" x14ac:dyDescent="0.25">
      <c r="A6476" s="1">
        <v>33893</v>
      </c>
      <c r="B6476" s="5">
        <v>76.25</v>
      </c>
      <c r="C6476" s="3">
        <f t="shared" si="151"/>
        <v>1.493058058751345E-2</v>
      </c>
    </row>
    <row r="6477" spans="1:3" x14ac:dyDescent="0.25">
      <c r="A6477" s="1">
        <v>33892</v>
      </c>
      <c r="B6477" s="5">
        <v>75.12</v>
      </c>
      <c r="C6477" s="3">
        <f t="shared" si="151"/>
        <v>1.5987213636970735E-3</v>
      </c>
    </row>
    <row r="6478" spans="1:3" x14ac:dyDescent="0.25">
      <c r="A6478" s="1">
        <v>33891</v>
      </c>
      <c r="B6478" s="5">
        <v>75</v>
      </c>
      <c r="C6478" s="3">
        <f t="shared" si="151"/>
        <v>1.7348372937166083E-3</v>
      </c>
    </row>
    <row r="6479" spans="1:3" x14ac:dyDescent="0.25">
      <c r="A6479" s="1">
        <v>33890</v>
      </c>
      <c r="B6479" s="5">
        <v>74.87</v>
      </c>
      <c r="C6479" s="3">
        <f t="shared" si="151"/>
        <v>-6.6560416127846673E-3</v>
      </c>
    </row>
    <row r="6480" spans="1:3" x14ac:dyDescent="0.25">
      <c r="A6480" s="1">
        <v>33889</v>
      </c>
      <c r="B6480" s="5">
        <v>75.37</v>
      </c>
      <c r="C6480" s="3">
        <f t="shared" si="151"/>
        <v>4.9212043190682035E-3</v>
      </c>
    </row>
    <row r="6481" spans="1:3" x14ac:dyDescent="0.25">
      <c r="A6481" s="1">
        <v>33886</v>
      </c>
      <c r="B6481" s="5">
        <v>75</v>
      </c>
      <c r="C6481" s="3">
        <f t="shared" si="151"/>
        <v>-6.6445427186686131E-3</v>
      </c>
    </row>
    <row r="6482" spans="1:3" x14ac:dyDescent="0.25">
      <c r="A6482" s="1">
        <v>33885</v>
      </c>
      <c r="B6482" s="5">
        <v>75.5</v>
      </c>
      <c r="C6482" s="3">
        <f t="shared" si="151"/>
        <v>2.3451661035049882E-2</v>
      </c>
    </row>
    <row r="6483" spans="1:3" x14ac:dyDescent="0.25">
      <c r="A6483" s="1">
        <v>33884</v>
      </c>
      <c r="B6483" s="5">
        <v>73.75</v>
      </c>
      <c r="C6483" s="3">
        <f t="shared" si="151"/>
        <v>-1.0118130165584667E-2</v>
      </c>
    </row>
    <row r="6484" spans="1:3" x14ac:dyDescent="0.25">
      <c r="A6484" s="1">
        <v>33883</v>
      </c>
      <c r="B6484" s="5">
        <v>74.5</v>
      </c>
      <c r="C6484" s="3">
        <f t="shared" si="151"/>
        <v>-1.1610192469864729E-2</v>
      </c>
    </row>
    <row r="6485" spans="1:3" x14ac:dyDescent="0.25">
      <c r="A6485" s="1">
        <v>33882</v>
      </c>
      <c r="B6485" s="5">
        <v>75.37</v>
      </c>
      <c r="C6485" s="3">
        <f t="shared" si="151"/>
        <v>-5.0291265340999683E-3</v>
      </c>
    </row>
    <row r="6486" spans="1:3" x14ac:dyDescent="0.25">
      <c r="A6486" s="1">
        <v>33879</v>
      </c>
      <c r="B6486" s="5">
        <v>75.75</v>
      </c>
      <c r="C6486" s="3">
        <f t="shared" si="151"/>
        <v>-2.7602325199416224E-2</v>
      </c>
    </row>
    <row r="6487" spans="1:3" x14ac:dyDescent="0.25">
      <c r="A6487" s="1">
        <v>33878</v>
      </c>
      <c r="B6487" s="5">
        <v>77.87</v>
      </c>
      <c r="C6487" s="3">
        <f t="shared" si="151"/>
        <v>-4.8680598313677924E-3</v>
      </c>
    </row>
    <row r="6488" spans="1:3" x14ac:dyDescent="0.25">
      <c r="A6488" s="1">
        <v>33877</v>
      </c>
      <c r="B6488" s="5">
        <v>78.25</v>
      </c>
      <c r="C6488" s="3">
        <f t="shared" si="151"/>
        <v>1.6627234117844644E-3</v>
      </c>
    </row>
    <row r="6489" spans="1:3" x14ac:dyDescent="0.25">
      <c r="A6489" s="1">
        <v>33876</v>
      </c>
      <c r="B6489" s="5">
        <v>78.12</v>
      </c>
      <c r="C6489" s="3">
        <f t="shared" si="151"/>
        <v>-1.4361306748911703E-2</v>
      </c>
    </row>
    <row r="6490" spans="1:3" x14ac:dyDescent="0.25">
      <c r="A6490" s="1">
        <v>33875</v>
      </c>
      <c r="B6490" s="5">
        <v>79.25</v>
      </c>
      <c r="C6490" s="3">
        <f t="shared" si="151"/>
        <v>1.7566643168495259E-2</v>
      </c>
    </row>
    <row r="6491" spans="1:3" x14ac:dyDescent="0.25">
      <c r="A6491" s="1">
        <v>33872</v>
      </c>
      <c r="B6491" s="5">
        <v>77.87</v>
      </c>
      <c r="C6491" s="3">
        <f t="shared" si="151"/>
        <v>0</v>
      </c>
    </row>
    <row r="6492" spans="1:3" x14ac:dyDescent="0.25">
      <c r="A6492" s="1">
        <v>33871</v>
      </c>
      <c r="B6492" s="5">
        <v>77.87</v>
      </c>
      <c r="C6492" s="3">
        <f t="shared" si="151"/>
        <v>3.2156436481344587E-3</v>
      </c>
    </row>
    <row r="6493" spans="1:3" x14ac:dyDescent="0.25">
      <c r="A6493" s="1">
        <v>33870</v>
      </c>
      <c r="B6493" s="5">
        <v>77.62</v>
      </c>
      <c r="C6493" s="3">
        <f t="shared" si="151"/>
        <v>4.7782101629055456E-3</v>
      </c>
    </row>
    <row r="6494" spans="1:3" x14ac:dyDescent="0.25">
      <c r="A6494" s="1">
        <v>33869</v>
      </c>
      <c r="B6494" s="5">
        <v>77.25</v>
      </c>
      <c r="C6494" s="3">
        <f t="shared" si="151"/>
        <v>-1.6051709010507901E-2</v>
      </c>
    </row>
    <row r="6495" spans="1:3" x14ac:dyDescent="0.25">
      <c r="A6495" s="1">
        <v>33868</v>
      </c>
      <c r="B6495" s="5">
        <v>78.5</v>
      </c>
      <c r="C6495" s="3">
        <f t="shared" si="151"/>
        <v>-1.416669278380841E-2</v>
      </c>
    </row>
    <row r="6496" spans="1:3" x14ac:dyDescent="0.25">
      <c r="A6496" s="1">
        <v>33865</v>
      </c>
      <c r="B6496" s="5">
        <v>79.62</v>
      </c>
      <c r="C6496" s="3">
        <f t="shared" si="151"/>
        <v>7.8174651051497769E-3</v>
      </c>
    </row>
    <row r="6497" spans="1:3" x14ac:dyDescent="0.25">
      <c r="A6497" s="1">
        <v>33864</v>
      </c>
      <c r="B6497" s="5">
        <v>79</v>
      </c>
      <c r="C6497" s="3">
        <f t="shared" si="151"/>
        <v>1.2739025777429712E-2</v>
      </c>
    </row>
    <row r="6498" spans="1:3" x14ac:dyDescent="0.25">
      <c r="A6498" s="1">
        <v>33863</v>
      </c>
      <c r="B6498" s="5">
        <v>78</v>
      </c>
      <c r="C6498" s="3">
        <f t="shared" si="151"/>
        <v>9.6619109117368901E-3</v>
      </c>
    </row>
    <row r="6499" spans="1:3" x14ac:dyDescent="0.25">
      <c r="A6499" s="1">
        <v>33862</v>
      </c>
      <c r="B6499" s="5">
        <v>77.25</v>
      </c>
      <c r="C6499" s="3">
        <f t="shared" si="151"/>
        <v>-3.2310205814464203E-3</v>
      </c>
    </row>
    <row r="6500" spans="1:3" x14ac:dyDescent="0.25">
      <c r="A6500" s="1">
        <v>33861</v>
      </c>
      <c r="B6500" s="5">
        <v>77.5</v>
      </c>
      <c r="C6500" s="3">
        <f t="shared" si="151"/>
        <v>3.1191101459293855E-2</v>
      </c>
    </row>
    <row r="6501" spans="1:3" x14ac:dyDescent="0.25">
      <c r="A6501" s="1">
        <v>33858</v>
      </c>
      <c r="B6501" s="5">
        <v>75.12</v>
      </c>
      <c r="C6501" s="3">
        <f t="shared" si="151"/>
        <v>-1.7290687289775949E-3</v>
      </c>
    </row>
    <row r="6502" spans="1:3" x14ac:dyDescent="0.25">
      <c r="A6502" s="1">
        <v>33857</v>
      </c>
      <c r="B6502" s="5">
        <v>75.25</v>
      </c>
      <c r="C6502" s="3">
        <f t="shared" si="151"/>
        <v>1.0016778243471209E-2</v>
      </c>
    </row>
    <row r="6503" spans="1:3" x14ac:dyDescent="0.25">
      <c r="A6503" s="1">
        <v>33856</v>
      </c>
      <c r="B6503" s="5">
        <v>74.5</v>
      </c>
      <c r="C6503" s="3">
        <f t="shared" si="151"/>
        <v>5.1137239683547112E-3</v>
      </c>
    </row>
    <row r="6504" spans="1:3" x14ac:dyDescent="0.25">
      <c r="A6504" s="1">
        <v>33855</v>
      </c>
      <c r="B6504" s="5">
        <v>74.12</v>
      </c>
      <c r="C6504" s="3">
        <f t="shared" si="151"/>
        <v>-6.7231663758527856E-3</v>
      </c>
    </row>
    <row r="6505" spans="1:3" x14ac:dyDescent="0.25">
      <c r="A6505" s="1">
        <v>33851</v>
      </c>
      <c r="B6505" s="5">
        <v>74.62</v>
      </c>
      <c r="C6505" s="3">
        <f t="shared" si="151"/>
        <v>-1.7406444777839894E-3</v>
      </c>
    </row>
    <row r="6506" spans="1:3" x14ac:dyDescent="0.25">
      <c r="A6506" s="1">
        <v>33850</v>
      </c>
      <c r="B6506" s="5">
        <v>74.75</v>
      </c>
      <c r="C6506" s="3">
        <f t="shared" si="151"/>
        <v>3.3500868852820269E-3</v>
      </c>
    </row>
    <row r="6507" spans="1:3" x14ac:dyDescent="0.25">
      <c r="A6507" s="1">
        <v>33849</v>
      </c>
      <c r="B6507" s="5">
        <v>74.5</v>
      </c>
      <c r="C6507" s="3">
        <f t="shared" si="151"/>
        <v>3.3613477027049274E-3</v>
      </c>
    </row>
    <row r="6508" spans="1:3" x14ac:dyDescent="0.25">
      <c r="A6508" s="1">
        <v>33848</v>
      </c>
      <c r="B6508" s="5">
        <v>74.25</v>
      </c>
      <c r="C6508" s="3">
        <f t="shared" si="151"/>
        <v>3.372684478639156E-3</v>
      </c>
    </row>
    <row r="6509" spans="1:3" x14ac:dyDescent="0.25">
      <c r="A6509" s="1">
        <v>33847</v>
      </c>
      <c r="B6509" s="5">
        <v>74</v>
      </c>
      <c r="C6509" s="3">
        <f t="shared" si="151"/>
        <v>8.5499604782667271E-3</v>
      </c>
    </row>
    <row r="6510" spans="1:3" x14ac:dyDescent="0.25">
      <c r="A6510" s="1">
        <v>33844</v>
      </c>
      <c r="B6510" s="5">
        <v>73.37</v>
      </c>
      <c r="C6510" s="3">
        <f t="shared" si="151"/>
        <v>-1.1922644956906033E-2</v>
      </c>
    </row>
    <row r="6511" spans="1:3" x14ac:dyDescent="0.25">
      <c r="A6511" s="1">
        <v>33843</v>
      </c>
      <c r="B6511" s="5">
        <v>74.25</v>
      </c>
      <c r="C6511" s="3">
        <f t="shared" si="151"/>
        <v>6.7567824628796871E-3</v>
      </c>
    </row>
    <row r="6512" spans="1:3" x14ac:dyDescent="0.25">
      <c r="A6512" s="1">
        <v>33842</v>
      </c>
      <c r="B6512" s="5">
        <v>73.75</v>
      </c>
      <c r="C6512" s="3">
        <f t="shared" si="151"/>
        <v>-3.3840979842405684E-3</v>
      </c>
    </row>
    <row r="6513" spans="1:3" x14ac:dyDescent="0.25">
      <c r="A6513" s="1">
        <v>33841</v>
      </c>
      <c r="B6513" s="5">
        <v>74</v>
      </c>
      <c r="C6513" s="3">
        <f t="shared" si="151"/>
        <v>-1.6203082129893137E-3</v>
      </c>
    </row>
    <row r="6514" spans="1:3" x14ac:dyDescent="0.25">
      <c r="A6514" s="1">
        <v>33840</v>
      </c>
      <c r="B6514" s="5">
        <v>74.12</v>
      </c>
      <c r="C6514" s="3">
        <f t="shared" si="151"/>
        <v>-1.3401433482848406E-2</v>
      </c>
    </row>
    <row r="6515" spans="1:3" x14ac:dyDescent="0.25">
      <c r="A6515" s="1">
        <v>33837</v>
      </c>
      <c r="B6515" s="5">
        <v>75.12</v>
      </c>
      <c r="C6515" s="3">
        <f t="shared" si="151"/>
        <v>-1.3224207527941303E-2</v>
      </c>
    </row>
    <row r="6516" spans="1:3" x14ac:dyDescent="0.25">
      <c r="A6516" s="1">
        <v>33836</v>
      </c>
      <c r="B6516" s="5">
        <v>76.12</v>
      </c>
      <c r="C6516" s="3">
        <f t="shared" si="151"/>
        <v>0</v>
      </c>
    </row>
    <row r="6517" spans="1:3" x14ac:dyDescent="0.25">
      <c r="A6517" s="1">
        <v>33835</v>
      </c>
      <c r="B6517" s="5">
        <v>76.12</v>
      </c>
      <c r="C6517" s="3">
        <f t="shared" si="151"/>
        <v>-6.5470968445541953E-3</v>
      </c>
    </row>
    <row r="6518" spans="1:3" x14ac:dyDescent="0.25">
      <c r="A6518" s="1">
        <v>33834</v>
      </c>
      <c r="B6518" s="5">
        <v>76.62</v>
      </c>
      <c r="C6518" s="3">
        <f t="shared" si="151"/>
        <v>8.1247989861718811E-3</v>
      </c>
    </row>
    <row r="6519" spans="1:3" x14ac:dyDescent="0.25">
      <c r="A6519" s="1">
        <v>33833</v>
      </c>
      <c r="B6519" s="5">
        <v>76</v>
      </c>
      <c r="C6519" s="3">
        <f t="shared" si="151"/>
        <v>6.6006840313520927E-3</v>
      </c>
    </row>
    <row r="6520" spans="1:3" x14ac:dyDescent="0.25">
      <c r="A6520" s="1">
        <v>33830</v>
      </c>
      <c r="B6520" s="5">
        <v>75.5</v>
      </c>
      <c r="C6520" s="3">
        <f t="shared" si="151"/>
        <v>3.3167526259938207E-3</v>
      </c>
    </row>
    <row r="6521" spans="1:3" x14ac:dyDescent="0.25">
      <c r="A6521" s="1">
        <v>33829</v>
      </c>
      <c r="B6521" s="5">
        <v>75.25</v>
      </c>
      <c r="C6521" s="3">
        <f t="shared" si="151"/>
        <v>1.7290687289774746E-3</v>
      </c>
    </row>
    <row r="6522" spans="1:3" x14ac:dyDescent="0.25">
      <c r="A6522" s="1">
        <v>33828</v>
      </c>
      <c r="B6522" s="5">
        <v>75.12</v>
      </c>
      <c r="C6522" s="3">
        <f t="shared" si="151"/>
        <v>-8.351609489470951E-3</v>
      </c>
    </row>
    <row r="6523" spans="1:3" x14ac:dyDescent="0.25">
      <c r="A6523" s="1">
        <v>33827</v>
      </c>
      <c r="B6523" s="5">
        <v>75.75</v>
      </c>
      <c r="C6523" s="3">
        <f t="shared" si="151"/>
        <v>1.7176459266916261E-3</v>
      </c>
    </row>
    <row r="6524" spans="1:3" x14ac:dyDescent="0.25">
      <c r="A6524" s="1">
        <v>33826</v>
      </c>
      <c r="B6524" s="5">
        <v>75.62</v>
      </c>
      <c r="C6524" s="3">
        <f t="shared" si="151"/>
        <v>1.5881422078078832E-3</v>
      </c>
    </row>
    <row r="6525" spans="1:3" x14ac:dyDescent="0.25">
      <c r="A6525" s="1">
        <v>33823</v>
      </c>
      <c r="B6525" s="5">
        <v>75.5</v>
      </c>
      <c r="C6525" s="3">
        <f t="shared" si="151"/>
        <v>-1.5881422078078897E-3</v>
      </c>
    </row>
    <row r="6526" spans="1:3" x14ac:dyDescent="0.25">
      <c r="A6526" s="1">
        <v>33822</v>
      </c>
      <c r="B6526" s="5">
        <v>75.62</v>
      </c>
      <c r="C6526" s="3">
        <f t="shared" si="151"/>
        <v>9.9675222201929051E-3</v>
      </c>
    </row>
    <row r="6527" spans="1:3" x14ac:dyDescent="0.25">
      <c r="A6527" s="1">
        <v>33821</v>
      </c>
      <c r="B6527" s="5">
        <v>74.87</v>
      </c>
      <c r="C6527" s="3">
        <f t="shared" si="151"/>
        <v>-8.3793800123851195E-3</v>
      </c>
    </row>
    <row r="6528" spans="1:3" x14ac:dyDescent="0.25">
      <c r="A6528" s="1">
        <v>33820</v>
      </c>
      <c r="B6528" s="5">
        <v>75.5</v>
      </c>
      <c r="C6528" s="3">
        <f t="shared" si="151"/>
        <v>3.3167526259938207E-3</v>
      </c>
    </row>
    <row r="6529" spans="1:3" x14ac:dyDescent="0.25">
      <c r="A6529" s="1">
        <v>33819</v>
      </c>
      <c r="B6529" s="5">
        <v>75.25</v>
      </c>
      <c r="C6529" s="3">
        <f t="shared" si="151"/>
        <v>-1.6474837203505097E-2</v>
      </c>
    </row>
    <row r="6530" spans="1:3" x14ac:dyDescent="0.25">
      <c r="A6530" s="1">
        <v>33816</v>
      </c>
      <c r="B6530" s="5">
        <v>76.5</v>
      </c>
      <c r="C6530" s="3">
        <f t="shared" si="151"/>
        <v>3.2733253449691085E-3</v>
      </c>
    </row>
    <row r="6531" spans="1:3" x14ac:dyDescent="0.25">
      <c r="A6531" s="1">
        <v>33815</v>
      </c>
      <c r="B6531" s="5">
        <v>76.25</v>
      </c>
      <c r="C6531" s="3">
        <f t="shared" si="151"/>
        <v>-1.1345234814769243E-2</v>
      </c>
    </row>
    <row r="6532" spans="1:3" x14ac:dyDescent="0.25">
      <c r="A6532" s="1">
        <v>33814</v>
      </c>
      <c r="B6532" s="5">
        <v>77.12</v>
      </c>
      <c r="C6532" s="3">
        <f t="shared" si="151"/>
        <v>1.7924205912811738E-2</v>
      </c>
    </row>
    <row r="6533" spans="1:3" x14ac:dyDescent="0.25">
      <c r="A6533" s="1">
        <v>33813</v>
      </c>
      <c r="B6533" s="5">
        <v>75.75</v>
      </c>
      <c r="C6533" s="3">
        <f t="shared" si="151"/>
        <v>9.950330853168092E-3</v>
      </c>
    </row>
    <row r="6534" spans="1:3" x14ac:dyDescent="0.25">
      <c r="A6534" s="1">
        <v>33812</v>
      </c>
      <c r="B6534" s="5">
        <v>75</v>
      </c>
      <c r="C6534" s="3">
        <f t="shared" ref="C6534:C6597" si="152">LN(B6534/B6535)</f>
        <v>3.3389012655146303E-3</v>
      </c>
    </row>
    <row r="6535" spans="1:3" x14ac:dyDescent="0.25">
      <c r="A6535" s="1">
        <v>33809</v>
      </c>
      <c r="B6535" s="5">
        <v>74.75</v>
      </c>
      <c r="C6535" s="3">
        <f t="shared" si="152"/>
        <v>-2.7966471090244905E-2</v>
      </c>
    </row>
    <row r="6536" spans="1:3" x14ac:dyDescent="0.25">
      <c r="A6536" s="1">
        <v>33808</v>
      </c>
      <c r="B6536" s="5">
        <v>76.87</v>
      </c>
      <c r="C6536" s="3">
        <f t="shared" si="152"/>
        <v>4.8249425285505788E-3</v>
      </c>
    </row>
    <row r="6537" spans="1:3" x14ac:dyDescent="0.25">
      <c r="A6537" s="1">
        <v>33807</v>
      </c>
      <c r="B6537" s="5">
        <v>76.5</v>
      </c>
      <c r="C6537" s="3">
        <f t="shared" si="152"/>
        <v>-8.0719094698001037E-3</v>
      </c>
    </row>
    <row r="6538" spans="1:3" x14ac:dyDescent="0.25">
      <c r="A6538" s="1">
        <v>33806</v>
      </c>
      <c r="B6538" s="5">
        <v>77.12</v>
      </c>
      <c r="C6538" s="3">
        <f t="shared" si="152"/>
        <v>-1.6842654755645598E-3</v>
      </c>
    </row>
    <row r="6539" spans="1:3" x14ac:dyDescent="0.25">
      <c r="A6539" s="1">
        <v>33805</v>
      </c>
      <c r="B6539" s="5">
        <v>77.25</v>
      </c>
      <c r="C6539" s="3">
        <f t="shared" si="152"/>
        <v>-3.2310205814464203E-3</v>
      </c>
    </row>
    <row r="6540" spans="1:3" x14ac:dyDescent="0.25">
      <c r="A6540" s="1">
        <v>33802</v>
      </c>
      <c r="B6540" s="5">
        <v>77.5</v>
      </c>
      <c r="C6540" s="3">
        <f t="shared" si="152"/>
        <v>1.6788277979382573E-3</v>
      </c>
    </row>
    <row r="6541" spans="1:3" x14ac:dyDescent="0.25">
      <c r="A6541" s="1">
        <v>33801</v>
      </c>
      <c r="B6541" s="5">
        <v>77.37</v>
      </c>
      <c r="C6541" s="3">
        <f t="shared" si="152"/>
        <v>-9.6469974471151063E-3</v>
      </c>
    </row>
    <row r="6542" spans="1:3" x14ac:dyDescent="0.25">
      <c r="A6542" s="1">
        <v>33800</v>
      </c>
      <c r="B6542" s="5">
        <v>78.12</v>
      </c>
      <c r="C6542" s="3">
        <f t="shared" si="152"/>
        <v>3.205336419583421E-3</v>
      </c>
    </row>
    <row r="6543" spans="1:3" x14ac:dyDescent="0.25">
      <c r="A6543" s="1">
        <v>33799</v>
      </c>
      <c r="B6543" s="5">
        <v>77.87</v>
      </c>
      <c r="C6543" s="3">
        <f t="shared" si="152"/>
        <v>1.4487383121588249E-2</v>
      </c>
    </row>
    <row r="6544" spans="1:3" x14ac:dyDescent="0.25">
      <c r="A6544" s="1">
        <v>33798</v>
      </c>
      <c r="B6544" s="5">
        <v>76.75</v>
      </c>
      <c r="C6544" s="3">
        <f t="shared" si="152"/>
        <v>4.9634375670137296E-3</v>
      </c>
    </row>
    <row r="6545" spans="1:3" x14ac:dyDescent="0.25">
      <c r="A6545" s="1">
        <v>33795</v>
      </c>
      <c r="B6545" s="5">
        <v>76.37</v>
      </c>
      <c r="C6545" s="3">
        <f t="shared" si="152"/>
        <v>-1.7908602159050734E-2</v>
      </c>
    </row>
    <row r="6546" spans="1:3" x14ac:dyDescent="0.25">
      <c r="A6546" s="1">
        <v>33794</v>
      </c>
      <c r="B6546" s="5">
        <v>77.75</v>
      </c>
      <c r="C6546" s="3">
        <f t="shared" si="152"/>
        <v>9.6931292056597514E-3</v>
      </c>
    </row>
    <row r="6547" spans="1:3" x14ac:dyDescent="0.25">
      <c r="A6547" s="1">
        <v>33793</v>
      </c>
      <c r="B6547" s="5">
        <v>77</v>
      </c>
      <c r="C6547" s="3">
        <f t="shared" si="152"/>
        <v>1.1494379425734991E-2</v>
      </c>
    </row>
    <row r="6548" spans="1:3" x14ac:dyDescent="0.25">
      <c r="A6548" s="1">
        <v>33792</v>
      </c>
      <c r="B6548" s="5">
        <v>76.12</v>
      </c>
      <c r="C6548" s="3">
        <f t="shared" si="152"/>
        <v>-1.6288066133414398E-2</v>
      </c>
    </row>
    <row r="6549" spans="1:3" x14ac:dyDescent="0.25">
      <c r="A6549" s="1">
        <v>33791</v>
      </c>
      <c r="B6549" s="5">
        <v>77.37</v>
      </c>
      <c r="C6549" s="3">
        <f t="shared" si="152"/>
        <v>1.5521927835083281E-3</v>
      </c>
    </row>
    <row r="6550" spans="1:3" x14ac:dyDescent="0.25">
      <c r="A6550" s="1">
        <v>33787</v>
      </c>
      <c r="B6550" s="5">
        <v>77.25</v>
      </c>
      <c r="C6550" s="3">
        <f t="shared" si="152"/>
        <v>-1.6051709010507901E-2</v>
      </c>
    </row>
    <row r="6551" spans="1:3" x14ac:dyDescent="0.25">
      <c r="A6551" s="1">
        <v>33786</v>
      </c>
      <c r="B6551" s="5">
        <v>78.5</v>
      </c>
      <c r="C6551" s="3">
        <f t="shared" si="152"/>
        <v>9.6000737290191374E-3</v>
      </c>
    </row>
    <row r="6552" spans="1:3" x14ac:dyDescent="0.25">
      <c r="A6552" s="1">
        <v>33785</v>
      </c>
      <c r="B6552" s="5">
        <v>77.75</v>
      </c>
      <c r="C6552" s="3">
        <f t="shared" si="152"/>
        <v>-1.5949301407677953E-2</v>
      </c>
    </row>
    <row r="6553" spans="1:3" x14ac:dyDescent="0.25">
      <c r="A6553" s="1">
        <v>33784</v>
      </c>
      <c r="B6553" s="5">
        <v>79</v>
      </c>
      <c r="C6553" s="3">
        <f t="shared" si="152"/>
        <v>1.2739025777429712E-2</v>
      </c>
    </row>
    <row r="6554" spans="1:3" x14ac:dyDescent="0.25">
      <c r="A6554" s="1">
        <v>33781</v>
      </c>
      <c r="B6554" s="5">
        <v>78</v>
      </c>
      <c r="C6554" s="3">
        <f t="shared" si="152"/>
        <v>9.6619109117368901E-3</v>
      </c>
    </row>
    <row r="6555" spans="1:3" x14ac:dyDescent="0.25">
      <c r="A6555" s="1">
        <v>33780</v>
      </c>
      <c r="B6555" s="5">
        <v>77.25</v>
      </c>
      <c r="C6555" s="3">
        <f t="shared" si="152"/>
        <v>1.1456966877562135E-2</v>
      </c>
    </row>
    <row r="6556" spans="1:3" x14ac:dyDescent="0.25">
      <c r="A6556" s="1">
        <v>33779</v>
      </c>
      <c r="B6556" s="5">
        <v>76.37</v>
      </c>
      <c r="C6556" s="3">
        <f t="shared" si="152"/>
        <v>0</v>
      </c>
    </row>
    <row r="6557" spans="1:3" x14ac:dyDescent="0.25">
      <c r="A6557" s="1">
        <v>33778</v>
      </c>
      <c r="B6557" s="5">
        <v>76.37</v>
      </c>
      <c r="C6557" s="3">
        <f t="shared" si="152"/>
        <v>1.5725334127717669E-3</v>
      </c>
    </row>
    <row r="6558" spans="1:3" x14ac:dyDescent="0.25">
      <c r="A6558" s="1">
        <v>33777</v>
      </c>
      <c r="B6558" s="5">
        <v>76.25</v>
      </c>
      <c r="C6558" s="3">
        <f t="shared" si="152"/>
        <v>3.2840752011900187E-3</v>
      </c>
    </row>
    <row r="6559" spans="1:3" x14ac:dyDescent="0.25">
      <c r="A6559" s="1">
        <v>33774</v>
      </c>
      <c r="B6559" s="5">
        <v>76</v>
      </c>
      <c r="C6559" s="3">
        <f t="shared" si="152"/>
        <v>0</v>
      </c>
    </row>
    <row r="6560" spans="1:3" x14ac:dyDescent="0.25">
      <c r="A6560" s="1">
        <v>33773</v>
      </c>
      <c r="B6560" s="5">
        <v>76</v>
      </c>
      <c r="C6560" s="3">
        <f t="shared" si="152"/>
        <v>0</v>
      </c>
    </row>
    <row r="6561" spans="1:3" x14ac:dyDescent="0.25">
      <c r="A6561" s="1">
        <v>33772</v>
      </c>
      <c r="B6561" s="5">
        <v>76</v>
      </c>
      <c r="C6561" s="3">
        <f t="shared" si="152"/>
        <v>-1.7865768275032088E-2</v>
      </c>
    </row>
    <row r="6562" spans="1:3" x14ac:dyDescent="0.25">
      <c r="A6562" s="1">
        <v>33771</v>
      </c>
      <c r="B6562" s="5">
        <v>77.37</v>
      </c>
      <c r="C6562" s="3">
        <f t="shared" si="152"/>
        <v>1.130836772887304E-2</v>
      </c>
    </row>
    <row r="6563" spans="1:3" x14ac:dyDescent="0.25">
      <c r="A6563" s="1">
        <v>33770</v>
      </c>
      <c r="B6563" s="5">
        <v>76.5</v>
      </c>
      <c r="C6563" s="3">
        <f t="shared" si="152"/>
        <v>3.2733253449691085E-3</v>
      </c>
    </row>
    <row r="6564" spans="1:3" x14ac:dyDescent="0.25">
      <c r="A6564" s="1">
        <v>33767</v>
      </c>
      <c r="B6564" s="5">
        <v>76.25</v>
      </c>
      <c r="C6564" s="3">
        <f t="shared" si="152"/>
        <v>-6.5359709797855334E-3</v>
      </c>
    </row>
    <row r="6565" spans="1:3" x14ac:dyDescent="0.25">
      <c r="A6565" s="1">
        <v>33766</v>
      </c>
      <c r="B6565" s="5">
        <v>76.75</v>
      </c>
      <c r="C6565" s="3">
        <f t="shared" si="152"/>
        <v>1.1532037117323075E-2</v>
      </c>
    </row>
    <row r="6566" spans="1:3" x14ac:dyDescent="0.25">
      <c r="A6566" s="1">
        <v>33765</v>
      </c>
      <c r="B6566" s="5">
        <v>75.87</v>
      </c>
      <c r="C6566" s="3">
        <f t="shared" si="152"/>
        <v>-3.2896930779653054E-3</v>
      </c>
    </row>
    <row r="6567" spans="1:3" x14ac:dyDescent="0.25">
      <c r="A6567" s="1">
        <v>33764</v>
      </c>
      <c r="B6567" s="5">
        <v>76.12</v>
      </c>
      <c r="C6567" s="3">
        <f t="shared" si="152"/>
        <v>-1.7063730595722059E-3</v>
      </c>
    </row>
    <row r="6568" spans="1:3" x14ac:dyDescent="0.25">
      <c r="A6568" s="1">
        <v>33763</v>
      </c>
      <c r="B6568" s="5">
        <v>76.25</v>
      </c>
      <c r="C6568" s="3">
        <f t="shared" si="152"/>
        <v>-1.6260520871780291E-2</v>
      </c>
    </row>
    <row r="6569" spans="1:3" x14ac:dyDescent="0.25">
      <c r="A6569" s="1">
        <v>33760</v>
      </c>
      <c r="B6569" s="5">
        <v>77.5</v>
      </c>
      <c r="C6569" s="3">
        <f t="shared" si="152"/>
        <v>1.6260520871780326E-2</v>
      </c>
    </row>
    <row r="6570" spans="1:3" x14ac:dyDescent="0.25">
      <c r="A6570" s="1">
        <v>33759</v>
      </c>
      <c r="B6570" s="5">
        <v>76.25</v>
      </c>
      <c r="C6570" s="3">
        <f t="shared" si="152"/>
        <v>3.2840752011900187E-3</v>
      </c>
    </row>
    <row r="6571" spans="1:3" x14ac:dyDescent="0.25">
      <c r="A6571" s="1">
        <v>33758</v>
      </c>
      <c r="B6571" s="5">
        <v>76</v>
      </c>
      <c r="C6571" s="3">
        <f t="shared" si="152"/>
        <v>6.6006840313520927E-3</v>
      </c>
    </row>
    <row r="6572" spans="1:3" x14ac:dyDescent="0.25">
      <c r="A6572" s="1">
        <v>33757</v>
      </c>
      <c r="B6572" s="5">
        <v>75.5</v>
      </c>
      <c r="C6572" s="3">
        <f t="shared" si="152"/>
        <v>-1.145729264531381E-2</v>
      </c>
    </row>
    <row r="6573" spans="1:3" x14ac:dyDescent="0.25">
      <c r="A6573" s="1">
        <v>33756</v>
      </c>
      <c r="B6573" s="5">
        <v>76.37</v>
      </c>
      <c r="C6573" s="3">
        <f t="shared" si="152"/>
        <v>0</v>
      </c>
    </row>
    <row r="6574" spans="1:3" x14ac:dyDescent="0.25">
      <c r="A6574" s="1">
        <v>33753</v>
      </c>
      <c r="B6574" s="5">
        <v>76.37</v>
      </c>
      <c r="C6574" s="3">
        <f t="shared" si="152"/>
        <v>-9.7727014019973833E-3</v>
      </c>
    </row>
    <row r="6575" spans="1:3" x14ac:dyDescent="0.25">
      <c r="A6575" s="1">
        <v>33752</v>
      </c>
      <c r="B6575" s="5">
        <v>77.12</v>
      </c>
      <c r="C6575" s="3">
        <f t="shared" si="152"/>
        <v>1.6341300952306785E-2</v>
      </c>
    </row>
    <row r="6576" spans="1:3" x14ac:dyDescent="0.25">
      <c r="A6576" s="1">
        <v>33751</v>
      </c>
      <c r="B6576" s="5">
        <v>75.87</v>
      </c>
      <c r="C6576" s="3">
        <f t="shared" si="152"/>
        <v>9.9345144499760618E-3</v>
      </c>
    </row>
    <row r="6577" spans="1:3" x14ac:dyDescent="0.25">
      <c r="A6577" s="1">
        <v>33750</v>
      </c>
      <c r="B6577" s="5">
        <v>75.12</v>
      </c>
      <c r="C6577" s="3">
        <f t="shared" si="152"/>
        <v>-1.9771304372495496E-2</v>
      </c>
    </row>
    <row r="6578" spans="1:3" x14ac:dyDescent="0.25">
      <c r="A6578" s="1">
        <v>33746</v>
      </c>
      <c r="B6578" s="5">
        <v>76.62</v>
      </c>
      <c r="C6578" s="3">
        <f t="shared" si="152"/>
        <v>-1.6952471948035494E-3</v>
      </c>
    </row>
    <row r="6579" spans="1:3" x14ac:dyDescent="0.25">
      <c r="A6579" s="1">
        <v>33745</v>
      </c>
      <c r="B6579" s="5">
        <v>76.75</v>
      </c>
      <c r="C6579" s="3">
        <f t="shared" si="152"/>
        <v>-1.1271739473453807E-2</v>
      </c>
    </row>
    <row r="6580" spans="1:3" x14ac:dyDescent="0.25">
      <c r="A6580" s="1">
        <v>33744</v>
      </c>
      <c r="B6580" s="5">
        <v>77.62</v>
      </c>
      <c r="C6580" s="3">
        <f t="shared" si="152"/>
        <v>-6.4209800677179907E-3</v>
      </c>
    </row>
    <row r="6581" spans="1:3" x14ac:dyDescent="0.25">
      <c r="A6581" s="1">
        <v>33743</v>
      </c>
      <c r="B6581" s="5">
        <v>78.12</v>
      </c>
      <c r="C6581" s="3">
        <f t="shared" si="152"/>
        <v>1.6130422647437578E-2</v>
      </c>
    </row>
    <row r="6582" spans="1:3" x14ac:dyDescent="0.25">
      <c r="A6582" s="1">
        <v>33742</v>
      </c>
      <c r="B6582" s="5">
        <v>76.87</v>
      </c>
      <c r="C6582" s="3">
        <f t="shared" si="152"/>
        <v>-4.9312324168141897E-3</v>
      </c>
    </row>
    <row r="6583" spans="1:3" x14ac:dyDescent="0.25">
      <c r="A6583" s="1">
        <v>33739</v>
      </c>
      <c r="B6583" s="5">
        <v>77.25</v>
      </c>
      <c r="C6583" s="3">
        <f t="shared" si="152"/>
        <v>-7.9938538110399613E-3</v>
      </c>
    </row>
    <row r="6584" spans="1:3" x14ac:dyDescent="0.25">
      <c r="A6584" s="1">
        <v>33738</v>
      </c>
      <c r="B6584" s="5">
        <v>77.87</v>
      </c>
      <c r="C6584" s="3">
        <f t="shared" si="152"/>
        <v>-6.4004314758785378E-3</v>
      </c>
    </row>
    <row r="6585" spans="1:3" x14ac:dyDescent="0.25">
      <c r="A6585" s="1">
        <v>33737</v>
      </c>
      <c r="B6585" s="5">
        <v>78.37</v>
      </c>
      <c r="C6585" s="3">
        <f t="shared" si="152"/>
        <v>-8.0066514022482174E-3</v>
      </c>
    </row>
    <row r="6586" spans="1:3" x14ac:dyDescent="0.25">
      <c r="A6586" s="1">
        <v>33736</v>
      </c>
      <c r="B6586" s="5">
        <v>79</v>
      </c>
      <c r="C6586" s="3">
        <f t="shared" si="152"/>
        <v>-1.5178348474352362E-3</v>
      </c>
    </row>
    <row r="6587" spans="1:3" x14ac:dyDescent="0.25">
      <c r="A6587" s="1">
        <v>33735</v>
      </c>
      <c r="B6587" s="5">
        <v>79.12</v>
      </c>
      <c r="C6587" s="3">
        <f t="shared" si="152"/>
        <v>2.0687750955155404E-2</v>
      </c>
    </row>
    <row r="6588" spans="1:3" x14ac:dyDescent="0.25">
      <c r="A6588" s="1">
        <v>33732</v>
      </c>
      <c r="B6588" s="5">
        <v>77.5</v>
      </c>
      <c r="C6588" s="3">
        <f t="shared" si="152"/>
        <v>8.1622529982606443E-3</v>
      </c>
    </row>
    <row r="6589" spans="1:3" x14ac:dyDescent="0.25">
      <c r="A6589" s="1">
        <v>33731</v>
      </c>
      <c r="B6589" s="5">
        <v>76.87</v>
      </c>
      <c r="C6589" s="3">
        <f t="shared" si="152"/>
        <v>-1.6897384926431716E-3</v>
      </c>
    </row>
    <row r="6590" spans="1:3" x14ac:dyDescent="0.25">
      <c r="A6590" s="1">
        <v>33730</v>
      </c>
      <c r="B6590" s="5">
        <v>77</v>
      </c>
      <c r="C6590" s="3">
        <f t="shared" si="152"/>
        <v>0</v>
      </c>
    </row>
    <row r="6591" spans="1:3" x14ac:dyDescent="0.25">
      <c r="A6591" s="1">
        <v>33729</v>
      </c>
      <c r="B6591" s="5">
        <v>77</v>
      </c>
      <c r="C6591" s="3">
        <f t="shared" si="152"/>
        <v>-3.2414939241709557E-3</v>
      </c>
    </row>
    <row r="6592" spans="1:3" x14ac:dyDescent="0.25">
      <c r="A6592" s="1">
        <v>33728</v>
      </c>
      <c r="B6592" s="5">
        <v>77.25</v>
      </c>
      <c r="C6592" s="3">
        <f t="shared" si="152"/>
        <v>1.9608471388376337E-2</v>
      </c>
    </row>
    <row r="6593" spans="1:3" x14ac:dyDescent="0.25">
      <c r="A6593" s="1">
        <v>33725</v>
      </c>
      <c r="B6593" s="5">
        <v>75.75</v>
      </c>
      <c r="C6593" s="3">
        <f t="shared" si="152"/>
        <v>-1.1419694883024476E-2</v>
      </c>
    </row>
    <row r="6594" spans="1:3" x14ac:dyDescent="0.25">
      <c r="A6594" s="1">
        <v>33724</v>
      </c>
      <c r="B6594" s="5">
        <v>76.62</v>
      </c>
      <c r="C6594" s="3">
        <f t="shared" si="152"/>
        <v>1.141969488302441E-2</v>
      </c>
    </row>
    <row r="6595" spans="1:3" x14ac:dyDescent="0.25">
      <c r="A6595" s="1">
        <v>33723</v>
      </c>
      <c r="B6595" s="5">
        <v>75.75</v>
      </c>
      <c r="C6595" s="3">
        <f t="shared" si="152"/>
        <v>-3.2948958968525379E-3</v>
      </c>
    </row>
    <row r="6596" spans="1:3" x14ac:dyDescent="0.25">
      <c r="A6596" s="1">
        <v>33722</v>
      </c>
      <c r="B6596" s="5">
        <v>76</v>
      </c>
      <c r="C6596" s="3">
        <f t="shared" si="152"/>
        <v>1.7119909363476145E-3</v>
      </c>
    </row>
    <row r="6597" spans="1:3" x14ac:dyDescent="0.25">
      <c r="A6597" s="1">
        <v>33721</v>
      </c>
      <c r="B6597" s="5">
        <v>75.87</v>
      </c>
      <c r="C6597" s="3">
        <f t="shared" si="152"/>
        <v>0</v>
      </c>
    </row>
    <row r="6598" spans="1:3" x14ac:dyDescent="0.25">
      <c r="A6598" s="1">
        <v>33718</v>
      </c>
      <c r="B6598" s="5">
        <v>75.87</v>
      </c>
      <c r="C6598" s="3">
        <f t="shared" ref="C6598:C6661" si="153">LN(B6598/B6599)</f>
        <v>-9.8367899225194171E-3</v>
      </c>
    </row>
    <row r="6599" spans="1:3" x14ac:dyDescent="0.25">
      <c r="A6599" s="1">
        <v>33717</v>
      </c>
      <c r="B6599" s="5">
        <v>76.62</v>
      </c>
      <c r="C6599" s="3">
        <f t="shared" si="153"/>
        <v>-8.1887765053518437E-3</v>
      </c>
    </row>
    <row r="6600" spans="1:3" x14ac:dyDescent="0.25">
      <c r="A6600" s="1">
        <v>33716</v>
      </c>
      <c r="B6600" s="5">
        <v>77.25</v>
      </c>
      <c r="C6600" s="3">
        <f t="shared" si="153"/>
        <v>-6.4516352814887193E-3</v>
      </c>
    </row>
    <row r="6601" spans="1:3" x14ac:dyDescent="0.25">
      <c r="A6601" s="1">
        <v>33715</v>
      </c>
      <c r="B6601" s="5">
        <v>77.75</v>
      </c>
      <c r="C6601" s="3">
        <f t="shared" si="153"/>
        <v>-1.2779726646398882E-2</v>
      </c>
    </row>
    <row r="6602" spans="1:3" x14ac:dyDescent="0.25">
      <c r="A6602" s="1">
        <v>33714</v>
      </c>
      <c r="B6602" s="5">
        <v>78.75</v>
      </c>
      <c r="C6602" s="3">
        <f t="shared" si="153"/>
        <v>-3.1695747612790672E-3</v>
      </c>
    </row>
    <row r="6603" spans="1:3" x14ac:dyDescent="0.25">
      <c r="A6603" s="1">
        <v>33710</v>
      </c>
      <c r="B6603" s="5">
        <v>79</v>
      </c>
      <c r="C6603" s="3">
        <f t="shared" si="153"/>
        <v>1.2739025777429712E-2</v>
      </c>
    </row>
    <row r="6604" spans="1:3" x14ac:dyDescent="0.25">
      <c r="A6604" s="1">
        <v>33709</v>
      </c>
      <c r="B6604" s="5">
        <v>78</v>
      </c>
      <c r="C6604" s="3">
        <f t="shared" si="153"/>
        <v>1.6155440222285208E-2</v>
      </c>
    </row>
    <row r="6605" spans="1:3" x14ac:dyDescent="0.25">
      <c r="A6605" s="1">
        <v>33708</v>
      </c>
      <c r="B6605" s="5">
        <v>76.75</v>
      </c>
      <c r="C6605" s="3">
        <f t="shared" si="153"/>
        <v>1.9737482838321337E-2</v>
      </c>
    </row>
    <row r="6606" spans="1:3" x14ac:dyDescent="0.25">
      <c r="A6606" s="1">
        <v>33707</v>
      </c>
      <c r="B6606" s="5">
        <v>75.25</v>
      </c>
      <c r="C6606" s="3">
        <f t="shared" si="153"/>
        <v>-9.9174366573459155E-3</v>
      </c>
    </row>
    <row r="6607" spans="1:3" x14ac:dyDescent="0.25">
      <c r="A6607" s="1">
        <v>33704</v>
      </c>
      <c r="B6607" s="5">
        <v>76</v>
      </c>
      <c r="C6607" s="3">
        <f t="shared" si="153"/>
        <v>1.6584128015535261E-2</v>
      </c>
    </row>
    <row r="6608" spans="1:3" x14ac:dyDescent="0.25">
      <c r="A6608" s="1">
        <v>33703</v>
      </c>
      <c r="B6608" s="5">
        <v>74.75</v>
      </c>
      <c r="C6608" s="3">
        <f t="shared" si="153"/>
        <v>2.5472180588605006E-2</v>
      </c>
    </row>
    <row r="6609" spans="1:3" x14ac:dyDescent="0.25">
      <c r="A6609" s="1">
        <v>33702</v>
      </c>
      <c r="B6609" s="5">
        <v>72.87</v>
      </c>
      <c r="C6609" s="3">
        <f t="shared" si="153"/>
        <v>-1.7008369734968245E-2</v>
      </c>
    </row>
    <row r="6610" spans="1:3" x14ac:dyDescent="0.25">
      <c r="A6610" s="1">
        <v>33701</v>
      </c>
      <c r="B6610" s="5">
        <v>74.12</v>
      </c>
      <c r="C6610" s="3">
        <f t="shared" si="153"/>
        <v>-2.003539704562772E-2</v>
      </c>
    </row>
    <row r="6611" spans="1:3" x14ac:dyDescent="0.25">
      <c r="A6611" s="1">
        <v>33700</v>
      </c>
      <c r="B6611" s="5">
        <v>75.62</v>
      </c>
      <c r="C6611" s="3">
        <f t="shared" si="153"/>
        <v>9.9675222201929051E-3</v>
      </c>
    </row>
    <row r="6612" spans="1:3" x14ac:dyDescent="0.25">
      <c r="A6612" s="1">
        <v>33697</v>
      </c>
      <c r="B6612" s="5">
        <v>74.87</v>
      </c>
      <c r="C6612" s="3">
        <f t="shared" si="153"/>
        <v>-5.0626273863912403E-3</v>
      </c>
    </row>
    <row r="6613" spans="1:3" x14ac:dyDescent="0.25">
      <c r="A6613" s="1">
        <v>33696</v>
      </c>
      <c r="B6613" s="5">
        <v>75.25</v>
      </c>
      <c r="C6613" s="3">
        <f t="shared" si="153"/>
        <v>-1.4774045271307656E-2</v>
      </c>
    </row>
    <row r="6614" spans="1:3" x14ac:dyDescent="0.25">
      <c r="A6614" s="1">
        <v>33695</v>
      </c>
      <c r="B6614" s="5">
        <v>76.37</v>
      </c>
      <c r="C6614" s="3">
        <f t="shared" si="153"/>
        <v>8.1515045108143131E-3</v>
      </c>
    </row>
    <row r="6615" spans="1:3" x14ac:dyDescent="0.25">
      <c r="A6615" s="1">
        <v>33694</v>
      </c>
      <c r="B6615" s="5">
        <v>75.75</v>
      </c>
      <c r="C6615" s="3">
        <f t="shared" si="153"/>
        <v>-3.2948958968525379E-3</v>
      </c>
    </row>
    <row r="6616" spans="1:3" x14ac:dyDescent="0.25">
      <c r="A6616" s="1">
        <v>33693</v>
      </c>
      <c r="B6616" s="5">
        <v>76</v>
      </c>
      <c r="C6616" s="3">
        <f t="shared" si="153"/>
        <v>-1.5777021416176974E-3</v>
      </c>
    </row>
    <row r="6617" spans="1:3" x14ac:dyDescent="0.25">
      <c r="A6617" s="1">
        <v>33690</v>
      </c>
      <c r="B6617" s="5">
        <v>76.12</v>
      </c>
      <c r="C6617" s="3">
        <f t="shared" si="153"/>
        <v>-9.8046409330918363E-3</v>
      </c>
    </row>
    <row r="6618" spans="1:3" x14ac:dyDescent="0.25">
      <c r="A6618" s="1">
        <v>33689</v>
      </c>
      <c r="B6618" s="5">
        <v>76.87</v>
      </c>
      <c r="C6618" s="3">
        <f t="shared" si="153"/>
        <v>-1.2925086227854134E-2</v>
      </c>
    </row>
    <row r="6619" spans="1:3" x14ac:dyDescent="0.25">
      <c r="A6619" s="1">
        <v>33688</v>
      </c>
      <c r="B6619" s="5">
        <v>77.87</v>
      </c>
      <c r="C6619" s="3">
        <f t="shared" si="153"/>
        <v>1.5422185295512569E-3</v>
      </c>
    </row>
    <row r="6620" spans="1:3" x14ac:dyDescent="0.25">
      <c r="A6620" s="1">
        <v>33687</v>
      </c>
      <c r="B6620" s="5">
        <v>77.75</v>
      </c>
      <c r="C6620" s="3">
        <f t="shared" si="153"/>
        <v>-4.7475549491347822E-3</v>
      </c>
    </row>
    <row r="6621" spans="1:3" x14ac:dyDescent="0.25">
      <c r="A6621" s="1">
        <v>33686</v>
      </c>
      <c r="B6621" s="5">
        <v>78.12</v>
      </c>
      <c r="C6621" s="3">
        <f t="shared" si="153"/>
        <v>-6.3800139852360658E-3</v>
      </c>
    </row>
    <row r="6622" spans="1:3" x14ac:dyDescent="0.25">
      <c r="A6622" s="1">
        <v>33683</v>
      </c>
      <c r="B6622" s="5">
        <v>78.62</v>
      </c>
      <c r="C6622" s="3">
        <f t="shared" si="153"/>
        <v>6.3800139852360216E-3</v>
      </c>
    </row>
    <row r="6623" spans="1:3" x14ac:dyDescent="0.25">
      <c r="A6623" s="1">
        <v>33682</v>
      </c>
      <c r="B6623" s="5">
        <v>78.12</v>
      </c>
      <c r="C6623" s="3">
        <f t="shared" si="153"/>
        <v>-4.8525187798845399E-3</v>
      </c>
    </row>
    <row r="6624" spans="1:3" x14ac:dyDescent="0.25">
      <c r="A6624" s="1">
        <v>33681</v>
      </c>
      <c r="B6624" s="5">
        <v>78.5</v>
      </c>
      <c r="C6624" s="3">
        <f t="shared" si="153"/>
        <v>-1.5274952053515708E-3</v>
      </c>
    </row>
    <row r="6625" spans="1:3" x14ac:dyDescent="0.25">
      <c r="A6625" s="1">
        <v>33680</v>
      </c>
      <c r="B6625" s="5">
        <v>78.62</v>
      </c>
      <c r="C6625" s="3">
        <f t="shared" si="153"/>
        <v>7.9172933041226756E-3</v>
      </c>
    </row>
    <row r="6626" spans="1:3" x14ac:dyDescent="0.25">
      <c r="A6626" s="1">
        <v>33679</v>
      </c>
      <c r="B6626" s="5">
        <v>78</v>
      </c>
      <c r="C6626" s="3">
        <f t="shared" si="153"/>
        <v>0</v>
      </c>
    </row>
    <row r="6627" spans="1:3" x14ac:dyDescent="0.25">
      <c r="A6627" s="1">
        <v>33676</v>
      </c>
      <c r="B6627" s="5">
        <v>78</v>
      </c>
      <c r="C6627" s="3">
        <f t="shared" si="153"/>
        <v>1.1346176387301522E-2</v>
      </c>
    </row>
    <row r="6628" spans="1:3" x14ac:dyDescent="0.25">
      <c r="A6628" s="1">
        <v>33675</v>
      </c>
      <c r="B6628" s="5">
        <v>77.12</v>
      </c>
      <c r="C6628" s="3">
        <f t="shared" si="153"/>
        <v>0</v>
      </c>
    </row>
    <row r="6629" spans="1:3" x14ac:dyDescent="0.25">
      <c r="A6629" s="1">
        <v>33674</v>
      </c>
      <c r="B6629" s="5">
        <v>77.12</v>
      </c>
      <c r="C6629" s="3">
        <f t="shared" si="153"/>
        <v>-8.1359007570533E-3</v>
      </c>
    </row>
    <row r="6630" spans="1:3" x14ac:dyDescent="0.25">
      <c r="A6630" s="1">
        <v>33673</v>
      </c>
      <c r="B6630" s="5">
        <v>77.75</v>
      </c>
      <c r="C6630" s="3">
        <f t="shared" si="153"/>
        <v>3.2206147000421572E-3</v>
      </c>
    </row>
    <row r="6631" spans="1:3" x14ac:dyDescent="0.25">
      <c r="A6631" s="1">
        <v>33672</v>
      </c>
      <c r="B6631" s="5">
        <v>77.5</v>
      </c>
      <c r="C6631" s="3">
        <f t="shared" si="153"/>
        <v>0</v>
      </c>
    </row>
    <row r="6632" spans="1:3" x14ac:dyDescent="0.25">
      <c r="A6632" s="1">
        <v>33669</v>
      </c>
      <c r="B6632" s="5">
        <v>77.5</v>
      </c>
      <c r="C6632" s="3">
        <f t="shared" si="153"/>
        <v>-3.2206147000421719E-3</v>
      </c>
    </row>
    <row r="6633" spans="1:3" x14ac:dyDescent="0.25">
      <c r="A6633" s="1">
        <v>33668</v>
      </c>
      <c r="B6633" s="5">
        <v>77.75</v>
      </c>
      <c r="C6633" s="3">
        <f t="shared" si="153"/>
        <v>1.6734251185831297E-3</v>
      </c>
    </row>
    <row r="6634" spans="1:3" x14ac:dyDescent="0.25">
      <c r="A6634" s="1">
        <v>33667</v>
      </c>
      <c r="B6634" s="5">
        <v>77.62</v>
      </c>
      <c r="C6634" s="3">
        <f t="shared" si="153"/>
        <v>-1.1273498847602476E-2</v>
      </c>
    </row>
    <row r="6635" spans="1:3" x14ac:dyDescent="0.25">
      <c r="A6635" s="1">
        <v>33666</v>
      </c>
      <c r="B6635" s="5">
        <v>78.5</v>
      </c>
      <c r="C6635" s="3">
        <f t="shared" si="153"/>
        <v>-1.2658396871923465E-2</v>
      </c>
    </row>
    <row r="6636" spans="1:3" x14ac:dyDescent="0.25">
      <c r="A6636" s="1">
        <v>33665</v>
      </c>
      <c r="B6636" s="5">
        <v>79.5</v>
      </c>
      <c r="C6636" s="3">
        <f t="shared" si="153"/>
        <v>1.113090166657198E-2</v>
      </c>
    </row>
    <row r="6637" spans="1:3" x14ac:dyDescent="0.25">
      <c r="A6637" s="1">
        <v>33662</v>
      </c>
      <c r="B6637" s="5">
        <v>78.62</v>
      </c>
      <c r="C6637" s="3">
        <f t="shared" si="153"/>
        <v>-3.1748074161852733E-3</v>
      </c>
    </row>
    <row r="6638" spans="1:3" x14ac:dyDescent="0.25">
      <c r="A6638" s="1">
        <v>33661</v>
      </c>
      <c r="B6638" s="5">
        <v>78.87</v>
      </c>
      <c r="C6638" s="3">
        <f t="shared" si="153"/>
        <v>-6.3195356928846466E-3</v>
      </c>
    </row>
    <row r="6639" spans="1:3" x14ac:dyDescent="0.25">
      <c r="A6639" s="1">
        <v>33660</v>
      </c>
      <c r="B6639" s="5">
        <v>79.37</v>
      </c>
      <c r="C6639" s="3">
        <f t="shared" si="153"/>
        <v>0</v>
      </c>
    </row>
    <row r="6640" spans="1:3" x14ac:dyDescent="0.25">
      <c r="A6640" s="1">
        <v>33659</v>
      </c>
      <c r="B6640" s="5">
        <v>79.37</v>
      </c>
      <c r="C6640" s="3">
        <f t="shared" si="153"/>
        <v>-1.1026298907341052E-2</v>
      </c>
    </row>
    <row r="6641" spans="1:3" x14ac:dyDescent="0.25">
      <c r="A6641" s="1">
        <v>33658</v>
      </c>
      <c r="B6641" s="5">
        <v>80.25</v>
      </c>
      <c r="C6641" s="3">
        <f t="shared" si="153"/>
        <v>-1.4942102145019175E-3</v>
      </c>
    </row>
    <row r="6642" spans="1:3" x14ac:dyDescent="0.25">
      <c r="A6642" s="1">
        <v>33655</v>
      </c>
      <c r="B6642" s="5">
        <v>80.37</v>
      </c>
      <c r="C6642" s="3">
        <f t="shared" si="153"/>
        <v>0</v>
      </c>
    </row>
    <row r="6643" spans="1:3" x14ac:dyDescent="0.25">
      <c r="A6643" s="1">
        <v>33654</v>
      </c>
      <c r="B6643" s="5">
        <v>80.37</v>
      </c>
      <c r="C6643" s="3">
        <f t="shared" si="153"/>
        <v>2.5199771159853925E-2</v>
      </c>
    </row>
    <row r="6644" spans="1:3" x14ac:dyDescent="0.25">
      <c r="A6644" s="1">
        <v>33653</v>
      </c>
      <c r="B6644" s="5">
        <v>78.37</v>
      </c>
      <c r="C6644" s="3">
        <f t="shared" si="153"/>
        <v>1.6078550762483108E-2</v>
      </c>
    </row>
    <row r="6645" spans="1:3" x14ac:dyDescent="0.25">
      <c r="A6645" s="1">
        <v>33652</v>
      </c>
      <c r="B6645" s="5">
        <v>77.12</v>
      </c>
      <c r="C6645" s="3">
        <f t="shared" si="153"/>
        <v>0</v>
      </c>
    </row>
    <row r="6646" spans="1:3" x14ac:dyDescent="0.25">
      <c r="A6646" s="1">
        <v>33648</v>
      </c>
      <c r="B6646" s="5">
        <v>77.12</v>
      </c>
      <c r="C6646" s="3">
        <f t="shared" si="153"/>
        <v>-3.2364582590728892E-3</v>
      </c>
    </row>
    <row r="6647" spans="1:3" x14ac:dyDescent="0.25">
      <c r="A6647" s="1">
        <v>33647</v>
      </c>
      <c r="B6647" s="5">
        <v>77.37</v>
      </c>
      <c r="C6647" s="3">
        <f t="shared" si="153"/>
        <v>-6.4416610275316328E-3</v>
      </c>
    </row>
    <row r="6648" spans="1:3" x14ac:dyDescent="0.25">
      <c r="A6648" s="1">
        <v>33646</v>
      </c>
      <c r="B6648" s="5">
        <v>77.87</v>
      </c>
      <c r="C6648" s="3">
        <f t="shared" si="153"/>
        <v>1.1235347735210932E-2</v>
      </c>
    </row>
    <row r="6649" spans="1:3" x14ac:dyDescent="0.25">
      <c r="A6649" s="1">
        <v>33645</v>
      </c>
      <c r="B6649" s="5">
        <v>77</v>
      </c>
      <c r="C6649" s="3">
        <f t="shared" si="153"/>
        <v>-4.7936867076793527E-3</v>
      </c>
    </row>
    <row r="6650" spans="1:3" x14ac:dyDescent="0.25">
      <c r="A6650" s="1">
        <v>33644</v>
      </c>
      <c r="B6650" s="5">
        <v>77.37</v>
      </c>
      <c r="C6650" s="3">
        <f t="shared" si="153"/>
        <v>1.5521927835083281E-3</v>
      </c>
    </row>
    <row r="6651" spans="1:3" x14ac:dyDescent="0.25">
      <c r="A6651" s="1">
        <v>33641</v>
      </c>
      <c r="B6651" s="5">
        <v>77.25</v>
      </c>
      <c r="C6651" s="3">
        <f t="shared" si="153"/>
        <v>-3.2310205814464203E-3</v>
      </c>
    </row>
    <row r="6652" spans="1:3" x14ac:dyDescent="0.25">
      <c r="A6652" s="1">
        <v>33640</v>
      </c>
      <c r="B6652" s="5">
        <v>77.5</v>
      </c>
      <c r="C6652" s="3">
        <f t="shared" si="153"/>
        <v>0</v>
      </c>
    </row>
    <row r="6653" spans="1:3" x14ac:dyDescent="0.25">
      <c r="A6653" s="1">
        <v>33639</v>
      </c>
      <c r="B6653" s="5">
        <v>77.5</v>
      </c>
      <c r="C6653" s="3">
        <f t="shared" si="153"/>
        <v>8.1622529982606443E-3</v>
      </c>
    </row>
    <row r="6654" spans="1:3" x14ac:dyDescent="0.25">
      <c r="A6654" s="1">
        <v>33638</v>
      </c>
      <c r="B6654" s="5">
        <v>76.87</v>
      </c>
      <c r="C6654" s="3">
        <f t="shared" si="153"/>
        <v>1.1382343074709667E-2</v>
      </c>
    </row>
    <row r="6655" spans="1:3" x14ac:dyDescent="0.25">
      <c r="A6655" s="1">
        <v>33637</v>
      </c>
      <c r="B6655" s="5">
        <v>76</v>
      </c>
      <c r="C6655" s="3">
        <f t="shared" si="153"/>
        <v>9.9174366573459242E-3</v>
      </c>
    </row>
    <row r="6656" spans="1:3" x14ac:dyDescent="0.25">
      <c r="A6656" s="1">
        <v>33634</v>
      </c>
      <c r="B6656" s="5">
        <v>75.25</v>
      </c>
      <c r="C6656" s="3">
        <f t="shared" si="153"/>
        <v>-1.6474837203505097E-2</v>
      </c>
    </row>
    <row r="6657" spans="1:3" x14ac:dyDescent="0.25">
      <c r="A6657" s="1">
        <v>33633</v>
      </c>
      <c r="B6657" s="5">
        <v>76.5</v>
      </c>
      <c r="C6657" s="3">
        <f t="shared" si="153"/>
        <v>-1.1308367728872974E-2</v>
      </c>
    </row>
    <row r="6658" spans="1:3" x14ac:dyDescent="0.25">
      <c r="A6658" s="1">
        <v>33632</v>
      </c>
      <c r="B6658" s="5">
        <v>77.37</v>
      </c>
      <c r="C6658" s="3">
        <f t="shared" si="153"/>
        <v>-9.6469974471151063E-3</v>
      </c>
    </row>
    <row r="6659" spans="1:3" x14ac:dyDescent="0.25">
      <c r="A6659" s="1">
        <v>33631</v>
      </c>
      <c r="B6659" s="5">
        <v>78.12</v>
      </c>
      <c r="C6659" s="3">
        <f t="shared" si="153"/>
        <v>-1.6627234117843948E-3</v>
      </c>
    </row>
    <row r="6660" spans="1:3" x14ac:dyDescent="0.25">
      <c r="A6660" s="1">
        <v>33630</v>
      </c>
      <c r="B6660" s="5">
        <v>78.25</v>
      </c>
      <c r="C6660" s="3">
        <f t="shared" si="153"/>
        <v>-1.5323716445107363E-3</v>
      </c>
    </row>
    <row r="6661" spans="1:3" x14ac:dyDescent="0.25">
      <c r="A6661" s="1">
        <v>33627</v>
      </c>
      <c r="B6661" s="5">
        <v>78.37</v>
      </c>
      <c r="C6661" s="3">
        <f t="shared" si="153"/>
        <v>-8.0066514022482174E-3</v>
      </c>
    </row>
    <row r="6662" spans="1:3" x14ac:dyDescent="0.25">
      <c r="A6662" s="1">
        <v>33626</v>
      </c>
      <c r="B6662" s="5">
        <v>79</v>
      </c>
      <c r="C6662" s="3">
        <f t="shared" ref="C6662:C6725" si="154">LN(B6662/B6663)</f>
        <v>-6.309169193264721E-3</v>
      </c>
    </row>
    <row r="6663" spans="1:3" x14ac:dyDescent="0.25">
      <c r="A6663" s="1">
        <v>33625</v>
      </c>
      <c r="B6663" s="5">
        <v>79.5</v>
      </c>
      <c r="C6663" s="3">
        <f t="shared" si="154"/>
        <v>1.9048194970694411E-2</v>
      </c>
    </row>
    <row r="6664" spans="1:3" x14ac:dyDescent="0.25">
      <c r="A6664" s="1">
        <v>33624</v>
      </c>
      <c r="B6664" s="5">
        <v>78</v>
      </c>
      <c r="C6664" s="3">
        <f t="shared" si="154"/>
        <v>-3.1548357734925897E-2</v>
      </c>
    </row>
    <row r="6665" spans="1:3" x14ac:dyDescent="0.25">
      <c r="A6665" s="1">
        <v>33623</v>
      </c>
      <c r="B6665" s="5">
        <v>80.5</v>
      </c>
      <c r="C6665" s="3">
        <f t="shared" si="154"/>
        <v>1.2500162764231468E-2</v>
      </c>
    </row>
    <row r="6666" spans="1:3" x14ac:dyDescent="0.25">
      <c r="A6666" s="1">
        <v>33620</v>
      </c>
      <c r="B6666" s="5">
        <v>79.5</v>
      </c>
      <c r="C6666" s="3">
        <f t="shared" si="154"/>
        <v>1.9048194970694411E-2</v>
      </c>
    </row>
    <row r="6667" spans="1:3" x14ac:dyDescent="0.25">
      <c r="A6667" s="1">
        <v>33619</v>
      </c>
      <c r="B6667" s="5">
        <v>78</v>
      </c>
      <c r="C6667" s="3">
        <f t="shared" si="154"/>
        <v>1.1346176387301522E-2</v>
      </c>
    </row>
    <row r="6668" spans="1:3" x14ac:dyDescent="0.25">
      <c r="A6668" s="1">
        <v>33618</v>
      </c>
      <c r="B6668" s="5">
        <v>77.12</v>
      </c>
      <c r="C6668" s="3">
        <f t="shared" si="154"/>
        <v>1.1345234814769284E-2</v>
      </c>
    </row>
    <row r="6669" spans="1:3" x14ac:dyDescent="0.25">
      <c r="A6669" s="1">
        <v>33617</v>
      </c>
      <c r="B6669" s="5">
        <v>76.25</v>
      </c>
      <c r="C6669" s="3">
        <f t="shared" si="154"/>
        <v>1.3201511858535981E-2</v>
      </c>
    </row>
    <row r="6670" spans="1:3" x14ac:dyDescent="0.25">
      <c r="A6670" s="1">
        <v>33616</v>
      </c>
      <c r="B6670" s="5">
        <v>75.25</v>
      </c>
      <c r="C6670" s="3">
        <f t="shared" si="154"/>
        <v>1.0016778243471209E-2</v>
      </c>
    </row>
    <row r="6671" spans="1:3" x14ac:dyDescent="0.25">
      <c r="A6671" s="1">
        <v>33613</v>
      </c>
      <c r="B6671" s="5">
        <v>74.5</v>
      </c>
      <c r="C6671" s="3">
        <f t="shared" si="154"/>
        <v>1.7464906703048375E-3</v>
      </c>
    </row>
    <row r="6672" spans="1:3" x14ac:dyDescent="0.25">
      <c r="A6672" s="1">
        <v>33612</v>
      </c>
      <c r="B6672" s="5">
        <v>74.37</v>
      </c>
      <c r="C6672" s="3">
        <f t="shared" si="154"/>
        <v>-1.3356683140169674E-2</v>
      </c>
    </row>
    <row r="6673" spans="1:3" x14ac:dyDescent="0.25">
      <c r="A6673" s="1">
        <v>33611</v>
      </c>
      <c r="B6673" s="5">
        <v>75.37</v>
      </c>
      <c r="C6673" s="3">
        <f t="shared" si="154"/>
        <v>-1.7233383996004081E-3</v>
      </c>
    </row>
    <row r="6674" spans="1:3" x14ac:dyDescent="0.25">
      <c r="A6674" s="1">
        <v>33610</v>
      </c>
      <c r="B6674" s="5">
        <v>75.5</v>
      </c>
      <c r="C6674" s="3">
        <f t="shared" si="154"/>
        <v>-4.8886930950045229E-3</v>
      </c>
    </row>
    <row r="6675" spans="1:3" x14ac:dyDescent="0.25">
      <c r="A6675" s="1">
        <v>33609</v>
      </c>
      <c r="B6675" s="5">
        <v>75.87</v>
      </c>
      <c r="C6675" s="3">
        <f t="shared" si="154"/>
        <v>-4.996066137537435E-3</v>
      </c>
    </row>
    <row r="6676" spans="1:3" x14ac:dyDescent="0.25">
      <c r="A6676" s="1">
        <v>33606</v>
      </c>
      <c r="B6676" s="5">
        <v>76.25</v>
      </c>
      <c r="C6676" s="3">
        <f t="shared" si="154"/>
        <v>-4.8407237849819804E-3</v>
      </c>
    </row>
    <row r="6677" spans="1:3" x14ac:dyDescent="0.25">
      <c r="A6677" s="1">
        <v>33605</v>
      </c>
      <c r="B6677" s="5">
        <v>76.62</v>
      </c>
      <c r="C6677" s="3">
        <f t="shared" si="154"/>
        <v>1.5673984400128977E-3</v>
      </c>
    </row>
    <row r="6678" spans="1:3" x14ac:dyDescent="0.25">
      <c r="A6678" s="1">
        <v>33603</v>
      </c>
      <c r="B6678" s="5">
        <v>76.5</v>
      </c>
      <c r="C6678" s="3">
        <f t="shared" si="154"/>
        <v>-4.824942528550499E-3</v>
      </c>
    </row>
    <row r="6679" spans="1:3" x14ac:dyDescent="0.25">
      <c r="A6679" s="1">
        <v>33602</v>
      </c>
      <c r="B6679" s="5">
        <v>76.87</v>
      </c>
      <c r="C6679" s="3">
        <f t="shared" si="154"/>
        <v>3.8050590156870963E-2</v>
      </c>
    </row>
    <row r="6680" spans="1:3" x14ac:dyDescent="0.25">
      <c r="A6680" s="1">
        <v>33599</v>
      </c>
      <c r="B6680" s="5">
        <v>74</v>
      </c>
      <c r="C6680" s="3">
        <f t="shared" si="154"/>
        <v>-1.5021741695837761E-2</v>
      </c>
    </row>
    <row r="6681" spans="1:3" x14ac:dyDescent="0.25">
      <c r="A6681" s="1">
        <v>33598</v>
      </c>
      <c r="B6681" s="5">
        <v>75.12</v>
      </c>
      <c r="C6681" s="3">
        <f t="shared" si="154"/>
        <v>1.678004335936107E-2</v>
      </c>
    </row>
    <row r="6682" spans="1:3" x14ac:dyDescent="0.25">
      <c r="A6682" s="1">
        <v>33596</v>
      </c>
      <c r="B6682" s="5">
        <v>73.87</v>
      </c>
      <c r="C6682" s="3">
        <f t="shared" si="154"/>
        <v>2.5640672524591145E-2</v>
      </c>
    </row>
    <row r="6683" spans="1:3" x14ac:dyDescent="0.25">
      <c r="A6683" s="1">
        <v>33595</v>
      </c>
      <c r="B6683" s="5">
        <v>72</v>
      </c>
      <c r="C6683" s="3">
        <f t="shared" si="154"/>
        <v>3.174869831458027E-2</v>
      </c>
    </row>
    <row r="6684" spans="1:3" x14ac:dyDescent="0.25">
      <c r="A6684" s="1">
        <v>33592</v>
      </c>
      <c r="B6684" s="5">
        <v>69.75</v>
      </c>
      <c r="C6684" s="3">
        <f t="shared" si="154"/>
        <v>2.364656490698732E-2</v>
      </c>
    </row>
    <row r="6685" spans="1:3" x14ac:dyDescent="0.25">
      <c r="A6685" s="1">
        <v>33591</v>
      </c>
      <c r="B6685" s="5">
        <v>68.12</v>
      </c>
      <c r="C6685" s="3">
        <f t="shared" si="154"/>
        <v>-1.9065782705815315E-3</v>
      </c>
    </row>
    <row r="6686" spans="1:3" x14ac:dyDescent="0.25">
      <c r="A6686" s="1">
        <v>33590</v>
      </c>
      <c r="B6686" s="5">
        <v>68.25</v>
      </c>
      <c r="C6686" s="3">
        <f t="shared" si="154"/>
        <v>-1.7566978606335523E-3</v>
      </c>
    </row>
    <row r="6687" spans="1:3" x14ac:dyDescent="0.25">
      <c r="A6687" s="1">
        <v>33589</v>
      </c>
      <c r="B6687" s="5">
        <v>68.37</v>
      </c>
      <c r="C6687" s="3">
        <f t="shared" si="154"/>
        <v>9.1096721658924414E-3</v>
      </c>
    </row>
    <row r="6688" spans="1:3" x14ac:dyDescent="0.25">
      <c r="A6688" s="1">
        <v>33588</v>
      </c>
      <c r="B6688" s="5">
        <v>67.75</v>
      </c>
      <c r="C6688" s="3">
        <f t="shared" si="154"/>
        <v>-1.7696509558567288E-3</v>
      </c>
    </row>
    <row r="6689" spans="1:3" x14ac:dyDescent="0.25">
      <c r="A6689" s="1">
        <v>33585</v>
      </c>
      <c r="B6689" s="5">
        <v>67.87</v>
      </c>
      <c r="C6689" s="3">
        <f t="shared" si="154"/>
        <v>1.8589277950133466E-2</v>
      </c>
    </row>
    <row r="6690" spans="1:3" x14ac:dyDescent="0.25">
      <c r="A6690" s="1">
        <v>33584</v>
      </c>
      <c r="B6690" s="5">
        <v>66.62</v>
      </c>
      <c r="C6690" s="3">
        <f t="shared" si="154"/>
        <v>1.3145161707659638E-2</v>
      </c>
    </row>
    <row r="6691" spans="1:3" x14ac:dyDescent="0.25">
      <c r="A6691" s="1">
        <v>33583</v>
      </c>
      <c r="B6691" s="5">
        <v>65.75</v>
      </c>
      <c r="C6691" s="3">
        <f t="shared" si="154"/>
        <v>1.1472401162236781E-2</v>
      </c>
    </row>
    <row r="6692" spans="1:3" x14ac:dyDescent="0.25">
      <c r="A6692" s="1">
        <v>33582</v>
      </c>
      <c r="B6692" s="5">
        <v>65</v>
      </c>
      <c r="C6692" s="3">
        <f t="shared" si="154"/>
        <v>2.0020026706729687E-3</v>
      </c>
    </row>
    <row r="6693" spans="1:3" x14ac:dyDescent="0.25">
      <c r="A6693" s="1">
        <v>33581</v>
      </c>
      <c r="B6693" s="5">
        <v>64.87</v>
      </c>
      <c r="C6693" s="3">
        <f t="shared" si="154"/>
        <v>1.5378943878152395E-2</v>
      </c>
    </row>
    <row r="6694" spans="1:3" x14ac:dyDescent="0.25">
      <c r="A6694" s="1">
        <v>33578</v>
      </c>
      <c r="B6694" s="5">
        <v>63.88</v>
      </c>
      <c r="C6694" s="3">
        <f t="shared" si="154"/>
        <v>2.3761612167154448E-2</v>
      </c>
    </row>
    <row r="6695" spans="1:3" x14ac:dyDescent="0.25">
      <c r="A6695" s="1">
        <v>33577</v>
      </c>
      <c r="B6695" s="5">
        <v>62.38</v>
      </c>
      <c r="C6695" s="3">
        <f t="shared" si="154"/>
        <v>-1.7795194718988716E-2</v>
      </c>
    </row>
    <row r="6696" spans="1:3" x14ac:dyDescent="0.25">
      <c r="A6696" s="1">
        <v>33576</v>
      </c>
      <c r="B6696" s="5">
        <v>63.5</v>
      </c>
      <c r="C6696" s="3">
        <f t="shared" si="154"/>
        <v>-1.7484054497706295E-2</v>
      </c>
    </row>
    <row r="6697" spans="1:3" x14ac:dyDescent="0.25">
      <c r="A6697" s="1">
        <v>33575</v>
      </c>
      <c r="B6697" s="5">
        <v>64.62</v>
      </c>
      <c r="C6697" s="3">
        <f t="shared" si="154"/>
        <v>-1.7335710661521685E-2</v>
      </c>
    </row>
    <row r="6698" spans="1:3" x14ac:dyDescent="0.25">
      <c r="A6698" s="1">
        <v>33574</v>
      </c>
      <c r="B6698" s="5">
        <v>65.75</v>
      </c>
      <c r="C6698" s="3">
        <f t="shared" si="154"/>
        <v>1.5325970478226772E-2</v>
      </c>
    </row>
    <row r="6699" spans="1:3" x14ac:dyDescent="0.25">
      <c r="A6699" s="1">
        <v>33571</v>
      </c>
      <c r="B6699" s="5">
        <v>64.75</v>
      </c>
      <c r="C6699" s="3">
        <f t="shared" si="154"/>
        <v>-1.1516442061559067E-2</v>
      </c>
    </row>
    <row r="6700" spans="1:3" x14ac:dyDescent="0.25">
      <c r="A6700" s="1">
        <v>33569</v>
      </c>
      <c r="B6700" s="5">
        <v>65.5</v>
      </c>
      <c r="C6700" s="3">
        <f t="shared" si="154"/>
        <v>-3.8095284166677302E-3</v>
      </c>
    </row>
    <row r="6701" spans="1:3" x14ac:dyDescent="0.25">
      <c r="A6701" s="1">
        <v>33568</v>
      </c>
      <c r="B6701" s="5">
        <v>65.75</v>
      </c>
      <c r="C6701" s="3">
        <f t="shared" si="154"/>
        <v>0</v>
      </c>
    </row>
    <row r="6702" spans="1:3" x14ac:dyDescent="0.25">
      <c r="A6702" s="1">
        <v>33567</v>
      </c>
      <c r="B6702" s="5">
        <v>65.75</v>
      </c>
      <c r="C6702" s="3">
        <f t="shared" si="154"/>
        <v>-9.3854760999597681E-3</v>
      </c>
    </row>
    <row r="6703" spans="1:3" x14ac:dyDescent="0.25">
      <c r="A6703" s="1">
        <v>33564</v>
      </c>
      <c r="B6703" s="5">
        <v>66.37</v>
      </c>
      <c r="C6703" s="3">
        <f t="shared" si="154"/>
        <v>-5.7091501225252327E-3</v>
      </c>
    </row>
    <row r="6704" spans="1:3" x14ac:dyDescent="0.25">
      <c r="A6704" s="1">
        <v>33563</v>
      </c>
      <c r="B6704" s="5">
        <v>66.75</v>
      </c>
      <c r="C6704" s="3">
        <f t="shared" si="154"/>
        <v>-3.7383221106071039E-3</v>
      </c>
    </row>
    <row r="6705" spans="1:3" x14ac:dyDescent="0.25">
      <c r="A6705" s="1">
        <v>33562</v>
      </c>
      <c r="B6705" s="5">
        <v>67</v>
      </c>
      <c r="C6705" s="3">
        <f t="shared" si="154"/>
        <v>-1.6578236403521587E-2</v>
      </c>
    </row>
    <row r="6706" spans="1:3" x14ac:dyDescent="0.25">
      <c r="A6706" s="1">
        <v>33561</v>
      </c>
      <c r="B6706" s="5">
        <v>68.12</v>
      </c>
      <c r="C6706" s="3">
        <f t="shared" si="154"/>
        <v>-7.3131816358161673E-3</v>
      </c>
    </row>
    <row r="6707" spans="1:3" x14ac:dyDescent="0.25">
      <c r="A6707" s="1">
        <v>33560</v>
      </c>
      <c r="B6707" s="5">
        <v>68.62</v>
      </c>
      <c r="C6707" s="3">
        <f t="shared" si="154"/>
        <v>1.8384222457735088E-2</v>
      </c>
    </row>
    <row r="6708" spans="1:3" x14ac:dyDescent="0.25">
      <c r="A6708" s="1">
        <v>33557</v>
      </c>
      <c r="B6708" s="5">
        <v>67.37</v>
      </c>
      <c r="C6708" s="3">
        <f t="shared" si="154"/>
        <v>-4.3567221005889015E-2</v>
      </c>
    </row>
    <row r="6709" spans="1:3" x14ac:dyDescent="0.25">
      <c r="A6709" s="1">
        <v>33556</v>
      </c>
      <c r="B6709" s="5">
        <v>70.37</v>
      </c>
      <c r="C6709" s="3">
        <f t="shared" si="154"/>
        <v>1.0715153595164712E-2</v>
      </c>
    </row>
    <row r="6710" spans="1:3" x14ac:dyDescent="0.25">
      <c r="A6710" s="1">
        <v>33555</v>
      </c>
      <c r="B6710" s="5">
        <v>69.62</v>
      </c>
      <c r="C6710" s="3">
        <f t="shared" si="154"/>
        <v>7.2077578874926449E-3</v>
      </c>
    </row>
    <row r="6711" spans="1:3" x14ac:dyDescent="0.25">
      <c r="A6711" s="1">
        <v>33554</v>
      </c>
      <c r="B6711" s="5">
        <v>69.12</v>
      </c>
      <c r="C6711" s="3">
        <f t="shared" si="154"/>
        <v>9.0103792276205515E-3</v>
      </c>
    </row>
    <row r="6712" spans="1:3" x14ac:dyDescent="0.25">
      <c r="A6712" s="1">
        <v>33553</v>
      </c>
      <c r="B6712" s="5">
        <v>68.5</v>
      </c>
      <c r="C6712" s="3">
        <f t="shared" si="154"/>
        <v>-3.6429912785010919E-3</v>
      </c>
    </row>
    <row r="6713" spans="1:3" x14ac:dyDescent="0.25">
      <c r="A6713" s="1">
        <v>33550</v>
      </c>
      <c r="B6713" s="5">
        <v>68.75</v>
      </c>
      <c r="C6713" s="3">
        <f t="shared" si="154"/>
        <v>3.6429912785010087E-3</v>
      </c>
    </row>
    <row r="6714" spans="1:3" x14ac:dyDescent="0.25">
      <c r="A6714" s="1">
        <v>33549</v>
      </c>
      <c r="B6714" s="5">
        <v>68.5</v>
      </c>
      <c r="C6714" s="3">
        <f t="shared" si="154"/>
        <v>0</v>
      </c>
    </row>
    <row r="6715" spans="1:3" x14ac:dyDescent="0.25">
      <c r="A6715" s="1">
        <v>33548</v>
      </c>
      <c r="B6715" s="5">
        <v>68.5</v>
      </c>
      <c r="C6715" s="3">
        <f t="shared" si="154"/>
        <v>7.3260400920728812E-3</v>
      </c>
    </row>
    <row r="6716" spans="1:3" x14ac:dyDescent="0.25">
      <c r="A6716" s="1">
        <v>33547</v>
      </c>
      <c r="B6716" s="5">
        <v>68</v>
      </c>
      <c r="C6716" s="3">
        <f t="shared" si="154"/>
        <v>-7.3260400920728977E-3</v>
      </c>
    </row>
    <row r="6717" spans="1:3" x14ac:dyDescent="0.25">
      <c r="A6717" s="1">
        <v>33546</v>
      </c>
      <c r="B6717" s="5">
        <v>68.5</v>
      </c>
      <c r="C6717" s="3">
        <f t="shared" si="154"/>
        <v>1.8996133424769781E-3</v>
      </c>
    </row>
    <row r="6718" spans="1:3" x14ac:dyDescent="0.25">
      <c r="A6718" s="1">
        <v>33543</v>
      </c>
      <c r="B6718" s="5">
        <v>68.37</v>
      </c>
      <c r="C6718" s="3">
        <f t="shared" si="154"/>
        <v>-9.1723726715567701E-3</v>
      </c>
    </row>
    <row r="6719" spans="1:3" x14ac:dyDescent="0.25">
      <c r="A6719" s="1">
        <v>33542</v>
      </c>
      <c r="B6719" s="5">
        <v>69</v>
      </c>
      <c r="C6719" s="3">
        <f t="shared" si="154"/>
        <v>-1.6101555455774404E-2</v>
      </c>
    </row>
    <row r="6720" spans="1:3" x14ac:dyDescent="0.25">
      <c r="A6720" s="1">
        <v>33541</v>
      </c>
      <c r="B6720" s="5">
        <v>70.12</v>
      </c>
      <c r="C6720" s="3">
        <f t="shared" si="154"/>
        <v>-1.0639152769130862E-2</v>
      </c>
    </row>
    <row r="6721" spans="1:3" x14ac:dyDescent="0.25">
      <c r="A6721" s="1">
        <v>33540</v>
      </c>
      <c r="B6721" s="5">
        <v>70.87</v>
      </c>
      <c r="C6721" s="3">
        <f t="shared" si="154"/>
        <v>8.7869046083095641E-3</v>
      </c>
    </row>
    <row r="6722" spans="1:3" x14ac:dyDescent="0.25">
      <c r="A6722" s="1">
        <v>33539</v>
      </c>
      <c r="B6722" s="5">
        <v>70.25</v>
      </c>
      <c r="C6722" s="3">
        <f t="shared" si="154"/>
        <v>1.6216183718054875E-2</v>
      </c>
    </row>
    <row r="6723" spans="1:3" x14ac:dyDescent="0.25">
      <c r="A6723" s="1">
        <v>33536</v>
      </c>
      <c r="B6723" s="5">
        <v>69.12</v>
      </c>
      <c r="C6723" s="3">
        <f t="shared" si="154"/>
        <v>-2.8524466709849004E-2</v>
      </c>
    </row>
    <row r="6724" spans="1:3" x14ac:dyDescent="0.25">
      <c r="A6724" s="1">
        <v>33535</v>
      </c>
      <c r="B6724" s="5">
        <v>71.12</v>
      </c>
      <c r="C6724" s="3">
        <f t="shared" si="154"/>
        <v>-1.2297527810406083E-2</v>
      </c>
    </row>
    <row r="6725" spans="1:3" x14ac:dyDescent="0.25">
      <c r="A6725" s="1">
        <v>33534</v>
      </c>
      <c r="B6725" s="5">
        <v>72</v>
      </c>
      <c r="C6725" s="3">
        <f t="shared" si="154"/>
        <v>1.2297527810406026E-2</v>
      </c>
    </row>
    <row r="6726" spans="1:3" x14ac:dyDescent="0.25">
      <c r="A6726" s="1">
        <v>33533</v>
      </c>
      <c r="B6726" s="5">
        <v>71.12</v>
      </c>
      <c r="C6726" s="3">
        <f t="shared" ref="C6726:C6789" si="155">LN(B6726/B6727)</f>
        <v>1.6887141643337591E-3</v>
      </c>
    </row>
    <row r="6727" spans="1:3" x14ac:dyDescent="0.25">
      <c r="A6727" s="1">
        <v>33532</v>
      </c>
      <c r="B6727" s="5">
        <v>71</v>
      </c>
      <c r="C6727" s="3">
        <f t="shared" si="155"/>
        <v>-5.1977359416606386E-3</v>
      </c>
    </row>
    <row r="6728" spans="1:3" x14ac:dyDescent="0.25">
      <c r="A6728" s="1">
        <v>33529</v>
      </c>
      <c r="B6728" s="5">
        <v>71.37</v>
      </c>
      <c r="C6728" s="3">
        <f t="shared" si="155"/>
        <v>-1.8198367169858717E-3</v>
      </c>
    </row>
    <row r="6729" spans="1:3" x14ac:dyDescent="0.25">
      <c r="A6729" s="1">
        <v>33528</v>
      </c>
      <c r="B6729" s="5">
        <v>71.5</v>
      </c>
      <c r="C6729" s="3">
        <f t="shared" si="155"/>
        <v>3.5026305512020745E-3</v>
      </c>
    </row>
    <row r="6730" spans="1:3" x14ac:dyDescent="0.25">
      <c r="A6730" s="1">
        <v>33527</v>
      </c>
      <c r="B6730" s="5">
        <v>71.25</v>
      </c>
      <c r="C6730" s="3">
        <f t="shared" si="155"/>
        <v>1.7699577099400857E-2</v>
      </c>
    </row>
    <row r="6731" spans="1:3" x14ac:dyDescent="0.25">
      <c r="A6731" s="1">
        <v>33526</v>
      </c>
      <c r="B6731" s="5">
        <v>70</v>
      </c>
      <c r="C6731" s="3">
        <f t="shared" si="155"/>
        <v>3.4591444769619083E-2</v>
      </c>
    </row>
    <row r="6732" spans="1:3" x14ac:dyDescent="0.25">
      <c r="A6732" s="1">
        <v>33525</v>
      </c>
      <c r="B6732" s="5">
        <v>67.62</v>
      </c>
      <c r="C6732" s="3">
        <f t="shared" si="155"/>
        <v>1.6701849617931572E-2</v>
      </c>
    </row>
    <row r="6733" spans="1:3" x14ac:dyDescent="0.25">
      <c r="A6733" s="1">
        <v>33522</v>
      </c>
      <c r="B6733" s="5">
        <v>66.5</v>
      </c>
      <c r="C6733" s="3">
        <f t="shared" si="155"/>
        <v>-1.1215070820140068E-2</v>
      </c>
    </row>
    <row r="6734" spans="1:3" x14ac:dyDescent="0.25">
      <c r="A6734" s="1">
        <v>33521</v>
      </c>
      <c r="B6734" s="5">
        <v>67.25</v>
      </c>
      <c r="C6734" s="3">
        <f t="shared" si="155"/>
        <v>2.8353580857310306E-2</v>
      </c>
    </row>
    <row r="6735" spans="1:3" x14ac:dyDescent="0.25">
      <c r="A6735" s="1">
        <v>33520</v>
      </c>
      <c r="B6735" s="5">
        <v>65.37</v>
      </c>
      <c r="C6735" s="3">
        <f t="shared" si="155"/>
        <v>-2.4629181766327817E-2</v>
      </c>
    </row>
    <row r="6736" spans="1:3" x14ac:dyDescent="0.25">
      <c r="A6736" s="1">
        <v>33519</v>
      </c>
      <c r="B6736" s="5">
        <v>67</v>
      </c>
      <c r="C6736" s="3">
        <f t="shared" si="155"/>
        <v>-3.7243990909824397E-3</v>
      </c>
    </row>
    <row r="6737" spans="1:3" x14ac:dyDescent="0.25">
      <c r="A6737" s="1">
        <v>33518</v>
      </c>
      <c r="B6737" s="5">
        <v>67.25</v>
      </c>
      <c r="C6737" s="3">
        <f t="shared" si="155"/>
        <v>-1.651711344375411E-2</v>
      </c>
    </row>
    <row r="6738" spans="1:3" x14ac:dyDescent="0.25">
      <c r="A6738" s="1">
        <v>33515</v>
      </c>
      <c r="B6738" s="5">
        <v>68.37</v>
      </c>
      <c r="C6738" s="3">
        <f t="shared" si="155"/>
        <v>-1.0909992570097575E-2</v>
      </c>
    </row>
    <row r="6739" spans="1:3" x14ac:dyDescent="0.25">
      <c r="A6739" s="1">
        <v>33514</v>
      </c>
      <c r="B6739" s="5">
        <v>69.12</v>
      </c>
      <c r="C6739" s="3">
        <f t="shared" si="155"/>
        <v>-1.9768585322422726E-2</v>
      </c>
    </row>
    <row r="6740" spans="1:3" x14ac:dyDescent="0.25">
      <c r="A6740" s="1">
        <v>33513</v>
      </c>
      <c r="B6740" s="5">
        <v>70.5</v>
      </c>
      <c r="C6740" s="3">
        <f t="shared" si="155"/>
        <v>8.9763372538636463E-3</v>
      </c>
    </row>
    <row r="6741" spans="1:3" x14ac:dyDescent="0.25">
      <c r="A6741" s="1">
        <v>33512</v>
      </c>
      <c r="B6741" s="5">
        <v>69.87</v>
      </c>
      <c r="C6741" s="3">
        <f t="shared" si="155"/>
        <v>7.1818751671493906E-3</v>
      </c>
    </row>
    <row r="6742" spans="1:3" x14ac:dyDescent="0.25">
      <c r="A6742" s="1">
        <v>33511</v>
      </c>
      <c r="B6742" s="5">
        <v>69.37</v>
      </c>
      <c r="C6742" s="3">
        <f t="shared" si="155"/>
        <v>7.2338278406029665E-3</v>
      </c>
    </row>
    <row r="6743" spans="1:3" x14ac:dyDescent="0.25">
      <c r="A6743" s="1">
        <v>33508</v>
      </c>
      <c r="B6743" s="5">
        <v>68.87</v>
      </c>
      <c r="C6743" s="3">
        <f t="shared" si="155"/>
        <v>-1.8858350406524441E-3</v>
      </c>
    </row>
    <row r="6744" spans="1:3" x14ac:dyDescent="0.25">
      <c r="A6744" s="1">
        <v>33507</v>
      </c>
      <c r="B6744" s="5">
        <v>69</v>
      </c>
      <c r="C6744" s="3">
        <f t="shared" si="155"/>
        <v>1.8858350406525156E-3</v>
      </c>
    </row>
    <row r="6745" spans="1:3" x14ac:dyDescent="0.25">
      <c r="A6745" s="1">
        <v>33506</v>
      </c>
      <c r="B6745" s="5">
        <v>68.87</v>
      </c>
      <c r="C6745" s="3">
        <f t="shared" si="155"/>
        <v>-1.4415703007752407E-2</v>
      </c>
    </row>
    <row r="6746" spans="1:3" x14ac:dyDescent="0.25">
      <c r="A6746" s="1">
        <v>33505</v>
      </c>
      <c r="B6746" s="5">
        <v>69.87</v>
      </c>
      <c r="C6746" s="3">
        <f t="shared" si="155"/>
        <v>1.2529867967100062E-2</v>
      </c>
    </row>
    <row r="6747" spans="1:3" x14ac:dyDescent="0.25">
      <c r="A6747" s="1">
        <v>33504</v>
      </c>
      <c r="B6747" s="5">
        <v>69</v>
      </c>
      <c r="C6747" s="3">
        <f t="shared" si="155"/>
        <v>-7.2202479734870201E-3</v>
      </c>
    </row>
    <row r="6748" spans="1:3" x14ac:dyDescent="0.25">
      <c r="A6748" s="1">
        <v>33501</v>
      </c>
      <c r="B6748" s="5">
        <v>69.5</v>
      </c>
      <c r="C6748" s="3">
        <f t="shared" si="155"/>
        <v>0</v>
      </c>
    </row>
    <row r="6749" spans="1:3" x14ac:dyDescent="0.25">
      <c r="A6749" s="1">
        <v>33500</v>
      </c>
      <c r="B6749" s="5">
        <v>69.5</v>
      </c>
      <c r="C6749" s="3">
        <f t="shared" si="155"/>
        <v>3.6036075032986181E-3</v>
      </c>
    </row>
    <row r="6750" spans="1:3" x14ac:dyDescent="0.25">
      <c r="A6750" s="1">
        <v>33499</v>
      </c>
      <c r="B6750" s="5">
        <v>69.25</v>
      </c>
      <c r="C6750" s="3">
        <f t="shared" si="155"/>
        <v>1.8790205716476421E-3</v>
      </c>
    </row>
    <row r="6751" spans="1:3" x14ac:dyDescent="0.25">
      <c r="A6751" s="1">
        <v>33498</v>
      </c>
      <c r="B6751" s="5">
        <v>69.12</v>
      </c>
      <c r="C6751" s="3">
        <f t="shared" si="155"/>
        <v>-9.0732962056747166E-3</v>
      </c>
    </row>
    <row r="6752" spans="1:3" x14ac:dyDescent="0.25">
      <c r="A6752" s="1">
        <v>33497</v>
      </c>
      <c r="B6752" s="5">
        <v>69.75</v>
      </c>
      <c r="C6752" s="3">
        <f t="shared" si="155"/>
        <v>2.7323309985807894E-2</v>
      </c>
    </row>
    <row r="6753" spans="1:3" x14ac:dyDescent="0.25">
      <c r="A6753" s="1">
        <v>33494</v>
      </c>
      <c r="B6753" s="5">
        <v>67.87</v>
      </c>
      <c r="C6753" s="3">
        <f t="shared" si="155"/>
        <v>-2.5457771667625893E-2</v>
      </c>
    </row>
    <row r="6754" spans="1:3" x14ac:dyDescent="0.25">
      <c r="A6754" s="1">
        <v>33493</v>
      </c>
      <c r="B6754" s="5">
        <v>69.62</v>
      </c>
      <c r="C6754" s="3">
        <f t="shared" si="155"/>
        <v>-1.0715153595164697E-2</v>
      </c>
    </row>
    <row r="6755" spans="1:3" x14ac:dyDescent="0.25">
      <c r="A6755" s="1">
        <v>33492</v>
      </c>
      <c r="B6755" s="5">
        <v>70.37</v>
      </c>
      <c r="C6755" s="3">
        <f t="shared" si="155"/>
        <v>1.7067277646025075E-3</v>
      </c>
    </row>
    <row r="6756" spans="1:3" x14ac:dyDescent="0.25">
      <c r="A6756" s="1">
        <v>33491</v>
      </c>
      <c r="B6756" s="5">
        <v>70.25</v>
      </c>
      <c r="C6756" s="3">
        <f t="shared" si="155"/>
        <v>-3.5524016043677721E-3</v>
      </c>
    </row>
    <row r="6757" spans="1:3" x14ac:dyDescent="0.25">
      <c r="A6757" s="1">
        <v>33490</v>
      </c>
      <c r="B6757" s="5">
        <v>70.5</v>
      </c>
      <c r="C6757" s="3">
        <f t="shared" si="155"/>
        <v>-5.2345030039417503E-3</v>
      </c>
    </row>
    <row r="6758" spans="1:3" x14ac:dyDescent="0.25">
      <c r="A6758" s="1">
        <v>33487</v>
      </c>
      <c r="B6758" s="5">
        <v>70.87</v>
      </c>
      <c r="C6758" s="3">
        <f t="shared" si="155"/>
        <v>-1.9285114170376823E-2</v>
      </c>
    </row>
    <row r="6759" spans="1:3" x14ac:dyDescent="0.25">
      <c r="A6759" s="1">
        <v>33486</v>
      </c>
      <c r="B6759" s="5">
        <v>72.25</v>
      </c>
      <c r="C6759" s="3">
        <f t="shared" si="155"/>
        <v>-1.8784400958333568E-2</v>
      </c>
    </row>
    <row r="6760" spans="1:3" x14ac:dyDescent="0.25">
      <c r="A6760" s="1">
        <v>33485</v>
      </c>
      <c r="B6760" s="5">
        <v>73.62</v>
      </c>
      <c r="C6760" s="3">
        <f t="shared" si="155"/>
        <v>-6.7686734662839075E-3</v>
      </c>
    </row>
    <row r="6761" spans="1:3" x14ac:dyDescent="0.25">
      <c r="A6761" s="1">
        <v>33484</v>
      </c>
      <c r="B6761" s="5">
        <v>74.12</v>
      </c>
      <c r="C6761" s="3">
        <f t="shared" si="155"/>
        <v>-1.0067874825434767E-2</v>
      </c>
    </row>
    <row r="6762" spans="1:3" x14ac:dyDescent="0.25">
      <c r="A6762" s="1">
        <v>33480</v>
      </c>
      <c r="B6762" s="5">
        <v>74.87</v>
      </c>
      <c r="C6762" s="3">
        <f t="shared" si="155"/>
        <v>1.6040639717981779E-3</v>
      </c>
    </row>
    <row r="6763" spans="1:3" x14ac:dyDescent="0.25">
      <c r="A6763" s="1">
        <v>33479</v>
      </c>
      <c r="B6763" s="5">
        <v>74.75</v>
      </c>
      <c r="C6763" s="3">
        <f t="shared" si="155"/>
        <v>-1.604063971798083E-3</v>
      </c>
    </row>
    <row r="6764" spans="1:3" x14ac:dyDescent="0.25">
      <c r="A6764" s="1">
        <v>33478</v>
      </c>
      <c r="B6764" s="5">
        <v>74.87</v>
      </c>
      <c r="C6764" s="3">
        <f t="shared" si="155"/>
        <v>1.0067874825434898E-2</v>
      </c>
    </row>
    <row r="6765" spans="1:3" x14ac:dyDescent="0.25">
      <c r="A6765" s="1">
        <v>33477</v>
      </c>
      <c r="B6765" s="5">
        <v>74.12</v>
      </c>
      <c r="C6765" s="3">
        <f t="shared" si="155"/>
        <v>-6.7231663758527856E-3</v>
      </c>
    </row>
    <row r="6766" spans="1:3" x14ac:dyDescent="0.25">
      <c r="A6766" s="1">
        <v>33476</v>
      </c>
      <c r="B6766" s="5">
        <v>74.62</v>
      </c>
      <c r="C6766" s="3">
        <f t="shared" si="155"/>
        <v>-1.7406444777839894E-3</v>
      </c>
    </row>
    <row r="6767" spans="1:3" x14ac:dyDescent="0.25">
      <c r="A6767" s="1">
        <v>33473</v>
      </c>
      <c r="B6767" s="5">
        <v>74.75</v>
      </c>
      <c r="C6767" s="3">
        <f t="shared" si="155"/>
        <v>2.3689771122404665E-2</v>
      </c>
    </row>
    <row r="6768" spans="1:3" x14ac:dyDescent="0.25">
      <c r="A6768" s="1">
        <v>33472</v>
      </c>
      <c r="B6768" s="5">
        <v>73</v>
      </c>
      <c r="C6768" s="3">
        <f t="shared" si="155"/>
        <v>1.7824094662002023E-3</v>
      </c>
    </row>
    <row r="6769" spans="1:3" x14ac:dyDescent="0.25">
      <c r="A6769" s="1">
        <v>33471</v>
      </c>
      <c r="B6769" s="5">
        <v>72.87</v>
      </c>
      <c r="C6769" s="3">
        <f t="shared" si="155"/>
        <v>3.3064321863967933E-2</v>
      </c>
    </row>
    <row r="6770" spans="1:3" x14ac:dyDescent="0.25">
      <c r="A6770" s="1">
        <v>33470</v>
      </c>
      <c r="B6770" s="5">
        <v>70.5</v>
      </c>
      <c r="C6770" s="3">
        <f t="shared" si="155"/>
        <v>1.8456738397654446E-3</v>
      </c>
    </row>
    <row r="6771" spans="1:3" x14ac:dyDescent="0.25">
      <c r="A6771" s="1">
        <v>33469</v>
      </c>
      <c r="B6771" s="5">
        <v>70.37</v>
      </c>
      <c r="C6771" s="3">
        <f t="shared" si="155"/>
        <v>-2.2899083037597745E-2</v>
      </c>
    </row>
    <row r="6772" spans="1:3" x14ac:dyDescent="0.25">
      <c r="A6772" s="1">
        <v>33466</v>
      </c>
      <c r="B6772" s="5">
        <v>72</v>
      </c>
      <c r="C6772" s="3">
        <f t="shared" si="155"/>
        <v>-8.5742469701345254E-3</v>
      </c>
    </row>
    <row r="6773" spans="1:3" x14ac:dyDescent="0.25">
      <c r="A6773" s="1">
        <v>33465</v>
      </c>
      <c r="B6773" s="5">
        <v>72.62</v>
      </c>
      <c r="C6773" s="3">
        <f t="shared" si="155"/>
        <v>-5.2190751622013479E-3</v>
      </c>
    </row>
    <row r="6774" spans="1:3" x14ac:dyDescent="0.25">
      <c r="A6774" s="1">
        <v>33464</v>
      </c>
      <c r="B6774" s="5">
        <v>73</v>
      </c>
      <c r="C6774" s="3">
        <f t="shared" si="155"/>
        <v>-3.418806748785609E-3</v>
      </c>
    </row>
    <row r="6775" spans="1:3" x14ac:dyDescent="0.25">
      <c r="A6775" s="1">
        <v>33463</v>
      </c>
      <c r="B6775" s="5">
        <v>73.25</v>
      </c>
      <c r="C6775" s="3">
        <f t="shared" si="155"/>
        <v>-1.6368848287262397E-3</v>
      </c>
    </row>
    <row r="6776" spans="1:3" x14ac:dyDescent="0.25">
      <c r="A6776" s="1">
        <v>33462</v>
      </c>
      <c r="B6776" s="5">
        <v>73.37</v>
      </c>
      <c r="C6776" s="3">
        <f t="shared" si="155"/>
        <v>-3.4015952249721823E-3</v>
      </c>
    </row>
    <row r="6777" spans="1:3" x14ac:dyDescent="0.25">
      <c r="A6777" s="1">
        <v>33459</v>
      </c>
      <c r="B6777" s="5">
        <v>73.62</v>
      </c>
      <c r="C6777" s="3">
        <f t="shared" si="155"/>
        <v>-3.3900635897712783E-3</v>
      </c>
    </row>
    <row r="6778" spans="1:3" x14ac:dyDescent="0.25">
      <c r="A6778" s="1">
        <v>33458</v>
      </c>
      <c r="B6778" s="5">
        <v>73.87</v>
      </c>
      <c r="C6778" s="3">
        <f t="shared" si="155"/>
        <v>1.6257963207173391E-3</v>
      </c>
    </row>
    <row r="6779" spans="1:3" x14ac:dyDescent="0.25">
      <c r="A6779" s="1">
        <v>33457</v>
      </c>
      <c r="B6779" s="5">
        <v>73.75</v>
      </c>
      <c r="C6779" s="3">
        <f t="shared" si="155"/>
        <v>1.3652089168327263E-2</v>
      </c>
    </row>
    <row r="6780" spans="1:3" x14ac:dyDescent="0.25">
      <c r="A6780" s="1">
        <v>33456</v>
      </c>
      <c r="B6780" s="5">
        <v>72.75</v>
      </c>
      <c r="C6780" s="3">
        <f t="shared" si="155"/>
        <v>1.0362787035546658E-2</v>
      </c>
    </row>
    <row r="6781" spans="1:3" x14ac:dyDescent="0.25">
      <c r="A6781" s="1">
        <v>33455</v>
      </c>
      <c r="B6781" s="5">
        <v>72</v>
      </c>
      <c r="C6781" s="3">
        <f t="shared" si="155"/>
        <v>-1.0362787035546547E-2</v>
      </c>
    </row>
    <row r="6782" spans="1:3" x14ac:dyDescent="0.25">
      <c r="A6782" s="1">
        <v>33452</v>
      </c>
      <c r="B6782" s="5">
        <v>72.75</v>
      </c>
      <c r="C6782" s="3">
        <f t="shared" si="155"/>
        <v>-3.4305350967892482E-3</v>
      </c>
    </row>
    <row r="6783" spans="1:3" x14ac:dyDescent="0.25">
      <c r="A6783" s="1">
        <v>33451</v>
      </c>
      <c r="B6783" s="5">
        <v>73</v>
      </c>
      <c r="C6783" s="3">
        <f t="shared" si="155"/>
        <v>-3.418806748785609E-3</v>
      </c>
    </row>
    <row r="6784" spans="1:3" x14ac:dyDescent="0.25">
      <c r="A6784" s="1">
        <v>33450</v>
      </c>
      <c r="B6784" s="5">
        <v>73.25</v>
      </c>
      <c r="C6784" s="3">
        <f t="shared" si="155"/>
        <v>1.7763207512821468E-3</v>
      </c>
    </row>
    <row r="6785" spans="1:3" x14ac:dyDescent="0.25">
      <c r="A6785" s="1">
        <v>33449</v>
      </c>
      <c r="B6785" s="5">
        <v>73.12</v>
      </c>
      <c r="C6785" s="3">
        <f t="shared" si="155"/>
        <v>5.0730210942927885E-3</v>
      </c>
    </row>
    <row r="6786" spans="1:3" x14ac:dyDescent="0.25">
      <c r="A6786" s="1">
        <v>33448</v>
      </c>
      <c r="B6786" s="5">
        <v>72.75</v>
      </c>
      <c r="C6786" s="3">
        <f t="shared" si="155"/>
        <v>0</v>
      </c>
    </row>
    <row r="6787" spans="1:3" x14ac:dyDescent="0.25">
      <c r="A6787" s="1">
        <v>33445</v>
      </c>
      <c r="B6787" s="5">
        <v>72.75</v>
      </c>
      <c r="C6787" s="3">
        <f t="shared" si="155"/>
        <v>3.4423441909726986E-3</v>
      </c>
    </row>
    <row r="6788" spans="1:3" x14ac:dyDescent="0.25">
      <c r="A6788" s="1">
        <v>33444</v>
      </c>
      <c r="B6788" s="5">
        <v>72.5</v>
      </c>
      <c r="C6788" s="3">
        <f t="shared" si="155"/>
        <v>1.5708948877652999E-2</v>
      </c>
    </row>
    <row r="6789" spans="1:3" x14ac:dyDescent="0.25">
      <c r="A6789" s="1">
        <v>33443</v>
      </c>
      <c r="B6789" s="5">
        <v>71.37</v>
      </c>
      <c r="C6789" s="3">
        <f t="shared" si="155"/>
        <v>-1.2254714009565461E-2</v>
      </c>
    </row>
    <row r="6790" spans="1:3" x14ac:dyDescent="0.25">
      <c r="A6790" s="1">
        <v>33442</v>
      </c>
      <c r="B6790" s="5">
        <v>72.25</v>
      </c>
      <c r="C6790" s="3">
        <f t="shared" ref="C6790:C6853" si="156">LN(B6790/B6791)</f>
        <v>-1.3745920904635126E-2</v>
      </c>
    </row>
    <row r="6791" spans="1:3" x14ac:dyDescent="0.25">
      <c r="A6791" s="1">
        <v>33441</v>
      </c>
      <c r="B6791" s="5">
        <v>73.25</v>
      </c>
      <c r="C6791" s="3">
        <f t="shared" si="156"/>
        <v>-5.038480053698397E-3</v>
      </c>
    </row>
    <row r="6792" spans="1:3" x14ac:dyDescent="0.25">
      <c r="A6792" s="1">
        <v>33438</v>
      </c>
      <c r="B6792" s="5">
        <v>73.62</v>
      </c>
      <c r="C6792" s="3">
        <f t="shared" si="156"/>
        <v>6.8148008049805087E-3</v>
      </c>
    </row>
    <row r="6793" spans="1:3" x14ac:dyDescent="0.25">
      <c r="A6793" s="1">
        <v>33437</v>
      </c>
      <c r="B6793" s="5">
        <v>73.12</v>
      </c>
      <c r="C6793" s="3">
        <f t="shared" si="156"/>
        <v>1.8914072506164063E-2</v>
      </c>
    </row>
    <row r="6794" spans="1:3" x14ac:dyDescent="0.25">
      <c r="A6794" s="1">
        <v>33436</v>
      </c>
      <c r="B6794" s="5">
        <v>71.75</v>
      </c>
      <c r="C6794" s="3">
        <f t="shared" si="156"/>
        <v>-2.911893690091601E-2</v>
      </c>
    </row>
    <row r="6795" spans="1:3" x14ac:dyDescent="0.25">
      <c r="A6795" s="1">
        <v>33435</v>
      </c>
      <c r="B6795" s="5">
        <v>73.87</v>
      </c>
      <c r="C6795" s="3">
        <f t="shared" si="156"/>
        <v>-2.0102526314732097E-2</v>
      </c>
    </row>
    <row r="6796" spans="1:3" x14ac:dyDescent="0.25">
      <c r="A6796" s="1">
        <v>33434</v>
      </c>
      <c r="B6796" s="5">
        <v>75.37</v>
      </c>
      <c r="C6796" s="3">
        <f t="shared" si="156"/>
        <v>1.5934142263933698E-3</v>
      </c>
    </row>
    <row r="6797" spans="1:3" x14ac:dyDescent="0.25">
      <c r="A6797" s="1">
        <v>33431</v>
      </c>
      <c r="B6797" s="5">
        <v>75.25</v>
      </c>
      <c r="C6797" s="3">
        <f t="shared" si="156"/>
        <v>3.3277900926747457E-3</v>
      </c>
    </row>
    <row r="6798" spans="1:3" x14ac:dyDescent="0.25">
      <c r="A6798" s="1">
        <v>33430</v>
      </c>
      <c r="B6798" s="5">
        <v>75</v>
      </c>
      <c r="C6798" s="3">
        <f t="shared" si="156"/>
        <v>1.0050335853501506E-2</v>
      </c>
    </row>
    <row r="6799" spans="1:3" x14ac:dyDescent="0.25">
      <c r="A6799" s="1">
        <v>33429</v>
      </c>
      <c r="B6799" s="5">
        <v>74.25</v>
      </c>
      <c r="C6799" s="3">
        <f t="shared" si="156"/>
        <v>-6.7114345879868038E-3</v>
      </c>
    </row>
    <row r="6800" spans="1:3" x14ac:dyDescent="0.25">
      <c r="A6800" s="1">
        <v>33428</v>
      </c>
      <c r="B6800" s="5">
        <v>74.75</v>
      </c>
      <c r="C6800" s="3">
        <f t="shared" si="156"/>
        <v>-1.604063971798083E-3</v>
      </c>
    </row>
    <row r="6801" spans="1:3" x14ac:dyDescent="0.25">
      <c r="A6801" s="1">
        <v>33427</v>
      </c>
      <c r="B6801" s="5">
        <v>74.87</v>
      </c>
      <c r="C6801" s="3">
        <f t="shared" si="156"/>
        <v>1.5072281022664797E-2</v>
      </c>
    </row>
    <row r="6802" spans="1:3" x14ac:dyDescent="0.25">
      <c r="A6802" s="1">
        <v>33424</v>
      </c>
      <c r="B6802" s="5">
        <v>73.75</v>
      </c>
      <c r="C6802" s="3">
        <f t="shared" si="156"/>
        <v>-3.3840979842405684E-3</v>
      </c>
    </row>
    <row r="6803" spans="1:3" x14ac:dyDescent="0.25">
      <c r="A6803" s="1">
        <v>33422</v>
      </c>
      <c r="B6803" s="5">
        <v>74</v>
      </c>
      <c r="C6803" s="3">
        <f t="shared" si="156"/>
        <v>-1.3423020332140661E-2</v>
      </c>
    </row>
    <row r="6804" spans="1:3" x14ac:dyDescent="0.25">
      <c r="A6804" s="1">
        <v>33421</v>
      </c>
      <c r="B6804" s="5">
        <v>75</v>
      </c>
      <c r="C6804" s="3">
        <f t="shared" si="156"/>
        <v>1.7348372937166083E-3</v>
      </c>
    </row>
    <row r="6805" spans="1:3" x14ac:dyDescent="0.25">
      <c r="A6805" s="1">
        <v>33420</v>
      </c>
      <c r="B6805" s="5">
        <v>74.87</v>
      </c>
      <c r="C6805" s="3">
        <f t="shared" si="156"/>
        <v>1.1688183038424248E-2</v>
      </c>
    </row>
    <row r="6806" spans="1:3" x14ac:dyDescent="0.25">
      <c r="A6806" s="1">
        <v>33417</v>
      </c>
      <c r="B6806" s="5">
        <v>74</v>
      </c>
      <c r="C6806" s="3">
        <f t="shared" si="156"/>
        <v>-8.3434745888420932E-3</v>
      </c>
    </row>
    <row r="6807" spans="1:3" x14ac:dyDescent="0.25">
      <c r="A6807" s="1">
        <v>33416</v>
      </c>
      <c r="B6807" s="5">
        <v>74.62</v>
      </c>
      <c r="C6807" s="3">
        <f t="shared" si="156"/>
        <v>1.5123161574220828E-2</v>
      </c>
    </row>
    <row r="6808" spans="1:3" x14ac:dyDescent="0.25">
      <c r="A6808" s="1">
        <v>33415</v>
      </c>
      <c r="B6808" s="5">
        <v>73.5</v>
      </c>
      <c r="C6808" s="3">
        <f t="shared" si="156"/>
        <v>-1.6313217320840852E-3</v>
      </c>
    </row>
    <row r="6809" spans="1:3" x14ac:dyDescent="0.25">
      <c r="A6809" s="1">
        <v>33414</v>
      </c>
      <c r="B6809" s="5">
        <v>73.62</v>
      </c>
      <c r="C6809" s="3">
        <f t="shared" si="156"/>
        <v>-1.764267269054042E-3</v>
      </c>
    </row>
    <row r="6810" spans="1:3" x14ac:dyDescent="0.25">
      <c r="A6810" s="1">
        <v>33413</v>
      </c>
      <c r="B6810" s="5">
        <v>73.75</v>
      </c>
      <c r="C6810" s="3">
        <f t="shared" si="156"/>
        <v>-1.6807118316381289E-2</v>
      </c>
    </row>
    <row r="6811" spans="1:3" x14ac:dyDescent="0.25">
      <c r="A6811" s="1">
        <v>33410</v>
      </c>
      <c r="B6811" s="5">
        <v>75</v>
      </c>
      <c r="C6811" s="3">
        <f t="shared" si="156"/>
        <v>1.1802712119151378E-2</v>
      </c>
    </row>
    <row r="6812" spans="1:3" x14ac:dyDescent="0.25">
      <c r="A6812" s="1">
        <v>33409</v>
      </c>
      <c r="B6812" s="5">
        <v>74.12</v>
      </c>
      <c r="C6812" s="3">
        <f t="shared" si="156"/>
        <v>0</v>
      </c>
    </row>
    <row r="6813" spans="1:3" x14ac:dyDescent="0.25">
      <c r="A6813" s="1">
        <v>33408</v>
      </c>
      <c r="B6813" s="5">
        <v>74.12</v>
      </c>
      <c r="C6813" s="3">
        <f t="shared" si="156"/>
        <v>-6.7231663758527856E-3</v>
      </c>
    </row>
    <row r="6814" spans="1:3" x14ac:dyDescent="0.25">
      <c r="A6814" s="1">
        <v>33407</v>
      </c>
      <c r="B6814" s="5">
        <v>74.62</v>
      </c>
      <c r="C6814" s="3">
        <f t="shared" si="156"/>
        <v>0</v>
      </c>
    </row>
    <row r="6815" spans="1:3" x14ac:dyDescent="0.25">
      <c r="A6815" s="1">
        <v>33406</v>
      </c>
      <c r="B6815" s="5">
        <v>74.62</v>
      </c>
      <c r="C6815" s="3">
        <f t="shared" si="156"/>
        <v>-1.3312230669775056E-2</v>
      </c>
    </row>
    <row r="6816" spans="1:3" x14ac:dyDescent="0.25">
      <c r="A6816" s="1">
        <v>33403</v>
      </c>
      <c r="B6816" s="5">
        <v>75.62</v>
      </c>
      <c r="C6816" s="3">
        <f t="shared" si="156"/>
        <v>9.9675222201929051E-3</v>
      </c>
    </row>
    <row r="6817" spans="1:3" x14ac:dyDescent="0.25">
      <c r="A6817" s="1">
        <v>33402</v>
      </c>
      <c r="B6817" s="5">
        <v>74.87</v>
      </c>
      <c r="C6817" s="3">
        <f t="shared" si="156"/>
        <v>8.3154985597848254E-3</v>
      </c>
    </row>
    <row r="6818" spans="1:3" x14ac:dyDescent="0.25">
      <c r="A6818" s="1">
        <v>33401</v>
      </c>
      <c r="B6818" s="5">
        <v>74.25</v>
      </c>
      <c r="C6818" s="3">
        <f t="shared" si="156"/>
        <v>-1.3378125946176087E-2</v>
      </c>
    </row>
    <row r="6819" spans="1:3" x14ac:dyDescent="0.25">
      <c r="A6819" s="1">
        <v>33400</v>
      </c>
      <c r="B6819" s="5">
        <v>75.25</v>
      </c>
      <c r="C6819" s="3">
        <f t="shared" si="156"/>
        <v>1.0016778243471209E-2</v>
      </c>
    </row>
    <row r="6820" spans="1:3" x14ac:dyDescent="0.25">
      <c r="A6820" s="1">
        <v>33399</v>
      </c>
      <c r="B6820" s="5">
        <v>74.5</v>
      </c>
      <c r="C6820" s="3">
        <f t="shared" si="156"/>
        <v>5.1137239683547112E-3</v>
      </c>
    </row>
    <row r="6821" spans="1:3" x14ac:dyDescent="0.25">
      <c r="A6821" s="1">
        <v>33396</v>
      </c>
      <c r="B6821" s="5">
        <v>74.12</v>
      </c>
      <c r="C6821" s="3">
        <f t="shared" si="156"/>
        <v>-1.5130502211826007E-2</v>
      </c>
    </row>
    <row r="6822" spans="1:3" x14ac:dyDescent="0.25">
      <c r="A6822" s="1">
        <v>33395</v>
      </c>
      <c r="B6822" s="5">
        <v>75.25</v>
      </c>
      <c r="C6822" s="3">
        <f t="shared" si="156"/>
        <v>-4.9048948338016995E-3</v>
      </c>
    </row>
    <row r="6823" spans="1:3" x14ac:dyDescent="0.25">
      <c r="A6823" s="1">
        <v>33394</v>
      </c>
      <c r="B6823" s="5">
        <v>75.62</v>
      </c>
      <c r="C6823" s="3">
        <f t="shared" si="156"/>
        <v>-1.6394884898253831E-2</v>
      </c>
    </row>
    <row r="6824" spans="1:3" x14ac:dyDescent="0.25">
      <c r="A6824" s="1">
        <v>33393</v>
      </c>
      <c r="B6824" s="5">
        <v>76.87</v>
      </c>
      <c r="C6824" s="3">
        <f t="shared" si="156"/>
        <v>-8.1622529982606721E-3</v>
      </c>
    </row>
    <row r="6825" spans="1:3" x14ac:dyDescent="0.25">
      <c r="A6825" s="1">
        <v>33392</v>
      </c>
      <c r="B6825" s="5">
        <v>77.5</v>
      </c>
      <c r="C6825" s="3">
        <f t="shared" si="156"/>
        <v>3.23102058144654E-3</v>
      </c>
    </row>
    <row r="6826" spans="1:3" x14ac:dyDescent="0.25">
      <c r="A6826" s="1">
        <v>33389</v>
      </c>
      <c r="B6826" s="5">
        <v>77.25</v>
      </c>
      <c r="C6826" s="3">
        <f t="shared" si="156"/>
        <v>9.7561749453646558E-3</v>
      </c>
    </row>
    <row r="6827" spans="1:3" x14ac:dyDescent="0.25">
      <c r="A6827" s="1">
        <v>33388</v>
      </c>
      <c r="B6827" s="5">
        <v>76.5</v>
      </c>
      <c r="C6827" s="3">
        <f t="shared" si="156"/>
        <v>2.4882173039478348E-2</v>
      </c>
    </row>
    <row r="6828" spans="1:3" x14ac:dyDescent="0.25">
      <c r="A6828" s="1">
        <v>33387</v>
      </c>
      <c r="B6828" s="5">
        <v>74.62</v>
      </c>
      <c r="C6828" s="3">
        <f t="shared" si="156"/>
        <v>6.7231663758528125E-3</v>
      </c>
    </row>
    <row r="6829" spans="1:3" x14ac:dyDescent="0.25">
      <c r="A6829" s="1">
        <v>33386</v>
      </c>
      <c r="B6829" s="5">
        <v>74.12</v>
      </c>
      <c r="C6829" s="3">
        <f t="shared" si="156"/>
        <v>1.5225960268767928E-2</v>
      </c>
    </row>
    <row r="6830" spans="1:3" x14ac:dyDescent="0.25">
      <c r="A6830" s="1">
        <v>33382</v>
      </c>
      <c r="B6830" s="5">
        <v>73</v>
      </c>
      <c r="C6830" s="3">
        <f t="shared" si="156"/>
        <v>1.0327114155849524E-2</v>
      </c>
    </row>
    <row r="6831" spans="1:3" x14ac:dyDescent="0.25">
      <c r="A6831" s="1">
        <v>33381</v>
      </c>
      <c r="B6831" s="5">
        <v>72.25</v>
      </c>
      <c r="C6831" s="3">
        <f t="shared" si="156"/>
        <v>1.2254714009565399E-2</v>
      </c>
    </row>
    <row r="6832" spans="1:3" x14ac:dyDescent="0.25">
      <c r="A6832" s="1">
        <v>33380</v>
      </c>
      <c r="B6832" s="5">
        <v>71.37</v>
      </c>
      <c r="C6832" s="3">
        <f t="shared" si="156"/>
        <v>-1.7362753003213771E-2</v>
      </c>
    </row>
    <row r="6833" spans="1:3" x14ac:dyDescent="0.25">
      <c r="A6833" s="1">
        <v>33379</v>
      </c>
      <c r="B6833" s="5">
        <v>72.62</v>
      </c>
      <c r="C6833" s="3">
        <f t="shared" si="156"/>
        <v>5.1080389936483074E-3</v>
      </c>
    </row>
    <row r="6834" spans="1:3" x14ac:dyDescent="0.25">
      <c r="A6834" s="1">
        <v>33378</v>
      </c>
      <c r="B6834" s="5">
        <v>72.25</v>
      </c>
      <c r="C6834" s="3">
        <f t="shared" si="156"/>
        <v>1.0434877292579494E-2</v>
      </c>
    </row>
    <row r="6835" spans="1:3" x14ac:dyDescent="0.25">
      <c r="A6835" s="1">
        <v>33375</v>
      </c>
      <c r="B6835" s="5">
        <v>71.5</v>
      </c>
      <c r="C6835" s="3">
        <f t="shared" si="156"/>
        <v>5.3288584943127285E-3</v>
      </c>
    </row>
    <row r="6836" spans="1:3" x14ac:dyDescent="0.25">
      <c r="A6836" s="1">
        <v>33374</v>
      </c>
      <c r="B6836" s="5">
        <v>71.12</v>
      </c>
      <c r="C6836" s="3">
        <f t="shared" si="156"/>
        <v>3.5213783834844607E-3</v>
      </c>
    </row>
    <row r="6837" spans="1:3" x14ac:dyDescent="0.25">
      <c r="A6837" s="1">
        <v>33373</v>
      </c>
      <c r="B6837" s="5">
        <v>70.87</v>
      </c>
      <c r="C6837" s="3">
        <f t="shared" si="156"/>
        <v>0</v>
      </c>
    </row>
    <row r="6838" spans="1:3" x14ac:dyDescent="0.25">
      <c r="A6838" s="1">
        <v>33372</v>
      </c>
      <c r="B6838" s="5">
        <v>70.87</v>
      </c>
      <c r="C6838" s="3">
        <f t="shared" si="156"/>
        <v>-8.850236877797223E-3</v>
      </c>
    </row>
    <row r="6839" spans="1:3" x14ac:dyDescent="0.25">
      <c r="A6839" s="1">
        <v>33371</v>
      </c>
      <c r="B6839" s="5">
        <v>71.5</v>
      </c>
      <c r="C6839" s="3">
        <f t="shared" si="156"/>
        <v>3.5026305512020745E-3</v>
      </c>
    </row>
    <row r="6840" spans="1:3" x14ac:dyDescent="0.25">
      <c r="A6840" s="1">
        <v>33368</v>
      </c>
      <c r="B6840" s="5">
        <v>71.25</v>
      </c>
      <c r="C6840" s="3">
        <f t="shared" si="156"/>
        <v>-3.2721908802115229E-2</v>
      </c>
    </row>
    <row r="6841" spans="1:3" x14ac:dyDescent="0.25">
      <c r="A6841" s="1">
        <v>33367</v>
      </c>
      <c r="B6841" s="5">
        <v>73.62</v>
      </c>
      <c r="C6841" s="3">
        <f t="shared" si="156"/>
        <v>1.0239696268684302E-2</v>
      </c>
    </row>
    <row r="6842" spans="1:3" x14ac:dyDescent="0.25">
      <c r="A6842" s="1">
        <v>33366</v>
      </c>
      <c r="B6842" s="5">
        <v>72.87</v>
      </c>
      <c r="C6842" s="3">
        <f t="shared" si="156"/>
        <v>-3.4248954637037519E-3</v>
      </c>
    </row>
    <row r="6843" spans="1:3" x14ac:dyDescent="0.25">
      <c r="A6843" s="1">
        <v>33365</v>
      </c>
      <c r="B6843" s="5">
        <v>73.12</v>
      </c>
      <c r="C6843" s="3">
        <f t="shared" si="156"/>
        <v>3.4248954637037658E-3</v>
      </c>
    </row>
    <row r="6844" spans="1:3" x14ac:dyDescent="0.25">
      <c r="A6844" s="1">
        <v>33364</v>
      </c>
      <c r="B6844" s="5">
        <v>72.87</v>
      </c>
      <c r="C6844" s="3">
        <f t="shared" si="156"/>
        <v>3.4366656960011913E-3</v>
      </c>
    </row>
    <row r="6845" spans="1:3" x14ac:dyDescent="0.25">
      <c r="A6845" s="1">
        <v>33361</v>
      </c>
      <c r="B6845" s="5">
        <v>72.62</v>
      </c>
      <c r="C6845" s="3">
        <f t="shared" si="156"/>
        <v>1.653804125560735E-3</v>
      </c>
    </row>
    <row r="6846" spans="1:3" x14ac:dyDescent="0.25">
      <c r="A6846" s="1">
        <v>33360</v>
      </c>
      <c r="B6846" s="5">
        <v>72.5</v>
      </c>
      <c r="C6846" s="3">
        <f t="shared" si="156"/>
        <v>0</v>
      </c>
    </row>
    <row r="6847" spans="1:3" x14ac:dyDescent="0.25">
      <c r="A6847" s="1">
        <v>33359</v>
      </c>
      <c r="B6847" s="5">
        <v>72.5</v>
      </c>
      <c r="C6847" s="3">
        <f t="shared" si="156"/>
        <v>2.4434025337282041E-2</v>
      </c>
    </row>
    <row r="6848" spans="1:3" x14ac:dyDescent="0.25">
      <c r="A6848" s="1">
        <v>33358</v>
      </c>
      <c r="B6848" s="5">
        <v>70.75</v>
      </c>
      <c r="C6848" s="3">
        <f t="shared" si="156"/>
        <v>1.0657294473987979E-2</v>
      </c>
    </row>
    <row r="6849" spans="1:3" x14ac:dyDescent="0.25">
      <c r="A6849" s="1">
        <v>33357</v>
      </c>
      <c r="B6849" s="5">
        <v>70</v>
      </c>
      <c r="C6849" s="3">
        <f t="shared" si="156"/>
        <v>-2.4692612590371522E-2</v>
      </c>
    </row>
    <row r="6850" spans="1:3" x14ac:dyDescent="0.25">
      <c r="A6850" s="1">
        <v>33354</v>
      </c>
      <c r="B6850" s="5">
        <v>71.75</v>
      </c>
      <c r="C6850" s="3">
        <f t="shared" si="156"/>
        <v>3.4904049397685676E-3</v>
      </c>
    </row>
    <row r="6851" spans="1:3" x14ac:dyDescent="0.25">
      <c r="A6851" s="1">
        <v>33353</v>
      </c>
      <c r="B6851" s="5">
        <v>71.5</v>
      </c>
      <c r="C6851" s="3">
        <f t="shared" si="156"/>
        <v>-1.388911216066715E-2</v>
      </c>
    </row>
    <row r="6852" spans="1:3" x14ac:dyDescent="0.25">
      <c r="A6852" s="1">
        <v>33352</v>
      </c>
      <c r="B6852" s="5">
        <v>72.5</v>
      </c>
      <c r="C6852" s="3">
        <f t="shared" si="156"/>
        <v>-5.0904698215617598E-3</v>
      </c>
    </row>
    <row r="6853" spans="1:3" x14ac:dyDescent="0.25">
      <c r="A6853" s="1">
        <v>33351</v>
      </c>
      <c r="B6853" s="5">
        <v>72.87</v>
      </c>
      <c r="C6853" s="3">
        <f t="shared" si="156"/>
        <v>-6.83810104371208E-3</v>
      </c>
    </row>
    <row r="6854" spans="1:3" x14ac:dyDescent="0.25">
      <c r="A6854" s="1">
        <v>33350</v>
      </c>
      <c r="B6854" s="5">
        <v>73.37</v>
      </c>
      <c r="C6854" s="3">
        <f t="shared" ref="C6854:C6917" si="157">LN(B6854/B6855)</f>
        <v>-1.3537501989305886E-2</v>
      </c>
    </row>
    <row r="6855" spans="1:3" x14ac:dyDescent="0.25">
      <c r="A6855" s="1">
        <v>33347</v>
      </c>
      <c r="B6855" s="5">
        <v>74.37</v>
      </c>
      <c r="C6855" s="3">
        <f t="shared" si="157"/>
        <v>-8.4354788211015753E-3</v>
      </c>
    </row>
    <row r="6856" spans="1:3" x14ac:dyDescent="0.25">
      <c r="A6856" s="1">
        <v>33346</v>
      </c>
      <c r="B6856" s="5">
        <v>75</v>
      </c>
      <c r="C6856" s="3">
        <f t="shared" si="157"/>
        <v>-3.327790092674691E-3</v>
      </c>
    </row>
    <row r="6857" spans="1:3" x14ac:dyDescent="0.25">
      <c r="A6857" s="1">
        <v>33345</v>
      </c>
      <c r="B6857" s="5">
        <v>75.25</v>
      </c>
      <c r="C6857" s="3">
        <f t="shared" si="157"/>
        <v>5.0626273863911145E-3</v>
      </c>
    </row>
    <row r="6858" spans="1:3" x14ac:dyDescent="0.25">
      <c r="A6858" s="1">
        <v>33344</v>
      </c>
      <c r="B6858" s="5">
        <v>74.87</v>
      </c>
      <c r="C6858" s="3">
        <f t="shared" si="157"/>
        <v>1.5072281022664797E-2</v>
      </c>
    </row>
    <row r="6859" spans="1:3" x14ac:dyDescent="0.25">
      <c r="A6859" s="1">
        <v>33343</v>
      </c>
      <c r="B6859" s="5">
        <v>73.75</v>
      </c>
      <c r="C6859" s="3">
        <f t="shared" si="157"/>
        <v>1.0221554071538009E-2</v>
      </c>
    </row>
    <row r="6860" spans="1:3" x14ac:dyDescent="0.25">
      <c r="A6860" s="1">
        <v>33340</v>
      </c>
      <c r="B6860" s="5">
        <v>73</v>
      </c>
      <c r="C6860" s="3">
        <f t="shared" si="157"/>
        <v>3.4305350967892222E-3</v>
      </c>
    </row>
    <row r="6861" spans="1:3" x14ac:dyDescent="0.25">
      <c r="A6861" s="1">
        <v>33339</v>
      </c>
      <c r="B6861" s="5">
        <v>72.75</v>
      </c>
      <c r="C6861" s="3">
        <f t="shared" si="157"/>
        <v>5.2370571735654596E-3</v>
      </c>
    </row>
    <row r="6862" spans="1:3" x14ac:dyDescent="0.25">
      <c r="A6862" s="1">
        <v>33338</v>
      </c>
      <c r="B6862" s="5">
        <v>72.37</v>
      </c>
      <c r="C6862" s="3">
        <f t="shared" si="157"/>
        <v>1.5597029729276403E-2</v>
      </c>
    </row>
    <row r="6863" spans="1:3" x14ac:dyDescent="0.25">
      <c r="A6863" s="1">
        <v>33337</v>
      </c>
      <c r="B6863" s="5">
        <v>71.25</v>
      </c>
      <c r="C6863" s="3">
        <f t="shared" si="157"/>
        <v>-5.1795454215267933E-3</v>
      </c>
    </row>
    <row r="6864" spans="1:3" x14ac:dyDescent="0.25">
      <c r="A6864" s="1">
        <v>33336</v>
      </c>
      <c r="B6864" s="5">
        <v>71.62</v>
      </c>
      <c r="C6864" s="3">
        <f t="shared" si="157"/>
        <v>1.0527151748122097E-2</v>
      </c>
    </row>
    <row r="6865" spans="1:3" x14ac:dyDescent="0.25">
      <c r="A6865" s="1">
        <v>33333</v>
      </c>
      <c r="B6865" s="5">
        <v>70.87</v>
      </c>
      <c r="C6865" s="3">
        <f t="shared" si="157"/>
        <v>-1.4011718658186597E-2</v>
      </c>
    </row>
    <row r="6866" spans="1:3" x14ac:dyDescent="0.25">
      <c r="A6866" s="1">
        <v>33332</v>
      </c>
      <c r="B6866" s="5">
        <v>71.87</v>
      </c>
      <c r="C6866" s="3">
        <f t="shared" si="157"/>
        <v>6.9813184973753486E-3</v>
      </c>
    </row>
    <row r="6867" spans="1:3" x14ac:dyDescent="0.25">
      <c r="A6867" s="1">
        <v>33331</v>
      </c>
      <c r="B6867" s="5">
        <v>71.37</v>
      </c>
      <c r="C6867" s="3">
        <f t="shared" si="157"/>
        <v>-1.0453785352140513E-2</v>
      </c>
    </row>
    <row r="6868" spans="1:3" x14ac:dyDescent="0.25">
      <c r="A6868" s="1">
        <v>33330</v>
      </c>
      <c r="B6868" s="5">
        <v>72.12</v>
      </c>
      <c r="C6868" s="3">
        <f t="shared" si="157"/>
        <v>3.3413977633641477E-2</v>
      </c>
    </row>
    <row r="6869" spans="1:3" x14ac:dyDescent="0.25">
      <c r="A6869" s="1">
        <v>33329</v>
      </c>
      <c r="B6869" s="5">
        <v>69.75</v>
      </c>
      <c r="C6869" s="3">
        <f t="shared" si="157"/>
        <v>1.8655383181820759E-3</v>
      </c>
    </row>
    <row r="6870" spans="1:3" x14ac:dyDescent="0.25">
      <c r="A6870" s="1">
        <v>33325</v>
      </c>
      <c r="B6870" s="5">
        <v>69.62</v>
      </c>
      <c r="C6870" s="3">
        <f t="shared" si="157"/>
        <v>1.7251298125464107E-3</v>
      </c>
    </row>
    <row r="6871" spans="1:3" x14ac:dyDescent="0.25">
      <c r="A6871" s="1">
        <v>33324</v>
      </c>
      <c r="B6871" s="5">
        <v>69.5</v>
      </c>
      <c r="C6871" s="3">
        <f t="shared" si="157"/>
        <v>-8.8813074822874094E-3</v>
      </c>
    </row>
    <row r="6872" spans="1:3" x14ac:dyDescent="0.25">
      <c r="A6872" s="1">
        <v>33323</v>
      </c>
      <c r="B6872" s="5">
        <v>70.12</v>
      </c>
      <c r="C6872" s="3">
        <f t="shared" si="157"/>
        <v>4.7457623987146536E-2</v>
      </c>
    </row>
    <row r="6873" spans="1:3" x14ac:dyDescent="0.25">
      <c r="A6873" s="1">
        <v>33322</v>
      </c>
      <c r="B6873" s="5">
        <v>66.87</v>
      </c>
      <c r="C6873" s="3">
        <f t="shared" si="157"/>
        <v>9.314971199555622E-3</v>
      </c>
    </row>
    <row r="6874" spans="1:3" x14ac:dyDescent="0.25">
      <c r="A6874" s="1">
        <v>33319</v>
      </c>
      <c r="B6874" s="5">
        <v>66.25</v>
      </c>
      <c r="C6874" s="3">
        <f t="shared" si="157"/>
        <v>0</v>
      </c>
    </row>
    <row r="6875" spans="1:3" x14ac:dyDescent="0.25">
      <c r="A6875" s="1">
        <v>33318</v>
      </c>
      <c r="B6875" s="5">
        <v>66.25</v>
      </c>
      <c r="C6875" s="3">
        <f t="shared" si="157"/>
        <v>-7.5188324140273398E-3</v>
      </c>
    </row>
    <row r="6876" spans="1:3" x14ac:dyDescent="0.25">
      <c r="A6876" s="1">
        <v>33317</v>
      </c>
      <c r="B6876" s="5">
        <v>66.75</v>
      </c>
      <c r="C6876" s="3">
        <f t="shared" si="157"/>
        <v>-1.1173300598125189E-2</v>
      </c>
    </row>
    <row r="6877" spans="1:3" x14ac:dyDescent="0.25">
      <c r="A6877" s="1">
        <v>33316</v>
      </c>
      <c r="B6877" s="5">
        <v>67.5</v>
      </c>
      <c r="C6877" s="3">
        <f t="shared" si="157"/>
        <v>-1.8349138668196541E-2</v>
      </c>
    </row>
    <row r="6878" spans="1:3" x14ac:dyDescent="0.25">
      <c r="A6878" s="1">
        <v>33315</v>
      </c>
      <c r="B6878" s="5">
        <v>68.75</v>
      </c>
      <c r="C6878" s="3">
        <f t="shared" si="157"/>
        <v>1.8926991163770389E-3</v>
      </c>
    </row>
    <row r="6879" spans="1:3" x14ac:dyDescent="0.25">
      <c r="A6879" s="1">
        <v>33312</v>
      </c>
      <c r="B6879" s="5">
        <v>68.62</v>
      </c>
      <c r="C6879" s="3">
        <f t="shared" si="157"/>
        <v>1.7502921621241469E-3</v>
      </c>
    </row>
    <row r="6880" spans="1:3" x14ac:dyDescent="0.25">
      <c r="A6880" s="1">
        <v>33311</v>
      </c>
      <c r="B6880" s="5">
        <v>68.5</v>
      </c>
      <c r="C6880" s="3">
        <f t="shared" si="157"/>
        <v>-1.2620752129030353E-2</v>
      </c>
    </row>
    <row r="6881" spans="1:3" x14ac:dyDescent="0.25">
      <c r="A6881" s="1">
        <v>33310</v>
      </c>
      <c r="B6881" s="5">
        <v>69.37</v>
      </c>
      <c r="C6881" s="3">
        <f t="shared" si="157"/>
        <v>2.1860386681542963E-2</v>
      </c>
    </row>
    <row r="6882" spans="1:3" x14ac:dyDescent="0.25">
      <c r="A6882" s="1">
        <v>33309</v>
      </c>
      <c r="B6882" s="5">
        <v>67.87</v>
      </c>
      <c r="C6882" s="3">
        <f t="shared" si="157"/>
        <v>-7.3400212100355553E-3</v>
      </c>
    </row>
    <row r="6883" spans="1:3" x14ac:dyDescent="0.25">
      <c r="A6883" s="1">
        <v>33308</v>
      </c>
      <c r="B6883" s="5">
        <v>68.37</v>
      </c>
      <c r="C6883" s="3">
        <f t="shared" si="157"/>
        <v>2.3979834645343711E-2</v>
      </c>
    </row>
    <row r="6884" spans="1:3" x14ac:dyDescent="0.25">
      <c r="A6884" s="1">
        <v>33305</v>
      </c>
      <c r="B6884" s="5">
        <v>66.75</v>
      </c>
      <c r="C6884" s="3">
        <f t="shared" si="157"/>
        <v>-2.0316558514128731E-2</v>
      </c>
    </row>
    <row r="6885" spans="1:3" x14ac:dyDescent="0.25">
      <c r="A6885" s="1">
        <v>33304</v>
      </c>
      <c r="B6885" s="5">
        <v>68.12</v>
      </c>
      <c r="C6885" s="3">
        <f t="shared" si="157"/>
        <v>-5.5628894736919699E-3</v>
      </c>
    </row>
    <row r="6886" spans="1:3" x14ac:dyDescent="0.25">
      <c r="A6886" s="1">
        <v>33303</v>
      </c>
      <c r="B6886" s="5">
        <v>68.5</v>
      </c>
      <c r="C6886" s="3">
        <f t="shared" si="157"/>
        <v>-7.2727593290798087E-3</v>
      </c>
    </row>
    <row r="6887" spans="1:3" x14ac:dyDescent="0.25">
      <c r="A6887" s="1">
        <v>33302</v>
      </c>
      <c r="B6887" s="5">
        <v>69</v>
      </c>
      <c r="C6887" s="3">
        <f t="shared" si="157"/>
        <v>1.092907053219023E-2</v>
      </c>
    </row>
    <row r="6888" spans="1:3" x14ac:dyDescent="0.25">
      <c r="A6888" s="1">
        <v>33301</v>
      </c>
      <c r="B6888" s="5">
        <v>68.25</v>
      </c>
      <c r="C6888" s="3">
        <f t="shared" si="157"/>
        <v>-9.043235491537847E-3</v>
      </c>
    </row>
    <row r="6889" spans="1:3" x14ac:dyDescent="0.25">
      <c r="A6889" s="1">
        <v>33298</v>
      </c>
      <c r="B6889" s="5">
        <v>68.87</v>
      </c>
      <c r="C6889" s="3">
        <f t="shared" si="157"/>
        <v>1.2712964380500307E-2</v>
      </c>
    </row>
    <row r="6890" spans="1:3" x14ac:dyDescent="0.25">
      <c r="A6890" s="1">
        <v>33297</v>
      </c>
      <c r="B6890" s="5">
        <v>68</v>
      </c>
      <c r="C6890" s="3">
        <f t="shared" si="157"/>
        <v>-1.9946792221103259E-2</v>
      </c>
    </row>
    <row r="6891" spans="1:3" x14ac:dyDescent="0.25">
      <c r="A6891" s="1">
        <v>33296</v>
      </c>
      <c r="B6891" s="5">
        <v>69.37</v>
      </c>
      <c r="C6891" s="3">
        <f t="shared" si="157"/>
        <v>1.2620752129030457E-2</v>
      </c>
    </row>
    <row r="6892" spans="1:3" x14ac:dyDescent="0.25">
      <c r="A6892" s="1">
        <v>33295</v>
      </c>
      <c r="B6892" s="5">
        <v>68.5</v>
      </c>
      <c r="C6892" s="3">
        <f t="shared" si="157"/>
        <v>-2.1661496781179419E-2</v>
      </c>
    </row>
    <row r="6893" spans="1:3" x14ac:dyDescent="0.25">
      <c r="A6893" s="1">
        <v>33294</v>
      </c>
      <c r="B6893" s="5">
        <v>70</v>
      </c>
      <c r="C6893" s="3">
        <f t="shared" si="157"/>
        <v>1.077209698191104E-2</v>
      </c>
    </row>
    <row r="6894" spans="1:3" x14ac:dyDescent="0.25">
      <c r="A6894" s="1">
        <v>33291</v>
      </c>
      <c r="B6894" s="5">
        <v>69.25</v>
      </c>
      <c r="C6894" s="3">
        <f t="shared" si="157"/>
        <v>1.6452289272960198E-2</v>
      </c>
    </row>
    <row r="6895" spans="1:3" x14ac:dyDescent="0.25">
      <c r="A6895" s="1">
        <v>33290</v>
      </c>
      <c r="B6895" s="5">
        <v>68.12</v>
      </c>
      <c r="C6895" s="3">
        <f t="shared" si="157"/>
        <v>-3.6632761312150879E-3</v>
      </c>
    </row>
    <row r="6896" spans="1:3" x14ac:dyDescent="0.25">
      <c r="A6896" s="1">
        <v>33289</v>
      </c>
      <c r="B6896" s="5">
        <v>68.37</v>
      </c>
      <c r="C6896" s="3">
        <f t="shared" si="157"/>
        <v>-1.8117750457590228E-2</v>
      </c>
    </row>
    <row r="6897" spans="1:3" x14ac:dyDescent="0.25">
      <c r="A6897" s="1">
        <v>33288</v>
      </c>
      <c r="B6897" s="5">
        <v>69.62</v>
      </c>
      <c r="C6897" s="3">
        <f t="shared" si="157"/>
        <v>0</v>
      </c>
    </row>
    <row r="6898" spans="1:3" x14ac:dyDescent="0.25">
      <c r="A6898" s="1">
        <v>33284</v>
      </c>
      <c r="B6898" s="5">
        <v>69.62</v>
      </c>
      <c r="C6898" s="3">
        <f t="shared" si="157"/>
        <v>3.2852067410724418E-2</v>
      </c>
    </row>
    <row r="6899" spans="1:3" x14ac:dyDescent="0.25">
      <c r="A6899" s="1">
        <v>33283</v>
      </c>
      <c r="B6899" s="5">
        <v>67.37</v>
      </c>
      <c r="C6899" s="3">
        <f t="shared" si="157"/>
        <v>-7.3942957430984842E-3</v>
      </c>
    </row>
    <row r="6900" spans="1:3" x14ac:dyDescent="0.25">
      <c r="A6900" s="1">
        <v>33282</v>
      </c>
      <c r="B6900" s="5">
        <v>67.87</v>
      </c>
      <c r="C6900" s="3">
        <f t="shared" si="157"/>
        <v>1.6639813435308102E-2</v>
      </c>
    </row>
    <row r="6901" spans="1:3" x14ac:dyDescent="0.25">
      <c r="A6901" s="1">
        <v>33281</v>
      </c>
      <c r="B6901" s="5">
        <v>66.75</v>
      </c>
      <c r="C6901" s="3">
        <f t="shared" si="157"/>
        <v>0</v>
      </c>
    </row>
    <row r="6902" spans="1:3" x14ac:dyDescent="0.25">
      <c r="A6902" s="1">
        <v>33280</v>
      </c>
      <c r="B6902" s="5">
        <v>66.75</v>
      </c>
      <c r="C6902" s="3">
        <f t="shared" si="157"/>
        <v>2.2728251077556091E-2</v>
      </c>
    </row>
    <row r="6903" spans="1:3" x14ac:dyDescent="0.25">
      <c r="A6903" s="1">
        <v>33277</v>
      </c>
      <c r="B6903" s="5">
        <v>65.25</v>
      </c>
      <c r="C6903" s="3">
        <f t="shared" si="157"/>
        <v>5.8407789778386785E-3</v>
      </c>
    </row>
    <row r="6904" spans="1:3" x14ac:dyDescent="0.25">
      <c r="A6904" s="1">
        <v>33276</v>
      </c>
      <c r="B6904" s="5">
        <v>64.87</v>
      </c>
      <c r="C6904" s="3">
        <f t="shared" si="157"/>
        <v>-2.6619565540569594E-2</v>
      </c>
    </row>
    <row r="6905" spans="1:3" x14ac:dyDescent="0.25">
      <c r="A6905" s="1">
        <v>33275</v>
      </c>
      <c r="B6905" s="5">
        <v>66.62</v>
      </c>
      <c r="C6905" s="3">
        <f t="shared" si="157"/>
        <v>3.7596856076999026E-3</v>
      </c>
    </row>
    <row r="6906" spans="1:3" x14ac:dyDescent="0.25">
      <c r="A6906" s="1">
        <v>33274</v>
      </c>
      <c r="B6906" s="5">
        <v>66.37</v>
      </c>
      <c r="C6906" s="3">
        <f t="shared" si="157"/>
        <v>1.9013425463548762E-2</v>
      </c>
    </row>
    <row r="6907" spans="1:3" x14ac:dyDescent="0.25">
      <c r="A6907" s="1">
        <v>33273</v>
      </c>
      <c r="B6907" s="5">
        <v>65.12</v>
      </c>
      <c r="C6907" s="3">
        <f t="shared" si="157"/>
        <v>1.7348638334613073E-2</v>
      </c>
    </row>
    <row r="6908" spans="1:3" x14ac:dyDescent="0.25">
      <c r="A6908" s="1">
        <v>33270</v>
      </c>
      <c r="B6908" s="5">
        <v>64</v>
      </c>
      <c r="C6908" s="3">
        <f t="shared" si="157"/>
        <v>0</v>
      </c>
    </row>
    <row r="6909" spans="1:3" x14ac:dyDescent="0.25">
      <c r="A6909" s="1">
        <v>33269</v>
      </c>
      <c r="B6909" s="5">
        <v>64</v>
      </c>
      <c r="C6909" s="3">
        <f t="shared" si="157"/>
        <v>3.174869831458027E-2</v>
      </c>
    </row>
    <row r="6910" spans="1:3" x14ac:dyDescent="0.25">
      <c r="A6910" s="1">
        <v>33268</v>
      </c>
      <c r="B6910" s="5">
        <v>62</v>
      </c>
      <c r="C6910" s="3">
        <f t="shared" si="157"/>
        <v>2.2344564961452151E-2</v>
      </c>
    </row>
    <row r="6911" spans="1:3" x14ac:dyDescent="0.25">
      <c r="A6911" s="1">
        <v>33267</v>
      </c>
      <c r="B6911" s="5">
        <v>60.63</v>
      </c>
      <c r="C6911" s="3">
        <f t="shared" si="157"/>
        <v>0</v>
      </c>
    </row>
    <row r="6912" spans="1:3" x14ac:dyDescent="0.25">
      <c r="A6912" s="1">
        <v>33266</v>
      </c>
      <c r="B6912" s="5">
        <v>60.63</v>
      </c>
      <c r="C6912" s="3">
        <f t="shared" si="157"/>
        <v>1.2447260532211657E-2</v>
      </c>
    </row>
    <row r="6913" spans="1:3" x14ac:dyDescent="0.25">
      <c r="A6913" s="1">
        <v>33263</v>
      </c>
      <c r="B6913" s="5">
        <v>59.88</v>
      </c>
      <c r="C6913" s="3">
        <f t="shared" si="157"/>
        <v>2.3315805313616846E-2</v>
      </c>
    </row>
    <row r="6914" spans="1:3" x14ac:dyDescent="0.25">
      <c r="A6914" s="1">
        <v>33262</v>
      </c>
      <c r="B6914" s="5">
        <v>58.5</v>
      </c>
      <c r="C6914" s="3">
        <f t="shared" si="157"/>
        <v>2.1599111803461721E-2</v>
      </c>
    </row>
    <row r="6915" spans="1:3" x14ac:dyDescent="0.25">
      <c r="A6915" s="1">
        <v>33261</v>
      </c>
      <c r="B6915" s="5">
        <v>57.25</v>
      </c>
      <c r="C6915" s="3">
        <f t="shared" si="157"/>
        <v>1.0888762308635291E-2</v>
      </c>
    </row>
    <row r="6916" spans="1:3" x14ac:dyDescent="0.25">
      <c r="A6916" s="1">
        <v>33260</v>
      </c>
      <c r="B6916" s="5">
        <v>56.63</v>
      </c>
      <c r="C6916" s="3">
        <f t="shared" si="157"/>
        <v>-1.3156930427505119E-2</v>
      </c>
    </row>
    <row r="6917" spans="1:3" x14ac:dyDescent="0.25">
      <c r="A6917" s="1">
        <v>33259</v>
      </c>
      <c r="B6917" s="5">
        <v>57.38</v>
      </c>
      <c r="C6917" s="3">
        <f t="shared" si="157"/>
        <v>-8.6760912100644089E-3</v>
      </c>
    </row>
    <row r="6918" spans="1:3" x14ac:dyDescent="0.25">
      <c r="A6918" s="1">
        <v>33256</v>
      </c>
      <c r="B6918" s="5">
        <v>57.88</v>
      </c>
      <c r="C6918" s="3">
        <f t="shared" ref="C6918:C6981" si="158">LN(B6918/B6919)</f>
        <v>-2.0711087831361843E-3</v>
      </c>
    </row>
    <row r="6919" spans="1:3" x14ac:dyDescent="0.25">
      <c r="A6919" s="1">
        <v>33255</v>
      </c>
      <c r="B6919" s="5">
        <v>58</v>
      </c>
      <c r="C6919" s="3">
        <f t="shared" si="158"/>
        <v>5.9859828138793064E-2</v>
      </c>
    </row>
    <row r="6920" spans="1:3" x14ac:dyDescent="0.25">
      <c r="A6920" s="1">
        <v>33254</v>
      </c>
      <c r="B6920" s="5">
        <v>54.63</v>
      </c>
      <c r="C6920" s="3">
        <f t="shared" si="158"/>
        <v>4.5867432033015578E-3</v>
      </c>
    </row>
    <row r="6921" spans="1:3" x14ac:dyDescent="0.25">
      <c r="A6921" s="1">
        <v>33253</v>
      </c>
      <c r="B6921" s="5">
        <v>54.38</v>
      </c>
      <c r="C6921" s="3">
        <f t="shared" si="158"/>
        <v>4.6078783954382032E-3</v>
      </c>
    </row>
    <row r="6922" spans="1:3" x14ac:dyDescent="0.25">
      <c r="A6922" s="1">
        <v>33252</v>
      </c>
      <c r="B6922" s="5">
        <v>54.13</v>
      </c>
      <c r="C6922" s="3">
        <f t="shared" si="158"/>
        <v>2.4045142446121482E-3</v>
      </c>
    </row>
    <row r="6923" spans="1:3" x14ac:dyDescent="0.25">
      <c r="A6923" s="1">
        <v>33249</v>
      </c>
      <c r="B6923" s="5">
        <v>54</v>
      </c>
      <c r="C6923" s="3">
        <f t="shared" si="158"/>
        <v>-2.4045142446121538E-3</v>
      </c>
    </row>
    <row r="6924" spans="1:3" x14ac:dyDescent="0.25">
      <c r="A6924" s="1">
        <v>33248</v>
      </c>
      <c r="B6924" s="5">
        <v>54.13</v>
      </c>
      <c r="C6924" s="3">
        <f t="shared" si="158"/>
        <v>0</v>
      </c>
    </row>
    <row r="6925" spans="1:3" x14ac:dyDescent="0.25">
      <c r="A6925" s="1">
        <v>33247</v>
      </c>
      <c r="B6925" s="5">
        <v>54.13</v>
      </c>
      <c r="C6925" s="3">
        <f t="shared" si="158"/>
        <v>-2.2144316116823617E-3</v>
      </c>
    </row>
    <row r="6926" spans="1:3" x14ac:dyDescent="0.25">
      <c r="A6926" s="1">
        <v>33246</v>
      </c>
      <c r="B6926" s="5">
        <v>54.25</v>
      </c>
      <c r="C6926" s="3">
        <f t="shared" si="158"/>
        <v>9.2593254127967262E-3</v>
      </c>
    </row>
    <row r="6927" spans="1:3" x14ac:dyDescent="0.25">
      <c r="A6927" s="1">
        <v>33245</v>
      </c>
      <c r="B6927" s="5">
        <v>53.75</v>
      </c>
      <c r="C6927" s="3">
        <f t="shared" si="158"/>
        <v>-1.6239515399854181E-2</v>
      </c>
    </row>
    <row r="6928" spans="1:3" x14ac:dyDescent="0.25">
      <c r="A6928" s="1">
        <v>33242</v>
      </c>
      <c r="B6928" s="5">
        <v>54.63</v>
      </c>
      <c r="C6928" s="3">
        <f t="shared" si="158"/>
        <v>-1.1285157990235902E-2</v>
      </c>
    </row>
    <row r="6929" spans="1:3" x14ac:dyDescent="0.25">
      <c r="A6929" s="1">
        <v>33241</v>
      </c>
      <c r="B6929" s="5">
        <v>55.25</v>
      </c>
      <c r="C6929" s="3">
        <f t="shared" si="158"/>
        <v>-2.2372297754533099E-2</v>
      </c>
    </row>
    <row r="6930" spans="1:3" x14ac:dyDescent="0.25">
      <c r="A6930" s="1">
        <v>33240</v>
      </c>
      <c r="B6930" s="5">
        <v>56.5</v>
      </c>
      <c r="C6930" s="3">
        <f t="shared" si="158"/>
        <v>-1.5455172400823515E-2</v>
      </c>
    </row>
    <row r="6931" spans="1:3" x14ac:dyDescent="0.25">
      <c r="A6931" s="1">
        <v>33238</v>
      </c>
      <c r="B6931" s="5">
        <v>57.38</v>
      </c>
      <c r="C6931" s="3">
        <f t="shared" si="158"/>
        <v>0</v>
      </c>
    </row>
    <row r="6932" spans="1:3" x14ac:dyDescent="0.25">
      <c r="A6932" s="1">
        <v>33235</v>
      </c>
      <c r="B6932" s="5">
        <v>57.38</v>
      </c>
      <c r="C6932" s="3">
        <f t="shared" si="158"/>
        <v>2.2681681188696573E-3</v>
      </c>
    </row>
    <row r="6933" spans="1:3" x14ac:dyDescent="0.25">
      <c r="A6933" s="1">
        <v>33234</v>
      </c>
      <c r="B6933" s="5">
        <v>57.25</v>
      </c>
      <c r="C6933" s="3">
        <f t="shared" si="158"/>
        <v>-2.2681681188697297E-3</v>
      </c>
    </row>
    <row r="6934" spans="1:3" x14ac:dyDescent="0.25">
      <c r="A6934" s="1">
        <v>33233</v>
      </c>
      <c r="B6934" s="5">
        <v>57.38</v>
      </c>
      <c r="C6934" s="3">
        <f t="shared" si="158"/>
        <v>-4.3474548953562836E-3</v>
      </c>
    </row>
    <row r="6935" spans="1:3" x14ac:dyDescent="0.25">
      <c r="A6935" s="1">
        <v>33231</v>
      </c>
      <c r="B6935" s="5">
        <v>57.63</v>
      </c>
      <c r="C6935" s="3">
        <f t="shared" si="158"/>
        <v>-6.3997450978443048E-3</v>
      </c>
    </row>
    <row r="6936" spans="1:3" x14ac:dyDescent="0.25">
      <c r="A6936" s="1">
        <v>33228</v>
      </c>
      <c r="B6936" s="5">
        <v>58</v>
      </c>
      <c r="C6936" s="3">
        <f t="shared" si="158"/>
        <v>8.6580627431145311E-3</v>
      </c>
    </row>
    <row r="6937" spans="1:3" x14ac:dyDescent="0.25">
      <c r="A6937" s="1">
        <v>33227</v>
      </c>
      <c r="B6937" s="5">
        <v>57.5</v>
      </c>
      <c r="C6937" s="3">
        <f t="shared" si="158"/>
        <v>1.5246067677591124E-2</v>
      </c>
    </row>
    <row r="6938" spans="1:3" x14ac:dyDescent="0.25">
      <c r="A6938" s="1">
        <v>33226</v>
      </c>
      <c r="B6938" s="5">
        <v>56.63</v>
      </c>
      <c r="C6938" s="3">
        <f t="shared" si="158"/>
        <v>-4.4049053692718221E-3</v>
      </c>
    </row>
    <row r="6939" spans="1:3" x14ac:dyDescent="0.25">
      <c r="A6939" s="1">
        <v>33225</v>
      </c>
      <c r="B6939" s="5">
        <v>56.88</v>
      </c>
      <c r="C6939" s="3">
        <f t="shared" si="158"/>
        <v>2.6725267752169712E-2</v>
      </c>
    </row>
    <row r="6940" spans="1:3" x14ac:dyDescent="0.25">
      <c r="A6940" s="1">
        <v>33224</v>
      </c>
      <c r="B6940" s="5">
        <v>55.38</v>
      </c>
      <c r="C6940" s="3">
        <f t="shared" si="158"/>
        <v>-4.5041063443860387E-3</v>
      </c>
    </row>
    <row r="6941" spans="1:3" x14ac:dyDescent="0.25">
      <c r="A6941" s="1">
        <v>33221</v>
      </c>
      <c r="B6941" s="5">
        <v>55.63</v>
      </c>
      <c r="C6941" s="3">
        <f t="shared" si="158"/>
        <v>-1.3391861598764666E-2</v>
      </c>
    </row>
    <row r="6942" spans="1:3" x14ac:dyDescent="0.25">
      <c r="A6942" s="1">
        <v>33220</v>
      </c>
      <c r="B6942" s="5">
        <v>56.38</v>
      </c>
      <c r="C6942" s="3">
        <f t="shared" si="158"/>
        <v>-1.0936782148583561E-2</v>
      </c>
    </row>
    <row r="6943" spans="1:3" x14ac:dyDescent="0.25">
      <c r="A6943" s="1">
        <v>33219</v>
      </c>
      <c r="B6943" s="5">
        <v>57</v>
      </c>
      <c r="C6943" s="3">
        <f t="shared" si="158"/>
        <v>4.3956114730381293E-3</v>
      </c>
    </row>
    <row r="6944" spans="1:3" x14ac:dyDescent="0.25">
      <c r="A6944" s="1">
        <v>33218</v>
      </c>
      <c r="B6944" s="5">
        <v>56.75</v>
      </c>
      <c r="C6944" s="3">
        <f t="shared" si="158"/>
        <v>-4.3956114730381093E-3</v>
      </c>
    </row>
    <row r="6945" spans="1:3" x14ac:dyDescent="0.25">
      <c r="A6945" s="1">
        <v>33217</v>
      </c>
      <c r="B6945" s="5">
        <v>57</v>
      </c>
      <c r="C6945" s="3">
        <f t="shared" si="158"/>
        <v>-8.7336799687545534E-3</v>
      </c>
    </row>
    <row r="6946" spans="1:3" x14ac:dyDescent="0.25">
      <c r="A6946" s="1">
        <v>33214</v>
      </c>
      <c r="B6946" s="5">
        <v>57.5</v>
      </c>
      <c r="C6946" s="3">
        <f t="shared" si="158"/>
        <v>0</v>
      </c>
    </row>
    <row r="6947" spans="1:3" x14ac:dyDescent="0.25">
      <c r="A6947" s="1">
        <v>33213</v>
      </c>
      <c r="B6947" s="5">
        <v>57.5</v>
      </c>
      <c r="C6947" s="3">
        <f t="shared" si="158"/>
        <v>8.7336799687546315E-3</v>
      </c>
    </row>
    <row r="6948" spans="1:3" x14ac:dyDescent="0.25">
      <c r="A6948" s="1">
        <v>33212</v>
      </c>
      <c r="B6948" s="5">
        <v>57</v>
      </c>
      <c r="C6948" s="3">
        <f t="shared" si="158"/>
        <v>2.6668247082161273E-2</v>
      </c>
    </row>
    <row r="6949" spans="1:3" x14ac:dyDescent="0.25">
      <c r="A6949" s="1">
        <v>33211</v>
      </c>
      <c r="B6949" s="5">
        <v>55.5</v>
      </c>
      <c r="C6949" s="3">
        <f t="shared" si="158"/>
        <v>2.0386581548064046E-2</v>
      </c>
    </row>
    <row r="6950" spans="1:3" x14ac:dyDescent="0.25">
      <c r="A6950" s="1">
        <v>33210</v>
      </c>
      <c r="B6950" s="5">
        <v>54.38</v>
      </c>
      <c r="C6950" s="3">
        <f t="shared" si="158"/>
        <v>-6.7809294922855264E-3</v>
      </c>
    </row>
    <row r="6951" spans="1:3" x14ac:dyDescent="0.25">
      <c r="A6951" s="1">
        <v>33207</v>
      </c>
      <c r="B6951" s="5">
        <v>54.75</v>
      </c>
      <c r="C6951" s="3">
        <f t="shared" si="158"/>
        <v>3.0035628233758199E-2</v>
      </c>
    </row>
    <row r="6952" spans="1:3" x14ac:dyDescent="0.25">
      <c r="A6952" s="1">
        <v>33206</v>
      </c>
      <c r="B6952" s="5">
        <v>53.13</v>
      </c>
      <c r="C6952" s="3">
        <f t="shared" si="158"/>
        <v>9.4554410971641745E-3</v>
      </c>
    </row>
    <row r="6953" spans="1:3" x14ac:dyDescent="0.25">
      <c r="A6953" s="1">
        <v>33205</v>
      </c>
      <c r="B6953" s="5">
        <v>52.63</v>
      </c>
      <c r="C6953" s="3">
        <f t="shared" si="158"/>
        <v>-1.6395354536273245E-2</v>
      </c>
    </row>
    <row r="6954" spans="1:3" x14ac:dyDescent="0.25">
      <c r="A6954" s="1">
        <v>33204</v>
      </c>
      <c r="B6954" s="5">
        <v>53.5</v>
      </c>
      <c r="C6954" s="3">
        <f t="shared" si="158"/>
        <v>2.2455099255828236E-3</v>
      </c>
    </row>
    <row r="6955" spans="1:3" x14ac:dyDescent="0.25">
      <c r="A6955" s="1">
        <v>33203</v>
      </c>
      <c r="B6955" s="5">
        <v>53.38</v>
      </c>
      <c r="C6955" s="3">
        <f t="shared" si="158"/>
        <v>-4.6724690184557849E-3</v>
      </c>
    </row>
    <row r="6956" spans="1:3" x14ac:dyDescent="0.25">
      <c r="A6956" s="1">
        <v>33200</v>
      </c>
      <c r="B6956" s="5">
        <v>53.63</v>
      </c>
      <c r="C6956" s="3">
        <f t="shared" si="158"/>
        <v>-2.2350540129382943E-3</v>
      </c>
    </row>
    <row r="6957" spans="1:3" x14ac:dyDescent="0.25">
      <c r="A6957" s="1">
        <v>33198</v>
      </c>
      <c r="B6957" s="5">
        <v>53.75</v>
      </c>
      <c r="C6957" s="3">
        <f t="shared" si="158"/>
        <v>9.345862418237599E-3</v>
      </c>
    </row>
    <row r="6958" spans="1:3" x14ac:dyDescent="0.25">
      <c r="A6958" s="1">
        <v>33197</v>
      </c>
      <c r="B6958" s="5">
        <v>53.25</v>
      </c>
      <c r="C6958" s="3">
        <f t="shared" si="158"/>
        <v>-3.9220713153281385E-2</v>
      </c>
    </row>
    <row r="6959" spans="1:3" x14ac:dyDescent="0.25">
      <c r="A6959" s="1">
        <v>33196</v>
      </c>
      <c r="B6959" s="5">
        <v>55.38</v>
      </c>
      <c r="C6959" s="3">
        <f t="shared" si="158"/>
        <v>0</v>
      </c>
    </row>
    <row r="6960" spans="1:3" x14ac:dyDescent="0.25">
      <c r="A6960" s="1">
        <v>33193</v>
      </c>
      <c r="B6960" s="5">
        <v>55.38</v>
      </c>
      <c r="C6960" s="3">
        <f t="shared" si="158"/>
        <v>6.8853325103449374E-3</v>
      </c>
    </row>
    <row r="6961" spans="1:3" x14ac:dyDescent="0.25">
      <c r="A6961" s="1">
        <v>33192</v>
      </c>
      <c r="B6961" s="5">
        <v>55</v>
      </c>
      <c r="C6961" s="3">
        <f t="shared" si="158"/>
        <v>-4.5351551653912622E-3</v>
      </c>
    </row>
    <row r="6962" spans="1:3" x14ac:dyDescent="0.25">
      <c r="A6962" s="1">
        <v>33191</v>
      </c>
      <c r="B6962" s="5">
        <v>55.25</v>
      </c>
      <c r="C6962" s="3">
        <f t="shared" si="158"/>
        <v>-4.5146803545265827E-3</v>
      </c>
    </row>
    <row r="6963" spans="1:3" x14ac:dyDescent="0.25">
      <c r="A6963" s="1">
        <v>33190</v>
      </c>
      <c r="B6963" s="5">
        <v>55.5</v>
      </c>
      <c r="C6963" s="3">
        <f t="shared" si="158"/>
        <v>2.1645030095730502E-3</v>
      </c>
    </row>
    <row r="6964" spans="1:3" x14ac:dyDescent="0.25">
      <c r="A6964" s="1">
        <v>33189</v>
      </c>
      <c r="B6964" s="5">
        <v>55.38</v>
      </c>
      <c r="C6964" s="3">
        <f t="shared" si="158"/>
        <v>2.9874850735043684E-2</v>
      </c>
    </row>
    <row r="6965" spans="1:3" x14ac:dyDescent="0.25">
      <c r="A6965" s="1">
        <v>33186</v>
      </c>
      <c r="B6965" s="5">
        <v>53.75</v>
      </c>
      <c r="C6965" s="3">
        <f t="shared" si="158"/>
        <v>3.7919234862293677E-2</v>
      </c>
    </row>
    <row r="6966" spans="1:3" x14ac:dyDescent="0.25">
      <c r="A6966" s="1">
        <v>33185</v>
      </c>
      <c r="B6966" s="5">
        <v>51.75</v>
      </c>
      <c r="C6966" s="3">
        <f t="shared" si="158"/>
        <v>-4.8192864359488828E-3</v>
      </c>
    </row>
    <row r="6967" spans="1:3" x14ac:dyDescent="0.25">
      <c r="A6967" s="1">
        <v>33184</v>
      </c>
      <c r="B6967" s="5">
        <v>52</v>
      </c>
      <c r="C6967" s="3">
        <f t="shared" si="158"/>
        <v>-2.6192425394950723E-2</v>
      </c>
    </row>
    <row r="6968" spans="1:3" x14ac:dyDescent="0.25">
      <c r="A6968" s="1">
        <v>33183</v>
      </c>
      <c r="B6968" s="5">
        <v>53.38</v>
      </c>
      <c r="C6968" s="3">
        <f t="shared" si="158"/>
        <v>-9.3232075657851774E-3</v>
      </c>
    </row>
    <row r="6969" spans="1:3" x14ac:dyDescent="0.25">
      <c r="A6969" s="1">
        <v>33182</v>
      </c>
      <c r="B6969" s="5">
        <v>53.88</v>
      </c>
      <c r="C6969" s="3">
        <f t="shared" si="158"/>
        <v>1.6467437990041352E-2</v>
      </c>
    </row>
    <row r="6970" spans="1:3" x14ac:dyDescent="0.25">
      <c r="A6970" s="1">
        <v>33179</v>
      </c>
      <c r="B6970" s="5">
        <v>53</v>
      </c>
      <c r="C6970" s="3">
        <f t="shared" si="158"/>
        <v>1.1767074472556028E-2</v>
      </c>
    </row>
    <row r="6971" spans="1:3" x14ac:dyDescent="0.25">
      <c r="A6971" s="1">
        <v>33178</v>
      </c>
      <c r="B6971" s="5">
        <v>52.38</v>
      </c>
      <c r="C6971" s="3">
        <f t="shared" si="158"/>
        <v>7.2811204981386331E-3</v>
      </c>
    </row>
    <row r="6972" spans="1:3" x14ac:dyDescent="0.25">
      <c r="A6972" s="1">
        <v>33177</v>
      </c>
      <c r="B6972" s="5">
        <v>52</v>
      </c>
      <c r="C6972" s="3">
        <f t="shared" si="158"/>
        <v>-1.4320053774748558E-2</v>
      </c>
    </row>
    <row r="6973" spans="1:3" x14ac:dyDescent="0.25">
      <c r="A6973" s="1">
        <v>33176</v>
      </c>
      <c r="B6973" s="5">
        <v>52.75</v>
      </c>
      <c r="C6973" s="3">
        <f t="shared" si="158"/>
        <v>3.60938533243092E-2</v>
      </c>
    </row>
    <row r="6974" spans="1:3" x14ac:dyDescent="0.25">
      <c r="A6974" s="1">
        <v>33175</v>
      </c>
      <c r="B6974" s="5">
        <v>50.88</v>
      </c>
      <c r="C6974" s="3">
        <f t="shared" si="158"/>
        <v>7.4965827505525696E-3</v>
      </c>
    </row>
    <row r="6975" spans="1:3" x14ac:dyDescent="0.25">
      <c r="A6975" s="1">
        <v>33172</v>
      </c>
      <c r="B6975" s="5">
        <v>50.5</v>
      </c>
      <c r="C6975" s="3">
        <f t="shared" si="158"/>
        <v>-1.4742281737203431E-2</v>
      </c>
    </row>
    <row r="6976" spans="1:3" x14ac:dyDescent="0.25">
      <c r="A6976" s="1">
        <v>33171</v>
      </c>
      <c r="B6976" s="5">
        <v>51.25</v>
      </c>
      <c r="C6976" s="3">
        <f t="shared" si="158"/>
        <v>-1.2217741429725574E-2</v>
      </c>
    </row>
    <row r="6977" spans="1:3" x14ac:dyDescent="0.25">
      <c r="A6977" s="1">
        <v>33170</v>
      </c>
      <c r="B6977" s="5">
        <v>51.88</v>
      </c>
      <c r="C6977" s="3">
        <f t="shared" si="158"/>
        <v>-3.7825992093920069E-2</v>
      </c>
    </row>
    <row r="6978" spans="1:3" x14ac:dyDescent="0.25">
      <c r="A6978" s="1">
        <v>33169</v>
      </c>
      <c r="B6978" s="5">
        <v>53.88</v>
      </c>
      <c r="C6978" s="3">
        <f t="shared" si="158"/>
        <v>2.4156845343912127E-3</v>
      </c>
    </row>
    <row r="6979" spans="1:3" x14ac:dyDescent="0.25">
      <c r="A6979" s="1">
        <v>33168</v>
      </c>
      <c r="B6979" s="5">
        <v>53.75</v>
      </c>
      <c r="C6979" s="3">
        <f t="shared" si="158"/>
        <v>-3.203935374461666E-2</v>
      </c>
    </row>
    <row r="6980" spans="1:3" x14ac:dyDescent="0.25">
      <c r="A6980" s="1">
        <v>33165</v>
      </c>
      <c r="B6980" s="5">
        <v>55.5</v>
      </c>
      <c r="C6980" s="3">
        <f t="shared" si="158"/>
        <v>1.8182319083190328E-2</v>
      </c>
    </row>
    <row r="6981" spans="1:3" x14ac:dyDescent="0.25">
      <c r="A6981" s="1">
        <v>33164</v>
      </c>
      <c r="B6981" s="5">
        <v>54.5</v>
      </c>
      <c r="C6981" s="3">
        <f t="shared" si="158"/>
        <v>3.49144023035107E-2</v>
      </c>
    </row>
    <row r="6982" spans="1:3" x14ac:dyDescent="0.25">
      <c r="A6982" s="1">
        <v>33163</v>
      </c>
      <c r="B6982" s="5">
        <v>52.63</v>
      </c>
      <c r="C6982" s="3">
        <f t="shared" ref="C6982:C7045" si="159">LN(B6982/B6983)</f>
        <v>2.1704491695997235E-2</v>
      </c>
    </row>
    <row r="6983" spans="1:3" x14ac:dyDescent="0.25">
      <c r="A6983" s="1">
        <v>33162</v>
      </c>
      <c r="B6983" s="5">
        <v>51.5</v>
      </c>
      <c r="C6983" s="3">
        <f t="shared" si="159"/>
        <v>-5.4414631534634293E-2</v>
      </c>
    </row>
    <row r="6984" spans="1:3" x14ac:dyDescent="0.25">
      <c r="A6984" s="1">
        <v>33161</v>
      </c>
      <c r="B6984" s="5">
        <v>54.38</v>
      </c>
      <c r="C6984" s="3">
        <f t="shared" si="159"/>
        <v>2.5704525652202881E-2</v>
      </c>
    </row>
    <row r="6985" spans="1:3" x14ac:dyDescent="0.25">
      <c r="A6985" s="1">
        <v>33158</v>
      </c>
      <c r="B6985" s="5">
        <v>53</v>
      </c>
      <c r="C6985" s="3">
        <f t="shared" si="159"/>
        <v>3.3576295533604306E-2</v>
      </c>
    </row>
    <row r="6986" spans="1:3" x14ac:dyDescent="0.25">
      <c r="A6986" s="1">
        <v>33157</v>
      </c>
      <c r="B6986" s="5">
        <v>51.25</v>
      </c>
      <c r="C6986" s="3">
        <f t="shared" si="159"/>
        <v>-1.4528100562909744E-2</v>
      </c>
    </row>
    <row r="6987" spans="1:3" x14ac:dyDescent="0.25">
      <c r="A6987" s="1">
        <v>33156</v>
      </c>
      <c r="B6987" s="5">
        <v>52</v>
      </c>
      <c r="C6987" s="3">
        <f t="shared" si="159"/>
        <v>-1.6781476962003543E-2</v>
      </c>
    </row>
    <row r="6988" spans="1:3" x14ac:dyDescent="0.25">
      <c r="A6988" s="1">
        <v>33155</v>
      </c>
      <c r="B6988" s="5">
        <v>52.88</v>
      </c>
      <c r="C6988" s="3">
        <f t="shared" si="159"/>
        <v>-3.0175506125767512E-2</v>
      </c>
    </row>
    <row r="6989" spans="1:3" x14ac:dyDescent="0.25">
      <c r="A6989" s="1">
        <v>33154</v>
      </c>
      <c r="B6989" s="5">
        <v>54.5</v>
      </c>
      <c r="C6989" s="3">
        <f t="shared" si="159"/>
        <v>4.5977092486295494E-3</v>
      </c>
    </row>
    <row r="6990" spans="1:3" x14ac:dyDescent="0.25">
      <c r="A6990" s="1">
        <v>33151</v>
      </c>
      <c r="B6990" s="5">
        <v>54.25</v>
      </c>
      <c r="C6990" s="3">
        <f t="shared" si="159"/>
        <v>-2.3934467837557509E-3</v>
      </c>
    </row>
    <row r="6991" spans="1:3" x14ac:dyDescent="0.25">
      <c r="A6991" s="1">
        <v>33150</v>
      </c>
      <c r="B6991" s="5">
        <v>54.38</v>
      </c>
      <c r="C6991" s="3">
        <f t="shared" si="159"/>
        <v>-2.2042624648736476E-3</v>
      </c>
    </row>
    <row r="6992" spans="1:3" x14ac:dyDescent="0.25">
      <c r="A6992" s="1">
        <v>33149</v>
      </c>
      <c r="B6992" s="5">
        <v>54.5</v>
      </c>
      <c r="C6992" s="3">
        <f t="shared" si="159"/>
        <v>-2.2676708671029701E-2</v>
      </c>
    </row>
    <row r="6993" spans="1:3" x14ac:dyDescent="0.25">
      <c r="A6993" s="1">
        <v>33148</v>
      </c>
      <c r="B6993" s="5">
        <v>55.75</v>
      </c>
      <c r="C6993" s="3">
        <f t="shared" si="159"/>
        <v>-8.9286307443013184E-3</v>
      </c>
    </row>
    <row r="6994" spans="1:3" x14ac:dyDescent="0.25">
      <c r="A6994" s="1">
        <v>33147</v>
      </c>
      <c r="B6994" s="5">
        <v>56.25</v>
      </c>
      <c r="C6994" s="3">
        <f t="shared" si="159"/>
        <v>3.1605339415331044E-2</v>
      </c>
    </row>
    <row r="6995" spans="1:3" x14ac:dyDescent="0.25">
      <c r="A6995" s="1">
        <v>33144</v>
      </c>
      <c r="B6995" s="5">
        <v>54.5</v>
      </c>
      <c r="C6995" s="3">
        <f t="shared" si="159"/>
        <v>5.4097802777640494E-2</v>
      </c>
    </row>
    <row r="6996" spans="1:3" x14ac:dyDescent="0.25">
      <c r="A6996" s="1">
        <v>33143</v>
      </c>
      <c r="B6996" s="5">
        <v>51.63</v>
      </c>
      <c r="C6996" s="3">
        <f t="shared" si="159"/>
        <v>-6.3230286340913155E-2</v>
      </c>
    </row>
    <row r="6997" spans="1:3" x14ac:dyDescent="0.25">
      <c r="A6997" s="1">
        <v>33142</v>
      </c>
      <c r="B6997" s="5">
        <v>55</v>
      </c>
      <c r="C6997" s="3">
        <f t="shared" si="159"/>
        <v>-1.1389438854730932E-2</v>
      </c>
    </row>
    <row r="6998" spans="1:3" x14ac:dyDescent="0.25">
      <c r="A6998" s="1">
        <v>33141</v>
      </c>
      <c r="B6998" s="5">
        <v>55.63</v>
      </c>
      <c r="C6998" s="3">
        <f t="shared" si="159"/>
        <v>2.0521922418003408E-2</v>
      </c>
    </row>
    <row r="6999" spans="1:3" x14ac:dyDescent="0.25">
      <c r="A6999" s="1">
        <v>33140</v>
      </c>
      <c r="B6999" s="5">
        <v>54.5</v>
      </c>
      <c r="C6999" s="3">
        <f t="shared" si="159"/>
        <v>-2.5005832719562766E-2</v>
      </c>
    </row>
    <row r="7000" spans="1:3" x14ac:dyDescent="0.25">
      <c r="A7000" s="1">
        <v>33137</v>
      </c>
      <c r="B7000" s="5">
        <v>55.88</v>
      </c>
      <c r="C7000" s="3">
        <f t="shared" si="159"/>
        <v>1.3512501787168816E-2</v>
      </c>
    </row>
    <row r="7001" spans="1:3" x14ac:dyDescent="0.25">
      <c r="A7001" s="1">
        <v>33136</v>
      </c>
      <c r="B7001" s="5">
        <v>55.13</v>
      </c>
      <c r="C7001" s="3">
        <f t="shared" si="159"/>
        <v>-1.7976396352515682E-2</v>
      </c>
    </row>
    <row r="7002" spans="1:3" x14ac:dyDescent="0.25">
      <c r="A7002" s="1">
        <v>33135</v>
      </c>
      <c r="B7002" s="5">
        <v>56.13</v>
      </c>
      <c r="C7002" s="3">
        <f t="shared" si="159"/>
        <v>-4.3576082022015766E-2</v>
      </c>
    </row>
    <row r="7003" spans="1:3" x14ac:dyDescent="0.25">
      <c r="A7003" s="1">
        <v>33134</v>
      </c>
      <c r="B7003" s="5">
        <v>58.63</v>
      </c>
      <c r="C7003" s="3">
        <f t="shared" si="159"/>
        <v>-6.2909329295956912E-3</v>
      </c>
    </row>
    <row r="7004" spans="1:3" x14ac:dyDescent="0.25">
      <c r="A7004" s="1">
        <v>33133</v>
      </c>
      <c r="B7004" s="5">
        <v>59</v>
      </c>
      <c r="C7004" s="3">
        <f t="shared" si="159"/>
        <v>-8.4388686458645949E-3</v>
      </c>
    </row>
    <row r="7005" spans="1:3" x14ac:dyDescent="0.25">
      <c r="A7005" s="1">
        <v>33130</v>
      </c>
      <c r="B7005" s="5">
        <v>59.5</v>
      </c>
      <c r="C7005" s="3">
        <f t="shared" si="159"/>
        <v>-1.4681611727108761E-2</v>
      </c>
    </row>
    <row r="7006" spans="1:3" x14ac:dyDescent="0.25">
      <c r="A7006" s="1">
        <v>33129</v>
      </c>
      <c r="B7006" s="5">
        <v>60.38</v>
      </c>
      <c r="C7006" s="3">
        <f t="shared" si="159"/>
        <v>-2.6476460766398806E-2</v>
      </c>
    </row>
    <row r="7007" spans="1:3" x14ac:dyDescent="0.25">
      <c r="A7007" s="1">
        <v>33128</v>
      </c>
      <c r="B7007" s="5">
        <v>62</v>
      </c>
      <c r="C7007" s="3">
        <f t="shared" si="159"/>
        <v>-4.0241502997254907E-3</v>
      </c>
    </row>
    <row r="7008" spans="1:3" x14ac:dyDescent="0.25">
      <c r="A7008" s="1">
        <v>33127</v>
      </c>
      <c r="B7008" s="5">
        <v>62.25</v>
      </c>
      <c r="C7008" s="3">
        <f t="shared" si="159"/>
        <v>1.8155791304182878E-2</v>
      </c>
    </row>
    <row r="7009" spans="1:3" x14ac:dyDescent="0.25">
      <c r="A7009" s="1">
        <v>33126</v>
      </c>
      <c r="B7009" s="5">
        <v>61.13</v>
      </c>
      <c r="C7009" s="3">
        <f t="shared" si="159"/>
        <v>8.2129239569947981E-3</v>
      </c>
    </row>
    <row r="7010" spans="1:3" x14ac:dyDescent="0.25">
      <c r="A7010" s="1">
        <v>33123</v>
      </c>
      <c r="B7010" s="5">
        <v>60.63</v>
      </c>
      <c r="C7010" s="3">
        <f t="shared" si="159"/>
        <v>1.0445257861538604E-2</v>
      </c>
    </row>
    <row r="7011" spans="1:3" x14ac:dyDescent="0.25">
      <c r="A7011" s="1">
        <v>33122</v>
      </c>
      <c r="B7011" s="5">
        <v>60</v>
      </c>
      <c r="C7011" s="3">
        <f t="shared" si="159"/>
        <v>-4.158010148663677E-3</v>
      </c>
    </row>
    <row r="7012" spans="1:3" x14ac:dyDescent="0.25">
      <c r="A7012" s="1">
        <v>33121</v>
      </c>
      <c r="B7012" s="5">
        <v>60.25</v>
      </c>
      <c r="C7012" s="3">
        <f t="shared" si="159"/>
        <v>-1.6461277054071962E-2</v>
      </c>
    </row>
    <row r="7013" spans="1:3" x14ac:dyDescent="0.25">
      <c r="A7013" s="1">
        <v>33120</v>
      </c>
      <c r="B7013" s="5">
        <v>61.25</v>
      </c>
      <c r="C7013" s="3">
        <f t="shared" si="159"/>
        <v>-1.2170535620255179E-2</v>
      </c>
    </row>
    <row r="7014" spans="1:3" x14ac:dyDescent="0.25">
      <c r="A7014" s="1">
        <v>33116</v>
      </c>
      <c r="B7014" s="5">
        <v>62</v>
      </c>
      <c r="C7014" s="3">
        <f t="shared" si="159"/>
        <v>1.9373593402261763E-3</v>
      </c>
    </row>
    <row r="7015" spans="1:3" x14ac:dyDescent="0.25">
      <c r="A7015" s="1">
        <v>33115</v>
      </c>
      <c r="B7015" s="5">
        <v>61.88</v>
      </c>
      <c r="C7015" s="3">
        <f t="shared" si="159"/>
        <v>-1.2047370832456132E-2</v>
      </c>
    </row>
    <row r="7016" spans="1:3" x14ac:dyDescent="0.25">
      <c r="A7016" s="1">
        <v>33114</v>
      </c>
      <c r="B7016" s="5">
        <v>62.63</v>
      </c>
      <c r="C7016" s="3">
        <f t="shared" si="159"/>
        <v>-3.983751583629595E-3</v>
      </c>
    </row>
    <row r="7017" spans="1:3" x14ac:dyDescent="0.25">
      <c r="A7017" s="1">
        <v>33113</v>
      </c>
      <c r="B7017" s="5">
        <v>62.88</v>
      </c>
      <c r="C7017" s="3">
        <f t="shared" si="159"/>
        <v>-9.8117577776948278E-3</v>
      </c>
    </row>
    <row r="7018" spans="1:3" x14ac:dyDescent="0.25">
      <c r="A7018" s="1">
        <v>33112</v>
      </c>
      <c r="B7018" s="5">
        <v>63.5</v>
      </c>
      <c r="C7018" s="3">
        <f t="shared" si="159"/>
        <v>3.3955856707055893E-2</v>
      </c>
    </row>
    <row r="7019" spans="1:3" x14ac:dyDescent="0.25">
      <c r="A7019" s="1">
        <v>33109</v>
      </c>
      <c r="B7019" s="5">
        <v>61.38</v>
      </c>
      <c r="C7019" s="3">
        <f t="shared" si="159"/>
        <v>4.8057294953779264E-2</v>
      </c>
    </row>
    <row r="7020" spans="1:3" x14ac:dyDescent="0.25">
      <c r="A7020" s="1">
        <v>33108</v>
      </c>
      <c r="B7020" s="5">
        <v>58.5</v>
      </c>
      <c r="C7020" s="3">
        <f t="shared" si="159"/>
        <v>-2.9475818132953576E-2</v>
      </c>
    </row>
    <row r="7021" spans="1:3" x14ac:dyDescent="0.25">
      <c r="A7021" s="1">
        <v>33107</v>
      </c>
      <c r="B7021" s="5">
        <v>60.25</v>
      </c>
      <c r="C7021" s="3">
        <f t="shared" si="159"/>
        <v>-2.6694453334101014E-2</v>
      </c>
    </row>
    <row r="7022" spans="1:3" x14ac:dyDescent="0.25">
      <c r="A7022" s="1">
        <v>33106</v>
      </c>
      <c r="B7022" s="5">
        <v>61.88</v>
      </c>
      <c r="C7022" s="3">
        <f t="shared" si="159"/>
        <v>-3.3686057654806444E-2</v>
      </c>
    </row>
    <row r="7023" spans="1:3" x14ac:dyDescent="0.25">
      <c r="A7023" s="1">
        <v>33105</v>
      </c>
      <c r="B7023" s="5">
        <v>64</v>
      </c>
      <c r="C7023" s="3">
        <f t="shared" si="159"/>
        <v>0</v>
      </c>
    </row>
    <row r="7024" spans="1:3" x14ac:dyDescent="0.25">
      <c r="A7024" s="1">
        <v>33102</v>
      </c>
      <c r="B7024" s="5">
        <v>64</v>
      </c>
      <c r="C7024" s="3">
        <f t="shared" si="159"/>
        <v>-1.3502183865292294E-2</v>
      </c>
    </row>
    <row r="7025" spans="1:3" x14ac:dyDescent="0.25">
      <c r="A7025" s="1">
        <v>33101</v>
      </c>
      <c r="B7025" s="5">
        <v>64.87</v>
      </c>
      <c r="C7025" s="3">
        <f t="shared" si="159"/>
        <v>-2.1050197641367514E-2</v>
      </c>
    </row>
    <row r="7026" spans="1:3" x14ac:dyDescent="0.25">
      <c r="A7026" s="1">
        <v>33100</v>
      </c>
      <c r="B7026" s="5">
        <v>66.25</v>
      </c>
      <c r="C7026" s="3">
        <f t="shared" si="159"/>
        <v>-1.1257154524634447E-2</v>
      </c>
    </row>
    <row r="7027" spans="1:3" x14ac:dyDescent="0.25">
      <c r="A7027" s="1">
        <v>33099</v>
      </c>
      <c r="B7027" s="5">
        <v>67</v>
      </c>
      <c r="C7027" s="3">
        <f t="shared" si="159"/>
        <v>-7.4349784875180902E-3</v>
      </c>
    </row>
    <row r="7028" spans="1:3" x14ac:dyDescent="0.25">
      <c r="A7028" s="1">
        <v>33098</v>
      </c>
      <c r="B7028" s="5">
        <v>67.5</v>
      </c>
      <c r="C7028" s="3">
        <f t="shared" si="159"/>
        <v>1.3122765112950409E-2</v>
      </c>
    </row>
    <row r="7029" spans="1:3" x14ac:dyDescent="0.25">
      <c r="A7029" s="1">
        <v>33095</v>
      </c>
      <c r="B7029" s="5">
        <v>66.62</v>
      </c>
      <c r="C7029" s="3">
        <f t="shared" si="159"/>
        <v>-2.0502872410573077E-2</v>
      </c>
    </row>
    <row r="7030" spans="1:3" x14ac:dyDescent="0.25">
      <c r="A7030" s="1">
        <v>33094</v>
      </c>
      <c r="B7030" s="5">
        <v>68</v>
      </c>
      <c r="C7030" s="3">
        <f t="shared" si="159"/>
        <v>1.9135944604397306E-3</v>
      </c>
    </row>
    <row r="7031" spans="1:3" x14ac:dyDescent="0.25">
      <c r="A7031" s="1">
        <v>33093</v>
      </c>
      <c r="B7031" s="5">
        <v>67.87</v>
      </c>
      <c r="C7031" s="3">
        <f t="shared" si="159"/>
        <v>9.1770922337184972E-3</v>
      </c>
    </row>
    <row r="7032" spans="1:3" x14ac:dyDescent="0.25">
      <c r="A7032" s="1">
        <v>33092</v>
      </c>
      <c r="B7032" s="5">
        <v>67.25</v>
      </c>
      <c r="C7032" s="3">
        <f t="shared" si="159"/>
        <v>1.8762276455523034E-2</v>
      </c>
    </row>
    <row r="7033" spans="1:3" x14ac:dyDescent="0.25">
      <c r="A7033" s="1">
        <v>33091</v>
      </c>
      <c r="B7033" s="5">
        <v>66</v>
      </c>
      <c r="C7033" s="3">
        <f t="shared" si="159"/>
        <v>-5.5262678675049415E-2</v>
      </c>
    </row>
    <row r="7034" spans="1:3" x14ac:dyDescent="0.25">
      <c r="A7034" s="1">
        <v>33088</v>
      </c>
      <c r="B7034" s="5">
        <v>69.75</v>
      </c>
      <c r="C7034" s="3">
        <f t="shared" si="159"/>
        <v>-1.2395969798765449E-2</v>
      </c>
    </row>
    <row r="7035" spans="1:3" x14ac:dyDescent="0.25">
      <c r="A7035" s="1">
        <v>33087</v>
      </c>
      <c r="B7035" s="5">
        <v>70.62</v>
      </c>
      <c r="C7035" s="3">
        <f t="shared" si="159"/>
        <v>-1.9352728515814845E-2</v>
      </c>
    </row>
    <row r="7036" spans="1:3" x14ac:dyDescent="0.25">
      <c r="A7036" s="1">
        <v>33086</v>
      </c>
      <c r="B7036" s="5">
        <v>72</v>
      </c>
      <c r="C7036" s="3">
        <f t="shared" si="159"/>
        <v>5.2917544457686799E-3</v>
      </c>
    </row>
    <row r="7037" spans="1:3" x14ac:dyDescent="0.25">
      <c r="A7037" s="1">
        <v>33085</v>
      </c>
      <c r="B7037" s="5">
        <v>71.62</v>
      </c>
      <c r="C7037" s="3">
        <f t="shared" si="159"/>
        <v>-1.2212197290342376E-2</v>
      </c>
    </row>
    <row r="7038" spans="1:3" x14ac:dyDescent="0.25">
      <c r="A7038" s="1">
        <v>33084</v>
      </c>
      <c r="B7038" s="5">
        <v>72.5</v>
      </c>
      <c r="C7038" s="3">
        <f t="shared" si="159"/>
        <v>6.920442844573757E-3</v>
      </c>
    </row>
    <row r="7039" spans="1:3" x14ac:dyDescent="0.25">
      <c r="A7039" s="1">
        <v>33081</v>
      </c>
      <c r="B7039" s="5">
        <v>72</v>
      </c>
      <c r="C7039" s="3">
        <f t="shared" si="159"/>
        <v>-1.3793322132335873E-2</v>
      </c>
    </row>
    <row r="7040" spans="1:3" x14ac:dyDescent="0.25">
      <c r="A7040" s="1">
        <v>33080</v>
      </c>
      <c r="B7040" s="5">
        <v>73</v>
      </c>
      <c r="C7040" s="3">
        <f t="shared" si="159"/>
        <v>-3.418806748785609E-3</v>
      </c>
    </row>
    <row r="7041" spans="1:3" x14ac:dyDescent="0.25">
      <c r="A7041" s="1">
        <v>33079</v>
      </c>
      <c r="B7041" s="5">
        <v>73.25</v>
      </c>
      <c r="C7041" s="3">
        <f t="shared" si="159"/>
        <v>5.2012162149857781E-3</v>
      </c>
    </row>
    <row r="7042" spans="1:3" x14ac:dyDescent="0.25">
      <c r="A7042" s="1">
        <v>33078</v>
      </c>
      <c r="B7042" s="5">
        <v>72.87</v>
      </c>
      <c r="C7042" s="3">
        <f t="shared" si="159"/>
        <v>5.0904698215617251E-3</v>
      </c>
    </row>
    <row r="7043" spans="1:3" x14ac:dyDescent="0.25">
      <c r="A7043" s="1">
        <v>33077</v>
      </c>
      <c r="B7043" s="5">
        <v>72.5</v>
      </c>
      <c r="C7043" s="3">
        <f t="shared" si="159"/>
        <v>-2.0478531343540676E-2</v>
      </c>
    </row>
    <row r="7044" spans="1:3" x14ac:dyDescent="0.25">
      <c r="A7044" s="1">
        <v>33074</v>
      </c>
      <c r="B7044" s="5">
        <v>74</v>
      </c>
      <c r="C7044" s="3">
        <f t="shared" si="159"/>
        <v>-1.3423020332140661E-2</v>
      </c>
    </row>
    <row r="7045" spans="1:3" x14ac:dyDescent="0.25">
      <c r="A7045" s="1">
        <v>33073</v>
      </c>
      <c r="B7045" s="5">
        <v>75</v>
      </c>
      <c r="C7045" s="3">
        <f t="shared" si="159"/>
        <v>8.4354788211015892E-3</v>
      </c>
    </row>
    <row r="7046" spans="1:3" x14ac:dyDescent="0.25">
      <c r="A7046" s="1">
        <v>33072</v>
      </c>
      <c r="B7046" s="5">
        <v>74.37</v>
      </c>
      <c r="C7046" s="3">
        <f t="shared" ref="C7046:C7109" si="160">LN(B7046/B7047)</f>
        <v>0</v>
      </c>
    </row>
    <row r="7047" spans="1:3" x14ac:dyDescent="0.25">
      <c r="A7047" s="1">
        <v>33071</v>
      </c>
      <c r="B7047" s="5">
        <v>74.37</v>
      </c>
      <c r="C7047" s="3">
        <f t="shared" si="160"/>
        <v>-5.0965775555869459E-3</v>
      </c>
    </row>
    <row r="7048" spans="1:3" x14ac:dyDescent="0.25">
      <c r="A7048" s="1">
        <v>33070</v>
      </c>
      <c r="B7048" s="5">
        <v>74.75</v>
      </c>
      <c r="C7048" s="3">
        <f t="shared" si="160"/>
        <v>-1.604063971798083E-3</v>
      </c>
    </row>
    <row r="7049" spans="1:3" x14ac:dyDescent="0.25">
      <c r="A7049" s="1">
        <v>33067</v>
      </c>
      <c r="B7049" s="5">
        <v>74.87</v>
      </c>
      <c r="C7049" s="3">
        <f t="shared" si="160"/>
        <v>2.0238143516690971E-2</v>
      </c>
    </row>
    <row r="7050" spans="1:3" x14ac:dyDescent="0.25">
      <c r="A7050" s="1">
        <v>33066</v>
      </c>
      <c r="B7050" s="5">
        <v>73.37</v>
      </c>
      <c r="C7050" s="3">
        <f t="shared" si="160"/>
        <v>1.7183734390786357E-2</v>
      </c>
    </row>
    <row r="7051" spans="1:3" x14ac:dyDescent="0.25">
      <c r="A7051" s="1">
        <v>33065</v>
      </c>
      <c r="B7051" s="5">
        <v>72.12</v>
      </c>
      <c r="C7051" s="3">
        <f t="shared" si="160"/>
        <v>1.9178861811769504E-2</v>
      </c>
    </row>
    <row r="7052" spans="1:3" x14ac:dyDescent="0.25">
      <c r="A7052" s="1">
        <v>33064</v>
      </c>
      <c r="B7052" s="5">
        <v>70.75</v>
      </c>
      <c r="C7052" s="3">
        <f t="shared" si="160"/>
        <v>-8.7250764596291039E-3</v>
      </c>
    </row>
    <row r="7053" spans="1:3" x14ac:dyDescent="0.25">
      <c r="A7053" s="1">
        <v>33063</v>
      </c>
      <c r="B7053" s="5">
        <v>71.37</v>
      </c>
      <c r="C7053" s="3">
        <f t="shared" si="160"/>
        <v>1.0564222482735695E-2</v>
      </c>
    </row>
    <row r="7054" spans="1:3" x14ac:dyDescent="0.25">
      <c r="A7054" s="1">
        <v>33060</v>
      </c>
      <c r="B7054" s="5">
        <v>70.62</v>
      </c>
      <c r="C7054" s="3">
        <f t="shared" si="160"/>
        <v>5.253082286385183E-3</v>
      </c>
    </row>
    <row r="7055" spans="1:3" x14ac:dyDescent="0.25">
      <c r="A7055" s="1">
        <v>33059</v>
      </c>
      <c r="B7055" s="5">
        <v>70.25</v>
      </c>
      <c r="C7055" s="3">
        <f t="shared" si="160"/>
        <v>-1.2308282991794098E-2</v>
      </c>
    </row>
    <row r="7056" spans="1:3" x14ac:dyDescent="0.25">
      <c r="A7056" s="1">
        <v>33057</v>
      </c>
      <c r="B7056" s="5">
        <v>71.12</v>
      </c>
      <c r="C7056" s="3">
        <f t="shared" si="160"/>
        <v>8.7558813874261607E-3</v>
      </c>
    </row>
    <row r="7057" spans="1:3" x14ac:dyDescent="0.25">
      <c r="A7057" s="1">
        <v>33056</v>
      </c>
      <c r="B7057" s="5">
        <v>70.5</v>
      </c>
      <c r="C7057" s="3">
        <f t="shared" si="160"/>
        <v>1.7889564750775123E-2</v>
      </c>
    </row>
    <row r="7058" spans="1:3" x14ac:dyDescent="0.25">
      <c r="A7058" s="1">
        <v>33053</v>
      </c>
      <c r="B7058" s="5">
        <v>69.25</v>
      </c>
      <c r="C7058" s="3">
        <f t="shared" si="160"/>
        <v>0</v>
      </c>
    </row>
    <row r="7059" spans="1:3" x14ac:dyDescent="0.25">
      <c r="A7059" s="1">
        <v>33052</v>
      </c>
      <c r="B7059" s="5">
        <v>69.25</v>
      </c>
      <c r="C7059" s="3">
        <f t="shared" si="160"/>
        <v>1.8790205716476421E-3</v>
      </c>
    </row>
    <row r="7060" spans="1:3" x14ac:dyDescent="0.25">
      <c r="A7060" s="1">
        <v>33051</v>
      </c>
      <c r="B7060" s="5">
        <v>69.12</v>
      </c>
      <c r="C7060" s="3">
        <f t="shared" si="160"/>
        <v>1.7376198985408779E-3</v>
      </c>
    </row>
    <row r="7061" spans="1:3" x14ac:dyDescent="0.25">
      <c r="A7061" s="1">
        <v>33050</v>
      </c>
      <c r="B7061" s="5">
        <v>69</v>
      </c>
      <c r="C7061" s="3">
        <f t="shared" si="160"/>
        <v>-5.3479927999505791E-3</v>
      </c>
    </row>
    <row r="7062" spans="1:3" x14ac:dyDescent="0.25">
      <c r="A7062" s="1">
        <v>33049</v>
      </c>
      <c r="B7062" s="5">
        <v>69.37</v>
      </c>
      <c r="C7062" s="3">
        <f t="shared" si="160"/>
        <v>0</v>
      </c>
    </row>
    <row r="7063" spans="1:3" x14ac:dyDescent="0.25">
      <c r="A7063" s="1">
        <v>33046</v>
      </c>
      <c r="B7063" s="5">
        <v>69.37</v>
      </c>
      <c r="C7063" s="3">
        <f t="shared" si="160"/>
        <v>-1.0753562655823827E-2</v>
      </c>
    </row>
    <row r="7064" spans="1:3" x14ac:dyDescent="0.25">
      <c r="A7064" s="1">
        <v>33045</v>
      </c>
      <c r="B7064" s="5">
        <v>70.12</v>
      </c>
      <c r="C7064" s="3">
        <f t="shared" si="160"/>
        <v>0</v>
      </c>
    </row>
    <row r="7065" spans="1:3" x14ac:dyDescent="0.25">
      <c r="A7065" s="1">
        <v>33044</v>
      </c>
      <c r="B7065" s="5">
        <v>70.12</v>
      </c>
      <c r="C7065" s="3">
        <f t="shared" si="160"/>
        <v>3.5716874886743935E-3</v>
      </c>
    </row>
    <row r="7066" spans="1:3" x14ac:dyDescent="0.25">
      <c r="A7066" s="1">
        <v>33043</v>
      </c>
      <c r="B7066" s="5">
        <v>69.87</v>
      </c>
      <c r="C7066" s="3">
        <f t="shared" si="160"/>
        <v>1.0792248068559112E-2</v>
      </c>
    </row>
    <row r="7067" spans="1:3" x14ac:dyDescent="0.25">
      <c r="A7067" s="1">
        <v>33042</v>
      </c>
      <c r="B7067" s="5">
        <v>69.12</v>
      </c>
      <c r="C7067" s="3">
        <f t="shared" si="160"/>
        <v>-1.4363935557233537E-2</v>
      </c>
    </row>
    <row r="7068" spans="1:3" x14ac:dyDescent="0.25">
      <c r="A7068" s="1">
        <v>33039</v>
      </c>
      <c r="B7068" s="5">
        <v>70.12</v>
      </c>
      <c r="C7068" s="3">
        <f t="shared" si="160"/>
        <v>7.1561776697409811E-3</v>
      </c>
    </row>
    <row r="7069" spans="1:3" x14ac:dyDescent="0.25">
      <c r="A7069" s="1">
        <v>33038</v>
      </c>
      <c r="B7069" s="5">
        <v>69.62</v>
      </c>
      <c r="C7069" s="3">
        <f t="shared" si="160"/>
        <v>-9.0084258305622791E-3</v>
      </c>
    </row>
    <row r="7070" spans="1:3" x14ac:dyDescent="0.25">
      <c r="A7070" s="1">
        <v>33037</v>
      </c>
      <c r="B7070" s="5">
        <v>70.25</v>
      </c>
      <c r="C7070" s="3">
        <f t="shared" si="160"/>
        <v>0</v>
      </c>
    </row>
    <row r="7071" spans="1:3" x14ac:dyDescent="0.25">
      <c r="A7071" s="1">
        <v>33036</v>
      </c>
      <c r="B7071" s="5">
        <v>70.25</v>
      </c>
      <c r="C7071" s="3">
        <f t="shared" si="160"/>
        <v>1.9839638657248179E-2</v>
      </c>
    </row>
    <row r="7072" spans="1:3" x14ac:dyDescent="0.25">
      <c r="A7072" s="1">
        <v>33035</v>
      </c>
      <c r="B7072" s="5">
        <v>68.87</v>
      </c>
      <c r="C7072" s="3">
        <f t="shared" si="160"/>
        <v>5.386924288427305E-3</v>
      </c>
    </row>
    <row r="7073" spans="1:3" x14ac:dyDescent="0.25">
      <c r="A7073" s="1">
        <v>33032</v>
      </c>
      <c r="B7073" s="5">
        <v>68.5</v>
      </c>
      <c r="C7073" s="3">
        <f t="shared" si="160"/>
        <v>-1.0889399799268319E-2</v>
      </c>
    </row>
    <row r="7074" spans="1:3" x14ac:dyDescent="0.25">
      <c r="A7074" s="1">
        <v>33031</v>
      </c>
      <c r="B7074" s="5">
        <v>69.25</v>
      </c>
      <c r="C7074" s="3">
        <f t="shared" si="160"/>
        <v>-1.7313523297620809E-3</v>
      </c>
    </row>
    <row r="7075" spans="1:3" x14ac:dyDescent="0.25">
      <c r="A7075" s="1">
        <v>33030</v>
      </c>
      <c r="B7075" s="5">
        <v>69.37</v>
      </c>
      <c r="C7075" s="3">
        <f t="shared" si="160"/>
        <v>-7.1818751671494296E-3</v>
      </c>
    </row>
    <row r="7076" spans="1:3" x14ac:dyDescent="0.25">
      <c r="A7076" s="1">
        <v>33029</v>
      </c>
      <c r="B7076" s="5">
        <v>69.87</v>
      </c>
      <c r="C7076" s="3">
        <f t="shared" si="160"/>
        <v>-7.1306634140982251E-3</v>
      </c>
    </row>
    <row r="7077" spans="1:3" x14ac:dyDescent="0.25">
      <c r="A7077" s="1">
        <v>33028</v>
      </c>
      <c r="B7077" s="5">
        <v>70.37</v>
      </c>
      <c r="C7077" s="3">
        <f t="shared" si="160"/>
        <v>1.2440283407711274E-2</v>
      </c>
    </row>
    <row r="7078" spans="1:3" x14ac:dyDescent="0.25">
      <c r="A7078" s="1">
        <v>33025</v>
      </c>
      <c r="B7078" s="5">
        <v>69.5</v>
      </c>
      <c r="C7078" s="3">
        <f t="shared" si="160"/>
        <v>9.1060830141394961E-3</v>
      </c>
    </row>
    <row r="7079" spans="1:3" x14ac:dyDescent="0.25">
      <c r="A7079" s="1">
        <v>33024</v>
      </c>
      <c r="B7079" s="5">
        <v>68.87</v>
      </c>
      <c r="C7079" s="3">
        <f t="shared" si="160"/>
        <v>-7.2338278406030498E-3</v>
      </c>
    </row>
    <row r="7080" spans="1:3" x14ac:dyDescent="0.25">
      <c r="A7080" s="1">
        <v>33023</v>
      </c>
      <c r="B7080" s="5">
        <v>69.37</v>
      </c>
      <c r="C7080" s="3">
        <f t="shared" si="160"/>
        <v>-5.4629233042650495E-3</v>
      </c>
    </row>
    <row r="7081" spans="1:3" x14ac:dyDescent="0.25">
      <c r="A7081" s="1">
        <v>33022</v>
      </c>
      <c r="B7081" s="5">
        <v>69.75</v>
      </c>
      <c r="C7081" s="3">
        <f t="shared" si="160"/>
        <v>1.9983288775772459E-2</v>
      </c>
    </row>
    <row r="7082" spans="1:3" x14ac:dyDescent="0.25">
      <c r="A7082" s="1">
        <v>33018</v>
      </c>
      <c r="B7082" s="5">
        <v>68.37</v>
      </c>
      <c r="C7082" s="3">
        <f t="shared" si="160"/>
        <v>-1.4520365471507342E-2</v>
      </c>
    </row>
    <row r="7083" spans="1:3" x14ac:dyDescent="0.25">
      <c r="A7083" s="1">
        <v>33017</v>
      </c>
      <c r="B7083" s="5">
        <v>69.37</v>
      </c>
      <c r="C7083" s="3">
        <f t="shared" si="160"/>
        <v>1.4520365471507276E-2</v>
      </c>
    </row>
    <row r="7084" spans="1:3" x14ac:dyDescent="0.25">
      <c r="A7084" s="1">
        <v>33016</v>
      </c>
      <c r="B7084" s="5">
        <v>68.37</v>
      </c>
      <c r="C7084" s="3">
        <f t="shared" si="160"/>
        <v>-1.8996133424769802E-3</v>
      </c>
    </row>
    <row r="7085" spans="1:3" x14ac:dyDescent="0.25">
      <c r="A7085" s="1">
        <v>33015</v>
      </c>
      <c r="B7085" s="5">
        <v>68.5</v>
      </c>
      <c r="C7085" s="3">
        <f t="shared" si="160"/>
        <v>1.8996133424769781E-3</v>
      </c>
    </row>
    <row r="7086" spans="1:3" x14ac:dyDescent="0.25">
      <c r="A7086" s="1">
        <v>33014</v>
      </c>
      <c r="B7086" s="5">
        <v>68.37</v>
      </c>
      <c r="C7086" s="3">
        <f t="shared" si="160"/>
        <v>3.6632761312150454E-3</v>
      </c>
    </row>
    <row r="7087" spans="1:3" x14ac:dyDescent="0.25">
      <c r="A7087" s="1">
        <v>33011</v>
      </c>
      <c r="B7087" s="5">
        <v>68.12</v>
      </c>
      <c r="C7087" s="3">
        <f t="shared" si="160"/>
        <v>1.7631506183810029E-3</v>
      </c>
    </row>
    <row r="7088" spans="1:3" x14ac:dyDescent="0.25">
      <c r="A7088" s="1">
        <v>33010</v>
      </c>
      <c r="B7088" s="5">
        <v>68</v>
      </c>
      <c r="C7088" s="3">
        <f t="shared" si="160"/>
        <v>-1.763150618380852E-3</v>
      </c>
    </row>
    <row r="7089" spans="1:3" x14ac:dyDescent="0.25">
      <c r="A7089" s="1">
        <v>33009</v>
      </c>
      <c r="B7089" s="5">
        <v>68.12</v>
      </c>
      <c r="C7089" s="3">
        <f t="shared" si="160"/>
        <v>-1.9065782705815315E-3</v>
      </c>
    </row>
    <row r="7090" spans="1:3" x14ac:dyDescent="0.25">
      <c r="A7090" s="1">
        <v>33008</v>
      </c>
      <c r="B7090" s="5">
        <v>68.25</v>
      </c>
      <c r="C7090" s="3">
        <f t="shared" si="160"/>
        <v>-3.6563112031105433E-3</v>
      </c>
    </row>
    <row r="7091" spans="1:3" x14ac:dyDescent="0.25">
      <c r="A7091" s="1">
        <v>33007</v>
      </c>
      <c r="B7091" s="5">
        <v>68.5</v>
      </c>
      <c r="C7091" s="3">
        <f t="shared" si="160"/>
        <v>5.5628894736919352E-3</v>
      </c>
    </row>
    <row r="7092" spans="1:3" x14ac:dyDescent="0.25">
      <c r="A7092" s="1">
        <v>33004</v>
      </c>
      <c r="B7092" s="5">
        <v>68.12</v>
      </c>
      <c r="C7092" s="3">
        <f t="shared" si="160"/>
        <v>1.2853837312539159E-2</v>
      </c>
    </row>
    <row r="7093" spans="1:3" x14ac:dyDescent="0.25">
      <c r="A7093" s="1">
        <v>33003</v>
      </c>
      <c r="B7093" s="5">
        <v>67.25</v>
      </c>
      <c r="C7093" s="3">
        <f t="shared" si="160"/>
        <v>7.4627212015895943E-3</v>
      </c>
    </row>
    <row r="7094" spans="1:3" x14ac:dyDescent="0.25">
      <c r="A7094" s="1">
        <v>33002</v>
      </c>
      <c r="B7094" s="5">
        <v>66.75</v>
      </c>
      <c r="C7094" s="3">
        <f t="shared" si="160"/>
        <v>5.7091501225251711E-3</v>
      </c>
    </row>
    <row r="7095" spans="1:3" x14ac:dyDescent="0.25">
      <c r="A7095" s="1">
        <v>33001</v>
      </c>
      <c r="B7095" s="5">
        <v>66.37</v>
      </c>
      <c r="C7095" s="3">
        <f t="shared" si="160"/>
        <v>9.3854760999597196E-3</v>
      </c>
    </row>
    <row r="7096" spans="1:3" x14ac:dyDescent="0.25">
      <c r="A7096" s="1">
        <v>33000</v>
      </c>
      <c r="B7096" s="5">
        <v>65.75</v>
      </c>
      <c r="C7096" s="3">
        <f t="shared" si="160"/>
        <v>5.7962334332355538E-3</v>
      </c>
    </row>
    <row r="7097" spans="1:3" x14ac:dyDescent="0.25">
      <c r="A7097" s="1">
        <v>32997</v>
      </c>
      <c r="B7097" s="5">
        <v>65.37</v>
      </c>
      <c r="C7097" s="3">
        <f t="shared" si="160"/>
        <v>9.5297370449911288E-3</v>
      </c>
    </row>
    <row r="7098" spans="1:3" x14ac:dyDescent="0.25">
      <c r="A7098" s="1">
        <v>32996</v>
      </c>
      <c r="B7098" s="5">
        <v>64.75</v>
      </c>
      <c r="C7098" s="3">
        <f t="shared" si="160"/>
        <v>0</v>
      </c>
    </row>
    <row r="7099" spans="1:3" x14ac:dyDescent="0.25">
      <c r="A7099" s="1">
        <v>32995</v>
      </c>
      <c r="B7099" s="5">
        <v>64.75</v>
      </c>
      <c r="C7099" s="3">
        <f t="shared" si="160"/>
        <v>5.8860145151224588E-3</v>
      </c>
    </row>
    <row r="7100" spans="1:3" x14ac:dyDescent="0.25">
      <c r="A7100" s="1">
        <v>32994</v>
      </c>
      <c r="B7100" s="5">
        <v>64.37</v>
      </c>
      <c r="C7100" s="3">
        <f t="shared" si="160"/>
        <v>5.7646027048527072E-3</v>
      </c>
    </row>
    <row r="7101" spans="1:3" x14ac:dyDescent="0.25">
      <c r="A7101" s="1">
        <v>32993</v>
      </c>
      <c r="B7101" s="5">
        <v>64</v>
      </c>
      <c r="C7101" s="3">
        <f t="shared" si="160"/>
        <v>1.8767600128601842E-3</v>
      </c>
    </row>
    <row r="7102" spans="1:3" x14ac:dyDescent="0.25">
      <c r="A7102" s="1">
        <v>32990</v>
      </c>
      <c r="B7102" s="5">
        <v>63.88</v>
      </c>
      <c r="C7102" s="3">
        <f t="shared" si="160"/>
        <v>-1.1517637049540499E-2</v>
      </c>
    </row>
    <row r="7103" spans="1:3" x14ac:dyDescent="0.25">
      <c r="A7103" s="1">
        <v>32989</v>
      </c>
      <c r="B7103" s="5">
        <v>64.62</v>
      </c>
      <c r="C7103" s="3">
        <f t="shared" si="160"/>
        <v>3.8762743318276386E-3</v>
      </c>
    </row>
    <row r="7104" spans="1:3" x14ac:dyDescent="0.25">
      <c r="A7104" s="1">
        <v>32988</v>
      </c>
      <c r="B7104" s="5">
        <v>64.37</v>
      </c>
      <c r="C7104" s="3">
        <f t="shared" si="160"/>
        <v>0</v>
      </c>
    </row>
    <row r="7105" spans="1:3" x14ac:dyDescent="0.25">
      <c r="A7105" s="1">
        <v>32987</v>
      </c>
      <c r="B7105" s="5">
        <v>64.37</v>
      </c>
      <c r="C7105" s="3">
        <f t="shared" si="160"/>
        <v>-2.0175377372022578E-3</v>
      </c>
    </row>
    <row r="7106" spans="1:3" x14ac:dyDescent="0.25">
      <c r="A7106" s="1">
        <v>32986</v>
      </c>
      <c r="B7106" s="5">
        <v>64.5</v>
      </c>
      <c r="C7106" s="3">
        <f t="shared" si="160"/>
        <v>-1.5384918839479456E-2</v>
      </c>
    </row>
    <row r="7107" spans="1:3" x14ac:dyDescent="0.25">
      <c r="A7107" s="1">
        <v>32983</v>
      </c>
      <c r="B7107" s="5">
        <v>65.5</v>
      </c>
      <c r="C7107" s="3">
        <f t="shared" si="160"/>
        <v>-3.8095284166677302E-3</v>
      </c>
    </row>
    <row r="7108" spans="1:3" x14ac:dyDescent="0.25">
      <c r="A7108" s="1">
        <v>32982</v>
      </c>
      <c r="B7108" s="5">
        <v>65.75</v>
      </c>
      <c r="C7108" s="3">
        <f t="shared" si="160"/>
        <v>-1.1342276603934495E-2</v>
      </c>
    </row>
    <row r="7109" spans="1:3" x14ac:dyDescent="0.25">
      <c r="A7109" s="1">
        <v>32981</v>
      </c>
      <c r="B7109" s="5">
        <v>66.5</v>
      </c>
      <c r="C7109" s="3">
        <f t="shared" si="160"/>
        <v>-5.5484884040787425E-3</v>
      </c>
    </row>
    <row r="7110" spans="1:3" x14ac:dyDescent="0.25">
      <c r="A7110" s="1">
        <v>32980</v>
      </c>
      <c r="B7110" s="5">
        <v>66.87</v>
      </c>
      <c r="C7110" s="3">
        <f t="shared" ref="C7110:C7173" si="161">LN(B7110/B7111)</f>
        <v>1.7961387855282554E-3</v>
      </c>
    </row>
    <row r="7111" spans="1:3" x14ac:dyDescent="0.25">
      <c r="A7111" s="1">
        <v>32979</v>
      </c>
      <c r="B7111" s="5">
        <v>66.75</v>
      </c>
      <c r="C7111" s="3">
        <f t="shared" si="161"/>
        <v>1.1299555253933466E-2</v>
      </c>
    </row>
    <row r="7112" spans="1:3" x14ac:dyDescent="0.25">
      <c r="A7112" s="1">
        <v>32975</v>
      </c>
      <c r="B7112" s="5">
        <v>66</v>
      </c>
      <c r="C7112" s="3">
        <f t="shared" si="161"/>
        <v>1.7269474801461519E-2</v>
      </c>
    </row>
    <row r="7113" spans="1:3" x14ac:dyDescent="0.25">
      <c r="A7113" s="1">
        <v>32974</v>
      </c>
      <c r="B7113" s="5">
        <v>64.87</v>
      </c>
      <c r="C7113" s="3">
        <f t="shared" si="161"/>
        <v>7.7375811604396298E-3</v>
      </c>
    </row>
    <row r="7114" spans="1:3" x14ac:dyDescent="0.25">
      <c r="A7114" s="1">
        <v>32973</v>
      </c>
      <c r="B7114" s="5">
        <v>64.37</v>
      </c>
      <c r="C7114" s="3">
        <f t="shared" si="161"/>
        <v>-2.0175377372022578E-3</v>
      </c>
    </row>
    <row r="7115" spans="1:3" x14ac:dyDescent="0.25">
      <c r="A7115" s="1">
        <v>32972</v>
      </c>
      <c r="B7115" s="5">
        <v>64.5</v>
      </c>
      <c r="C7115" s="3">
        <f t="shared" si="161"/>
        <v>2.0175377372021984E-3</v>
      </c>
    </row>
    <row r="7116" spans="1:3" x14ac:dyDescent="0.25">
      <c r="A7116" s="1">
        <v>32969</v>
      </c>
      <c r="B7116" s="5">
        <v>64.37</v>
      </c>
      <c r="C7116" s="3">
        <f t="shared" si="161"/>
        <v>0</v>
      </c>
    </row>
    <row r="7117" spans="1:3" x14ac:dyDescent="0.25">
      <c r="A7117" s="1">
        <v>32968</v>
      </c>
      <c r="B7117" s="5">
        <v>64.37</v>
      </c>
      <c r="C7117" s="3">
        <f t="shared" si="161"/>
        <v>1.8659622891954845E-3</v>
      </c>
    </row>
    <row r="7118" spans="1:3" x14ac:dyDescent="0.25">
      <c r="A7118" s="1">
        <v>32967</v>
      </c>
      <c r="B7118" s="5">
        <v>64.25</v>
      </c>
      <c r="C7118" s="3">
        <f t="shared" si="161"/>
        <v>-1.160554612030789E-2</v>
      </c>
    </row>
    <row r="7119" spans="1:3" x14ac:dyDescent="0.25">
      <c r="A7119" s="1">
        <v>32966</v>
      </c>
      <c r="B7119" s="5">
        <v>65</v>
      </c>
      <c r="C7119" s="3">
        <f t="shared" si="161"/>
        <v>1.5504186535965254E-2</v>
      </c>
    </row>
    <row r="7120" spans="1:3" x14ac:dyDescent="0.25">
      <c r="A7120" s="1">
        <v>32965</v>
      </c>
      <c r="B7120" s="5">
        <v>64</v>
      </c>
      <c r="C7120" s="3">
        <f t="shared" si="161"/>
        <v>-3.898640415657309E-3</v>
      </c>
    </row>
    <row r="7121" spans="1:3" x14ac:dyDescent="0.25">
      <c r="A7121" s="1">
        <v>32962</v>
      </c>
      <c r="B7121" s="5">
        <v>64.25</v>
      </c>
      <c r="C7121" s="3">
        <f t="shared" si="161"/>
        <v>-3.883500026397633E-3</v>
      </c>
    </row>
    <row r="7122" spans="1:3" x14ac:dyDescent="0.25">
      <c r="A7122" s="1">
        <v>32961</v>
      </c>
      <c r="B7122" s="5">
        <v>64.5</v>
      </c>
      <c r="C7122" s="3">
        <f t="shared" si="161"/>
        <v>-5.7200434232372848E-3</v>
      </c>
    </row>
    <row r="7123" spans="1:3" x14ac:dyDescent="0.25">
      <c r="A7123" s="1">
        <v>32960</v>
      </c>
      <c r="B7123" s="5">
        <v>64.87</v>
      </c>
      <c r="C7123" s="3">
        <f t="shared" si="161"/>
        <v>0</v>
      </c>
    </row>
    <row r="7124" spans="1:3" x14ac:dyDescent="0.25">
      <c r="A7124" s="1">
        <v>32959</v>
      </c>
      <c r="B7124" s="5">
        <v>64.87</v>
      </c>
      <c r="C7124" s="3">
        <f t="shared" si="161"/>
        <v>1.3502183865292247E-2</v>
      </c>
    </row>
    <row r="7125" spans="1:3" x14ac:dyDescent="0.25">
      <c r="A7125" s="1">
        <v>32958</v>
      </c>
      <c r="B7125" s="5">
        <v>64</v>
      </c>
      <c r="C7125" s="3">
        <f t="shared" si="161"/>
        <v>3.9138993211363148E-3</v>
      </c>
    </row>
    <row r="7126" spans="1:3" x14ac:dyDescent="0.25">
      <c r="A7126" s="1">
        <v>32955</v>
      </c>
      <c r="B7126" s="5">
        <v>63.75</v>
      </c>
      <c r="C7126" s="3">
        <f t="shared" si="161"/>
        <v>5.820829775760746E-3</v>
      </c>
    </row>
    <row r="7127" spans="1:3" x14ac:dyDescent="0.25">
      <c r="A7127" s="1">
        <v>32954</v>
      </c>
      <c r="B7127" s="5">
        <v>63.38</v>
      </c>
      <c r="C7127" s="3">
        <f t="shared" si="161"/>
        <v>-1.160797347857752E-2</v>
      </c>
    </row>
    <row r="7128" spans="1:3" x14ac:dyDescent="0.25">
      <c r="A7128" s="1">
        <v>32953</v>
      </c>
      <c r="B7128" s="5">
        <v>64.12</v>
      </c>
      <c r="C7128" s="3">
        <f t="shared" si="161"/>
        <v>-3.8913583231723341E-3</v>
      </c>
    </row>
    <row r="7129" spans="1:3" x14ac:dyDescent="0.25">
      <c r="A7129" s="1">
        <v>32952</v>
      </c>
      <c r="B7129" s="5">
        <v>64.37</v>
      </c>
      <c r="C7129" s="3">
        <f t="shared" si="161"/>
        <v>-7.7375811604394875E-3</v>
      </c>
    </row>
    <row r="7130" spans="1:3" x14ac:dyDescent="0.25">
      <c r="A7130" s="1">
        <v>32951</v>
      </c>
      <c r="B7130" s="5">
        <v>64.87</v>
      </c>
      <c r="C7130" s="3">
        <f t="shared" si="161"/>
        <v>1.3502183865292247E-2</v>
      </c>
    </row>
    <row r="7131" spans="1:3" x14ac:dyDescent="0.25">
      <c r="A7131" s="1">
        <v>32948</v>
      </c>
      <c r="B7131" s="5">
        <v>64</v>
      </c>
      <c r="C7131" s="3">
        <f t="shared" si="161"/>
        <v>1.1787955752042173E-2</v>
      </c>
    </row>
    <row r="7132" spans="1:3" x14ac:dyDescent="0.25">
      <c r="A7132" s="1">
        <v>32947</v>
      </c>
      <c r="B7132" s="5">
        <v>63.25</v>
      </c>
      <c r="C7132" s="3">
        <f t="shared" si="161"/>
        <v>3.9604012160969143E-3</v>
      </c>
    </row>
    <row r="7133" spans="1:3" x14ac:dyDescent="0.25">
      <c r="A7133" s="1">
        <v>32946</v>
      </c>
      <c r="B7133" s="5">
        <v>63</v>
      </c>
      <c r="C7133" s="3">
        <f t="shared" si="161"/>
        <v>1.600034134644112E-2</v>
      </c>
    </row>
    <row r="7134" spans="1:3" x14ac:dyDescent="0.25">
      <c r="A7134" s="1">
        <v>32945</v>
      </c>
      <c r="B7134" s="5">
        <v>62</v>
      </c>
      <c r="C7134" s="3">
        <f t="shared" si="161"/>
        <v>-6.1103261345656452E-3</v>
      </c>
    </row>
    <row r="7135" spans="1:3" x14ac:dyDescent="0.25">
      <c r="A7135" s="1">
        <v>32944</v>
      </c>
      <c r="B7135" s="5">
        <v>62.38</v>
      </c>
      <c r="C7135" s="3">
        <f t="shared" si="161"/>
        <v>-3.9996853576642908E-3</v>
      </c>
    </row>
    <row r="7136" spans="1:3" x14ac:dyDescent="0.25">
      <c r="A7136" s="1">
        <v>32941</v>
      </c>
      <c r="B7136" s="5">
        <v>62.63</v>
      </c>
      <c r="C7136" s="3">
        <f t="shared" si="161"/>
        <v>-5.8903298542111356E-3</v>
      </c>
    </row>
    <row r="7137" spans="1:3" x14ac:dyDescent="0.25">
      <c r="A7137" s="1">
        <v>32940</v>
      </c>
      <c r="B7137" s="5">
        <v>63</v>
      </c>
      <c r="C7137" s="3">
        <f t="shared" si="161"/>
        <v>5.8903298542110549E-3</v>
      </c>
    </row>
    <row r="7138" spans="1:3" x14ac:dyDescent="0.25">
      <c r="A7138" s="1">
        <v>32939</v>
      </c>
      <c r="B7138" s="5">
        <v>62.63</v>
      </c>
      <c r="C7138" s="3">
        <f t="shared" si="161"/>
        <v>3.9996853576642786E-3</v>
      </c>
    </row>
    <row r="7139" spans="1:3" x14ac:dyDescent="0.25">
      <c r="A7139" s="1">
        <v>32938</v>
      </c>
      <c r="B7139" s="5">
        <v>62.38</v>
      </c>
      <c r="C7139" s="3">
        <f t="shared" si="161"/>
        <v>1.0150735671570574E-2</v>
      </c>
    </row>
    <row r="7140" spans="1:3" x14ac:dyDescent="0.25">
      <c r="A7140" s="1">
        <v>32937</v>
      </c>
      <c r="B7140" s="5">
        <v>61.75</v>
      </c>
      <c r="C7140" s="3">
        <f t="shared" si="161"/>
        <v>-1.0150735671570618E-2</v>
      </c>
    </row>
    <row r="7141" spans="1:3" x14ac:dyDescent="0.25">
      <c r="A7141" s="1">
        <v>32934</v>
      </c>
      <c r="B7141" s="5">
        <v>62.38</v>
      </c>
      <c r="C7141" s="3">
        <f t="shared" si="161"/>
        <v>1.2095946205505314E-2</v>
      </c>
    </row>
    <row r="7142" spans="1:3" x14ac:dyDescent="0.25">
      <c r="A7142" s="1">
        <v>32933</v>
      </c>
      <c r="B7142" s="5">
        <v>61.63</v>
      </c>
      <c r="C7142" s="3">
        <f t="shared" si="161"/>
        <v>-1.9452105339347429E-3</v>
      </c>
    </row>
    <row r="7143" spans="1:3" x14ac:dyDescent="0.25">
      <c r="A7143" s="1">
        <v>32932</v>
      </c>
      <c r="B7143" s="5">
        <v>61.75</v>
      </c>
      <c r="C7143" s="3">
        <f t="shared" si="161"/>
        <v>-4.0404095370049744E-3</v>
      </c>
    </row>
    <row r="7144" spans="1:3" x14ac:dyDescent="0.25">
      <c r="A7144" s="1">
        <v>32931</v>
      </c>
      <c r="B7144" s="5">
        <v>62</v>
      </c>
      <c r="C7144" s="3">
        <f t="shared" si="161"/>
        <v>1.2170535620255114E-2</v>
      </c>
    </row>
    <row r="7145" spans="1:3" x14ac:dyDescent="0.25">
      <c r="A7145" s="1">
        <v>32930</v>
      </c>
      <c r="B7145" s="5">
        <v>61.25</v>
      </c>
      <c r="C7145" s="3">
        <f t="shared" si="161"/>
        <v>1.2320484388040657E-2</v>
      </c>
    </row>
    <row r="7146" spans="1:3" x14ac:dyDescent="0.25">
      <c r="A7146" s="1">
        <v>32927</v>
      </c>
      <c r="B7146" s="5">
        <v>60.5</v>
      </c>
      <c r="C7146" s="3">
        <f t="shared" si="161"/>
        <v>-4.1237171838620409E-3</v>
      </c>
    </row>
    <row r="7147" spans="1:3" x14ac:dyDescent="0.25">
      <c r="A7147" s="1">
        <v>32926</v>
      </c>
      <c r="B7147" s="5">
        <v>60.75</v>
      </c>
      <c r="C7147" s="3">
        <f t="shared" si="161"/>
        <v>4.1237171838621562E-3</v>
      </c>
    </row>
    <row r="7148" spans="1:3" x14ac:dyDescent="0.25">
      <c r="A7148" s="1">
        <v>32925</v>
      </c>
      <c r="B7148" s="5">
        <v>60.5</v>
      </c>
      <c r="C7148" s="3">
        <f t="shared" si="161"/>
        <v>-6.2613485166346837E-3</v>
      </c>
    </row>
    <row r="7149" spans="1:3" x14ac:dyDescent="0.25">
      <c r="A7149" s="1">
        <v>32924</v>
      </c>
      <c r="B7149" s="5">
        <v>60.88</v>
      </c>
      <c r="C7149" s="3">
        <f t="shared" si="161"/>
        <v>-1.8229671491661159E-2</v>
      </c>
    </row>
    <row r="7150" spans="1:3" x14ac:dyDescent="0.25">
      <c r="A7150" s="1">
        <v>32920</v>
      </c>
      <c r="B7150" s="5">
        <v>62</v>
      </c>
      <c r="C7150" s="3">
        <f t="shared" si="161"/>
        <v>-1.011001149222999E-2</v>
      </c>
    </row>
    <row r="7151" spans="1:3" x14ac:dyDescent="0.25">
      <c r="A7151" s="1">
        <v>32919</v>
      </c>
      <c r="B7151" s="5">
        <v>62.63</v>
      </c>
      <c r="C7151" s="3">
        <f t="shared" si="161"/>
        <v>6.0858611925045745E-3</v>
      </c>
    </row>
    <row r="7152" spans="1:3" x14ac:dyDescent="0.25">
      <c r="A7152" s="1">
        <v>32918</v>
      </c>
      <c r="B7152" s="5">
        <v>62.25</v>
      </c>
      <c r="C7152" s="3">
        <f t="shared" si="161"/>
        <v>1.929571269214384E-3</v>
      </c>
    </row>
    <row r="7153" spans="1:3" x14ac:dyDescent="0.25">
      <c r="A7153" s="1">
        <v>32917</v>
      </c>
      <c r="B7153" s="5">
        <v>62.13</v>
      </c>
      <c r="C7153" s="3">
        <f t="shared" si="161"/>
        <v>-1.9295712692144161E-3</v>
      </c>
    </row>
    <row r="7154" spans="1:3" x14ac:dyDescent="0.25">
      <c r="A7154" s="1">
        <v>32916</v>
      </c>
      <c r="B7154" s="5">
        <v>62.25</v>
      </c>
      <c r="C7154" s="3">
        <f t="shared" si="161"/>
        <v>-1.5936592262812639E-2</v>
      </c>
    </row>
    <row r="7155" spans="1:3" x14ac:dyDescent="0.25">
      <c r="A7155" s="1">
        <v>32913</v>
      </c>
      <c r="B7155" s="5">
        <v>63.25</v>
      </c>
      <c r="C7155" s="3">
        <f t="shared" si="161"/>
        <v>3.9604012160969143E-3</v>
      </c>
    </row>
    <row r="7156" spans="1:3" x14ac:dyDescent="0.25">
      <c r="A7156" s="1">
        <v>32912</v>
      </c>
      <c r="B7156" s="5">
        <v>63</v>
      </c>
      <c r="C7156" s="3">
        <f t="shared" si="161"/>
        <v>5.8903298542110549E-3</v>
      </c>
    </row>
    <row r="7157" spans="1:3" x14ac:dyDescent="0.25">
      <c r="A7157" s="1">
        <v>32911</v>
      </c>
      <c r="B7157" s="5">
        <v>62.63</v>
      </c>
      <c r="C7157" s="3">
        <f t="shared" si="161"/>
        <v>1.0110011492230014E-2</v>
      </c>
    </row>
    <row r="7158" spans="1:3" x14ac:dyDescent="0.25">
      <c r="A7158" s="1">
        <v>32910</v>
      </c>
      <c r="B7158" s="5">
        <v>62</v>
      </c>
      <c r="C7158" s="3">
        <f t="shared" si="161"/>
        <v>4.0404095370049058E-3</v>
      </c>
    </row>
    <row r="7159" spans="1:3" x14ac:dyDescent="0.25">
      <c r="A7159" s="1">
        <v>32909</v>
      </c>
      <c r="B7159" s="5">
        <v>61.75</v>
      </c>
      <c r="C7159" s="3">
        <f t="shared" si="161"/>
        <v>0</v>
      </c>
    </row>
    <row r="7160" spans="1:3" x14ac:dyDescent="0.25">
      <c r="A7160" s="1">
        <v>32906</v>
      </c>
      <c r="B7160" s="5">
        <v>61.75</v>
      </c>
      <c r="C7160" s="3">
        <f t="shared" si="161"/>
        <v>0</v>
      </c>
    </row>
    <row r="7161" spans="1:3" x14ac:dyDescent="0.25">
      <c r="A7161" s="1">
        <v>32905</v>
      </c>
      <c r="B7161" s="5">
        <v>61.75</v>
      </c>
      <c r="C7161" s="3">
        <f t="shared" si="161"/>
        <v>-8.0645598367304078E-3</v>
      </c>
    </row>
    <row r="7162" spans="1:3" x14ac:dyDescent="0.25">
      <c r="A7162" s="1">
        <v>32904</v>
      </c>
      <c r="B7162" s="5">
        <v>62.25</v>
      </c>
      <c r="C7162" s="3">
        <f t="shared" si="161"/>
        <v>8.0645598367304946E-3</v>
      </c>
    </row>
    <row r="7163" spans="1:3" x14ac:dyDescent="0.25">
      <c r="A7163" s="1">
        <v>32903</v>
      </c>
      <c r="B7163" s="5">
        <v>61.75</v>
      </c>
      <c r="C7163" s="3">
        <f t="shared" si="161"/>
        <v>0</v>
      </c>
    </row>
    <row r="7164" spans="1:3" x14ac:dyDescent="0.25">
      <c r="A7164" s="1">
        <v>32902</v>
      </c>
      <c r="B7164" s="5">
        <v>61.75</v>
      </c>
      <c r="C7164" s="3">
        <f t="shared" si="161"/>
        <v>-1.2072581234269249E-2</v>
      </c>
    </row>
    <row r="7165" spans="1:3" x14ac:dyDescent="0.25">
      <c r="A7165" s="1">
        <v>32899</v>
      </c>
      <c r="B7165" s="5">
        <v>62.5</v>
      </c>
      <c r="C7165" s="3">
        <f t="shared" si="161"/>
        <v>8.0321716972642527E-3</v>
      </c>
    </row>
    <row r="7166" spans="1:3" x14ac:dyDescent="0.25">
      <c r="A7166" s="1">
        <v>32898</v>
      </c>
      <c r="B7166" s="5">
        <v>62</v>
      </c>
      <c r="C7166" s="3">
        <f t="shared" si="161"/>
        <v>-1.9960742562538058E-2</v>
      </c>
    </row>
    <row r="7167" spans="1:3" x14ac:dyDescent="0.25">
      <c r="A7167" s="1">
        <v>32897</v>
      </c>
      <c r="B7167" s="5">
        <v>63.25</v>
      </c>
      <c r="C7167" s="3">
        <f t="shared" si="161"/>
        <v>7.9365495957363415E-3</v>
      </c>
    </row>
    <row r="7168" spans="1:3" x14ac:dyDescent="0.25">
      <c r="A7168" s="1">
        <v>32896</v>
      </c>
      <c r="B7168" s="5">
        <v>62.75</v>
      </c>
      <c r="C7168" s="3">
        <f t="shared" si="161"/>
        <v>-2.0695701090578389E-3</v>
      </c>
    </row>
    <row r="7169" spans="1:3" x14ac:dyDescent="0.25">
      <c r="A7169" s="1">
        <v>32895</v>
      </c>
      <c r="B7169" s="5">
        <v>62.88</v>
      </c>
      <c r="C7169" s="3">
        <f t="shared" si="161"/>
        <v>-3.1157119104012969E-2</v>
      </c>
    </row>
    <row r="7170" spans="1:3" x14ac:dyDescent="0.25">
      <c r="A7170" s="1">
        <v>32892</v>
      </c>
      <c r="B7170" s="5">
        <v>64.87</v>
      </c>
      <c r="C7170" s="3">
        <f t="shared" si="161"/>
        <v>1.9300209980263317E-2</v>
      </c>
    </row>
    <row r="7171" spans="1:3" x14ac:dyDescent="0.25">
      <c r="A7171" s="1">
        <v>32891</v>
      </c>
      <c r="B7171" s="5">
        <v>63.63</v>
      </c>
      <c r="C7171" s="3">
        <f t="shared" si="161"/>
        <v>9.950330853168092E-3</v>
      </c>
    </row>
    <row r="7172" spans="1:3" x14ac:dyDescent="0.25">
      <c r="A7172" s="1">
        <v>32890</v>
      </c>
      <c r="B7172" s="5">
        <v>63</v>
      </c>
      <c r="C7172" s="3">
        <f t="shared" si="161"/>
        <v>-3.9604012160969048E-3</v>
      </c>
    </row>
    <row r="7173" spans="1:3" x14ac:dyDescent="0.25">
      <c r="A7173" s="1">
        <v>32889</v>
      </c>
      <c r="B7173" s="5">
        <v>63.25</v>
      </c>
      <c r="C7173" s="3">
        <f t="shared" si="161"/>
        <v>9.8507310703080993E-3</v>
      </c>
    </row>
    <row r="7174" spans="1:3" x14ac:dyDescent="0.25">
      <c r="A7174" s="1">
        <v>32888</v>
      </c>
      <c r="B7174" s="5">
        <v>62.63</v>
      </c>
      <c r="C7174" s="3">
        <f t="shared" ref="C7174:C7237" si="162">LN(B7174/B7175)</f>
        <v>-7.9516958422127717E-3</v>
      </c>
    </row>
    <row r="7175" spans="1:3" x14ac:dyDescent="0.25">
      <c r="A7175" s="1">
        <v>32885</v>
      </c>
      <c r="B7175" s="5">
        <v>63.13</v>
      </c>
      <c r="C7175" s="3">
        <f t="shared" si="162"/>
        <v>-2.5337608200112792E-2</v>
      </c>
    </row>
    <row r="7176" spans="1:3" x14ac:dyDescent="0.25">
      <c r="A7176" s="1">
        <v>32884</v>
      </c>
      <c r="B7176" s="5">
        <v>64.75</v>
      </c>
      <c r="C7176" s="3">
        <f t="shared" si="162"/>
        <v>0</v>
      </c>
    </row>
    <row r="7177" spans="1:3" x14ac:dyDescent="0.25">
      <c r="A7177" s="1">
        <v>32883</v>
      </c>
      <c r="B7177" s="5">
        <v>64.75</v>
      </c>
      <c r="C7177" s="3">
        <f t="shared" si="162"/>
        <v>2.0097401832947798E-3</v>
      </c>
    </row>
    <row r="7178" spans="1:3" x14ac:dyDescent="0.25">
      <c r="A7178" s="1">
        <v>32882</v>
      </c>
      <c r="B7178" s="5">
        <v>64.62</v>
      </c>
      <c r="C7178" s="3">
        <f t="shared" si="162"/>
        <v>-2.1130781630073314E-2</v>
      </c>
    </row>
    <row r="7179" spans="1:3" x14ac:dyDescent="0.25">
      <c r="A7179" s="1">
        <v>32881</v>
      </c>
      <c r="B7179" s="5">
        <v>66</v>
      </c>
      <c r="C7179" s="3">
        <f t="shared" si="162"/>
        <v>5.774214493469927E-3</v>
      </c>
    </row>
    <row r="7180" spans="1:3" x14ac:dyDescent="0.25">
      <c r="A7180" s="1">
        <v>32878</v>
      </c>
      <c r="B7180" s="5">
        <v>65.62</v>
      </c>
      <c r="C7180" s="3">
        <f t="shared" si="162"/>
        <v>-9.5549373333759791E-3</v>
      </c>
    </row>
    <row r="7181" spans="1:3" x14ac:dyDescent="0.25">
      <c r="A7181" s="1">
        <v>32877</v>
      </c>
      <c r="B7181" s="5">
        <v>66.25</v>
      </c>
      <c r="C7181" s="3">
        <f t="shared" si="162"/>
        <v>-5.5693678992021029E-3</v>
      </c>
    </row>
    <row r="7182" spans="1:3" x14ac:dyDescent="0.25">
      <c r="A7182" s="1">
        <v>32876</v>
      </c>
      <c r="B7182" s="5">
        <v>66.62</v>
      </c>
      <c r="C7182" s="3">
        <f t="shared" si="162"/>
        <v>-1.9494645148252282E-3</v>
      </c>
    </row>
    <row r="7183" spans="1:3" x14ac:dyDescent="0.25">
      <c r="A7183" s="1">
        <v>32875</v>
      </c>
      <c r="B7183" s="5">
        <v>66.75</v>
      </c>
      <c r="C7183" s="3">
        <f t="shared" si="162"/>
        <v>3.4289073478632165E-2</v>
      </c>
    </row>
    <row r="7184" spans="1:3" x14ac:dyDescent="0.25">
      <c r="A7184" s="1">
        <v>32871</v>
      </c>
      <c r="B7184" s="5">
        <v>64.5</v>
      </c>
      <c r="C7184" s="3">
        <f t="shared" si="162"/>
        <v>7.782140442054949E-3</v>
      </c>
    </row>
    <row r="7185" spans="1:3" x14ac:dyDescent="0.25">
      <c r="A7185" s="1">
        <v>32870</v>
      </c>
      <c r="B7185" s="5">
        <v>64</v>
      </c>
      <c r="C7185" s="3">
        <f t="shared" si="162"/>
        <v>3.9138993211363148E-3</v>
      </c>
    </row>
    <row r="7186" spans="1:3" x14ac:dyDescent="0.25">
      <c r="A7186" s="1">
        <v>32869</v>
      </c>
      <c r="B7186" s="5">
        <v>63.75</v>
      </c>
      <c r="C7186" s="3">
        <f t="shared" si="162"/>
        <v>5.820829775760746E-3</v>
      </c>
    </row>
    <row r="7187" spans="1:3" x14ac:dyDescent="0.25">
      <c r="A7187" s="1">
        <v>32868</v>
      </c>
      <c r="B7187" s="5">
        <v>63.38</v>
      </c>
      <c r="C7187" s="3">
        <f t="shared" si="162"/>
        <v>-5.8208297757608015E-3</v>
      </c>
    </row>
    <row r="7188" spans="1:3" x14ac:dyDescent="0.25">
      <c r="A7188" s="1">
        <v>32864</v>
      </c>
      <c r="B7188" s="5">
        <v>63.75</v>
      </c>
      <c r="C7188" s="3">
        <f t="shared" si="162"/>
        <v>1.3741035917584328E-2</v>
      </c>
    </row>
    <row r="7189" spans="1:3" x14ac:dyDescent="0.25">
      <c r="A7189" s="1">
        <v>32863</v>
      </c>
      <c r="B7189" s="5">
        <v>62.88</v>
      </c>
      <c r="C7189" s="3">
        <f t="shared" si="162"/>
        <v>7.9834369412938918E-3</v>
      </c>
    </row>
    <row r="7190" spans="1:3" x14ac:dyDescent="0.25">
      <c r="A7190" s="1">
        <v>32862</v>
      </c>
      <c r="B7190" s="5">
        <v>62.38</v>
      </c>
      <c r="C7190" s="3">
        <f t="shared" si="162"/>
        <v>-5.9138668322360251E-3</v>
      </c>
    </row>
    <row r="7191" spans="1:3" x14ac:dyDescent="0.25">
      <c r="A7191" s="1">
        <v>32861</v>
      </c>
      <c r="B7191" s="5">
        <v>62.75</v>
      </c>
      <c r="C7191" s="3">
        <f t="shared" si="162"/>
        <v>1.9141814745717392E-3</v>
      </c>
    </row>
    <row r="7192" spans="1:3" x14ac:dyDescent="0.25">
      <c r="A7192" s="1">
        <v>32860</v>
      </c>
      <c r="B7192" s="5">
        <v>62.63</v>
      </c>
      <c r="C7192" s="3">
        <f t="shared" si="162"/>
        <v>-2.5537327238007668E-2</v>
      </c>
    </row>
    <row r="7193" spans="1:3" x14ac:dyDescent="0.25">
      <c r="A7193" s="1">
        <v>32857</v>
      </c>
      <c r="B7193" s="5">
        <v>64.25</v>
      </c>
      <c r="C7193" s="3">
        <f t="shared" si="162"/>
        <v>-1.8659622891953622E-3</v>
      </c>
    </row>
    <row r="7194" spans="1:3" x14ac:dyDescent="0.25">
      <c r="A7194" s="1">
        <v>32856</v>
      </c>
      <c r="B7194" s="5">
        <v>64.37</v>
      </c>
      <c r="C7194" s="3">
        <f t="shared" si="162"/>
        <v>1.8659622891954845E-3</v>
      </c>
    </row>
    <row r="7195" spans="1:3" x14ac:dyDescent="0.25">
      <c r="A7195" s="1">
        <v>32855</v>
      </c>
      <c r="B7195" s="5">
        <v>64.25</v>
      </c>
      <c r="C7195" s="3">
        <f t="shared" si="162"/>
        <v>0</v>
      </c>
    </row>
    <row r="7196" spans="1:3" x14ac:dyDescent="0.25">
      <c r="A7196" s="1">
        <v>32854</v>
      </c>
      <c r="B7196" s="5">
        <v>64.25</v>
      </c>
      <c r="C7196" s="3">
        <f t="shared" si="162"/>
        <v>1.758563139579478E-2</v>
      </c>
    </row>
    <row r="7197" spans="1:3" x14ac:dyDescent="0.25">
      <c r="A7197" s="1">
        <v>32853</v>
      </c>
      <c r="B7197" s="5">
        <v>63.13</v>
      </c>
      <c r="C7197" s="3">
        <f t="shared" si="162"/>
        <v>-1.8990352280953047E-3</v>
      </c>
    </row>
    <row r="7198" spans="1:3" x14ac:dyDescent="0.25">
      <c r="A7198" s="1">
        <v>32850</v>
      </c>
      <c r="B7198" s="5">
        <v>63.25</v>
      </c>
      <c r="C7198" s="3">
        <f t="shared" si="162"/>
        <v>-2.0532266551450589E-3</v>
      </c>
    </row>
    <row r="7199" spans="1:3" x14ac:dyDescent="0.25">
      <c r="A7199" s="1">
        <v>32849</v>
      </c>
      <c r="B7199" s="5">
        <v>63.38</v>
      </c>
      <c r="C7199" s="3">
        <f t="shared" si="162"/>
        <v>0</v>
      </c>
    </row>
    <row r="7200" spans="1:3" x14ac:dyDescent="0.25">
      <c r="A7200" s="1">
        <v>32848</v>
      </c>
      <c r="B7200" s="5">
        <v>63.38</v>
      </c>
      <c r="C7200" s="3">
        <f t="shared" si="162"/>
        <v>0</v>
      </c>
    </row>
    <row r="7201" spans="1:3" x14ac:dyDescent="0.25">
      <c r="A7201" s="1">
        <v>32847</v>
      </c>
      <c r="B7201" s="5">
        <v>63.38</v>
      </c>
      <c r="C7201" s="3">
        <f t="shared" si="162"/>
        <v>3.952261883240377E-3</v>
      </c>
    </row>
    <row r="7202" spans="1:3" x14ac:dyDescent="0.25">
      <c r="A7202" s="1">
        <v>32846</v>
      </c>
      <c r="B7202" s="5">
        <v>63.13</v>
      </c>
      <c r="C7202" s="3">
        <f t="shared" si="162"/>
        <v>-1.8990352280953047E-3</v>
      </c>
    </row>
    <row r="7203" spans="1:3" x14ac:dyDescent="0.25">
      <c r="A7203" s="1">
        <v>32843</v>
      </c>
      <c r="B7203" s="5">
        <v>63.25</v>
      </c>
      <c r="C7203" s="3">
        <f t="shared" si="162"/>
        <v>1.9960742562538152E-2</v>
      </c>
    </row>
    <row r="7204" spans="1:3" x14ac:dyDescent="0.25">
      <c r="A7204" s="1">
        <v>32842</v>
      </c>
      <c r="B7204" s="5">
        <v>62</v>
      </c>
      <c r="C7204" s="3">
        <f t="shared" si="162"/>
        <v>8.0972102326193028E-3</v>
      </c>
    </row>
    <row r="7205" spans="1:3" x14ac:dyDescent="0.25">
      <c r="A7205" s="1">
        <v>32841</v>
      </c>
      <c r="B7205" s="5">
        <v>61.5</v>
      </c>
      <c r="C7205" s="3">
        <f t="shared" si="162"/>
        <v>-4.0568006956144299E-3</v>
      </c>
    </row>
    <row r="7206" spans="1:3" x14ac:dyDescent="0.25">
      <c r="A7206" s="1">
        <v>32840</v>
      </c>
      <c r="B7206" s="5">
        <v>61.75</v>
      </c>
      <c r="C7206" s="3">
        <f t="shared" si="162"/>
        <v>6.0099263164963843E-3</v>
      </c>
    </row>
    <row r="7207" spans="1:3" x14ac:dyDescent="0.25">
      <c r="A7207" s="1">
        <v>32839</v>
      </c>
      <c r="B7207" s="5">
        <v>61.38</v>
      </c>
      <c r="C7207" s="3">
        <f t="shared" si="162"/>
        <v>2.0575164140112717E-2</v>
      </c>
    </row>
    <row r="7208" spans="1:3" x14ac:dyDescent="0.25">
      <c r="A7208" s="1">
        <v>32836</v>
      </c>
      <c r="B7208" s="5">
        <v>60.13</v>
      </c>
      <c r="C7208" s="3">
        <f t="shared" si="162"/>
        <v>0</v>
      </c>
    </row>
    <row r="7209" spans="1:3" x14ac:dyDescent="0.25">
      <c r="A7209" s="1">
        <v>32834</v>
      </c>
      <c r="B7209" s="5">
        <v>60.13</v>
      </c>
      <c r="C7209" s="3">
        <f t="shared" si="162"/>
        <v>8.3500819164626927E-3</v>
      </c>
    </row>
    <row r="7210" spans="1:3" x14ac:dyDescent="0.25">
      <c r="A7210" s="1">
        <v>32833</v>
      </c>
      <c r="B7210" s="5">
        <v>59.63</v>
      </c>
      <c r="C7210" s="3">
        <f t="shared" si="162"/>
        <v>8.4203933022761121E-3</v>
      </c>
    </row>
    <row r="7211" spans="1:3" x14ac:dyDescent="0.25">
      <c r="A7211" s="1">
        <v>32832</v>
      </c>
      <c r="B7211" s="5">
        <v>59.13</v>
      </c>
      <c r="C7211" s="3">
        <f t="shared" si="162"/>
        <v>-6.2379027188454597E-3</v>
      </c>
    </row>
    <row r="7212" spans="1:3" x14ac:dyDescent="0.25">
      <c r="A7212" s="1">
        <v>32829</v>
      </c>
      <c r="B7212" s="5">
        <v>59.5</v>
      </c>
      <c r="C7212" s="3">
        <f t="shared" si="162"/>
        <v>3.4191364748279343E-2</v>
      </c>
    </row>
    <row r="7213" spans="1:3" x14ac:dyDescent="0.25">
      <c r="A7213" s="1">
        <v>32828</v>
      </c>
      <c r="B7213" s="5">
        <v>57.5</v>
      </c>
      <c r="C7213" s="3">
        <f t="shared" si="162"/>
        <v>1.3129291441792802E-2</v>
      </c>
    </row>
    <row r="7214" spans="1:3" x14ac:dyDescent="0.25">
      <c r="A7214" s="1">
        <v>32827</v>
      </c>
      <c r="B7214" s="5">
        <v>56.75</v>
      </c>
      <c r="C7214" s="3">
        <f t="shared" si="162"/>
        <v>2.2272635609123223E-2</v>
      </c>
    </row>
    <row r="7215" spans="1:3" x14ac:dyDescent="0.25">
      <c r="A7215" s="1">
        <v>32826</v>
      </c>
      <c r="B7215" s="5">
        <v>55.5</v>
      </c>
      <c r="C7215" s="3">
        <f t="shared" si="162"/>
        <v>-4.4943895878393264E-3</v>
      </c>
    </row>
    <row r="7216" spans="1:3" x14ac:dyDescent="0.25">
      <c r="A7216" s="1">
        <v>32825</v>
      </c>
      <c r="B7216" s="5">
        <v>55.75</v>
      </c>
      <c r="C7216" s="3">
        <f t="shared" si="162"/>
        <v>2.0294227932601907E-2</v>
      </c>
    </row>
    <row r="7217" spans="1:3" x14ac:dyDescent="0.25">
      <c r="A7217" s="1">
        <v>32822</v>
      </c>
      <c r="B7217" s="5">
        <v>54.63</v>
      </c>
      <c r="C7217" s="3">
        <f t="shared" si="162"/>
        <v>6.9801899870573503E-3</v>
      </c>
    </row>
    <row r="7218" spans="1:3" x14ac:dyDescent="0.25">
      <c r="A7218" s="1">
        <v>32821</v>
      </c>
      <c r="B7218" s="5">
        <v>54.25</v>
      </c>
      <c r="C7218" s="3">
        <f t="shared" si="162"/>
        <v>-4.5977092486294314E-3</v>
      </c>
    </row>
    <row r="7219" spans="1:3" x14ac:dyDescent="0.25">
      <c r="A7219" s="1">
        <v>32820</v>
      </c>
      <c r="B7219" s="5">
        <v>54.5</v>
      </c>
      <c r="C7219" s="3">
        <f t="shared" si="162"/>
        <v>1.8519047767237531E-2</v>
      </c>
    </row>
    <row r="7220" spans="1:3" x14ac:dyDescent="0.25">
      <c r="A7220" s="1">
        <v>32819</v>
      </c>
      <c r="B7220" s="5">
        <v>53.5</v>
      </c>
      <c r="C7220" s="3">
        <f t="shared" si="162"/>
        <v>9.3897403498391374E-3</v>
      </c>
    </row>
    <row r="7221" spans="1:3" x14ac:dyDescent="0.25">
      <c r="A7221" s="1">
        <v>32818</v>
      </c>
      <c r="B7221" s="5">
        <v>53</v>
      </c>
      <c r="C7221" s="3">
        <f t="shared" si="162"/>
        <v>-1.6467437990041484E-2</v>
      </c>
    </row>
    <row r="7222" spans="1:3" x14ac:dyDescent="0.25">
      <c r="A7222" s="1">
        <v>32815</v>
      </c>
      <c r="B7222" s="5">
        <v>53.88</v>
      </c>
      <c r="C7222" s="3">
        <f t="shared" si="162"/>
        <v>-6.843640878405631E-3</v>
      </c>
    </row>
    <row r="7223" spans="1:3" x14ac:dyDescent="0.25">
      <c r="A7223" s="1">
        <v>32814</v>
      </c>
      <c r="B7223" s="5">
        <v>54.25</v>
      </c>
      <c r="C7223" s="3">
        <f t="shared" si="162"/>
        <v>-2.0615525322246864E-2</v>
      </c>
    </row>
    <row r="7224" spans="1:3" x14ac:dyDescent="0.25">
      <c r="A7224" s="1">
        <v>32813</v>
      </c>
      <c r="B7224" s="5">
        <v>55.38</v>
      </c>
      <c r="C7224" s="3">
        <f t="shared" si="162"/>
        <v>0</v>
      </c>
    </row>
    <row r="7225" spans="1:3" x14ac:dyDescent="0.25">
      <c r="A7225" s="1">
        <v>32812</v>
      </c>
      <c r="B7225" s="5">
        <v>55.38</v>
      </c>
      <c r="C7225" s="3">
        <f t="shared" si="162"/>
        <v>2.5234471178541405E-2</v>
      </c>
    </row>
    <row r="7226" spans="1:3" x14ac:dyDescent="0.25">
      <c r="A7226" s="1">
        <v>32811</v>
      </c>
      <c r="B7226" s="5">
        <v>54</v>
      </c>
      <c r="C7226" s="3">
        <f t="shared" si="162"/>
        <v>6.8754335694405141E-3</v>
      </c>
    </row>
    <row r="7227" spans="1:3" x14ac:dyDescent="0.25">
      <c r="A7227" s="1">
        <v>32808</v>
      </c>
      <c r="B7227" s="5">
        <v>53.63</v>
      </c>
      <c r="C7227" s="3">
        <f t="shared" si="162"/>
        <v>-1.3887826209490858E-2</v>
      </c>
    </row>
    <row r="7228" spans="1:3" x14ac:dyDescent="0.25">
      <c r="A7228" s="1">
        <v>32807</v>
      </c>
      <c r="B7228" s="5">
        <v>54.38</v>
      </c>
      <c r="C7228" s="3">
        <f t="shared" si="162"/>
        <v>-1.587190119353751E-2</v>
      </c>
    </row>
    <row r="7229" spans="1:3" x14ac:dyDescent="0.25">
      <c r="A7229" s="1">
        <v>32806</v>
      </c>
      <c r="B7229" s="5">
        <v>55.25</v>
      </c>
      <c r="C7229" s="3">
        <f t="shared" si="162"/>
        <v>-9.009069942365968E-3</v>
      </c>
    </row>
    <row r="7230" spans="1:3" x14ac:dyDescent="0.25">
      <c r="A7230" s="1">
        <v>32805</v>
      </c>
      <c r="B7230" s="5">
        <v>55.75</v>
      </c>
      <c r="C7230" s="3">
        <f t="shared" si="162"/>
        <v>-4.4742803949210774E-3</v>
      </c>
    </row>
    <row r="7231" spans="1:3" x14ac:dyDescent="0.25">
      <c r="A7231" s="1">
        <v>32804</v>
      </c>
      <c r="B7231" s="5">
        <v>56</v>
      </c>
      <c r="C7231" s="3">
        <f t="shared" si="162"/>
        <v>-1.1187189390564494E-2</v>
      </c>
    </row>
    <row r="7232" spans="1:3" x14ac:dyDescent="0.25">
      <c r="A7232" s="1">
        <v>32801</v>
      </c>
      <c r="B7232" s="5">
        <v>56.63</v>
      </c>
      <c r="C7232" s="3">
        <f t="shared" si="162"/>
        <v>0</v>
      </c>
    </row>
    <row r="7233" spans="1:3" x14ac:dyDescent="0.25">
      <c r="A7233" s="1">
        <v>32800</v>
      </c>
      <c r="B7233" s="5">
        <v>56.63</v>
      </c>
      <c r="C7233" s="3">
        <f t="shared" si="162"/>
        <v>4.4243944397471058E-3</v>
      </c>
    </row>
    <row r="7234" spans="1:3" x14ac:dyDescent="0.25">
      <c r="A7234" s="1">
        <v>32799</v>
      </c>
      <c r="B7234" s="5">
        <v>56.38</v>
      </c>
      <c r="C7234" s="3">
        <f t="shared" si="162"/>
        <v>-2.126152466428674E-3</v>
      </c>
    </row>
    <row r="7235" spans="1:3" x14ac:dyDescent="0.25">
      <c r="A7235" s="1">
        <v>32798</v>
      </c>
      <c r="B7235" s="5">
        <v>56.5</v>
      </c>
      <c r="C7235" s="3">
        <f t="shared" si="162"/>
        <v>0</v>
      </c>
    </row>
    <row r="7236" spans="1:3" x14ac:dyDescent="0.25">
      <c r="A7236" s="1">
        <v>32797</v>
      </c>
      <c r="B7236" s="5">
        <v>56.5</v>
      </c>
      <c r="C7236" s="3">
        <f t="shared" si="162"/>
        <v>3.8244198948070657E-2</v>
      </c>
    </row>
    <row r="7237" spans="1:3" x14ac:dyDescent="0.25">
      <c r="A7237" s="1">
        <v>32794</v>
      </c>
      <c r="B7237" s="5">
        <v>54.38</v>
      </c>
      <c r="C7237" s="3">
        <f t="shared" si="162"/>
        <v>-6.2375462558958428E-2</v>
      </c>
    </row>
    <row r="7238" spans="1:3" x14ac:dyDescent="0.25">
      <c r="A7238" s="1">
        <v>32793</v>
      </c>
      <c r="B7238" s="5">
        <v>57.88</v>
      </c>
      <c r="C7238" s="3">
        <f t="shared" ref="C7238:C7301" si="163">LN(B7238/B7239)</f>
        <v>-4.3099799499760425E-3</v>
      </c>
    </row>
    <row r="7239" spans="1:3" x14ac:dyDescent="0.25">
      <c r="A7239" s="1">
        <v>32792</v>
      </c>
      <c r="B7239" s="5">
        <v>58.13</v>
      </c>
      <c r="C7239" s="3">
        <f t="shared" si="163"/>
        <v>-4.2914837127095498E-3</v>
      </c>
    </row>
    <row r="7240" spans="1:3" x14ac:dyDescent="0.25">
      <c r="A7240" s="1">
        <v>32791</v>
      </c>
      <c r="B7240" s="5">
        <v>58.38</v>
      </c>
      <c r="C7240" s="3">
        <f t="shared" si="163"/>
        <v>-2.0533888118420846E-3</v>
      </c>
    </row>
    <row r="7241" spans="1:3" x14ac:dyDescent="0.25">
      <c r="A7241" s="1">
        <v>32790</v>
      </c>
      <c r="B7241" s="5">
        <v>58.5</v>
      </c>
      <c r="C7241" s="3">
        <f t="shared" si="163"/>
        <v>-6.4747201828100663E-3</v>
      </c>
    </row>
    <row r="7242" spans="1:3" x14ac:dyDescent="0.25">
      <c r="A7242" s="1">
        <v>32787</v>
      </c>
      <c r="B7242" s="5">
        <v>58.88</v>
      </c>
      <c r="C7242" s="3">
        <f t="shared" si="163"/>
        <v>8.5281089946522073E-3</v>
      </c>
    </row>
    <row r="7243" spans="1:3" x14ac:dyDescent="0.25">
      <c r="A7243" s="1">
        <v>32786</v>
      </c>
      <c r="B7243" s="5">
        <v>58.38</v>
      </c>
      <c r="C7243" s="3">
        <f t="shared" si="163"/>
        <v>-8.5281089946520634E-3</v>
      </c>
    </row>
    <row r="7244" spans="1:3" x14ac:dyDescent="0.25">
      <c r="A7244" s="1">
        <v>32785</v>
      </c>
      <c r="B7244" s="5">
        <v>58.88</v>
      </c>
      <c r="C7244" s="3">
        <f t="shared" si="163"/>
        <v>6.4747201828100984E-3</v>
      </c>
    </row>
    <row r="7245" spans="1:3" x14ac:dyDescent="0.25">
      <c r="A7245" s="1">
        <v>32784</v>
      </c>
      <c r="B7245" s="5">
        <v>58.5</v>
      </c>
      <c r="C7245" s="3">
        <f t="shared" si="163"/>
        <v>1.2903404835907782E-2</v>
      </c>
    </row>
    <row r="7246" spans="1:3" x14ac:dyDescent="0.25">
      <c r="A7246" s="1">
        <v>32783</v>
      </c>
      <c r="B7246" s="5">
        <v>57.75</v>
      </c>
      <c r="C7246" s="3">
        <f t="shared" si="163"/>
        <v>2.1882711249507587E-2</v>
      </c>
    </row>
    <row r="7247" spans="1:3" x14ac:dyDescent="0.25">
      <c r="A7247" s="1">
        <v>32780</v>
      </c>
      <c r="B7247" s="5">
        <v>56.5</v>
      </c>
      <c r="C7247" s="3">
        <f t="shared" si="163"/>
        <v>-8.8106296821549197E-3</v>
      </c>
    </row>
    <row r="7248" spans="1:3" x14ac:dyDescent="0.25">
      <c r="A7248" s="1">
        <v>32779</v>
      </c>
      <c r="B7248" s="5">
        <v>57</v>
      </c>
      <c r="C7248" s="3">
        <f t="shared" si="163"/>
        <v>1.7699577099400857E-2</v>
      </c>
    </row>
    <row r="7249" spans="1:3" x14ac:dyDescent="0.25">
      <c r="A7249" s="1">
        <v>32778</v>
      </c>
      <c r="B7249" s="5">
        <v>56</v>
      </c>
      <c r="C7249" s="3">
        <f t="shared" si="163"/>
        <v>8.9686699827603161E-3</v>
      </c>
    </row>
    <row r="7250" spans="1:3" x14ac:dyDescent="0.25">
      <c r="A7250" s="1">
        <v>32777</v>
      </c>
      <c r="B7250" s="5">
        <v>55.5</v>
      </c>
      <c r="C7250" s="3">
        <f t="shared" si="163"/>
        <v>2.1645030095730502E-3</v>
      </c>
    </row>
    <row r="7251" spans="1:3" x14ac:dyDescent="0.25">
      <c r="A7251" s="1">
        <v>32776</v>
      </c>
      <c r="B7251" s="5">
        <v>55.38</v>
      </c>
      <c r="C7251" s="3">
        <f t="shared" si="163"/>
        <v>-8.9880166459452814E-3</v>
      </c>
    </row>
    <row r="7252" spans="1:3" x14ac:dyDescent="0.25">
      <c r="A7252" s="1">
        <v>32773</v>
      </c>
      <c r="B7252" s="5">
        <v>55.88</v>
      </c>
      <c r="C7252" s="3">
        <f t="shared" si="163"/>
        <v>6.823513636372393E-3</v>
      </c>
    </row>
    <row r="7253" spans="1:3" x14ac:dyDescent="0.25">
      <c r="A7253" s="1">
        <v>32772</v>
      </c>
      <c r="B7253" s="5">
        <v>55.5</v>
      </c>
      <c r="C7253" s="3">
        <f t="shared" si="163"/>
        <v>-1.573146493357766E-2</v>
      </c>
    </row>
    <row r="7254" spans="1:3" x14ac:dyDescent="0.25">
      <c r="A7254" s="1">
        <v>32771</v>
      </c>
      <c r="B7254" s="5">
        <v>56.38</v>
      </c>
      <c r="C7254" s="3">
        <f t="shared" si="163"/>
        <v>-1.0936782148583561E-2</v>
      </c>
    </row>
    <row r="7255" spans="1:3" x14ac:dyDescent="0.25">
      <c r="A7255" s="1">
        <v>32770</v>
      </c>
      <c r="B7255" s="5">
        <v>57</v>
      </c>
      <c r="C7255" s="3">
        <f t="shared" si="163"/>
        <v>-1.0991997614024892E-2</v>
      </c>
    </row>
    <row r="7256" spans="1:3" x14ac:dyDescent="0.25">
      <c r="A7256" s="1">
        <v>32769</v>
      </c>
      <c r="B7256" s="5">
        <v>57.63</v>
      </c>
      <c r="C7256" s="3">
        <f t="shared" si="163"/>
        <v>6.6156230142260198E-3</v>
      </c>
    </row>
    <row r="7257" spans="1:3" x14ac:dyDescent="0.25">
      <c r="A7257" s="1">
        <v>32766</v>
      </c>
      <c r="B7257" s="5">
        <v>57.25</v>
      </c>
      <c r="C7257" s="3">
        <f t="shared" si="163"/>
        <v>2.42211080455879E-2</v>
      </c>
    </row>
    <row r="7258" spans="1:3" x14ac:dyDescent="0.25">
      <c r="A7258" s="1">
        <v>32765</v>
      </c>
      <c r="B7258" s="5">
        <v>55.88</v>
      </c>
      <c r="C7258" s="3">
        <f t="shared" si="163"/>
        <v>6.823513636372393E-3</v>
      </c>
    </row>
    <row r="7259" spans="1:3" x14ac:dyDescent="0.25">
      <c r="A7259" s="1">
        <v>32764</v>
      </c>
      <c r="B7259" s="5">
        <v>55.5</v>
      </c>
      <c r="C7259" s="3">
        <f t="shared" si="163"/>
        <v>-2.4560764742596705E-2</v>
      </c>
    </row>
    <row r="7260" spans="1:3" x14ac:dyDescent="0.25">
      <c r="A7260" s="1">
        <v>32763</v>
      </c>
      <c r="B7260" s="5">
        <v>56.88</v>
      </c>
      <c r="C7260" s="3">
        <f t="shared" si="163"/>
        <v>4.4049053692719184E-3</v>
      </c>
    </row>
    <row r="7261" spans="1:3" x14ac:dyDescent="0.25">
      <c r="A7261" s="1">
        <v>32762</v>
      </c>
      <c r="B7261" s="5">
        <v>56.63</v>
      </c>
      <c r="C7261" s="3">
        <f t="shared" si="163"/>
        <v>2.2982419733183577E-3</v>
      </c>
    </row>
    <row r="7262" spans="1:3" x14ac:dyDescent="0.25">
      <c r="A7262" s="1">
        <v>32759</v>
      </c>
      <c r="B7262" s="5">
        <v>56.5</v>
      </c>
      <c r="C7262" s="3">
        <f t="shared" si="163"/>
        <v>-2.2982419733183612E-3</v>
      </c>
    </row>
    <row r="7263" spans="1:3" x14ac:dyDescent="0.25">
      <c r="A7263" s="1">
        <v>32758</v>
      </c>
      <c r="B7263" s="5">
        <v>56.63</v>
      </c>
      <c r="C7263" s="3">
        <f t="shared" si="163"/>
        <v>-1.0888762308635365E-2</v>
      </c>
    </row>
    <row r="7264" spans="1:3" x14ac:dyDescent="0.25">
      <c r="A7264" s="1">
        <v>32757</v>
      </c>
      <c r="B7264" s="5">
        <v>57.25</v>
      </c>
      <c r="C7264" s="3">
        <f t="shared" si="163"/>
        <v>-1.731645001146093E-2</v>
      </c>
    </row>
    <row r="7265" spans="1:3" x14ac:dyDescent="0.25">
      <c r="A7265" s="1">
        <v>32756</v>
      </c>
      <c r="B7265" s="5">
        <v>58.25</v>
      </c>
      <c r="C7265" s="3">
        <f t="shared" si="163"/>
        <v>0</v>
      </c>
    </row>
    <row r="7266" spans="1:3" x14ac:dyDescent="0.25">
      <c r="A7266" s="1">
        <v>32752</v>
      </c>
      <c r="B7266" s="5">
        <v>58.25</v>
      </c>
      <c r="C7266" s="3">
        <f t="shared" si="163"/>
        <v>1.0700826997234892E-2</v>
      </c>
    </row>
    <row r="7267" spans="1:3" x14ac:dyDescent="0.25">
      <c r="A7267" s="1">
        <v>32751</v>
      </c>
      <c r="B7267" s="5">
        <v>57.63</v>
      </c>
      <c r="C7267" s="3">
        <f t="shared" si="163"/>
        <v>-8.6386162646842502E-3</v>
      </c>
    </row>
    <row r="7268" spans="1:3" x14ac:dyDescent="0.25">
      <c r="A7268" s="1">
        <v>32750</v>
      </c>
      <c r="B7268" s="5">
        <v>58.13</v>
      </c>
      <c r="C7268" s="3">
        <f t="shared" si="163"/>
        <v>-2.0622107325507411E-3</v>
      </c>
    </row>
    <row r="7269" spans="1:3" x14ac:dyDescent="0.25">
      <c r="A7269" s="1">
        <v>32749</v>
      </c>
      <c r="B7269" s="5">
        <v>58.25</v>
      </c>
      <c r="C7269" s="3">
        <f t="shared" si="163"/>
        <v>-8.5470605784584083E-3</v>
      </c>
    </row>
    <row r="7270" spans="1:3" x14ac:dyDescent="0.25">
      <c r="A7270" s="1">
        <v>32748</v>
      </c>
      <c r="B7270" s="5">
        <v>58.75</v>
      </c>
      <c r="C7270" s="3">
        <f t="shared" si="163"/>
        <v>2.0446420481446438E-3</v>
      </c>
    </row>
    <row r="7271" spans="1:3" x14ac:dyDescent="0.25">
      <c r="A7271" s="1">
        <v>32745</v>
      </c>
      <c r="B7271" s="5">
        <v>58.63</v>
      </c>
      <c r="C7271" s="3">
        <f t="shared" si="163"/>
        <v>8.5646292628644323E-3</v>
      </c>
    </row>
    <row r="7272" spans="1:3" x14ac:dyDescent="0.25">
      <c r="A7272" s="1">
        <v>32744</v>
      </c>
      <c r="B7272" s="5">
        <v>58.13</v>
      </c>
      <c r="C7272" s="3">
        <f t="shared" si="163"/>
        <v>1.9630613878709128E-2</v>
      </c>
    </row>
    <row r="7273" spans="1:3" x14ac:dyDescent="0.25">
      <c r="A7273" s="1">
        <v>32743</v>
      </c>
      <c r="B7273" s="5">
        <v>57</v>
      </c>
      <c r="C7273" s="3">
        <f t="shared" si="163"/>
        <v>1.0936782148583594E-2</v>
      </c>
    </row>
    <row r="7274" spans="1:3" x14ac:dyDescent="0.25">
      <c r="A7274" s="1">
        <v>32742</v>
      </c>
      <c r="B7274" s="5">
        <v>56.38</v>
      </c>
      <c r="C7274" s="3">
        <f t="shared" si="163"/>
        <v>-2.126152466428674E-3</v>
      </c>
    </row>
    <row r="7275" spans="1:3" x14ac:dyDescent="0.25">
      <c r="A7275" s="1">
        <v>32741</v>
      </c>
      <c r="B7275" s="5">
        <v>56.5</v>
      </c>
      <c r="C7275" s="3">
        <f t="shared" si="163"/>
        <v>-2.6202372394024072E-2</v>
      </c>
    </row>
    <row r="7276" spans="1:3" x14ac:dyDescent="0.25">
      <c r="A7276" s="1">
        <v>32738</v>
      </c>
      <c r="B7276" s="5">
        <v>58</v>
      </c>
      <c r="C7276" s="3">
        <f t="shared" si="163"/>
        <v>4.3196611445163796E-3</v>
      </c>
    </row>
    <row r="7277" spans="1:3" x14ac:dyDescent="0.25">
      <c r="A7277" s="1">
        <v>32737</v>
      </c>
      <c r="B7277" s="5">
        <v>57.75</v>
      </c>
      <c r="C7277" s="3">
        <f t="shared" si="163"/>
        <v>4.3384015985981411E-3</v>
      </c>
    </row>
    <row r="7278" spans="1:3" x14ac:dyDescent="0.25">
      <c r="A7278" s="1">
        <v>32736</v>
      </c>
      <c r="B7278" s="5">
        <v>57.5</v>
      </c>
      <c r="C7278" s="3">
        <f t="shared" si="163"/>
        <v>6.4555750669335445E-3</v>
      </c>
    </row>
    <row r="7279" spans="1:3" x14ac:dyDescent="0.25">
      <c r="A7279" s="1">
        <v>32735</v>
      </c>
      <c r="B7279" s="5">
        <v>57.13</v>
      </c>
      <c r="C7279" s="3">
        <f t="shared" si="163"/>
        <v>8.7904926106575337E-3</v>
      </c>
    </row>
    <row r="7280" spans="1:3" x14ac:dyDescent="0.25">
      <c r="A7280" s="1">
        <v>32734</v>
      </c>
      <c r="B7280" s="5">
        <v>56.63</v>
      </c>
      <c r="C7280" s="3">
        <f t="shared" si="163"/>
        <v>-1.7504385322861291E-2</v>
      </c>
    </row>
    <row r="7281" spans="1:3" x14ac:dyDescent="0.25">
      <c r="A7281" s="1">
        <v>32731</v>
      </c>
      <c r="B7281" s="5">
        <v>57.63</v>
      </c>
      <c r="C7281" s="3">
        <f t="shared" si="163"/>
        <v>-1.2930099977393771E-2</v>
      </c>
    </row>
    <row r="7282" spans="1:3" x14ac:dyDescent="0.25">
      <c r="A7282" s="1">
        <v>32730</v>
      </c>
      <c r="B7282" s="5">
        <v>58.38</v>
      </c>
      <c r="C7282" s="3">
        <f t="shared" si="163"/>
        <v>0</v>
      </c>
    </row>
    <row r="7283" spans="1:3" x14ac:dyDescent="0.25">
      <c r="A7283" s="1">
        <v>32729</v>
      </c>
      <c r="B7283" s="5">
        <v>58.38</v>
      </c>
      <c r="C7283" s="3">
        <f t="shared" si="163"/>
        <v>-2.0533888118420846E-3</v>
      </c>
    </row>
    <row r="7284" spans="1:3" x14ac:dyDescent="0.25">
      <c r="A7284" s="1">
        <v>32728</v>
      </c>
      <c r="B7284" s="5">
        <v>58.5</v>
      </c>
      <c r="C7284" s="3">
        <f t="shared" si="163"/>
        <v>-8.5106896679086191E-3</v>
      </c>
    </row>
    <row r="7285" spans="1:3" x14ac:dyDescent="0.25">
      <c r="A7285" s="1">
        <v>32727</v>
      </c>
      <c r="B7285" s="5">
        <v>59</v>
      </c>
      <c r="C7285" s="3">
        <f t="shared" si="163"/>
        <v>3.6593658410733969E-2</v>
      </c>
    </row>
    <row r="7286" spans="1:3" x14ac:dyDescent="0.25">
      <c r="A7286" s="1">
        <v>32724</v>
      </c>
      <c r="B7286" s="5">
        <v>56.88</v>
      </c>
      <c r="C7286" s="3">
        <f t="shared" si="163"/>
        <v>-6.4838569393635449E-3</v>
      </c>
    </row>
    <row r="7287" spans="1:3" x14ac:dyDescent="0.25">
      <c r="A7287" s="1">
        <v>32723</v>
      </c>
      <c r="B7287" s="5">
        <v>57.25</v>
      </c>
      <c r="C7287" s="3">
        <f t="shared" si="163"/>
        <v>4.3763745997987815E-3</v>
      </c>
    </row>
    <row r="7288" spans="1:3" x14ac:dyDescent="0.25">
      <c r="A7288" s="1">
        <v>32722</v>
      </c>
      <c r="B7288" s="5">
        <v>57</v>
      </c>
      <c r="C7288" s="3">
        <f t="shared" si="163"/>
        <v>2.1074823395645778E-3</v>
      </c>
    </row>
    <row r="7289" spans="1:3" x14ac:dyDescent="0.25">
      <c r="A7289" s="1">
        <v>32721</v>
      </c>
      <c r="B7289" s="5">
        <v>56.88</v>
      </c>
      <c r="C7289" s="3">
        <f t="shared" si="163"/>
        <v>-2.8082968742825364E-2</v>
      </c>
    </row>
    <row r="7290" spans="1:3" x14ac:dyDescent="0.25">
      <c r="A7290" s="1">
        <v>32720</v>
      </c>
      <c r="B7290" s="5">
        <v>58.5</v>
      </c>
      <c r="C7290" s="3">
        <f t="shared" si="163"/>
        <v>1.7241806434505954E-2</v>
      </c>
    </row>
    <row r="7291" spans="1:3" x14ac:dyDescent="0.25">
      <c r="A7291" s="1">
        <v>32717</v>
      </c>
      <c r="B7291" s="5">
        <v>57.5</v>
      </c>
      <c r="C7291" s="3">
        <f t="shared" si="163"/>
        <v>0</v>
      </c>
    </row>
    <row r="7292" spans="1:3" x14ac:dyDescent="0.25">
      <c r="A7292" s="1">
        <v>32716</v>
      </c>
      <c r="B7292" s="5">
        <v>57.5</v>
      </c>
      <c r="C7292" s="3">
        <f t="shared" si="163"/>
        <v>1.0841162308319205E-2</v>
      </c>
    </row>
    <row r="7293" spans="1:3" x14ac:dyDescent="0.25">
      <c r="A7293" s="1">
        <v>32715</v>
      </c>
      <c r="B7293" s="5">
        <v>56.88</v>
      </c>
      <c r="C7293" s="3">
        <f t="shared" si="163"/>
        <v>8.8292998090188854E-3</v>
      </c>
    </row>
    <row r="7294" spans="1:3" x14ac:dyDescent="0.25">
      <c r="A7294" s="1">
        <v>32714</v>
      </c>
      <c r="B7294" s="5">
        <v>56.38</v>
      </c>
      <c r="C7294" s="3">
        <f t="shared" si="163"/>
        <v>0</v>
      </c>
    </row>
    <row r="7295" spans="1:3" x14ac:dyDescent="0.25">
      <c r="A7295" s="1">
        <v>32713</v>
      </c>
      <c r="B7295" s="5">
        <v>56.38</v>
      </c>
      <c r="C7295" s="3">
        <f t="shared" si="163"/>
        <v>-8.8292998090189687E-3</v>
      </c>
    </row>
    <row r="7296" spans="1:3" x14ac:dyDescent="0.25">
      <c r="A7296" s="1">
        <v>32710</v>
      </c>
      <c r="B7296" s="5">
        <v>56.88</v>
      </c>
      <c r="C7296" s="3">
        <f t="shared" si="163"/>
        <v>2.0066375154757319E-2</v>
      </c>
    </row>
    <row r="7297" spans="1:3" x14ac:dyDescent="0.25">
      <c r="A7297" s="1">
        <v>32709</v>
      </c>
      <c r="B7297" s="5">
        <v>55.75</v>
      </c>
      <c r="C7297" s="3">
        <f t="shared" si="163"/>
        <v>-8.9286307443013184E-3</v>
      </c>
    </row>
    <row r="7298" spans="1:3" x14ac:dyDescent="0.25">
      <c r="A7298" s="1">
        <v>32708</v>
      </c>
      <c r="B7298" s="5">
        <v>56.25</v>
      </c>
      <c r="C7298" s="3">
        <f t="shared" si="163"/>
        <v>3.6203048663960638E-2</v>
      </c>
    </row>
    <row r="7299" spans="1:3" x14ac:dyDescent="0.25">
      <c r="A7299" s="1">
        <v>32707</v>
      </c>
      <c r="B7299" s="5">
        <v>54.25</v>
      </c>
      <c r="C7299" s="3">
        <f t="shared" si="163"/>
        <v>-6.980189987057424E-3</v>
      </c>
    </row>
    <row r="7300" spans="1:3" x14ac:dyDescent="0.25">
      <c r="A7300" s="1">
        <v>32706</v>
      </c>
      <c r="B7300" s="5">
        <v>54.63</v>
      </c>
      <c r="C7300" s="3">
        <f t="shared" si="163"/>
        <v>0</v>
      </c>
    </row>
    <row r="7301" spans="1:3" x14ac:dyDescent="0.25">
      <c r="A7301" s="1">
        <v>32703</v>
      </c>
      <c r="B7301" s="5">
        <v>54.63</v>
      </c>
      <c r="C7301" s="3">
        <f t="shared" si="163"/>
        <v>4.5867432033015578E-3</v>
      </c>
    </row>
    <row r="7302" spans="1:3" x14ac:dyDescent="0.25">
      <c r="A7302" s="1">
        <v>32702</v>
      </c>
      <c r="B7302" s="5">
        <v>54.38</v>
      </c>
      <c r="C7302" s="3">
        <f t="shared" ref="C7302:C7365" si="164">LN(B7302/B7303)</f>
        <v>0</v>
      </c>
    </row>
    <row r="7303" spans="1:3" x14ac:dyDescent="0.25">
      <c r="A7303" s="1">
        <v>32701</v>
      </c>
      <c r="B7303" s="5">
        <v>54.38</v>
      </c>
      <c r="C7303" s="3">
        <f t="shared" si="164"/>
        <v>9.237087662161329E-3</v>
      </c>
    </row>
    <row r="7304" spans="1:3" x14ac:dyDescent="0.25">
      <c r="A7304" s="1">
        <v>32700</v>
      </c>
      <c r="B7304" s="5">
        <v>53.88</v>
      </c>
      <c r="C7304" s="3">
        <f t="shared" si="164"/>
        <v>2.4156845343912127E-3</v>
      </c>
    </row>
    <row r="7305" spans="1:3" x14ac:dyDescent="0.25">
      <c r="A7305" s="1">
        <v>32699</v>
      </c>
      <c r="B7305" s="5">
        <v>53.75</v>
      </c>
      <c r="C7305" s="3">
        <f t="shared" si="164"/>
        <v>1.1601926544920364E-2</v>
      </c>
    </row>
    <row r="7306" spans="1:3" x14ac:dyDescent="0.25">
      <c r="A7306" s="1">
        <v>32696</v>
      </c>
      <c r="B7306" s="5">
        <v>53.13</v>
      </c>
      <c r="C7306" s="3">
        <f t="shared" si="164"/>
        <v>1.9001141682837376E-2</v>
      </c>
    </row>
    <row r="7307" spans="1:3" x14ac:dyDescent="0.25">
      <c r="A7307" s="1">
        <v>32695</v>
      </c>
      <c r="B7307" s="5">
        <v>52.13</v>
      </c>
      <c r="C7307" s="3">
        <f t="shared" si="164"/>
        <v>-2.2992920649058343E-3</v>
      </c>
    </row>
    <row r="7308" spans="1:3" x14ac:dyDescent="0.25">
      <c r="A7308" s="1">
        <v>32694</v>
      </c>
      <c r="B7308" s="5">
        <v>52.25</v>
      </c>
      <c r="C7308" s="3">
        <f t="shared" si="164"/>
        <v>2.2992920649058928E-3</v>
      </c>
    </row>
    <row r="7309" spans="1:3" x14ac:dyDescent="0.25">
      <c r="A7309" s="1">
        <v>32692</v>
      </c>
      <c r="B7309" s="5">
        <v>52.13</v>
      </c>
      <c r="C7309" s="3">
        <f t="shared" si="164"/>
        <v>9.6376998884568996E-3</v>
      </c>
    </row>
    <row r="7310" spans="1:3" x14ac:dyDescent="0.25">
      <c r="A7310" s="1">
        <v>32689</v>
      </c>
      <c r="B7310" s="5">
        <v>51.63</v>
      </c>
      <c r="C7310" s="3">
        <f t="shared" si="164"/>
        <v>-1.4421940188008044E-2</v>
      </c>
    </row>
    <row r="7311" spans="1:3" x14ac:dyDescent="0.25">
      <c r="A7311" s="1">
        <v>32688</v>
      </c>
      <c r="B7311" s="5">
        <v>52.38</v>
      </c>
      <c r="C7311" s="3">
        <f t="shared" si="164"/>
        <v>-1.8911304896812229E-2</v>
      </c>
    </row>
    <row r="7312" spans="1:3" x14ac:dyDescent="0.25">
      <c r="A7312" s="1">
        <v>32687</v>
      </c>
      <c r="B7312" s="5">
        <v>53.38</v>
      </c>
      <c r="C7312" s="3">
        <f t="shared" si="164"/>
        <v>-6.9075230313940259E-3</v>
      </c>
    </row>
    <row r="7313" spans="1:3" x14ac:dyDescent="0.25">
      <c r="A7313" s="1">
        <v>32686</v>
      </c>
      <c r="B7313" s="5">
        <v>53.75</v>
      </c>
      <c r="C7313" s="3">
        <f t="shared" si="164"/>
        <v>-7.0448938011144326E-3</v>
      </c>
    </row>
    <row r="7314" spans="1:3" x14ac:dyDescent="0.25">
      <c r="A7314" s="1">
        <v>32685</v>
      </c>
      <c r="B7314" s="5">
        <v>54.13</v>
      </c>
      <c r="C7314" s="3">
        <f t="shared" si="164"/>
        <v>-1.1388807887723599E-2</v>
      </c>
    </row>
    <row r="7315" spans="1:3" x14ac:dyDescent="0.25">
      <c r="A7315" s="1">
        <v>32682</v>
      </c>
      <c r="B7315" s="5">
        <v>54.75</v>
      </c>
      <c r="C7315" s="3">
        <f t="shared" si="164"/>
        <v>2.0668755701776339E-2</v>
      </c>
    </row>
    <row r="7316" spans="1:3" x14ac:dyDescent="0.25">
      <c r="A7316" s="1">
        <v>32681</v>
      </c>
      <c r="B7316" s="5">
        <v>53.63</v>
      </c>
      <c r="C7316" s="3">
        <f t="shared" si="164"/>
        <v>7.1108084052993363E-3</v>
      </c>
    </row>
    <row r="7317" spans="1:3" x14ac:dyDescent="0.25">
      <c r="A7317" s="1">
        <v>32680</v>
      </c>
      <c r="B7317" s="5">
        <v>53.25</v>
      </c>
      <c r="C7317" s="3">
        <f t="shared" si="164"/>
        <v>-2.4383393868436828E-3</v>
      </c>
    </row>
    <row r="7318" spans="1:3" x14ac:dyDescent="0.25">
      <c r="A7318" s="1">
        <v>32679</v>
      </c>
      <c r="B7318" s="5">
        <v>53.38</v>
      </c>
      <c r="C7318" s="3">
        <f t="shared" si="164"/>
        <v>-6.9075230313940259E-3</v>
      </c>
    </row>
    <row r="7319" spans="1:3" x14ac:dyDescent="0.25">
      <c r="A7319" s="1">
        <v>32678</v>
      </c>
      <c r="B7319" s="5">
        <v>53.75</v>
      </c>
      <c r="C7319" s="3">
        <f t="shared" si="164"/>
        <v>6.9075230313940536E-3</v>
      </c>
    </row>
    <row r="7320" spans="1:3" x14ac:dyDescent="0.25">
      <c r="A7320" s="1">
        <v>32675</v>
      </c>
      <c r="B7320" s="5">
        <v>53.38</v>
      </c>
      <c r="C7320" s="3">
        <f t="shared" si="164"/>
        <v>1.6622974378800011E-2</v>
      </c>
    </row>
    <row r="7321" spans="1:3" x14ac:dyDescent="0.25">
      <c r="A7321" s="1">
        <v>32674</v>
      </c>
      <c r="B7321" s="5">
        <v>52.5</v>
      </c>
      <c r="C7321" s="3">
        <f t="shared" si="164"/>
        <v>-1.4184634991956413E-2</v>
      </c>
    </row>
    <row r="7322" spans="1:3" x14ac:dyDescent="0.25">
      <c r="A7322" s="1">
        <v>32673</v>
      </c>
      <c r="B7322" s="5">
        <v>53.25</v>
      </c>
      <c r="C7322" s="3">
        <f t="shared" si="164"/>
        <v>4.7058910374127138E-3</v>
      </c>
    </row>
    <row r="7323" spans="1:3" x14ac:dyDescent="0.25">
      <c r="A7323" s="1">
        <v>32672</v>
      </c>
      <c r="B7323" s="5">
        <v>53</v>
      </c>
      <c r="C7323" s="3">
        <f t="shared" si="164"/>
        <v>-2.3311078868447108E-2</v>
      </c>
    </row>
    <row r="7324" spans="1:3" x14ac:dyDescent="0.25">
      <c r="A7324" s="1">
        <v>32671</v>
      </c>
      <c r="B7324" s="5">
        <v>54.25</v>
      </c>
      <c r="C7324" s="3">
        <f t="shared" si="164"/>
        <v>-6.980189987057424E-3</v>
      </c>
    </row>
    <row r="7325" spans="1:3" x14ac:dyDescent="0.25">
      <c r="A7325" s="1">
        <v>32668</v>
      </c>
      <c r="B7325" s="5">
        <v>54.63</v>
      </c>
      <c r="C7325" s="3">
        <f t="shared" si="164"/>
        <v>2.382480738427947E-3</v>
      </c>
    </row>
    <row r="7326" spans="1:3" x14ac:dyDescent="0.25">
      <c r="A7326" s="1">
        <v>32667</v>
      </c>
      <c r="B7326" s="5">
        <v>54.5</v>
      </c>
      <c r="C7326" s="3">
        <f t="shared" si="164"/>
        <v>-1.8182319083190474E-2</v>
      </c>
    </row>
    <row r="7327" spans="1:3" x14ac:dyDescent="0.25">
      <c r="A7327" s="1">
        <v>32666</v>
      </c>
      <c r="B7327" s="5">
        <v>55.5</v>
      </c>
      <c r="C7327" s="3">
        <f t="shared" si="164"/>
        <v>9.0498355199178562E-3</v>
      </c>
    </row>
    <row r="7328" spans="1:3" x14ac:dyDescent="0.25">
      <c r="A7328" s="1">
        <v>32665</v>
      </c>
      <c r="B7328" s="5">
        <v>55</v>
      </c>
      <c r="C7328" s="3">
        <f t="shared" si="164"/>
        <v>-2.3608473691213222E-3</v>
      </c>
    </row>
    <row r="7329" spans="1:3" x14ac:dyDescent="0.25">
      <c r="A7329" s="1">
        <v>32664</v>
      </c>
      <c r="B7329" s="5">
        <v>55.13</v>
      </c>
      <c r="C7329" s="3">
        <f t="shared" si="164"/>
        <v>-1.1183377738635879E-2</v>
      </c>
    </row>
    <row r="7330" spans="1:3" x14ac:dyDescent="0.25">
      <c r="A7330" s="1">
        <v>32661</v>
      </c>
      <c r="B7330" s="5">
        <v>55.75</v>
      </c>
      <c r="C7330" s="3">
        <f t="shared" si="164"/>
        <v>1.1183377738635866E-2</v>
      </c>
    </row>
    <row r="7331" spans="1:3" x14ac:dyDescent="0.25">
      <c r="A7331" s="1">
        <v>32660</v>
      </c>
      <c r="B7331" s="5">
        <v>55.13</v>
      </c>
      <c r="C7331" s="3">
        <f t="shared" si="164"/>
        <v>9.1108501939658349E-3</v>
      </c>
    </row>
    <row r="7332" spans="1:3" x14ac:dyDescent="0.25">
      <c r="A7332" s="1">
        <v>32659</v>
      </c>
      <c r="B7332" s="5">
        <v>54.63</v>
      </c>
      <c r="C7332" s="3">
        <f t="shared" si="164"/>
        <v>1.159913584335194E-2</v>
      </c>
    </row>
    <row r="7333" spans="1:3" x14ac:dyDescent="0.25">
      <c r="A7333" s="1">
        <v>32658</v>
      </c>
      <c r="B7333" s="5">
        <v>54</v>
      </c>
      <c r="C7333" s="3">
        <f t="shared" si="164"/>
        <v>-4.6189458562945285E-3</v>
      </c>
    </row>
    <row r="7334" spans="1:3" x14ac:dyDescent="0.25">
      <c r="A7334" s="1">
        <v>32654</v>
      </c>
      <c r="B7334" s="5">
        <v>54.25</v>
      </c>
      <c r="C7334" s="3">
        <f t="shared" si="164"/>
        <v>2.8039220064393126E-2</v>
      </c>
    </row>
    <row r="7335" spans="1:3" x14ac:dyDescent="0.25">
      <c r="A7335" s="1">
        <v>32653</v>
      </c>
      <c r="B7335" s="5">
        <v>52.75</v>
      </c>
      <c r="C7335" s="3">
        <f t="shared" si="164"/>
        <v>-1.6544840638657965E-2</v>
      </c>
    </row>
    <row r="7336" spans="1:3" x14ac:dyDescent="0.25">
      <c r="A7336" s="1">
        <v>32652</v>
      </c>
      <c r="B7336" s="5">
        <v>53.63</v>
      </c>
      <c r="C7336" s="3">
        <f t="shared" si="164"/>
        <v>1.4083417451403006E-2</v>
      </c>
    </row>
    <row r="7337" spans="1:3" x14ac:dyDescent="0.25">
      <c r="A7337" s="1">
        <v>32651</v>
      </c>
      <c r="B7337" s="5">
        <v>52.88</v>
      </c>
      <c r="C7337" s="3">
        <f t="shared" si="164"/>
        <v>-1.4083417451402984E-2</v>
      </c>
    </row>
    <row r="7338" spans="1:3" x14ac:dyDescent="0.25">
      <c r="A7338" s="1">
        <v>32650</v>
      </c>
      <c r="B7338" s="5">
        <v>53.63</v>
      </c>
      <c r="C7338" s="3">
        <f t="shared" si="164"/>
        <v>-4.6507385473293647E-3</v>
      </c>
    </row>
    <row r="7339" spans="1:3" x14ac:dyDescent="0.25">
      <c r="A7339" s="1">
        <v>32647</v>
      </c>
      <c r="B7339" s="5">
        <v>53.88</v>
      </c>
      <c r="C7339" s="3">
        <f t="shared" si="164"/>
        <v>1.1761546952628814E-2</v>
      </c>
    </row>
    <row r="7340" spans="1:3" x14ac:dyDescent="0.25">
      <c r="A7340" s="1">
        <v>32646</v>
      </c>
      <c r="B7340" s="5">
        <v>53.25</v>
      </c>
      <c r="C7340" s="3">
        <f t="shared" si="164"/>
        <v>6.9726090461036056E-3</v>
      </c>
    </row>
    <row r="7341" spans="1:3" x14ac:dyDescent="0.25">
      <c r="A7341" s="1">
        <v>32645</v>
      </c>
      <c r="B7341" s="5">
        <v>52.88</v>
      </c>
      <c r="C7341" s="3">
        <f t="shared" si="164"/>
        <v>2.1600763397952537E-2</v>
      </c>
    </row>
    <row r="7342" spans="1:3" x14ac:dyDescent="0.25">
      <c r="A7342" s="1">
        <v>32644</v>
      </c>
      <c r="B7342" s="5">
        <v>51.75</v>
      </c>
      <c r="C7342" s="3">
        <f t="shared" si="164"/>
        <v>-9.6154586994419804E-3</v>
      </c>
    </row>
    <row r="7343" spans="1:3" x14ac:dyDescent="0.25">
      <c r="A7343" s="1">
        <v>32643</v>
      </c>
      <c r="B7343" s="5">
        <v>52.25</v>
      </c>
      <c r="C7343" s="3">
        <f t="shared" si="164"/>
        <v>2.421425812059453E-2</v>
      </c>
    </row>
    <row r="7344" spans="1:3" x14ac:dyDescent="0.25">
      <c r="A7344" s="1">
        <v>32640</v>
      </c>
      <c r="B7344" s="5">
        <v>51</v>
      </c>
      <c r="C7344" s="3">
        <f t="shared" si="164"/>
        <v>4.0005334613699206E-2</v>
      </c>
    </row>
    <row r="7345" spans="1:3" x14ac:dyDescent="0.25">
      <c r="A7345" s="1">
        <v>32639</v>
      </c>
      <c r="B7345" s="5">
        <v>49</v>
      </c>
      <c r="C7345" s="3">
        <f t="shared" si="164"/>
        <v>2.3122417420854212E-2</v>
      </c>
    </row>
    <row r="7346" spans="1:3" x14ac:dyDescent="0.25">
      <c r="A7346" s="1">
        <v>32638</v>
      </c>
      <c r="B7346" s="5">
        <v>47.88</v>
      </c>
      <c r="C7346" s="3">
        <f t="shared" si="164"/>
        <v>1.049768195913303E-2</v>
      </c>
    </row>
    <row r="7347" spans="1:3" x14ac:dyDescent="0.25">
      <c r="A7347" s="1">
        <v>32637</v>
      </c>
      <c r="B7347" s="5">
        <v>47.38</v>
      </c>
      <c r="C7347" s="3">
        <f t="shared" si="164"/>
        <v>-5.2626160821295856E-3</v>
      </c>
    </row>
    <row r="7348" spans="1:3" x14ac:dyDescent="0.25">
      <c r="A7348" s="1">
        <v>32636</v>
      </c>
      <c r="B7348" s="5">
        <v>47.63</v>
      </c>
      <c r="C7348" s="3">
        <f t="shared" si="164"/>
        <v>-2.5162521139701316E-3</v>
      </c>
    </row>
    <row r="7349" spans="1:3" x14ac:dyDescent="0.25">
      <c r="A7349" s="1">
        <v>32633</v>
      </c>
      <c r="B7349" s="5">
        <v>47.75</v>
      </c>
      <c r="C7349" s="3">
        <f t="shared" si="164"/>
        <v>-1.5584731016698203E-2</v>
      </c>
    </row>
    <row r="7350" spans="1:3" x14ac:dyDescent="0.25">
      <c r="A7350" s="1">
        <v>32632</v>
      </c>
      <c r="B7350" s="5">
        <v>48.5</v>
      </c>
      <c r="C7350" s="3">
        <f t="shared" si="164"/>
        <v>-2.6768264722569104E-3</v>
      </c>
    </row>
    <row r="7351" spans="1:3" x14ac:dyDescent="0.25">
      <c r="A7351" s="1">
        <v>32631</v>
      </c>
      <c r="B7351" s="5">
        <v>48.63</v>
      </c>
      <c r="C7351" s="3">
        <f t="shared" si="164"/>
        <v>-5.1276904476454267E-3</v>
      </c>
    </row>
    <row r="7352" spans="1:3" x14ac:dyDescent="0.25">
      <c r="A7352" s="1">
        <v>32630</v>
      </c>
      <c r="B7352" s="5">
        <v>48.88</v>
      </c>
      <c r="C7352" s="3">
        <f t="shared" si="164"/>
        <v>2.66311741948385E-3</v>
      </c>
    </row>
    <row r="7353" spans="1:3" x14ac:dyDescent="0.25">
      <c r="A7353" s="1">
        <v>32629</v>
      </c>
      <c r="B7353" s="5">
        <v>48.75</v>
      </c>
      <c r="C7353" s="3">
        <f t="shared" si="164"/>
        <v>-2.6631174194837732E-3</v>
      </c>
    </row>
    <row r="7354" spans="1:3" x14ac:dyDescent="0.25">
      <c r="A7354" s="1">
        <v>32626</v>
      </c>
      <c r="B7354" s="5">
        <v>48.88</v>
      </c>
      <c r="C7354" s="3">
        <f t="shared" si="164"/>
        <v>5.1276904476454683E-3</v>
      </c>
    </row>
    <row r="7355" spans="1:3" x14ac:dyDescent="0.25">
      <c r="A7355" s="1">
        <v>32625</v>
      </c>
      <c r="B7355" s="5">
        <v>48.63</v>
      </c>
      <c r="C7355" s="3">
        <f t="shared" si="164"/>
        <v>1.3039613507803549E-2</v>
      </c>
    </row>
    <row r="7356" spans="1:3" x14ac:dyDescent="0.25">
      <c r="A7356" s="1">
        <v>32624</v>
      </c>
      <c r="B7356" s="5">
        <v>48</v>
      </c>
      <c r="C7356" s="3">
        <f t="shared" si="164"/>
        <v>2.5031302181184748E-3</v>
      </c>
    </row>
    <row r="7357" spans="1:3" x14ac:dyDescent="0.25">
      <c r="A7357" s="1">
        <v>32623</v>
      </c>
      <c r="B7357" s="5">
        <v>47.88</v>
      </c>
      <c r="C7357" s="3">
        <f t="shared" si="164"/>
        <v>-2.503130218118477E-3</v>
      </c>
    </row>
    <row r="7358" spans="1:3" x14ac:dyDescent="0.25">
      <c r="A7358" s="1">
        <v>32622</v>
      </c>
      <c r="B7358" s="5">
        <v>48</v>
      </c>
      <c r="C7358" s="3">
        <f t="shared" si="164"/>
        <v>-7.8854942739902765E-3</v>
      </c>
    </row>
    <row r="7359" spans="1:3" x14ac:dyDescent="0.25">
      <c r="A7359" s="1">
        <v>32619</v>
      </c>
      <c r="B7359" s="5">
        <v>48.38</v>
      </c>
      <c r="C7359" s="3">
        <f t="shared" si="164"/>
        <v>1.0388624492108714E-2</v>
      </c>
    </row>
    <row r="7360" spans="1:3" x14ac:dyDescent="0.25">
      <c r="A7360" s="1">
        <v>32618</v>
      </c>
      <c r="B7360" s="5">
        <v>47.88</v>
      </c>
      <c r="C7360" s="3">
        <f t="shared" si="164"/>
        <v>0</v>
      </c>
    </row>
    <row r="7361" spans="1:3" x14ac:dyDescent="0.25">
      <c r="A7361" s="1">
        <v>32617</v>
      </c>
      <c r="B7361" s="5">
        <v>47.88</v>
      </c>
      <c r="C7361" s="3">
        <f t="shared" si="164"/>
        <v>-1.0388624492108792E-2</v>
      </c>
    </row>
    <row r="7362" spans="1:3" x14ac:dyDescent="0.25">
      <c r="A7362" s="1">
        <v>32616</v>
      </c>
      <c r="B7362" s="5">
        <v>48.38</v>
      </c>
      <c r="C7362" s="3">
        <f t="shared" si="164"/>
        <v>2.6176764246241678E-2</v>
      </c>
    </row>
    <row r="7363" spans="1:3" x14ac:dyDescent="0.25">
      <c r="A7363" s="1">
        <v>32615</v>
      </c>
      <c r="B7363" s="5">
        <v>47.13</v>
      </c>
      <c r="C7363" s="3">
        <f t="shared" si="164"/>
        <v>2.7621392255810138E-3</v>
      </c>
    </row>
    <row r="7364" spans="1:3" x14ac:dyDescent="0.25">
      <c r="A7364" s="1">
        <v>32612</v>
      </c>
      <c r="B7364" s="5">
        <v>47</v>
      </c>
      <c r="C7364" s="3">
        <f t="shared" si="164"/>
        <v>3.7944931564123471E-2</v>
      </c>
    </row>
    <row r="7365" spans="1:3" x14ac:dyDescent="0.25">
      <c r="A7365" s="1">
        <v>32611</v>
      </c>
      <c r="B7365" s="5">
        <v>45.25</v>
      </c>
      <c r="C7365" s="3">
        <f t="shared" si="164"/>
        <v>5.5401803756153509E-3</v>
      </c>
    </row>
    <row r="7366" spans="1:3" x14ac:dyDescent="0.25">
      <c r="A7366" s="1">
        <v>32610</v>
      </c>
      <c r="B7366" s="5">
        <v>45</v>
      </c>
      <c r="C7366" s="3">
        <f t="shared" ref="C7366:C7429" si="165">LN(B7366/B7367)</f>
        <v>-5.5401803756153561E-3</v>
      </c>
    </row>
    <row r="7367" spans="1:3" x14ac:dyDescent="0.25">
      <c r="A7367" s="1">
        <v>32609</v>
      </c>
      <c r="B7367" s="5">
        <v>45.25</v>
      </c>
      <c r="C7367" s="3">
        <f t="shared" si="165"/>
        <v>2.6554563070252898E-3</v>
      </c>
    </row>
    <row r="7368" spans="1:3" x14ac:dyDescent="0.25">
      <c r="A7368" s="1">
        <v>32608</v>
      </c>
      <c r="B7368" s="5">
        <v>45.13</v>
      </c>
      <c r="C7368" s="3">
        <f t="shared" si="165"/>
        <v>0</v>
      </c>
    </row>
    <row r="7369" spans="1:3" x14ac:dyDescent="0.25">
      <c r="A7369" s="1">
        <v>32605</v>
      </c>
      <c r="B7369" s="5">
        <v>45.13</v>
      </c>
      <c r="C7369" s="3">
        <f t="shared" si="165"/>
        <v>8.4557691180455873E-3</v>
      </c>
    </row>
    <row r="7370" spans="1:3" x14ac:dyDescent="0.25">
      <c r="A7370" s="1">
        <v>32604</v>
      </c>
      <c r="B7370" s="5">
        <v>44.75</v>
      </c>
      <c r="C7370" s="3">
        <f t="shared" si="165"/>
        <v>-5.5710450494553601E-3</v>
      </c>
    </row>
    <row r="7371" spans="1:3" x14ac:dyDescent="0.25">
      <c r="A7371" s="1">
        <v>32603</v>
      </c>
      <c r="B7371" s="5">
        <v>45</v>
      </c>
      <c r="C7371" s="3">
        <f t="shared" si="165"/>
        <v>0</v>
      </c>
    </row>
    <row r="7372" spans="1:3" x14ac:dyDescent="0.25">
      <c r="A7372" s="1">
        <v>32602</v>
      </c>
      <c r="B7372" s="5">
        <v>45</v>
      </c>
      <c r="C7372" s="3">
        <f t="shared" si="165"/>
        <v>-2.8847240685901526E-3</v>
      </c>
    </row>
    <row r="7373" spans="1:3" x14ac:dyDescent="0.25">
      <c r="A7373" s="1">
        <v>32601</v>
      </c>
      <c r="B7373" s="5">
        <v>45.13</v>
      </c>
      <c r="C7373" s="3">
        <f t="shared" si="165"/>
        <v>1.4058024666715241E-2</v>
      </c>
    </row>
    <row r="7374" spans="1:3" x14ac:dyDescent="0.25">
      <c r="A7374" s="1">
        <v>32598</v>
      </c>
      <c r="B7374" s="5">
        <v>44.5</v>
      </c>
      <c r="C7374" s="3">
        <f t="shared" si="165"/>
        <v>0</v>
      </c>
    </row>
    <row r="7375" spans="1:3" x14ac:dyDescent="0.25">
      <c r="A7375" s="1">
        <v>32597</v>
      </c>
      <c r="B7375" s="5">
        <v>44.5</v>
      </c>
      <c r="C7375" s="3">
        <f t="shared" si="165"/>
        <v>-8.5030720422464186E-3</v>
      </c>
    </row>
    <row r="7376" spans="1:3" x14ac:dyDescent="0.25">
      <c r="A7376" s="1">
        <v>32596</v>
      </c>
      <c r="B7376" s="5">
        <v>44.88</v>
      </c>
      <c r="C7376" s="3">
        <f t="shared" si="165"/>
        <v>1.413688976050235E-2</v>
      </c>
    </row>
    <row r="7377" spans="1:3" x14ac:dyDescent="0.25">
      <c r="A7377" s="1">
        <v>32595</v>
      </c>
      <c r="B7377" s="5">
        <v>44.25</v>
      </c>
      <c r="C7377" s="3">
        <f t="shared" si="165"/>
        <v>5.6657375356772999E-3</v>
      </c>
    </row>
    <row r="7378" spans="1:3" x14ac:dyDescent="0.25">
      <c r="A7378" s="1">
        <v>32594</v>
      </c>
      <c r="B7378" s="5">
        <v>44</v>
      </c>
      <c r="C7378" s="3">
        <f t="shared" si="165"/>
        <v>0</v>
      </c>
    </row>
    <row r="7379" spans="1:3" x14ac:dyDescent="0.25">
      <c r="A7379" s="1">
        <v>32590</v>
      </c>
      <c r="B7379" s="5">
        <v>44</v>
      </c>
      <c r="C7379" s="3">
        <f t="shared" si="165"/>
        <v>-2.2472855852058628E-2</v>
      </c>
    </row>
    <row r="7380" spans="1:3" x14ac:dyDescent="0.25">
      <c r="A7380" s="1">
        <v>32589</v>
      </c>
      <c r="B7380" s="5">
        <v>45</v>
      </c>
      <c r="C7380" s="3">
        <f t="shared" si="165"/>
        <v>0</v>
      </c>
    </row>
    <row r="7381" spans="1:3" x14ac:dyDescent="0.25">
      <c r="A7381" s="1">
        <v>32588</v>
      </c>
      <c r="B7381" s="5">
        <v>45</v>
      </c>
      <c r="C7381" s="3">
        <f t="shared" si="165"/>
        <v>5.5710450494554295E-3</v>
      </c>
    </row>
    <row r="7382" spans="1:3" x14ac:dyDescent="0.25">
      <c r="A7382" s="1">
        <v>32587</v>
      </c>
      <c r="B7382" s="5">
        <v>44.75</v>
      </c>
      <c r="C7382" s="3">
        <f t="shared" si="165"/>
        <v>-2.9008164935765287E-3</v>
      </c>
    </row>
    <row r="7383" spans="1:3" x14ac:dyDescent="0.25">
      <c r="A7383" s="1">
        <v>32584</v>
      </c>
      <c r="B7383" s="5">
        <v>44.88</v>
      </c>
      <c r="C7383" s="3">
        <f t="shared" si="165"/>
        <v>-3.5460051378869706E-2</v>
      </c>
    </row>
    <row r="7384" spans="1:3" x14ac:dyDescent="0.25">
      <c r="A7384" s="1">
        <v>32583</v>
      </c>
      <c r="B7384" s="5">
        <v>46.5</v>
      </c>
      <c r="C7384" s="3">
        <f t="shared" si="165"/>
        <v>1.342302033214055E-2</v>
      </c>
    </row>
    <row r="7385" spans="1:3" x14ac:dyDescent="0.25">
      <c r="A7385" s="1">
        <v>32582</v>
      </c>
      <c r="B7385" s="5">
        <v>45.88</v>
      </c>
      <c r="C7385" s="3">
        <f t="shared" si="165"/>
        <v>2.8375005396397471E-3</v>
      </c>
    </row>
    <row r="7386" spans="1:3" x14ac:dyDescent="0.25">
      <c r="A7386" s="1">
        <v>32581</v>
      </c>
      <c r="B7386" s="5">
        <v>45.75</v>
      </c>
      <c r="C7386" s="3">
        <f t="shared" si="165"/>
        <v>2.6263967822190825E-3</v>
      </c>
    </row>
    <row r="7387" spans="1:3" x14ac:dyDescent="0.25">
      <c r="A7387" s="1">
        <v>32580</v>
      </c>
      <c r="B7387" s="5">
        <v>45.63</v>
      </c>
      <c r="C7387" s="3">
        <f t="shared" si="165"/>
        <v>1.3902905168991434E-2</v>
      </c>
    </row>
    <row r="7388" spans="1:3" x14ac:dyDescent="0.25">
      <c r="A7388" s="1">
        <v>32577</v>
      </c>
      <c r="B7388" s="5">
        <v>45</v>
      </c>
      <c r="C7388" s="3">
        <f t="shared" si="165"/>
        <v>-1.1049836186584935E-2</v>
      </c>
    </row>
    <row r="7389" spans="1:3" x14ac:dyDescent="0.25">
      <c r="A7389" s="1">
        <v>32576</v>
      </c>
      <c r="B7389" s="5">
        <v>45.5</v>
      </c>
      <c r="C7389" s="3">
        <f t="shared" si="165"/>
        <v>2.6408466052090258E-3</v>
      </c>
    </row>
    <row r="7390" spans="1:3" x14ac:dyDescent="0.25">
      <c r="A7390" s="1">
        <v>32575</v>
      </c>
      <c r="B7390" s="5">
        <v>45.38</v>
      </c>
      <c r="C7390" s="3">
        <f t="shared" si="165"/>
        <v>5.5242655127858108E-3</v>
      </c>
    </row>
    <row r="7391" spans="1:3" x14ac:dyDescent="0.25">
      <c r="A7391" s="1">
        <v>32574</v>
      </c>
      <c r="B7391" s="5">
        <v>45.13</v>
      </c>
      <c r="C7391" s="3">
        <f t="shared" si="165"/>
        <v>5.5549526244689836E-3</v>
      </c>
    </row>
    <row r="7392" spans="1:3" x14ac:dyDescent="0.25">
      <c r="A7392" s="1">
        <v>32573</v>
      </c>
      <c r="B7392" s="5">
        <v>44.88</v>
      </c>
      <c r="C7392" s="3">
        <f t="shared" si="165"/>
        <v>2.900816493576595E-3</v>
      </c>
    </row>
    <row r="7393" spans="1:3" x14ac:dyDescent="0.25">
      <c r="A7393" s="1">
        <v>32570</v>
      </c>
      <c r="B7393" s="5">
        <v>44.75</v>
      </c>
      <c r="C7393" s="3">
        <f t="shared" si="165"/>
        <v>-5.5710450494553601E-3</v>
      </c>
    </row>
    <row r="7394" spans="1:3" x14ac:dyDescent="0.25">
      <c r="A7394" s="1">
        <v>32569</v>
      </c>
      <c r="B7394" s="5">
        <v>45</v>
      </c>
      <c r="C7394" s="3">
        <f t="shared" si="165"/>
        <v>0</v>
      </c>
    </row>
    <row r="7395" spans="1:3" x14ac:dyDescent="0.25">
      <c r="A7395" s="1">
        <v>32568</v>
      </c>
      <c r="B7395" s="5">
        <v>45</v>
      </c>
      <c r="C7395" s="3">
        <f t="shared" si="165"/>
        <v>-1.6529301951210582E-2</v>
      </c>
    </row>
    <row r="7396" spans="1:3" x14ac:dyDescent="0.25">
      <c r="A7396" s="1">
        <v>32567</v>
      </c>
      <c r="B7396" s="5">
        <v>45.75</v>
      </c>
      <c r="C7396" s="3">
        <f t="shared" si="165"/>
        <v>-5.449604767564703E-3</v>
      </c>
    </row>
    <row r="7397" spans="1:3" x14ac:dyDescent="0.25">
      <c r="A7397" s="1">
        <v>32566</v>
      </c>
      <c r="B7397" s="5">
        <v>46</v>
      </c>
      <c r="C7397" s="3">
        <f t="shared" si="165"/>
        <v>1.6438726343159939E-2</v>
      </c>
    </row>
    <row r="7398" spans="1:3" x14ac:dyDescent="0.25">
      <c r="A7398" s="1">
        <v>32563</v>
      </c>
      <c r="B7398" s="5">
        <v>45.25</v>
      </c>
      <c r="C7398" s="3">
        <f t="shared" si="165"/>
        <v>-1.9260827423794057E-2</v>
      </c>
    </row>
    <row r="7399" spans="1:3" x14ac:dyDescent="0.25">
      <c r="A7399" s="1">
        <v>32562</v>
      </c>
      <c r="B7399" s="5">
        <v>46.13</v>
      </c>
      <c r="C7399" s="3">
        <f t="shared" si="165"/>
        <v>1.0898102630417985E-2</v>
      </c>
    </row>
    <row r="7400" spans="1:3" x14ac:dyDescent="0.25">
      <c r="A7400" s="1">
        <v>32561</v>
      </c>
      <c r="B7400" s="5">
        <v>45.63</v>
      </c>
      <c r="C7400" s="3">
        <f t="shared" si="165"/>
        <v>-2.9582206770747389E-2</v>
      </c>
    </row>
    <row r="7401" spans="1:3" x14ac:dyDescent="0.25">
      <c r="A7401" s="1">
        <v>32560</v>
      </c>
      <c r="B7401" s="5">
        <v>47</v>
      </c>
      <c r="C7401" s="3">
        <f t="shared" si="165"/>
        <v>2.5564564413013938E-3</v>
      </c>
    </row>
    <row r="7402" spans="1:3" x14ac:dyDescent="0.25">
      <c r="A7402" s="1">
        <v>32556</v>
      </c>
      <c r="B7402" s="5">
        <v>46.88</v>
      </c>
      <c r="C7402" s="3">
        <f t="shared" si="165"/>
        <v>1.8949748779662153E-2</v>
      </c>
    </row>
    <row r="7403" spans="1:3" x14ac:dyDescent="0.25">
      <c r="A7403" s="1">
        <v>32555</v>
      </c>
      <c r="B7403" s="5">
        <v>46</v>
      </c>
      <c r="C7403" s="3">
        <f t="shared" si="165"/>
        <v>-5.4200674693391446E-3</v>
      </c>
    </row>
    <row r="7404" spans="1:3" x14ac:dyDescent="0.25">
      <c r="A7404" s="1">
        <v>32554</v>
      </c>
      <c r="B7404" s="5">
        <v>46.25</v>
      </c>
      <c r="C7404" s="3">
        <f t="shared" si="165"/>
        <v>1.3496069019122968E-2</v>
      </c>
    </row>
    <row r="7405" spans="1:3" x14ac:dyDescent="0.25">
      <c r="A7405" s="1">
        <v>32553</v>
      </c>
      <c r="B7405" s="5">
        <v>45.63</v>
      </c>
      <c r="C7405" s="3">
        <f t="shared" si="165"/>
        <v>-1.089810263041795E-2</v>
      </c>
    </row>
    <row r="7406" spans="1:3" x14ac:dyDescent="0.25">
      <c r="A7406" s="1">
        <v>32552</v>
      </c>
      <c r="B7406" s="5">
        <v>46.13</v>
      </c>
      <c r="C7406" s="3">
        <f t="shared" si="165"/>
        <v>-2.597966388704995E-3</v>
      </c>
    </row>
    <row r="7407" spans="1:3" x14ac:dyDescent="0.25">
      <c r="A7407" s="1">
        <v>32549</v>
      </c>
      <c r="B7407" s="5">
        <v>46.25</v>
      </c>
      <c r="C7407" s="3">
        <f t="shared" si="165"/>
        <v>-1.6086137751624381E-2</v>
      </c>
    </row>
    <row r="7408" spans="1:3" x14ac:dyDescent="0.25">
      <c r="A7408" s="1">
        <v>32548</v>
      </c>
      <c r="B7408" s="5">
        <v>47</v>
      </c>
      <c r="C7408" s="3">
        <f t="shared" si="165"/>
        <v>-1.0582109330536972E-2</v>
      </c>
    </row>
    <row r="7409" spans="1:3" x14ac:dyDescent="0.25">
      <c r="A7409" s="1">
        <v>32547</v>
      </c>
      <c r="B7409" s="5">
        <v>47.5</v>
      </c>
      <c r="C7409" s="3">
        <f t="shared" si="165"/>
        <v>-1.8356794141285673E-2</v>
      </c>
    </row>
    <row r="7410" spans="1:3" x14ac:dyDescent="0.25">
      <c r="A7410" s="1">
        <v>32546</v>
      </c>
      <c r="B7410" s="5">
        <v>48.38</v>
      </c>
      <c r="C7410" s="3">
        <f t="shared" si="165"/>
        <v>7.8854942739903927E-3</v>
      </c>
    </row>
    <row r="7411" spans="1:3" x14ac:dyDescent="0.25">
      <c r="A7411" s="1">
        <v>32545</v>
      </c>
      <c r="B7411" s="5">
        <v>48</v>
      </c>
      <c r="C7411" s="3">
        <f t="shared" si="165"/>
        <v>2.5031302181184748E-3</v>
      </c>
    </row>
    <row r="7412" spans="1:3" x14ac:dyDescent="0.25">
      <c r="A7412" s="1">
        <v>32542</v>
      </c>
      <c r="B7412" s="5">
        <v>47.88</v>
      </c>
      <c r="C7412" s="3">
        <f t="shared" si="165"/>
        <v>-5.2078026252455559E-3</v>
      </c>
    </row>
    <row r="7413" spans="1:3" x14ac:dyDescent="0.25">
      <c r="A7413" s="1">
        <v>32541</v>
      </c>
      <c r="B7413" s="5">
        <v>48.13</v>
      </c>
      <c r="C7413" s="3">
        <f t="shared" si="165"/>
        <v>-2.4901444699768709E-3</v>
      </c>
    </row>
    <row r="7414" spans="1:3" x14ac:dyDescent="0.25">
      <c r="A7414" s="1">
        <v>32540</v>
      </c>
      <c r="B7414" s="5">
        <v>48.25</v>
      </c>
      <c r="C7414" s="3">
        <f t="shared" si="165"/>
        <v>-2.6906773968862745E-3</v>
      </c>
    </row>
    <row r="7415" spans="1:3" x14ac:dyDescent="0.25">
      <c r="A7415" s="1">
        <v>32539</v>
      </c>
      <c r="B7415" s="5">
        <v>48.38</v>
      </c>
      <c r="C7415" s="3">
        <f t="shared" si="165"/>
        <v>7.8854942739903927E-3</v>
      </c>
    </row>
    <row r="7416" spans="1:3" x14ac:dyDescent="0.25">
      <c r="A7416" s="1">
        <v>32538</v>
      </c>
      <c r="B7416" s="5">
        <v>48</v>
      </c>
      <c r="C7416" s="3">
        <f t="shared" si="165"/>
        <v>1.3000812177251454E-2</v>
      </c>
    </row>
    <row r="7417" spans="1:3" x14ac:dyDescent="0.25">
      <c r="A7417" s="1">
        <v>32535</v>
      </c>
      <c r="B7417" s="5">
        <v>47.38</v>
      </c>
      <c r="C7417" s="3">
        <f t="shared" si="165"/>
        <v>1.0609053461882192E-2</v>
      </c>
    </row>
    <row r="7418" spans="1:3" x14ac:dyDescent="0.25">
      <c r="A7418" s="1">
        <v>32534</v>
      </c>
      <c r="B7418" s="5">
        <v>46.88</v>
      </c>
      <c r="C7418" s="3">
        <f t="shared" si="165"/>
        <v>2.1561853007587155E-2</v>
      </c>
    </row>
    <row r="7419" spans="1:3" x14ac:dyDescent="0.25">
      <c r="A7419" s="1">
        <v>32533</v>
      </c>
      <c r="B7419" s="5">
        <v>45.88</v>
      </c>
      <c r="C7419" s="3">
        <f t="shared" si="165"/>
        <v>0</v>
      </c>
    </row>
    <row r="7420" spans="1:3" x14ac:dyDescent="0.25">
      <c r="A7420" s="1">
        <v>32532</v>
      </c>
      <c r="B7420" s="5">
        <v>45.88</v>
      </c>
      <c r="C7420" s="3">
        <f t="shared" si="165"/>
        <v>1.3826622115234836E-2</v>
      </c>
    </row>
    <row r="7421" spans="1:3" x14ac:dyDescent="0.25">
      <c r="A7421" s="1">
        <v>32531</v>
      </c>
      <c r="B7421" s="5">
        <v>45.25</v>
      </c>
      <c r="C7421" s="3">
        <f t="shared" si="165"/>
        <v>-5.5096558109695845E-3</v>
      </c>
    </row>
    <row r="7422" spans="1:3" x14ac:dyDescent="0.25">
      <c r="A7422" s="1">
        <v>32528</v>
      </c>
      <c r="B7422" s="5">
        <v>45.5</v>
      </c>
      <c r="C7422" s="3">
        <f t="shared" si="165"/>
        <v>-5.4794657646255957E-3</v>
      </c>
    </row>
    <row r="7423" spans="1:3" x14ac:dyDescent="0.25">
      <c r="A7423" s="1">
        <v>32527</v>
      </c>
      <c r="B7423" s="5">
        <v>45.75</v>
      </c>
      <c r="C7423" s="3">
        <f t="shared" si="165"/>
        <v>-2.8375005396396986E-3</v>
      </c>
    </row>
    <row r="7424" spans="1:3" x14ac:dyDescent="0.25">
      <c r="A7424" s="1">
        <v>32526</v>
      </c>
      <c r="B7424" s="5">
        <v>45.88</v>
      </c>
      <c r="C7424" s="3">
        <f t="shared" si="165"/>
        <v>1.3826622115234836E-2</v>
      </c>
    </row>
    <row r="7425" spans="1:3" x14ac:dyDescent="0.25">
      <c r="A7425" s="1">
        <v>32525</v>
      </c>
      <c r="B7425" s="5">
        <v>45.25</v>
      </c>
      <c r="C7425" s="3">
        <f t="shared" si="165"/>
        <v>8.2104089314943025E-3</v>
      </c>
    </row>
    <row r="7426" spans="1:3" x14ac:dyDescent="0.25">
      <c r="A7426" s="1">
        <v>32524</v>
      </c>
      <c r="B7426" s="5">
        <v>44.88</v>
      </c>
      <c r="C7426" s="3">
        <f t="shared" si="165"/>
        <v>-2.6702285558788097E-3</v>
      </c>
    </row>
    <row r="7427" spans="1:3" x14ac:dyDescent="0.25">
      <c r="A7427" s="1">
        <v>32521</v>
      </c>
      <c r="B7427" s="5">
        <v>45</v>
      </c>
      <c r="C7427" s="3">
        <f t="shared" si="165"/>
        <v>0</v>
      </c>
    </row>
    <row r="7428" spans="1:3" x14ac:dyDescent="0.25">
      <c r="A7428" s="1">
        <v>32520</v>
      </c>
      <c r="B7428" s="5">
        <v>45</v>
      </c>
      <c r="C7428" s="3">
        <f t="shared" si="165"/>
        <v>1.3873572265871936E-2</v>
      </c>
    </row>
    <row r="7429" spans="1:3" x14ac:dyDescent="0.25">
      <c r="A7429" s="1">
        <v>32519</v>
      </c>
      <c r="B7429" s="5">
        <v>44.38</v>
      </c>
      <c r="C7429" s="3">
        <f t="shared" si="165"/>
        <v>0</v>
      </c>
    </row>
    <row r="7430" spans="1:3" x14ac:dyDescent="0.25">
      <c r="A7430" s="1">
        <v>32518</v>
      </c>
      <c r="B7430" s="5">
        <v>44.38</v>
      </c>
      <c r="C7430" s="3">
        <f t="shared" ref="C7430:C7493" si="166">LN(B7430/B7431)</f>
        <v>-5.6173611367306324E-3</v>
      </c>
    </row>
    <row r="7431" spans="1:3" x14ac:dyDescent="0.25">
      <c r="A7431" s="1">
        <v>32517</v>
      </c>
      <c r="B7431" s="5">
        <v>44.63</v>
      </c>
      <c r="C7431" s="3">
        <f t="shared" si="166"/>
        <v>0</v>
      </c>
    </row>
    <row r="7432" spans="1:3" x14ac:dyDescent="0.25">
      <c r="A7432" s="1">
        <v>32514</v>
      </c>
      <c r="B7432" s="5">
        <v>44.63</v>
      </c>
      <c r="C7432" s="3">
        <f t="shared" si="166"/>
        <v>0</v>
      </c>
    </row>
    <row r="7433" spans="1:3" x14ac:dyDescent="0.25">
      <c r="A7433" s="1">
        <v>32513</v>
      </c>
      <c r="B7433" s="5">
        <v>44.63</v>
      </c>
      <c r="C7433" s="3">
        <f t="shared" si="166"/>
        <v>-2.6851660796857906E-3</v>
      </c>
    </row>
    <row r="7434" spans="1:3" x14ac:dyDescent="0.25">
      <c r="A7434" s="1">
        <v>32512</v>
      </c>
      <c r="B7434" s="5">
        <v>44.75</v>
      </c>
      <c r="C7434" s="3">
        <f t="shared" si="166"/>
        <v>1.6901810802603254E-2</v>
      </c>
    </row>
    <row r="7435" spans="1:3" x14ac:dyDescent="0.25">
      <c r="A7435" s="1">
        <v>32511</v>
      </c>
      <c r="B7435" s="5">
        <v>44</v>
      </c>
      <c r="C7435" s="3">
        <f t="shared" si="166"/>
        <v>-1.6901810802603254E-2</v>
      </c>
    </row>
    <row r="7436" spans="1:3" x14ac:dyDescent="0.25">
      <c r="A7436" s="1">
        <v>32507</v>
      </c>
      <c r="B7436" s="5">
        <v>44.75</v>
      </c>
      <c r="C7436" s="3">
        <f t="shared" si="166"/>
        <v>-8.4557691180454937E-3</v>
      </c>
    </row>
    <row r="7437" spans="1:3" x14ac:dyDescent="0.25">
      <c r="A7437" s="1">
        <v>32506</v>
      </c>
      <c r="B7437" s="5">
        <v>45.13</v>
      </c>
      <c r="C7437" s="3">
        <f t="shared" si="166"/>
        <v>8.4557691180455873E-3</v>
      </c>
    </row>
    <row r="7438" spans="1:3" x14ac:dyDescent="0.25">
      <c r="A7438" s="1">
        <v>32505</v>
      </c>
      <c r="B7438" s="5">
        <v>44.75</v>
      </c>
      <c r="C7438" s="3">
        <f t="shared" si="166"/>
        <v>0</v>
      </c>
    </row>
    <row r="7439" spans="1:3" x14ac:dyDescent="0.25">
      <c r="A7439" s="1">
        <v>32504</v>
      </c>
      <c r="B7439" s="5">
        <v>44.75</v>
      </c>
      <c r="C7439" s="3">
        <f t="shared" si="166"/>
        <v>-1.1111225425070722E-2</v>
      </c>
    </row>
    <row r="7440" spans="1:3" x14ac:dyDescent="0.25">
      <c r="A7440" s="1">
        <v>32500</v>
      </c>
      <c r="B7440" s="5">
        <v>45.25</v>
      </c>
      <c r="C7440" s="3">
        <f t="shared" si="166"/>
        <v>2.6554563070252898E-3</v>
      </c>
    </row>
    <row r="7441" spans="1:3" x14ac:dyDescent="0.25">
      <c r="A7441" s="1">
        <v>32499</v>
      </c>
      <c r="B7441" s="5">
        <v>45.13</v>
      </c>
      <c r="C7441" s="3">
        <f t="shared" si="166"/>
        <v>-5.5242655127858836E-3</v>
      </c>
    </row>
    <row r="7442" spans="1:3" x14ac:dyDescent="0.25">
      <c r="A7442" s="1">
        <v>32498</v>
      </c>
      <c r="B7442" s="5">
        <v>45.38</v>
      </c>
      <c r="C7442" s="3">
        <f t="shared" si="166"/>
        <v>-8.1203123698346483E-3</v>
      </c>
    </row>
    <row r="7443" spans="1:3" x14ac:dyDescent="0.25">
      <c r="A7443" s="1">
        <v>32497</v>
      </c>
      <c r="B7443" s="5">
        <v>45.75</v>
      </c>
      <c r="C7443" s="3">
        <f t="shared" si="166"/>
        <v>-5.449604767564703E-3</v>
      </c>
    </row>
    <row r="7444" spans="1:3" x14ac:dyDescent="0.25">
      <c r="A7444" s="1">
        <v>32496</v>
      </c>
      <c r="B7444" s="5">
        <v>46</v>
      </c>
      <c r="C7444" s="3">
        <f t="shared" si="166"/>
        <v>2.1978906718775167E-2</v>
      </c>
    </row>
    <row r="7445" spans="1:3" x14ac:dyDescent="0.25">
      <c r="A7445" s="1">
        <v>32493</v>
      </c>
      <c r="B7445" s="5">
        <v>45</v>
      </c>
      <c r="C7445" s="3">
        <f t="shared" si="166"/>
        <v>5.5710450494554295E-3</v>
      </c>
    </row>
    <row r="7446" spans="1:3" x14ac:dyDescent="0.25">
      <c r="A7446" s="1">
        <v>32492</v>
      </c>
      <c r="B7446" s="5">
        <v>44.75</v>
      </c>
      <c r="C7446" s="3">
        <f t="shared" si="166"/>
        <v>-5.5710450494553601E-3</v>
      </c>
    </row>
    <row r="7447" spans="1:3" x14ac:dyDescent="0.25">
      <c r="A7447" s="1">
        <v>32491</v>
      </c>
      <c r="B7447" s="5">
        <v>45</v>
      </c>
      <c r="C7447" s="3">
        <f t="shared" si="166"/>
        <v>-1.9366802490850203E-2</v>
      </c>
    </row>
    <row r="7448" spans="1:3" x14ac:dyDescent="0.25">
      <c r="A7448" s="1">
        <v>32490</v>
      </c>
      <c r="B7448" s="5">
        <v>45.88</v>
      </c>
      <c r="C7448" s="3">
        <f t="shared" si="166"/>
        <v>-2.612104227924955E-3</v>
      </c>
    </row>
    <row r="7449" spans="1:3" x14ac:dyDescent="0.25">
      <c r="A7449" s="1">
        <v>32489</v>
      </c>
      <c r="B7449" s="5">
        <v>46</v>
      </c>
      <c r="C7449" s="3">
        <f t="shared" si="166"/>
        <v>2.6121042279249611E-3</v>
      </c>
    </row>
    <row r="7450" spans="1:3" x14ac:dyDescent="0.25">
      <c r="A7450" s="1">
        <v>32486</v>
      </c>
      <c r="B7450" s="5">
        <v>45.88</v>
      </c>
      <c r="C7450" s="3">
        <f t="shared" si="166"/>
        <v>-8.0321716972641538E-3</v>
      </c>
    </row>
    <row r="7451" spans="1:3" x14ac:dyDescent="0.25">
      <c r="A7451" s="1">
        <v>32485</v>
      </c>
      <c r="B7451" s="5">
        <v>46.25</v>
      </c>
      <c r="C7451" s="3">
        <f t="shared" si="166"/>
        <v>1.0869672236903891E-2</v>
      </c>
    </row>
    <row r="7452" spans="1:3" x14ac:dyDescent="0.25">
      <c r="A7452" s="1">
        <v>32484</v>
      </c>
      <c r="B7452" s="5">
        <v>45.75</v>
      </c>
      <c r="C7452" s="3">
        <f t="shared" si="166"/>
        <v>2.6263967822190825E-3</v>
      </c>
    </row>
    <row r="7453" spans="1:3" x14ac:dyDescent="0.25">
      <c r="A7453" s="1">
        <v>32483</v>
      </c>
      <c r="B7453" s="5">
        <v>45.63</v>
      </c>
      <c r="C7453" s="3">
        <f t="shared" si="166"/>
        <v>1.9473950218446823E-2</v>
      </c>
    </row>
    <row r="7454" spans="1:3" x14ac:dyDescent="0.25">
      <c r="A7454" s="1">
        <v>32482</v>
      </c>
      <c r="B7454" s="5">
        <v>44.75</v>
      </c>
      <c r="C7454" s="3">
        <f t="shared" si="166"/>
        <v>1.9632809313834765E-2</v>
      </c>
    </row>
    <row r="7455" spans="1:3" x14ac:dyDescent="0.25">
      <c r="A7455" s="1">
        <v>32479</v>
      </c>
      <c r="B7455" s="5">
        <v>43.88</v>
      </c>
      <c r="C7455" s="3">
        <f t="shared" si="166"/>
        <v>-1.4030553765164927E-2</v>
      </c>
    </row>
    <row r="7456" spans="1:3" x14ac:dyDescent="0.25">
      <c r="A7456" s="1">
        <v>32478</v>
      </c>
      <c r="B7456" s="5">
        <v>44.5</v>
      </c>
      <c r="C7456" s="3">
        <f t="shared" si="166"/>
        <v>-1.1173300598125189E-2</v>
      </c>
    </row>
    <row r="7457" spans="1:3" x14ac:dyDescent="0.25">
      <c r="A7457" s="1">
        <v>32477</v>
      </c>
      <c r="B7457" s="5">
        <v>45</v>
      </c>
      <c r="C7457" s="3">
        <f t="shared" si="166"/>
        <v>5.5710450494554295E-3</v>
      </c>
    </row>
    <row r="7458" spans="1:3" x14ac:dyDescent="0.25">
      <c r="A7458" s="1">
        <v>32476</v>
      </c>
      <c r="B7458" s="5">
        <v>44.75</v>
      </c>
      <c r="C7458" s="3">
        <f t="shared" si="166"/>
        <v>1.3951621439408387E-2</v>
      </c>
    </row>
    <row r="7459" spans="1:3" x14ac:dyDescent="0.25">
      <c r="A7459" s="1">
        <v>32475</v>
      </c>
      <c r="B7459" s="5">
        <v>44.13</v>
      </c>
      <c r="C7459" s="3">
        <f t="shared" si="166"/>
        <v>8.6482104778325269E-3</v>
      </c>
    </row>
    <row r="7460" spans="1:3" x14ac:dyDescent="0.25">
      <c r="A7460" s="1">
        <v>32472</v>
      </c>
      <c r="B7460" s="5">
        <v>43.75</v>
      </c>
      <c r="C7460" s="3">
        <f t="shared" si="166"/>
        <v>-1.4297304700824449E-2</v>
      </c>
    </row>
    <row r="7461" spans="1:3" x14ac:dyDescent="0.25">
      <c r="A7461" s="1">
        <v>32470</v>
      </c>
      <c r="B7461" s="5">
        <v>44.38</v>
      </c>
      <c r="C7461" s="3">
        <f t="shared" si="166"/>
        <v>8.5992835861868362E-3</v>
      </c>
    </row>
    <row r="7462" spans="1:3" x14ac:dyDescent="0.25">
      <c r="A7462" s="1">
        <v>32469</v>
      </c>
      <c r="B7462" s="5">
        <v>44</v>
      </c>
      <c r="C7462" s="3">
        <f t="shared" si="166"/>
        <v>5.6980211146377959E-3</v>
      </c>
    </row>
    <row r="7463" spans="1:3" x14ac:dyDescent="0.25">
      <c r="A7463" s="1">
        <v>32468</v>
      </c>
      <c r="B7463" s="5">
        <v>43.75</v>
      </c>
      <c r="C7463" s="3">
        <f t="shared" si="166"/>
        <v>-2.9670226034061165E-3</v>
      </c>
    </row>
    <row r="7464" spans="1:3" x14ac:dyDescent="0.25">
      <c r="A7464" s="1">
        <v>32465</v>
      </c>
      <c r="B7464" s="5">
        <v>43.88</v>
      </c>
      <c r="C7464" s="3">
        <f t="shared" si="166"/>
        <v>1.1460130008301136E-2</v>
      </c>
    </row>
    <row r="7465" spans="1:3" x14ac:dyDescent="0.25">
      <c r="A7465" s="1">
        <v>32464</v>
      </c>
      <c r="B7465" s="5">
        <v>43.38</v>
      </c>
      <c r="C7465" s="3">
        <f t="shared" si="166"/>
        <v>2.0494429468357129E-2</v>
      </c>
    </row>
    <row r="7466" spans="1:3" x14ac:dyDescent="0.25">
      <c r="A7466" s="1">
        <v>32463</v>
      </c>
      <c r="B7466" s="5">
        <v>42.5</v>
      </c>
      <c r="C7466" s="3">
        <f t="shared" si="166"/>
        <v>-3.4685557987889984E-2</v>
      </c>
    </row>
    <row r="7467" spans="1:3" x14ac:dyDescent="0.25">
      <c r="A7467" s="1">
        <v>32462</v>
      </c>
      <c r="B7467" s="5">
        <v>44</v>
      </c>
      <c r="C7467" s="3">
        <f t="shared" si="166"/>
        <v>-5.6657375356773077E-3</v>
      </c>
    </row>
    <row r="7468" spans="1:3" x14ac:dyDescent="0.25">
      <c r="A7468" s="1">
        <v>32461</v>
      </c>
      <c r="B7468" s="5">
        <v>44.25</v>
      </c>
      <c r="C7468" s="3">
        <f t="shared" si="166"/>
        <v>-5.6338177182560199E-3</v>
      </c>
    </row>
    <row r="7469" spans="1:3" x14ac:dyDescent="0.25">
      <c r="A7469" s="1">
        <v>32458</v>
      </c>
      <c r="B7469" s="5">
        <v>44.5</v>
      </c>
      <c r="C7469" s="3">
        <f t="shared" si="166"/>
        <v>-2.7702602549335823E-2</v>
      </c>
    </row>
    <row r="7470" spans="1:3" x14ac:dyDescent="0.25">
      <c r="A7470" s="1">
        <v>32457</v>
      </c>
      <c r="B7470" s="5">
        <v>45.75</v>
      </c>
      <c r="C7470" s="3">
        <f t="shared" si="166"/>
        <v>2.4785513080351762E-2</v>
      </c>
    </row>
    <row r="7471" spans="1:3" x14ac:dyDescent="0.25">
      <c r="A7471" s="1">
        <v>32456</v>
      </c>
      <c r="B7471" s="5">
        <v>44.63</v>
      </c>
      <c r="C7471" s="3">
        <f t="shared" si="166"/>
        <v>-2.6851660796857906E-3</v>
      </c>
    </row>
    <row r="7472" spans="1:3" x14ac:dyDescent="0.25">
      <c r="A7472" s="1">
        <v>32455</v>
      </c>
      <c r="B7472" s="5">
        <v>44.75</v>
      </c>
      <c r="C7472" s="3">
        <f t="shared" si="166"/>
        <v>2.5346457585346004E-2</v>
      </c>
    </row>
    <row r="7473" spans="1:3" x14ac:dyDescent="0.25">
      <c r="A7473" s="1">
        <v>32454</v>
      </c>
      <c r="B7473" s="5">
        <v>43.63</v>
      </c>
      <c r="C7473" s="3">
        <f t="shared" si="166"/>
        <v>5.7464817367898968E-3</v>
      </c>
    </row>
    <row r="7474" spans="1:3" x14ac:dyDescent="0.25">
      <c r="A7474" s="1">
        <v>32451</v>
      </c>
      <c r="B7474" s="5">
        <v>43.38</v>
      </c>
      <c r="C7474" s="3">
        <f t="shared" si="166"/>
        <v>-1.9856866055210115E-2</v>
      </c>
    </row>
    <row r="7475" spans="1:3" x14ac:dyDescent="0.25">
      <c r="A7475" s="1">
        <v>32450</v>
      </c>
      <c r="B7475" s="5">
        <v>44.25</v>
      </c>
      <c r="C7475" s="3">
        <f t="shared" si="166"/>
        <v>-8.5509071872400932E-3</v>
      </c>
    </row>
    <row r="7476" spans="1:3" x14ac:dyDescent="0.25">
      <c r="A7476" s="1">
        <v>32449</v>
      </c>
      <c r="B7476" s="5">
        <v>44.63</v>
      </c>
      <c r="C7476" s="3">
        <f t="shared" si="166"/>
        <v>1.9914665837555141E-2</v>
      </c>
    </row>
    <row r="7477" spans="1:3" x14ac:dyDescent="0.25">
      <c r="A7477" s="1">
        <v>32448</v>
      </c>
      <c r="B7477" s="5">
        <v>43.75</v>
      </c>
      <c r="C7477" s="3">
        <f t="shared" si="166"/>
        <v>2.7466256681052074E-3</v>
      </c>
    </row>
    <row r="7478" spans="1:3" x14ac:dyDescent="0.25">
      <c r="A7478" s="1">
        <v>32447</v>
      </c>
      <c r="B7478" s="5">
        <v>43.63</v>
      </c>
      <c r="C7478" s="3">
        <f t="shared" si="166"/>
        <v>2.9840490408797821E-3</v>
      </c>
    </row>
    <row r="7479" spans="1:3" x14ac:dyDescent="0.25">
      <c r="A7479" s="1">
        <v>32444</v>
      </c>
      <c r="B7479" s="5">
        <v>43.5</v>
      </c>
      <c r="C7479" s="3">
        <f t="shared" si="166"/>
        <v>0</v>
      </c>
    </row>
    <row r="7480" spans="1:3" x14ac:dyDescent="0.25">
      <c r="A7480" s="1">
        <v>32443</v>
      </c>
      <c r="B7480" s="5">
        <v>43.5</v>
      </c>
      <c r="C7480" s="3">
        <f t="shared" si="166"/>
        <v>-2.564534054654018E-2</v>
      </c>
    </row>
    <row r="7481" spans="1:3" x14ac:dyDescent="0.25">
      <c r="A7481" s="1">
        <v>32442</v>
      </c>
      <c r="B7481" s="5">
        <v>44.63</v>
      </c>
      <c r="C7481" s="3">
        <f t="shared" si="166"/>
        <v>0</v>
      </c>
    </row>
    <row r="7482" spans="1:3" x14ac:dyDescent="0.25">
      <c r="A7482" s="1">
        <v>32441</v>
      </c>
      <c r="B7482" s="5">
        <v>44.63</v>
      </c>
      <c r="C7482" s="3">
        <f t="shared" si="166"/>
        <v>2.9170894689841552E-3</v>
      </c>
    </row>
    <row r="7483" spans="1:3" x14ac:dyDescent="0.25">
      <c r="A7483" s="1">
        <v>32440</v>
      </c>
      <c r="B7483" s="5">
        <v>44.5</v>
      </c>
      <c r="C7483" s="3">
        <f t="shared" si="166"/>
        <v>-8.5030720422464186E-3</v>
      </c>
    </row>
    <row r="7484" spans="1:3" x14ac:dyDescent="0.25">
      <c r="A7484" s="1">
        <v>32437</v>
      </c>
      <c r="B7484" s="5">
        <v>44.88</v>
      </c>
      <c r="C7484" s="3">
        <f t="shared" si="166"/>
        <v>-2.6702285558788097E-3</v>
      </c>
    </row>
    <row r="7485" spans="1:3" x14ac:dyDescent="0.25">
      <c r="A7485" s="1">
        <v>32436</v>
      </c>
      <c r="B7485" s="5">
        <v>45</v>
      </c>
      <c r="C7485" s="3">
        <f t="shared" si="166"/>
        <v>1.9522666488863947E-2</v>
      </c>
    </row>
    <row r="7486" spans="1:3" x14ac:dyDescent="0.25">
      <c r="A7486" s="1">
        <v>32435</v>
      </c>
      <c r="B7486" s="5">
        <v>44.13</v>
      </c>
      <c r="C7486" s="3">
        <f t="shared" si="166"/>
        <v>-1.1266455359722717E-2</v>
      </c>
    </row>
    <row r="7487" spans="1:3" x14ac:dyDescent="0.25">
      <c r="A7487" s="1">
        <v>32434</v>
      </c>
      <c r="B7487" s="5">
        <v>44.63</v>
      </c>
      <c r="C7487" s="3">
        <f t="shared" si="166"/>
        <v>1.6947643234149077E-2</v>
      </c>
    </row>
    <row r="7488" spans="1:3" x14ac:dyDescent="0.25">
      <c r="A7488" s="1">
        <v>32433</v>
      </c>
      <c r="B7488" s="5">
        <v>43.88</v>
      </c>
      <c r="C7488" s="3">
        <f t="shared" si="166"/>
        <v>8.6976973123910895E-3</v>
      </c>
    </row>
    <row r="7489" spans="1:3" x14ac:dyDescent="0.25">
      <c r="A7489" s="1">
        <v>32430</v>
      </c>
      <c r="B7489" s="5">
        <v>43.5</v>
      </c>
      <c r="C7489" s="3">
        <f t="shared" si="166"/>
        <v>5.7637047167501338E-3</v>
      </c>
    </row>
    <row r="7490" spans="1:3" x14ac:dyDescent="0.25">
      <c r="A7490" s="1">
        <v>32429</v>
      </c>
      <c r="B7490" s="5">
        <v>43.25</v>
      </c>
      <c r="C7490" s="3">
        <f t="shared" si="166"/>
        <v>5.7971176843259146E-3</v>
      </c>
    </row>
    <row r="7491" spans="1:3" x14ac:dyDescent="0.25">
      <c r="A7491" s="1">
        <v>32428</v>
      </c>
      <c r="B7491" s="5">
        <v>43</v>
      </c>
      <c r="C7491" s="3">
        <f t="shared" si="166"/>
        <v>-2.0258519713467166E-2</v>
      </c>
    </row>
    <row r="7492" spans="1:3" x14ac:dyDescent="0.25">
      <c r="A7492" s="1">
        <v>32427</v>
      </c>
      <c r="B7492" s="5">
        <v>43.88</v>
      </c>
      <c r="C7492" s="3">
        <f t="shared" si="166"/>
        <v>-5.6811878744263055E-3</v>
      </c>
    </row>
    <row r="7493" spans="1:3" x14ac:dyDescent="0.25">
      <c r="A7493" s="1">
        <v>32426</v>
      </c>
      <c r="B7493" s="5">
        <v>44.13</v>
      </c>
      <c r="C7493" s="3">
        <f t="shared" si="166"/>
        <v>2.950189363194656E-3</v>
      </c>
    </row>
    <row r="7494" spans="1:3" x14ac:dyDescent="0.25">
      <c r="A7494" s="1">
        <v>32423</v>
      </c>
      <c r="B7494" s="5">
        <v>44</v>
      </c>
      <c r="C7494" s="3">
        <f t="shared" ref="C7494:C7557" si="167">LN(B7494/B7495)</f>
        <v>2.5784117155714634E-2</v>
      </c>
    </row>
    <row r="7495" spans="1:3" x14ac:dyDescent="0.25">
      <c r="A7495" s="1">
        <v>32422</v>
      </c>
      <c r="B7495" s="5">
        <v>42.88</v>
      </c>
      <c r="C7495" s="3">
        <f t="shared" si="167"/>
        <v>-2.7945989310158002E-3</v>
      </c>
    </row>
    <row r="7496" spans="1:3" x14ac:dyDescent="0.25">
      <c r="A7496" s="1">
        <v>32421</v>
      </c>
      <c r="B7496" s="5">
        <v>43</v>
      </c>
      <c r="C7496" s="3">
        <f t="shared" si="167"/>
        <v>2.7945989310159251E-3</v>
      </c>
    </row>
    <row r="7497" spans="1:3" x14ac:dyDescent="0.25">
      <c r="A7497" s="1">
        <v>32420</v>
      </c>
      <c r="B7497" s="5">
        <v>42.88</v>
      </c>
      <c r="C7497" s="3">
        <f t="shared" si="167"/>
        <v>-8.5917166153417195E-3</v>
      </c>
    </row>
    <row r="7498" spans="1:3" x14ac:dyDescent="0.25">
      <c r="A7498" s="1">
        <v>32419</v>
      </c>
      <c r="B7498" s="5">
        <v>43.25</v>
      </c>
      <c r="C7498" s="3">
        <f t="shared" si="167"/>
        <v>-3.0012720208400924E-3</v>
      </c>
    </row>
    <row r="7499" spans="1:3" x14ac:dyDescent="0.25">
      <c r="A7499" s="1">
        <v>32416</v>
      </c>
      <c r="B7499" s="5">
        <v>43.38</v>
      </c>
      <c r="C7499" s="3">
        <f t="shared" si="167"/>
        <v>-8.4931074048950877E-3</v>
      </c>
    </row>
    <row r="7500" spans="1:3" x14ac:dyDescent="0.25">
      <c r="A7500" s="1">
        <v>32415</v>
      </c>
      <c r="B7500" s="5">
        <v>43.75</v>
      </c>
      <c r="C7500" s="3">
        <f t="shared" si="167"/>
        <v>1.1494379425735212E-2</v>
      </c>
    </row>
    <row r="7501" spans="1:3" x14ac:dyDescent="0.25">
      <c r="A7501" s="1">
        <v>32414</v>
      </c>
      <c r="B7501" s="5">
        <v>43.25</v>
      </c>
      <c r="C7501" s="3">
        <f t="shared" si="167"/>
        <v>8.5917166153417664E-3</v>
      </c>
    </row>
    <row r="7502" spans="1:3" x14ac:dyDescent="0.25">
      <c r="A7502" s="1">
        <v>32413</v>
      </c>
      <c r="B7502" s="5">
        <v>42.88</v>
      </c>
      <c r="C7502" s="3">
        <f t="shared" si="167"/>
        <v>5.8472859854275328E-3</v>
      </c>
    </row>
    <row r="7503" spans="1:3" x14ac:dyDescent="0.25">
      <c r="A7503" s="1">
        <v>32412</v>
      </c>
      <c r="B7503" s="5">
        <v>42.63</v>
      </c>
      <c r="C7503" s="3">
        <f t="shared" si="167"/>
        <v>-1.1660579882632844E-2</v>
      </c>
    </row>
    <row r="7504" spans="1:3" x14ac:dyDescent="0.25">
      <c r="A7504" s="1">
        <v>32409</v>
      </c>
      <c r="B7504" s="5">
        <v>43.13</v>
      </c>
      <c r="C7504" s="3">
        <f t="shared" si="167"/>
        <v>5.8132938972051563E-3</v>
      </c>
    </row>
    <row r="7505" spans="1:3" x14ac:dyDescent="0.25">
      <c r="A7505" s="1">
        <v>32408</v>
      </c>
      <c r="B7505" s="5">
        <v>42.88</v>
      </c>
      <c r="C7505" s="3">
        <f t="shared" si="167"/>
        <v>-2.7945989310158002E-3</v>
      </c>
    </row>
    <row r="7506" spans="1:3" x14ac:dyDescent="0.25">
      <c r="A7506" s="1">
        <v>32407</v>
      </c>
      <c r="B7506" s="5">
        <v>43</v>
      </c>
      <c r="C7506" s="3">
        <f t="shared" si="167"/>
        <v>-3.0186949661894489E-3</v>
      </c>
    </row>
    <row r="7507" spans="1:3" x14ac:dyDescent="0.25">
      <c r="A7507" s="1">
        <v>32406</v>
      </c>
      <c r="B7507" s="5">
        <v>43.13</v>
      </c>
      <c r="C7507" s="3">
        <f t="shared" si="167"/>
        <v>0</v>
      </c>
    </row>
    <row r="7508" spans="1:3" x14ac:dyDescent="0.25">
      <c r="A7508" s="1">
        <v>32405</v>
      </c>
      <c r="B7508" s="5">
        <v>43.13</v>
      </c>
      <c r="C7508" s="3">
        <f t="shared" si="167"/>
        <v>-2.7784227181364483E-3</v>
      </c>
    </row>
    <row r="7509" spans="1:3" x14ac:dyDescent="0.25">
      <c r="A7509" s="1">
        <v>32402</v>
      </c>
      <c r="B7509" s="5">
        <v>43.25</v>
      </c>
      <c r="C7509" s="3">
        <f t="shared" si="167"/>
        <v>2.3392879574705375E-2</v>
      </c>
    </row>
    <row r="7510" spans="1:3" x14ac:dyDescent="0.25">
      <c r="A7510" s="1">
        <v>32401</v>
      </c>
      <c r="B7510" s="5">
        <v>42.25</v>
      </c>
      <c r="C7510" s="3">
        <f t="shared" si="167"/>
        <v>-3.0721990369702518E-3</v>
      </c>
    </row>
    <row r="7511" spans="1:3" x14ac:dyDescent="0.25">
      <c r="A7511" s="1">
        <v>32400</v>
      </c>
      <c r="B7511" s="5">
        <v>42.38</v>
      </c>
      <c r="C7511" s="3">
        <f t="shared" si="167"/>
        <v>0</v>
      </c>
    </row>
    <row r="7512" spans="1:3" x14ac:dyDescent="0.25">
      <c r="A7512" s="1">
        <v>32399</v>
      </c>
      <c r="B7512" s="5">
        <v>42.38</v>
      </c>
      <c r="C7512" s="3">
        <f t="shared" si="167"/>
        <v>-2.8275230902180971E-3</v>
      </c>
    </row>
    <row r="7513" spans="1:3" x14ac:dyDescent="0.25">
      <c r="A7513" s="1">
        <v>32398</v>
      </c>
      <c r="B7513" s="5">
        <v>42.5</v>
      </c>
      <c r="C7513" s="3">
        <f t="shared" si="167"/>
        <v>1.1834457647002798E-2</v>
      </c>
    </row>
    <row r="7514" spans="1:3" x14ac:dyDescent="0.25">
      <c r="A7514" s="1">
        <v>32395</v>
      </c>
      <c r="B7514" s="5">
        <v>42</v>
      </c>
      <c r="C7514" s="3">
        <f t="shared" si="167"/>
        <v>1.4871945965971373E-2</v>
      </c>
    </row>
    <row r="7515" spans="1:3" x14ac:dyDescent="0.25">
      <c r="A7515" s="1">
        <v>32394</v>
      </c>
      <c r="B7515" s="5">
        <v>41.38</v>
      </c>
      <c r="C7515" s="3">
        <f t="shared" si="167"/>
        <v>-2.8957549192555536E-3</v>
      </c>
    </row>
    <row r="7516" spans="1:3" x14ac:dyDescent="0.25">
      <c r="A7516" s="1">
        <v>32393</v>
      </c>
      <c r="B7516" s="5">
        <v>41.5</v>
      </c>
      <c r="C7516" s="3">
        <f t="shared" si="167"/>
        <v>6.0423144559626617E-3</v>
      </c>
    </row>
    <row r="7517" spans="1:3" x14ac:dyDescent="0.25">
      <c r="A7517" s="1">
        <v>32392</v>
      </c>
      <c r="B7517" s="5">
        <v>41.25</v>
      </c>
      <c r="C7517" s="3">
        <f t="shared" si="167"/>
        <v>9.0101668852409621E-3</v>
      </c>
    </row>
    <row r="7518" spans="1:3" x14ac:dyDescent="0.25">
      <c r="A7518" s="1">
        <v>32388</v>
      </c>
      <c r="B7518" s="5">
        <v>40.880000000000003</v>
      </c>
      <c r="C7518" s="3">
        <f t="shared" si="167"/>
        <v>2.4766000801811343E-2</v>
      </c>
    </row>
    <row r="7519" spans="1:3" x14ac:dyDescent="0.25">
      <c r="A7519" s="1">
        <v>32387</v>
      </c>
      <c r="B7519" s="5">
        <v>39.880000000000003</v>
      </c>
      <c r="C7519" s="3">
        <f t="shared" si="167"/>
        <v>-1.2459667791053812E-2</v>
      </c>
    </row>
    <row r="7520" spans="1:3" x14ac:dyDescent="0.25">
      <c r="A7520" s="1">
        <v>32386</v>
      </c>
      <c r="B7520" s="5">
        <v>40.380000000000003</v>
      </c>
      <c r="C7520" s="3">
        <f t="shared" si="167"/>
        <v>-2.9673612278020007E-3</v>
      </c>
    </row>
    <row r="7521" spans="1:3" x14ac:dyDescent="0.25">
      <c r="A7521" s="1">
        <v>32385</v>
      </c>
      <c r="B7521" s="5">
        <v>40.5</v>
      </c>
      <c r="C7521" s="3">
        <f t="shared" si="167"/>
        <v>6.1919702479209804E-3</v>
      </c>
    </row>
    <row r="7522" spans="1:3" x14ac:dyDescent="0.25">
      <c r="A7522" s="1">
        <v>32384</v>
      </c>
      <c r="B7522" s="5">
        <v>40.25</v>
      </c>
      <c r="C7522" s="3">
        <f t="shared" si="167"/>
        <v>1.2500162764231468E-2</v>
      </c>
    </row>
    <row r="7523" spans="1:3" x14ac:dyDescent="0.25">
      <c r="A7523" s="1">
        <v>32381</v>
      </c>
      <c r="B7523" s="5">
        <v>39.75</v>
      </c>
      <c r="C7523" s="3">
        <f t="shared" si="167"/>
        <v>-9.5143431784844891E-3</v>
      </c>
    </row>
    <row r="7524" spans="1:3" x14ac:dyDescent="0.25">
      <c r="A7524" s="1">
        <v>32380</v>
      </c>
      <c r="B7524" s="5">
        <v>40.130000000000003</v>
      </c>
      <c r="C7524" s="3">
        <f t="shared" si="167"/>
        <v>3.2447301648890294E-3</v>
      </c>
    </row>
    <row r="7525" spans="1:3" x14ac:dyDescent="0.25">
      <c r="A7525" s="1">
        <v>32379</v>
      </c>
      <c r="B7525" s="5">
        <v>40</v>
      </c>
      <c r="C7525" s="3">
        <f t="shared" si="167"/>
        <v>2.1990017891615241E-2</v>
      </c>
    </row>
    <row r="7526" spans="1:3" x14ac:dyDescent="0.25">
      <c r="A7526" s="1">
        <v>32378</v>
      </c>
      <c r="B7526" s="5">
        <v>39.130000000000003</v>
      </c>
      <c r="C7526" s="3">
        <f t="shared" si="167"/>
        <v>0</v>
      </c>
    </row>
    <row r="7527" spans="1:3" x14ac:dyDescent="0.25">
      <c r="A7527" s="1">
        <v>32377</v>
      </c>
      <c r="B7527" s="5">
        <v>39.130000000000003</v>
      </c>
      <c r="C7527" s="3">
        <f t="shared" si="167"/>
        <v>-1.5720404878019716E-2</v>
      </c>
    </row>
    <row r="7528" spans="1:3" x14ac:dyDescent="0.25">
      <c r="A7528" s="1">
        <v>32374</v>
      </c>
      <c r="B7528" s="5">
        <v>39.75</v>
      </c>
      <c r="C7528" s="3">
        <f t="shared" si="167"/>
        <v>-6.2696130135953742E-3</v>
      </c>
    </row>
    <row r="7529" spans="1:3" x14ac:dyDescent="0.25">
      <c r="A7529" s="1">
        <v>32373</v>
      </c>
      <c r="B7529" s="5">
        <v>40</v>
      </c>
      <c r="C7529" s="3">
        <f t="shared" si="167"/>
        <v>-6.2305497506360864E-3</v>
      </c>
    </row>
    <row r="7530" spans="1:3" x14ac:dyDescent="0.25">
      <c r="A7530" s="1">
        <v>32372</v>
      </c>
      <c r="B7530" s="5">
        <v>40.25</v>
      </c>
      <c r="C7530" s="3">
        <f t="shared" si="167"/>
        <v>1.2500162764231468E-2</v>
      </c>
    </row>
    <row r="7531" spans="1:3" x14ac:dyDescent="0.25">
      <c r="A7531" s="1">
        <v>32371</v>
      </c>
      <c r="B7531" s="5">
        <v>39.75</v>
      </c>
      <c r="C7531" s="3">
        <f t="shared" si="167"/>
        <v>6.3091691932647556E-3</v>
      </c>
    </row>
    <row r="7532" spans="1:3" x14ac:dyDescent="0.25">
      <c r="A7532" s="1">
        <v>32370</v>
      </c>
      <c r="B7532" s="5">
        <v>39.5</v>
      </c>
      <c r="C7532" s="3">
        <f t="shared" si="167"/>
        <v>-1.8809331957496227E-2</v>
      </c>
    </row>
    <row r="7533" spans="1:3" x14ac:dyDescent="0.25">
      <c r="A7533" s="1">
        <v>32367</v>
      </c>
      <c r="B7533" s="5">
        <v>40.25</v>
      </c>
      <c r="C7533" s="3">
        <f t="shared" si="167"/>
        <v>6.2305497506361628E-3</v>
      </c>
    </row>
    <row r="7534" spans="1:3" x14ac:dyDescent="0.25">
      <c r="A7534" s="1">
        <v>32366</v>
      </c>
      <c r="B7534" s="5">
        <v>40</v>
      </c>
      <c r="C7534" s="3">
        <f t="shared" si="167"/>
        <v>-3.244730164889117E-3</v>
      </c>
    </row>
    <row r="7535" spans="1:3" x14ac:dyDescent="0.25">
      <c r="A7535" s="1">
        <v>32365</v>
      </c>
      <c r="B7535" s="5">
        <v>40.130000000000003</v>
      </c>
      <c r="C7535" s="3">
        <f t="shared" si="167"/>
        <v>-1.8516761616623672E-2</v>
      </c>
    </row>
    <row r="7536" spans="1:3" x14ac:dyDescent="0.25">
      <c r="A7536" s="1">
        <v>32364</v>
      </c>
      <c r="B7536" s="5">
        <v>40.880000000000003</v>
      </c>
      <c r="C7536" s="3">
        <f t="shared" si="167"/>
        <v>-1.505248134120357E-2</v>
      </c>
    </row>
    <row r="7537" spans="1:3" x14ac:dyDescent="0.25">
      <c r="A7537" s="1">
        <v>32363</v>
      </c>
      <c r="B7537" s="5">
        <v>41.5</v>
      </c>
      <c r="C7537" s="3">
        <f t="shared" si="167"/>
        <v>-6.0060240602119218E-3</v>
      </c>
    </row>
    <row r="7538" spans="1:3" x14ac:dyDescent="0.25">
      <c r="A7538" s="1">
        <v>32360</v>
      </c>
      <c r="B7538" s="5">
        <v>41.75</v>
      </c>
      <c r="C7538" s="3">
        <f t="shared" si="167"/>
        <v>-5.970166986503796E-3</v>
      </c>
    </row>
    <row r="7539" spans="1:3" x14ac:dyDescent="0.25">
      <c r="A7539" s="1">
        <v>32359</v>
      </c>
      <c r="B7539" s="5">
        <v>42</v>
      </c>
      <c r="C7539" s="3">
        <f t="shared" si="167"/>
        <v>-5.9347355198145777E-3</v>
      </c>
    </row>
    <row r="7540" spans="1:3" x14ac:dyDescent="0.25">
      <c r="A7540" s="1">
        <v>32358</v>
      </c>
      <c r="B7540" s="5">
        <v>42.25</v>
      </c>
      <c r="C7540" s="3">
        <f t="shared" si="167"/>
        <v>-3.0721990369702518E-3</v>
      </c>
    </row>
    <row r="7541" spans="1:3" x14ac:dyDescent="0.25">
      <c r="A7541" s="1">
        <v>32357</v>
      </c>
      <c r="B7541" s="5">
        <v>42.38</v>
      </c>
      <c r="C7541" s="3">
        <f t="shared" si="167"/>
        <v>-5.8816779369658938E-3</v>
      </c>
    </row>
    <row r="7542" spans="1:3" x14ac:dyDescent="0.25">
      <c r="A7542" s="1">
        <v>32356</v>
      </c>
      <c r="B7542" s="5">
        <v>42.63</v>
      </c>
      <c r="C7542" s="3">
        <f t="shared" si="167"/>
        <v>-2.8109646056502053E-3</v>
      </c>
    </row>
    <row r="7543" spans="1:3" x14ac:dyDescent="0.25">
      <c r="A7543" s="1">
        <v>32353</v>
      </c>
      <c r="B7543" s="5">
        <v>42.75</v>
      </c>
      <c r="C7543" s="3">
        <f t="shared" si="167"/>
        <v>2.0560809380433132E-2</v>
      </c>
    </row>
    <row r="7544" spans="1:3" x14ac:dyDescent="0.25">
      <c r="A7544" s="1">
        <v>32352</v>
      </c>
      <c r="B7544" s="5">
        <v>41.88</v>
      </c>
      <c r="C7544" s="3">
        <f t="shared" si="167"/>
        <v>3.0301676002700687E-2</v>
      </c>
    </row>
    <row r="7545" spans="1:3" x14ac:dyDescent="0.25">
      <c r="A7545" s="1">
        <v>32351</v>
      </c>
      <c r="B7545" s="5">
        <v>40.630000000000003</v>
      </c>
      <c r="C7545" s="3">
        <f t="shared" si="167"/>
        <v>-2.1186717237017146E-2</v>
      </c>
    </row>
    <row r="7546" spans="1:3" x14ac:dyDescent="0.25">
      <c r="A7546" s="1">
        <v>32350</v>
      </c>
      <c r="B7546" s="5">
        <v>41.5</v>
      </c>
      <c r="C7546" s="3">
        <f t="shared" si="167"/>
        <v>-6.0060240602119218E-3</v>
      </c>
    </row>
    <row r="7547" spans="1:3" x14ac:dyDescent="0.25">
      <c r="A7547" s="1">
        <v>32349</v>
      </c>
      <c r="B7547" s="5">
        <v>41.75</v>
      </c>
      <c r="C7547" s="3">
        <f t="shared" si="167"/>
        <v>1.2048338516174574E-2</v>
      </c>
    </row>
    <row r="7548" spans="1:3" x14ac:dyDescent="0.25">
      <c r="A7548" s="1">
        <v>32346</v>
      </c>
      <c r="B7548" s="5">
        <v>41.25</v>
      </c>
      <c r="C7548" s="3">
        <f t="shared" si="167"/>
        <v>-1.8018505502678365E-2</v>
      </c>
    </row>
    <row r="7549" spans="1:3" x14ac:dyDescent="0.25">
      <c r="A7549" s="1">
        <v>32345</v>
      </c>
      <c r="B7549" s="5">
        <v>42</v>
      </c>
      <c r="C7549" s="3">
        <f t="shared" si="167"/>
        <v>-2.3530497410194161E-2</v>
      </c>
    </row>
    <row r="7550" spans="1:3" x14ac:dyDescent="0.25">
      <c r="A7550" s="1">
        <v>32344</v>
      </c>
      <c r="B7550" s="5">
        <v>43</v>
      </c>
      <c r="C7550" s="3">
        <f t="shared" si="167"/>
        <v>1.1696039763191236E-2</v>
      </c>
    </row>
    <row r="7551" spans="1:3" x14ac:dyDescent="0.25">
      <c r="A7551" s="1">
        <v>32343</v>
      </c>
      <c r="B7551" s="5">
        <v>42.5</v>
      </c>
      <c r="C7551" s="3">
        <f t="shared" si="167"/>
        <v>-1.1696039763191298E-2</v>
      </c>
    </row>
    <row r="7552" spans="1:3" x14ac:dyDescent="0.25">
      <c r="A7552" s="1">
        <v>32342</v>
      </c>
      <c r="B7552" s="5">
        <v>43</v>
      </c>
      <c r="C7552" s="3">
        <f t="shared" si="167"/>
        <v>-1.7291497110060994E-2</v>
      </c>
    </row>
    <row r="7553" spans="1:3" x14ac:dyDescent="0.25">
      <c r="A7553" s="1">
        <v>32339</v>
      </c>
      <c r="B7553" s="5">
        <v>43.75</v>
      </c>
      <c r="C7553" s="3">
        <f t="shared" si="167"/>
        <v>1.1494379425735212E-2</v>
      </c>
    </row>
    <row r="7554" spans="1:3" x14ac:dyDescent="0.25">
      <c r="A7554" s="1">
        <v>32338</v>
      </c>
      <c r="B7554" s="5">
        <v>43.25</v>
      </c>
      <c r="C7554" s="3">
        <f t="shared" si="167"/>
        <v>0</v>
      </c>
    </row>
    <row r="7555" spans="1:3" x14ac:dyDescent="0.25">
      <c r="A7555" s="1">
        <v>32337</v>
      </c>
      <c r="B7555" s="5">
        <v>43.25</v>
      </c>
      <c r="C7555" s="3">
        <f t="shared" si="167"/>
        <v>1.4439002600769225E-2</v>
      </c>
    </row>
    <row r="7556" spans="1:3" x14ac:dyDescent="0.25">
      <c r="A7556" s="1">
        <v>32336</v>
      </c>
      <c r="B7556" s="5">
        <v>42.63</v>
      </c>
      <c r="C7556" s="3">
        <f t="shared" si="167"/>
        <v>-2.5933382026504428E-2</v>
      </c>
    </row>
    <row r="7557" spans="1:3" x14ac:dyDescent="0.25">
      <c r="A7557" s="1">
        <v>32335</v>
      </c>
      <c r="B7557" s="5">
        <v>43.75</v>
      </c>
      <c r="C7557" s="3">
        <f t="shared" si="167"/>
        <v>1.1494379425735212E-2</v>
      </c>
    </row>
    <row r="7558" spans="1:3" x14ac:dyDescent="0.25">
      <c r="A7558" s="1">
        <v>32332</v>
      </c>
      <c r="B7558" s="5">
        <v>43.25</v>
      </c>
      <c r="C7558" s="3">
        <f t="shared" ref="C7558:C7621" si="168">LN(B7558/B7559)</f>
        <v>-2.0142589903567539E-2</v>
      </c>
    </row>
    <row r="7559" spans="1:3" x14ac:dyDescent="0.25">
      <c r="A7559" s="1">
        <v>32331</v>
      </c>
      <c r="B7559" s="5">
        <v>44.13</v>
      </c>
      <c r="C7559" s="3">
        <f t="shared" si="168"/>
        <v>2.0142589903567504E-2</v>
      </c>
    </row>
    <row r="7560" spans="1:3" x14ac:dyDescent="0.25">
      <c r="A7560" s="1">
        <v>32330</v>
      </c>
      <c r="B7560" s="5">
        <v>43.25</v>
      </c>
      <c r="C7560" s="3">
        <f t="shared" si="168"/>
        <v>-2.8491955794306158E-2</v>
      </c>
    </row>
    <row r="7561" spans="1:3" x14ac:dyDescent="0.25">
      <c r="A7561" s="1">
        <v>32329</v>
      </c>
      <c r="B7561" s="5">
        <v>44.5</v>
      </c>
      <c r="C7561" s="3">
        <f t="shared" si="168"/>
        <v>1.4030553765164903E-2</v>
      </c>
    </row>
    <row r="7562" spans="1:3" x14ac:dyDescent="0.25">
      <c r="A7562" s="1">
        <v>32325</v>
      </c>
      <c r="B7562" s="5">
        <v>43.88</v>
      </c>
      <c r="C7562" s="3">
        <f t="shared" si="168"/>
        <v>0</v>
      </c>
    </row>
    <row r="7563" spans="1:3" x14ac:dyDescent="0.25">
      <c r="A7563" s="1">
        <v>32324</v>
      </c>
      <c r="B7563" s="5">
        <v>43.88</v>
      </c>
      <c r="C7563" s="3">
        <f t="shared" si="168"/>
        <v>2.0258519713467187E-2</v>
      </c>
    </row>
    <row r="7564" spans="1:3" x14ac:dyDescent="0.25">
      <c r="A7564" s="1">
        <v>32323</v>
      </c>
      <c r="B7564" s="5">
        <v>43</v>
      </c>
      <c r="C7564" s="3">
        <f t="shared" si="168"/>
        <v>-8.7983897051659762E-3</v>
      </c>
    </row>
    <row r="7565" spans="1:3" x14ac:dyDescent="0.25">
      <c r="A7565" s="1">
        <v>32322</v>
      </c>
      <c r="B7565" s="5">
        <v>43.38</v>
      </c>
      <c r="C7565" s="3">
        <f t="shared" si="168"/>
        <v>1.7440274621609415E-2</v>
      </c>
    </row>
    <row r="7566" spans="1:3" x14ac:dyDescent="0.25">
      <c r="A7566" s="1">
        <v>32321</v>
      </c>
      <c r="B7566" s="5">
        <v>42.63</v>
      </c>
      <c r="C7566" s="3">
        <f t="shared" si="168"/>
        <v>-2.5933382026504428E-2</v>
      </c>
    </row>
    <row r="7567" spans="1:3" x14ac:dyDescent="0.25">
      <c r="A7567" s="1">
        <v>32318</v>
      </c>
      <c r="B7567" s="5">
        <v>43.75</v>
      </c>
      <c r="C7567" s="3">
        <f t="shared" si="168"/>
        <v>2.7466256681052074E-3</v>
      </c>
    </row>
    <row r="7568" spans="1:3" x14ac:dyDescent="0.25">
      <c r="A7568" s="1">
        <v>32317</v>
      </c>
      <c r="B7568" s="5">
        <v>43.63</v>
      </c>
      <c r="C7568" s="3">
        <f t="shared" si="168"/>
        <v>-2.7466256681051024E-3</v>
      </c>
    </row>
    <row r="7569" spans="1:3" x14ac:dyDescent="0.25">
      <c r="A7569" s="1">
        <v>32316</v>
      </c>
      <c r="B7569" s="5">
        <v>43.75</v>
      </c>
      <c r="C7569" s="3">
        <f t="shared" si="168"/>
        <v>5.7306747089850745E-3</v>
      </c>
    </row>
    <row r="7570" spans="1:3" x14ac:dyDescent="0.25">
      <c r="A7570" s="1">
        <v>32315</v>
      </c>
      <c r="B7570" s="5">
        <v>43.5</v>
      </c>
      <c r="C7570" s="3">
        <f t="shared" si="168"/>
        <v>8.5421274348866857E-3</v>
      </c>
    </row>
    <row r="7571" spans="1:3" x14ac:dyDescent="0.25">
      <c r="A7571" s="1">
        <v>32314</v>
      </c>
      <c r="B7571" s="5">
        <v>43.13</v>
      </c>
      <c r="C7571" s="3">
        <f t="shared" si="168"/>
        <v>-2.7784227181364483E-3</v>
      </c>
    </row>
    <row r="7572" spans="1:3" x14ac:dyDescent="0.25">
      <c r="A7572" s="1">
        <v>32311</v>
      </c>
      <c r="B7572" s="5">
        <v>43.25</v>
      </c>
      <c r="C7572" s="3">
        <f t="shared" si="168"/>
        <v>0</v>
      </c>
    </row>
    <row r="7573" spans="1:3" x14ac:dyDescent="0.25">
      <c r="A7573" s="1">
        <v>32310</v>
      </c>
      <c r="B7573" s="5">
        <v>43.25</v>
      </c>
      <c r="C7573" s="3">
        <f t="shared" si="168"/>
        <v>-5.7637047167501294E-3</v>
      </c>
    </row>
    <row r="7574" spans="1:3" x14ac:dyDescent="0.25">
      <c r="A7574" s="1">
        <v>32309</v>
      </c>
      <c r="B7574" s="5">
        <v>43.5</v>
      </c>
      <c r="C7574" s="3">
        <f t="shared" si="168"/>
        <v>-5.7306747089849834E-3</v>
      </c>
    </row>
    <row r="7575" spans="1:3" x14ac:dyDescent="0.25">
      <c r="A7575" s="1">
        <v>32308</v>
      </c>
      <c r="B7575" s="5">
        <v>43.75</v>
      </c>
      <c r="C7575" s="3">
        <f t="shared" si="168"/>
        <v>8.4931074048950859E-3</v>
      </c>
    </row>
    <row r="7576" spans="1:3" x14ac:dyDescent="0.25">
      <c r="A7576" s="1">
        <v>32307</v>
      </c>
      <c r="B7576" s="5">
        <v>43.38</v>
      </c>
      <c r="C7576" s="3">
        <f t="shared" si="168"/>
        <v>8.7983897051659918E-3</v>
      </c>
    </row>
    <row r="7577" spans="1:3" x14ac:dyDescent="0.25">
      <c r="A7577" s="1">
        <v>32304</v>
      </c>
      <c r="B7577" s="5">
        <v>43</v>
      </c>
      <c r="C7577" s="3">
        <f t="shared" si="168"/>
        <v>-3.0186949661894489E-3</v>
      </c>
    </row>
    <row r="7578" spans="1:3" x14ac:dyDescent="0.25">
      <c r="A7578" s="1">
        <v>32303</v>
      </c>
      <c r="B7578" s="5">
        <v>43.13</v>
      </c>
      <c r="C7578" s="3">
        <f t="shared" si="168"/>
        <v>-1.1526176475766507E-2</v>
      </c>
    </row>
    <row r="7579" spans="1:3" x14ac:dyDescent="0.25">
      <c r="A7579" s="1">
        <v>32302</v>
      </c>
      <c r="B7579" s="5">
        <v>43.63</v>
      </c>
      <c r="C7579" s="3">
        <f t="shared" si="168"/>
        <v>3.2140633332335432E-2</v>
      </c>
    </row>
    <row r="7580" spans="1:3" x14ac:dyDescent="0.25">
      <c r="A7580" s="1">
        <v>32301</v>
      </c>
      <c r="B7580" s="5">
        <v>42.25</v>
      </c>
      <c r="C7580" s="3">
        <f t="shared" si="168"/>
        <v>-1.176484157958637E-2</v>
      </c>
    </row>
    <row r="7581" spans="1:3" x14ac:dyDescent="0.25">
      <c r="A7581" s="1">
        <v>32300</v>
      </c>
      <c r="B7581" s="5">
        <v>42.75</v>
      </c>
      <c r="C7581" s="3">
        <f t="shared" si="168"/>
        <v>2.8109646056502283E-3</v>
      </c>
    </row>
    <row r="7582" spans="1:3" x14ac:dyDescent="0.25">
      <c r="A7582" s="1">
        <v>32297</v>
      </c>
      <c r="B7582" s="5">
        <v>42.63</v>
      </c>
      <c r="C7582" s="3">
        <f t="shared" si="168"/>
        <v>8.9538769739362593E-3</v>
      </c>
    </row>
    <row r="7583" spans="1:3" x14ac:dyDescent="0.25">
      <c r="A7583" s="1">
        <v>32296</v>
      </c>
      <c r="B7583" s="5">
        <v>42.25</v>
      </c>
      <c r="C7583" s="3">
        <f t="shared" si="168"/>
        <v>-5.8997221271882708E-3</v>
      </c>
    </row>
    <row r="7584" spans="1:3" x14ac:dyDescent="0.25">
      <c r="A7584" s="1">
        <v>32295</v>
      </c>
      <c r="B7584" s="5">
        <v>42.5</v>
      </c>
      <c r="C7584" s="3">
        <f t="shared" si="168"/>
        <v>1.1834457647002798E-2</v>
      </c>
    </row>
    <row r="7585" spans="1:3" x14ac:dyDescent="0.25">
      <c r="A7585" s="1">
        <v>32294</v>
      </c>
      <c r="B7585" s="5">
        <v>42</v>
      </c>
      <c r="C7585" s="3">
        <f t="shared" si="168"/>
        <v>4.8790164169432049E-2</v>
      </c>
    </row>
    <row r="7586" spans="1:3" x14ac:dyDescent="0.25">
      <c r="A7586" s="1">
        <v>32290</v>
      </c>
      <c r="B7586" s="5">
        <v>40</v>
      </c>
      <c r="C7586" s="3">
        <f t="shared" si="168"/>
        <v>0</v>
      </c>
    </row>
    <row r="7587" spans="1:3" x14ac:dyDescent="0.25">
      <c r="A7587" s="1">
        <v>32289</v>
      </c>
      <c r="B7587" s="5">
        <v>40</v>
      </c>
      <c r="C7587" s="3">
        <f t="shared" si="168"/>
        <v>3.0045090202987222E-3</v>
      </c>
    </row>
    <row r="7588" spans="1:3" x14ac:dyDescent="0.25">
      <c r="A7588" s="1">
        <v>32288</v>
      </c>
      <c r="B7588" s="5">
        <v>39.880000000000003</v>
      </c>
      <c r="C7588" s="3">
        <f t="shared" si="168"/>
        <v>-6.2492391851877507E-3</v>
      </c>
    </row>
    <row r="7589" spans="1:3" x14ac:dyDescent="0.25">
      <c r="A7589" s="1">
        <v>32287</v>
      </c>
      <c r="B7589" s="5">
        <v>40.130000000000003</v>
      </c>
      <c r="C7589" s="3">
        <f t="shared" si="168"/>
        <v>1.2537777076481706E-2</v>
      </c>
    </row>
    <row r="7590" spans="1:3" x14ac:dyDescent="0.25">
      <c r="A7590" s="1">
        <v>32286</v>
      </c>
      <c r="B7590" s="5">
        <v>39.630000000000003</v>
      </c>
      <c r="C7590" s="3">
        <f t="shared" si="168"/>
        <v>-1.5523596662228639E-2</v>
      </c>
    </row>
    <row r="7591" spans="1:3" x14ac:dyDescent="0.25">
      <c r="A7591" s="1">
        <v>32283</v>
      </c>
      <c r="B7591" s="5">
        <v>40.25</v>
      </c>
      <c r="C7591" s="3">
        <f t="shared" si="168"/>
        <v>-3.2246090201191601E-3</v>
      </c>
    </row>
    <row r="7592" spans="1:3" x14ac:dyDescent="0.25">
      <c r="A7592" s="1">
        <v>32282</v>
      </c>
      <c r="B7592" s="5">
        <v>40.380000000000003</v>
      </c>
      <c r="C7592" s="3">
        <f t="shared" si="168"/>
        <v>2.507653967371196E-2</v>
      </c>
    </row>
    <row r="7593" spans="1:3" x14ac:dyDescent="0.25">
      <c r="A7593" s="1">
        <v>32281</v>
      </c>
      <c r="B7593" s="5">
        <v>39.380000000000003</v>
      </c>
      <c r="C7593" s="3">
        <f t="shared" si="168"/>
        <v>-1.2616871882658063E-2</v>
      </c>
    </row>
    <row r="7594" spans="1:3" x14ac:dyDescent="0.25">
      <c r="A7594" s="1">
        <v>32280</v>
      </c>
      <c r="B7594" s="5">
        <v>39.880000000000003</v>
      </c>
      <c r="C7594" s="3">
        <f t="shared" si="168"/>
        <v>-1.5427029018855801E-2</v>
      </c>
    </row>
    <row r="7595" spans="1:3" x14ac:dyDescent="0.25">
      <c r="A7595" s="1">
        <v>32279</v>
      </c>
      <c r="B7595" s="5">
        <v>40.5</v>
      </c>
      <c r="C7595" s="3">
        <f t="shared" si="168"/>
        <v>2.8043900901514006E-2</v>
      </c>
    </row>
    <row r="7596" spans="1:3" x14ac:dyDescent="0.25">
      <c r="A7596" s="1">
        <v>32276</v>
      </c>
      <c r="B7596" s="5">
        <v>39.380000000000003</v>
      </c>
      <c r="C7596" s="3">
        <f t="shared" si="168"/>
        <v>9.6964270813331074E-3</v>
      </c>
    </row>
    <row r="7597" spans="1:3" x14ac:dyDescent="0.25">
      <c r="A7597" s="1">
        <v>32275</v>
      </c>
      <c r="B7597" s="5">
        <v>39</v>
      </c>
      <c r="C7597" s="3">
        <f t="shared" si="168"/>
        <v>6.4308903302903314E-3</v>
      </c>
    </row>
    <row r="7598" spans="1:3" x14ac:dyDescent="0.25">
      <c r="A7598" s="1">
        <v>32274</v>
      </c>
      <c r="B7598" s="5">
        <v>38.75</v>
      </c>
      <c r="C7598" s="3">
        <f t="shared" si="168"/>
        <v>-1.9169916107720172E-2</v>
      </c>
    </row>
    <row r="7599" spans="1:3" x14ac:dyDescent="0.25">
      <c r="A7599" s="1">
        <v>32273</v>
      </c>
      <c r="B7599" s="5">
        <v>39.5</v>
      </c>
      <c r="C7599" s="3">
        <f t="shared" si="168"/>
        <v>-9.5742731865614723E-3</v>
      </c>
    </row>
    <row r="7600" spans="1:3" x14ac:dyDescent="0.25">
      <c r="A7600" s="1">
        <v>32272</v>
      </c>
      <c r="B7600" s="5">
        <v>39.880000000000003</v>
      </c>
      <c r="C7600" s="3">
        <f t="shared" si="168"/>
        <v>9.5742731865614914E-3</v>
      </c>
    </row>
    <row r="7601" spans="1:3" x14ac:dyDescent="0.25">
      <c r="A7601" s="1">
        <v>32269</v>
      </c>
      <c r="B7601" s="5">
        <v>39.5</v>
      </c>
      <c r="C7601" s="3">
        <f t="shared" si="168"/>
        <v>-1.2578782206860073E-2</v>
      </c>
    </row>
    <row r="7602" spans="1:3" x14ac:dyDescent="0.25">
      <c r="A7602" s="1">
        <v>32268</v>
      </c>
      <c r="B7602" s="5">
        <v>40</v>
      </c>
      <c r="C7602" s="3">
        <f t="shared" si="168"/>
        <v>3.0045090202987222E-3</v>
      </c>
    </row>
    <row r="7603" spans="1:3" x14ac:dyDescent="0.25">
      <c r="A7603" s="1">
        <v>32267</v>
      </c>
      <c r="B7603" s="5">
        <v>39.880000000000003</v>
      </c>
      <c r="C7603" s="3">
        <f t="shared" si="168"/>
        <v>-2.4766000801811384E-2</v>
      </c>
    </row>
    <row r="7604" spans="1:3" x14ac:dyDescent="0.25">
      <c r="A7604" s="1">
        <v>32266</v>
      </c>
      <c r="B7604" s="5">
        <v>40.880000000000003</v>
      </c>
      <c r="C7604" s="3">
        <f t="shared" si="168"/>
        <v>-2.9311208088587007E-3</v>
      </c>
    </row>
    <row r="7605" spans="1:3" x14ac:dyDescent="0.25">
      <c r="A7605" s="1">
        <v>32265</v>
      </c>
      <c r="B7605" s="5">
        <v>41</v>
      </c>
      <c r="C7605" s="3">
        <f t="shared" si="168"/>
        <v>1.5237453819616312E-2</v>
      </c>
    </row>
    <row r="7606" spans="1:3" x14ac:dyDescent="0.25">
      <c r="A7606" s="1">
        <v>32262</v>
      </c>
      <c r="B7606" s="5">
        <v>40.380000000000003</v>
      </c>
      <c r="C7606" s="3">
        <f t="shared" si="168"/>
        <v>3.2246090201190798E-3</v>
      </c>
    </row>
    <row r="7607" spans="1:3" x14ac:dyDescent="0.25">
      <c r="A7607" s="1">
        <v>32261</v>
      </c>
      <c r="B7607" s="5">
        <v>40.25</v>
      </c>
      <c r="C7607" s="3">
        <f t="shared" si="168"/>
        <v>-1.2345835822299379E-2</v>
      </c>
    </row>
    <row r="7608" spans="1:3" x14ac:dyDescent="0.25">
      <c r="A7608" s="1">
        <v>32260</v>
      </c>
      <c r="B7608" s="5">
        <v>40.75</v>
      </c>
      <c r="C7608" s="3">
        <f t="shared" si="168"/>
        <v>0</v>
      </c>
    </row>
    <row r="7609" spans="1:3" x14ac:dyDescent="0.25">
      <c r="A7609" s="1">
        <v>32259</v>
      </c>
      <c r="B7609" s="5">
        <v>40.75</v>
      </c>
      <c r="C7609" s="3">
        <f t="shared" si="168"/>
        <v>-6.1162270174360944E-3</v>
      </c>
    </row>
    <row r="7610" spans="1:3" x14ac:dyDescent="0.25">
      <c r="A7610" s="1">
        <v>32258</v>
      </c>
      <c r="B7610" s="5">
        <v>41</v>
      </c>
      <c r="C7610" s="3">
        <f t="shared" si="168"/>
        <v>2.1447882425482397E-2</v>
      </c>
    </row>
    <row r="7611" spans="1:3" x14ac:dyDescent="0.25">
      <c r="A7611" s="1">
        <v>32255</v>
      </c>
      <c r="B7611" s="5">
        <v>40.130000000000003</v>
      </c>
      <c r="C7611" s="3">
        <f t="shared" si="168"/>
        <v>1.2537777076481706E-2</v>
      </c>
    </row>
    <row r="7612" spans="1:3" x14ac:dyDescent="0.25">
      <c r="A7612" s="1">
        <v>32254</v>
      </c>
      <c r="B7612" s="5">
        <v>39.630000000000003</v>
      </c>
      <c r="C7612" s="3">
        <f t="shared" si="168"/>
        <v>9.6349629739263774E-3</v>
      </c>
    </row>
    <row r="7613" spans="1:3" x14ac:dyDescent="0.25">
      <c r="A7613" s="1">
        <v>32253</v>
      </c>
      <c r="B7613" s="5">
        <v>39.25</v>
      </c>
      <c r="C7613" s="3">
        <f t="shared" si="168"/>
        <v>-6.34922767865878E-3</v>
      </c>
    </row>
    <row r="7614" spans="1:3" x14ac:dyDescent="0.25">
      <c r="A7614" s="1">
        <v>32252</v>
      </c>
      <c r="B7614" s="5">
        <v>39.5</v>
      </c>
      <c r="C7614" s="3">
        <f t="shared" si="168"/>
        <v>0</v>
      </c>
    </row>
    <row r="7615" spans="1:3" x14ac:dyDescent="0.25">
      <c r="A7615" s="1">
        <v>32251</v>
      </c>
      <c r="B7615" s="5">
        <v>39.5</v>
      </c>
      <c r="C7615" s="3">
        <f t="shared" si="168"/>
        <v>-1.2578782206860073E-2</v>
      </c>
    </row>
    <row r="7616" spans="1:3" x14ac:dyDescent="0.25">
      <c r="A7616" s="1">
        <v>32248</v>
      </c>
      <c r="B7616" s="5">
        <v>40</v>
      </c>
      <c r="C7616" s="3">
        <f t="shared" si="168"/>
        <v>-1.5627255885699153E-2</v>
      </c>
    </row>
    <row r="7617" spans="1:3" x14ac:dyDescent="0.25">
      <c r="A7617" s="1">
        <v>32247</v>
      </c>
      <c r="B7617" s="5">
        <v>40.630000000000003</v>
      </c>
      <c r="C7617" s="3">
        <f t="shared" si="168"/>
        <v>-5.3898806762911158E-2</v>
      </c>
    </row>
    <row r="7618" spans="1:3" x14ac:dyDescent="0.25">
      <c r="A7618" s="1">
        <v>32246</v>
      </c>
      <c r="B7618" s="5">
        <v>42.88</v>
      </c>
      <c r="C7618" s="3">
        <f t="shared" si="168"/>
        <v>8.9014408321753981E-3</v>
      </c>
    </row>
    <row r="7619" spans="1:3" x14ac:dyDescent="0.25">
      <c r="A7619" s="1">
        <v>32245</v>
      </c>
      <c r="B7619" s="5">
        <v>42.5</v>
      </c>
      <c r="C7619" s="3">
        <f t="shared" si="168"/>
        <v>5.899722127188322E-3</v>
      </c>
    </row>
    <row r="7620" spans="1:3" x14ac:dyDescent="0.25">
      <c r="A7620" s="1">
        <v>32244</v>
      </c>
      <c r="B7620" s="5">
        <v>42.25</v>
      </c>
      <c r="C7620" s="3">
        <f t="shared" si="168"/>
        <v>-5.8997221271882708E-3</v>
      </c>
    </row>
    <row r="7621" spans="1:3" x14ac:dyDescent="0.25">
      <c r="A7621" s="1">
        <v>32241</v>
      </c>
      <c r="B7621" s="5">
        <v>42.5</v>
      </c>
      <c r="C7621" s="3">
        <f t="shared" si="168"/>
        <v>2.9852963149681128E-2</v>
      </c>
    </row>
    <row r="7622" spans="1:3" x14ac:dyDescent="0.25">
      <c r="A7622" s="1">
        <v>32240</v>
      </c>
      <c r="B7622" s="5">
        <v>41.25</v>
      </c>
      <c r="C7622" s="3">
        <f t="shared" ref="C7622:C7685" si="169">LN(B7622/B7623)</f>
        <v>-1.204833851617448E-2</v>
      </c>
    </row>
    <row r="7623" spans="1:3" x14ac:dyDescent="0.25">
      <c r="A7623" s="1">
        <v>32239</v>
      </c>
      <c r="B7623" s="5">
        <v>41.75</v>
      </c>
      <c r="C7623" s="3">
        <f t="shared" si="169"/>
        <v>2.7192741297229001E-2</v>
      </c>
    </row>
    <row r="7624" spans="1:3" x14ac:dyDescent="0.25">
      <c r="A7624" s="1">
        <v>32238</v>
      </c>
      <c r="B7624" s="5">
        <v>40.630000000000003</v>
      </c>
      <c r="C7624" s="3">
        <f t="shared" si="169"/>
        <v>1.2382525720809974E-2</v>
      </c>
    </row>
    <row r="7625" spans="1:3" x14ac:dyDescent="0.25">
      <c r="A7625" s="1">
        <v>32237</v>
      </c>
      <c r="B7625" s="5">
        <v>40.130000000000003</v>
      </c>
      <c r="C7625" s="3">
        <f t="shared" si="169"/>
        <v>-6.2104286058660583E-3</v>
      </c>
    </row>
    <row r="7626" spans="1:3" x14ac:dyDescent="0.25">
      <c r="A7626" s="1">
        <v>32233</v>
      </c>
      <c r="B7626" s="5">
        <v>40.380000000000003</v>
      </c>
      <c r="C7626" s="3">
        <f t="shared" si="169"/>
        <v>3.2246090201190798E-3</v>
      </c>
    </row>
    <row r="7627" spans="1:3" x14ac:dyDescent="0.25">
      <c r="A7627" s="1">
        <v>32232</v>
      </c>
      <c r="B7627" s="5">
        <v>40.25</v>
      </c>
      <c r="C7627" s="3">
        <f t="shared" si="169"/>
        <v>-2.162777837776041E-2</v>
      </c>
    </row>
    <row r="7628" spans="1:3" x14ac:dyDescent="0.25">
      <c r="A7628" s="1">
        <v>32231</v>
      </c>
      <c r="B7628" s="5">
        <v>41.13</v>
      </c>
      <c r="C7628" s="3">
        <f t="shared" si="169"/>
        <v>3.1657155380249128E-3</v>
      </c>
    </row>
    <row r="7629" spans="1:3" x14ac:dyDescent="0.25">
      <c r="A7629" s="1">
        <v>32230</v>
      </c>
      <c r="B7629" s="5">
        <v>41</v>
      </c>
      <c r="C7629" s="3">
        <f t="shared" si="169"/>
        <v>1.2270092591814401E-2</v>
      </c>
    </row>
    <row r="7630" spans="1:3" x14ac:dyDescent="0.25">
      <c r="A7630" s="1">
        <v>32227</v>
      </c>
      <c r="B7630" s="5">
        <v>40.5</v>
      </c>
      <c r="C7630" s="3">
        <f t="shared" si="169"/>
        <v>-3.3506411889842699E-2</v>
      </c>
    </row>
    <row r="7631" spans="1:3" x14ac:dyDescent="0.25">
      <c r="A7631" s="1">
        <v>32226</v>
      </c>
      <c r="B7631" s="5">
        <v>41.88</v>
      </c>
      <c r="C7631" s="3">
        <f t="shared" si="169"/>
        <v>-1.7749844774782801E-2</v>
      </c>
    </row>
    <row r="7632" spans="1:3" x14ac:dyDescent="0.25">
      <c r="A7632" s="1">
        <v>32225</v>
      </c>
      <c r="B7632" s="5">
        <v>42.63</v>
      </c>
      <c r="C7632" s="3">
        <f t="shared" si="169"/>
        <v>-1.4439002600769361E-2</v>
      </c>
    </row>
    <row r="7633" spans="1:3" x14ac:dyDescent="0.25">
      <c r="A7633" s="1">
        <v>32224</v>
      </c>
      <c r="B7633" s="5">
        <v>43.25</v>
      </c>
      <c r="C7633" s="3">
        <f t="shared" si="169"/>
        <v>-5.7637047167501294E-3</v>
      </c>
    </row>
    <row r="7634" spans="1:3" x14ac:dyDescent="0.25">
      <c r="A7634" s="1">
        <v>32223</v>
      </c>
      <c r="B7634" s="5">
        <v>43.5</v>
      </c>
      <c r="C7634" s="3">
        <f t="shared" si="169"/>
        <v>-1.1428695823622744E-2</v>
      </c>
    </row>
    <row r="7635" spans="1:3" x14ac:dyDescent="0.25">
      <c r="A7635" s="1">
        <v>32220</v>
      </c>
      <c r="B7635" s="5">
        <v>44</v>
      </c>
      <c r="C7635" s="3">
        <f t="shared" si="169"/>
        <v>-1.4216644722917407E-2</v>
      </c>
    </row>
    <row r="7636" spans="1:3" x14ac:dyDescent="0.25">
      <c r="A7636" s="1">
        <v>32219</v>
      </c>
      <c r="B7636" s="5">
        <v>44.63</v>
      </c>
      <c r="C7636" s="3">
        <f t="shared" si="169"/>
        <v>5.6173611367305813E-3</v>
      </c>
    </row>
    <row r="7637" spans="1:3" x14ac:dyDescent="0.25">
      <c r="A7637" s="1">
        <v>32218</v>
      </c>
      <c r="B7637" s="5">
        <v>44.38</v>
      </c>
      <c r="C7637" s="3">
        <f t="shared" si="169"/>
        <v>1.704393036892957E-2</v>
      </c>
    </row>
    <row r="7638" spans="1:3" x14ac:dyDescent="0.25">
      <c r="A7638" s="1">
        <v>32217</v>
      </c>
      <c r="B7638" s="5">
        <v>43.63</v>
      </c>
      <c r="C7638" s="3">
        <f t="shared" si="169"/>
        <v>0</v>
      </c>
    </row>
    <row r="7639" spans="1:3" x14ac:dyDescent="0.25">
      <c r="A7639" s="1">
        <v>32216</v>
      </c>
      <c r="B7639" s="5">
        <v>43.63</v>
      </c>
      <c r="C7639" s="3">
        <f t="shared" si="169"/>
        <v>0</v>
      </c>
    </row>
    <row r="7640" spans="1:3" x14ac:dyDescent="0.25">
      <c r="A7640" s="1">
        <v>32213</v>
      </c>
      <c r="B7640" s="5">
        <v>43.63</v>
      </c>
      <c r="C7640" s="3">
        <f t="shared" si="169"/>
        <v>1.4544871441955917E-2</v>
      </c>
    </row>
    <row r="7641" spans="1:3" x14ac:dyDescent="0.25">
      <c r="A7641" s="1">
        <v>32212</v>
      </c>
      <c r="B7641" s="5">
        <v>43</v>
      </c>
      <c r="C7641" s="3">
        <f t="shared" si="169"/>
        <v>-2.8655255760376062E-2</v>
      </c>
    </row>
    <row r="7642" spans="1:3" x14ac:dyDescent="0.25">
      <c r="A7642" s="1">
        <v>32211</v>
      </c>
      <c r="B7642" s="5">
        <v>44.25</v>
      </c>
      <c r="C7642" s="3">
        <f t="shared" si="169"/>
        <v>-1.4136889760502466E-2</v>
      </c>
    </row>
    <row r="7643" spans="1:3" x14ac:dyDescent="0.25">
      <c r="A7643" s="1">
        <v>32210</v>
      </c>
      <c r="B7643" s="5">
        <v>44.88</v>
      </c>
      <c r="C7643" s="3">
        <f t="shared" si="169"/>
        <v>3.3993755815712651E-2</v>
      </c>
    </row>
    <row r="7644" spans="1:3" x14ac:dyDescent="0.25">
      <c r="A7644" s="1">
        <v>32209</v>
      </c>
      <c r="B7644" s="5">
        <v>43.38</v>
      </c>
      <c r="C7644" s="3">
        <f t="shared" si="169"/>
        <v>-1.7141317882727516E-2</v>
      </c>
    </row>
    <row r="7645" spans="1:3" x14ac:dyDescent="0.25">
      <c r="A7645" s="1">
        <v>32206</v>
      </c>
      <c r="B7645" s="5">
        <v>44.13</v>
      </c>
      <c r="C7645" s="3">
        <f t="shared" si="169"/>
        <v>-1.3951621439408476E-2</v>
      </c>
    </row>
    <row r="7646" spans="1:3" x14ac:dyDescent="0.25">
      <c r="A7646" s="1">
        <v>32205</v>
      </c>
      <c r="B7646" s="5">
        <v>44.75</v>
      </c>
      <c r="C7646" s="3">
        <f t="shared" si="169"/>
        <v>-8.4557691180454937E-3</v>
      </c>
    </row>
    <row r="7647" spans="1:3" x14ac:dyDescent="0.25">
      <c r="A7647" s="1">
        <v>32204</v>
      </c>
      <c r="B7647" s="5">
        <v>45.13</v>
      </c>
      <c r="C7647" s="3">
        <f t="shared" si="169"/>
        <v>2.8847240685901136E-3</v>
      </c>
    </row>
    <row r="7648" spans="1:3" x14ac:dyDescent="0.25">
      <c r="A7648" s="1">
        <v>32203</v>
      </c>
      <c r="B7648" s="5">
        <v>45</v>
      </c>
      <c r="C7648" s="3">
        <f t="shared" si="169"/>
        <v>-1.1049836186584935E-2</v>
      </c>
    </row>
    <row r="7649" spans="1:3" x14ac:dyDescent="0.25">
      <c r="A7649" s="1">
        <v>32202</v>
      </c>
      <c r="B7649" s="5">
        <v>45.5</v>
      </c>
      <c r="C7649" s="3">
        <f t="shared" si="169"/>
        <v>4.1967338821386521E-2</v>
      </c>
    </row>
    <row r="7650" spans="1:3" x14ac:dyDescent="0.25">
      <c r="A7650" s="1">
        <v>32199</v>
      </c>
      <c r="B7650" s="5">
        <v>43.63</v>
      </c>
      <c r="C7650" s="3">
        <f t="shared" si="169"/>
        <v>1.4544871441955917E-2</v>
      </c>
    </row>
    <row r="7651" spans="1:3" x14ac:dyDescent="0.25">
      <c r="A7651" s="1">
        <v>32198</v>
      </c>
      <c r="B7651" s="5">
        <v>43</v>
      </c>
      <c r="C7651" s="3">
        <f t="shared" si="169"/>
        <v>-2.0258519713467166E-2</v>
      </c>
    </row>
    <row r="7652" spans="1:3" x14ac:dyDescent="0.25">
      <c r="A7652" s="1">
        <v>32197</v>
      </c>
      <c r="B7652" s="5">
        <v>43.88</v>
      </c>
      <c r="C7652" s="3">
        <f t="shared" si="169"/>
        <v>-1.133028209741839E-2</v>
      </c>
    </row>
    <row r="7653" spans="1:3" x14ac:dyDescent="0.25">
      <c r="A7653" s="1">
        <v>32196</v>
      </c>
      <c r="B7653" s="5">
        <v>44.38</v>
      </c>
      <c r="C7653" s="3">
        <f t="shared" si="169"/>
        <v>-1.3873572265871784E-2</v>
      </c>
    </row>
    <row r="7654" spans="1:3" x14ac:dyDescent="0.25">
      <c r="A7654" s="1">
        <v>32195</v>
      </c>
      <c r="B7654" s="5">
        <v>45</v>
      </c>
      <c r="C7654" s="3">
        <f t="shared" si="169"/>
        <v>3.9665256392431354E-2</v>
      </c>
    </row>
    <row r="7655" spans="1:3" x14ac:dyDescent="0.25">
      <c r="A7655" s="1">
        <v>32192</v>
      </c>
      <c r="B7655" s="5">
        <v>43.25</v>
      </c>
      <c r="C7655" s="3">
        <f t="shared" si="169"/>
        <v>0</v>
      </c>
    </row>
    <row r="7656" spans="1:3" x14ac:dyDescent="0.25">
      <c r="A7656" s="1">
        <v>32191</v>
      </c>
      <c r="B7656" s="5">
        <v>43.25</v>
      </c>
      <c r="C7656" s="3">
        <f t="shared" si="169"/>
        <v>-1.4461402029141248E-2</v>
      </c>
    </row>
    <row r="7657" spans="1:3" x14ac:dyDescent="0.25">
      <c r="A7657" s="1">
        <v>32190</v>
      </c>
      <c r="B7657" s="5">
        <v>43.88</v>
      </c>
      <c r="C7657" s="3">
        <f t="shared" si="169"/>
        <v>0</v>
      </c>
    </row>
    <row r="7658" spans="1:3" x14ac:dyDescent="0.25">
      <c r="A7658" s="1">
        <v>32189</v>
      </c>
      <c r="B7658" s="5">
        <v>43.88</v>
      </c>
      <c r="C7658" s="3">
        <f t="shared" si="169"/>
        <v>1.4461402029141326E-2</v>
      </c>
    </row>
    <row r="7659" spans="1:3" x14ac:dyDescent="0.25">
      <c r="A7659" s="1">
        <v>32185</v>
      </c>
      <c r="B7659" s="5">
        <v>43.25</v>
      </c>
      <c r="C7659" s="3">
        <f t="shared" si="169"/>
        <v>2.7784227181364197E-3</v>
      </c>
    </row>
    <row r="7660" spans="1:3" x14ac:dyDescent="0.25">
      <c r="A7660" s="1">
        <v>32184</v>
      </c>
      <c r="B7660" s="5">
        <v>43.13</v>
      </c>
      <c r="C7660" s="3">
        <f t="shared" si="169"/>
        <v>-2.7784227181364483E-3</v>
      </c>
    </row>
    <row r="7661" spans="1:3" x14ac:dyDescent="0.25">
      <c r="A7661" s="1">
        <v>32183</v>
      </c>
      <c r="B7661" s="5">
        <v>43.25</v>
      </c>
      <c r="C7661" s="3">
        <f t="shared" si="169"/>
        <v>1.4439002600769225E-2</v>
      </c>
    </row>
    <row r="7662" spans="1:3" x14ac:dyDescent="0.25">
      <c r="A7662" s="1">
        <v>32182</v>
      </c>
      <c r="B7662" s="5">
        <v>42.63</v>
      </c>
      <c r="C7662" s="3">
        <f t="shared" si="169"/>
        <v>8.9538769739362593E-3</v>
      </c>
    </row>
    <row r="7663" spans="1:3" x14ac:dyDescent="0.25">
      <c r="A7663" s="1">
        <v>32181</v>
      </c>
      <c r="B7663" s="5">
        <v>42.25</v>
      </c>
      <c r="C7663" s="3">
        <f t="shared" si="169"/>
        <v>-5.8997221271882708E-3</v>
      </c>
    </row>
    <row r="7664" spans="1:3" x14ac:dyDescent="0.25">
      <c r="A7664" s="1">
        <v>32178</v>
      </c>
      <c r="B7664" s="5">
        <v>42.5</v>
      </c>
      <c r="C7664" s="3">
        <f t="shared" si="169"/>
        <v>-2.3256862164267235E-2</v>
      </c>
    </row>
    <row r="7665" spans="1:3" x14ac:dyDescent="0.25">
      <c r="A7665" s="1">
        <v>32177</v>
      </c>
      <c r="B7665" s="5">
        <v>43.5</v>
      </c>
      <c r="C7665" s="3">
        <f t="shared" si="169"/>
        <v>1.1560822401076006E-2</v>
      </c>
    </row>
    <row r="7666" spans="1:3" x14ac:dyDescent="0.25">
      <c r="A7666" s="1">
        <v>32176</v>
      </c>
      <c r="B7666" s="5">
        <v>43</v>
      </c>
      <c r="C7666" s="3">
        <f t="shared" si="169"/>
        <v>-2.5939707587893518E-2</v>
      </c>
    </row>
    <row r="7667" spans="1:3" x14ac:dyDescent="0.25">
      <c r="A7667" s="1">
        <v>32175</v>
      </c>
      <c r="B7667" s="5">
        <v>44.13</v>
      </c>
      <c r="C7667" s="3">
        <f t="shared" si="169"/>
        <v>2.950189363194656E-3</v>
      </c>
    </row>
    <row r="7668" spans="1:3" x14ac:dyDescent="0.25">
      <c r="A7668" s="1">
        <v>32174</v>
      </c>
      <c r="B7668" s="5">
        <v>44</v>
      </c>
      <c r="C7668" s="3">
        <f t="shared" si="169"/>
        <v>-2.5357579920648701E-2</v>
      </c>
    </row>
    <row r="7669" spans="1:3" x14ac:dyDescent="0.25">
      <c r="A7669" s="1">
        <v>32171</v>
      </c>
      <c r="B7669" s="5">
        <v>45.13</v>
      </c>
      <c r="C7669" s="3">
        <f t="shared" si="169"/>
        <v>2.2407390557454041E-2</v>
      </c>
    </row>
    <row r="7670" spans="1:3" x14ac:dyDescent="0.25">
      <c r="A7670" s="1">
        <v>32170</v>
      </c>
      <c r="B7670" s="5">
        <v>44.13</v>
      </c>
      <c r="C7670" s="3">
        <f t="shared" si="169"/>
        <v>3.4581592504336775E-2</v>
      </c>
    </row>
    <row r="7671" spans="1:3" x14ac:dyDescent="0.25">
      <c r="A7671" s="1">
        <v>32169</v>
      </c>
      <c r="B7671" s="5">
        <v>42.63</v>
      </c>
      <c r="C7671" s="3">
        <f t="shared" si="169"/>
        <v>-1.7440274621609408E-2</v>
      </c>
    </row>
    <row r="7672" spans="1:3" x14ac:dyDescent="0.25">
      <c r="A7672" s="1">
        <v>32168</v>
      </c>
      <c r="B7672" s="5">
        <v>43.38</v>
      </c>
      <c r="C7672" s="3">
        <f t="shared" si="169"/>
        <v>-1.9856866055210115E-2</v>
      </c>
    </row>
    <row r="7673" spans="1:3" x14ac:dyDescent="0.25">
      <c r="A7673" s="1">
        <v>32167</v>
      </c>
      <c r="B7673" s="5">
        <v>44.25</v>
      </c>
      <c r="C7673" s="3">
        <f t="shared" si="169"/>
        <v>0</v>
      </c>
    </row>
    <row r="7674" spans="1:3" x14ac:dyDescent="0.25">
      <c r="A7674" s="1">
        <v>32164</v>
      </c>
      <c r="B7674" s="5">
        <v>44.25</v>
      </c>
      <c r="C7674" s="3">
        <f t="shared" si="169"/>
        <v>2.2858138076050184E-2</v>
      </c>
    </row>
    <row r="7675" spans="1:3" x14ac:dyDescent="0.25">
      <c r="A7675" s="1">
        <v>32163</v>
      </c>
      <c r="B7675" s="5">
        <v>43.25</v>
      </c>
      <c r="C7675" s="3">
        <f t="shared" si="169"/>
        <v>-5.7637047167501294E-3</v>
      </c>
    </row>
    <row r="7676" spans="1:3" x14ac:dyDescent="0.25">
      <c r="A7676" s="1">
        <v>32162</v>
      </c>
      <c r="B7676" s="5">
        <v>43.5</v>
      </c>
      <c r="C7676" s="3">
        <f t="shared" si="169"/>
        <v>-4.4951387862266275E-2</v>
      </c>
    </row>
    <row r="7677" spans="1:3" x14ac:dyDescent="0.25">
      <c r="A7677" s="1">
        <v>32161</v>
      </c>
      <c r="B7677" s="5">
        <v>45.5</v>
      </c>
      <c r="C7677" s="3">
        <f t="shared" si="169"/>
        <v>-1.6349138001529411E-2</v>
      </c>
    </row>
    <row r="7678" spans="1:3" x14ac:dyDescent="0.25">
      <c r="A7678" s="1">
        <v>32160</v>
      </c>
      <c r="B7678" s="5">
        <v>46.25</v>
      </c>
      <c r="C7678" s="3">
        <f t="shared" si="169"/>
        <v>0</v>
      </c>
    </row>
    <row r="7679" spans="1:3" x14ac:dyDescent="0.25">
      <c r="A7679" s="1">
        <v>32157</v>
      </c>
      <c r="B7679" s="5">
        <v>46.25</v>
      </c>
      <c r="C7679" s="3">
        <f t="shared" si="169"/>
        <v>3.8572274786239653E-2</v>
      </c>
    </row>
    <row r="7680" spans="1:3" x14ac:dyDescent="0.25">
      <c r="A7680" s="1">
        <v>32156</v>
      </c>
      <c r="B7680" s="5">
        <v>44.5</v>
      </c>
      <c r="C7680" s="3">
        <f t="shared" si="169"/>
        <v>5.6338177182560642E-3</v>
      </c>
    </row>
    <row r="7681" spans="1:3" x14ac:dyDescent="0.25">
      <c r="A7681" s="1">
        <v>32155</v>
      </c>
      <c r="B7681" s="5">
        <v>44.25</v>
      </c>
      <c r="C7681" s="3">
        <f t="shared" si="169"/>
        <v>5.6657375356772999E-3</v>
      </c>
    </row>
    <row r="7682" spans="1:3" x14ac:dyDescent="0.25">
      <c r="A7682" s="1">
        <v>32154</v>
      </c>
      <c r="B7682" s="5">
        <v>44</v>
      </c>
      <c r="C7682" s="3">
        <f t="shared" si="169"/>
        <v>-5.6657375356773077E-3</v>
      </c>
    </row>
    <row r="7683" spans="1:3" x14ac:dyDescent="0.25">
      <c r="A7683" s="1">
        <v>32153</v>
      </c>
      <c r="B7683" s="5">
        <v>44.25</v>
      </c>
      <c r="C7683" s="3">
        <f t="shared" si="169"/>
        <v>1.9856866055210132E-2</v>
      </c>
    </row>
    <row r="7684" spans="1:3" x14ac:dyDescent="0.25">
      <c r="A7684" s="1">
        <v>32150</v>
      </c>
      <c r="B7684" s="5">
        <v>43.38</v>
      </c>
      <c r="C7684" s="3">
        <f t="shared" si="169"/>
        <v>-8.5454148541023345E-2</v>
      </c>
    </row>
    <row r="7685" spans="1:3" x14ac:dyDescent="0.25">
      <c r="A7685" s="1">
        <v>32149</v>
      </c>
      <c r="B7685" s="5">
        <v>47.25</v>
      </c>
      <c r="C7685" s="3">
        <f t="shared" si="169"/>
        <v>5.3050522296930981E-3</v>
      </c>
    </row>
    <row r="7686" spans="1:3" x14ac:dyDescent="0.25">
      <c r="A7686" s="1">
        <v>32148</v>
      </c>
      <c r="B7686" s="5">
        <v>47</v>
      </c>
      <c r="C7686" s="3">
        <f t="shared" ref="C7686:C7730" si="170">LN(B7686/B7687)</f>
        <v>5.3333459753626029E-3</v>
      </c>
    </row>
    <row r="7687" spans="1:3" x14ac:dyDescent="0.25">
      <c r="A7687" s="1">
        <v>32147</v>
      </c>
      <c r="B7687" s="5">
        <v>46.75</v>
      </c>
      <c r="C7687" s="3">
        <f t="shared" si="170"/>
        <v>5.3619431413853731E-3</v>
      </c>
    </row>
    <row r="7688" spans="1:3" x14ac:dyDescent="0.25">
      <c r="A7688" s="1">
        <v>32146</v>
      </c>
      <c r="B7688" s="5">
        <v>46.5</v>
      </c>
      <c r="C7688" s="3">
        <f t="shared" si="170"/>
        <v>5.2312489311854803E-2</v>
      </c>
    </row>
    <row r="7689" spans="1:3" x14ac:dyDescent="0.25">
      <c r="A7689" s="1">
        <v>32142</v>
      </c>
      <c r="B7689" s="5">
        <v>44.13</v>
      </c>
      <c r="C7689" s="3">
        <f t="shared" si="170"/>
        <v>-2.2407390557453929E-2</v>
      </c>
    </row>
    <row r="7690" spans="1:3" x14ac:dyDescent="0.25">
      <c r="A7690" s="1">
        <v>32141</v>
      </c>
      <c r="B7690" s="5">
        <v>45.13</v>
      </c>
      <c r="C7690" s="3">
        <f t="shared" si="170"/>
        <v>1.9691842384971351E-2</v>
      </c>
    </row>
    <row r="7691" spans="1:3" x14ac:dyDescent="0.25">
      <c r="A7691" s="1">
        <v>32140</v>
      </c>
      <c r="B7691" s="5">
        <v>44.25</v>
      </c>
      <c r="C7691" s="3">
        <f t="shared" si="170"/>
        <v>-1.4136889760502466E-2</v>
      </c>
    </row>
    <row r="7692" spans="1:3" x14ac:dyDescent="0.25">
      <c r="A7692" s="1">
        <v>32139</v>
      </c>
      <c r="B7692" s="5">
        <v>44.88</v>
      </c>
      <c r="C7692" s="3">
        <f t="shared" si="170"/>
        <v>-2.4649135274654118E-2</v>
      </c>
    </row>
    <row r="7693" spans="1:3" x14ac:dyDescent="0.25">
      <c r="A7693" s="1">
        <v>32135</v>
      </c>
      <c r="B7693" s="5">
        <v>46</v>
      </c>
      <c r="C7693" s="3">
        <f t="shared" si="170"/>
        <v>-1.6172859245600957E-2</v>
      </c>
    </row>
    <row r="7694" spans="1:3" x14ac:dyDescent="0.25">
      <c r="A7694" s="1">
        <v>32134</v>
      </c>
      <c r="B7694" s="5">
        <v>46.75</v>
      </c>
      <c r="C7694" s="3">
        <f t="shared" si="170"/>
        <v>-1.0638398205055754E-2</v>
      </c>
    </row>
    <row r="7695" spans="1:3" x14ac:dyDescent="0.25">
      <c r="A7695" s="1">
        <v>32133</v>
      </c>
      <c r="B7695" s="5">
        <v>47.25</v>
      </c>
      <c r="C7695" s="3">
        <f t="shared" si="170"/>
        <v>2.681125745065677E-2</v>
      </c>
    </row>
    <row r="7696" spans="1:3" x14ac:dyDescent="0.25">
      <c r="A7696" s="1">
        <v>32132</v>
      </c>
      <c r="B7696" s="5">
        <v>46</v>
      </c>
      <c r="C7696" s="3">
        <f t="shared" si="170"/>
        <v>2.6121042279249611E-3</v>
      </c>
    </row>
    <row r="7697" spans="1:3" x14ac:dyDescent="0.25">
      <c r="A7697" s="1">
        <v>32129</v>
      </c>
      <c r="B7697" s="5">
        <v>45.88</v>
      </c>
      <c r="C7697" s="3">
        <f t="shared" si="170"/>
        <v>1.9366802490850175E-2</v>
      </c>
    </row>
    <row r="7698" spans="1:3" x14ac:dyDescent="0.25">
      <c r="A7698" s="1">
        <v>32128</v>
      </c>
      <c r="B7698" s="5">
        <v>45</v>
      </c>
      <c r="C7698" s="3">
        <f t="shared" si="170"/>
        <v>-3.5581621049909848E-2</v>
      </c>
    </row>
    <row r="7699" spans="1:3" x14ac:dyDescent="0.25">
      <c r="A7699" s="1">
        <v>32127</v>
      </c>
      <c r="B7699" s="5">
        <v>46.63</v>
      </c>
      <c r="C7699" s="3">
        <f t="shared" si="170"/>
        <v>2.4531784863324718E-2</v>
      </c>
    </row>
    <row r="7700" spans="1:3" x14ac:dyDescent="0.25">
      <c r="A7700" s="1">
        <v>32126</v>
      </c>
      <c r="B7700" s="5">
        <v>45.5</v>
      </c>
      <c r="C7700" s="3">
        <f t="shared" si="170"/>
        <v>5.5096558109696998E-3</v>
      </c>
    </row>
    <row r="7701" spans="1:3" x14ac:dyDescent="0.25">
      <c r="A7701" s="1">
        <v>32125</v>
      </c>
      <c r="B7701" s="5">
        <v>45.25</v>
      </c>
      <c r="C7701" s="3">
        <f t="shared" si="170"/>
        <v>3.645768301041679E-2</v>
      </c>
    </row>
    <row r="7702" spans="1:3" x14ac:dyDescent="0.25">
      <c r="A7702" s="1">
        <v>32122</v>
      </c>
      <c r="B7702" s="5">
        <v>43.63</v>
      </c>
      <c r="C7702" s="3">
        <f t="shared" si="170"/>
        <v>2.0375791752749176E-2</v>
      </c>
    </row>
    <row r="7703" spans="1:3" x14ac:dyDescent="0.25">
      <c r="A7703" s="1">
        <v>32121</v>
      </c>
      <c r="B7703" s="5">
        <v>42.75</v>
      </c>
      <c r="C7703" s="3">
        <f t="shared" si="170"/>
        <v>-2.6089440024260377E-2</v>
      </c>
    </row>
    <row r="7704" spans="1:3" x14ac:dyDescent="0.25">
      <c r="A7704" s="1">
        <v>32120</v>
      </c>
      <c r="B7704" s="5">
        <v>43.88</v>
      </c>
      <c r="C7704" s="3">
        <f t="shared" si="170"/>
        <v>3.7854281603846719E-2</v>
      </c>
    </row>
    <row r="7705" spans="1:3" x14ac:dyDescent="0.25">
      <c r="A7705" s="1">
        <v>32119</v>
      </c>
      <c r="B7705" s="5">
        <v>42.25</v>
      </c>
      <c r="C7705" s="3">
        <f t="shared" si="170"/>
        <v>1.7910926566530243E-2</v>
      </c>
    </row>
    <row r="7706" spans="1:3" x14ac:dyDescent="0.25">
      <c r="A7706" s="1">
        <v>32118</v>
      </c>
      <c r="B7706" s="5">
        <v>41.5</v>
      </c>
      <c r="C7706" s="3">
        <f t="shared" si="170"/>
        <v>3.6813973122716399E-2</v>
      </c>
    </row>
    <row r="7707" spans="1:3" x14ac:dyDescent="0.25">
      <c r="A7707" s="1">
        <v>32115</v>
      </c>
      <c r="B7707" s="5">
        <v>40</v>
      </c>
      <c r="C7707" s="3">
        <f t="shared" si="170"/>
        <v>3.0045090202987222E-3</v>
      </c>
    </row>
    <row r="7708" spans="1:3" x14ac:dyDescent="0.25">
      <c r="A7708" s="1">
        <v>32114</v>
      </c>
      <c r="B7708" s="5">
        <v>39.880000000000003</v>
      </c>
      <c r="C7708" s="3">
        <f t="shared" si="170"/>
        <v>-4.2946116113246516E-2</v>
      </c>
    </row>
    <row r="7709" spans="1:3" x14ac:dyDescent="0.25">
      <c r="A7709" s="1">
        <v>32113</v>
      </c>
      <c r="B7709" s="5">
        <v>41.63</v>
      </c>
      <c r="C7709" s="3">
        <f t="shared" si="170"/>
        <v>-8.8485570764841367E-3</v>
      </c>
    </row>
    <row r="7710" spans="1:3" x14ac:dyDescent="0.25">
      <c r="A7710" s="1">
        <v>32112</v>
      </c>
      <c r="B7710" s="5">
        <v>42</v>
      </c>
      <c r="C7710" s="3">
        <f t="shared" si="170"/>
        <v>-9.0069345567848173E-3</v>
      </c>
    </row>
    <row r="7711" spans="1:3" x14ac:dyDescent="0.25">
      <c r="A7711" s="1">
        <v>32111</v>
      </c>
      <c r="B7711" s="5">
        <v>42.38</v>
      </c>
      <c r="C7711" s="3">
        <f t="shared" si="170"/>
        <v>-3.4782082566876441E-2</v>
      </c>
    </row>
    <row r="7712" spans="1:3" x14ac:dyDescent="0.25">
      <c r="A7712" s="1">
        <v>32108</v>
      </c>
      <c r="B7712" s="5">
        <v>43.88</v>
      </c>
      <c r="C7712" s="3">
        <f t="shared" si="170"/>
        <v>-3.0744034738905607E-2</v>
      </c>
    </row>
    <row r="7713" spans="1:3" x14ac:dyDescent="0.25">
      <c r="A7713" s="1">
        <v>32106</v>
      </c>
      <c r="B7713" s="5">
        <v>45.25</v>
      </c>
      <c r="C7713" s="3">
        <f t="shared" si="170"/>
        <v>-8.3627247933761185E-3</v>
      </c>
    </row>
    <row r="7714" spans="1:3" x14ac:dyDescent="0.25">
      <c r="A7714" s="1">
        <v>32105</v>
      </c>
      <c r="B7714" s="5">
        <v>45.63</v>
      </c>
      <c r="C7714" s="3">
        <f t="shared" si="170"/>
        <v>8.3627247933761965E-3</v>
      </c>
    </row>
    <row r="7715" spans="1:3" x14ac:dyDescent="0.25">
      <c r="A7715" s="1">
        <v>32104</v>
      </c>
      <c r="B7715" s="5">
        <v>45.25</v>
      </c>
      <c r="C7715" s="3">
        <f t="shared" si="170"/>
        <v>0</v>
      </c>
    </row>
    <row r="7716" spans="1:3" x14ac:dyDescent="0.25">
      <c r="A7716" s="1">
        <v>32101</v>
      </c>
      <c r="B7716" s="5">
        <v>45.25</v>
      </c>
      <c r="C7716" s="3">
        <f t="shared" si="170"/>
        <v>1.941375264148721E-2</v>
      </c>
    </row>
    <row r="7717" spans="1:3" x14ac:dyDescent="0.25">
      <c r="A7717" s="1">
        <v>32100</v>
      </c>
      <c r="B7717" s="5">
        <v>44.38</v>
      </c>
      <c r="C7717" s="3">
        <f t="shared" si="170"/>
        <v>-2.4923408452456851E-2</v>
      </c>
    </row>
    <row r="7718" spans="1:3" x14ac:dyDescent="0.25">
      <c r="A7718" s="1">
        <v>32099</v>
      </c>
      <c r="B7718" s="5">
        <v>45.5</v>
      </c>
      <c r="C7718" s="3">
        <f t="shared" si="170"/>
        <v>1.1049836186584935E-2</v>
      </c>
    </row>
    <row r="7719" spans="1:3" x14ac:dyDescent="0.25">
      <c r="A7719" s="1">
        <v>32098</v>
      </c>
      <c r="B7719" s="5">
        <v>45</v>
      </c>
      <c r="C7719" s="3">
        <f t="shared" si="170"/>
        <v>-8.4089895813760172E-3</v>
      </c>
    </row>
    <row r="7720" spans="1:3" x14ac:dyDescent="0.25">
      <c r="A7720" s="1">
        <v>32097</v>
      </c>
      <c r="B7720" s="5">
        <v>45.38</v>
      </c>
      <c r="C7720" s="3">
        <f t="shared" si="170"/>
        <v>-1.3569917137399275E-2</v>
      </c>
    </row>
    <row r="7721" spans="1:3" x14ac:dyDescent="0.25">
      <c r="A7721" s="1">
        <v>32094</v>
      </c>
      <c r="B7721" s="5">
        <v>46</v>
      </c>
      <c r="C7721" s="3">
        <f t="shared" si="170"/>
        <v>-5.4200674693391446E-3</v>
      </c>
    </row>
    <row r="7722" spans="1:3" x14ac:dyDescent="0.25">
      <c r="A7722" s="1">
        <v>32093</v>
      </c>
      <c r="B7722" s="5">
        <v>46.25</v>
      </c>
      <c r="C7722" s="3">
        <f t="shared" si="170"/>
        <v>5.2602828551404655E-2</v>
      </c>
    </row>
    <row r="7723" spans="1:3" x14ac:dyDescent="0.25">
      <c r="A7723" s="1">
        <v>32092</v>
      </c>
      <c r="B7723" s="5">
        <v>43.88</v>
      </c>
      <c r="C7723" s="3">
        <f t="shared" si="170"/>
        <v>1.1460130008301136E-2</v>
      </c>
    </row>
    <row r="7724" spans="1:3" x14ac:dyDescent="0.25">
      <c r="A7724" s="1">
        <v>32091</v>
      </c>
      <c r="B7724" s="5">
        <v>43.38</v>
      </c>
      <c r="C7724" s="3">
        <f t="shared" si="170"/>
        <v>-1.9856866055210115E-2</v>
      </c>
    </row>
    <row r="7725" spans="1:3" x14ac:dyDescent="0.25">
      <c r="A7725" s="1">
        <v>32090</v>
      </c>
      <c r="B7725" s="5">
        <v>44.25</v>
      </c>
      <c r="C7725" s="3">
        <f t="shared" si="170"/>
        <v>-4.160812611579072E-2</v>
      </c>
    </row>
    <row r="7726" spans="1:3" x14ac:dyDescent="0.25">
      <c r="A7726" s="1">
        <v>32087</v>
      </c>
      <c r="B7726" s="5">
        <v>46.13</v>
      </c>
      <c r="C7726" s="3">
        <f t="shared" si="170"/>
        <v>-1.6127647699027966E-2</v>
      </c>
    </row>
    <row r="7727" spans="1:3" x14ac:dyDescent="0.25">
      <c r="A7727" s="1">
        <v>32086</v>
      </c>
      <c r="B7727" s="5">
        <v>46.88</v>
      </c>
      <c r="C7727" s="3">
        <f t="shared" si="170"/>
        <v>6.3401511350495987E-2</v>
      </c>
    </row>
    <row r="7728" spans="1:3" x14ac:dyDescent="0.25">
      <c r="A7728" s="1">
        <v>32085</v>
      </c>
      <c r="B7728" s="5">
        <v>44</v>
      </c>
      <c r="C7728" s="3">
        <f t="shared" si="170"/>
        <v>-3.352269203864356E-2</v>
      </c>
    </row>
    <row r="7729" spans="1:3" x14ac:dyDescent="0.25">
      <c r="A7729" s="1">
        <v>32084</v>
      </c>
      <c r="B7729" s="5">
        <v>45.5</v>
      </c>
      <c r="C7729" s="3">
        <f t="shared" si="170"/>
        <v>-3.5197414978734846E-2</v>
      </c>
    </row>
    <row r="7730" spans="1:3" x14ac:dyDescent="0.25">
      <c r="A7730" s="1">
        <v>32083</v>
      </c>
      <c r="B7730" s="5">
        <v>47.13</v>
      </c>
      <c r="C7730" s="3">
        <f t="shared" si="170"/>
        <v>-5.2904577949999393E-3</v>
      </c>
    </row>
    <row r="7731" spans="1:3" x14ac:dyDescent="0.25">
      <c r="A7731" s="1">
        <v>32080</v>
      </c>
      <c r="B7731" s="5">
        <v>47.38</v>
      </c>
    </row>
    <row r="7732" spans="1:3" x14ac:dyDescent="0.25">
      <c r="A7732" s="1">
        <v>32079</v>
      </c>
      <c r="B7732" s="5">
        <v>45.63</v>
      </c>
    </row>
    <row r="7733" spans="1:3" x14ac:dyDescent="0.25">
      <c r="A7733" s="1">
        <v>32078</v>
      </c>
      <c r="B7733" s="5">
        <v>43.88</v>
      </c>
    </row>
    <row r="7734" spans="1:3" x14ac:dyDescent="0.25">
      <c r="A7734" s="1">
        <v>32077</v>
      </c>
      <c r="B7734" s="5">
        <v>43.75</v>
      </c>
    </row>
    <row r="7735" spans="1:3" x14ac:dyDescent="0.25">
      <c r="A7735" s="1">
        <v>32076</v>
      </c>
      <c r="B7735" s="5">
        <v>42.63</v>
      </c>
    </row>
    <row r="7736" spans="1:3" x14ac:dyDescent="0.25">
      <c r="A7736" s="1">
        <v>32073</v>
      </c>
      <c r="B7736" s="5">
        <v>46.63</v>
      </c>
    </row>
    <row r="7737" spans="1:3" x14ac:dyDescent="0.25">
      <c r="A7737" s="1">
        <v>32072</v>
      </c>
      <c r="B7737" s="5">
        <v>47.13</v>
      </c>
    </row>
    <row r="7738" spans="1:3" x14ac:dyDescent="0.25">
      <c r="A7738" s="1">
        <v>32071</v>
      </c>
      <c r="B7738" s="5">
        <v>50.5</v>
      </c>
    </row>
    <row r="7739" spans="1:3" x14ac:dyDescent="0.25">
      <c r="A7739" s="1">
        <v>32070</v>
      </c>
      <c r="B7739" s="5">
        <v>45.38</v>
      </c>
    </row>
    <row r="7740" spans="1:3" x14ac:dyDescent="0.25">
      <c r="A7740" s="1">
        <v>32069</v>
      </c>
      <c r="B7740" s="5">
        <v>41.88</v>
      </c>
    </row>
    <row r="7741" spans="1:3" x14ac:dyDescent="0.25">
      <c r="A7741" s="1">
        <v>32066</v>
      </c>
      <c r="B7741" s="5">
        <v>50.75</v>
      </c>
    </row>
    <row r="7742" spans="1:3" x14ac:dyDescent="0.25">
      <c r="A7742" s="1">
        <v>32065</v>
      </c>
      <c r="B7742" s="5">
        <v>53.75</v>
      </c>
    </row>
    <row r="7743" spans="1:3" x14ac:dyDescent="0.25">
      <c r="A7743" s="1">
        <v>32064</v>
      </c>
      <c r="B7743" s="5">
        <v>57</v>
      </c>
    </row>
    <row r="7744" spans="1:3" x14ac:dyDescent="0.25">
      <c r="A7744" s="1">
        <v>32063</v>
      </c>
      <c r="B7744" s="5">
        <v>59.38</v>
      </c>
    </row>
    <row r="7745" spans="1:2" x14ac:dyDescent="0.25">
      <c r="A7745" s="1">
        <v>32062</v>
      </c>
      <c r="B7745" s="5">
        <v>58.5</v>
      </c>
    </row>
    <row r="7746" spans="1:2" x14ac:dyDescent="0.25">
      <c r="A7746" s="1">
        <v>32059</v>
      </c>
      <c r="B7746" s="5">
        <v>58.25</v>
      </c>
    </row>
    <row r="7747" spans="1:2" x14ac:dyDescent="0.25">
      <c r="A7747" s="1">
        <v>32058</v>
      </c>
      <c r="B7747" s="5">
        <v>60.25</v>
      </c>
    </row>
    <row r="7748" spans="1:2" x14ac:dyDescent="0.25">
      <c r="A7748" s="1">
        <v>32057</v>
      </c>
      <c r="B7748" s="5">
        <v>61.38</v>
      </c>
    </row>
    <row r="7749" spans="1:2" x14ac:dyDescent="0.25">
      <c r="A7749" s="1">
        <v>32056</v>
      </c>
      <c r="B7749" s="5">
        <v>59.75</v>
      </c>
    </row>
    <row r="7750" spans="1:2" x14ac:dyDescent="0.25">
      <c r="A7750" s="1">
        <v>32055</v>
      </c>
      <c r="B7750" s="5">
        <v>62.63</v>
      </c>
    </row>
    <row r="7751" spans="1:2" x14ac:dyDescent="0.25">
      <c r="A7751" s="1">
        <v>32052</v>
      </c>
      <c r="B7751" s="5">
        <v>62.38</v>
      </c>
    </row>
    <row r="7752" spans="1:2" x14ac:dyDescent="0.25">
      <c r="A7752" s="1">
        <v>32051</v>
      </c>
      <c r="B7752" s="5">
        <v>62.25</v>
      </c>
    </row>
    <row r="7753" spans="1:2" x14ac:dyDescent="0.25">
      <c r="A7753" s="1">
        <v>32050</v>
      </c>
      <c r="B7753" s="5">
        <v>61.5</v>
      </c>
    </row>
    <row r="7754" spans="1:2" x14ac:dyDescent="0.25">
      <c r="A7754" s="1">
        <v>32049</v>
      </c>
      <c r="B7754" s="5">
        <v>61.25</v>
      </c>
    </row>
    <row r="7755" spans="1:2" x14ac:dyDescent="0.25">
      <c r="A7755" s="1">
        <v>32048</v>
      </c>
      <c r="B7755" s="5">
        <v>62.25</v>
      </c>
    </row>
    <row r="7756" spans="1:2" x14ac:dyDescent="0.25">
      <c r="A7756" s="1">
        <v>32045</v>
      </c>
      <c r="B7756" s="5">
        <v>61.25</v>
      </c>
    </row>
    <row r="7757" spans="1:2" x14ac:dyDescent="0.25">
      <c r="A7757" s="1">
        <v>32044</v>
      </c>
      <c r="B7757" s="5">
        <v>61</v>
      </c>
    </row>
    <row r="7758" spans="1:2" x14ac:dyDescent="0.25">
      <c r="A7758" s="1">
        <v>32043</v>
      </c>
      <c r="B7758" s="5">
        <v>62</v>
      </c>
    </row>
    <row r="7759" spans="1:2" x14ac:dyDescent="0.25">
      <c r="A7759" s="1">
        <v>32042</v>
      </c>
      <c r="B7759" s="5">
        <v>62.5</v>
      </c>
    </row>
    <row r="7760" spans="1:2" x14ac:dyDescent="0.25">
      <c r="A7760" s="1">
        <v>32041</v>
      </c>
      <c r="B7760" s="5">
        <v>59.63</v>
      </c>
    </row>
    <row r="7761" spans="1:2" x14ac:dyDescent="0.25">
      <c r="A7761" s="1">
        <v>32038</v>
      </c>
      <c r="B7761" s="5">
        <v>59.88</v>
      </c>
    </row>
    <row r="7762" spans="1:2" x14ac:dyDescent="0.25">
      <c r="A7762" s="1">
        <v>32037</v>
      </c>
      <c r="B7762" s="5">
        <v>59.75</v>
      </c>
    </row>
    <row r="7763" spans="1:2" x14ac:dyDescent="0.25">
      <c r="A7763" s="1">
        <v>32036</v>
      </c>
      <c r="B7763" s="5">
        <v>59</v>
      </c>
    </row>
    <row r="7764" spans="1:2" x14ac:dyDescent="0.25">
      <c r="A7764" s="1">
        <v>32035</v>
      </c>
      <c r="B7764" s="5">
        <v>59.75</v>
      </c>
    </row>
    <row r="7765" spans="1:2" x14ac:dyDescent="0.25">
      <c r="A7765" s="1">
        <v>32034</v>
      </c>
      <c r="B7765" s="5">
        <v>61.5</v>
      </c>
    </row>
    <row r="7766" spans="1:2" x14ac:dyDescent="0.25">
      <c r="A7766" s="1">
        <v>32031</v>
      </c>
      <c r="B7766" s="5">
        <v>61.25</v>
      </c>
    </row>
    <row r="7767" spans="1:2" x14ac:dyDescent="0.25">
      <c r="A7767" s="1">
        <v>32030</v>
      </c>
      <c r="B7767" s="5">
        <v>60.75</v>
      </c>
    </row>
    <row r="7768" spans="1:2" x14ac:dyDescent="0.25">
      <c r="A7768" s="1">
        <v>32029</v>
      </c>
      <c r="B7768" s="5">
        <v>60</v>
      </c>
    </row>
    <row r="7769" spans="1:2" x14ac:dyDescent="0.25">
      <c r="A7769" s="1">
        <v>32028</v>
      </c>
      <c r="B7769" s="5">
        <v>59.5</v>
      </c>
    </row>
    <row r="7770" spans="1:2" x14ac:dyDescent="0.25">
      <c r="A7770" s="1">
        <v>32024</v>
      </c>
      <c r="B7770" s="5">
        <v>59.63</v>
      </c>
    </row>
    <row r="7771" spans="1:2" x14ac:dyDescent="0.25">
      <c r="A7771" s="1">
        <v>32023</v>
      </c>
      <c r="B7771" s="5">
        <v>61</v>
      </c>
    </row>
    <row r="7772" spans="1:2" x14ac:dyDescent="0.25">
      <c r="A7772" s="1">
        <v>32022</v>
      </c>
      <c r="B7772" s="5">
        <v>60.5</v>
      </c>
    </row>
    <row r="7773" spans="1:2" x14ac:dyDescent="0.25">
      <c r="A7773" s="1">
        <v>32021</v>
      </c>
      <c r="B7773" s="5">
        <v>60.5</v>
      </c>
    </row>
    <row r="7774" spans="1:2" x14ac:dyDescent="0.25">
      <c r="A7774" s="1">
        <v>32020</v>
      </c>
      <c r="B7774" s="5">
        <v>62.5</v>
      </c>
    </row>
    <row r="7775" spans="1:2" x14ac:dyDescent="0.25">
      <c r="A7775" s="1">
        <v>32017</v>
      </c>
      <c r="B7775" s="5">
        <v>62.5</v>
      </c>
    </row>
    <row r="7776" spans="1:2" x14ac:dyDescent="0.25">
      <c r="A7776" s="1">
        <v>32016</v>
      </c>
      <c r="B7776" s="5">
        <v>62.88</v>
      </c>
    </row>
    <row r="7777" spans="1:2" x14ac:dyDescent="0.25">
      <c r="A7777" s="1">
        <v>32015</v>
      </c>
      <c r="B7777" s="5">
        <v>64.12</v>
      </c>
    </row>
    <row r="7778" spans="1:2" x14ac:dyDescent="0.25">
      <c r="A7778" s="1">
        <v>32014</v>
      </c>
      <c r="B7778" s="5">
        <v>65.62</v>
      </c>
    </row>
    <row r="7779" spans="1:2" x14ac:dyDescent="0.25">
      <c r="A7779" s="1">
        <v>32013</v>
      </c>
      <c r="B7779" s="5">
        <v>64.5</v>
      </c>
    </row>
    <row r="7780" spans="1:2" x14ac:dyDescent="0.25">
      <c r="A7780" s="1">
        <v>32010</v>
      </c>
      <c r="B7780" s="5">
        <v>65.62</v>
      </c>
    </row>
    <row r="7781" spans="1:2" x14ac:dyDescent="0.25">
      <c r="A7781" s="1">
        <v>32009</v>
      </c>
      <c r="B7781" s="5">
        <v>65.87</v>
      </c>
    </row>
    <row r="7782" spans="1:2" x14ac:dyDescent="0.25">
      <c r="A7782" s="1">
        <v>32008</v>
      </c>
      <c r="B7782" s="5">
        <v>63.88</v>
      </c>
    </row>
    <row r="7783" spans="1:2" x14ac:dyDescent="0.25">
      <c r="A7783" s="1">
        <v>32007</v>
      </c>
      <c r="B7783" s="5">
        <v>63.5</v>
      </c>
    </row>
    <row r="7784" spans="1:2" x14ac:dyDescent="0.25">
      <c r="A7784" s="1">
        <v>32006</v>
      </c>
      <c r="B7784" s="5">
        <v>65.12</v>
      </c>
    </row>
    <row r="7785" spans="1:2" x14ac:dyDescent="0.25">
      <c r="A7785" s="1">
        <v>32003</v>
      </c>
      <c r="B7785" s="5">
        <v>64</v>
      </c>
    </row>
    <row r="7786" spans="1:2" x14ac:dyDescent="0.25">
      <c r="A7786" s="1">
        <v>32002</v>
      </c>
      <c r="B7786" s="5">
        <v>64.25</v>
      </c>
    </row>
    <row r="7787" spans="1:2" x14ac:dyDescent="0.25">
      <c r="A7787" s="1">
        <v>32001</v>
      </c>
      <c r="B7787" s="5">
        <v>63.5</v>
      </c>
    </row>
    <row r="7788" spans="1:2" x14ac:dyDescent="0.25">
      <c r="A7788" s="1">
        <v>32000</v>
      </c>
      <c r="B7788" s="5">
        <v>64.37</v>
      </c>
    </row>
    <row r="7789" spans="1:2" x14ac:dyDescent="0.25">
      <c r="A7789" s="1">
        <v>31999</v>
      </c>
      <c r="B7789" s="5">
        <v>61.88</v>
      </c>
    </row>
    <row r="7790" spans="1:2" x14ac:dyDescent="0.25">
      <c r="A7790" s="1">
        <v>31996</v>
      </c>
      <c r="B7790" s="5">
        <v>60.38</v>
      </c>
    </row>
    <row r="7791" spans="1:2" x14ac:dyDescent="0.25">
      <c r="A7791" s="1">
        <v>31995</v>
      </c>
      <c r="B7791" s="5">
        <v>60.75</v>
      </c>
    </row>
    <row r="7792" spans="1:2" x14ac:dyDescent="0.25">
      <c r="A7792" s="1">
        <v>31994</v>
      </c>
      <c r="B7792" s="5">
        <v>59</v>
      </c>
    </row>
    <row r="7793" spans="1:2" x14ac:dyDescent="0.25">
      <c r="A7793" s="1">
        <v>31993</v>
      </c>
      <c r="B7793" s="5">
        <v>57.88</v>
      </c>
    </row>
    <row r="7794" spans="1:2" x14ac:dyDescent="0.25">
      <c r="A7794" s="1">
        <v>31992</v>
      </c>
      <c r="B7794" s="5">
        <v>58.63</v>
      </c>
    </row>
    <row r="7795" spans="1:2" x14ac:dyDescent="0.25">
      <c r="A7795" s="1">
        <v>31989</v>
      </c>
      <c r="B7795" s="5">
        <v>59.25</v>
      </c>
    </row>
    <row r="7796" spans="1:2" x14ac:dyDescent="0.25">
      <c r="A7796" s="1">
        <v>31988</v>
      </c>
      <c r="B7796" s="5">
        <v>59</v>
      </c>
    </row>
    <row r="7797" spans="1:2" x14ac:dyDescent="0.25">
      <c r="A7797" s="1">
        <v>31987</v>
      </c>
      <c r="B7797" s="5">
        <v>58.63</v>
      </c>
    </row>
    <row r="7798" spans="1:2" x14ac:dyDescent="0.25">
      <c r="A7798" s="1">
        <v>31986</v>
      </c>
      <c r="B7798" s="5">
        <v>57.75</v>
      </c>
    </row>
    <row r="7799" spans="1:2" x14ac:dyDescent="0.25">
      <c r="A7799" s="1">
        <v>31985</v>
      </c>
      <c r="B7799" s="5">
        <v>57.13</v>
      </c>
    </row>
    <row r="7800" spans="1:2" x14ac:dyDescent="0.25">
      <c r="A7800" s="1">
        <v>31982</v>
      </c>
      <c r="B7800" s="5">
        <v>56.75</v>
      </c>
    </row>
    <row r="7801" spans="1:2" x14ac:dyDescent="0.25">
      <c r="A7801" s="1">
        <v>31981</v>
      </c>
      <c r="B7801" s="5">
        <v>56.75</v>
      </c>
    </row>
    <row r="7802" spans="1:2" x14ac:dyDescent="0.25">
      <c r="A7802" s="1">
        <v>31980</v>
      </c>
      <c r="B7802" s="5">
        <v>56.13</v>
      </c>
    </row>
    <row r="7803" spans="1:2" x14ac:dyDescent="0.25">
      <c r="A7803" s="1">
        <v>31979</v>
      </c>
      <c r="B7803" s="5">
        <v>55.75</v>
      </c>
    </row>
    <row r="7804" spans="1:2" x14ac:dyDescent="0.25">
      <c r="A7804" s="1">
        <v>31978</v>
      </c>
      <c r="B7804" s="5">
        <v>55.25</v>
      </c>
    </row>
    <row r="7805" spans="1:2" x14ac:dyDescent="0.25">
      <c r="A7805" s="1">
        <v>31975</v>
      </c>
      <c r="B7805" s="5">
        <v>55.75</v>
      </c>
    </row>
    <row r="7806" spans="1:2" x14ac:dyDescent="0.25">
      <c r="A7806" s="1">
        <v>31974</v>
      </c>
      <c r="B7806" s="5">
        <v>55.88</v>
      </c>
    </row>
    <row r="7807" spans="1:2" x14ac:dyDescent="0.25">
      <c r="A7807" s="1">
        <v>31973</v>
      </c>
      <c r="B7807" s="5">
        <v>55.13</v>
      </c>
    </row>
    <row r="7808" spans="1:2" x14ac:dyDescent="0.25">
      <c r="A7808" s="1">
        <v>31972</v>
      </c>
      <c r="B7808" s="5">
        <v>56</v>
      </c>
    </row>
    <row r="7809" spans="1:2" x14ac:dyDescent="0.25">
      <c r="A7809" s="1">
        <v>31971</v>
      </c>
      <c r="B7809" s="5">
        <v>54.88</v>
      </c>
    </row>
    <row r="7810" spans="1:2" x14ac:dyDescent="0.25">
      <c r="A7810" s="1">
        <v>31968</v>
      </c>
      <c r="B7810" s="5">
        <v>55.38</v>
      </c>
    </row>
    <row r="7811" spans="1:2" x14ac:dyDescent="0.25">
      <c r="A7811" s="1">
        <v>31967</v>
      </c>
      <c r="B7811" s="5">
        <v>55.75</v>
      </c>
    </row>
    <row r="7812" spans="1:2" x14ac:dyDescent="0.25">
      <c r="A7812" s="1">
        <v>31966</v>
      </c>
      <c r="B7812" s="5">
        <v>56.63</v>
      </c>
    </row>
    <row r="7813" spans="1:2" x14ac:dyDescent="0.25">
      <c r="A7813" s="1">
        <v>31965</v>
      </c>
      <c r="B7813" s="5">
        <v>55.88</v>
      </c>
    </row>
    <row r="7814" spans="1:2" x14ac:dyDescent="0.25">
      <c r="A7814" s="1">
        <v>31964</v>
      </c>
      <c r="B7814" s="5">
        <v>55</v>
      </c>
    </row>
    <row r="7815" spans="1:2" x14ac:dyDescent="0.25">
      <c r="A7815" s="1">
        <v>31960</v>
      </c>
      <c r="B7815" s="5">
        <v>55</v>
      </c>
    </row>
    <row r="7816" spans="1:2" x14ac:dyDescent="0.25">
      <c r="A7816" s="1">
        <v>31959</v>
      </c>
      <c r="B7816" s="5">
        <v>54</v>
      </c>
    </row>
    <row r="7817" spans="1:2" x14ac:dyDescent="0.25">
      <c r="A7817" s="1">
        <v>31958</v>
      </c>
      <c r="B7817" s="5">
        <v>54.38</v>
      </c>
    </row>
    <row r="7818" spans="1:2" x14ac:dyDescent="0.25">
      <c r="A7818" s="1">
        <v>31957</v>
      </c>
      <c r="B7818" s="5">
        <v>56</v>
      </c>
    </row>
    <row r="7819" spans="1:2" x14ac:dyDescent="0.25">
      <c r="A7819" s="1">
        <v>31954</v>
      </c>
      <c r="B7819" s="5">
        <v>55.75</v>
      </c>
    </row>
    <row r="7820" spans="1:2" x14ac:dyDescent="0.25">
      <c r="A7820" s="1">
        <v>31953</v>
      </c>
      <c r="B7820" s="5">
        <v>55.88</v>
      </c>
    </row>
    <row r="7821" spans="1:2" x14ac:dyDescent="0.25">
      <c r="A7821" s="1">
        <v>31952</v>
      </c>
      <c r="B7821" s="5">
        <v>54.88</v>
      </c>
    </row>
    <row r="7822" spans="1:2" x14ac:dyDescent="0.25">
      <c r="A7822" s="1">
        <v>31951</v>
      </c>
      <c r="B7822" s="5">
        <v>55</v>
      </c>
    </row>
    <row r="7823" spans="1:2" x14ac:dyDescent="0.25">
      <c r="A7823" s="1">
        <v>31950</v>
      </c>
      <c r="B7823" s="5">
        <v>55.5</v>
      </c>
    </row>
    <row r="7824" spans="1:2" x14ac:dyDescent="0.25">
      <c r="A7824" s="1">
        <v>31947</v>
      </c>
      <c r="B7824" s="5">
        <v>53.38</v>
      </c>
    </row>
    <row r="7825" spans="1:2" x14ac:dyDescent="0.25">
      <c r="A7825" s="1">
        <v>31946</v>
      </c>
      <c r="B7825" s="5">
        <v>53.5</v>
      </c>
    </row>
    <row r="7826" spans="1:2" x14ac:dyDescent="0.25">
      <c r="A7826" s="1">
        <v>31945</v>
      </c>
      <c r="B7826" s="5">
        <v>53.25</v>
      </c>
    </row>
    <row r="7827" spans="1:2" x14ac:dyDescent="0.25">
      <c r="A7827" s="1">
        <v>31944</v>
      </c>
      <c r="B7827" s="5">
        <v>53.88</v>
      </c>
    </row>
    <row r="7828" spans="1:2" x14ac:dyDescent="0.25">
      <c r="A7828" s="1">
        <v>31943</v>
      </c>
      <c r="B7828" s="5">
        <v>54.63</v>
      </c>
    </row>
    <row r="7829" spans="1:2" x14ac:dyDescent="0.25">
      <c r="A7829" s="1">
        <v>31940</v>
      </c>
      <c r="B7829" s="5">
        <v>53.88</v>
      </c>
    </row>
    <row r="7830" spans="1:2" x14ac:dyDescent="0.25">
      <c r="A7830" s="1">
        <v>31939</v>
      </c>
      <c r="B7830" s="5">
        <v>53.25</v>
      </c>
    </row>
    <row r="7831" spans="1:2" x14ac:dyDescent="0.25">
      <c r="A7831" s="1">
        <v>31938</v>
      </c>
      <c r="B7831" s="5">
        <v>53.25</v>
      </c>
    </row>
    <row r="7832" spans="1:2" x14ac:dyDescent="0.25">
      <c r="A7832" s="1">
        <v>31937</v>
      </c>
      <c r="B7832" s="5">
        <v>53.63</v>
      </c>
    </row>
    <row r="7833" spans="1:2" x14ac:dyDescent="0.25">
      <c r="A7833" s="1">
        <v>31936</v>
      </c>
      <c r="B7833" s="5">
        <v>54</v>
      </c>
    </row>
    <row r="7834" spans="1:2" x14ac:dyDescent="0.25">
      <c r="A7834" s="1">
        <v>31933</v>
      </c>
      <c r="B7834" s="5">
        <v>53</v>
      </c>
    </row>
    <row r="7835" spans="1:2" x14ac:dyDescent="0.25">
      <c r="A7835" s="1">
        <v>31932</v>
      </c>
      <c r="B7835" s="5">
        <v>53.5</v>
      </c>
    </row>
    <row r="7836" spans="1:2" x14ac:dyDescent="0.25">
      <c r="A7836" s="1">
        <v>31931</v>
      </c>
      <c r="B7836" s="5">
        <v>53.63</v>
      </c>
    </row>
    <row r="7837" spans="1:2" x14ac:dyDescent="0.25">
      <c r="A7837" s="1">
        <v>31930</v>
      </c>
      <c r="B7837" s="5">
        <v>52.88</v>
      </c>
    </row>
    <row r="7838" spans="1:2" x14ac:dyDescent="0.25">
      <c r="A7838" s="1">
        <v>31929</v>
      </c>
      <c r="B7838" s="5">
        <v>51.38</v>
      </c>
    </row>
    <row r="7839" spans="1:2" x14ac:dyDescent="0.25">
      <c r="A7839" s="1">
        <v>31926</v>
      </c>
      <c r="B7839" s="5">
        <v>52</v>
      </c>
    </row>
    <row r="7840" spans="1:2" x14ac:dyDescent="0.25">
      <c r="A7840" s="1">
        <v>31925</v>
      </c>
      <c r="B7840" s="5">
        <v>53</v>
      </c>
    </row>
    <row r="7841" spans="1:2" x14ac:dyDescent="0.25">
      <c r="A7841" s="1">
        <v>31924</v>
      </c>
      <c r="B7841" s="5">
        <v>51.25</v>
      </c>
    </row>
    <row r="7842" spans="1:2" x14ac:dyDescent="0.25">
      <c r="A7842" s="1">
        <v>31923</v>
      </c>
      <c r="B7842" s="5">
        <v>53</v>
      </c>
    </row>
    <row r="7843" spans="1:2" x14ac:dyDescent="0.25">
      <c r="A7843" s="1">
        <v>31919</v>
      </c>
      <c r="B7843" s="5">
        <v>100.5</v>
      </c>
    </row>
    <row r="7844" spans="1:2" x14ac:dyDescent="0.25">
      <c r="A7844" s="1">
        <v>31918</v>
      </c>
      <c r="B7844" s="5">
        <v>100.75</v>
      </c>
    </row>
    <row r="7845" spans="1:2" x14ac:dyDescent="0.25">
      <c r="A7845" s="1">
        <v>31917</v>
      </c>
      <c r="B7845" s="5">
        <v>100</v>
      </c>
    </row>
    <row r="7846" spans="1:2" x14ac:dyDescent="0.25">
      <c r="A7846" s="1">
        <v>31916</v>
      </c>
      <c r="B7846" s="5">
        <v>99.5</v>
      </c>
    </row>
    <row r="7847" spans="1:2" x14ac:dyDescent="0.25">
      <c r="A7847" s="1">
        <v>31915</v>
      </c>
      <c r="B7847" s="5">
        <v>100.87</v>
      </c>
    </row>
    <row r="7848" spans="1:2" x14ac:dyDescent="0.25">
      <c r="A7848" s="1">
        <v>31912</v>
      </c>
      <c r="B7848" s="5">
        <v>102.5</v>
      </c>
    </row>
    <row r="7849" spans="1:2" x14ac:dyDescent="0.25">
      <c r="A7849" s="1">
        <v>31911</v>
      </c>
      <c r="B7849" s="5">
        <v>105.37</v>
      </c>
    </row>
    <row r="7850" spans="1:2" x14ac:dyDescent="0.25">
      <c r="A7850" s="1">
        <v>31910</v>
      </c>
      <c r="B7850" s="5">
        <v>104</v>
      </c>
    </row>
    <row r="7851" spans="1:2" x14ac:dyDescent="0.25">
      <c r="A7851" s="1">
        <v>31909</v>
      </c>
      <c r="B7851" s="5">
        <v>103.5</v>
      </c>
    </row>
    <row r="7852" spans="1:2" x14ac:dyDescent="0.25">
      <c r="A7852" s="1">
        <v>31908</v>
      </c>
      <c r="B7852" s="5">
        <v>102.37</v>
      </c>
    </row>
    <row r="7853" spans="1:2" x14ac:dyDescent="0.25">
      <c r="A7853" s="1">
        <v>31905</v>
      </c>
      <c r="B7853" s="5">
        <v>103.62</v>
      </c>
    </row>
    <row r="7854" spans="1:2" x14ac:dyDescent="0.25">
      <c r="A7854" s="1">
        <v>31904</v>
      </c>
      <c r="B7854" s="5">
        <v>105.25</v>
      </c>
    </row>
    <row r="7855" spans="1:2" x14ac:dyDescent="0.25">
      <c r="A7855" s="1">
        <v>31903</v>
      </c>
      <c r="B7855" s="5">
        <v>106.37</v>
      </c>
    </row>
    <row r="7856" spans="1:2" x14ac:dyDescent="0.25">
      <c r="A7856" s="1">
        <v>31902</v>
      </c>
      <c r="B7856" s="5">
        <v>106.12</v>
      </c>
    </row>
    <row r="7857" spans="1:2" x14ac:dyDescent="0.25">
      <c r="A7857" s="1">
        <v>31901</v>
      </c>
      <c r="B7857" s="5">
        <v>103.5</v>
      </c>
    </row>
    <row r="7858" spans="1:2" x14ac:dyDescent="0.25">
      <c r="A7858" s="1">
        <v>31898</v>
      </c>
      <c r="B7858" s="5">
        <v>102.5</v>
      </c>
    </row>
    <row r="7859" spans="1:2" x14ac:dyDescent="0.25">
      <c r="A7859" s="1">
        <v>31897</v>
      </c>
      <c r="B7859" s="5">
        <v>103.5</v>
      </c>
    </row>
    <row r="7860" spans="1:2" x14ac:dyDescent="0.25">
      <c r="A7860" s="1">
        <v>31896</v>
      </c>
      <c r="B7860" s="5">
        <v>102.5</v>
      </c>
    </row>
    <row r="7861" spans="1:2" x14ac:dyDescent="0.25">
      <c r="A7861" s="1">
        <v>31895</v>
      </c>
      <c r="B7861" s="5">
        <v>102.62</v>
      </c>
    </row>
    <row r="7862" spans="1:2" x14ac:dyDescent="0.25">
      <c r="A7862" s="1">
        <v>31894</v>
      </c>
      <c r="B7862" s="5">
        <v>102.37</v>
      </c>
    </row>
    <row r="7863" spans="1:2" x14ac:dyDescent="0.25">
      <c r="A7863" s="1">
        <v>31891</v>
      </c>
      <c r="B7863" s="5">
        <v>103</v>
      </c>
    </row>
    <row r="7864" spans="1:2" x14ac:dyDescent="0.25">
      <c r="A7864" s="1">
        <v>31890</v>
      </c>
      <c r="B7864" s="5">
        <v>103.62</v>
      </c>
    </row>
    <row r="7865" spans="1:2" x14ac:dyDescent="0.25">
      <c r="A7865" s="1">
        <v>31889</v>
      </c>
      <c r="B7865" s="5">
        <v>103.87</v>
      </c>
    </row>
    <row r="7866" spans="1:2" x14ac:dyDescent="0.25">
      <c r="A7866" s="1">
        <v>31888</v>
      </c>
      <c r="B7866" s="5">
        <v>106.12</v>
      </c>
    </row>
    <row r="7867" spans="1:2" x14ac:dyDescent="0.25">
      <c r="A7867" s="1">
        <v>31887</v>
      </c>
      <c r="B7867" s="5">
        <v>102.5</v>
      </c>
    </row>
    <row r="7868" spans="1:2" x14ac:dyDescent="0.25">
      <c r="A7868" s="1">
        <v>31883</v>
      </c>
      <c r="B7868" s="5">
        <v>103.25</v>
      </c>
    </row>
    <row r="7869" spans="1:2" x14ac:dyDescent="0.25">
      <c r="A7869" s="1">
        <v>31882</v>
      </c>
      <c r="B7869" s="5">
        <v>105.5</v>
      </c>
    </row>
    <row r="7870" spans="1:2" x14ac:dyDescent="0.25">
      <c r="A7870" s="1">
        <v>31881</v>
      </c>
      <c r="B7870" s="5">
        <v>100.5</v>
      </c>
    </row>
    <row r="7871" spans="1:2" x14ac:dyDescent="0.25">
      <c r="A7871" s="1">
        <v>31880</v>
      </c>
      <c r="B7871" s="5">
        <v>102.12</v>
      </c>
    </row>
    <row r="7872" spans="1:2" x14ac:dyDescent="0.25">
      <c r="A7872" s="1">
        <v>31877</v>
      </c>
      <c r="B7872" s="5">
        <v>107</v>
      </c>
    </row>
    <row r="7873" spans="1:2" x14ac:dyDescent="0.25">
      <c r="A7873" s="1">
        <v>31876</v>
      </c>
      <c r="B7873" s="5">
        <v>107</v>
      </c>
    </row>
    <row r="7874" spans="1:2" x14ac:dyDescent="0.25">
      <c r="A7874" s="1">
        <v>31875</v>
      </c>
      <c r="B7874" s="5">
        <v>109</v>
      </c>
    </row>
    <row r="7875" spans="1:2" x14ac:dyDescent="0.25">
      <c r="A7875" s="1">
        <v>31874</v>
      </c>
      <c r="B7875" s="5">
        <v>108.12</v>
      </c>
    </row>
    <row r="7876" spans="1:2" x14ac:dyDescent="0.25">
      <c r="A7876" s="1">
        <v>31873</v>
      </c>
      <c r="B7876" s="5">
        <v>111.75</v>
      </c>
    </row>
    <row r="7877" spans="1:2" x14ac:dyDescent="0.25">
      <c r="A7877" s="1">
        <v>31870</v>
      </c>
      <c r="B7877" s="5">
        <v>109.75</v>
      </c>
    </row>
    <row r="7878" spans="1:2" x14ac:dyDescent="0.25">
      <c r="A7878" s="1">
        <v>31869</v>
      </c>
      <c r="B7878" s="5">
        <v>105.87</v>
      </c>
    </row>
    <row r="7879" spans="1:2" x14ac:dyDescent="0.25">
      <c r="A7879" s="1">
        <v>31868</v>
      </c>
      <c r="B7879" s="5">
        <v>105</v>
      </c>
    </row>
    <row r="7880" spans="1:2" x14ac:dyDescent="0.25">
      <c r="A7880" s="1">
        <v>31867</v>
      </c>
      <c r="B7880" s="5">
        <v>104.87</v>
      </c>
    </row>
    <row r="7881" spans="1:2" x14ac:dyDescent="0.25">
      <c r="A7881" s="1">
        <v>31866</v>
      </c>
      <c r="B7881" s="5">
        <v>105.5</v>
      </c>
    </row>
    <row r="7882" spans="1:2" x14ac:dyDescent="0.25">
      <c r="A7882" s="1">
        <v>31863</v>
      </c>
      <c r="B7882" s="5">
        <v>108</v>
      </c>
    </row>
    <row r="7883" spans="1:2" x14ac:dyDescent="0.25">
      <c r="A7883" s="1">
        <v>31862</v>
      </c>
      <c r="B7883" s="5">
        <v>110.37</v>
      </c>
    </row>
    <row r="7884" spans="1:2" x14ac:dyDescent="0.25">
      <c r="A7884" s="1">
        <v>31861</v>
      </c>
      <c r="B7884" s="5">
        <v>110.12</v>
      </c>
    </row>
    <row r="7885" spans="1:2" x14ac:dyDescent="0.25">
      <c r="A7885" s="1">
        <v>31860</v>
      </c>
      <c r="B7885" s="5">
        <v>111</v>
      </c>
    </row>
    <row r="7886" spans="1:2" x14ac:dyDescent="0.25">
      <c r="A7886" s="1">
        <v>31859</v>
      </c>
      <c r="B7886" s="5">
        <v>110.25</v>
      </c>
    </row>
    <row r="7887" spans="1:2" x14ac:dyDescent="0.25">
      <c r="A7887" s="1">
        <v>31856</v>
      </c>
      <c r="B7887" s="5">
        <v>107.25</v>
      </c>
    </row>
    <row r="7888" spans="1:2" x14ac:dyDescent="0.25">
      <c r="A7888" s="1">
        <v>31855</v>
      </c>
      <c r="B7888" s="5">
        <v>105.25</v>
      </c>
    </row>
    <row r="7889" spans="1:2" x14ac:dyDescent="0.25">
      <c r="A7889" s="1">
        <v>31854</v>
      </c>
      <c r="B7889" s="5">
        <v>105.37</v>
      </c>
    </row>
    <row r="7890" spans="1:2" x14ac:dyDescent="0.25">
      <c r="A7890" s="1">
        <v>31853</v>
      </c>
      <c r="B7890" s="5">
        <v>106.5</v>
      </c>
    </row>
    <row r="7891" spans="1:2" x14ac:dyDescent="0.25">
      <c r="A7891" s="1">
        <v>31852</v>
      </c>
      <c r="B7891" s="5">
        <v>104.5</v>
      </c>
    </row>
    <row r="7892" spans="1:2" x14ac:dyDescent="0.25">
      <c r="A7892" s="1">
        <v>31849</v>
      </c>
      <c r="B7892" s="5">
        <v>105.12</v>
      </c>
    </row>
    <row r="7893" spans="1:2" x14ac:dyDescent="0.25">
      <c r="A7893" s="1">
        <v>31848</v>
      </c>
      <c r="B7893" s="5">
        <v>106.5</v>
      </c>
    </row>
    <row r="7894" spans="1:2" x14ac:dyDescent="0.25">
      <c r="A7894" s="1">
        <v>31847</v>
      </c>
      <c r="B7894" s="5">
        <v>107</v>
      </c>
    </row>
    <row r="7895" spans="1:2" x14ac:dyDescent="0.25">
      <c r="A7895" s="1">
        <v>31846</v>
      </c>
      <c r="B7895" s="5">
        <v>107.12</v>
      </c>
    </row>
    <row r="7896" spans="1:2" x14ac:dyDescent="0.25">
      <c r="A7896" s="1">
        <v>31845</v>
      </c>
      <c r="B7896" s="5">
        <v>107.62</v>
      </c>
    </row>
    <row r="7897" spans="1:2" x14ac:dyDescent="0.25">
      <c r="A7897" s="1">
        <v>31842</v>
      </c>
      <c r="B7897" s="5">
        <v>107.62</v>
      </c>
    </row>
    <row r="7898" spans="1:2" x14ac:dyDescent="0.25">
      <c r="A7898" s="1">
        <v>31841</v>
      </c>
      <c r="B7898" s="5">
        <v>108.12</v>
      </c>
    </row>
    <row r="7899" spans="1:2" x14ac:dyDescent="0.25">
      <c r="A7899" s="1">
        <v>31840</v>
      </c>
      <c r="B7899" s="5">
        <v>105.75</v>
      </c>
    </row>
    <row r="7900" spans="1:2" x14ac:dyDescent="0.25">
      <c r="A7900" s="1">
        <v>31839</v>
      </c>
      <c r="B7900" s="5">
        <v>103.62</v>
      </c>
    </row>
    <row r="7901" spans="1:2" x14ac:dyDescent="0.25">
      <c r="A7901" s="1">
        <v>31838</v>
      </c>
      <c r="B7901" s="5">
        <v>103.75</v>
      </c>
    </row>
    <row r="7902" spans="1:2" x14ac:dyDescent="0.25">
      <c r="A7902" s="1">
        <v>31835</v>
      </c>
      <c r="B7902" s="5">
        <v>103.37</v>
      </c>
    </row>
    <row r="7903" spans="1:2" x14ac:dyDescent="0.25">
      <c r="A7903" s="1">
        <v>31834</v>
      </c>
      <c r="B7903" s="5">
        <v>102.25</v>
      </c>
    </row>
    <row r="7904" spans="1:2" x14ac:dyDescent="0.25">
      <c r="A7904" s="1">
        <v>31833</v>
      </c>
      <c r="B7904" s="5">
        <v>102.75</v>
      </c>
    </row>
    <row r="7905" spans="1:2" x14ac:dyDescent="0.25">
      <c r="A7905" s="1">
        <v>31832</v>
      </c>
      <c r="B7905" s="5">
        <v>102</v>
      </c>
    </row>
    <row r="7906" spans="1:2" x14ac:dyDescent="0.25">
      <c r="A7906" s="1">
        <v>31831</v>
      </c>
      <c r="B7906" s="5">
        <v>100.37</v>
      </c>
    </row>
    <row r="7907" spans="1:2" x14ac:dyDescent="0.25">
      <c r="A7907" s="1">
        <v>31828</v>
      </c>
      <c r="B7907" s="5">
        <v>101</v>
      </c>
    </row>
    <row r="7908" spans="1:2" x14ac:dyDescent="0.25">
      <c r="A7908" s="1">
        <v>31827</v>
      </c>
      <c r="B7908" s="5">
        <v>100.5</v>
      </c>
    </row>
    <row r="7909" spans="1:2" x14ac:dyDescent="0.25">
      <c r="A7909" s="1">
        <v>31826</v>
      </c>
      <c r="B7909" s="5">
        <v>102.37</v>
      </c>
    </row>
    <row r="7910" spans="1:2" x14ac:dyDescent="0.25">
      <c r="A7910" s="1">
        <v>31825</v>
      </c>
      <c r="B7910" s="5">
        <v>103.25</v>
      </c>
    </row>
    <row r="7911" spans="1:2" x14ac:dyDescent="0.25">
      <c r="A7911" s="1">
        <v>31821</v>
      </c>
      <c r="B7911" s="5">
        <v>103.5</v>
      </c>
    </row>
    <row r="7912" spans="1:2" x14ac:dyDescent="0.25">
      <c r="A7912" s="1">
        <v>31820</v>
      </c>
      <c r="B7912" s="5">
        <v>98.12</v>
      </c>
    </row>
    <row r="7913" spans="1:2" x14ac:dyDescent="0.25">
      <c r="A7913" s="1">
        <v>31819</v>
      </c>
      <c r="B7913" s="5">
        <v>99.37</v>
      </c>
    </row>
    <row r="7914" spans="1:2" x14ac:dyDescent="0.25">
      <c r="A7914" s="1">
        <v>31818</v>
      </c>
      <c r="B7914" s="5">
        <v>98.25</v>
      </c>
    </row>
    <row r="7915" spans="1:2" x14ac:dyDescent="0.25">
      <c r="A7915" s="1">
        <v>31817</v>
      </c>
      <c r="B7915" s="5">
        <v>100.12</v>
      </c>
    </row>
    <row r="7916" spans="1:2" x14ac:dyDescent="0.25">
      <c r="A7916" s="1">
        <v>31814</v>
      </c>
      <c r="B7916" s="5">
        <v>99.75</v>
      </c>
    </row>
    <row r="7917" spans="1:2" x14ac:dyDescent="0.25">
      <c r="A7917" s="1">
        <v>31813</v>
      </c>
      <c r="B7917" s="5">
        <v>101.25</v>
      </c>
    </row>
    <row r="7918" spans="1:2" x14ac:dyDescent="0.25">
      <c r="A7918" s="1">
        <v>31812</v>
      </c>
      <c r="B7918" s="5">
        <v>99.87</v>
      </c>
    </row>
    <row r="7919" spans="1:2" x14ac:dyDescent="0.25">
      <c r="A7919" s="1">
        <v>31811</v>
      </c>
      <c r="B7919" s="5">
        <v>99.87</v>
      </c>
    </row>
    <row r="7920" spans="1:2" x14ac:dyDescent="0.25">
      <c r="A7920" s="1">
        <v>31810</v>
      </c>
      <c r="B7920" s="5">
        <v>101.37</v>
      </c>
    </row>
    <row r="7921" spans="1:2" x14ac:dyDescent="0.25">
      <c r="A7921" s="1">
        <v>31807</v>
      </c>
      <c r="B7921" s="5">
        <v>100.25</v>
      </c>
    </row>
    <row r="7922" spans="1:2" x14ac:dyDescent="0.25">
      <c r="A7922" s="1">
        <v>31806</v>
      </c>
      <c r="B7922" s="5">
        <v>100</v>
      </c>
    </row>
    <row r="7923" spans="1:2" x14ac:dyDescent="0.25">
      <c r="A7923" s="1">
        <v>31805</v>
      </c>
      <c r="B7923" s="5">
        <v>101.5</v>
      </c>
    </row>
    <row r="7924" spans="1:2" x14ac:dyDescent="0.25">
      <c r="A7924" s="1">
        <v>31804</v>
      </c>
      <c r="B7924" s="5">
        <v>100.87</v>
      </c>
    </row>
    <row r="7925" spans="1:2" x14ac:dyDescent="0.25">
      <c r="A7925" s="1">
        <v>31803</v>
      </c>
      <c r="B7925" s="5">
        <v>98.87</v>
      </c>
    </row>
    <row r="7926" spans="1:2" x14ac:dyDescent="0.25">
      <c r="A7926" s="1">
        <v>31800</v>
      </c>
      <c r="B7926" s="5">
        <v>98.37</v>
      </c>
    </row>
    <row r="7927" spans="1:2" x14ac:dyDescent="0.25">
      <c r="A7927" s="1">
        <v>31799</v>
      </c>
      <c r="B7927" s="5">
        <v>101.5</v>
      </c>
    </row>
    <row r="7928" spans="1:2" x14ac:dyDescent="0.25">
      <c r="A7928" s="1">
        <v>31798</v>
      </c>
      <c r="B7928" s="5">
        <v>97.12</v>
      </c>
    </row>
    <row r="7929" spans="1:2" x14ac:dyDescent="0.25">
      <c r="A7929" s="1">
        <v>31797</v>
      </c>
      <c r="B7929" s="5">
        <v>96.62</v>
      </c>
    </row>
    <row r="7930" spans="1:2" x14ac:dyDescent="0.25">
      <c r="A7930" s="1">
        <v>31796</v>
      </c>
      <c r="B7930" s="5">
        <v>94.87</v>
      </c>
    </row>
    <row r="7931" spans="1:2" x14ac:dyDescent="0.25">
      <c r="A7931" s="1">
        <v>31793</v>
      </c>
      <c r="B7931" s="5">
        <v>94</v>
      </c>
    </row>
    <row r="7932" spans="1:2" x14ac:dyDescent="0.25">
      <c r="A7932" s="1">
        <v>31792</v>
      </c>
      <c r="B7932" s="5">
        <v>92.75</v>
      </c>
    </row>
    <row r="7933" spans="1:2" x14ac:dyDescent="0.25">
      <c r="A7933" s="1">
        <v>31791</v>
      </c>
      <c r="B7933" s="5">
        <v>91</v>
      </c>
    </row>
    <row r="7934" spans="1:2" x14ac:dyDescent="0.25">
      <c r="A7934" s="1">
        <v>31790</v>
      </c>
      <c r="B7934" s="5">
        <v>90.5</v>
      </c>
    </row>
    <row r="7935" spans="1:2" x14ac:dyDescent="0.25">
      <c r="A7935" s="1">
        <v>31789</v>
      </c>
      <c r="B7935" s="5">
        <v>90.37</v>
      </c>
    </row>
    <row r="7936" spans="1:2" x14ac:dyDescent="0.25">
      <c r="A7936" s="1">
        <v>31786</v>
      </c>
      <c r="B7936" s="5">
        <v>90.12</v>
      </c>
    </row>
    <row r="7937" spans="1:2" x14ac:dyDescent="0.25">
      <c r="A7937" s="1">
        <v>31785</v>
      </c>
      <c r="B7937" s="5">
        <v>90</v>
      </c>
    </row>
    <row r="7938" spans="1:2" x14ac:dyDescent="0.25">
      <c r="A7938" s="1">
        <v>31784</v>
      </c>
      <c r="B7938" s="5">
        <v>91</v>
      </c>
    </row>
    <row r="7939" spans="1:2" x14ac:dyDescent="0.25">
      <c r="A7939" s="1">
        <v>31783</v>
      </c>
      <c r="B7939" s="5">
        <v>89.5</v>
      </c>
    </row>
    <row r="7940" spans="1:2" x14ac:dyDescent="0.25">
      <c r="A7940" s="1">
        <v>31782</v>
      </c>
      <c r="B7940" s="5">
        <v>90.12</v>
      </c>
    </row>
    <row r="7941" spans="1:2" x14ac:dyDescent="0.25">
      <c r="A7941" s="1">
        <v>31779</v>
      </c>
      <c r="B7941" s="5">
        <v>87.37</v>
      </c>
    </row>
    <row r="7942" spans="1:2" x14ac:dyDescent="0.25">
      <c r="A7942" s="1">
        <v>31777</v>
      </c>
      <c r="B7942" s="5">
        <v>86</v>
      </c>
    </row>
    <row r="7943" spans="1:2" x14ac:dyDescent="0.25">
      <c r="A7943" s="1">
        <v>31776</v>
      </c>
      <c r="B7943" s="5">
        <v>87</v>
      </c>
    </row>
    <row r="7944" spans="1:2" x14ac:dyDescent="0.25">
      <c r="A7944" s="1">
        <v>31775</v>
      </c>
      <c r="B7944" s="5">
        <v>86.75</v>
      </c>
    </row>
    <row r="7945" spans="1:2" x14ac:dyDescent="0.25">
      <c r="A7945" s="1">
        <v>31772</v>
      </c>
      <c r="B7945" s="5">
        <v>87.5</v>
      </c>
    </row>
    <row r="7946" spans="1:2" x14ac:dyDescent="0.25">
      <c r="A7946" s="1">
        <v>31770</v>
      </c>
      <c r="B7946" s="5">
        <v>87.75</v>
      </c>
    </row>
    <row r="7947" spans="1:2" x14ac:dyDescent="0.25">
      <c r="A7947" s="1">
        <v>31769</v>
      </c>
      <c r="B7947" s="5">
        <v>87.25</v>
      </c>
    </row>
    <row r="7948" spans="1:2" x14ac:dyDescent="0.25">
      <c r="A7948" s="1">
        <v>31768</v>
      </c>
      <c r="B7948" s="5">
        <v>87</v>
      </c>
    </row>
    <row r="7949" spans="1:2" x14ac:dyDescent="0.25">
      <c r="A7949" s="1">
        <v>31765</v>
      </c>
      <c r="B7949" s="5">
        <v>87.75</v>
      </c>
    </row>
    <row r="7950" spans="1:2" x14ac:dyDescent="0.25">
      <c r="A7950" s="1">
        <v>31764</v>
      </c>
      <c r="B7950" s="5">
        <v>86.75</v>
      </c>
    </row>
    <row r="7951" spans="1:2" x14ac:dyDescent="0.25">
      <c r="A7951" s="1">
        <v>31763</v>
      </c>
      <c r="B7951" s="5">
        <v>86.5</v>
      </c>
    </row>
    <row r="7952" spans="1:2" x14ac:dyDescent="0.25">
      <c r="A7952" s="1">
        <v>31762</v>
      </c>
      <c r="B7952" s="5">
        <v>87.5</v>
      </c>
    </row>
    <row r="7953" spans="1:2" x14ac:dyDescent="0.25">
      <c r="A7953" s="1">
        <v>31761</v>
      </c>
      <c r="B7953" s="5">
        <v>85.37</v>
      </c>
    </row>
    <row r="7954" spans="1:2" x14ac:dyDescent="0.25">
      <c r="A7954" s="1">
        <v>31758</v>
      </c>
      <c r="B7954" s="5">
        <v>84.37</v>
      </c>
    </row>
    <row r="7955" spans="1:2" x14ac:dyDescent="0.25">
      <c r="A7955" s="1">
        <v>31757</v>
      </c>
      <c r="B7955" s="5">
        <v>85.5</v>
      </c>
    </row>
    <row r="7956" spans="1:2" x14ac:dyDescent="0.25">
      <c r="A7956" s="1">
        <v>31756</v>
      </c>
      <c r="B7956" s="5">
        <v>86.62</v>
      </c>
    </row>
    <row r="7957" spans="1:2" x14ac:dyDescent="0.25">
      <c r="A7957" s="1">
        <v>31755</v>
      </c>
      <c r="B7957" s="5">
        <v>86.5</v>
      </c>
    </row>
    <row r="7958" spans="1:2" x14ac:dyDescent="0.25">
      <c r="A7958" s="1">
        <v>31754</v>
      </c>
      <c r="B7958" s="5">
        <v>87.75</v>
      </c>
    </row>
    <row r="7959" spans="1:2" x14ac:dyDescent="0.25">
      <c r="A7959" s="1">
        <v>31751</v>
      </c>
      <c r="B7959" s="5">
        <v>86.5</v>
      </c>
    </row>
    <row r="7960" spans="1:2" x14ac:dyDescent="0.25">
      <c r="A7960" s="1">
        <v>31750</v>
      </c>
      <c r="B7960" s="5">
        <v>87.62</v>
      </c>
    </row>
    <row r="7961" spans="1:2" x14ac:dyDescent="0.25">
      <c r="A7961" s="1">
        <v>31749</v>
      </c>
      <c r="B7961" s="5">
        <v>88.5</v>
      </c>
    </row>
    <row r="7962" spans="1:2" x14ac:dyDescent="0.25">
      <c r="A7962" s="1">
        <v>31748</v>
      </c>
      <c r="B7962" s="5">
        <v>84.87</v>
      </c>
    </row>
    <row r="7963" spans="1:2" x14ac:dyDescent="0.25">
      <c r="A7963" s="1">
        <v>31747</v>
      </c>
      <c r="B7963" s="5">
        <v>83.5</v>
      </c>
    </row>
    <row r="7964" spans="1:2" x14ac:dyDescent="0.25">
      <c r="A7964" s="1">
        <v>31744</v>
      </c>
      <c r="B7964" s="5">
        <v>83</v>
      </c>
    </row>
    <row r="7965" spans="1:2" x14ac:dyDescent="0.25">
      <c r="A7965" s="1">
        <v>31742</v>
      </c>
      <c r="B7965" s="5">
        <v>83.5</v>
      </c>
    </row>
    <row r="7966" spans="1:2" x14ac:dyDescent="0.25">
      <c r="A7966" s="1">
        <v>31741</v>
      </c>
      <c r="B7966" s="5">
        <v>83.75</v>
      </c>
    </row>
    <row r="7967" spans="1:2" x14ac:dyDescent="0.25">
      <c r="A7967" s="1">
        <v>31740</v>
      </c>
      <c r="B7967" s="5">
        <v>80.62</v>
      </c>
    </row>
    <row r="7968" spans="1:2" x14ac:dyDescent="0.25">
      <c r="A7968" s="1">
        <v>31737</v>
      </c>
      <c r="B7968" s="5">
        <v>79</v>
      </c>
    </row>
    <row r="7969" spans="1:2" x14ac:dyDescent="0.25">
      <c r="A7969" s="1">
        <v>31736</v>
      </c>
      <c r="B7969" s="5">
        <v>77.5</v>
      </c>
    </row>
    <row r="7970" spans="1:2" x14ac:dyDescent="0.25">
      <c r="A7970" s="1">
        <v>31735</v>
      </c>
      <c r="B7970" s="5">
        <v>75.75</v>
      </c>
    </row>
    <row r="7971" spans="1:2" x14ac:dyDescent="0.25">
      <c r="A7971" s="1">
        <v>31734</v>
      </c>
      <c r="B7971" s="5">
        <v>74.75</v>
      </c>
    </row>
    <row r="7972" spans="1:2" x14ac:dyDescent="0.25">
      <c r="A7972" s="1">
        <v>31733</v>
      </c>
      <c r="B7972" s="5">
        <v>76.62</v>
      </c>
    </row>
    <row r="7973" spans="1:2" x14ac:dyDescent="0.25">
      <c r="A7973" s="1">
        <v>31730</v>
      </c>
      <c r="B7973" s="5">
        <v>76.87</v>
      </c>
    </row>
    <row r="7974" spans="1:2" x14ac:dyDescent="0.25">
      <c r="A7974" s="1">
        <v>31729</v>
      </c>
      <c r="B7974" s="5">
        <v>76.37</v>
      </c>
    </row>
    <row r="7975" spans="1:2" x14ac:dyDescent="0.25">
      <c r="A7975" s="1">
        <v>31728</v>
      </c>
      <c r="B7975" s="5">
        <v>78.25</v>
      </c>
    </row>
    <row r="7976" spans="1:2" x14ac:dyDescent="0.25">
      <c r="A7976" s="1">
        <v>31727</v>
      </c>
      <c r="B7976" s="5">
        <v>78.87</v>
      </c>
    </row>
    <row r="7977" spans="1:2" x14ac:dyDescent="0.25">
      <c r="A7977" s="1">
        <v>31726</v>
      </c>
      <c r="B7977" s="5">
        <v>78.25</v>
      </c>
    </row>
    <row r="7978" spans="1:2" x14ac:dyDescent="0.25">
      <c r="A7978" s="1">
        <v>31723</v>
      </c>
      <c r="B7978" s="5">
        <v>78</v>
      </c>
    </row>
    <row r="7979" spans="1:2" x14ac:dyDescent="0.25">
      <c r="A7979" s="1">
        <v>31722</v>
      </c>
      <c r="B7979" s="5">
        <v>78</v>
      </c>
    </row>
    <row r="7980" spans="1:2" x14ac:dyDescent="0.25">
      <c r="A7980" s="1">
        <v>31721</v>
      </c>
      <c r="B7980" s="5">
        <v>79</v>
      </c>
    </row>
    <row r="7981" spans="1:2" x14ac:dyDescent="0.25">
      <c r="A7981" s="1">
        <v>31720</v>
      </c>
      <c r="B7981" s="5">
        <v>78.5</v>
      </c>
    </row>
    <row r="7982" spans="1:2" x14ac:dyDescent="0.25">
      <c r="A7982" s="1">
        <v>31719</v>
      </c>
      <c r="B7982" s="5">
        <v>77.37</v>
      </c>
    </row>
    <row r="7983" spans="1:2" x14ac:dyDescent="0.25">
      <c r="A7983" s="1">
        <v>31716</v>
      </c>
      <c r="B7983" s="5">
        <v>76.25</v>
      </c>
    </row>
    <row r="7984" spans="1:2" x14ac:dyDescent="0.25">
      <c r="A7984" s="1">
        <v>31715</v>
      </c>
      <c r="B7984" s="5">
        <v>76.75</v>
      </c>
    </row>
    <row r="7985" spans="1:2" x14ac:dyDescent="0.25">
      <c r="A7985" s="1">
        <v>31714</v>
      </c>
      <c r="B7985" s="5">
        <v>76.12</v>
      </c>
    </row>
    <row r="7986" spans="1:2" x14ac:dyDescent="0.25">
      <c r="A7986" s="1">
        <v>31713</v>
      </c>
      <c r="B7986" s="5">
        <v>76</v>
      </c>
    </row>
    <row r="7987" spans="1:2" x14ac:dyDescent="0.25">
      <c r="A7987" s="1">
        <v>31712</v>
      </c>
      <c r="B7987" s="5">
        <v>75.62</v>
      </c>
    </row>
    <row r="7988" spans="1:2" x14ac:dyDescent="0.25">
      <c r="A7988" s="1">
        <v>31709</v>
      </c>
      <c r="B7988" s="5">
        <v>76.37</v>
      </c>
    </row>
    <row r="7989" spans="1:2" x14ac:dyDescent="0.25">
      <c r="A7989" s="1">
        <v>31708</v>
      </c>
      <c r="B7989" s="5">
        <v>76.5</v>
      </c>
    </row>
    <row r="7990" spans="1:2" x14ac:dyDescent="0.25">
      <c r="A7990" s="1">
        <v>31707</v>
      </c>
      <c r="B7990" s="5">
        <v>76.25</v>
      </c>
    </row>
    <row r="7991" spans="1:2" x14ac:dyDescent="0.25">
      <c r="A7991" s="1">
        <v>31706</v>
      </c>
      <c r="B7991" s="5">
        <v>75.75</v>
      </c>
    </row>
    <row r="7992" spans="1:2" x14ac:dyDescent="0.25">
      <c r="A7992" s="1">
        <v>31705</v>
      </c>
      <c r="B7992" s="5">
        <v>76.25</v>
      </c>
    </row>
    <row r="7993" spans="1:2" x14ac:dyDescent="0.25">
      <c r="A7993" s="1">
        <v>31702</v>
      </c>
      <c r="B7993" s="5">
        <v>76.75</v>
      </c>
    </row>
    <row r="7994" spans="1:2" x14ac:dyDescent="0.25">
      <c r="A7994" s="1">
        <v>31701</v>
      </c>
      <c r="B7994" s="5">
        <v>77.12</v>
      </c>
    </row>
    <row r="7995" spans="1:2" x14ac:dyDescent="0.25">
      <c r="A7995" s="1">
        <v>31700</v>
      </c>
      <c r="B7995" s="5">
        <v>76.87</v>
      </c>
    </row>
    <row r="7996" spans="1:2" x14ac:dyDescent="0.25">
      <c r="A7996" s="1">
        <v>31699</v>
      </c>
      <c r="B7996" s="5">
        <v>75.62</v>
      </c>
    </row>
    <row r="7997" spans="1:2" x14ac:dyDescent="0.25">
      <c r="A7997" s="1">
        <v>31698</v>
      </c>
      <c r="B7997" s="5">
        <v>74.87</v>
      </c>
    </row>
    <row r="7998" spans="1:2" x14ac:dyDescent="0.25">
      <c r="A7998" s="1">
        <v>31695</v>
      </c>
      <c r="B7998" s="5">
        <v>73.87</v>
      </c>
    </row>
    <row r="7999" spans="1:2" x14ac:dyDescent="0.25">
      <c r="A7999" s="1">
        <v>31694</v>
      </c>
      <c r="B7999" s="5">
        <v>73.75</v>
      </c>
    </row>
    <row r="8000" spans="1:2" x14ac:dyDescent="0.25">
      <c r="A8000" s="1">
        <v>31693</v>
      </c>
      <c r="B8000" s="5">
        <v>73.5</v>
      </c>
    </row>
    <row r="8001" spans="1:2" x14ac:dyDescent="0.25">
      <c r="A8001" s="1">
        <v>31692</v>
      </c>
      <c r="B8001" s="5">
        <v>71.62</v>
      </c>
    </row>
    <row r="8002" spans="1:2" x14ac:dyDescent="0.25">
      <c r="A8002" s="1">
        <v>31691</v>
      </c>
      <c r="B8002" s="5">
        <v>71.62</v>
      </c>
    </row>
    <row r="8003" spans="1:2" x14ac:dyDescent="0.25">
      <c r="A8003" s="1">
        <v>31688</v>
      </c>
      <c r="B8003" s="5">
        <v>71.12</v>
      </c>
    </row>
    <row r="8004" spans="1:2" x14ac:dyDescent="0.25">
      <c r="A8004" s="1">
        <v>31687</v>
      </c>
      <c r="B8004" s="5">
        <v>71.75</v>
      </c>
    </row>
    <row r="8005" spans="1:2" x14ac:dyDescent="0.25">
      <c r="A8005" s="1">
        <v>31686</v>
      </c>
      <c r="B8005" s="5">
        <v>72.75</v>
      </c>
    </row>
    <row r="8006" spans="1:2" x14ac:dyDescent="0.25">
      <c r="A8006" s="1">
        <v>31685</v>
      </c>
      <c r="B8006" s="5">
        <v>71.87</v>
      </c>
    </row>
    <row r="8007" spans="1:2" x14ac:dyDescent="0.25">
      <c r="A8007" s="1">
        <v>31684</v>
      </c>
      <c r="B8007" s="5">
        <v>71.5</v>
      </c>
    </row>
    <row r="8008" spans="1:2" x14ac:dyDescent="0.25">
      <c r="A8008" s="1">
        <v>31681</v>
      </c>
      <c r="B8008" s="5">
        <v>72.5</v>
      </c>
    </row>
    <row r="8009" spans="1:2" x14ac:dyDescent="0.25">
      <c r="A8009" s="1">
        <v>31680</v>
      </c>
      <c r="B8009" s="5">
        <v>72</v>
      </c>
    </row>
    <row r="8010" spans="1:2" x14ac:dyDescent="0.25">
      <c r="A8010" s="1">
        <v>31679</v>
      </c>
      <c r="B8010" s="5">
        <v>73.5</v>
      </c>
    </row>
    <row r="8011" spans="1:2" x14ac:dyDescent="0.25">
      <c r="A8011" s="1">
        <v>31678</v>
      </c>
      <c r="B8011" s="5">
        <v>72</v>
      </c>
    </row>
    <row r="8012" spans="1:2" x14ac:dyDescent="0.25">
      <c r="A8012" s="1">
        <v>31677</v>
      </c>
      <c r="B8012" s="5">
        <v>73.25</v>
      </c>
    </row>
    <row r="8013" spans="1:2" x14ac:dyDescent="0.25">
      <c r="A8013" s="1">
        <v>31674</v>
      </c>
      <c r="B8013" s="5">
        <v>71.12</v>
      </c>
    </row>
    <row r="8014" spans="1:2" x14ac:dyDescent="0.25">
      <c r="A8014" s="1">
        <v>31673</v>
      </c>
      <c r="B8014" s="5">
        <v>72.37</v>
      </c>
    </row>
    <row r="8015" spans="1:2" x14ac:dyDescent="0.25">
      <c r="A8015" s="1">
        <v>31672</v>
      </c>
      <c r="B8015" s="5">
        <v>72.37</v>
      </c>
    </row>
    <row r="8016" spans="1:2" x14ac:dyDescent="0.25">
      <c r="A8016" s="1">
        <v>31671</v>
      </c>
      <c r="B8016" s="5">
        <v>73</v>
      </c>
    </row>
    <row r="8017" spans="1:2" x14ac:dyDescent="0.25">
      <c r="A8017" s="1">
        <v>31670</v>
      </c>
      <c r="B8017" s="5">
        <v>72.62</v>
      </c>
    </row>
    <row r="8018" spans="1:2" x14ac:dyDescent="0.25">
      <c r="A8018" s="1">
        <v>31667</v>
      </c>
      <c r="B8018" s="5">
        <v>71.75</v>
      </c>
    </row>
    <row r="8019" spans="1:2" x14ac:dyDescent="0.25">
      <c r="A8019" s="1">
        <v>31666</v>
      </c>
      <c r="B8019" s="5">
        <v>74</v>
      </c>
    </row>
    <row r="8020" spans="1:2" x14ac:dyDescent="0.25">
      <c r="A8020" s="1">
        <v>31665</v>
      </c>
      <c r="B8020" s="5">
        <v>77.75</v>
      </c>
    </row>
    <row r="8021" spans="1:2" x14ac:dyDescent="0.25">
      <c r="A8021" s="1">
        <v>31664</v>
      </c>
      <c r="B8021" s="5">
        <v>78.5</v>
      </c>
    </row>
    <row r="8022" spans="1:2" x14ac:dyDescent="0.25">
      <c r="A8022" s="1">
        <v>31663</v>
      </c>
      <c r="B8022" s="5">
        <v>78.62</v>
      </c>
    </row>
    <row r="8023" spans="1:2" x14ac:dyDescent="0.25">
      <c r="A8023" s="1">
        <v>31660</v>
      </c>
      <c r="B8023" s="5">
        <v>77.5</v>
      </c>
    </row>
    <row r="8024" spans="1:2" x14ac:dyDescent="0.25">
      <c r="A8024" s="1">
        <v>31659</v>
      </c>
      <c r="B8024" s="5">
        <v>78.62</v>
      </c>
    </row>
    <row r="8025" spans="1:2" x14ac:dyDescent="0.25">
      <c r="A8025" s="1">
        <v>31658</v>
      </c>
      <c r="B8025" s="5">
        <v>76.25</v>
      </c>
    </row>
    <row r="8026" spans="1:2" x14ac:dyDescent="0.25">
      <c r="A8026" s="1">
        <v>31657</v>
      </c>
      <c r="B8026" s="5">
        <v>75.75</v>
      </c>
    </row>
    <row r="8027" spans="1:2" x14ac:dyDescent="0.25">
      <c r="A8027" s="1">
        <v>31653</v>
      </c>
      <c r="B8027" s="5">
        <v>78.62</v>
      </c>
    </row>
    <row r="8028" spans="1:2" x14ac:dyDescent="0.25">
      <c r="A8028" s="1">
        <v>31652</v>
      </c>
      <c r="B8028" s="5">
        <v>78.62</v>
      </c>
    </row>
    <row r="8029" spans="1:2" x14ac:dyDescent="0.25">
      <c r="A8029" s="1">
        <v>31651</v>
      </c>
      <c r="B8029" s="5">
        <v>77.87</v>
      </c>
    </row>
    <row r="8030" spans="1:2" x14ac:dyDescent="0.25">
      <c r="A8030" s="1">
        <v>31650</v>
      </c>
      <c r="B8030" s="5">
        <v>77</v>
      </c>
    </row>
    <row r="8031" spans="1:2" x14ac:dyDescent="0.25">
      <c r="A8031" s="1">
        <v>31649</v>
      </c>
      <c r="B8031" s="5">
        <v>75.12</v>
      </c>
    </row>
    <row r="8032" spans="1:2" x14ac:dyDescent="0.25">
      <c r="A8032" s="1">
        <v>31646</v>
      </c>
      <c r="B8032" s="5">
        <v>75</v>
      </c>
    </row>
    <row r="8033" spans="1:2" x14ac:dyDescent="0.25">
      <c r="A8033" s="1">
        <v>31645</v>
      </c>
      <c r="B8033" s="5">
        <v>75.25</v>
      </c>
    </row>
    <row r="8034" spans="1:2" x14ac:dyDescent="0.25">
      <c r="A8034" s="1">
        <v>31644</v>
      </c>
      <c r="B8034" s="5">
        <v>76.12</v>
      </c>
    </row>
    <row r="8035" spans="1:2" x14ac:dyDescent="0.25">
      <c r="A8035" s="1">
        <v>31643</v>
      </c>
      <c r="B8035" s="5">
        <v>75.62</v>
      </c>
    </row>
    <row r="8036" spans="1:2" x14ac:dyDescent="0.25">
      <c r="A8036" s="1">
        <v>31642</v>
      </c>
      <c r="B8036" s="5">
        <v>76.62</v>
      </c>
    </row>
    <row r="8037" spans="1:2" x14ac:dyDescent="0.25">
      <c r="A8037" s="1">
        <v>31639</v>
      </c>
      <c r="B8037" s="5">
        <v>76.87</v>
      </c>
    </row>
    <row r="8038" spans="1:2" x14ac:dyDescent="0.25">
      <c r="A8038" s="1">
        <v>31638</v>
      </c>
      <c r="B8038" s="5">
        <v>77</v>
      </c>
    </row>
    <row r="8039" spans="1:2" x14ac:dyDescent="0.25">
      <c r="A8039" s="1">
        <v>31637</v>
      </c>
      <c r="B8039" s="5">
        <v>76.87</v>
      </c>
    </row>
    <row r="8040" spans="1:2" x14ac:dyDescent="0.25">
      <c r="A8040" s="1">
        <v>31636</v>
      </c>
      <c r="B8040" s="5">
        <v>76.12</v>
      </c>
    </row>
    <row r="8041" spans="1:2" x14ac:dyDescent="0.25">
      <c r="A8041" s="1">
        <v>31635</v>
      </c>
      <c r="B8041" s="5">
        <v>75.62</v>
      </c>
    </row>
    <row r="8042" spans="1:2" x14ac:dyDescent="0.25">
      <c r="A8042" s="1">
        <v>31632</v>
      </c>
      <c r="B8042" s="5">
        <v>73.25</v>
      </c>
    </row>
    <row r="8043" spans="1:2" x14ac:dyDescent="0.25">
      <c r="A8043" s="1">
        <v>31631</v>
      </c>
      <c r="B8043" s="5">
        <v>73.37</v>
      </c>
    </row>
    <row r="8044" spans="1:2" x14ac:dyDescent="0.25">
      <c r="A8044" s="1">
        <v>31630</v>
      </c>
      <c r="B8044" s="5">
        <v>73.5</v>
      </c>
    </row>
    <row r="8045" spans="1:2" x14ac:dyDescent="0.25">
      <c r="A8045" s="1">
        <v>31629</v>
      </c>
      <c r="B8045" s="5">
        <v>73.5</v>
      </c>
    </row>
    <row r="8046" spans="1:2" x14ac:dyDescent="0.25">
      <c r="A8046" s="1">
        <v>31628</v>
      </c>
      <c r="B8046" s="5">
        <v>73.25</v>
      </c>
    </row>
    <row r="8047" spans="1:2" x14ac:dyDescent="0.25">
      <c r="A8047" s="1">
        <v>31625</v>
      </c>
      <c r="B8047" s="5">
        <v>72</v>
      </c>
    </row>
    <row r="8048" spans="1:2" x14ac:dyDescent="0.25">
      <c r="A8048" s="1">
        <v>31624</v>
      </c>
      <c r="B8048" s="5">
        <v>73</v>
      </c>
    </row>
    <row r="8049" spans="1:2" x14ac:dyDescent="0.25">
      <c r="A8049" s="1">
        <v>31623</v>
      </c>
      <c r="B8049" s="5">
        <v>74.12</v>
      </c>
    </row>
    <row r="8050" spans="1:2" x14ac:dyDescent="0.25">
      <c r="A8050" s="1">
        <v>31622</v>
      </c>
      <c r="B8050" s="5">
        <v>73</v>
      </c>
    </row>
    <row r="8051" spans="1:2" x14ac:dyDescent="0.25">
      <c r="A8051" s="1">
        <v>31621</v>
      </c>
      <c r="B8051" s="5">
        <v>72.87</v>
      </c>
    </row>
    <row r="8052" spans="1:2" x14ac:dyDescent="0.25">
      <c r="A8052" s="1">
        <v>31618</v>
      </c>
      <c r="B8052" s="5">
        <v>74.37</v>
      </c>
    </row>
    <row r="8053" spans="1:2" x14ac:dyDescent="0.25">
      <c r="A8053" s="1">
        <v>31617</v>
      </c>
      <c r="B8053" s="5">
        <v>73.75</v>
      </c>
    </row>
    <row r="8054" spans="1:2" x14ac:dyDescent="0.25">
      <c r="A8054" s="1">
        <v>31616</v>
      </c>
      <c r="B8054" s="5">
        <v>75</v>
      </c>
    </row>
    <row r="8055" spans="1:2" x14ac:dyDescent="0.25">
      <c r="A8055" s="1">
        <v>31615</v>
      </c>
      <c r="B8055" s="5">
        <v>74.87</v>
      </c>
    </row>
    <row r="8056" spans="1:2" x14ac:dyDescent="0.25">
      <c r="A8056" s="1">
        <v>31614</v>
      </c>
      <c r="B8056" s="5">
        <v>75.25</v>
      </c>
    </row>
    <row r="8057" spans="1:2" x14ac:dyDescent="0.25">
      <c r="A8057" s="1">
        <v>31611</v>
      </c>
      <c r="B8057" s="5">
        <v>75.62</v>
      </c>
    </row>
    <row r="8058" spans="1:2" x14ac:dyDescent="0.25">
      <c r="A8058" s="1">
        <v>31610</v>
      </c>
      <c r="B8058" s="5">
        <v>75.75</v>
      </c>
    </row>
    <row r="8059" spans="1:2" x14ac:dyDescent="0.25">
      <c r="A8059" s="1">
        <v>31609</v>
      </c>
      <c r="B8059" s="5">
        <v>75.5</v>
      </c>
    </row>
    <row r="8060" spans="1:2" x14ac:dyDescent="0.25">
      <c r="A8060" s="1">
        <v>31608</v>
      </c>
      <c r="B8060" s="5">
        <v>75.12</v>
      </c>
    </row>
    <row r="8061" spans="1:2" x14ac:dyDescent="0.25">
      <c r="A8061" s="1">
        <v>31607</v>
      </c>
      <c r="B8061" s="5">
        <v>76</v>
      </c>
    </row>
    <row r="8062" spans="1:2" x14ac:dyDescent="0.25">
      <c r="A8062" s="1">
        <v>31604</v>
      </c>
      <c r="B8062" s="5">
        <v>76.25</v>
      </c>
    </row>
    <row r="8063" spans="1:2" x14ac:dyDescent="0.25">
      <c r="A8063" s="1">
        <v>31603</v>
      </c>
      <c r="B8063" s="5">
        <v>76.5</v>
      </c>
    </row>
    <row r="8064" spans="1:2" x14ac:dyDescent="0.25">
      <c r="A8064" s="1">
        <v>31602</v>
      </c>
      <c r="B8064" s="5">
        <v>76.62</v>
      </c>
    </row>
    <row r="8065" spans="1:2" x14ac:dyDescent="0.25">
      <c r="A8065" s="1">
        <v>31601</v>
      </c>
      <c r="B8065" s="5">
        <v>76.37</v>
      </c>
    </row>
    <row r="8066" spans="1:2" x14ac:dyDescent="0.25">
      <c r="A8066" s="1">
        <v>31600</v>
      </c>
      <c r="B8066" s="5">
        <v>76.75</v>
      </c>
    </row>
    <row r="8067" spans="1:2" x14ac:dyDescent="0.25">
      <c r="A8067" s="1">
        <v>31596</v>
      </c>
      <c r="B8067" s="5">
        <v>80.25</v>
      </c>
    </row>
    <row r="8068" spans="1:2" x14ac:dyDescent="0.25">
      <c r="A8068" s="1">
        <v>31595</v>
      </c>
      <c r="B8068" s="5">
        <v>81.25</v>
      </c>
    </row>
    <row r="8069" spans="1:2" x14ac:dyDescent="0.25">
      <c r="A8069" s="1">
        <v>31594</v>
      </c>
      <c r="B8069" s="5">
        <v>82.12</v>
      </c>
    </row>
    <row r="8070" spans="1:2" x14ac:dyDescent="0.25">
      <c r="A8070" s="1">
        <v>31593</v>
      </c>
      <c r="B8070" s="5">
        <v>81</v>
      </c>
    </row>
    <row r="8071" spans="1:2" x14ac:dyDescent="0.25">
      <c r="A8071" s="1">
        <v>31590</v>
      </c>
      <c r="B8071" s="5">
        <v>80.62</v>
      </c>
    </row>
    <row r="8072" spans="1:2" x14ac:dyDescent="0.25">
      <c r="A8072" s="1">
        <v>31589</v>
      </c>
      <c r="B8072" s="5">
        <v>81.12</v>
      </c>
    </row>
    <row r="8073" spans="1:2" x14ac:dyDescent="0.25">
      <c r="A8073" s="1">
        <v>31588</v>
      </c>
      <c r="B8073" s="5">
        <v>81.75</v>
      </c>
    </row>
    <row r="8074" spans="1:2" x14ac:dyDescent="0.25">
      <c r="A8074" s="1">
        <v>31587</v>
      </c>
      <c r="B8074" s="5">
        <v>81.12</v>
      </c>
    </row>
    <row r="8075" spans="1:2" x14ac:dyDescent="0.25">
      <c r="A8075" s="1">
        <v>31586</v>
      </c>
      <c r="B8075" s="5">
        <v>80.25</v>
      </c>
    </row>
    <row r="8076" spans="1:2" x14ac:dyDescent="0.25">
      <c r="A8076" s="1">
        <v>31583</v>
      </c>
      <c r="B8076" s="5">
        <v>81</v>
      </c>
    </row>
    <row r="8077" spans="1:2" x14ac:dyDescent="0.25">
      <c r="A8077" s="1">
        <v>31582</v>
      </c>
      <c r="B8077" s="5">
        <v>80.25</v>
      </c>
    </row>
    <row r="8078" spans="1:2" x14ac:dyDescent="0.25">
      <c r="A8078" s="1">
        <v>31581</v>
      </c>
      <c r="B8078" s="5">
        <v>81.25</v>
      </c>
    </row>
    <row r="8079" spans="1:2" x14ac:dyDescent="0.25">
      <c r="A8079" s="1">
        <v>31580</v>
      </c>
      <c r="B8079" s="5">
        <v>81.75</v>
      </c>
    </row>
    <row r="8080" spans="1:2" x14ac:dyDescent="0.25">
      <c r="A8080" s="1">
        <v>31579</v>
      </c>
      <c r="B8080" s="5">
        <v>82.12</v>
      </c>
    </row>
    <row r="8081" spans="1:2" x14ac:dyDescent="0.25">
      <c r="A8081" s="1">
        <v>31576</v>
      </c>
      <c r="B8081" s="5">
        <v>81.75</v>
      </c>
    </row>
    <row r="8082" spans="1:2" x14ac:dyDescent="0.25">
      <c r="A8082" s="1">
        <v>31575</v>
      </c>
      <c r="B8082" s="5">
        <v>79.75</v>
      </c>
    </row>
    <row r="8083" spans="1:2" x14ac:dyDescent="0.25">
      <c r="A8083" s="1">
        <v>31574</v>
      </c>
      <c r="B8083" s="5">
        <v>79.62</v>
      </c>
    </row>
    <row r="8084" spans="1:2" x14ac:dyDescent="0.25">
      <c r="A8084" s="1">
        <v>31573</v>
      </c>
      <c r="B8084" s="5">
        <v>80</v>
      </c>
    </row>
    <row r="8085" spans="1:2" x14ac:dyDescent="0.25">
      <c r="A8085" s="1">
        <v>31572</v>
      </c>
      <c r="B8085" s="5">
        <v>79.12</v>
      </c>
    </row>
    <row r="8086" spans="1:2" x14ac:dyDescent="0.25">
      <c r="A8086" s="1">
        <v>31569</v>
      </c>
      <c r="B8086" s="5">
        <v>81.75</v>
      </c>
    </row>
    <row r="8087" spans="1:2" x14ac:dyDescent="0.25">
      <c r="A8087" s="1">
        <v>31568</v>
      </c>
      <c r="B8087" s="5">
        <v>81.62</v>
      </c>
    </row>
    <row r="8088" spans="1:2" x14ac:dyDescent="0.25">
      <c r="A8088" s="1">
        <v>31567</v>
      </c>
      <c r="B8088" s="5">
        <v>81.25</v>
      </c>
    </row>
    <row r="8089" spans="1:2" x14ac:dyDescent="0.25">
      <c r="A8089" s="1">
        <v>31566</v>
      </c>
      <c r="B8089" s="5">
        <v>81.75</v>
      </c>
    </row>
    <row r="8090" spans="1:2" x14ac:dyDescent="0.25">
      <c r="A8090" s="1">
        <v>31565</v>
      </c>
      <c r="B8090" s="5">
        <v>80</v>
      </c>
    </row>
    <row r="8091" spans="1:2" x14ac:dyDescent="0.25">
      <c r="A8091" s="1">
        <v>31562</v>
      </c>
      <c r="B8091" s="5">
        <v>79.75</v>
      </c>
    </row>
    <row r="8092" spans="1:2" x14ac:dyDescent="0.25">
      <c r="A8092" s="1">
        <v>31561</v>
      </c>
      <c r="B8092" s="5">
        <v>80.87</v>
      </c>
    </row>
    <row r="8093" spans="1:2" x14ac:dyDescent="0.25">
      <c r="A8093" s="1">
        <v>31560</v>
      </c>
      <c r="B8093" s="5">
        <v>81</v>
      </c>
    </row>
    <row r="8094" spans="1:2" x14ac:dyDescent="0.25">
      <c r="A8094" s="1">
        <v>31559</v>
      </c>
      <c r="B8094" s="5">
        <v>80.75</v>
      </c>
    </row>
    <row r="8095" spans="1:2" x14ac:dyDescent="0.25">
      <c r="A8095" s="1">
        <v>31555</v>
      </c>
      <c r="B8095" s="5">
        <v>79.87</v>
      </c>
    </row>
    <row r="8096" spans="1:2" x14ac:dyDescent="0.25">
      <c r="A8096" s="1">
        <v>31554</v>
      </c>
      <c r="B8096" s="5">
        <v>78</v>
      </c>
    </row>
    <row r="8097" spans="1:2" x14ac:dyDescent="0.25">
      <c r="A8097" s="1">
        <v>31553</v>
      </c>
      <c r="B8097" s="5">
        <v>76.5</v>
      </c>
    </row>
    <row r="8098" spans="1:2" x14ac:dyDescent="0.25">
      <c r="A8098" s="1">
        <v>31552</v>
      </c>
      <c r="B8098" s="5">
        <v>77.12</v>
      </c>
    </row>
    <row r="8099" spans="1:2" x14ac:dyDescent="0.25">
      <c r="A8099" s="1">
        <v>31551</v>
      </c>
      <c r="B8099" s="5">
        <v>76.5</v>
      </c>
    </row>
    <row r="8100" spans="1:2" x14ac:dyDescent="0.25">
      <c r="A8100" s="1">
        <v>31548</v>
      </c>
      <c r="B8100" s="5">
        <v>75.62</v>
      </c>
    </row>
    <row r="8101" spans="1:2" x14ac:dyDescent="0.25">
      <c r="A8101" s="1">
        <v>31547</v>
      </c>
      <c r="B8101" s="5">
        <v>75.87</v>
      </c>
    </row>
    <row r="8102" spans="1:2" x14ac:dyDescent="0.25">
      <c r="A8102" s="1">
        <v>31546</v>
      </c>
      <c r="B8102" s="5">
        <v>77.5</v>
      </c>
    </row>
    <row r="8103" spans="1:2" x14ac:dyDescent="0.25">
      <c r="A8103" s="1">
        <v>31545</v>
      </c>
      <c r="B8103" s="5">
        <v>76</v>
      </c>
    </row>
    <row r="8104" spans="1:2" x14ac:dyDescent="0.25">
      <c r="A8104" s="1">
        <v>31544</v>
      </c>
      <c r="B8104" s="5">
        <v>76.12</v>
      </c>
    </row>
    <row r="8105" spans="1:2" x14ac:dyDescent="0.25">
      <c r="A8105" s="1">
        <v>31541</v>
      </c>
      <c r="B8105" s="5">
        <v>76.87</v>
      </c>
    </row>
    <row r="8106" spans="1:2" x14ac:dyDescent="0.25">
      <c r="A8106" s="1">
        <v>31540</v>
      </c>
      <c r="B8106" s="5">
        <v>78.25</v>
      </c>
    </row>
    <row r="8107" spans="1:2" x14ac:dyDescent="0.25">
      <c r="A8107" s="1">
        <v>31539</v>
      </c>
      <c r="B8107" s="5">
        <v>77.25</v>
      </c>
    </row>
    <row r="8108" spans="1:2" x14ac:dyDescent="0.25">
      <c r="A8108" s="1">
        <v>31538</v>
      </c>
      <c r="B8108" s="5">
        <v>77.37</v>
      </c>
    </row>
    <row r="8109" spans="1:2" x14ac:dyDescent="0.25">
      <c r="A8109" s="1">
        <v>31537</v>
      </c>
      <c r="B8109" s="5">
        <v>78.25</v>
      </c>
    </row>
    <row r="8110" spans="1:2" x14ac:dyDescent="0.25">
      <c r="A8110" s="1">
        <v>31534</v>
      </c>
      <c r="B8110" s="5">
        <v>76.87</v>
      </c>
    </row>
    <row r="8111" spans="1:2" x14ac:dyDescent="0.25">
      <c r="A8111" s="1">
        <v>31533</v>
      </c>
      <c r="B8111" s="5">
        <v>77</v>
      </c>
    </row>
    <row r="8112" spans="1:2" x14ac:dyDescent="0.25">
      <c r="A8112" s="1">
        <v>31532</v>
      </c>
      <c r="B8112" s="5">
        <v>78.12</v>
      </c>
    </row>
    <row r="8113" spans="1:2" x14ac:dyDescent="0.25">
      <c r="A8113" s="1">
        <v>31531</v>
      </c>
      <c r="B8113" s="5">
        <v>80.37</v>
      </c>
    </row>
    <row r="8114" spans="1:2" x14ac:dyDescent="0.25">
      <c r="A8114" s="1">
        <v>31530</v>
      </c>
      <c r="B8114" s="5">
        <v>82.5</v>
      </c>
    </row>
    <row r="8115" spans="1:2" x14ac:dyDescent="0.25">
      <c r="A8115" s="1">
        <v>31527</v>
      </c>
      <c r="B8115" s="5">
        <v>79.75</v>
      </c>
    </row>
    <row r="8116" spans="1:2" x14ac:dyDescent="0.25">
      <c r="A8116" s="1">
        <v>31526</v>
      </c>
      <c r="B8116" s="5">
        <v>78.25</v>
      </c>
    </row>
    <row r="8117" spans="1:2" x14ac:dyDescent="0.25">
      <c r="A8117" s="1">
        <v>31525</v>
      </c>
      <c r="B8117" s="5">
        <v>78.87</v>
      </c>
    </row>
    <row r="8118" spans="1:2" x14ac:dyDescent="0.25">
      <c r="A8118" s="1">
        <v>31524</v>
      </c>
      <c r="B8118" s="5">
        <v>78.75</v>
      </c>
    </row>
    <row r="8119" spans="1:2" x14ac:dyDescent="0.25">
      <c r="A8119" s="1">
        <v>31523</v>
      </c>
      <c r="B8119" s="5">
        <v>79.62</v>
      </c>
    </row>
    <row r="8120" spans="1:2" x14ac:dyDescent="0.25">
      <c r="A8120" s="1">
        <v>31520</v>
      </c>
      <c r="B8120" s="5">
        <v>77.25</v>
      </c>
    </row>
    <row r="8121" spans="1:2" x14ac:dyDescent="0.25">
      <c r="A8121" s="1">
        <v>31519</v>
      </c>
      <c r="B8121" s="5">
        <v>78.5</v>
      </c>
    </row>
    <row r="8122" spans="1:2" x14ac:dyDescent="0.25">
      <c r="A8122" s="1">
        <v>31518</v>
      </c>
      <c r="B8122" s="5">
        <v>78</v>
      </c>
    </row>
    <row r="8123" spans="1:2" x14ac:dyDescent="0.25">
      <c r="A8123" s="1">
        <v>31517</v>
      </c>
      <c r="B8123" s="5">
        <v>77.37</v>
      </c>
    </row>
    <row r="8124" spans="1:2" x14ac:dyDescent="0.25">
      <c r="A8124" s="1">
        <v>31516</v>
      </c>
      <c r="B8124" s="5">
        <v>76.75</v>
      </c>
    </row>
    <row r="8125" spans="1:2" x14ac:dyDescent="0.25">
      <c r="A8125" s="1">
        <v>31513</v>
      </c>
      <c r="B8125" s="5">
        <v>75.12</v>
      </c>
    </row>
    <row r="8126" spans="1:2" x14ac:dyDescent="0.25">
      <c r="A8126" s="1">
        <v>31512</v>
      </c>
      <c r="B8126" s="5">
        <v>76.25</v>
      </c>
    </row>
    <row r="8127" spans="1:2" x14ac:dyDescent="0.25">
      <c r="A8127" s="1">
        <v>31511</v>
      </c>
      <c r="B8127" s="5">
        <v>76.12</v>
      </c>
    </row>
    <row r="8128" spans="1:2" x14ac:dyDescent="0.25">
      <c r="A8128" s="1">
        <v>31510</v>
      </c>
      <c r="B8128" s="5">
        <v>75.37</v>
      </c>
    </row>
    <row r="8129" spans="1:2" x14ac:dyDescent="0.25">
      <c r="A8129" s="1">
        <v>31509</v>
      </c>
      <c r="B8129" s="5">
        <v>72.75</v>
      </c>
    </row>
    <row r="8130" spans="1:2" x14ac:dyDescent="0.25">
      <c r="A8130" s="1">
        <v>31506</v>
      </c>
      <c r="B8130" s="5">
        <v>73.75</v>
      </c>
    </row>
    <row r="8131" spans="1:2" x14ac:dyDescent="0.25">
      <c r="A8131" s="1">
        <v>31505</v>
      </c>
      <c r="B8131" s="5">
        <v>75.5</v>
      </c>
    </row>
    <row r="8132" spans="1:2" x14ac:dyDescent="0.25">
      <c r="A8132" s="1">
        <v>31504</v>
      </c>
      <c r="B8132" s="5">
        <v>77.25</v>
      </c>
    </row>
    <row r="8133" spans="1:2" x14ac:dyDescent="0.25">
      <c r="A8133" s="1">
        <v>31503</v>
      </c>
      <c r="B8133" s="5">
        <v>77.12</v>
      </c>
    </row>
    <row r="8134" spans="1:2" x14ac:dyDescent="0.25">
      <c r="A8134" s="1">
        <v>31502</v>
      </c>
      <c r="B8134" s="5">
        <v>78.5</v>
      </c>
    </row>
    <row r="8135" spans="1:2" x14ac:dyDescent="0.25">
      <c r="A8135" s="1">
        <v>31498</v>
      </c>
      <c r="B8135" s="5">
        <v>78</v>
      </c>
    </row>
    <row r="8136" spans="1:2" x14ac:dyDescent="0.25">
      <c r="A8136" s="1">
        <v>31497</v>
      </c>
      <c r="B8136" s="5">
        <v>78.37</v>
      </c>
    </row>
    <row r="8137" spans="1:2" x14ac:dyDescent="0.25">
      <c r="A8137" s="1">
        <v>31496</v>
      </c>
      <c r="B8137" s="5">
        <v>76.5</v>
      </c>
    </row>
    <row r="8138" spans="1:2" x14ac:dyDescent="0.25">
      <c r="A8138" s="1">
        <v>31495</v>
      </c>
      <c r="B8138" s="5">
        <v>77.12</v>
      </c>
    </row>
    <row r="8139" spans="1:2" x14ac:dyDescent="0.25">
      <c r="A8139" s="1">
        <v>31492</v>
      </c>
      <c r="B8139" s="5">
        <v>76</v>
      </c>
    </row>
    <row r="8140" spans="1:2" x14ac:dyDescent="0.25">
      <c r="A8140" s="1">
        <v>31491</v>
      </c>
      <c r="B8140" s="5">
        <v>78.37</v>
      </c>
    </row>
    <row r="8141" spans="1:2" x14ac:dyDescent="0.25">
      <c r="A8141" s="1">
        <v>31490</v>
      </c>
      <c r="B8141" s="5">
        <v>77.75</v>
      </c>
    </row>
    <row r="8142" spans="1:2" x14ac:dyDescent="0.25">
      <c r="A8142" s="1">
        <v>31489</v>
      </c>
      <c r="B8142" s="5">
        <v>78.25</v>
      </c>
    </row>
    <row r="8143" spans="1:2" x14ac:dyDescent="0.25">
      <c r="A8143" s="1">
        <v>31488</v>
      </c>
      <c r="B8143" s="5">
        <v>77.5</v>
      </c>
    </row>
    <row r="8144" spans="1:2" x14ac:dyDescent="0.25">
      <c r="A8144" s="1">
        <v>31485</v>
      </c>
      <c r="B8144" s="5">
        <v>78.12</v>
      </c>
    </row>
    <row r="8145" spans="1:2" x14ac:dyDescent="0.25">
      <c r="A8145" s="1">
        <v>31484</v>
      </c>
      <c r="B8145" s="5">
        <v>76.62</v>
      </c>
    </row>
    <row r="8146" spans="1:2" x14ac:dyDescent="0.25">
      <c r="A8146" s="1">
        <v>31483</v>
      </c>
      <c r="B8146" s="5">
        <v>77</v>
      </c>
    </row>
    <row r="8147" spans="1:2" x14ac:dyDescent="0.25">
      <c r="A8147" s="1">
        <v>31482</v>
      </c>
      <c r="B8147" s="5">
        <v>77.25</v>
      </c>
    </row>
    <row r="8148" spans="1:2" x14ac:dyDescent="0.25">
      <c r="A8148" s="1">
        <v>31481</v>
      </c>
      <c r="B8148" s="5">
        <v>74.75</v>
      </c>
    </row>
    <row r="8149" spans="1:2" x14ac:dyDescent="0.25">
      <c r="A8149" s="1">
        <v>31478</v>
      </c>
      <c r="B8149" s="5">
        <v>74.25</v>
      </c>
    </row>
    <row r="8150" spans="1:2" x14ac:dyDescent="0.25">
      <c r="A8150" s="1">
        <v>31477</v>
      </c>
      <c r="B8150" s="5">
        <v>75.12</v>
      </c>
    </row>
    <row r="8151" spans="1:2" x14ac:dyDescent="0.25">
      <c r="A8151" s="1">
        <v>31476</v>
      </c>
      <c r="B8151" s="5">
        <v>75.12</v>
      </c>
    </row>
    <row r="8152" spans="1:2" x14ac:dyDescent="0.25">
      <c r="A8152" s="1">
        <v>31475</v>
      </c>
      <c r="B8152" s="5">
        <v>75.25</v>
      </c>
    </row>
    <row r="8153" spans="1:2" x14ac:dyDescent="0.25">
      <c r="A8153" s="1">
        <v>31474</v>
      </c>
      <c r="B8153" s="5">
        <v>76.62</v>
      </c>
    </row>
    <row r="8154" spans="1:2" x14ac:dyDescent="0.25">
      <c r="A8154" s="1">
        <v>31471</v>
      </c>
      <c r="B8154" s="5">
        <v>77.5</v>
      </c>
    </row>
    <row r="8155" spans="1:2" x14ac:dyDescent="0.25">
      <c r="A8155" s="1">
        <v>31470</v>
      </c>
      <c r="B8155" s="5">
        <v>77.87</v>
      </c>
    </row>
    <row r="8156" spans="1:2" x14ac:dyDescent="0.25">
      <c r="A8156" s="1">
        <v>31469</v>
      </c>
      <c r="B8156" s="5">
        <v>75.5</v>
      </c>
    </row>
    <row r="8157" spans="1:2" x14ac:dyDescent="0.25">
      <c r="A8157" s="1">
        <v>31468</v>
      </c>
      <c r="B8157" s="5">
        <v>75.5</v>
      </c>
    </row>
    <row r="8158" spans="1:2" x14ac:dyDescent="0.25">
      <c r="A8158" s="1">
        <v>31467</v>
      </c>
      <c r="B8158" s="5">
        <v>77.25</v>
      </c>
    </row>
    <row r="8159" spans="1:2" x14ac:dyDescent="0.25">
      <c r="A8159" s="1">
        <v>31464</v>
      </c>
      <c r="B8159" s="5">
        <v>78</v>
      </c>
    </row>
    <row r="8160" spans="1:2" x14ac:dyDescent="0.25">
      <c r="A8160" s="1">
        <v>31463</v>
      </c>
      <c r="B8160" s="5">
        <v>76.62</v>
      </c>
    </row>
    <row r="8161" spans="1:2" x14ac:dyDescent="0.25">
      <c r="A8161" s="1">
        <v>31462</v>
      </c>
      <c r="B8161" s="5">
        <v>75</v>
      </c>
    </row>
    <row r="8162" spans="1:2" x14ac:dyDescent="0.25">
      <c r="A8162" s="1">
        <v>31461</v>
      </c>
      <c r="B8162" s="5">
        <v>75.87</v>
      </c>
    </row>
    <row r="8163" spans="1:2" x14ac:dyDescent="0.25">
      <c r="A8163" s="1">
        <v>31457</v>
      </c>
      <c r="B8163" s="5">
        <v>74.87</v>
      </c>
    </row>
    <row r="8164" spans="1:2" x14ac:dyDescent="0.25">
      <c r="A8164" s="1">
        <v>31456</v>
      </c>
      <c r="B8164" s="5">
        <v>73.37</v>
      </c>
    </row>
    <row r="8165" spans="1:2" x14ac:dyDescent="0.25">
      <c r="A8165" s="1">
        <v>31455</v>
      </c>
      <c r="B8165" s="5">
        <v>72.87</v>
      </c>
    </row>
    <row r="8166" spans="1:2" x14ac:dyDescent="0.25">
      <c r="A8166" s="1">
        <v>31454</v>
      </c>
      <c r="B8166" s="5">
        <v>73.75</v>
      </c>
    </row>
    <row r="8167" spans="1:2" x14ac:dyDescent="0.25">
      <c r="A8167" s="1">
        <v>31453</v>
      </c>
      <c r="B8167" s="5">
        <v>74.5</v>
      </c>
    </row>
    <row r="8168" spans="1:2" x14ac:dyDescent="0.25">
      <c r="A8168" s="1">
        <v>31450</v>
      </c>
      <c r="B8168" s="5">
        <v>74.5</v>
      </c>
    </row>
    <row r="8169" spans="1:2" x14ac:dyDescent="0.25">
      <c r="A8169" s="1">
        <v>31449</v>
      </c>
      <c r="B8169" s="5">
        <v>73</v>
      </c>
    </row>
    <row r="8170" spans="1:2" x14ac:dyDescent="0.25">
      <c r="A8170" s="1">
        <v>31448</v>
      </c>
      <c r="B8170" s="5">
        <v>73</v>
      </c>
    </row>
    <row r="8171" spans="1:2" x14ac:dyDescent="0.25">
      <c r="A8171" s="1">
        <v>31447</v>
      </c>
      <c r="B8171" s="5">
        <v>73.12</v>
      </c>
    </row>
    <row r="8172" spans="1:2" x14ac:dyDescent="0.25">
      <c r="A8172" s="1">
        <v>31446</v>
      </c>
      <c r="B8172" s="5">
        <v>72.75</v>
      </c>
    </row>
    <row r="8173" spans="1:2" x14ac:dyDescent="0.25">
      <c r="A8173" s="1">
        <v>31443</v>
      </c>
      <c r="B8173" s="5">
        <v>70.87</v>
      </c>
    </row>
    <row r="8174" spans="1:2" x14ac:dyDescent="0.25">
      <c r="A8174" s="1">
        <v>31442</v>
      </c>
      <c r="B8174" s="5">
        <v>68.75</v>
      </c>
    </row>
    <row r="8175" spans="1:2" x14ac:dyDescent="0.25">
      <c r="A8175" s="1">
        <v>31441</v>
      </c>
      <c r="B8175" s="5">
        <v>69.87</v>
      </c>
    </row>
    <row r="8176" spans="1:2" x14ac:dyDescent="0.25">
      <c r="A8176" s="1">
        <v>31440</v>
      </c>
      <c r="B8176" s="5">
        <v>70.12</v>
      </c>
    </row>
    <row r="8177" spans="1:2" x14ac:dyDescent="0.25">
      <c r="A8177" s="1">
        <v>31439</v>
      </c>
      <c r="B8177" s="5">
        <v>69.5</v>
      </c>
    </row>
    <row r="8178" spans="1:2" x14ac:dyDescent="0.25">
      <c r="A8178" s="1">
        <v>31436</v>
      </c>
      <c r="B8178" s="5">
        <v>68.75</v>
      </c>
    </row>
    <row r="8179" spans="1:2" x14ac:dyDescent="0.25">
      <c r="A8179" s="1">
        <v>31435</v>
      </c>
      <c r="B8179" s="5">
        <v>67.62</v>
      </c>
    </row>
    <row r="8180" spans="1:2" x14ac:dyDescent="0.25">
      <c r="A8180" s="1">
        <v>31434</v>
      </c>
      <c r="B8180" s="5">
        <v>67</v>
      </c>
    </row>
    <row r="8181" spans="1:2" x14ac:dyDescent="0.25">
      <c r="A8181" s="1">
        <v>31433</v>
      </c>
      <c r="B8181" s="5">
        <v>68</v>
      </c>
    </row>
    <row r="8182" spans="1:2" x14ac:dyDescent="0.25">
      <c r="A8182" s="1">
        <v>31432</v>
      </c>
      <c r="B8182" s="5">
        <v>68.87</v>
      </c>
    </row>
    <row r="8183" spans="1:2" x14ac:dyDescent="0.25">
      <c r="A8183" s="1">
        <v>31429</v>
      </c>
      <c r="B8183" s="5">
        <v>69.62</v>
      </c>
    </row>
    <row r="8184" spans="1:2" x14ac:dyDescent="0.25">
      <c r="A8184" s="1">
        <v>31428</v>
      </c>
      <c r="B8184" s="5">
        <v>70</v>
      </c>
    </row>
    <row r="8185" spans="1:2" x14ac:dyDescent="0.25">
      <c r="A8185" s="1">
        <v>31427</v>
      </c>
      <c r="B8185" s="5">
        <v>68.25</v>
      </c>
    </row>
    <row r="8186" spans="1:2" x14ac:dyDescent="0.25">
      <c r="A8186" s="1">
        <v>31426</v>
      </c>
      <c r="B8186" s="5">
        <v>69.37</v>
      </c>
    </row>
    <row r="8187" spans="1:2" x14ac:dyDescent="0.25">
      <c r="A8187" s="1">
        <v>31425</v>
      </c>
      <c r="B8187" s="5">
        <v>70.12</v>
      </c>
    </row>
    <row r="8188" spans="1:2" x14ac:dyDescent="0.25">
      <c r="A8188" s="1">
        <v>31422</v>
      </c>
      <c r="B8188" s="5">
        <v>69.75</v>
      </c>
    </row>
    <row r="8189" spans="1:2" x14ac:dyDescent="0.25">
      <c r="A8189" s="1">
        <v>31421</v>
      </c>
      <c r="B8189" s="5">
        <v>69.87</v>
      </c>
    </row>
    <row r="8190" spans="1:2" x14ac:dyDescent="0.25">
      <c r="A8190" s="1">
        <v>31420</v>
      </c>
      <c r="B8190" s="5">
        <v>70.75</v>
      </c>
    </row>
    <row r="8191" spans="1:2" x14ac:dyDescent="0.25">
      <c r="A8191" s="1">
        <v>31419</v>
      </c>
      <c r="B8191" s="5">
        <v>73.25</v>
      </c>
    </row>
    <row r="8192" spans="1:2" x14ac:dyDescent="0.25">
      <c r="A8192" s="1">
        <v>31418</v>
      </c>
      <c r="B8192" s="5">
        <v>71.62</v>
      </c>
    </row>
    <row r="8193" spans="1:2" x14ac:dyDescent="0.25">
      <c r="A8193" s="1">
        <v>31415</v>
      </c>
      <c r="B8193" s="5">
        <v>71.75</v>
      </c>
    </row>
    <row r="8194" spans="1:2" x14ac:dyDescent="0.25">
      <c r="A8194" s="1">
        <v>31414</v>
      </c>
      <c r="B8194" s="5">
        <v>71.87</v>
      </c>
    </row>
    <row r="8195" spans="1:2" x14ac:dyDescent="0.25">
      <c r="A8195" s="1">
        <v>31412</v>
      </c>
      <c r="B8195" s="5">
        <v>72.75</v>
      </c>
    </row>
    <row r="8196" spans="1:2" x14ac:dyDescent="0.25">
      <c r="A8196" s="1">
        <v>31411</v>
      </c>
      <c r="B8196" s="5">
        <v>72.25</v>
      </c>
    </row>
    <row r="8197" spans="1:2" x14ac:dyDescent="0.25">
      <c r="A8197" s="1">
        <v>31408</v>
      </c>
      <c r="B8197" s="5">
        <v>71.75</v>
      </c>
    </row>
    <row r="8198" spans="1:2" x14ac:dyDescent="0.25">
      <c r="A8198" s="1">
        <v>31407</v>
      </c>
      <c r="B8198" s="5">
        <v>70.87</v>
      </c>
    </row>
    <row r="8199" spans="1:2" x14ac:dyDescent="0.25">
      <c r="A8199" s="1">
        <v>31405</v>
      </c>
      <c r="B8199" s="5">
        <v>70.37</v>
      </c>
    </row>
    <row r="8200" spans="1:2" x14ac:dyDescent="0.25">
      <c r="A8200" s="1">
        <v>31404</v>
      </c>
      <c r="B8200" s="5">
        <v>69.75</v>
      </c>
    </row>
    <row r="8201" spans="1:2" x14ac:dyDescent="0.25">
      <c r="A8201" s="1">
        <v>31401</v>
      </c>
      <c r="B8201" s="5">
        <v>71.25</v>
      </c>
    </row>
    <row r="8202" spans="1:2" x14ac:dyDescent="0.25">
      <c r="A8202" s="1">
        <v>31400</v>
      </c>
      <c r="B8202" s="5">
        <v>71.12</v>
      </c>
    </row>
    <row r="8203" spans="1:2" x14ac:dyDescent="0.25">
      <c r="A8203" s="1">
        <v>31399</v>
      </c>
      <c r="B8203" s="5">
        <v>71</v>
      </c>
    </row>
    <row r="8204" spans="1:2" x14ac:dyDescent="0.25">
      <c r="A8204" s="1">
        <v>31398</v>
      </c>
      <c r="B8204" s="5">
        <v>71.87</v>
      </c>
    </row>
    <row r="8205" spans="1:2" x14ac:dyDescent="0.25">
      <c r="A8205" s="1">
        <v>31397</v>
      </c>
      <c r="B8205" s="5">
        <v>73.37</v>
      </c>
    </row>
    <row r="8206" spans="1:2" x14ac:dyDescent="0.25">
      <c r="A8206" s="1">
        <v>31394</v>
      </c>
      <c r="B8206" s="5">
        <v>71</v>
      </c>
    </row>
    <row r="8207" spans="1:2" x14ac:dyDescent="0.25">
      <c r="A8207" s="1">
        <v>31393</v>
      </c>
      <c r="B8207" s="5">
        <v>68.12</v>
      </c>
    </row>
    <row r="8208" spans="1:2" x14ac:dyDescent="0.25">
      <c r="A8208" s="1">
        <v>31392</v>
      </c>
      <c r="B8208" s="5">
        <v>67.87</v>
      </c>
    </row>
    <row r="8209" spans="1:2" x14ac:dyDescent="0.25">
      <c r="A8209" s="1">
        <v>31391</v>
      </c>
      <c r="B8209" s="5">
        <v>67.62</v>
      </c>
    </row>
    <row r="8210" spans="1:2" x14ac:dyDescent="0.25">
      <c r="A8210" s="1">
        <v>31390</v>
      </c>
      <c r="B8210" s="5">
        <v>66.62</v>
      </c>
    </row>
    <row r="8211" spans="1:2" x14ac:dyDescent="0.25">
      <c r="A8211" s="1">
        <v>31387</v>
      </c>
      <c r="B8211" s="5">
        <v>65.37</v>
      </c>
    </row>
    <row r="8212" spans="1:2" x14ac:dyDescent="0.25">
      <c r="A8212" s="1">
        <v>31386</v>
      </c>
      <c r="B8212" s="5">
        <v>65.75</v>
      </c>
    </row>
    <row r="8213" spans="1:2" x14ac:dyDescent="0.25">
      <c r="A8213" s="1">
        <v>31385</v>
      </c>
      <c r="B8213" s="5">
        <v>65.87</v>
      </c>
    </row>
    <row r="8214" spans="1:2" x14ac:dyDescent="0.25">
      <c r="A8214" s="1">
        <v>31384</v>
      </c>
      <c r="B8214" s="5">
        <v>64.5</v>
      </c>
    </row>
    <row r="8215" spans="1:2" x14ac:dyDescent="0.25">
      <c r="A8215" s="1">
        <v>31383</v>
      </c>
      <c r="B8215" s="5">
        <v>64.5</v>
      </c>
    </row>
    <row r="8216" spans="1:2" x14ac:dyDescent="0.25">
      <c r="A8216" s="1">
        <v>31380</v>
      </c>
      <c r="B8216" s="5">
        <v>65.62</v>
      </c>
    </row>
    <row r="8217" spans="1:2" x14ac:dyDescent="0.25">
      <c r="A8217" s="1">
        <v>31378</v>
      </c>
      <c r="B8217" s="5">
        <v>66</v>
      </c>
    </row>
    <row r="8218" spans="1:2" x14ac:dyDescent="0.25">
      <c r="A8218" s="1">
        <v>31377</v>
      </c>
      <c r="B8218" s="5">
        <v>65</v>
      </c>
    </row>
    <row r="8219" spans="1:2" x14ac:dyDescent="0.25">
      <c r="A8219" s="1">
        <v>31376</v>
      </c>
      <c r="B8219" s="5">
        <v>65</v>
      </c>
    </row>
    <row r="8220" spans="1:2" x14ac:dyDescent="0.25">
      <c r="A8220" s="1">
        <v>31373</v>
      </c>
      <c r="B8220" s="5">
        <v>65.87</v>
      </c>
    </row>
    <row r="8221" spans="1:2" x14ac:dyDescent="0.25">
      <c r="A8221" s="1">
        <v>31372</v>
      </c>
      <c r="B8221" s="5">
        <v>66.5</v>
      </c>
    </row>
    <row r="8222" spans="1:2" x14ac:dyDescent="0.25">
      <c r="A8222" s="1">
        <v>31371</v>
      </c>
      <c r="B8222" s="5">
        <v>65.12</v>
      </c>
    </row>
    <row r="8223" spans="1:2" x14ac:dyDescent="0.25">
      <c r="A8223" s="1">
        <v>31370</v>
      </c>
      <c r="B8223" s="5">
        <v>65.25</v>
      </c>
    </row>
    <row r="8224" spans="1:2" x14ac:dyDescent="0.25">
      <c r="A8224" s="1">
        <v>31369</v>
      </c>
      <c r="B8224" s="5">
        <v>65.5</v>
      </c>
    </row>
    <row r="8225" spans="1:2" x14ac:dyDescent="0.25">
      <c r="A8225" s="1">
        <v>31366</v>
      </c>
      <c r="B8225" s="5">
        <v>64</v>
      </c>
    </row>
    <row r="8226" spans="1:2" x14ac:dyDescent="0.25">
      <c r="A8226" s="1">
        <v>31365</v>
      </c>
      <c r="B8226" s="5">
        <v>64</v>
      </c>
    </row>
    <row r="8227" spans="1:2" x14ac:dyDescent="0.25">
      <c r="A8227" s="1">
        <v>31364</v>
      </c>
      <c r="B8227" s="5">
        <v>63.38</v>
      </c>
    </row>
    <row r="8228" spans="1:2" x14ac:dyDescent="0.25">
      <c r="A8228" s="1">
        <v>31363</v>
      </c>
      <c r="B8228" s="5">
        <v>63.13</v>
      </c>
    </row>
    <row r="8229" spans="1:2" x14ac:dyDescent="0.25">
      <c r="A8229" s="1">
        <v>31362</v>
      </c>
      <c r="B8229" s="5">
        <v>62.75</v>
      </c>
    </row>
    <row r="8230" spans="1:2" x14ac:dyDescent="0.25">
      <c r="A8230" s="1">
        <v>31359</v>
      </c>
      <c r="B8230" s="5">
        <v>61.25</v>
      </c>
    </row>
    <row r="8231" spans="1:2" x14ac:dyDescent="0.25">
      <c r="A8231" s="1">
        <v>31358</v>
      </c>
      <c r="B8231" s="5">
        <v>60.5</v>
      </c>
    </row>
    <row r="8232" spans="1:2" x14ac:dyDescent="0.25">
      <c r="A8232" s="1">
        <v>31357</v>
      </c>
      <c r="B8232" s="5">
        <v>61.25</v>
      </c>
    </row>
    <row r="8233" spans="1:2" x14ac:dyDescent="0.25">
      <c r="A8233" s="1">
        <v>31356</v>
      </c>
      <c r="B8233" s="5">
        <v>61</v>
      </c>
    </row>
    <row r="8234" spans="1:2" x14ac:dyDescent="0.25">
      <c r="A8234" s="1">
        <v>31355</v>
      </c>
      <c r="B8234" s="5">
        <v>60</v>
      </c>
    </row>
    <row r="8235" spans="1:2" x14ac:dyDescent="0.25">
      <c r="A8235" s="1">
        <v>31352</v>
      </c>
      <c r="B8235" s="5">
        <v>60</v>
      </c>
    </row>
    <row r="8236" spans="1:2" x14ac:dyDescent="0.25">
      <c r="A8236" s="1">
        <v>31351</v>
      </c>
      <c r="B8236" s="5">
        <v>57.63</v>
      </c>
    </row>
    <row r="8237" spans="1:2" x14ac:dyDescent="0.25">
      <c r="A8237" s="1">
        <v>31350</v>
      </c>
      <c r="B8237" s="5">
        <v>58.25</v>
      </c>
    </row>
    <row r="8238" spans="1:2" x14ac:dyDescent="0.25">
      <c r="A8238" s="1">
        <v>31349</v>
      </c>
      <c r="B8238" s="5">
        <v>58.88</v>
      </c>
    </row>
    <row r="8239" spans="1:2" x14ac:dyDescent="0.25">
      <c r="A8239" s="1">
        <v>31348</v>
      </c>
      <c r="B8239" s="5">
        <v>58.63</v>
      </c>
    </row>
    <row r="8240" spans="1:2" x14ac:dyDescent="0.25">
      <c r="A8240" s="1">
        <v>31345</v>
      </c>
      <c r="B8240" s="5">
        <v>58.88</v>
      </c>
    </row>
    <row r="8241" spans="1:2" x14ac:dyDescent="0.25">
      <c r="A8241" s="1">
        <v>31344</v>
      </c>
      <c r="B8241" s="5">
        <v>59.5</v>
      </c>
    </row>
    <row r="8242" spans="1:2" x14ac:dyDescent="0.25">
      <c r="A8242" s="1">
        <v>31343</v>
      </c>
      <c r="B8242" s="5">
        <v>59.5</v>
      </c>
    </row>
    <row r="8243" spans="1:2" x14ac:dyDescent="0.25">
      <c r="A8243" s="1">
        <v>31342</v>
      </c>
      <c r="B8243" s="5">
        <v>59.88</v>
      </c>
    </row>
    <row r="8244" spans="1:2" x14ac:dyDescent="0.25">
      <c r="A8244" s="1">
        <v>31341</v>
      </c>
      <c r="B8244" s="5">
        <v>59.63</v>
      </c>
    </row>
    <row r="8245" spans="1:2" x14ac:dyDescent="0.25">
      <c r="A8245" s="1">
        <v>31338</v>
      </c>
      <c r="B8245" s="5">
        <v>59.88</v>
      </c>
    </row>
    <row r="8246" spans="1:2" x14ac:dyDescent="0.25">
      <c r="A8246" s="1">
        <v>31337</v>
      </c>
      <c r="B8246" s="5">
        <v>60.38</v>
      </c>
    </row>
    <row r="8247" spans="1:2" x14ac:dyDescent="0.25">
      <c r="A8247" s="1">
        <v>31336</v>
      </c>
      <c r="B8247" s="5">
        <v>61.75</v>
      </c>
    </row>
    <row r="8248" spans="1:2" x14ac:dyDescent="0.25">
      <c r="A8248" s="1">
        <v>31335</v>
      </c>
      <c r="B8248" s="5">
        <v>59.25</v>
      </c>
    </row>
    <row r="8249" spans="1:2" x14ac:dyDescent="0.25">
      <c r="A8249" s="1">
        <v>31334</v>
      </c>
      <c r="B8249" s="5">
        <v>59.75</v>
      </c>
    </row>
    <row r="8250" spans="1:2" x14ac:dyDescent="0.25">
      <c r="A8250" s="1">
        <v>31331</v>
      </c>
      <c r="B8250" s="5">
        <v>58.5</v>
      </c>
    </row>
    <row r="8251" spans="1:2" x14ac:dyDescent="0.25">
      <c r="A8251" s="1">
        <v>31330</v>
      </c>
      <c r="B8251" s="5">
        <v>57.75</v>
      </c>
    </row>
    <row r="8252" spans="1:2" x14ac:dyDescent="0.25">
      <c r="A8252" s="1">
        <v>31329</v>
      </c>
      <c r="B8252" s="5">
        <v>57.75</v>
      </c>
    </row>
    <row r="8253" spans="1:2" x14ac:dyDescent="0.25">
      <c r="A8253" s="1">
        <v>31328</v>
      </c>
      <c r="B8253" s="5">
        <v>57.5</v>
      </c>
    </row>
    <row r="8254" spans="1:2" x14ac:dyDescent="0.25">
      <c r="A8254" s="1">
        <v>31327</v>
      </c>
      <c r="B8254" s="5">
        <v>56.75</v>
      </c>
    </row>
    <row r="8255" spans="1:2" x14ac:dyDescent="0.25">
      <c r="A8255" s="1">
        <v>31324</v>
      </c>
      <c r="B8255" s="5">
        <v>56.88</v>
      </c>
    </row>
    <row r="8256" spans="1:2" x14ac:dyDescent="0.25">
      <c r="A8256" s="1">
        <v>31323</v>
      </c>
      <c r="B8256" s="5">
        <v>57.75</v>
      </c>
    </row>
    <row r="8257" spans="1:2" x14ac:dyDescent="0.25">
      <c r="A8257" s="1">
        <v>31322</v>
      </c>
      <c r="B8257" s="5">
        <v>58</v>
      </c>
    </row>
    <row r="8258" spans="1:2" x14ac:dyDescent="0.25">
      <c r="A8258" s="1">
        <v>31321</v>
      </c>
      <c r="B8258" s="5">
        <v>58.25</v>
      </c>
    </row>
    <row r="8259" spans="1:2" x14ac:dyDescent="0.25">
      <c r="A8259" s="1">
        <v>31320</v>
      </c>
      <c r="B8259" s="5">
        <v>57.5</v>
      </c>
    </row>
    <row r="8260" spans="1:2" x14ac:dyDescent="0.25">
      <c r="A8260" s="1">
        <v>31316</v>
      </c>
      <c r="B8260" s="5">
        <v>57.25</v>
      </c>
    </row>
    <row r="8261" spans="1:2" x14ac:dyDescent="0.25">
      <c r="A8261" s="1">
        <v>31315</v>
      </c>
      <c r="B8261" s="5">
        <v>57.25</v>
      </c>
    </row>
    <row r="8262" spans="1:2" x14ac:dyDescent="0.25">
      <c r="A8262" s="1">
        <v>31314</v>
      </c>
      <c r="B8262" s="5">
        <v>57.75</v>
      </c>
    </row>
    <row r="8263" spans="1:2" x14ac:dyDescent="0.25">
      <c r="A8263" s="1">
        <v>31313</v>
      </c>
      <c r="B8263" s="5">
        <v>59.25</v>
      </c>
    </row>
    <row r="8264" spans="1:2" x14ac:dyDescent="0.25">
      <c r="A8264" s="1">
        <v>31310</v>
      </c>
      <c r="B8264" s="5">
        <v>58.88</v>
      </c>
    </row>
    <row r="8265" spans="1:2" x14ac:dyDescent="0.25">
      <c r="A8265" s="1">
        <v>31309</v>
      </c>
      <c r="B8265" s="5">
        <v>59.13</v>
      </c>
    </row>
    <row r="8266" spans="1:2" x14ac:dyDescent="0.25">
      <c r="A8266" s="1">
        <v>31308</v>
      </c>
      <c r="B8266" s="5">
        <v>59.5</v>
      </c>
    </row>
    <row r="8267" spans="1:2" x14ac:dyDescent="0.25">
      <c r="A8267" s="1">
        <v>31307</v>
      </c>
      <c r="B8267" s="5">
        <v>59</v>
      </c>
    </row>
    <row r="8268" spans="1:2" x14ac:dyDescent="0.25">
      <c r="A8268" s="1">
        <v>31306</v>
      </c>
      <c r="B8268" s="5">
        <v>59.75</v>
      </c>
    </row>
    <row r="8269" spans="1:2" x14ac:dyDescent="0.25">
      <c r="A8269" s="1">
        <v>31303</v>
      </c>
      <c r="B8269" s="5">
        <v>60</v>
      </c>
    </row>
    <row r="8270" spans="1:2" x14ac:dyDescent="0.25">
      <c r="A8270" s="1">
        <v>31302</v>
      </c>
      <c r="B8270" s="5">
        <v>59.63</v>
      </c>
    </row>
    <row r="8271" spans="1:2" x14ac:dyDescent="0.25">
      <c r="A8271" s="1">
        <v>31301</v>
      </c>
      <c r="B8271" s="5">
        <v>59.75</v>
      </c>
    </row>
    <row r="8272" spans="1:2" x14ac:dyDescent="0.25">
      <c r="A8272" s="1">
        <v>31300</v>
      </c>
      <c r="B8272" s="5">
        <v>60.38</v>
      </c>
    </row>
    <row r="8273" spans="1:2" x14ac:dyDescent="0.25">
      <c r="A8273" s="1">
        <v>31299</v>
      </c>
      <c r="B8273" s="5">
        <v>61.13</v>
      </c>
    </row>
    <row r="8274" spans="1:2" x14ac:dyDescent="0.25">
      <c r="A8274" s="1">
        <v>31296</v>
      </c>
      <c r="B8274" s="5">
        <v>61.13</v>
      </c>
    </row>
    <row r="8275" spans="1:2" x14ac:dyDescent="0.25">
      <c r="A8275" s="1">
        <v>31295</v>
      </c>
      <c r="B8275" s="5">
        <v>60.25</v>
      </c>
    </row>
    <row r="8276" spans="1:2" x14ac:dyDescent="0.25">
      <c r="A8276" s="1">
        <v>31294</v>
      </c>
      <c r="B8276" s="5">
        <v>60.25</v>
      </c>
    </row>
    <row r="8277" spans="1:2" x14ac:dyDescent="0.25">
      <c r="A8277" s="1">
        <v>31293</v>
      </c>
      <c r="B8277" s="5">
        <v>60.63</v>
      </c>
    </row>
    <row r="8278" spans="1:2" x14ac:dyDescent="0.25">
      <c r="A8278" s="1">
        <v>31289</v>
      </c>
      <c r="B8278" s="5">
        <v>61</v>
      </c>
    </row>
    <row r="8279" spans="1:2" x14ac:dyDescent="0.25">
      <c r="A8279" s="1">
        <v>31288</v>
      </c>
      <c r="B8279" s="5">
        <v>61.88</v>
      </c>
    </row>
    <row r="8280" spans="1:2" x14ac:dyDescent="0.25">
      <c r="A8280" s="1">
        <v>31287</v>
      </c>
      <c r="B8280" s="5">
        <v>61.5</v>
      </c>
    </row>
    <row r="8281" spans="1:2" x14ac:dyDescent="0.25">
      <c r="A8281" s="1">
        <v>31286</v>
      </c>
      <c r="B8281" s="5">
        <v>60.75</v>
      </c>
    </row>
    <row r="8282" spans="1:2" x14ac:dyDescent="0.25">
      <c r="A8282" s="1">
        <v>31285</v>
      </c>
      <c r="B8282" s="5">
        <v>60.38</v>
      </c>
    </row>
    <row r="8283" spans="1:2" x14ac:dyDescent="0.25">
      <c r="A8283" s="1">
        <v>31282</v>
      </c>
      <c r="B8283" s="5">
        <v>60</v>
      </c>
    </row>
    <row r="8284" spans="1:2" x14ac:dyDescent="0.25">
      <c r="A8284" s="1">
        <v>31281</v>
      </c>
      <c r="B8284" s="5">
        <v>60.63</v>
      </c>
    </row>
    <row r="8285" spans="1:2" x14ac:dyDescent="0.25">
      <c r="A8285" s="1">
        <v>31280</v>
      </c>
      <c r="B8285" s="5">
        <v>61.63</v>
      </c>
    </row>
    <row r="8286" spans="1:2" x14ac:dyDescent="0.25">
      <c r="A8286" s="1">
        <v>31279</v>
      </c>
      <c r="B8286" s="5">
        <v>61.13</v>
      </c>
    </row>
    <row r="8287" spans="1:2" x14ac:dyDescent="0.25">
      <c r="A8287" s="1">
        <v>31278</v>
      </c>
      <c r="B8287" s="5">
        <v>60.25</v>
      </c>
    </row>
    <row r="8288" spans="1:2" x14ac:dyDescent="0.25">
      <c r="A8288" s="1">
        <v>31275</v>
      </c>
      <c r="B8288" s="5">
        <v>60.25</v>
      </c>
    </row>
    <row r="8289" spans="1:2" x14ac:dyDescent="0.25">
      <c r="A8289" s="1">
        <v>31274</v>
      </c>
      <c r="B8289" s="5">
        <v>60.38</v>
      </c>
    </row>
    <row r="8290" spans="1:2" x14ac:dyDescent="0.25">
      <c r="A8290" s="1">
        <v>31273</v>
      </c>
      <c r="B8290" s="5">
        <v>60.63</v>
      </c>
    </row>
    <row r="8291" spans="1:2" x14ac:dyDescent="0.25">
      <c r="A8291" s="1">
        <v>31272</v>
      </c>
      <c r="B8291" s="5">
        <v>61.13</v>
      </c>
    </row>
    <row r="8292" spans="1:2" x14ac:dyDescent="0.25">
      <c r="A8292" s="1">
        <v>31271</v>
      </c>
      <c r="B8292" s="5">
        <v>61.25</v>
      </c>
    </row>
    <row r="8293" spans="1:2" x14ac:dyDescent="0.25">
      <c r="A8293" s="1">
        <v>31268</v>
      </c>
      <c r="B8293" s="5">
        <v>61.63</v>
      </c>
    </row>
    <row r="8294" spans="1:2" x14ac:dyDescent="0.25">
      <c r="A8294" s="1">
        <v>31267</v>
      </c>
      <c r="B8294" s="5">
        <v>62.13</v>
      </c>
    </row>
    <row r="8295" spans="1:2" x14ac:dyDescent="0.25">
      <c r="A8295" s="1">
        <v>31266</v>
      </c>
      <c r="B8295" s="5">
        <v>62.5</v>
      </c>
    </row>
    <row r="8296" spans="1:2" x14ac:dyDescent="0.25">
      <c r="A8296" s="1">
        <v>31265</v>
      </c>
      <c r="B8296" s="5">
        <v>63</v>
      </c>
    </row>
    <row r="8297" spans="1:2" x14ac:dyDescent="0.25">
      <c r="A8297" s="1">
        <v>31264</v>
      </c>
      <c r="B8297" s="5">
        <v>64</v>
      </c>
    </row>
    <row r="8298" spans="1:2" x14ac:dyDescent="0.25">
      <c r="A8298" s="1">
        <v>31261</v>
      </c>
      <c r="B8298" s="5">
        <v>64.12</v>
      </c>
    </row>
    <row r="8299" spans="1:2" x14ac:dyDescent="0.25">
      <c r="A8299" s="1">
        <v>31260</v>
      </c>
      <c r="B8299" s="5">
        <v>64.37</v>
      </c>
    </row>
    <row r="8300" spans="1:2" x14ac:dyDescent="0.25">
      <c r="A8300" s="1">
        <v>31259</v>
      </c>
      <c r="B8300" s="5">
        <v>64.12</v>
      </c>
    </row>
    <row r="8301" spans="1:2" x14ac:dyDescent="0.25">
      <c r="A8301" s="1">
        <v>31258</v>
      </c>
      <c r="B8301" s="5">
        <v>63.63</v>
      </c>
    </row>
    <row r="8302" spans="1:2" x14ac:dyDescent="0.25">
      <c r="A8302" s="1">
        <v>31257</v>
      </c>
      <c r="B8302" s="5">
        <v>63.5</v>
      </c>
    </row>
    <row r="8303" spans="1:2" x14ac:dyDescent="0.25">
      <c r="A8303" s="1">
        <v>31254</v>
      </c>
      <c r="B8303" s="5">
        <v>63.88</v>
      </c>
    </row>
    <row r="8304" spans="1:2" x14ac:dyDescent="0.25">
      <c r="A8304" s="1">
        <v>31253</v>
      </c>
      <c r="B8304" s="5">
        <v>63.5</v>
      </c>
    </row>
    <row r="8305" spans="1:2" x14ac:dyDescent="0.25">
      <c r="A8305" s="1">
        <v>31252</v>
      </c>
      <c r="B8305" s="5">
        <v>63.63</v>
      </c>
    </row>
    <row r="8306" spans="1:2" x14ac:dyDescent="0.25">
      <c r="A8306" s="1">
        <v>31251</v>
      </c>
      <c r="B8306" s="5">
        <v>63.5</v>
      </c>
    </row>
    <row r="8307" spans="1:2" x14ac:dyDescent="0.25">
      <c r="A8307" s="1">
        <v>31250</v>
      </c>
      <c r="B8307" s="5">
        <v>62.75</v>
      </c>
    </row>
    <row r="8308" spans="1:2" x14ac:dyDescent="0.25">
      <c r="A8308" s="1">
        <v>31247</v>
      </c>
      <c r="B8308" s="5">
        <v>62.75</v>
      </c>
    </row>
    <row r="8309" spans="1:2" x14ac:dyDescent="0.25">
      <c r="A8309" s="1">
        <v>31246</v>
      </c>
      <c r="B8309" s="5">
        <v>62.38</v>
      </c>
    </row>
    <row r="8310" spans="1:2" x14ac:dyDescent="0.25">
      <c r="A8310" s="1">
        <v>31245</v>
      </c>
      <c r="B8310" s="5">
        <v>63.25</v>
      </c>
    </row>
    <row r="8311" spans="1:2" x14ac:dyDescent="0.25">
      <c r="A8311" s="1">
        <v>31244</v>
      </c>
      <c r="B8311" s="5">
        <v>62.88</v>
      </c>
    </row>
    <row r="8312" spans="1:2" x14ac:dyDescent="0.25">
      <c r="A8312" s="1">
        <v>31243</v>
      </c>
      <c r="B8312" s="5">
        <v>61</v>
      </c>
    </row>
    <row r="8313" spans="1:2" x14ac:dyDescent="0.25">
      <c r="A8313" s="1">
        <v>31240</v>
      </c>
      <c r="B8313" s="5">
        <v>60.75</v>
      </c>
    </row>
    <row r="8314" spans="1:2" x14ac:dyDescent="0.25">
      <c r="A8314" s="1">
        <v>31239</v>
      </c>
      <c r="B8314" s="5">
        <v>60.75</v>
      </c>
    </row>
    <row r="8315" spans="1:2" x14ac:dyDescent="0.25">
      <c r="A8315" s="1">
        <v>31238</v>
      </c>
      <c r="B8315" s="5">
        <v>61.13</v>
      </c>
    </row>
    <row r="8316" spans="1:2" x14ac:dyDescent="0.25">
      <c r="A8316" s="1">
        <v>31237</v>
      </c>
      <c r="B8316" s="5">
        <v>60.75</v>
      </c>
    </row>
    <row r="8317" spans="1:2" x14ac:dyDescent="0.25">
      <c r="A8317" s="1">
        <v>31236</v>
      </c>
      <c r="B8317" s="5">
        <v>61.13</v>
      </c>
    </row>
    <row r="8318" spans="1:2" x14ac:dyDescent="0.25">
      <c r="A8318" s="1">
        <v>31233</v>
      </c>
      <c r="B8318" s="5">
        <v>61.75</v>
      </c>
    </row>
    <row r="8319" spans="1:2" x14ac:dyDescent="0.25">
      <c r="A8319" s="1">
        <v>31231</v>
      </c>
      <c r="B8319" s="5">
        <v>61.88</v>
      </c>
    </row>
    <row r="8320" spans="1:2" x14ac:dyDescent="0.25">
      <c r="A8320" s="1">
        <v>31230</v>
      </c>
      <c r="B8320" s="5">
        <v>62</v>
      </c>
    </row>
    <row r="8321" spans="1:2" x14ac:dyDescent="0.25">
      <c r="A8321" s="1">
        <v>31229</v>
      </c>
      <c r="B8321" s="5">
        <v>62.13</v>
      </c>
    </row>
    <row r="8322" spans="1:2" x14ac:dyDescent="0.25">
      <c r="A8322" s="1">
        <v>31226</v>
      </c>
      <c r="B8322" s="5">
        <v>61.88</v>
      </c>
    </row>
    <row r="8323" spans="1:2" x14ac:dyDescent="0.25">
      <c r="A8323" s="1">
        <v>31225</v>
      </c>
      <c r="B8323" s="5">
        <v>62.25</v>
      </c>
    </row>
    <row r="8324" spans="1:2" x14ac:dyDescent="0.25">
      <c r="A8324" s="1">
        <v>31224</v>
      </c>
      <c r="B8324" s="5">
        <v>61</v>
      </c>
    </row>
    <row r="8325" spans="1:2" x14ac:dyDescent="0.25">
      <c r="A8325" s="1">
        <v>31223</v>
      </c>
      <c r="B8325" s="5">
        <v>60.5</v>
      </c>
    </row>
    <row r="8326" spans="1:2" x14ac:dyDescent="0.25">
      <c r="A8326" s="1">
        <v>31222</v>
      </c>
      <c r="B8326" s="5">
        <v>60.25</v>
      </c>
    </row>
    <row r="8327" spans="1:2" x14ac:dyDescent="0.25">
      <c r="A8327" s="1">
        <v>31219</v>
      </c>
      <c r="B8327" s="5">
        <v>60.38</v>
      </c>
    </row>
    <row r="8328" spans="1:2" x14ac:dyDescent="0.25">
      <c r="A8328" s="1">
        <v>31218</v>
      </c>
      <c r="B8328" s="5">
        <v>60</v>
      </c>
    </row>
    <row r="8329" spans="1:2" x14ac:dyDescent="0.25">
      <c r="A8329" s="1">
        <v>31217</v>
      </c>
      <c r="B8329" s="5">
        <v>59.88</v>
      </c>
    </row>
    <row r="8330" spans="1:2" x14ac:dyDescent="0.25">
      <c r="A8330" s="1">
        <v>31216</v>
      </c>
      <c r="B8330" s="5">
        <v>60.13</v>
      </c>
    </row>
    <row r="8331" spans="1:2" x14ac:dyDescent="0.25">
      <c r="A8331" s="1">
        <v>31215</v>
      </c>
      <c r="B8331" s="5">
        <v>59.63</v>
      </c>
    </row>
    <row r="8332" spans="1:2" x14ac:dyDescent="0.25">
      <c r="A8332" s="1">
        <v>31212</v>
      </c>
      <c r="B8332" s="5">
        <v>59.63</v>
      </c>
    </row>
    <row r="8333" spans="1:2" x14ac:dyDescent="0.25">
      <c r="A8333" s="1">
        <v>31211</v>
      </c>
      <c r="B8333" s="5">
        <v>59.5</v>
      </c>
    </row>
    <row r="8334" spans="1:2" x14ac:dyDescent="0.25">
      <c r="A8334" s="1">
        <v>31210</v>
      </c>
      <c r="B8334" s="5">
        <v>60.63</v>
      </c>
    </row>
    <row r="8335" spans="1:2" x14ac:dyDescent="0.25">
      <c r="A8335" s="1">
        <v>31209</v>
      </c>
      <c r="B8335" s="5">
        <v>61.13</v>
      </c>
    </row>
    <row r="8336" spans="1:2" x14ac:dyDescent="0.25">
      <c r="A8336" s="1">
        <v>31208</v>
      </c>
      <c r="B8336" s="5">
        <v>61.13</v>
      </c>
    </row>
    <row r="8337" spans="1:2" x14ac:dyDescent="0.25">
      <c r="A8337" s="1">
        <v>31205</v>
      </c>
      <c r="B8337" s="5">
        <v>61.63</v>
      </c>
    </row>
    <row r="8338" spans="1:2" x14ac:dyDescent="0.25">
      <c r="A8338" s="1">
        <v>31204</v>
      </c>
      <c r="B8338" s="5">
        <v>62.38</v>
      </c>
    </row>
    <row r="8339" spans="1:2" x14ac:dyDescent="0.25">
      <c r="A8339" s="1">
        <v>31203</v>
      </c>
      <c r="B8339" s="5">
        <v>62.63</v>
      </c>
    </row>
    <row r="8340" spans="1:2" x14ac:dyDescent="0.25">
      <c r="A8340" s="1">
        <v>31202</v>
      </c>
      <c r="B8340" s="5">
        <v>62.13</v>
      </c>
    </row>
    <row r="8341" spans="1:2" x14ac:dyDescent="0.25">
      <c r="A8341" s="1">
        <v>31201</v>
      </c>
      <c r="B8341" s="5">
        <v>61</v>
      </c>
    </row>
    <row r="8342" spans="1:2" x14ac:dyDescent="0.25">
      <c r="A8342" s="1">
        <v>31198</v>
      </c>
      <c r="B8342" s="5">
        <v>60.63</v>
      </c>
    </row>
    <row r="8343" spans="1:2" x14ac:dyDescent="0.25">
      <c r="A8343" s="1">
        <v>31197</v>
      </c>
      <c r="B8343" s="5">
        <v>60.38</v>
      </c>
    </row>
    <row r="8344" spans="1:2" x14ac:dyDescent="0.25">
      <c r="A8344" s="1">
        <v>31196</v>
      </c>
      <c r="B8344" s="5">
        <v>60.5</v>
      </c>
    </row>
    <row r="8345" spans="1:2" x14ac:dyDescent="0.25">
      <c r="A8345" s="1">
        <v>31195</v>
      </c>
      <c r="B8345" s="5">
        <v>60.63</v>
      </c>
    </row>
    <row r="8346" spans="1:2" x14ac:dyDescent="0.25">
      <c r="A8346" s="1">
        <v>31191</v>
      </c>
      <c r="B8346" s="5">
        <v>60.5</v>
      </c>
    </row>
    <row r="8347" spans="1:2" x14ac:dyDescent="0.25">
      <c r="A8347" s="1">
        <v>31190</v>
      </c>
      <c r="B8347" s="5">
        <v>60.5</v>
      </c>
    </row>
    <row r="8348" spans="1:2" x14ac:dyDescent="0.25">
      <c r="A8348" s="1">
        <v>31189</v>
      </c>
      <c r="B8348" s="5">
        <v>61.38</v>
      </c>
    </row>
    <row r="8349" spans="1:2" x14ac:dyDescent="0.25">
      <c r="A8349" s="1">
        <v>31188</v>
      </c>
      <c r="B8349" s="5">
        <v>61.25</v>
      </c>
    </row>
    <row r="8350" spans="1:2" x14ac:dyDescent="0.25">
      <c r="A8350" s="1">
        <v>31187</v>
      </c>
      <c r="B8350" s="5">
        <v>61.5</v>
      </c>
    </row>
    <row r="8351" spans="1:2" x14ac:dyDescent="0.25">
      <c r="A8351" s="1">
        <v>31184</v>
      </c>
      <c r="B8351" s="5">
        <v>59.75</v>
      </c>
    </row>
    <row r="8352" spans="1:2" x14ac:dyDescent="0.25">
      <c r="A8352" s="1">
        <v>31183</v>
      </c>
      <c r="B8352" s="5">
        <v>59</v>
      </c>
    </row>
    <row r="8353" spans="1:2" x14ac:dyDescent="0.25">
      <c r="A8353" s="1">
        <v>31182</v>
      </c>
      <c r="B8353" s="5">
        <v>59.38</v>
      </c>
    </row>
    <row r="8354" spans="1:2" x14ac:dyDescent="0.25">
      <c r="A8354" s="1">
        <v>31181</v>
      </c>
      <c r="B8354" s="5">
        <v>58.88</v>
      </c>
    </row>
    <row r="8355" spans="1:2" x14ac:dyDescent="0.25">
      <c r="A8355" s="1">
        <v>31180</v>
      </c>
      <c r="B8355" s="5">
        <v>60.13</v>
      </c>
    </row>
    <row r="8356" spans="1:2" x14ac:dyDescent="0.25">
      <c r="A8356" s="1">
        <v>31177</v>
      </c>
      <c r="B8356" s="5">
        <v>60.5</v>
      </c>
    </row>
    <row r="8357" spans="1:2" x14ac:dyDescent="0.25">
      <c r="A8357" s="1">
        <v>31176</v>
      </c>
      <c r="B8357" s="5">
        <v>59.38</v>
      </c>
    </row>
    <row r="8358" spans="1:2" x14ac:dyDescent="0.25">
      <c r="A8358" s="1">
        <v>31175</v>
      </c>
      <c r="B8358" s="5">
        <v>59.13</v>
      </c>
    </row>
    <row r="8359" spans="1:2" x14ac:dyDescent="0.25">
      <c r="A8359" s="1">
        <v>31174</v>
      </c>
      <c r="B8359" s="5">
        <v>59.5</v>
      </c>
    </row>
    <row r="8360" spans="1:2" x14ac:dyDescent="0.25">
      <c r="A8360" s="1">
        <v>31173</v>
      </c>
      <c r="B8360" s="5">
        <v>58.63</v>
      </c>
    </row>
    <row r="8361" spans="1:2" x14ac:dyDescent="0.25">
      <c r="A8361" s="1">
        <v>31170</v>
      </c>
      <c r="B8361" s="5">
        <v>58.63</v>
      </c>
    </row>
    <row r="8362" spans="1:2" x14ac:dyDescent="0.25">
      <c r="A8362" s="1">
        <v>31169</v>
      </c>
      <c r="B8362" s="5">
        <v>58.25</v>
      </c>
    </row>
    <row r="8363" spans="1:2" x14ac:dyDescent="0.25">
      <c r="A8363" s="1">
        <v>31168</v>
      </c>
      <c r="B8363" s="5">
        <v>58.25</v>
      </c>
    </row>
    <row r="8364" spans="1:2" x14ac:dyDescent="0.25">
      <c r="A8364" s="1">
        <v>31167</v>
      </c>
      <c r="B8364" s="5">
        <v>59.13</v>
      </c>
    </row>
    <row r="8365" spans="1:2" x14ac:dyDescent="0.25">
      <c r="A8365" s="1">
        <v>31166</v>
      </c>
      <c r="B8365" s="5">
        <v>59.13</v>
      </c>
    </row>
    <row r="8366" spans="1:2" x14ac:dyDescent="0.25">
      <c r="A8366" s="1">
        <v>31163</v>
      </c>
      <c r="B8366" s="5">
        <v>60.13</v>
      </c>
    </row>
    <row r="8367" spans="1:2" x14ac:dyDescent="0.25">
      <c r="A8367" s="1">
        <v>31162</v>
      </c>
      <c r="B8367" s="5">
        <v>60.5</v>
      </c>
    </row>
    <row r="8368" spans="1:2" x14ac:dyDescent="0.25">
      <c r="A8368" s="1">
        <v>31161</v>
      </c>
      <c r="B8368" s="5">
        <v>60.63</v>
      </c>
    </row>
    <row r="8369" spans="1:2" x14ac:dyDescent="0.25">
      <c r="A8369" s="1">
        <v>31160</v>
      </c>
      <c r="B8369" s="5">
        <v>61</v>
      </c>
    </row>
    <row r="8370" spans="1:2" x14ac:dyDescent="0.25">
      <c r="A8370" s="1">
        <v>31159</v>
      </c>
      <c r="B8370" s="5">
        <v>59.13</v>
      </c>
    </row>
    <row r="8371" spans="1:2" x14ac:dyDescent="0.25">
      <c r="A8371" s="1">
        <v>31156</v>
      </c>
      <c r="B8371" s="5">
        <v>58.88</v>
      </c>
    </row>
    <row r="8372" spans="1:2" x14ac:dyDescent="0.25">
      <c r="A8372" s="1">
        <v>31155</v>
      </c>
      <c r="B8372" s="5">
        <v>59</v>
      </c>
    </row>
    <row r="8373" spans="1:2" x14ac:dyDescent="0.25">
      <c r="A8373" s="1">
        <v>31154</v>
      </c>
      <c r="B8373" s="5">
        <v>59.25</v>
      </c>
    </row>
    <row r="8374" spans="1:2" x14ac:dyDescent="0.25">
      <c r="A8374" s="1">
        <v>31153</v>
      </c>
      <c r="B8374" s="5">
        <v>59.25</v>
      </c>
    </row>
    <row r="8375" spans="1:2" x14ac:dyDescent="0.25">
      <c r="A8375" s="1">
        <v>31152</v>
      </c>
      <c r="B8375" s="5">
        <v>59.38</v>
      </c>
    </row>
    <row r="8376" spans="1:2" x14ac:dyDescent="0.25">
      <c r="A8376" s="1">
        <v>31149</v>
      </c>
      <c r="B8376" s="5">
        <v>59.63</v>
      </c>
    </row>
    <row r="8377" spans="1:2" x14ac:dyDescent="0.25">
      <c r="A8377" s="1">
        <v>31148</v>
      </c>
      <c r="B8377" s="5">
        <v>59.5</v>
      </c>
    </row>
    <row r="8378" spans="1:2" x14ac:dyDescent="0.25">
      <c r="A8378" s="1">
        <v>31147</v>
      </c>
      <c r="B8378" s="5">
        <v>59.13</v>
      </c>
    </row>
    <row r="8379" spans="1:2" x14ac:dyDescent="0.25">
      <c r="A8379" s="1">
        <v>31146</v>
      </c>
      <c r="B8379" s="5">
        <v>59.38</v>
      </c>
    </row>
    <row r="8380" spans="1:2" x14ac:dyDescent="0.25">
      <c r="A8380" s="1">
        <v>31145</v>
      </c>
      <c r="B8380" s="5">
        <v>59.5</v>
      </c>
    </row>
    <row r="8381" spans="1:2" x14ac:dyDescent="0.25">
      <c r="A8381" s="1">
        <v>31141</v>
      </c>
      <c r="B8381" s="5">
        <v>60.25</v>
      </c>
    </row>
    <row r="8382" spans="1:2" x14ac:dyDescent="0.25">
      <c r="A8382" s="1">
        <v>31140</v>
      </c>
      <c r="B8382" s="5">
        <v>60.38</v>
      </c>
    </row>
    <row r="8383" spans="1:2" x14ac:dyDescent="0.25">
      <c r="A8383" s="1">
        <v>31139</v>
      </c>
      <c r="B8383" s="5">
        <v>60.25</v>
      </c>
    </row>
    <row r="8384" spans="1:2" x14ac:dyDescent="0.25">
      <c r="A8384" s="1">
        <v>31138</v>
      </c>
      <c r="B8384" s="5">
        <v>59.88</v>
      </c>
    </row>
    <row r="8385" spans="1:2" x14ac:dyDescent="0.25">
      <c r="A8385" s="1">
        <v>31135</v>
      </c>
      <c r="B8385" s="5">
        <v>59.13</v>
      </c>
    </row>
    <row r="8386" spans="1:2" x14ac:dyDescent="0.25">
      <c r="A8386" s="1">
        <v>31134</v>
      </c>
      <c r="B8386" s="5">
        <v>59.13</v>
      </c>
    </row>
    <row r="8387" spans="1:2" x14ac:dyDescent="0.25">
      <c r="A8387" s="1">
        <v>31133</v>
      </c>
      <c r="B8387" s="5">
        <v>60</v>
      </c>
    </row>
    <row r="8388" spans="1:2" x14ac:dyDescent="0.25">
      <c r="A8388" s="1">
        <v>31132</v>
      </c>
      <c r="B8388" s="5">
        <v>59.75</v>
      </c>
    </row>
    <row r="8389" spans="1:2" x14ac:dyDescent="0.25">
      <c r="A8389" s="1">
        <v>31131</v>
      </c>
      <c r="B8389" s="5">
        <v>61</v>
      </c>
    </row>
    <row r="8390" spans="1:2" x14ac:dyDescent="0.25">
      <c r="A8390" s="1">
        <v>31128</v>
      </c>
      <c r="B8390" s="5">
        <v>61.88</v>
      </c>
    </row>
    <row r="8391" spans="1:2" x14ac:dyDescent="0.25">
      <c r="A8391" s="1">
        <v>31127</v>
      </c>
      <c r="B8391" s="5">
        <v>62</v>
      </c>
    </row>
    <row r="8392" spans="1:2" x14ac:dyDescent="0.25">
      <c r="A8392" s="1">
        <v>31126</v>
      </c>
      <c r="B8392" s="5">
        <v>62.38</v>
      </c>
    </row>
    <row r="8393" spans="1:2" x14ac:dyDescent="0.25">
      <c r="A8393" s="1">
        <v>31125</v>
      </c>
      <c r="B8393" s="5">
        <v>62.88</v>
      </c>
    </row>
    <row r="8394" spans="1:2" x14ac:dyDescent="0.25">
      <c r="A8394" s="1">
        <v>31124</v>
      </c>
      <c r="B8394" s="5">
        <v>60.88</v>
      </c>
    </row>
    <row r="8395" spans="1:2" x14ac:dyDescent="0.25">
      <c r="A8395" s="1">
        <v>31121</v>
      </c>
      <c r="B8395" s="5">
        <v>61.25</v>
      </c>
    </row>
    <row r="8396" spans="1:2" x14ac:dyDescent="0.25">
      <c r="A8396" s="1">
        <v>31120</v>
      </c>
      <c r="B8396" s="5">
        <v>61.88</v>
      </c>
    </row>
    <row r="8397" spans="1:2" x14ac:dyDescent="0.25">
      <c r="A8397" s="1">
        <v>31119</v>
      </c>
      <c r="B8397" s="5">
        <v>62</v>
      </c>
    </row>
    <row r="8398" spans="1:2" x14ac:dyDescent="0.25">
      <c r="A8398" s="1">
        <v>31118</v>
      </c>
      <c r="B8398" s="5">
        <v>62.63</v>
      </c>
    </row>
    <row r="8399" spans="1:2" x14ac:dyDescent="0.25">
      <c r="A8399" s="1">
        <v>31117</v>
      </c>
      <c r="B8399" s="5">
        <v>62.63</v>
      </c>
    </row>
    <row r="8400" spans="1:2" x14ac:dyDescent="0.25">
      <c r="A8400" s="1">
        <v>31114</v>
      </c>
      <c r="B8400" s="5">
        <v>62.5</v>
      </c>
    </row>
    <row r="8401" spans="1:2" x14ac:dyDescent="0.25">
      <c r="A8401" s="1">
        <v>31113</v>
      </c>
      <c r="B8401" s="5">
        <v>62.75</v>
      </c>
    </row>
    <row r="8402" spans="1:2" x14ac:dyDescent="0.25">
      <c r="A8402" s="1">
        <v>31112</v>
      </c>
      <c r="B8402" s="5">
        <v>63.38</v>
      </c>
    </row>
    <row r="8403" spans="1:2" x14ac:dyDescent="0.25">
      <c r="A8403" s="1">
        <v>31111</v>
      </c>
      <c r="B8403" s="5">
        <v>64</v>
      </c>
    </row>
    <row r="8404" spans="1:2" x14ac:dyDescent="0.25">
      <c r="A8404" s="1">
        <v>31110</v>
      </c>
      <c r="B8404" s="5">
        <v>63.63</v>
      </c>
    </row>
    <row r="8405" spans="1:2" x14ac:dyDescent="0.25">
      <c r="A8405" s="1">
        <v>31107</v>
      </c>
      <c r="B8405" s="5">
        <v>64.12</v>
      </c>
    </row>
    <row r="8406" spans="1:2" x14ac:dyDescent="0.25">
      <c r="A8406" s="1">
        <v>31106</v>
      </c>
      <c r="B8406" s="5">
        <v>63.63</v>
      </c>
    </row>
    <row r="8407" spans="1:2" x14ac:dyDescent="0.25">
      <c r="A8407" s="1">
        <v>31105</v>
      </c>
      <c r="B8407" s="5">
        <v>63.88</v>
      </c>
    </row>
    <row r="8408" spans="1:2" x14ac:dyDescent="0.25">
      <c r="A8408" s="1">
        <v>31104</v>
      </c>
      <c r="B8408" s="5">
        <v>64.37</v>
      </c>
    </row>
    <row r="8409" spans="1:2" x14ac:dyDescent="0.25">
      <c r="A8409" s="1">
        <v>31103</v>
      </c>
      <c r="B8409" s="5">
        <v>62.38</v>
      </c>
    </row>
    <row r="8410" spans="1:2" x14ac:dyDescent="0.25">
      <c r="A8410" s="1">
        <v>31100</v>
      </c>
      <c r="B8410" s="5">
        <v>62.38</v>
      </c>
    </row>
    <row r="8411" spans="1:2" x14ac:dyDescent="0.25">
      <c r="A8411" s="1">
        <v>31099</v>
      </c>
      <c r="B8411" s="5">
        <v>62.75</v>
      </c>
    </row>
    <row r="8412" spans="1:2" x14ac:dyDescent="0.25">
      <c r="A8412" s="1">
        <v>31098</v>
      </c>
      <c r="B8412" s="5">
        <v>63.5</v>
      </c>
    </row>
    <row r="8413" spans="1:2" x14ac:dyDescent="0.25">
      <c r="A8413" s="1">
        <v>31097</v>
      </c>
      <c r="B8413" s="5">
        <v>63.5</v>
      </c>
    </row>
    <row r="8414" spans="1:2" x14ac:dyDescent="0.25">
      <c r="A8414" s="1">
        <v>31093</v>
      </c>
      <c r="B8414" s="5">
        <v>63.13</v>
      </c>
    </row>
    <row r="8415" spans="1:2" x14ac:dyDescent="0.25">
      <c r="A8415" s="1">
        <v>31092</v>
      </c>
      <c r="B8415" s="5">
        <v>63.5</v>
      </c>
    </row>
    <row r="8416" spans="1:2" x14ac:dyDescent="0.25">
      <c r="A8416" s="1">
        <v>31091</v>
      </c>
      <c r="B8416" s="5">
        <v>64.75</v>
      </c>
    </row>
    <row r="8417" spans="1:2" x14ac:dyDescent="0.25">
      <c r="A8417" s="1">
        <v>31090</v>
      </c>
      <c r="B8417" s="5">
        <v>63.25</v>
      </c>
    </row>
    <row r="8418" spans="1:2" x14ac:dyDescent="0.25">
      <c r="A8418" s="1">
        <v>31089</v>
      </c>
      <c r="B8418" s="5">
        <v>63.13</v>
      </c>
    </row>
    <row r="8419" spans="1:2" x14ac:dyDescent="0.25">
      <c r="A8419" s="1">
        <v>31086</v>
      </c>
      <c r="B8419" s="5">
        <v>64.12</v>
      </c>
    </row>
    <row r="8420" spans="1:2" x14ac:dyDescent="0.25">
      <c r="A8420" s="1">
        <v>31085</v>
      </c>
      <c r="B8420" s="5">
        <v>64.37</v>
      </c>
    </row>
    <row r="8421" spans="1:2" x14ac:dyDescent="0.25">
      <c r="A8421" s="1">
        <v>31084</v>
      </c>
      <c r="B8421" s="5">
        <v>63.25</v>
      </c>
    </row>
    <row r="8422" spans="1:2" x14ac:dyDescent="0.25">
      <c r="A8422" s="1">
        <v>31083</v>
      </c>
      <c r="B8422" s="5">
        <v>63.38</v>
      </c>
    </row>
    <row r="8423" spans="1:2" x14ac:dyDescent="0.25">
      <c r="A8423" s="1">
        <v>31082</v>
      </c>
      <c r="B8423" s="5">
        <v>64</v>
      </c>
    </row>
    <row r="8424" spans="1:2" x14ac:dyDescent="0.25">
      <c r="A8424" s="1">
        <v>31079</v>
      </c>
      <c r="B8424" s="5">
        <v>62.88</v>
      </c>
    </row>
    <row r="8425" spans="1:2" x14ac:dyDescent="0.25">
      <c r="A8425" s="1">
        <v>31078</v>
      </c>
      <c r="B8425" s="5">
        <v>63.88</v>
      </c>
    </row>
    <row r="8426" spans="1:2" x14ac:dyDescent="0.25">
      <c r="A8426" s="1">
        <v>31077</v>
      </c>
      <c r="B8426" s="5">
        <v>63.88</v>
      </c>
    </row>
    <row r="8427" spans="1:2" x14ac:dyDescent="0.25">
      <c r="A8427" s="1">
        <v>31076</v>
      </c>
      <c r="B8427" s="5">
        <v>64.87</v>
      </c>
    </row>
    <row r="8428" spans="1:2" x14ac:dyDescent="0.25">
      <c r="A8428" s="1">
        <v>31075</v>
      </c>
      <c r="B8428" s="5">
        <v>63.5</v>
      </c>
    </row>
    <row r="8429" spans="1:2" x14ac:dyDescent="0.25">
      <c r="A8429" s="1">
        <v>31072</v>
      </c>
      <c r="B8429" s="5">
        <v>63.75</v>
      </c>
    </row>
    <row r="8430" spans="1:2" x14ac:dyDescent="0.25">
      <c r="A8430" s="1">
        <v>31071</v>
      </c>
      <c r="B8430" s="5">
        <v>63.38</v>
      </c>
    </row>
    <row r="8431" spans="1:2" x14ac:dyDescent="0.25">
      <c r="A8431" s="1">
        <v>31070</v>
      </c>
      <c r="B8431" s="5">
        <v>64.25</v>
      </c>
    </row>
    <row r="8432" spans="1:2" x14ac:dyDescent="0.25">
      <c r="A8432" s="1">
        <v>31069</v>
      </c>
      <c r="B8432" s="5">
        <v>62.63</v>
      </c>
    </row>
    <row r="8433" spans="1:2" x14ac:dyDescent="0.25">
      <c r="A8433" s="1">
        <v>31068</v>
      </c>
      <c r="B8433" s="5">
        <v>63.38</v>
      </c>
    </row>
    <row r="8434" spans="1:2" x14ac:dyDescent="0.25">
      <c r="A8434" s="1">
        <v>31065</v>
      </c>
      <c r="B8434" s="5">
        <v>60.5</v>
      </c>
    </row>
    <row r="8435" spans="1:2" x14ac:dyDescent="0.25">
      <c r="A8435" s="1">
        <v>31064</v>
      </c>
      <c r="B8435" s="5">
        <v>59.63</v>
      </c>
    </row>
    <row r="8436" spans="1:2" x14ac:dyDescent="0.25">
      <c r="A8436" s="1">
        <v>31063</v>
      </c>
      <c r="B8436" s="5">
        <v>59</v>
      </c>
    </row>
    <row r="8437" spans="1:2" x14ac:dyDescent="0.25">
      <c r="A8437" s="1">
        <v>31062</v>
      </c>
      <c r="B8437" s="5">
        <v>59.25</v>
      </c>
    </row>
    <row r="8438" spans="1:2" x14ac:dyDescent="0.25">
      <c r="A8438" s="1">
        <v>31061</v>
      </c>
      <c r="B8438" s="5">
        <v>59.5</v>
      </c>
    </row>
    <row r="8439" spans="1:2" x14ac:dyDescent="0.25">
      <c r="A8439" s="1">
        <v>31058</v>
      </c>
      <c r="B8439" s="5">
        <v>58</v>
      </c>
    </row>
    <row r="8440" spans="1:2" x14ac:dyDescent="0.25">
      <c r="A8440" s="1">
        <v>31057</v>
      </c>
      <c r="B8440" s="5">
        <v>58.75</v>
      </c>
    </row>
    <row r="8441" spans="1:2" x14ac:dyDescent="0.25">
      <c r="A8441" s="1">
        <v>31056</v>
      </c>
      <c r="B8441" s="5">
        <v>57.38</v>
      </c>
    </row>
    <row r="8442" spans="1:2" x14ac:dyDescent="0.25">
      <c r="A8442" s="1">
        <v>31055</v>
      </c>
      <c r="B8442" s="5">
        <v>56.75</v>
      </c>
    </row>
    <row r="8443" spans="1:2" x14ac:dyDescent="0.25">
      <c r="A8443" s="1">
        <v>31054</v>
      </c>
      <c r="B8443" s="5">
        <v>56.63</v>
      </c>
    </row>
    <row r="8444" spans="1:2" x14ac:dyDescent="0.25">
      <c r="A8444" s="1">
        <v>31051</v>
      </c>
      <c r="B8444" s="5">
        <v>56</v>
      </c>
    </row>
    <row r="8445" spans="1:2" x14ac:dyDescent="0.25">
      <c r="A8445" s="1">
        <v>31050</v>
      </c>
      <c r="B8445" s="5">
        <v>56.25</v>
      </c>
    </row>
    <row r="8446" spans="1:2" x14ac:dyDescent="0.25">
      <c r="A8446" s="1">
        <v>31049</v>
      </c>
      <c r="B8446" s="5">
        <v>56</v>
      </c>
    </row>
    <row r="8447" spans="1:2" x14ac:dyDescent="0.25">
      <c r="A8447" s="1">
        <v>31047</v>
      </c>
      <c r="B8447" s="5">
        <v>56.63</v>
      </c>
    </row>
    <row r="8448" spans="1:2" x14ac:dyDescent="0.25">
      <c r="A8448" s="1">
        <v>31044</v>
      </c>
      <c r="B8448" s="5">
        <v>56.5</v>
      </c>
    </row>
    <row r="8449" spans="1:2" x14ac:dyDescent="0.25">
      <c r="A8449" s="1">
        <v>31043</v>
      </c>
      <c r="B8449" s="5">
        <v>56.5</v>
      </c>
    </row>
    <row r="8450" spans="1:2" x14ac:dyDescent="0.25">
      <c r="A8450" s="1">
        <v>31042</v>
      </c>
      <c r="B8450" s="5">
        <v>56.75</v>
      </c>
    </row>
    <row r="8451" spans="1:2" x14ac:dyDescent="0.25">
      <c r="A8451" s="1">
        <v>31040</v>
      </c>
      <c r="B8451" s="5">
        <v>57.13</v>
      </c>
    </row>
    <row r="8452" spans="1:2" x14ac:dyDescent="0.25">
      <c r="A8452" s="1">
        <v>31037</v>
      </c>
      <c r="B8452" s="5">
        <v>56.38</v>
      </c>
    </row>
    <row r="8453" spans="1:2" x14ac:dyDescent="0.25">
      <c r="A8453" s="1">
        <v>31036</v>
      </c>
      <c r="B8453" s="5">
        <v>56.13</v>
      </c>
    </row>
    <row r="8454" spans="1:2" x14ac:dyDescent="0.25">
      <c r="A8454" s="1">
        <v>31035</v>
      </c>
      <c r="B8454" s="5">
        <v>56.75</v>
      </c>
    </row>
    <row r="8455" spans="1:2" x14ac:dyDescent="0.25">
      <c r="A8455" s="1">
        <v>31034</v>
      </c>
      <c r="B8455" s="5">
        <v>56.63</v>
      </c>
    </row>
    <row r="8456" spans="1:2" x14ac:dyDescent="0.25">
      <c r="A8456" s="1">
        <v>31033</v>
      </c>
      <c r="B8456" s="5">
        <v>55</v>
      </c>
    </row>
    <row r="8457" spans="1:2" x14ac:dyDescent="0.25">
      <c r="A8457" s="1">
        <v>31030</v>
      </c>
      <c r="B8457" s="5">
        <v>54.75</v>
      </c>
    </row>
    <row r="8458" spans="1:2" x14ac:dyDescent="0.25">
      <c r="A8458" s="1">
        <v>31029</v>
      </c>
      <c r="B8458" s="5">
        <v>55</v>
      </c>
    </row>
    <row r="8459" spans="1:2" x14ac:dyDescent="0.25">
      <c r="A8459" s="1">
        <v>31028</v>
      </c>
      <c r="B8459" s="5">
        <v>54.75</v>
      </c>
    </row>
    <row r="8460" spans="1:2" x14ac:dyDescent="0.25">
      <c r="A8460" s="1">
        <v>31027</v>
      </c>
      <c r="B8460" s="5">
        <v>55</v>
      </c>
    </row>
    <row r="8461" spans="1:2" x14ac:dyDescent="0.25">
      <c r="A8461" s="1">
        <v>31026</v>
      </c>
      <c r="B8461" s="5">
        <v>54.5</v>
      </c>
    </row>
    <row r="8462" spans="1:2" x14ac:dyDescent="0.25">
      <c r="A8462" s="1">
        <v>31023</v>
      </c>
      <c r="B8462" s="5">
        <v>53.75</v>
      </c>
    </row>
    <row r="8463" spans="1:2" x14ac:dyDescent="0.25">
      <c r="A8463" s="1">
        <v>31022</v>
      </c>
      <c r="B8463" s="5">
        <v>53.88</v>
      </c>
    </row>
    <row r="8464" spans="1:2" x14ac:dyDescent="0.25">
      <c r="A8464" s="1">
        <v>31021</v>
      </c>
      <c r="B8464" s="5">
        <v>54.63</v>
      </c>
    </row>
    <row r="8465" spans="1:2" x14ac:dyDescent="0.25">
      <c r="A8465" s="1">
        <v>31020</v>
      </c>
      <c r="B8465" s="5">
        <v>55.13</v>
      </c>
    </row>
    <row r="8466" spans="1:2" x14ac:dyDescent="0.25">
      <c r="A8466" s="1">
        <v>31019</v>
      </c>
      <c r="B8466" s="5">
        <v>55.13</v>
      </c>
    </row>
    <row r="8467" spans="1:2" x14ac:dyDescent="0.25">
      <c r="A8467" s="1">
        <v>31016</v>
      </c>
      <c r="B8467" s="5">
        <v>55.38</v>
      </c>
    </row>
    <row r="8468" spans="1:2" x14ac:dyDescent="0.25">
      <c r="A8468" s="1">
        <v>31015</v>
      </c>
      <c r="B8468" s="5">
        <v>56.13</v>
      </c>
    </row>
    <row r="8469" spans="1:2" x14ac:dyDescent="0.25">
      <c r="A8469" s="1">
        <v>31014</v>
      </c>
      <c r="B8469" s="5">
        <v>56.38</v>
      </c>
    </row>
    <row r="8470" spans="1:2" x14ac:dyDescent="0.25">
      <c r="A8470" s="1">
        <v>31013</v>
      </c>
      <c r="B8470" s="5">
        <v>57.38</v>
      </c>
    </row>
    <row r="8471" spans="1:2" x14ac:dyDescent="0.25">
      <c r="A8471" s="1">
        <v>31012</v>
      </c>
      <c r="B8471" s="5">
        <v>56.75</v>
      </c>
    </row>
    <row r="8472" spans="1:2" x14ac:dyDescent="0.25">
      <c r="A8472" s="1">
        <v>31009</v>
      </c>
      <c r="B8472" s="5">
        <v>57.5</v>
      </c>
    </row>
    <row r="8473" spans="1:2" x14ac:dyDescent="0.25">
      <c r="A8473" s="1">
        <v>31007</v>
      </c>
      <c r="B8473" s="5">
        <v>57.75</v>
      </c>
    </row>
    <row r="8474" spans="1:2" x14ac:dyDescent="0.25">
      <c r="A8474" s="1">
        <v>31006</v>
      </c>
      <c r="B8474" s="5">
        <v>56.88</v>
      </c>
    </row>
    <row r="8475" spans="1:2" x14ac:dyDescent="0.25">
      <c r="A8475" s="1">
        <v>31005</v>
      </c>
      <c r="B8475" s="5">
        <v>56.25</v>
      </c>
    </row>
    <row r="8476" spans="1:2" x14ac:dyDescent="0.25">
      <c r="A8476" s="1">
        <v>31002</v>
      </c>
      <c r="B8476" s="5">
        <v>56.38</v>
      </c>
    </row>
    <row r="8477" spans="1:2" x14ac:dyDescent="0.25">
      <c r="A8477" s="1">
        <v>31001</v>
      </c>
      <c r="B8477" s="5">
        <v>57.38</v>
      </c>
    </row>
    <row r="8478" spans="1:2" x14ac:dyDescent="0.25">
      <c r="A8478" s="1">
        <v>31000</v>
      </c>
      <c r="B8478" s="5">
        <v>57.13</v>
      </c>
    </row>
    <row r="8479" spans="1:2" x14ac:dyDescent="0.25">
      <c r="A8479" s="1">
        <v>30999</v>
      </c>
      <c r="B8479" s="5">
        <v>56.88</v>
      </c>
    </row>
    <row r="8480" spans="1:2" x14ac:dyDescent="0.25">
      <c r="A8480" s="1">
        <v>30998</v>
      </c>
      <c r="B8480" s="5">
        <v>57.88</v>
      </c>
    </row>
    <row r="8481" spans="1:2" x14ac:dyDescent="0.25">
      <c r="A8481" s="1">
        <v>30995</v>
      </c>
      <c r="B8481" s="5">
        <v>57.75</v>
      </c>
    </row>
    <row r="8482" spans="1:2" x14ac:dyDescent="0.25">
      <c r="A8482" s="1">
        <v>30994</v>
      </c>
      <c r="B8482" s="5">
        <v>57.75</v>
      </c>
    </row>
    <row r="8483" spans="1:2" x14ac:dyDescent="0.25">
      <c r="A8483" s="1">
        <v>30993</v>
      </c>
      <c r="B8483" s="5">
        <v>57.75</v>
      </c>
    </row>
    <row r="8484" spans="1:2" x14ac:dyDescent="0.25">
      <c r="A8484" s="1">
        <v>30992</v>
      </c>
      <c r="B8484" s="5">
        <v>58.5</v>
      </c>
    </row>
    <row r="8485" spans="1:2" x14ac:dyDescent="0.25">
      <c r="A8485" s="1">
        <v>30991</v>
      </c>
      <c r="B8485" s="5">
        <v>57.63</v>
      </c>
    </row>
    <row r="8486" spans="1:2" x14ac:dyDescent="0.25">
      <c r="A8486" s="1">
        <v>30988</v>
      </c>
      <c r="B8486" s="5">
        <v>57.25</v>
      </c>
    </row>
    <row r="8487" spans="1:2" x14ac:dyDescent="0.25">
      <c r="A8487" s="1">
        <v>30987</v>
      </c>
      <c r="B8487" s="5">
        <v>57.5</v>
      </c>
    </row>
    <row r="8488" spans="1:2" x14ac:dyDescent="0.25">
      <c r="A8488" s="1">
        <v>30986</v>
      </c>
      <c r="B8488" s="5">
        <v>57.5</v>
      </c>
    </row>
    <row r="8489" spans="1:2" x14ac:dyDescent="0.25">
      <c r="A8489" s="1">
        <v>30985</v>
      </c>
      <c r="B8489" s="5">
        <v>58.25</v>
      </c>
    </row>
    <row r="8490" spans="1:2" x14ac:dyDescent="0.25">
      <c r="A8490" s="1">
        <v>30984</v>
      </c>
      <c r="B8490" s="5">
        <v>56.88</v>
      </c>
    </row>
    <row r="8491" spans="1:2" x14ac:dyDescent="0.25">
      <c r="A8491" s="1">
        <v>30981</v>
      </c>
      <c r="B8491" s="5">
        <v>56.75</v>
      </c>
    </row>
    <row r="8492" spans="1:2" x14ac:dyDescent="0.25">
      <c r="A8492" s="1">
        <v>30980</v>
      </c>
      <c r="B8492" s="5">
        <v>57.38</v>
      </c>
    </row>
    <row r="8493" spans="1:2" x14ac:dyDescent="0.25">
      <c r="A8493" s="1">
        <v>30979</v>
      </c>
      <c r="B8493" s="5">
        <v>57.5</v>
      </c>
    </row>
    <row r="8494" spans="1:2" x14ac:dyDescent="0.25">
      <c r="A8494" s="1">
        <v>30978</v>
      </c>
      <c r="B8494" s="5">
        <v>57.25</v>
      </c>
    </row>
    <row r="8495" spans="1:2" x14ac:dyDescent="0.25">
      <c r="A8495" s="1">
        <v>30977</v>
      </c>
      <c r="B8495" s="5">
        <v>57.88</v>
      </c>
    </row>
    <row r="8496" spans="1:2" x14ac:dyDescent="0.25">
      <c r="A8496" s="1">
        <v>30974</v>
      </c>
      <c r="B8496" s="5">
        <v>58.5</v>
      </c>
    </row>
    <row r="8497" spans="1:2" x14ac:dyDescent="0.25">
      <c r="A8497" s="1">
        <v>30973</v>
      </c>
      <c r="B8497" s="5">
        <v>57.88</v>
      </c>
    </row>
    <row r="8498" spans="1:2" x14ac:dyDescent="0.25">
      <c r="A8498" s="1">
        <v>30972</v>
      </c>
      <c r="B8498" s="5">
        <v>56.5</v>
      </c>
    </row>
    <row r="8499" spans="1:2" x14ac:dyDescent="0.25">
      <c r="A8499" s="1">
        <v>30971</v>
      </c>
      <c r="B8499" s="5">
        <v>56</v>
      </c>
    </row>
    <row r="8500" spans="1:2" x14ac:dyDescent="0.25">
      <c r="A8500" s="1">
        <v>30970</v>
      </c>
      <c r="B8500" s="5">
        <v>56.5</v>
      </c>
    </row>
    <row r="8501" spans="1:2" x14ac:dyDescent="0.25">
      <c r="A8501" s="1">
        <v>30967</v>
      </c>
      <c r="B8501" s="5">
        <v>56</v>
      </c>
    </row>
    <row r="8502" spans="1:2" x14ac:dyDescent="0.25">
      <c r="A8502" s="1">
        <v>30966</v>
      </c>
      <c r="B8502" s="5">
        <v>55.13</v>
      </c>
    </row>
    <row r="8503" spans="1:2" x14ac:dyDescent="0.25">
      <c r="A8503" s="1">
        <v>30965</v>
      </c>
      <c r="B8503" s="5">
        <v>54.75</v>
      </c>
    </row>
    <row r="8504" spans="1:2" x14ac:dyDescent="0.25">
      <c r="A8504" s="1">
        <v>30964</v>
      </c>
      <c r="B8504" s="5">
        <v>54</v>
      </c>
    </row>
    <row r="8505" spans="1:2" x14ac:dyDescent="0.25">
      <c r="A8505" s="1">
        <v>30963</v>
      </c>
      <c r="B8505" s="5">
        <v>53.75</v>
      </c>
    </row>
    <row r="8506" spans="1:2" x14ac:dyDescent="0.25">
      <c r="A8506" s="1">
        <v>30960</v>
      </c>
      <c r="B8506" s="5">
        <v>53.88</v>
      </c>
    </row>
    <row r="8507" spans="1:2" x14ac:dyDescent="0.25">
      <c r="A8507" s="1">
        <v>30959</v>
      </c>
      <c r="B8507" s="5">
        <v>54.13</v>
      </c>
    </row>
    <row r="8508" spans="1:2" x14ac:dyDescent="0.25">
      <c r="A8508" s="1">
        <v>30958</v>
      </c>
      <c r="B8508" s="5">
        <v>53.88</v>
      </c>
    </row>
    <row r="8509" spans="1:2" x14ac:dyDescent="0.25">
      <c r="A8509" s="1">
        <v>30957</v>
      </c>
      <c r="B8509" s="5">
        <v>54.25</v>
      </c>
    </row>
    <row r="8510" spans="1:2" x14ac:dyDescent="0.25">
      <c r="A8510" s="1">
        <v>30956</v>
      </c>
      <c r="B8510" s="5">
        <v>55.25</v>
      </c>
    </row>
    <row r="8511" spans="1:2" x14ac:dyDescent="0.25">
      <c r="A8511" s="1">
        <v>30953</v>
      </c>
      <c r="B8511" s="5">
        <v>55.75</v>
      </c>
    </row>
    <row r="8512" spans="1:2" x14ac:dyDescent="0.25">
      <c r="A8512" s="1">
        <v>30952</v>
      </c>
      <c r="B8512" s="5">
        <v>56.25</v>
      </c>
    </row>
    <row r="8513" spans="1:2" x14ac:dyDescent="0.25">
      <c r="A8513" s="1">
        <v>30951</v>
      </c>
      <c r="B8513" s="5">
        <v>55.63</v>
      </c>
    </row>
    <row r="8514" spans="1:2" x14ac:dyDescent="0.25">
      <c r="A8514" s="1">
        <v>30950</v>
      </c>
      <c r="B8514" s="5">
        <v>55.75</v>
      </c>
    </row>
    <row r="8515" spans="1:2" x14ac:dyDescent="0.25">
      <c r="A8515" s="1">
        <v>30949</v>
      </c>
      <c r="B8515" s="5">
        <v>55.88</v>
      </c>
    </row>
    <row r="8516" spans="1:2" x14ac:dyDescent="0.25">
      <c r="A8516" s="1">
        <v>30946</v>
      </c>
      <c r="B8516" s="5">
        <v>55.25</v>
      </c>
    </row>
    <row r="8517" spans="1:2" x14ac:dyDescent="0.25">
      <c r="A8517" s="1">
        <v>30945</v>
      </c>
      <c r="B8517" s="5">
        <v>56</v>
      </c>
    </row>
    <row r="8518" spans="1:2" x14ac:dyDescent="0.25">
      <c r="A8518" s="1">
        <v>30944</v>
      </c>
      <c r="B8518" s="5">
        <v>56.38</v>
      </c>
    </row>
    <row r="8519" spans="1:2" x14ac:dyDescent="0.25">
      <c r="A8519" s="1">
        <v>30943</v>
      </c>
      <c r="B8519" s="5">
        <v>58.5</v>
      </c>
    </row>
    <row r="8520" spans="1:2" x14ac:dyDescent="0.25">
      <c r="A8520" s="1">
        <v>30942</v>
      </c>
      <c r="B8520" s="5">
        <v>58.88</v>
      </c>
    </row>
    <row r="8521" spans="1:2" x14ac:dyDescent="0.25">
      <c r="A8521" s="1">
        <v>30939</v>
      </c>
      <c r="B8521" s="5">
        <v>58.5</v>
      </c>
    </row>
    <row r="8522" spans="1:2" x14ac:dyDescent="0.25">
      <c r="A8522" s="1">
        <v>30938</v>
      </c>
      <c r="B8522" s="5">
        <v>58.88</v>
      </c>
    </row>
    <row r="8523" spans="1:2" x14ac:dyDescent="0.25">
      <c r="A8523" s="1">
        <v>30937</v>
      </c>
      <c r="B8523" s="5">
        <v>57.13</v>
      </c>
    </row>
    <row r="8524" spans="1:2" x14ac:dyDescent="0.25">
      <c r="A8524" s="1">
        <v>30936</v>
      </c>
      <c r="B8524" s="5">
        <v>57</v>
      </c>
    </row>
    <row r="8525" spans="1:2" x14ac:dyDescent="0.25">
      <c r="A8525" s="1">
        <v>30935</v>
      </c>
      <c r="B8525" s="5">
        <v>56</v>
      </c>
    </row>
    <row r="8526" spans="1:2" x14ac:dyDescent="0.25">
      <c r="A8526" s="1">
        <v>30932</v>
      </c>
      <c r="B8526" s="5">
        <v>55.88</v>
      </c>
    </row>
    <row r="8527" spans="1:2" x14ac:dyDescent="0.25">
      <c r="A8527" s="1">
        <v>30931</v>
      </c>
      <c r="B8527" s="5">
        <v>56.63</v>
      </c>
    </row>
    <row r="8528" spans="1:2" x14ac:dyDescent="0.25">
      <c r="A8528" s="1">
        <v>30930</v>
      </c>
      <c r="B8528" s="5">
        <v>56.25</v>
      </c>
    </row>
    <row r="8529" spans="1:2" x14ac:dyDescent="0.25">
      <c r="A8529" s="1">
        <v>30929</v>
      </c>
      <c r="B8529" s="5">
        <v>56</v>
      </c>
    </row>
    <row r="8530" spans="1:2" x14ac:dyDescent="0.25">
      <c r="A8530" s="1">
        <v>30925</v>
      </c>
      <c r="B8530" s="5">
        <v>56.63</v>
      </c>
    </row>
    <row r="8531" spans="1:2" x14ac:dyDescent="0.25">
      <c r="A8531" s="1">
        <v>30924</v>
      </c>
      <c r="B8531" s="5">
        <v>56.63</v>
      </c>
    </row>
    <row r="8532" spans="1:2" x14ac:dyDescent="0.25">
      <c r="A8532" s="1">
        <v>30923</v>
      </c>
      <c r="B8532" s="5">
        <v>57</v>
      </c>
    </row>
    <row r="8533" spans="1:2" x14ac:dyDescent="0.25">
      <c r="A8533" s="1">
        <v>30922</v>
      </c>
      <c r="B8533" s="5">
        <v>57.5</v>
      </c>
    </row>
    <row r="8534" spans="1:2" x14ac:dyDescent="0.25">
      <c r="A8534" s="1">
        <v>30921</v>
      </c>
      <c r="B8534" s="5">
        <v>57.25</v>
      </c>
    </row>
    <row r="8535" spans="1:2" x14ac:dyDescent="0.25">
      <c r="A8535" s="1">
        <v>30918</v>
      </c>
      <c r="B8535" s="5">
        <v>58.13</v>
      </c>
    </row>
    <row r="8536" spans="1:2" x14ac:dyDescent="0.25">
      <c r="A8536" s="1">
        <v>30917</v>
      </c>
      <c r="B8536" s="5">
        <v>58.13</v>
      </c>
    </row>
    <row r="8537" spans="1:2" x14ac:dyDescent="0.25">
      <c r="A8537" s="1">
        <v>30916</v>
      </c>
      <c r="B8537" s="5">
        <v>57.25</v>
      </c>
    </row>
    <row r="8538" spans="1:2" x14ac:dyDescent="0.25">
      <c r="A8538" s="1">
        <v>30915</v>
      </c>
      <c r="B8538" s="5">
        <v>58.5</v>
      </c>
    </row>
    <row r="8539" spans="1:2" x14ac:dyDescent="0.25">
      <c r="A8539" s="1">
        <v>30914</v>
      </c>
      <c r="B8539" s="5">
        <v>57.5</v>
      </c>
    </row>
    <row r="8540" spans="1:2" x14ac:dyDescent="0.25">
      <c r="A8540" s="1">
        <v>30911</v>
      </c>
      <c r="B8540" s="5">
        <v>57.38</v>
      </c>
    </row>
    <row r="8541" spans="1:2" x14ac:dyDescent="0.25">
      <c r="A8541" s="1">
        <v>30910</v>
      </c>
      <c r="B8541" s="5">
        <v>57.75</v>
      </c>
    </row>
    <row r="8542" spans="1:2" x14ac:dyDescent="0.25">
      <c r="A8542" s="1">
        <v>30909</v>
      </c>
      <c r="B8542" s="5">
        <v>56.75</v>
      </c>
    </row>
    <row r="8543" spans="1:2" x14ac:dyDescent="0.25">
      <c r="A8543" s="1">
        <v>30908</v>
      </c>
      <c r="B8543" s="5">
        <v>58</v>
      </c>
    </row>
    <row r="8544" spans="1:2" x14ac:dyDescent="0.25">
      <c r="A8544" s="1">
        <v>30907</v>
      </c>
      <c r="B8544" s="5">
        <v>57.88</v>
      </c>
    </row>
    <row r="8545" spans="1:2" x14ac:dyDescent="0.25">
      <c r="A8545" s="1">
        <v>30904</v>
      </c>
      <c r="B8545" s="5">
        <v>57.75</v>
      </c>
    </row>
    <row r="8546" spans="1:2" x14ac:dyDescent="0.25">
      <c r="A8546" s="1">
        <v>30903</v>
      </c>
      <c r="B8546" s="5">
        <v>58.13</v>
      </c>
    </row>
    <row r="8547" spans="1:2" x14ac:dyDescent="0.25">
      <c r="A8547" s="1">
        <v>30902</v>
      </c>
      <c r="B8547" s="5">
        <v>56.75</v>
      </c>
    </row>
    <row r="8548" spans="1:2" x14ac:dyDescent="0.25">
      <c r="A8548" s="1">
        <v>30901</v>
      </c>
      <c r="B8548" s="5">
        <v>57.5</v>
      </c>
    </row>
    <row r="8549" spans="1:2" x14ac:dyDescent="0.25">
      <c r="A8549" s="1">
        <v>30900</v>
      </c>
      <c r="B8549" s="5">
        <v>56.5</v>
      </c>
    </row>
    <row r="8550" spans="1:2" x14ac:dyDescent="0.25">
      <c r="A8550" s="1">
        <v>30897</v>
      </c>
      <c r="B8550" s="5">
        <v>56.75</v>
      </c>
    </row>
    <row r="8551" spans="1:2" x14ac:dyDescent="0.25">
      <c r="A8551" s="1">
        <v>30896</v>
      </c>
      <c r="B8551" s="5">
        <v>54.63</v>
      </c>
    </row>
    <row r="8552" spans="1:2" x14ac:dyDescent="0.25">
      <c r="A8552" s="1">
        <v>30895</v>
      </c>
      <c r="B8552" s="5">
        <v>53.38</v>
      </c>
    </row>
    <row r="8553" spans="1:2" x14ac:dyDescent="0.25">
      <c r="A8553" s="1">
        <v>30894</v>
      </c>
      <c r="B8553" s="5">
        <v>52.5</v>
      </c>
    </row>
    <row r="8554" spans="1:2" x14ac:dyDescent="0.25">
      <c r="A8554" s="1">
        <v>30893</v>
      </c>
      <c r="B8554" s="5">
        <v>51.63</v>
      </c>
    </row>
    <row r="8555" spans="1:2" x14ac:dyDescent="0.25">
      <c r="A8555" s="1">
        <v>30890</v>
      </c>
      <c r="B8555" s="5">
        <v>51.38</v>
      </c>
    </row>
    <row r="8556" spans="1:2" x14ac:dyDescent="0.25">
      <c r="A8556" s="1">
        <v>30889</v>
      </c>
      <c r="B8556" s="5">
        <v>50.38</v>
      </c>
    </row>
    <row r="8557" spans="1:2" x14ac:dyDescent="0.25">
      <c r="A8557" s="1">
        <v>30888</v>
      </c>
      <c r="B8557" s="5">
        <v>49.5</v>
      </c>
    </row>
    <row r="8558" spans="1:2" x14ac:dyDescent="0.25">
      <c r="A8558" s="1">
        <v>30887</v>
      </c>
      <c r="B8558" s="5">
        <v>48.5</v>
      </c>
    </row>
    <row r="8559" spans="1:2" x14ac:dyDescent="0.25">
      <c r="A8559" s="1">
        <v>30886</v>
      </c>
      <c r="B8559" s="5">
        <v>49.25</v>
      </c>
    </row>
    <row r="8560" spans="1:2" x14ac:dyDescent="0.25">
      <c r="A8560" s="1">
        <v>30883</v>
      </c>
      <c r="B8560" s="5">
        <v>48.88</v>
      </c>
    </row>
    <row r="8561" spans="1:2" x14ac:dyDescent="0.25">
      <c r="A8561" s="1">
        <v>30882</v>
      </c>
      <c r="B8561" s="5">
        <v>48.88</v>
      </c>
    </row>
    <row r="8562" spans="1:2" x14ac:dyDescent="0.25">
      <c r="A8562" s="1">
        <v>30881</v>
      </c>
      <c r="B8562" s="5">
        <v>49.75</v>
      </c>
    </row>
    <row r="8563" spans="1:2" x14ac:dyDescent="0.25">
      <c r="A8563" s="1">
        <v>30880</v>
      </c>
      <c r="B8563" s="5">
        <v>50.25</v>
      </c>
    </row>
    <row r="8564" spans="1:2" x14ac:dyDescent="0.25">
      <c r="A8564" s="1">
        <v>30879</v>
      </c>
      <c r="B8564" s="5">
        <v>50.75</v>
      </c>
    </row>
    <row r="8565" spans="1:2" x14ac:dyDescent="0.25">
      <c r="A8565" s="1">
        <v>30876</v>
      </c>
      <c r="B8565" s="5">
        <v>50.63</v>
      </c>
    </row>
    <row r="8566" spans="1:2" x14ac:dyDescent="0.25">
      <c r="A8566" s="1">
        <v>30875</v>
      </c>
      <c r="B8566" s="5">
        <v>49.38</v>
      </c>
    </row>
    <row r="8567" spans="1:2" x14ac:dyDescent="0.25">
      <c r="A8567" s="1">
        <v>30874</v>
      </c>
      <c r="B8567" s="5">
        <v>50</v>
      </c>
    </row>
    <row r="8568" spans="1:2" x14ac:dyDescent="0.25">
      <c r="A8568" s="1">
        <v>30873</v>
      </c>
      <c r="B8568" s="5">
        <v>51.75</v>
      </c>
    </row>
    <row r="8569" spans="1:2" x14ac:dyDescent="0.25">
      <c r="A8569" s="1">
        <v>30872</v>
      </c>
      <c r="B8569" s="5">
        <v>52.13</v>
      </c>
    </row>
    <row r="8570" spans="1:2" x14ac:dyDescent="0.25">
      <c r="A8570" s="1">
        <v>30869</v>
      </c>
      <c r="B8570" s="5">
        <v>52</v>
      </c>
    </row>
    <row r="8571" spans="1:2" x14ac:dyDescent="0.25">
      <c r="A8571" s="1">
        <v>30868</v>
      </c>
      <c r="B8571" s="5">
        <v>52.38</v>
      </c>
    </row>
    <row r="8572" spans="1:2" x14ac:dyDescent="0.25">
      <c r="A8572" s="1">
        <v>30866</v>
      </c>
      <c r="B8572" s="5">
        <v>52.88</v>
      </c>
    </row>
    <row r="8573" spans="1:2" x14ac:dyDescent="0.25">
      <c r="A8573" s="1">
        <v>30865</v>
      </c>
      <c r="B8573" s="5">
        <v>52.63</v>
      </c>
    </row>
    <row r="8574" spans="1:2" x14ac:dyDescent="0.25">
      <c r="A8574" s="1">
        <v>30862</v>
      </c>
      <c r="B8574" s="5">
        <v>52.63</v>
      </c>
    </row>
    <row r="8575" spans="1:2" x14ac:dyDescent="0.25">
      <c r="A8575" s="1">
        <v>30861</v>
      </c>
      <c r="B8575" s="5">
        <v>52.75</v>
      </c>
    </row>
    <row r="8576" spans="1:2" x14ac:dyDescent="0.25">
      <c r="A8576" s="1">
        <v>30860</v>
      </c>
      <c r="B8576" s="5">
        <v>52.5</v>
      </c>
    </row>
    <row r="8577" spans="1:2" x14ac:dyDescent="0.25">
      <c r="A8577" s="1">
        <v>30859</v>
      </c>
      <c r="B8577" s="5">
        <v>53.38</v>
      </c>
    </row>
    <row r="8578" spans="1:2" x14ac:dyDescent="0.25">
      <c r="A8578" s="1">
        <v>30858</v>
      </c>
      <c r="B8578" s="5">
        <v>53.63</v>
      </c>
    </row>
    <row r="8579" spans="1:2" x14ac:dyDescent="0.25">
      <c r="A8579" s="1">
        <v>30855</v>
      </c>
      <c r="B8579" s="5">
        <v>54</v>
      </c>
    </row>
    <row r="8580" spans="1:2" x14ac:dyDescent="0.25">
      <c r="A8580" s="1">
        <v>30854</v>
      </c>
      <c r="B8580" s="5">
        <v>53.63</v>
      </c>
    </row>
    <row r="8581" spans="1:2" x14ac:dyDescent="0.25">
      <c r="A8581" s="1">
        <v>30853</v>
      </c>
      <c r="B8581" s="5">
        <v>54.13</v>
      </c>
    </row>
    <row r="8582" spans="1:2" x14ac:dyDescent="0.25">
      <c r="A8582" s="1">
        <v>30852</v>
      </c>
      <c r="B8582" s="5">
        <v>53.63</v>
      </c>
    </row>
    <row r="8583" spans="1:2" x14ac:dyDescent="0.25">
      <c r="A8583" s="1">
        <v>30851</v>
      </c>
      <c r="B8583" s="5">
        <v>53.38</v>
      </c>
    </row>
    <row r="8584" spans="1:2" x14ac:dyDescent="0.25">
      <c r="A8584" s="1">
        <v>30848</v>
      </c>
      <c r="B8584" s="5">
        <v>52.75</v>
      </c>
    </row>
    <row r="8585" spans="1:2" x14ac:dyDescent="0.25">
      <c r="A8585" s="1">
        <v>30847</v>
      </c>
      <c r="B8585" s="5">
        <v>52.75</v>
      </c>
    </row>
    <row r="8586" spans="1:2" x14ac:dyDescent="0.25">
      <c r="A8586" s="1">
        <v>30846</v>
      </c>
      <c r="B8586" s="5">
        <v>53</v>
      </c>
    </row>
    <row r="8587" spans="1:2" x14ac:dyDescent="0.25">
      <c r="A8587" s="1">
        <v>30845</v>
      </c>
      <c r="B8587" s="5">
        <v>53</v>
      </c>
    </row>
    <row r="8588" spans="1:2" x14ac:dyDescent="0.25">
      <c r="A8588" s="1">
        <v>30844</v>
      </c>
      <c r="B8588" s="5">
        <v>52.63</v>
      </c>
    </row>
    <row r="8589" spans="1:2" x14ac:dyDescent="0.25">
      <c r="A8589" s="1">
        <v>30841</v>
      </c>
      <c r="B8589" s="5">
        <v>53.38</v>
      </c>
    </row>
    <row r="8590" spans="1:2" x14ac:dyDescent="0.25">
      <c r="A8590" s="1">
        <v>30840</v>
      </c>
      <c r="B8590" s="5">
        <v>53.5</v>
      </c>
    </row>
    <row r="8591" spans="1:2" x14ac:dyDescent="0.25">
      <c r="A8591" s="1">
        <v>30839</v>
      </c>
      <c r="B8591" s="5">
        <v>53.25</v>
      </c>
    </row>
    <row r="8592" spans="1:2" x14ac:dyDescent="0.25">
      <c r="A8592" s="1">
        <v>30838</v>
      </c>
      <c r="B8592" s="5">
        <v>53.13</v>
      </c>
    </row>
    <row r="8593" spans="1:2" x14ac:dyDescent="0.25">
      <c r="A8593" s="1">
        <v>30837</v>
      </c>
      <c r="B8593" s="5">
        <v>53.5</v>
      </c>
    </row>
    <row r="8594" spans="1:2" x14ac:dyDescent="0.25">
      <c r="A8594" s="1">
        <v>30834</v>
      </c>
      <c r="B8594" s="5">
        <v>53.25</v>
      </c>
    </row>
    <row r="8595" spans="1:2" x14ac:dyDescent="0.25">
      <c r="A8595" s="1">
        <v>30833</v>
      </c>
      <c r="B8595" s="5">
        <v>53.13</v>
      </c>
    </row>
    <row r="8596" spans="1:2" x14ac:dyDescent="0.25">
      <c r="A8596" s="1">
        <v>30832</v>
      </c>
      <c r="B8596" s="5">
        <v>52</v>
      </c>
    </row>
    <row r="8597" spans="1:2" x14ac:dyDescent="0.25">
      <c r="A8597" s="1">
        <v>30831</v>
      </c>
      <c r="B8597" s="5">
        <v>51</v>
      </c>
    </row>
    <row r="8598" spans="1:2" x14ac:dyDescent="0.25">
      <c r="A8598" s="1">
        <v>30827</v>
      </c>
      <c r="B8598" s="5">
        <v>52.25</v>
      </c>
    </row>
    <row r="8599" spans="1:2" x14ac:dyDescent="0.25">
      <c r="A8599" s="1">
        <v>30826</v>
      </c>
      <c r="B8599" s="5">
        <v>51.75</v>
      </c>
    </row>
    <row r="8600" spans="1:2" x14ac:dyDescent="0.25">
      <c r="A8600" s="1">
        <v>30825</v>
      </c>
      <c r="B8600" s="5">
        <v>52.5</v>
      </c>
    </row>
    <row r="8601" spans="1:2" x14ac:dyDescent="0.25">
      <c r="A8601" s="1">
        <v>30824</v>
      </c>
      <c r="B8601" s="5">
        <v>52.88</v>
      </c>
    </row>
    <row r="8602" spans="1:2" x14ac:dyDescent="0.25">
      <c r="A8602" s="1">
        <v>30823</v>
      </c>
      <c r="B8602" s="5">
        <v>53.25</v>
      </c>
    </row>
    <row r="8603" spans="1:2" x14ac:dyDescent="0.25">
      <c r="A8603" s="1">
        <v>30820</v>
      </c>
      <c r="B8603" s="5">
        <v>53.5</v>
      </c>
    </row>
    <row r="8604" spans="1:2" x14ac:dyDescent="0.25">
      <c r="A8604" s="1">
        <v>30819</v>
      </c>
      <c r="B8604" s="5">
        <v>53.88</v>
      </c>
    </row>
    <row r="8605" spans="1:2" x14ac:dyDescent="0.25">
      <c r="A8605" s="1">
        <v>30818</v>
      </c>
      <c r="B8605" s="5">
        <v>54.25</v>
      </c>
    </row>
    <row r="8606" spans="1:2" x14ac:dyDescent="0.25">
      <c r="A8606" s="1">
        <v>30817</v>
      </c>
      <c r="B8606" s="5">
        <v>54.38</v>
      </c>
    </row>
    <row r="8607" spans="1:2" x14ac:dyDescent="0.25">
      <c r="A8607" s="1">
        <v>30816</v>
      </c>
      <c r="B8607" s="5">
        <v>54.13</v>
      </c>
    </row>
    <row r="8608" spans="1:2" x14ac:dyDescent="0.25">
      <c r="A8608" s="1">
        <v>30813</v>
      </c>
      <c r="B8608" s="5">
        <v>54.38</v>
      </c>
    </row>
    <row r="8609" spans="1:2" x14ac:dyDescent="0.25">
      <c r="A8609" s="1">
        <v>30812</v>
      </c>
      <c r="B8609" s="5">
        <v>54.75</v>
      </c>
    </row>
    <row r="8610" spans="1:2" x14ac:dyDescent="0.25">
      <c r="A8610" s="1">
        <v>30811</v>
      </c>
      <c r="B8610" s="5">
        <v>54.88</v>
      </c>
    </row>
    <row r="8611" spans="1:2" x14ac:dyDescent="0.25">
      <c r="A8611" s="1">
        <v>30810</v>
      </c>
      <c r="B8611" s="5">
        <v>55.25</v>
      </c>
    </row>
    <row r="8612" spans="1:2" x14ac:dyDescent="0.25">
      <c r="A8612" s="1">
        <v>30809</v>
      </c>
      <c r="B8612" s="5">
        <v>54.63</v>
      </c>
    </row>
    <row r="8613" spans="1:2" x14ac:dyDescent="0.25">
      <c r="A8613" s="1">
        <v>30806</v>
      </c>
      <c r="B8613" s="5">
        <v>54.5</v>
      </c>
    </row>
    <row r="8614" spans="1:2" x14ac:dyDescent="0.25">
      <c r="A8614" s="1">
        <v>30805</v>
      </c>
      <c r="B8614" s="5">
        <v>55.5</v>
      </c>
    </row>
    <row r="8615" spans="1:2" x14ac:dyDescent="0.25">
      <c r="A8615" s="1">
        <v>30804</v>
      </c>
      <c r="B8615" s="5">
        <v>56.38</v>
      </c>
    </row>
    <row r="8616" spans="1:2" x14ac:dyDescent="0.25">
      <c r="A8616" s="1">
        <v>30803</v>
      </c>
      <c r="B8616" s="5">
        <v>56</v>
      </c>
    </row>
    <row r="8617" spans="1:2" x14ac:dyDescent="0.25">
      <c r="A8617" s="1">
        <v>30802</v>
      </c>
      <c r="B8617" s="5">
        <v>55.5</v>
      </c>
    </row>
    <row r="8618" spans="1:2" x14ac:dyDescent="0.25">
      <c r="A8618" s="1">
        <v>30799</v>
      </c>
      <c r="B8618" s="5">
        <v>55.38</v>
      </c>
    </row>
    <row r="8619" spans="1:2" x14ac:dyDescent="0.25">
      <c r="A8619" s="1">
        <v>30798</v>
      </c>
      <c r="B8619" s="5">
        <v>56.13</v>
      </c>
    </row>
    <row r="8620" spans="1:2" x14ac:dyDescent="0.25">
      <c r="A8620" s="1">
        <v>30797</v>
      </c>
      <c r="B8620" s="5">
        <v>55.25</v>
      </c>
    </row>
    <row r="8621" spans="1:2" x14ac:dyDescent="0.25">
      <c r="A8621" s="1">
        <v>30796</v>
      </c>
      <c r="B8621" s="5">
        <v>55.13</v>
      </c>
    </row>
    <row r="8622" spans="1:2" x14ac:dyDescent="0.25">
      <c r="A8622" s="1">
        <v>30795</v>
      </c>
      <c r="B8622" s="5">
        <v>53.63</v>
      </c>
    </row>
    <row r="8623" spans="1:2" x14ac:dyDescent="0.25">
      <c r="A8623" s="1">
        <v>30791</v>
      </c>
      <c r="B8623" s="5">
        <v>54.5</v>
      </c>
    </row>
    <row r="8624" spans="1:2" x14ac:dyDescent="0.25">
      <c r="A8624" s="1">
        <v>30790</v>
      </c>
      <c r="B8624" s="5">
        <v>54.5</v>
      </c>
    </row>
    <row r="8625" spans="1:2" x14ac:dyDescent="0.25">
      <c r="A8625" s="1">
        <v>30789</v>
      </c>
      <c r="B8625" s="5">
        <v>54.63</v>
      </c>
    </row>
    <row r="8626" spans="1:2" x14ac:dyDescent="0.25">
      <c r="A8626" s="1">
        <v>30788</v>
      </c>
      <c r="B8626" s="5">
        <v>55</v>
      </c>
    </row>
    <row r="8627" spans="1:2" x14ac:dyDescent="0.25">
      <c r="A8627" s="1">
        <v>30785</v>
      </c>
      <c r="B8627" s="5">
        <v>53.38</v>
      </c>
    </row>
    <row r="8628" spans="1:2" x14ac:dyDescent="0.25">
      <c r="A8628" s="1">
        <v>30784</v>
      </c>
      <c r="B8628" s="5">
        <v>53.5</v>
      </c>
    </row>
    <row r="8629" spans="1:2" x14ac:dyDescent="0.25">
      <c r="A8629" s="1">
        <v>30783</v>
      </c>
      <c r="B8629" s="5">
        <v>51.75</v>
      </c>
    </row>
    <row r="8630" spans="1:2" x14ac:dyDescent="0.25">
      <c r="A8630" s="1">
        <v>30782</v>
      </c>
      <c r="B8630" s="5">
        <v>51.75</v>
      </c>
    </row>
    <row r="8631" spans="1:2" x14ac:dyDescent="0.25">
      <c r="A8631" s="1">
        <v>30781</v>
      </c>
      <c r="B8631" s="5">
        <v>51.5</v>
      </c>
    </row>
    <row r="8632" spans="1:2" x14ac:dyDescent="0.25">
      <c r="A8632" s="1">
        <v>30778</v>
      </c>
      <c r="B8632" s="5">
        <v>51.63</v>
      </c>
    </row>
    <row r="8633" spans="1:2" x14ac:dyDescent="0.25">
      <c r="A8633" s="1">
        <v>30777</v>
      </c>
      <c r="B8633" s="5">
        <v>51.63</v>
      </c>
    </row>
    <row r="8634" spans="1:2" x14ac:dyDescent="0.25">
      <c r="A8634" s="1">
        <v>30776</v>
      </c>
      <c r="B8634" s="5">
        <v>53.75</v>
      </c>
    </row>
    <row r="8635" spans="1:2" x14ac:dyDescent="0.25">
      <c r="A8635" s="1">
        <v>30775</v>
      </c>
      <c r="B8635" s="5">
        <v>53.63</v>
      </c>
    </row>
    <row r="8636" spans="1:2" x14ac:dyDescent="0.25">
      <c r="A8636" s="1">
        <v>30774</v>
      </c>
      <c r="B8636" s="5">
        <v>54</v>
      </c>
    </row>
    <row r="8637" spans="1:2" x14ac:dyDescent="0.25">
      <c r="A8637" s="1">
        <v>30771</v>
      </c>
      <c r="B8637" s="5">
        <v>54.88</v>
      </c>
    </row>
    <row r="8638" spans="1:2" x14ac:dyDescent="0.25">
      <c r="A8638" s="1">
        <v>30770</v>
      </c>
      <c r="B8638" s="5">
        <v>55.13</v>
      </c>
    </row>
    <row r="8639" spans="1:2" x14ac:dyDescent="0.25">
      <c r="A8639" s="1">
        <v>30769</v>
      </c>
      <c r="B8639" s="5">
        <v>54.63</v>
      </c>
    </row>
    <row r="8640" spans="1:2" x14ac:dyDescent="0.25">
      <c r="A8640" s="1">
        <v>30768</v>
      </c>
      <c r="B8640" s="5">
        <v>52.5</v>
      </c>
    </row>
    <row r="8641" spans="1:2" x14ac:dyDescent="0.25">
      <c r="A8641" s="1">
        <v>30767</v>
      </c>
      <c r="B8641" s="5">
        <v>52</v>
      </c>
    </row>
    <row r="8642" spans="1:2" x14ac:dyDescent="0.25">
      <c r="A8642" s="1">
        <v>30764</v>
      </c>
      <c r="B8642" s="5">
        <v>52.13</v>
      </c>
    </row>
    <row r="8643" spans="1:2" x14ac:dyDescent="0.25">
      <c r="A8643" s="1">
        <v>30763</v>
      </c>
      <c r="B8643" s="5">
        <v>51.75</v>
      </c>
    </row>
    <row r="8644" spans="1:2" x14ac:dyDescent="0.25">
      <c r="A8644" s="1">
        <v>30762</v>
      </c>
      <c r="B8644" s="5">
        <v>52.75</v>
      </c>
    </row>
    <row r="8645" spans="1:2" x14ac:dyDescent="0.25">
      <c r="A8645" s="1">
        <v>30761</v>
      </c>
      <c r="B8645" s="5">
        <v>53</v>
      </c>
    </row>
    <row r="8646" spans="1:2" x14ac:dyDescent="0.25">
      <c r="A8646" s="1">
        <v>30760</v>
      </c>
      <c r="B8646" s="5">
        <v>52.88</v>
      </c>
    </row>
    <row r="8647" spans="1:2" x14ac:dyDescent="0.25">
      <c r="A8647" s="1">
        <v>30757</v>
      </c>
      <c r="B8647" s="5">
        <v>53.38</v>
      </c>
    </row>
    <row r="8648" spans="1:2" x14ac:dyDescent="0.25">
      <c r="A8648" s="1">
        <v>30756</v>
      </c>
      <c r="B8648" s="5">
        <v>52.63</v>
      </c>
    </row>
    <row r="8649" spans="1:2" x14ac:dyDescent="0.25">
      <c r="A8649" s="1">
        <v>30755</v>
      </c>
      <c r="B8649" s="5">
        <v>52.13</v>
      </c>
    </row>
    <row r="8650" spans="1:2" x14ac:dyDescent="0.25">
      <c r="A8650" s="1">
        <v>30754</v>
      </c>
      <c r="B8650" s="5">
        <v>51.63</v>
      </c>
    </row>
    <row r="8651" spans="1:2" x14ac:dyDescent="0.25">
      <c r="A8651" s="1">
        <v>30753</v>
      </c>
      <c r="B8651" s="5">
        <v>50.63</v>
      </c>
    </row>
    <row r="8652" spans="1:2" x14ac:dyDescent="0.25">
      <c r="A8652" s="1">
        <v>30750</v>
      </c>
      <c r="B8652" s="5">
        <v>49.38</v>
      </c>
    </row>
    <row r="8653" spans="1:2" x14ac:dyDescent="0.25">
      <c r="A8653" s="1">
        <v>30749</v>
      </c>
      <c r="B8653" s="5">
        <v>49.5</v>
      </c>
    </row>
    <row r="8654" spans="1:2" x14ac:dyDescent="0.25">
      <c r="A8654" s="1">
        <v>30748</v>
      </c>
      <c r="B8654" s="5">
        <v>50.13</v>
      </c>
    </row>
    <row r="8655" spans="1:2" x14ac:dyDescent="0.25">
      <c r="A8655" s="1">
        <v>30747</v>
      </c>
      <c r="B8655" s="5">
        <v>51.5</v>
      </c>
    </row>
    <row r="8656" spans="1:2" x14ac:dyDescent="0.25">
      <c r="A8656" s="1">
        <v>30746</v>
      </c>
      <c r="B8656" s="5">
        <v>51.75</v>
      </c>
    </row>
    <row r="8657" spans="1:2" x14ac:dyDescent="0.25">
      <c r="A8657" s="1">
        <v>30743</v>
      </c>
      <c r="B8657" s="5">
        <v>52.25</v>
      </c>
    </row>
    <row r="8658" spans="1:2" x14ac:dyDescent="0.25">
      <c r="A8658" s="1">
        <v>30742</v>
      </c>
      <c r="B8658" s="5">
        <v>51.88</v>
      </c>
    </row>
    <row r="8659" spans="1:2" x14ac:dyDescent="0.25">
      <c r="A8659" s="1">
        <v>30741</v>
      </c>
      <c r="B8659" s="5">
        <v>52</v>
      </c>
    </row>
    <row r="8660" spans="1:2" x14ac:dyDescent="0.25">
      <c r="A8660" s="1">
        <v>30740</v>
      </c>
      <c r="B8660" s="5">
        <v>52.13</v>
      </c>
    </row>
    <row r="8661" spans="1:2" x14ac:dyDescent="0.25">
      <c r="A8661" s="1">
        <v>30739</v>
      </c>
      <c r="B8661" s="5">
        <v>53</v>
      </c>
    </row>
    <row r="8662" spans="1:2" x14ac:dyDescent="0.25">
      <c r="A8662" s="1">
        <v>30736</v>
      </c>
      <c r="B8662" s="5">
        <v>53.75</v>
      </c>
    </row>
    <row r="8663" spans="1:2" x14ac:dyDescent="0.25">
      <c r="A8663" s="1">
        <v>30735</v>
      </c>
      <c r="B8663" s="5">
        <v>52</v>
      </c>
    </row>
    <row r="8664" spans="1:2" x14ac:dyDescent="0.25">
      <c r="A8664" s="1">
        <v>30734</v>
      </c>
      <c r="B8664" s="5">
        <v>52</v>
      </c>
    </row>
    <row r="8665" spans="1:2" x14ac:dyDescent="0.25">
      <c r="A8665" s="1">
        <v>30733</v>
      </c>
      <c r="B8665" s="5">
        <v>51.88</v>
      </c>
    </row>
    <row r="8666" spans="1:2" x14ac:dyDescent="0.25">
      <c r="A8666" s="1">
        <v>30729</v>
      </c>
      <c r="B8666" s="5">
        <v>52.75</v>
      </c>
    </row>
    <row r="8667" spans="1:2" x14ac:dyDescent="0.25">
      <c r="A8667" s="1">
        <v>30728</v>
      </c>
      <c r="B8667" s="5">
        <v>53.25</v>
      </c>
    </row>
    <row r="8668" spans="1:2" x14ac:dyDescent="0.25">
      <c r="A8668" s="1">
        <v>30727</v>
      </c>
      <c r="B8668" s="5">
        <v>53.38</v>
      </c>
    </row>
    <row r="8669" spans="1:2" x14ac:dyDescent="0.25">
      <c r="A8669" s="1">
        <v>30726</v>
      </c>
      <c r="B8669" s="5">
        <v>53.25</v>
      </c>
    </row>
    <row r="8670" spans="1:2" x14ac:dyDescent="0.25">
      <c r="A8670" s="1">
        <v>30725</v>
      </c>
      <c r="B8670" s="5">
        <v>52.38</v>
      </c>
    </row>
    <row r="8671" spans="1:2" x14ac:dyDescent="0.25">
      <c r="A8671" s="1">
        <v>30722</v>
      </c>
      <c r="B8671" s="5">
        <v>53.5</v>
      </c>
    </row>
    <row r="8672" spans="1:2" x14ac:dyDescent="0.25">
      <c r="A8672" s="1">
        <v>30721</v>
      </c>
      <c r="B8672" s="5">
        <v>53</v>
      </c>
    </row>
    <row r="8673" spans="1:2" x14ac:dyDescent="0.25">
      <c r="A8673" s="1">
        <v>30720</v>
      </c>
      <c r="B8673" s="5">
        <v>53.38</v>
      </c>
    </row>
    <row r="8674" spans="1:2" x14ac:dyDescent="0.25">
      <c r="A8674" s="1">
        <v>30719</v>
      </c>
      <c r="B8674" s="5">
        <v>53.88</v>
      </c>
    </row>
    <row r="8675" spans="1:2" x14ac:dyDescent="0.25">
      <c r="A8675" s="1">
        <v>30718</v>
      </c>
      <c r="B8675" s="5">
        <v>52.88</v>
      </c>
    </row>
    <row r="8676" spans="1:2" x14ac:dyDescent="0.25">
      <c r="A8676" s="1">
        <v>30715</v>
      </c>
      <c r="B8676" s="5">
        <v>54.5</v>
      </c>
    </row>
    <row r="8677" spans="1:2" x14ac:dyDescent="0.25">
      <c r="A8677" s="1">
        <v>30714</v>
      </c>
      <c r="B8677" s="5">
        <v>55.5</v>
      </c>
    </row>
    <row r="8678" spans="1:2" x14ac:dyDescent="0.25">
      <c r="A8678" s="1">
        <v>30713</v>
      </c>
      <c r="B8678" s="5">
        <v>55</v>
      </c>
    </row>
    <row r="8679" spans="1:2" x14ac:dyDescent="0.25">
      <c r="A8679" s="1">
        <v>30712</v>
      </c>
      <c r="B8679" s="5">
        <v>54.38</v>
      </c>
    </row>
    <row r="8680" spans="1:2" x14ac:dyDescent="0.25">
      <c r="A8680" s="1">
        <v>30711</v>
      </c>
      <c r="B8680" s="5">
        <v>53.75</v>
      </c>
    </row>
    <row r="8681" spans="1:2" x14ac:dyDescent="0.25">
      <c r="A8681" s="1">
        <v>30708</v>
      </c>
      <c r="B8681" s="5">
        <v>53.75</v>
      </c>
    </row>
    <row r="8682" spans="1:2" x14ac:dyDescent="0.25">
      <c r="A8682" s="1">
        <v>30707</v>
      </c>
      <c r="B8682" s="5">
        <v>54.13</v>
      </c>
    </row>
    <row r="8683" spans="1:2" x14ac:dyDescent="0.25">
      <c r="A8683" s="1">
        <v>30706</v>
      </c>
      <c r="B8683" s="5">
        <v>54</v>
      </c>
    </row>
    <row r="8684" spans="1:2" x14ac:dyDescent="0.25">
      <c r="A8684" s="1">
        <v>30705</v>
      </c>
      <c r="B8684" s="5">
        <v>55.13</v>
      </c>
    </row>
    <row r="8685" spans="1:2" x14ac:dyDescent="0.25">
      <c r="A8685" s="1">
        <v>30704</v>
      </c>
      <c r="B8685" s="5">
        <v>56</v>
      </c>
    </row>
    <row r="8686" spans="1:2" x14ac:dyDescent="0.25">
      <c r="A8686" s="1">
        <v>30701</v>
      </c>
      <c r="B8686" s="5">
        <v>56</v>
      </c>
    </row>
    <row r="8687" spans="1:2" x14ac:dyDescent="0.25">
      <c r="A8687" s="1">
        <v>30700</v>
      </c>
      <c r="B8687" s="5">
        <v>56.88</v>
      </c>
    </row>
    <row r="8688" spans="1:2" x14ac:dyDescent="0.25">
      <c r="A8688" s="1">
        <v>30699</v>
      </c>
      <c r="B8688" s="5">
        <v>56.75</v>
      </c>
    </row>
    <row r="8689" spans="1:2" x14ac:dyDescent="0.25">
      <c r="A8689" s="1">
        <v>30698</v>
      </c>
      <c r="B8689" s="5">
        <v>57.5</v>
      </c>
    </row>
    <row r="8690" spans="1:2" x14ac:dyDescent="0.25">
      <c r="A8690" s="1">
        <v>30697</v>
      </c>
      <c r="B8690" s="5">
        <v>57.13</v>
      </c>
    </row>
    <row r="8691" spans="1:2" x14ac:dyDescent="0.25">
      <c r="A8691" s="1">
        <v>30694</v>
      </c>
      <c r="B8691" s="5">
        <v>57.13</v>
      </c>
    </row>
    <row r="8692" spans="1:2" x14ac:dyDescent="0.25">
      <c r="A8692" s="1">
        <v>30693</v>
      </c>
      <c r="B8692" s="5">
        <v>57.63</v>
      </c>
    </row>
    <row r="8693" spans="1:2" x14ac:dyDescent="0.25">
      <c r="A8693" s="1">
        <v>30692</v>
      </c>
      <c r="B8693" s="5">
        <v>57.88</v>
      </c>
    </row>
    <row r="8694" spans="1:2" x14ac:dyDescent="0.25">
      <c r="A8694" s="1">
        <v>30691</v>
      </c>
      <c r="B8694" s="5">
        <v>57.5</v>
      </c>
    </row>
    <row r="8695" spans="1:2" x14ac:dyDescent="0.25">
      <c r="A8695" s="1">
        <v>30690</v>
      </c>
      <c r="B8695" s="5">
        <v>57.88</v>
      </c>
    </row>
    <row r="8696" spans="1:2" x14ac:dyDescent="0.25">
      <c r="A8696" s="1">
        <v>30687</v>
      </c>
      <c r="B8696" s="5">
        <v>58</v>
      </c>
    </row>
    <row r="8697" spans="1:2" x14ac:dyDescent="0.25">
      <c r="A8697" s="1">
        <v>30686</v>
      </c>
      <c r="B8697" s="5">
        <v>58.38</v>
      </c>
    </row>
    <row r="8698" spans="1:2" x14ac:dyDescent="0.25">
      <c r="A8698" s="1">
        <v>30685</v>
      </c>
      <c r="B8698" s="5">
        <v>58</v>
      </c>
    </row>
    <row r="8699" spans="1:2" x14ac:dyDescent="0.25">
      <c r="A8699" s="1">
        <v>30684</v>
      </c>
      <c r="B8699" s="5">
        <v>57.63</v>
      </c>
    </row>
    <row r="8700" spans="1:2" x14ac:dyDescent="0.25">
      <c r="A8700" s="1">
        <v>30680</v>
      </c>
      <c r="B8700" s="5">
        <v>58.63</v>
      </c>
    </row>
    <row r="8701" spans="1:2" x14ac:dyDescent="0.25">
      <c r="A8701" s="1">
        <v>30679</v>
      </c>
      <c r="B8701" s="5">
        <v>58.38</v>
      </c>
    </row>
    <row r="8702" spans="1:2" x14ac:dyDescent="0.25">
      <c r="A8702" s="1">
        <v>30678</v>
      </c>
      <c r="B8702" s="5">
        <v>58.25</v>
      </c>
    </row>
    <row r="8703" spans="1:2" x14ac:dyDescent="0.25">
      <c r="A8703" s="1">
        <v>30677</v>
      </c>
      <c r="B8703" s="5">
        <v>58.38</v>
      </c>
    </row>
    <row r="8704" spans="1:2" x14ac:dyDescent="0.25">
      <c r="A8704" s="1">
        <v>30673</v>
      </c>
      <c r="B8704" s="5">
        <v>58.25</v>
      </c>
    </row>
    <row r="8705" spans="1:2" x14ac:dyDescent="0.25">
      <c r="A8705" s="1">
        <v>30672</v>
      </c>
      <c r="B8705" s="5">
        <v>58.5</v>
      </c>
    </row>
    <row r="8706" spans="1:2" x14ac:dyDescent="0.25">
      <c r="A8706" s="1">
        <v>30671</v>
      </c>
      <c r="B8706" s="5">
        <v>57.63</v>
      </c>
    </row>
    <row r="8707" spans="1:2" x14ac:dyDescent="0.25">
      <c r="A8707" s="1">
        <v>30670</v>
      </c>
      <c r="B8707" s="5">
        <v>56.38</v>
      </c>
    </row>
    <row r="8708" spans="1:2" x14ac:dyDescent="0.25">
      <c r="A8708" s="1">
        <v>30669</v>
      </c>
      <c r="B8708" s="5">
        <v>55.88</v>
      </c>
    </row>
    <row r="8709" spans="1:2" x14ac:dyDescent="0.25">
      <c r="A8709" s="1">
        <v>30666</v>
      </c>
      <c r="B8709" s="5">
        <v>55.13</v>
      </c>
    </row>
    <row r="8710" spans="1:2" x14ac:dyDescent="0.25">
      <c r="A8710" s="1">
        <v>30665</v>
      </c>
      <c r="B8710" s="5">
        <v>55.13</v>
      </c>
    </row>
    <row r="8711" spans="1:2" x14ac:dyDescent="0.25">
      <c r="A8711" s="1">
        <v>30664</v>
      </c>
      <c r="B8711" s="5">
        <v>56.5</v>
      </c>
    </row>
    <row r="8712" spans="1:2" x14ac:dyDescent="0.25">
      <c r="A8712" s="1">
        <v>30663</v>
      </c>
      <c r="B8712" s="5">
        <v>57.75</v>
      </c>
    </row>
    <row r="8713" spans="1:2" x14ac:dyDescent="0.25">
      <c r="A8713" s="1">
        <v>30662</v>
      </c>
      <c r="B8713" s="5">
        <v>57.88</v>
      </c>
    </row>
    <row r="8714" spans="1:2" x14ac:dyDescent="0.25">
      <c r="A8714" s="1">
        <v>30659</v>
      </c>
      <c r="B8714" s="5">
        <v>57.5</v>
      </c>
    </row>
    <row r="8715" spans="1:2" x14ac:dyDescent="0.25">
      <c r="A8715" s="1">
        <v>30658</v>
      </c>
      <c r="B8715" s="5">
        <v>57.75</v>
      </c>
    </row>
    <row r="8716" spans="1:2" x14ac:dyDescent="0.25">
      <c r="A8716" s="1">
        <v>30657</v>
      </c>
      <c r="B8716" s="5">
        <v>58.38</v>
      </c>
    </row>
    <row r="8717" spans="1:2" x14ac:dyDescent="0.25">
      <c r="A8717" s="1">
        <v>30656</v>
      </c>
      <c r="B8717" s="5">
        <v>57.75</v>
      </c>
    </row>
    <row r="8718" spans="1:2" x14ac:dyDescent="0.25">
      <c r="A8718" s="1">
        <v>30655</v>
      </c>
      <c r="B8718" s="5">
        <v>57.38</v>
      </c>
    </row>
    <row r="8719" spans="1:2" x14ac:dyDescent="0.25">
      <c r="A8719" s="1">
        <v>30652</v>
      </c>
      <c r="B8719" s="5">
        <v>57</v>
      </c>
    </row>
    <row r="8720" spans="1:2" x14ac:dyDescent="0.25">
      <c r="A8720" s="1">
        <v>30651</v>
      </c>
      <c r="B8720" s="5">
        <v>57.38</v>
      </c>
    </row>
    <row r="8721" spans="1:2" x14ac:dyDescent="0.25">
      <c r="A8721" s="1">
        <v>30650</v>
      </c>
      <c r="B8721" s="5">
        <v>57.13</v>
      </c>
    </row>
    <row r="8722" spans="1:2" x14ac:dyDescent="0.25">
      <c r="A8722" s="1">
        <v>30649</v>
      </c>
      <c r="B8722" s="5">
        <v>58</v>
      </c>
    </row>
    <row r="8723" spans="1:2" x14ac:dyDescent="0.25">
      <c r="A8723" s="1">
        <v>30648</v>
      </c>
      <c r="B8723" s="5">
        <v>56.63</v>
      </c>
    </row>
    <row r="8724" spans="1:2" x14ac:dyDescent="0.25">
      <c r="A8724" s="1">
        <v>30645</v>
      </c>
      <c r="B8724" s="5">
        <v>56.5</v>
      </c>
    </row>
    <row r="8725" spans="1:2" x14ac:dyDescent="0.25">
      <c r="A8725" s="1">
        <v>30643</v>
      </c>
      <c r="B8725" s="5">
        <v>56.75</v>
      </c>
    </row>
    <row r="8726" spans="1:2" x14ac:dyDescent="0.25">
      <c r="A8726" s="1">
        <v>30642</v>
      </c>
      <c r="B8726" s="5">
        <v>56</v>
      </c>
    </row>
    <row r="8727" spans="1:2" x14ac:dyDescent="0.25">
      <c r="A8727" s="1">
        <v>30641</v>
      </c>
      <c r="B8727" s="5">
        <v>56.38</v>
      </c>
    </row>
    <row r="8728" spans="1:2" x14ac:dyDescent="0.25">
      <c r="A8728" s="1">
        <v>30638</v>
      </c>
      <c r="B8728" s="5">
        <v>55.5</v>
      </c>
    </row>
    <row r="8729" spans="1:2" x14ac:dyDescent="0.25">
      <c r="A8729" s="1">
        <v>30637</v>
      </c>
      <c r="B8729" s="5">
        <v>55</v>
      </c>
    </row>
    <row r="8730" spans="1:2" x14ac:dyDescent="0.25">
      <c r="A8730" s="1">
        <v>30636</v>
      </c>
      <c r="B8730" s="5">
        <v>55.13</v>
      </c>
    </row>
    <row r="8731" spans="1:2" x14ac:dyDescent="0.25">
      <c r="A8731" s="1">
        <v>30635</v>
      </c>
      <c r="B8731" s="5">
        <v>55.5</v>
      </c>
    </row>
    <row r="8732" spans="1:2" x14ac:dyDescent="0.25">
      <c r="A8732" s="1">
        <v>30634</v>
      </c>
      <c r="B8732" s="5">
        <v>56</v>
      </c>
    </row>
    <row r="8733" spans="1:2" x14ac:dyDescent="0.25">
      <c r="A8733" s="1">
        <v>30631</v>
      </c>
      <c r="B8733" s="5">
        <v>55</v>
      </c>
    </row>
    <row r="8734" spans="1:2" x14ac:dyDescent="0.25">
      <c r="A8734" s="1">
        <v>30630</v>
      </c>
      <c r="B8734" s="5">
        <v>54.75</v>
      </c>
    </row>
    <row r="8735" spans="1:2" x14ac:dyDescent="0.25">
      <c r="A8735" s="1">
        <v>30629</v>
      </c>
      <c r="B8735" s="5">
        <v>54.25</v>
      </c>
    </row>
    <row r="8736" spans="1:2" x14ac:dyDescent="0.25">
      <c r="A8736" s="1">
        <v>30628</v>
      </c>
      <c r="B8736" s="5">
        <v>52.88</v>
      </c>
    </row>
    <row r="8737" spans="1:2" x14ac:dyDescent="0.25">
      <c r="A8737" s="1">
        <v>30627</v>
      </c>
      <c r="B8737" s="5">
        <v>51.75</v>
      </c>
    </row>
    <row r="8738" spans="1:2" x14ac:dyDescent="0.25">
      <c r="A8738" s="1">
        <v>30624</v>
      </c>
      <c r="B8738" s="5">
        <v>51.88</v>
      </c>
    </row>
    <row r="8739" spans="1:2" x14ac:dyDescent="0.25">
      <c r="A8739" s="1">
        <v>30623</v>
      </c>
      <c r="B8739" s="5">
        <v>51.88</v>
      </c>
    </row>
    <row r="8740" spans="1:2" x14ac:dyDescent="0.25">
      <c r="A8740" s="1">
        <v>30622</v>
      </c>
      <c r="B8740" s="5">
        <v>52.38</v>
      </c>
    </row>
    <row r="8741" spans="1:2" x14ac:dyDescent="0.25">
      <c r="A8741" s="1">
        <v>30621</v>
      </c>
      <c r="B8741" s="5">
        <v>51.5</v>
      </c>
    </row>
    <row r="8742" spans="1:2" x14ac:dyDescent="0.25">
      <c r="A8742" s="1">
        <v>30620</v>
      </c>
      <c r="B8742" s="5">
        <v>51.75</v>
      </c>
    </row>
    <row r="8743" spans="1:2" x14ac:dyDescent="0.25">
      <c r="A8743" s="1">
        <v>30617</v>
      </c>
      <c r="B8743" s="5">
        <v>52</v>
      </c>
    </row>
    <row r="8744" spans="1:2" x14ac:dyDescent="0.25">
      <c r="A8744" s="1">
        <v>30616</v>
      </c>
      <c r="B8744" s="5">
        <v>52.75</v>
      </c>
    </row>
    <row r="8745" spans="1:2" x14ac:dyDescent="0.25">
      <c r="A8745" s="1">
        <v>30615</v>
      </c>
      <c r="B8745" s="5">
        <v>52</v>
      </c>
    </row>
    <row r="8746" spans="1:2" x14ac:dyDescent="0.25">
      <c r="A8746" s="1">
        <v>30614</v>
      </c>
      <c r="B8746" s="5">
        <v>52</v>
      </c>
    </row>
    <row r="8747" spans="1:2" x14ac:dyDescent="0.25">
      <c r="A8747" s="1">
        <v>30613</v>
      </c>
      <c r="B8747" s="5">
        <v>51.38</v>
      </c>
    </row>
    <row r="8748" spans="1:2" x14ac:dyDescent="0.25">
      <c r="A8748" s="1">
        <v>30610</v>
      </c>
      <c r="B8748" s="5">
        <v>52.63</v>
      </c>
    </row>
    <row r="8749" spans="1:2" x14ac:dyDescent="0.25">
      <c r="A8749" s="1">
        <v>30609</v>
      </c>
      <c r="B8749" s="5">
        <v>53.5</v>
      </c>
    </row>
    <row r="8750" spans="1:2" x14ac:dyDescent="0.25">
      <c r="A8750" s="1">
        <v>30608</v>
      </c>
      <c r="B8750" s="5">
        <v>53.38</v>
      </c>
    </row>
    <row r="8751" spans="1:2" x14ac:dyDescent="0.25">
      <c r="A8751" s="1">
        <v>30607</v>
      </c>
      <c r="B8751" s="5">
        <v>53</v>
      </c>
    </row>
    <row r="8752" spans="1:2" x14ac:dyDescent="0.25">
      <c r="A8752" s="1">
        <v>30606</v>
      </c>
      <c r="B8752" s="5">
        <v>53.75</v>
      </c>
    </row>
    <row r="8753" spans="1:2" x14ac:dyDescent="0.25">
      <c r="A8753" s="1">
        <v>30603</v>
      </c>
      <c r="B8753" s="5">
        <v>53.13</v>
      </c>
    </row>
    <row r="8754" spans="1:2" x14ac:dyDescent="0.25">
      <c r="A8754" s="1">
        <v>30602</v>
      </c>
      <c r="B8754" s="5">
        <v>53.5</v>
      </c>
    </row>
    <row r="8755" spans="1:2" x14ac:dyDescent="0.25">
      <c r="A8755" s="1">
        <v>30601</v>
      </c>
      <c r="B8755" s="5">
        <v>53.25</v>
      </c>
    </row>
    <row r="8756" spans="1:2" x14ac:dyDescent="0.25">
      <c r="A8756" s="1">
        <v>30600</v>
      </c>
      <c r="B8756" s="5">
        <v>54</v>
      </c>
    </row>
    <row r="8757" spans="1:2" x14ac:dyDescent="0.25">
      <c r="A8757" s="1">
        <v>30599</v>
      </c>
      <c r="B8757" s="5">
        <v>55.88</v>
      </c>
    </row>
    <row r="8758" spans="1:2" x14ac:dyDescent="0.25">
      <c r="A8758" s="1">
        <v>30596</v>
      </c>
      <c r="B8758" s="5">
        <v>56</v>
      </c>
    </row>
    <row r="8759" spans="1:2" x14ac:dyDescent="0.25">
      <c r="A8759" s="1">
        <v>30595</v>
      </c>
      <c r="B8759" s="5">
        <v>55.25</v>
      </c>
    </row>
    <row r="8760" spans="1:2" x14ac:dyDescent="0.25">
      <c r="A8760" s="1">
        <v>30594</v>
      </c>
      <c r="B8760" s="5">
        <v>55.38</v>
      </c>
    </row>
    <row r="8761" spans="1:2" x14ac:dyDescent="0.25">
      <c r="A8761" s="1">
        <v>30593</v>
      </c>
      <c r="B8761" s="5">
        <v>54.38</v>
      </c>
    </row>
    <row r="8762" spans="1:2" x14ac:dyDescent="0.25">
      <c r="A8762" s="1">
        <v>30592</v>
      </c>
      <c r="B8762" s="5">
        <v>53.88</v>
      </c>
    </row>
    <row r="8763" spans="1:2" x14ac:dyDescent="0.25">
      <c r="A8763" s="1">
        <v>30589</v>
      </c>
      <c r="B8763" s="5">
        <v>52.75</v>
      </c>
    </row>
    <row r="8764" spans="1:2" x14ac:dyDescent="0.25">
      <c r="A8764" s="1">
        <v>30588</v>
      </c>
      <c r="B8764" s="5">
        <v>52.38</v>
      </c>
    </row>
    <row r="8765" spans="1:2" x14ac:dyDescent="0.25">
      <c r="A8765" s="1">
        <v>30587</v>
      </c>
      <c r="B8765" s="5">
        <v>52.25</v>
      </c>
    </row>
    <row r="8766" spans="1:2" x14ac:dyDescent="0.25">
      <c r="A8766" s="1">
        <v>30586</v>
      </c>
      <c r="B8766" s="5">
        <v>52.38</v>
      </c>
    </row>
    <row r="8767" spans="1:2" x14ac:dyDescent="0.25">
      <c r="A8767" s="1">
        <v>30585</v>
      </c>
      <c r="B8767" s="5">
        <v>52.88</v>
      </c>
    </row>
    <row r="8768" spans="1:2" x14ac:dyDescent="0.25">
      <c r="A8768" s="1">
        <v>30582</v>
      </c>
      <c r="B8768" s="5">
        <v>52.13</v>
      </c>
    </row>
    <row r="8769" spans="1:2" x14ac:dyDescent="0.25">
      <c r="A8769" s="1">
        <v>30581</v>
      </c>
      <c r="B8769" s="5">
        <v>51.75</v>
      </c>
    </row>
    <row r="8770" spans="1:2" x14ac:dyDescent="0.25">
      <c r="A8770" s="1">
        <v>30580</v>
      </c>
      <c r="B8770" s="5">
        <v>50.13</v>
      </c>
    </row>
    <row r="8771" spans="1:2" x14ac:dyDescent="0.25">
      <c r="A8771" s="1">
        <v>30579</v>
      </c>
      <c r="B8771" s="5">
        <v>50.63</v>
      </c>
    </row>
    <row r="8772" spans="1:2" x14ac:dyDescent="0.25">
      <c r="A8772" s="1">
        <v>30578</v>
      </c>
      <c r="B8772" s="5">
        <v>50.25</v>
      </c>
    </row>
    <row r="8773" spans="1:2" x14ac:dyDescent="0.25">
      <c r="A8773" s="1">
        <v>30575</v>
      </c>
      <c r="B8773" s="5">
        <v>50</v>
      </c>
    </row>
    <row r="8774" spans="1:2" x14ac:dyDescent="0.25">
      <c r="A8774" s="1">
        <v>30574</v>
      </c>
      <c r="B8774" s="5">
        <v>49.63</v>
      </c>
    </row>
    <row r="8775" spans="1:2" x14ac:dyDescent="0.25">
      <c r="A8775" s="1">
        <v>30573</v>
      </c>
      <c r="B8775" s="5">
        <v>50</v>
      </c>
    </row>
    <row r="8776" spans="1:2" x14ac:dyDescent="0.25">
      <c r="A8776" s="1">
        <v>30572</v>
      </c>
      <c r="B8776" s="5">
        <v>49.5</v>
      </c>
    </row>
    <row r="8777" spans="1:2" x14ac:dyDescent="0.25">
      <c r="A8777" s="1">
        <v>30571</v>
      </c>
      <c r="B8777" s="5">
        <v>49.88</v>
      </c>
    </row>
    <row r="8778" spans="1:2" x14ac:dyDescent="0.25">
      <c r="A8778" s="1">
        <v>30568</v>
      </c>
      <c r="B8778" s="5">
        <v>51.25</v>
      </c>
    </row>
    <row r="8779" spans="1:2" x14ac:dyDescent="0.25">
      <c r="A8779" s="1">
        <v>30567</v>
      </c>
      <c r="B8779" s="5">
        <v>51.38</v>
      </c>
    </row>
    <row r="8780" spans="1:2" x14ac:dyDescent="0.25">
      <c r="A8780" s="1">
        <v>30566</v>
      </c>
      <c r="B8780" s="5">
        <v>51.38</v>
      </c>
    </row>
    <row r="8781" spans="1:2" x14ac:dyDescent="0.25">
      <c r="A8781" s="1">
        <v>30565</v>
      </c>
      <c r="B8781" s="5">
        <v>51.75</v>
      </c>
    </row>
    <row r="8782" spans="1:2" x14ac:dyDescent="0.25">
      <c r="A8782" s="1">
        <v>30561</v>
      </c>
      <c r="B8782" s="5">
        <v>50.75</v>
      </c>
    </row>
    <row r="8783" spans="1:2" x14ac:dyDescent="0.25">
      <c r="A8783" s="1">
        <v>30560</v>
      </c>
      <c r="B8783" s="5">
        <v>50.25</v>
      </c>
    </row>
    <row r="8784" spans="1:2" x14ac:dyDescent="0.25">
      <c r="A8784" s="1">
        <v>30559</v>
      </c>
      <c r="B8784" s="5">
        <v>51.13</v>
      </c>
    </row>
    <row r="8785" spans="1:2" x14ac:dyDescent="0.25">
      <c r="A8785" s="1">
        <v>30558</v>
      </c>
      <c r="B8785" s="5">
        <v>49.38</v>
      </c>
    </row>
    <row r="8786" spans="1:2" x14ac:dyDescent="0.25">
      <c r="A8786" s="1">
        <v>30557</v>
      </c>
      <c r="B8786" s="5">
        <v>48.88</v>
      </c>
    </row>
    <row r="8787" spans="1:2" x14ac:dyDescent="0.25">
      <c r="A8787" s="1">
        <v>30554</v>
      </c>
      <c r="B8787" s="5">
        <v>48.25</v>
      </c>
    </row>
    <row r="8788" spans="1:2" x14ac:dyDescent="0.25">
      <c r="A8788" s="1">
        <v>30553</v>
      </c>
      <c r="B8788" s="5">
        <v>47.25</v>
      </c>
    </row>
    <row r="8789" spans="1:2" x14ac:dyDescent="0.25">
      <c r="A8789" s="1">
        <v>30552</v>
      </c>
      <c r="B8789" s="5">
        <v>47.25</v>
      </c>
    </row>
    <row r="8790" spans="1:2" x14ac:dyDescent="0.25">
      <c r="A8790" s="1">
        <v>30551</v>
      </c>
      <c r="B8790" s="5">
        <v>47.63</v>
      </c>
    </row>
    <row r="8791" spans="1:2" x14ac:dyDescent="0.25">
      <c r="A8791" s="1">
        <v>30550</v>
      </c>
      <c r="B8791" s="5">
        <v>47.75</v>
      </c>
    </row>
    <row r="8792" spans="1:2" x14ac:dyDescent="0.25">
      <c r="A8792" s="1">
        <v>30547</v>
      </c>
      <c r="B8792" s="5">
        <v>47.63</v>
      </c>
    </row>
    <row r="8793" spans="1:2" x14ac:dyDescent="0.25">
      <c r="A8793" s="1">
        <v>30546</v>
      </c>
      <c r="B8793" s="5">
        <v>47.38</v>
      </c>
    </row>
    <row r="8794" spans="1:2" x14ac:dyDescent="0.25">
      <c r="A8794" s="1">
        <v>30545</v>
      </c>
      <c r="B8794" s="5">
        <v>47.88</v>
      </c>
    </row>
    <row r="8795" spans="1:2" x14ac:dyDescent="0.25">
      <c r="A8795" s="1">
        <v>30544</v>
      </c>
      <c r="B8795" s="5">
        <v>48.75</v>
      </c>
    </row>
    <row r="8796" spans="1:2" x14ac:dyDescent="0.25">
      <c r="A8796" s="1">
        <v>30543</v>
      </c>
      <c r="B8796" s="5">
        <v>49.75</v>
      </c>
    </row>
    <row r="8797" spans="1:2" x14ac:dyDescent="0.25">
      <c r="A8797" s="1">
        <v>30540</v>
      </c>
      <c r="B8797" s="5">
        <v>49.13</v>
      </c>
    </row>
    <row r="8798" spans="1:2" x14ac:dyDescent="0.25">
      <c r="A8798" s="1">
        <v>30539</v>
      </c>
      <c r="B8798" s="5">
        <v>49.25</v>
      </c>
    </row>
    <row r="8799" spans="1:2" x14ac:dyDescent="0.25">
      <c r="A8799" s="1">
        <v>30538</v>
      </c>
      <c r="B8799" s="5">
        <v>49.5</v>
      </c>
    </row>
    <row r="8800" spans="1:2" x14ac:dyDescent="0.25">
      <c r="A8800" s="1">
        <v>30537</v>
      </c>
      <c r="B8800" s="5">
        <v>48.25</v>
      </c>
    </row>
    <row r="8801" spans="1:2" x14ac:dyDescent="0.25">
      <c r="A8801" s="1">
        <v>30536</v>
      </c>
      <c r="B8801" s="5">
        <v>47.38</v>
      </c>
    </row>
    <row r="8802" spans="1:2" x14ac:dyDescent="0.25">
      <c r="A8802" s="1">
        <v>30533</v>
      </c>
      <c r="B8802" s="5">
        <v>48.25</v>
      </c>
    </row>
    <row r="8803" spans="1:2" x14ac:dyDescent="0.25">
      <c r="A8803" s="1">
        <v>30532</v>
      </c>
      <c r="B8803" s="5">
        <v>48.25</v>
      </c>
    </row>
    <row r="8804" spans="1:2" x14ac:dyDescent="0.25">
      <c r="A8804" s="1">
        <v>30531</v>
      </c>
      <c r="B8804" s="5">
        <v>49.63</v>
      </c>
    </row>
    <row r="8805" spans="1:2" x14ac:dyDescent="0.25">
      <c r="A8805" s="1">
        <v>30530</v>
      </c>
      <c r="B8805" s="5">
        <v>49</v>
      </c>
    </row>
    <row r="8806" spans="1:2" x14ac:dyDescent="0.25">
      <c r="A8806" s="1">
        <v>30529</v>
      </c>
      <c r="B8806" s="5">
        <v>49</v>
      </c>
    </row>
    <row r="8807" spans="1:2" x14ac:dyDescent="0.25">
      <c r="A8807" s="1">
        <v>30526</v>
      </c>
      <c r="B8807" s="5">
        <v>49.88</v>
      </c>
    </row>
    <row r="8808" spans="1:2" x14ac:dyDescent="0.25">
      <c r="A8808" s="1">
        <v>30525</v>
      </c>
      <c r="B8808" s="5">
        <v>51</v>
      </c>
    </row>
    <row r="8809" spans="1:2" x14ac:dyDescent="0.25">
      <c r="A8809" s="1">
        <v>30524</v>
      </c>
      <c r="B8809" s="5">
        <v>52.63</v>
      </c>
    </row>
    <row r="8810" spans="1:2" x14ac:dyDescent="0.25">
      <c r="A8810" s="1">
        <v>30523</v>
      </c>
      <c r="B8810" s="5">
        <v>53.88</v>
      </c>
    </row>
    <row r="8811" spans="1:2" x14ac:dyDescent="0.25">
      <c r="A8811" s="1">
        <v>30522</v>
      </c>
      <c r="B8811" s="5">
        <v>54.13</v>
      </c>
    </row>
    <row r="8812" spans="1:2" x14ac:dyDescent="0.25">
      <c r="A8812" s="1">
        <v>30519</v>
      </c>
      <c r="B8812" s="5">
        <v>53.5</v>
      </c>
    </row>
    <row r="8813" spans="1:2" x14ac:dyDescent="0.25">
      <c r="A8813" s="1">
        <v>30518</v>
      </c>
      <c r="B8813" s="5">
        <v>53.75</v>
      </c>
    </row>
    <row r="8814" spans="1:2" x14ac:dyDescent="0.25">
      <c r="A8814" s="1">
        <v>30517</v>
      </c>
      <c r="B8814" s="5">
        <v>53.25</v>
      </c>
    </row>
    <row r="8815" spans="1:2" x14ac:dyDescent="0.25">
      <c r="A8815" s="1">
        <v>30516</v>
      </c>
      <c r="B8815" s="5">
        <v>50.75</v>
      </c>
    </row>
    <row r="8816" spans="1:2" x14ac:dyDescent="0.25">
      <c r="A8816" s="1">
        <v>30515</v>
      </c>
      <c r="B8816" s="5">
        <v>50.13</v>
      </c>
    </row>
    <row r="8817" spans="1:2" x14ac:dyDescent="0.25">
      <c r="A8817" s="1">
        <v>30512</v>
      </c>
      <c r="B8817" s="5">
        <v>50.63</v>
      </c>
    </row>
    <row r="8818" spans="1:2" x14ac:dyDescent="0.25">
      <c r="A8818" s="1">
        <v>30511</v>
      </c>
      <c r="B8818" s="5">
        <v>51.88</v>
      </c>
    </row>
    <row r="8819" spans="1:2" x14ac:dyDescent="0.25">
      <c r="A8819" s="1">
        <v>30510</v>
      </c>
      <c r="B8819" s="5">
        <v>52.63</v>
      </c>
    </row>
    <row r="8820" spans="1:2" x14ac:dyDescent="0.25">
      <c r="A8820" s="1">
        <v>30509</v>
      </c>
      <c r="B8820" s="5">
        <v>52.5</v>
      </c>
    </row>
    <row r="8821" spans="1:2" x14ac:dyDescent="0.25">
      <c r="A8821" s="1">
        <v>30508</v>
      </c>
      <c r="B8821" s="5">
        <v>53.63</v>
      </c>
    </row>
    <row r="8822" spans="1:2" x14ac:dyDescent="0.25">
      <c r="A8822" s="1">
        <v>30505</v>
      </c>
      <c r="B8822" s="5">
        <v>53.25</v>
      </c>
    </row>
    <row r="8823" spans="1:2" x14ac:dyDescent="0.25">
      <c r="A8823" s="1">
        <v>30504</v>
      </c>
      <c r="B8823" s="5">
        <v>53</v>
      </c>
    </row>
    <row r="8824" spans="1:2" x14ac:dyDescent="0.25">
      <c r="A8824" s="1">
        <v>30503</v>
      </c>
      <c r="B8824" s="5">
        <v>53.5</v>
      </c>
    </row>
    <row r="8825" spans="1:2" x14ac:dyDescent="0.25">
      <c r="A8825" s="1">
        <v>30502</v>
      </c>
      <c r="B8825" s="5">
        <v>53.63</v>
      </c>
    </row>
    <row r="8826" spans="1:2" x14ac:dyDescent="0.25">
      <c r="A8826" s="1">
        <v>30498</v>
      </c>
      <c r="B8826" s="5">
        <v>54.5</v>
      </c>
    </row>
    <row r="8827" spans="1:2" x14ac:dyDescent="0.25">
      <c r="A8827" s="1">
        <v>30497</v>
      </c>
      <c r="B8827" s="5">
        <v>55</v>
      </c>
    </row>
    <row r="8828" spans="1:2" x14ac:dyDescent="0.25">
      <c r="A8828" s="1">
        <v>30496</v>
      </c>
      <c r="B8828" s="5">
        <v>53.75</v>
      </c>
    </row>
    <row r="8829" spans="1:2" x14ac:dyDescent="0.25">
      <c r="A8829" s="1">
        <v>30495</v>
      </c>
      <c r="B8829" s="5">
        <v>52.5</v>
      </c>
    </row>
    <row r="8830" spans="1:2" x14ac:dyDescent="0.25">
      <c r="A8830" s="1">
        <v>30494</v>
      </c>
      <c r="B8830" s="5">
        <v>53.63</v>
      </c>
    </row>
    <row r="8831" spans="1:2" x14ac:dyDescent="0.25">
      <c r="A8831" s="1">
        <v>30491</v>
      </c>
      <c r="B8831" s="5">
        <v>55.5</v>
      </c>
    </row>
    <row r="8832" spans="1:2" x14ac:dyDescent="0.25">
      <c r="A8832" s="1">
        <v>30490</v>
      </c>
      <c r="B8832" s="5">
        <v>56.38</v>
      </c>
    </row>
    <row r="8833" spans="1:2" x14ac:dyDescent="0.25">
      <c r="A8833" s="1">
        <v>30489</v>
      </c>
      <c r="B8833" s="5">
        <v>57</v>
      </c>
    </row>
    <row r="8834" spans="1:2" x14ac:dyDescent="0.25">
      <c r="A8834" s="1">
        <v>30488</v>
      </c>
      <c r="B8834" s="5">
        <v>57.5</v>
      </c>
    </row>
    <row r="8835" spans="1:2" x14ac:dyDescent="0.25">
      <c r="A8835" s="1">
        <v>30487</v>
      </c>
      <c r="B8835" s="5">
        <v>56.5</v>
      </c>
    </row>
    <row r="8836" spans="1:2" x14ac:dyDescent="0.25">
      <c r="A8836" s="1">
        <v>30484</v>
      </c>
      <c r="B8836" s="5">
        <v>56.75</v>
      </c>
    </row>
    <row r="8837" spans="1:2" x14ac:dyDescent="0.25">
      <c r="A8837" s="1">
        <v>30483</v>
      </c>
      <c r="B8837" s="5">
        <v>57.5</v>
      </c>
    </row>
    <row r="8838" spans="1:2" x14ac:dyDescent="0.25">
      <c r="A8838" s="1">
        <v>30482</v>
      </c>
      <c r="B8838" s="5">
        <v>57</v>
      </c>
    </row>
    <row r="8839" spans="1:2" x14ac:dyDescent="0.25">
      <c r="A8839" s="1">
        <v>30481</v>
      </c>
      <c r="B8839" s="5">
        <v>55.13</v>
      </c>
    </row>
    <row r="8840" spans="1:2" x14ac:dyDescent="0.25">
      <c r="A8840" s="1">
        <v>30480</v>
      </c>
      <c r="B8840" s="5">
        <v>54.38</v>
      </c>
    </row>
    <row r="8841" spans="1:2" x14ac:dyDescent="0.25">
      <c r="A8841" s="1">
        <v>30477</v>
      </c>
      <c r="B8841" s="5">
        <v>54.13</v>
      </c>
    </row>
    <row r="8842" spans="1:2" x14ac:dyDescent="0.25">
      <c r="A8842" s="1">
        <v>30476</v>
      </c>
      <c r="B8842" s="5">
        <v>54.75</v>
      </c>
    </row>
    <row r="8843" spans="1:2" x14ac:dyDescent="0.25">
      <c r="A8843" s="1">
        <v>30475</v>
      </c>
      <c r="B8843" s="5">
        <v>55.63</v>
      </c>
    </row>
    <row r="8844" spans="1:2" x14ac:dyDescent="0.25">
      <c r="A8844" s="1">
        <v>30474</v>
      </c>
      <c r="B8844" s="5">
        <v>55.38</v>
      </c>
    </row>
    <row r="8845" spans="1:2" x14ac:dyDescent="0.25">
      <c r="A8845" s="1">
        <v>30473</v>
      </c>
      <c r="B8845" s="5">
        <v>55</v>
      </c>
    </row>
    <row r="8846" spans="1:2" x14ac:dyDescent="0.25">
      <c r="A8846" s="1">
        <v>30470</v>
      </c>
      <c r="B8846" s="5">
        <v>54.75</v>
      </c>
    </row>
    <row r="8847" spans="1:2" x14ac:dyDescent="0.25">
      <c r="A8847" s="1">
        <v>30469</v>
      </c>
      <c r="B8847" s="5">
        <v>54</v>
      </c>
    </row>
    <row r="8848" spans="1:2" x14ac:dyDescent="0.25">
      <c r="A8848" s="1">
        <v>30468</v>
      </c>
      <c r="B8848" s="5">
        <v>105</v>
      </c>
    </row>
    <row r="8849" spans="1:2" x14ac:dyDescent="0.25">
      <c r="A8849" s="1">
        <v>30467</v>
      </c>
      <c r="B8849" s="5">
        <v>103.37</v>
      </c>
    </row>
    <row r="8850" spans="1:2" x14ac:dyDescent="0.25">
      <c r="A8850" s="1">
        <v>30463</v>
      </c>
      <c r="B8850" s="5">
        <v>104.12</v>
      </c>
    </row>
    <row r="8851" spans="1:2" x14ac:dyDescent="0.25">
      <c r="A8851" s="1">
        <v>30462</v>
      </c>
      <c r="B8851" s="5">
        <v>105.75</v>
      </c>
    </row>
    <row r="8852" spans="1:2" x14ac:dyDescent="0.25">
      <c r="A8852" s="1">
        <v>30461</v>
      </c>
      <c r="B8852" s="5">
        <v>106.12</v>
      </c>
    </row>
    <row r="8853" spans="1:2" x14ac:dyDescent="0.25">
      <c r="A8853" s="1">
        <v>30460</v>
      </c>
      <c r="B8853" s="5">
        <v>106</v>
      </c>
    </row>
    <row r="8854" spans="1:2" x14ac:dyDescent="0.25">
      <c r="A8854" s="1">
        <v>30459</v>
      </c>
      <c r="B8854" s="5">
        <v>105.75</v>
      </c>
    </row>
    <row r="8855" spans="1:2" x14ac:dyDescent="0.25">
      <c r="A8855" s="1">
        <v>30456</v>
      </c>
      <c r="B8855" s="5">
        <v>105</v>
      </c>
    </row>
    <row r="8856" spans="1:2" x14ac:dyDescent="0.25">
      <c r="A8856" s="1">
        <v>30455</v>
      </c>
      <c r="B8856" s="5">
        <v>105.37</v>
      </c>
    </row>
    <row r="8857" spans="1:2" x14ac:dyDescent="0.25">
      <c r="A8857" s="1">
        <v>30454</v>
      </c>
      <c r="B8857" s="5">
        <v>106.25</v>
      </c>
    </row>
    <row r="8858" spans="1:2" x14ac:dyDescent="0.25">
      <c r="A8858" s="1">
        <v>30453</v>
      </c>
      <c r="B8858" s="5">
        <v>108</v>
      </c>
    </row>
    <row r="8859" spans="1:2" x14ac:dyDescent="0.25">
      <c r="A8859" s="1">
        <v>30452</v>
      </c>
      <c r="B8859" s="5">
        <v>109.5</v>
      </c>
    </row>
    <row r="8860" spans="1:2" x14ac:dyDescent="0.25">
      <c r="A8860" s="1">
        <v>30449</v>
      </c>
      <c r="B8860" s="5">
        <v>109.87</v>
      </c>
    </row>
    <row r="8861" spans="1:2" x14ac:dyDescent="0.25">
      <c r="A8861" s="1">
        <v>30448</v>
      </c>
      <c r="B8861" s="5">
        <v>108.75</v>
      </c>
    </row>
    <row r="8862" spans="1:2" x14ac:dyDescent="0.25">
      <c r="A8862" s="1">
        <v>30447</v>
      </c>
      <c r="B8862" s="5">
        <v>109.25</v>
      </c>
    </row>
    <row r="8863" spans="1:2" x14ac:dyDescent="0.25">
      <c r="A8863" s="1">
        <v>30446</v>
      </c>
      <c r="B8863" s="5">
        <v>111</v>
      </c>
    </row>
    <row r="8864" spans="1:2" x14ac:dyDescent="0.25">
      <c r="A8864" s="1">
        <v>30445</v>
      </c>
      <c r="B8864" s="5">
        <v>110.75</v>
      </c>
    </row>
    <row r="8865" spans="1:2" x14ac:dyDescent="0.25">
      <c r="A8865" s="1">
        <v>30442</v>
      </c>
      <c r="B8865" s="5">
        <v>111.5</v>
      </c>
    </row>
    <row r="8866" spans="1:2" x14ac:dyDescent="0.25">
      <c r="A8866" s="1">
        <v>30441</v>
      </c>
      <c r="B8866" s="5">
        <v>110.62</v>
      </c>
    </row>
    <row r="8867" spans="1:2" x14ac:dyDescent="0.25">
      <c r="A8867" s="1">
        <v>30440</v>
      </c>
      <c r="B8867" s="5">
        <v>110.5</v>
      </c>
    </row>
    <row r="8868" spans="1:2" x14ac:dyDescent="0.25">
      <c r="A8868" s="1">
        <v>30439</v>
      </c>
      <c r="B8868" s="5">
        <v>110</v>
      </c>
    </row>
    <row r="8869" spans="1:2" x14ac:dyDescent="0.25">
      <c r="A8869" s="1">
        <v>30438</v>
      </c>
      <c r="B8869" s="5">
        <v>109</v>
      </c>
    </row>
    <row r="8870" spans="1:2" x14ac:dyDescent="0.25">
      <c r="A8870" s="1">
        <v>30435</v>
      </c>
      <c r="B8870" s="5">
        <v>111.87</v>
      </c>
    </row>
    <row r="8871" spans="1:2" x14ac:dyDescent="0.25">
      <c r="A8871" s="1">
        <v>30434</v>
      </c>
      <c r="B8871" s="5">
        <v>110.5</v>
      </c>
    </row>
    <row r="8872" spans="1:2" x14ac:dyDescent="0.25">
      <c r="A8872" s="1">
        <v>30433</v>
      </c>
      <c r="B8872" s="5">
        <v>109.12</v>
      </c>
    </row>
    <row r="8873" spans="1:2" x14ac:dyDescent="0.25">
      <c r="A8873" s="1">
        <v>30432</v>
      </c>
      <c r="B8873" s="5">
        <v>110.75</v>
      </c>
    </row>
    <row r="8874" spans="1:2" x14ac:dyDescent="0.25">
      <c r="A8874" s="1">
        <v>30431</v>
      </c>
      <c r="B8874" s="5">
        <v>108</v>
      </c>
    </row>
    <row r="8875" spans="1:2" x14ac:dyDescent="0.25">
      <c r="A8875" s="1">
        <v>30428</v>
      </c>
      <c r="B8875" s="5">
        <v>109.12</v>
      </c>
    </row>
    <row r="8876" spans="1:2" x14ac:dyDescent="0.25">
      <c r="A8876" s="1">
        <v>30427</v>
      </c>
      <c r="B8876" s="5">
        <v>110.87</v>
      </c>
    </row>
    <row r="8877" spans="1:2" x14ac:dyDescent="0.25">
      <c r="A8877" s="1">
        <v>30426</v>
      </c>
      <c r="B8877" s="5">
        <v>112</v>
      </c>
    </row>
    <row r="8878" spans="1:2" x14ac:dyDescent="0.25">
      <c r="A8878" s="1">
        <v>30425</v>
      </c>
      <c r="B8878" s="5">
        <v>111</v>
      </c>
    </row>
    <row r="8879" spans="1:2" x14ac:dyDescent="0.25">
      <c r="A8879" s="1">
        <v>30424</v>
      </c>
      <c r="B8879" s="5">
        <v>111</v>
      </c>
    </row>
    <row r="8880" spans="1:2" x14ac:dyDescent="0.25">
      <c r="A8880" s="1">
        <v>30421</v>
      </c>
      <c r="B8880" s="5">
        <v>108.75</v>
      </c>
    </row>
    <row r="8881" spans="1:2" x14ac:dyDescent="0.25">
      <c r="A8881" s="1">
        <v>30420</v>
      </c>
      <c r="B8881" s="5">
        <v>108.75</v>
      </c>
    </row>
    <row r="8882" spans="1:2" x14ac:dyDescent="0.25">
      <c r="A8882" s="1">
        <v>30419</v>
      </c>
      <c r="B8882" s="5">
        <v>108</v>
      </c>
    </row>
    <row r="8883" spans="1:2" x14ac:dyDescent="0.25">
      <c r="A8883" s="1">
        <v>30418</v>
      </c>
      <c r="B8883" s="5">
        <v>107.5</v>
      </c>
    </row>
    <row r="8884" spans="1:2" x14ac:dyDescent="0.25">
      <c r="A8884" s="1">
        <v>30417</v>
      </c>
      <c r="B8884" s="5">
        <v>108.25</v>
      </c>
    </row>
    <row r="8885" spans="1:2" x14ac:dyDescent="0.25">
      <c r="A8885" s="1">
        <v>30414</v>
      </c>
      <c r="B8885" s="5">
        <v>105.5</v>
      </c>
    </row>
    <row r="8886" spans="1:2" x14ac:dyDescent="0.25">
      <c r="A8886" s="1">
        <v>30413</v>
      </c>
      <c r="B8886" s="5">
        <v>103.62</v>
      </c>
    </row>
    <row r="8887" spans="1:2" x14ac:dyDescent="0.25">
      <c r="A8887" s="1">
        <v>30412</v>
      </c>
      <c r="B8887" s="5">
        <v>103.25</v>
      </c>
    </row>
    <row r="8888" spans="1:2" x14ac:dyDescent="0.25">
      <c r="A8888" s="1">
        <v>30411</v>
      </c>
      <c r="B8888" s="5">
        <v>104.25</v>
      </c>
    </row>
    <row r="8889" spans="1:2" x14ac:dyDescent="0.25">
      <c r="A8889" s="1">
        <v>30410</v>
      </c>
      <c r="B8889" s="5">
        <v>104.12</v>
      </c>
    </row>
    <row r="8890" spans="1:2" x14ac:dyDescent="0.25">
      <c r="A8890" s="1">
        <v>30406</v>
      </c>
      <c r="B8890" s="5">
        <v>105</v>
      </c>
    </row>
    <row r="8891" spans="1:2" x14ac:dyDescent="0.25">
      <c r="A8891" s="1">
        <v>30405</v>
      </c>
      <c r="B8891" s="5">
        <v>106.5</v>
      </c>
    </row>
    <row r="8892" spans="1:2" x14ac:dyDescent="0.25">
      <c r="A8892" s="1">
        <v>30404</v>
      </c>
      <c r="B8892" s="5">
        <v>104.75</v>
      </c>
    </row>
    <row r="8893" spans="1:2" x14ac:dyDescent="0.25">
      <c r="A8893" s="1">
        <v>30403</v>
      </c>
      <c r="B8893" s="5">
        <v>104.12</v>
      </c>
    </row>
    <row r="8894" spans="1:2" x14ac:dyDescent="0.25">
      <c r="A8894" s="1">
        <v>30400</v>
      </c>
      <c r="B8894" s="5">
        <v>105</v>
      </c>
    </row>
    <row r="8895" spans="1:2" x14ac:dyDescent="0.25">
      <c r="A8895" s="1">
        <v>30399</v>
      </c>
      <c r="B8895" s="5">
        <v>105.5</v>
      </c>
    </row>
    <row r="8896" spans="1:2" x14ac:dyDescent="0.25">
      <c r="A8896" s="1">
        <v>30398</v>
      </c>
      <c r="B8896" s="5">
        <v>105.87</v>
      </c>
    </row>
    <row r="8897" spans="1:2" x14ac:dyDescent="0.25">
      <c r="A8897" s="1">
        <v>30397</v>
      </c>
      <c r="B8897" s="5">
        <v>103</v>
      </c>
    </row>
    <row r="8898" spans="1:2" x14ac:dyDescent="0.25">
      <c r="A8898" s="1">
        <v>30396</v>
      </c>
      <c r="B8898" s="5">
        <v>103</v>
      </c>
    </row>
    <row r="8899" spans="1:2" x14ac:dyDescent="0.25">
      <c r="A8899" s="1">
        <v>30393</v>
      </c>
      <c r="B8899" s="5">
        <v>101.87</v>
      </c>
    </row>
    <row r="8900" spans="1:2" x14ac:dyDescent="0.25">
      <c r="A8900" s="1">
        <v>30392</v>
      </c>
      <c r="B8900" s="5">
        <v>102.37</v>
      </c>
    </row>
    <row r="8901" spans="1:2" x14ac:dyDescent="0.25">
      <c r="A8901" s="1">
        <v>30391</v>
      </c>
      <c r="B8901" s="5">
        <v>102.12</v>
      </c>
    </row>
    <row r="8902" spans="1:2" x14ac:dyDescent="0.25">
      <c r="A8902" s="1">
        <v>30390</v>
      </c>
      <c r="B8902" s="5">
        <v>103.37</v>
      </c>
    </row>
    <row r="8903" spans="1:2" x14ac:dyDescent="0.25">
      <c r="A8903" s="1">
        <v>30389</v>
      </c>
      <c r="B8903" s="5">
        <v>103.25</v>
      </c>
    </row>
    <row r="8904" spans="1:2" x14ac:dyDescent="0.25">
      <c r="A8904" s="1">
        <v>30386</v>
      </c>
      <c r="B8904" s="5">
        <v>102.5</v>
      </c>
    </row>
    <row r="8905" spans="1:2" x14ac:dyDescent="0.25">
      <c r="A8905" s="1">
        <v>30385</v>
      </c>
      <c r="B8905" s="5">
        <v>103</v>
      </c>
    </row>
    <row r="8906" spans="1:2" x14ac:dyDescent="0.25">
      <c r="A8906" s="1">
        <v>30384</v>
      </c>
      <c r="B8906" s="5">
        <v>105.62</v>
      </c>
    </row>
    <row r="8907" spans="1:2" x14ac:dyDescent="0.25">
      <c r="A8907" s="1">
        <v>30383</v>
      </c>
      <c r="B8907" s="5">
        <v>104.25</v>
      </c>
    </row>
    <row r="8908" spans="1:2" x14ac:dyDescent="0.25">
      <c r="A8908" s="1">
        <v>30382</v>
      </c>
      <c r="B8908" s="5">
        <v>108</v>
      </c>
    </row>
    <row r="8909" spans="1:2" x14ac:dyDescent="0.25">
      <c r="A8909" s="1">
        <v>30379</v>
      </c>
      <c r="B8909" s="5">
        <v>108.62</v>
      </c>
    </row>
    <row r="8910" spans="1:2" x14ac:dyDescent="0.25">
      <c r="A8910" s="1">
        <v>30378</v>
      </c>
      <c r="B8910" s="5">
        <v>107</v>
      </c>
    </row>
    <row r="8911" spans="1:2" x14ac:dyDescent="0.25">
      <c r="A8911" s="1">
        <v>30377</v>
      </c>
      <c r="B8911" s="5">
        <v>108</v>
      </c>
    </row>
    <row r="8912" spans="1:2" x14ac:dyDescent="0.25">
      <c r="A8912" s="1">
        <v>30376</v>
      </c>
      <c r="B8912" s="5">
        <v>111</v>
      </c>
    </row>
    <row r="8913" spans="1:2" x14ac:dyDescent="0.25">
      <c r="A8913" s="1">
        <v>30375</v>
      </c>
      <c r="B8913" s="5">
        <v>108.5</v>
      </c>
    </row>
    <row r="8914" spans="1:2" x14ac:dyDescent="0.25">
      <c r="A8914" s="1">
        <v>30372</v>
      </c>
      <c r="B8914" s="5">
        <v>108.62</v>
      </c>
    </row>
    <row r="8915" spans="1:2" x14ac:dyDescent="0.25">
      <c r="A8915" s="1">
        <v>30371</v>
      </c>
      <c r="B8915" s="5">
        <v>108.75</v>
      </c>
    </row>
    <row r="8916" spans="1:2" x14ac:dyDescent="0.25">
      <c r="A8916" s="1">
        <v>30370</v>
      </c>
      <c r="B8916" s="5">
        <v>107</v>
      </c>
    </row>
    <row r="8917" spans="1:2" x14ac:dyDescent="0.25">
      <c r="A8917" s="1">
        <v>30369</v>
      </c>
      <c r="B8917" s="5">
        <v>103.87</v>
      </c>
    </row>
    <row r="8918" spans="1:2" x14ac:dyDescent="0.25">
      <c r="A8918" s="1">
        <v>30365</v>
      </c>
      <c r="B8918" s="5">
        <v>103.75</v>
      </c>
    </row>
    <row r="8919" spans="1:2" x14ac:dyDescent="0.25">
      <c r="A8919" s="1">
        <v>30364</v>
      </c>
      <c r="B8919" s="5">
        <v>101.75</v>
      </c>
    </row>
    <row r="8920" spans="1:2" x14ac:dyDescent="0.25">
      <c r="A8920" s="1">
        <v>30363</v>
      </c>
      <c r="B8920" s="5">
        <v>101.75</v>
      </c>
    </row>
    <row r="8921" spans="1:2" x14ac:dyDescent="0.25">
      <c r="A8921" s="1">
        <v>30362</v>
      </c>
      <c r="B8921" s="5">
        <v>102</v>
      </c>
    </row>
    <row r="8922" spans="1:2" x14ac:dyDescent="0.25">
      <c r="A8922" s="1">
        <v>30361</v>
      </c>
      <c r="B8922" s="5">
        <v>103.75</v>
      </c>
    </row>
    <row r="8923" spans="1:2" x14ac:dyDescent="0.25">
      <c r="A8923" s="1">
        <v>30358</v>
      </c>
      <c r="B8923" s="5">
        <v>102.75</v>
      </c>
    </row>
    <row r="8924" spans="1:2" x14ac:dyDescent="0.25">
      <c r="A8924" s="1">
        <v>30357</v>
      </c>
      <c r="B8924" s="5">
        <v>103.62</v>
      </c>
    </row>
    <row r="8925" spans="1:2" x14ac:dyDescent="0.25">
      <c r="A8925" s="1">
        <v>30356</v>
      </c>
      <c r="B8925" s="5">
        <v>102.5</v>
      </c>
    </row>
    <row r="8926" spans="1:2" x14ac:dyDescent="0.25">
      <c r="A8926" s="1">
        <v>30355</v>
      </c>
      <c r="B8926" s="5">
        <v>101.75</v>
      </c>
    </row>
    <row r="8927" spans="1:2" x14ac:dyDescent="0.25">
      <c r="A8927" s="1">
        <v>30354</v>
      </c>
      <c r="B8927" s="5">
        <v>103</v>
      </c>
    </row>
    <row r="8928" spans="1:2" x14ac:dyDescent="0.25">
      <c r="A8928" s="1">
        <v>30351</v>
      </c>
      <c r="B8928" s="5">
        <v>100.5</v>
      </c>
    </row>
    <row r="8929" spans="1:2" x14ac:dyDescent="0.25">
      <c r="A8929" s="1">
        <v>30350</v>
      </c>
      <c r="B8929" s="5">
        <v>100</v>
      </c>
    </row>
    <row r="8930" spans="1:2" x14ac:dyDescent="0.25">
      <c r="A8930" s="1">
        <v>30349</v>
      </c>
      <c r="B8930" s="5">
        <v>100.25</v>
      </c>
    </row>
    <row r="8931" spans="1:2" x14ac:dyDescent="0.25">
      <c r="A8931" s="1">
        <v>30348</v>
      </c>
      <c r="B8931" s="5">
        <v>100.87</v>
      </c>
    </row>
    <row r="8932" spans="1:2" x14ac:dyDescent="0.25">
      <c r="A8932" s="1">
        <v>30347</v>
      </c>
      <c r="B8932" s="5">
        <v>103.5</v>
      </c>
    </row>
    <row r="8933" spans="1:2" x14ac:dyDescent="0.25">
      <c r="A8933" s="1">
        <v>30344</v>
      </c>
      <c r="B8933" s="5">
        <v>99.62</v>
      </c>
    </row>
    <row r="8934" spans="1:2" x14ac:dyDescent="0.25">
      <c r="A8934" s="1">
        <v>30343</v>
      </c>
      <c r="B8934" s="5">
        <v>95.25</v>
      </c>
    </row>
    <row r="8935" spans="1:2" x14ac:dyDescent="0.25">
      <c r="A8935" s="1">
        <v>30342</v>
      </c>
      <c r="B8935" s="5">
        <v>92.75</v>
      </c>
    </row>
    <row r="8936" spans="1:2" x14ac:dyDescent="0.25">
      <c r="A8936" s="1">
        <v>30341</v>
      </c>
      <c r="B8936" s="5">
        <v>93.5</v>
      </c>
    </row>
    <row r="8937" spans="1:2" x14ac:dyDescent="0.25">
      <c r="A8937" s="1">
        <v>30340</v>
      </c>
      <c r="B8937" s="5">
        <v>92</v>
      </c>
    </row>
    <row r="8938" spans="1:2" x14ac:dyDescent="0.25">
      <c r="A8938" s="1">
        <v>30337</v>
      </c>
      <c r="B8938" s="5">
        <v>93.87</v>
      </c>
    </row>
    <row r="8939" spans="1:2" x14ac:dyDescent="0.25">
      <c r="A8939" s="1">
        <v>30336</v>
      </c>
      <c r="B8939" s="5">
        <v>95</v>
      </c>
    </row>
    <row r="8940" spans="1:2" x14ac:dyDescent="0.25">
      <c r="A8940" s="1">
        <v>30335</v>
      </c>
      <c r="B8940" s="5">
        <v>95.62</v>
      </c>
    </row>
    <row r="8941" spans="1:2" x14ac:dyDescent="0.25">
      <c r="A8941" s="1">
        <v>30334</v>
      </c>
      <c r="B8941" s="5">
        <v>96.5</v>
      </c>
    </row>
    <row r="8942" spans="1:2" x14ac:dyDescent="0.25">
      <c r="A8942" s="1">
        <v>30333</v>
      </c>
      <c r="B8942" s="5">
        <v>96.5</v>
      </c>
    </row>
    <row r="8943" spans="1:2" x14ac:dyDescent="0.25">
      <c r="A8943" s="1">
        <v>30330</v>
      </c>
      <c r="B8943" s="5">
        <v>96.25</v>
      </c>
    </row>
    <row r="8944" spans="1:2" x14ac:dyDescent="0.25">
      <c r="A8944" s="1">
        <v>30329</v>
      </c>
      <c r="B8944" s="5">
        <v>96.75</v>
      </c>
    </row>
    <row r="8945" spans="1:2" x14ac:dyDescent="0.25">
      <c r="A8945" s="1">
        <v>30328</v>
      </c>
      <c r="B8945" s="5">
        <v>97.5</v>
      </c>
    </row>
    <row r="8946" spans="1:2" x14ac:dyDescent="0.25">
      <c r="A8946" s="1">
        <v>30327</v>
      </c>
      <c r="B8946" s="5">
        <v>97.87</v>
      </c>
    </row>
    <row r="8947" spans="1:2" x14ac:dyDescent="0.25">
      <c r="A8947" s="1">
        <v>30326</v>
      </c>
      <c r="B8947" s="5">
        <v>99.12</v>
      </c>
    </row>
    <row r="8948" spans="1:2" x14ac:dyDescent="0.25">
      <c r="A8948" s="1">
        <v>30323</v>
      </c>
      <c r="B8948" s="5">
        <v>96.62</v>
      </c>
    </row>
    <row r="8949" spans="1:2" x14ac:dyDescent="0.25">
      <c r="A8949" s="1">
        <v>30322</v>
      </c>
      <c r="B8949" s="5">
        <v>95.37</v>
      </c>
    </row>
    <row r="8950" spans="1:2" x14ac:dyDescent="0.25">
      <c r="A8950" s="1">
        <v>30321</v>
      </c>
      <c r="B8950" s="5">
        <v>93</v>
      </c>
    </row>
    <row r="8951" spans="1:2" x14ac:dyDescent="0.25">
      <c r="A8951" s="1">
        <v>30320</v>
      </c>
      <c r="B8951" s="5">
        <v>93.62</v>
      </c>
    </row>
    <row r="8952" spans="1:2" x14ac:dyDescent="0.25">
      <c r="A8952" s="1">
        <v>30319</v>
      </c>
      <c r="B8952" s="5">
        <v>91.75</v>
      </c>
    </row>
    <row r="8953" spans="1:2" x14ac:dyDescent="0.25">
      <c r="A8953" s="1">
        <v>30316</v>
      </c>
      <c r="B8953" s="5">
        <v>94.87</v>
      </c>
    </row>
    <row r="8954" spans="1:2" x14ac:dyDescent="0.25">
      <c r="A8954" s="1">
        <v>30315</v>
      </c>
      <c r="B8954" s="5">
        <v>95.62</v>
      </c>
    </row>
    <row r="8955" spans="1:2" x14ac:dyDescent="0.25">
      <c r="A8955" s="1">
        <v>30314</v>
      </c>
      <c r="B8955" s="5">
        <v>97.75</v>
      </c>
    </row>
    <row r="8956" spans="1:2" x14ac:dyDescent="0.25">
      <c r="A8956" s="1">
        <v>30313</v>
      </c>
      <c r="B8956" s="5">
        <v>97</v>
      </c>
    </row>
    <row r="8957" spans="1:2" x14ac:dyDescent="0.25">
      <c r="A8957" s="1">
        <v>30312</v>
      </c>
      <c r="B8957" s="5">
        <v>99.25</v>
      </c>
    </row>
    <row r="8958" spans="1:2" x14ac:dyDescent="0.25">
      <c r="A8958" s="1">
        <v>30308</v>
      </c>
      <c r="B8958" s="5">
        <v>97.87</v>
      </c>
    </row>
    <row r="8959" spans="1:2" x14ac:dyDescent="0.25">
      <c r="A8959" s="1">
        <v>30307</v>
      </c>
      <c r="B8959" s="5">
        <v>97.5</v>
      </c>
    </row>
    <row r="8960" spans="1:2" x14ac:dyDescent="0.25">
      <c r="A8960" s="1">
        <v>30306</v>
      </c>
      <c r="B8960" s="5">
        <v>96</v>
      </c>
    </row>
    <row r="8961" spans="1:2" x14ac:dyDescent="0.25">
      <c r="A8961" s="1">
        <v>30305</v>
      </c>
      <c r="B8961" s="5">
        <v>92.87</v>
      </c>
    </row>
    <row r="8962" spans="1:2" x14ac:dyDescent="0.25">
      <c r="A8962" s="1">
        <v>30302</v>
      </c>
      <c r="B8962" s="5">
        <v>92.62</v>
      </c>
    </row>
    <row r="8963" spans="1:2" x14ac:dyDescent="0.25">
      <c r="A8963" s="1">
        <v>30301</v>
      </c>
      <c r="B8963" s="5">
        <v>92</v>
      </c>
    </row>
    <row r="8964" spans="1:2" x14ac:dyDescent="0.25">
      <c r="A8964" s="1">
        <v>30300</v>
      </c>
      <c r="B8964" s="5">
        <v>91.37</v>
      </c>
    </row>
    <row r="8965" spans="1:2" x14ac:dyDescent="0.25">
      <c r="A8965" s="1">
        <v>30299</v>
      </c>
      <c r="B8965" s="5">
        <v>93.37</v>
      </c>
    </row>
    <row r="8966" spans="1:2" x14ac:dyDescent="0.25">
      <c r="A8966" s="1">
        <v>30298</v>
      </c>
      <c r="B8966" s="5">
        <v>94</v>
      </c>
    </row>
    <row r="8967" spans="1:2" x14ac:dyDescent="0.25">
      <c r="A8967" s="1">
        <v>30295</v>
      </c>
      <c r="B8967" s="5">
        <v>93.75</v>
      </c>
    </row>
    <row r="8968" spans="1:2" x14ac:dyDescent="0.25">
      <c r="A8968" s="1">
        <v>30294</v>
      </c>
      <c r="B8968" s="5">
        <v>95.25</v>
      </c>
    </row>
    <row r="8969" spans="1:2" x14ac:dyDescent="0.25">
      <c r="A8969" s="1">
        <v>30293</v>
      </c>
      <c r="B8969" s="5">
        <v>97</v>
      </c>
    </row>
    <row r="8970" spans="1:2" x14ac:dyDescent="0.25">
      <c r="A8970" s="1">
        <v>30292</v>
      </c>
      <c r="B8970" s="5">
        <v>97.37</v>
      </c>
    </row>
    <row r="8971" spans="1:2" x14ac:dyDescent="0.25">
      <c r="A8971" s="1">
        <v>30291</v>
      </c>
      <c r="B8971" s="5">
        <v>95.5</v>
      </c>
    </row>
    <row r="8972" spans="1:2" x14ac:dyDescent="0.25">
      <c r="A8972" s="1">
        <v>30288</v>
      </c>
      <c r="B8972" s="5">
        <v>91.62</v>
      </c>
    </row>
    <row r="8973" spans="1:2" x14ac:dyDescent="0.25">
      <c r="A8973" s="1">
        <v>30287</v>
      </c>
      <c r="B8973" s="5">
        <v>91.62</v>
      </c>
    </row>
    <row r="8974" spans="1:2" x14ac:dyDescent="0.25">
      <c r="A8974" s="1">
        <v>30286</v>
      </c>
      <c r="B8974" s="5">
        <v>91.75</v>
      </c>
    </row>
    <row r="8975" spans="1:2" x14ac:dyDescent="0.25">
      <c r="A8975" s="1">
        <v>30285</v>
      </c>
      <c r="B8975" s="5">
        <v>92.5</v>
      </c>
    </row>
    <row r="8976" spans="1:2" x14ac:dyDescent="0.25">
      <c r="A8976" s="1">
        <v>30284</v>
      </c>
      <c r="B8976" s="5">
        <v>88.87</v>
      </c>
    </row>
    <row r="8977" spans="1:2" x14ac:dyDescent="0.25">
      <c r="A8977" s="1">
        <v>30281</v>
      </c>
      <c r="B8977" s="5">
        <v>88.5</v>
      </c>
    </row>
    <row r="8978" spans="1:2" x14ac:dyDescent="0.25">
      <c r="A8978" s="1">
        <v>30279</v>
      </c>
      <c r="B8978" s="5">
        <v>88.5</v>
      </c>
    </row>
    <row r="8979" spans="1:2" x14ac:dyDescent="0.25">
      <c r="A8979" s="1">
        <v>30278</v>
      </c>
      <c r="B8979" s="5">
        <v>87.87</v>
      </c>
    </row>
    <row r="8980" spans="1:2" x14ac:dyDescent="0.25">
      <c r="A8980" s="1">
        <v>30277</v>
      </c>
      <c r="B8980" s="5">
        <v>87.62</v>
      </c>
    </row>
    <row r="8981" spans="1:2" x14ac:dyDescent="0.25">
      <c r="A8981" s="1">
        <v>30274</v>
      </c>
      <c r="B8981" s="5">
        <v>90.5</v>
      </c>
    </row>
    <row r="8982" spans="1:2" x14ac:dyDescent="0.25">
      <c r="A8982" s="1">
        <v>30273</v>
      </c>
      <c r="B8982" s="5">
        <v>90.62</v>
      </c>
    </row>
    <row r="8983" spans="1:2" x14ac:dyDescent="0.25">
      <c r="A8983" s="1">
        <v>30272</v>
      </c>
      <c r="B8983" s="5">
        <v>89</v>
      </c>
    </row>
    <row r="8984" spans="1:2" x14ac:dyDescent="0.25">
      <c r="A8984" s="1">
        <v>30271</v>
      </c>
      <c r="B8984" s="5">
        <v>87.75</v>
      </c>
    </row>
    <row r="8985" spans="1:2" x14ac:dyDescent="0.25">
      <c r="A8985" s="1">
        <v>30270</v>
      </c>
      <c r="B8985" s="5">
        <v>88.37</v>
      </c>
    </row>
    <row r="8986" spans="1:2" x14ac:dyDescent="0.25">
      <c r="A8986" s="1">
        <v>30267</v>
      </c>
      <c r="B8986" s="5">
        <v>90.62</v>
      </c>
    </row>
    <row r="8987" spans="1:2" x14ac:dyDescent="0.25">
      <c r="A8987" s="1">
        <v>30266</v>
      </c>
      <c r="B8987" s="5">
        <v>91</v>
      </c>
    </row>
    <row r="8988" spans="1:2" x14ac:dyDescent="0.25">
      <c r="A8988" s="1">
        <v>30265</v>
      </c>
      <c r="B8988" s="5">
        <v>90</v>
      </c>
    </row>
    <row r="8989" spans="1:2" x14ac:dyDescent="0.25">
      <c r="A8989" s="1">
        <v>30264</v>
      </c>
      <c r="B8989" s="5">
        <v>91.37</v>
      </c>
    </row>
    <row r="8990" spans="1:2" x14ac:dyDescent="0.25">
      <c r="A8990" s="1">
        <v>30263</v>
      </c>
      <c r="B8990" s="5">
        <v>89.75</v>
      </c>
    </row>
    <row r="8991" spans="1:2" x14ac:dyDescent="0.25">
      <c r="A8991" s="1">
        <v>30260</v>
      </c>
      <c r="B8991" s="5">
        <v>91.87</v>
      </c>
    </row>
    <row r="8992" spans="1:2" x14ac:dyDescent="0.25">
      <c r="A8992" s="1">
        <v>30259</v>
      </c>
      <c r="B8992" s="5">
        <v>91</v>
      </c>
    </row>
    <row r="8993" spans="1:2" x14ac:dyDescent="0.25">
      <c r="A8993" s="1">
        <v>30258</v>
      </c>
      <c r="B8993" s="5">
        <v>93.37</v>
      </c>
    </row>
    <row r="8994" spans="1:2" x14ac:dyDescent="0.25">
      <c r="A8994" s="1">
        <v>30257</v>
      </c>
      <c r="B8994" s="5">
        <v>88.87</v>
      </c>
    </row>
    <row r="8995" spans="1:2" x14ac:dyDescent="0.25">
      <c r="A8995" s="1">
        <v>30256</v>
      </c>
      <c r="B8995" s="5">
        <v>87.87</v>
      </c>
    </row>
    <row r="8996" spans="1:2" x14ac:dyDescent="0.25">
      <c r="A8996" s="1">
        <v>30253</v>
      </c>
      <c r="B8996" s="5">
        <v>85.87</v>
      </c>
    </row>
    <row r="8997" spans="1:2" x14ac:dyDescent="0.25">
      <c r="A8997" s="1">
        <v>30252</v>
      </c>
      <c r="B8997" s="5">
        <v>84.25</v>
      </c>
    </row>
    <row r="8998" spans="1:2" x14ac:dyDescent="0.25">
      <c r="A8998" s="1">
        <v>30251</v>
      </c>
      <c r="B8998" s="5">
        <v>84.75</v>
      </c>
    </row>
    <row r="8999" spans="1:2" x14ac:dyDescent="0.25">
      <c r="A8999" s="1">
        <v>30250</v>
      </c>
      <c r="B8999" s="5">
        <v>84.12</v>
      </c>
    </row>
    <row r="9000" spans="1:2" x14ac:dyDescent="0.25">
      <c r="A9000" s="1">
        <v>30249</v>
      </c>
      <c r="B9000" s="5">
        <v>83.37</v>
      </c>
    </row>
    <row r="9001" spans="1:2" x14ac:dyDescent="0.25">
      <c r="A9001" s="1">
        <v>30246</v>
      </c>
      <c r="B9001" s="5">
        <v>85.25</v>
      </c>
    </row>
    <row r="9002" spans="1:2" x14ac:dyDescent="0.25">
      <c r="A9002" s="1">
        <v>30245</v>
      </c>
      <c r="B9002" s="5">
        <v>85.12</v>
      </c>
    </row>
    <row r="9003" spans="1:2" x14ac:dyDescent="0.25">
      <c r="A9003" s="1">
        <v>30244</v>
      </c>
      <c r="B9003" s="5">
        <v>85.12</v>
      </c>
    </row>
    <row r="9004" spans="1:2" x14ac:dyDescent="0.25">
      <c r="A9004" s="1">
        <v>30243</v>
      </c>
      <c r="B9004" s="5">
        <v>83.87</v>
      </c>
    </row>
    <row r="9005" spans="1:2" x14ac:dyDescent="0.25">
      <c r="A9005" s="1">
        <v>30242</v>
      </c>
      <c r="B9005" s="5">
        <v>84.87</v>
      </c>
    </row>
    <row r="9006" spans="1:2" x14ac:dyDescent="0.25">
      <c r="A9006" s="1">
        <v>30239</v>
      </c>
      <c r="B9006" s="5">
        <v>79.75</v>
      </c>
    </row>
    <row r="9007" spans="1:2" x14ac:dyDescent="0.25">
      <c r="A9007" s="1">
        <v>30238</v>
      </c>
      <c r="B9007" s="5">
        <v>81.12</v>
      </c>
    </row>
    <row r="9008" spans="1:2" x14ac:dyDescent="0.25">
      <c r="A9008" s="1">
        <v>30237</v>
      </c>
      <c r="B9008" s="5">
        <v>83.25</v>
      </c>
    </row>
    <row r="9009" spans="1:2" x14ac:dyDescent="0.25">
      <c r="A9009" s="1">
        <v>30236</v>
      </c>
      <c r="B9009" s="5">
        <v>82.62</v>
      </c>
    </row>
    <row r="9010" spans="1:2" x14ac:dyDescent="0.25">
      <c r="A9010" s="1">
        <v>30235</v>
      </c>
      <c r="B9010" s="5">
        <v>83</v>
      </c>
    </row>
    <row r="9011" spans="1:2" x14ac:dyDescent="0.25">
      <c r="A9011" s="1">
        <v>30232</v>
      </c>
      <c r="B9011" s="5">
        <v>82.25</v>
      </c>
    </row>
    <row r="9012" spans="1:2" x14ac:dyDescent="0.25">
      <c r="A9012" s="1">
        <v>30231</v>
      </c>
      <c r="B9012" s="5">
        <v>81.25</v>
      </c>
    </row>
    <row r="9013" spans="1:2" x14ac:dyDescent="0.25">
      <c r="A9013" s="1">
        <v>30230</v>
      </c>
      <c r="B9013" s="5">
        <v>80.5</v>
      </c>
    </row>
    <row r="9014" spans="1:2" x14ac:dyDescent="0.25">
      <c r="A9014" s="1">
        <v>30229</v>
      </c>
      <c r="B9014" s="5">
        <v>76.37</v>
      </c>
    </row>
    <row r="9015" spans="1:2" x14ac:dyDescent="0.25">
      <c r="A9015" s="1">
        <v>30228</v>
      </c>
      <c r="B9015" s="5">
        <v>76</v>
      </c>
    </row>
    <row r="9016" spans="1:2" x14ac:dyDescent="0.25">
      <c r="A9016" s="1">
        <v>30225</v>
      </c>
      <c r="B9016" s="5">
        <v>76.75</v>
      </c>
    </row>
    <row r="9017" spans="1:2" x14ac:dyDescent="0.25">
      <c r="A9017" s="1">
        <v>30224</v>
      </c>
      <c r="B9017" s="5">
        <v>74.75</v>
      </c>
    </row>
    <row r="9018" spans="1:2" x14ac:dyDescent="0.25">
      <c r="A9018" s="1">
        <v>30223</v>
      </c>
      <c r="B9018" s="5">
        <v>75.12</v>
      </c>
    </row>
    <row r="9019" spans="1:2" x14ac:dyDescent="0.25">
      <c r="A9019" s="1">
        <v>30222</v>
      </c>
      <c r="B9019" s="5">
        <v>76</v>
      </c>
    </row>
    <row r="9020" spans="1:2" x14ac:dyDescent="0.25">
      <c r="A9020" s="1">
        <v>30221</v>
      </c>
      <c r="B9020" s="5">
        <v>77.12</v>
      </c>
    </row>
    <row r="9021" spans="1:2" x14ac:dyDescent="0.25">
      <c r="A9021" s="1">
        <v>30218</v>
      </c>
      <c r="B9021" s="5">
        <v>75.87</v>
      </c>
    </row>
    <row r="9022" spans="1:2" x14ac:dyDescent="0.25">
      <c r="A9022" s="1">
        <v>30217</v>
      </c>
      <c r="B9022" s="5">
        <v>77</v>
      </c>
    </row>
    <row r="9023" spans="1:2" x14ac:dyDescent="0.25">
      <c r="A9023" s="1">
        <v>30216</v>
      </c>
      <c r="B9023" s="5">
        <v>77.25</v>
      </c>
    </row>
    <row r="9024" spans="1:2" x14ac:dyDescent="0.25">
      <c r="A9024" s="1">
        <v>30215</v>
      </c>
      <c r="B9024" s="5">
        <v>77.25</v>
      </c>
    </row>
    <row r="9025" spans="1:2" x14ac:dyDescent="0.25">
      <c r="A9025" s="1">
        <v>30214</v>
      </c>
      <c r="B9025" s="5">
        <v>75.5</v>
      </c>
    </row>
    <row r="9026" spans="1:2" x14ac:dyDescent="0.25">
      <c r="A9026" s="1">
        <v>30211</v>
      </c>
      <c r="B9026" s="5">
        <v>75.75</v>
      </c>
    </row>
    <row r="9027" spans="1:2" x14ac:dyDescent="0.25">
      <c r="A9027" s="1">
        <v>30210</v>
      </c>
      <c r="B9027" s="5">
        <v>76.12</v>
      </c>
    </row>
    <row r="9028" spans="1:2" x14ac:dyDescent="0.25">
      <c r="A9028" s="1">
        <v>30209</v>
      </c>
      <c r="B9028" s="5">
        <v>76.5</v>
      </c>
    </row>
    <row r="9029" spans="1:2" x14ac:dyDescent="0.25">
      <c r="A9029" s="1">
        <v>30208</v>
      </c>
      <c r="B9029" s="5">
        <v>76.62</v>
      </c>
    </row>
    <row r="9030" spans="1:2" x14ac:dyDescent="0.25">
      <c r="A9030" s="1">
        <v>30207</v>
      </c>
      <c r="B9030" s="5">
        <v>76.25</v>
      </c>
    </row>
    <row r="9031" spans="1:2" x14ac:dyDescent="0.25">
      <c r="A9031" s="1">
        <v>30204</v>
      </c>
      <c r="B9031" s="5">
        <v>74.5</v>
      </c>
    </row>
    <row r="9032" spans="1:2" x14ac:dyDescent="0.25">
      <c r="A9032" s="1">
        <v>30203</v>
      </c>
      <c r="B9032" s="5">
        <v>74.75</v>
      </c>
    </row>
    <row r="9033" spans="1:2" x14ac:dyDescent="0.25">
      <c r="A9033" s="1">
        <v>30202</v>
      </c>
      <c r="B9033" s="5">
        <v>75.75</v>
      </c>
    </row>
    <row r="9034" spans="1:2" x14ac:dyDescent="0.25">
      <c r="A9034" s="1">
        <v>30201</v>
      </c>
      <c r="B9034" s="5">
        <v>76.87</v>
      </c>
    </row>
    <row r="9035" spans="1:2" x14ac:dyDescent="0.25">
      <c r="A9035" s="1">
        <v>30197</v>
      </c>
      <c r="B9035" s="5">
        <v>78.12</v>
      </c>
    </row>
    <row r="9036" spans="1:2" x14ac:dyDescent="0.25">
      <c r="A9036" s="1">
        <v>30196</v>
      </c>
      <c r="B9036" s="5">
        <v>76.12</v>
      </c>
    </row>
    <row r="9037" spans="1:2" x14ac:dyDescent="0.25">
      <c r="A9037" s="1">
        <v>30195</v>
      </c>
      <c r="B9037" s="5">
        <v>74.12</v>
      </c>
    </row>
    <row r="9038" spans="1:2" x14ac:dyDescent="0.25">
      <c r="A9038" s="1">
        <v>30194</v>
      </c>
      <c r="B9038" s="5">
        <v>75.25</v>
      </c>
    </row>
    <row r="9039" spans="1:2" x14ac:dyDescent="0.25">
      <c r="A9039" s="1">
        <v>30193</v>
      </c>
      <c r="B9039" s="5">
        <v>73.5</v>
      </c>
    </row>
    <row r="9040" spans="1:2" x14ac:dyDescent="0.25">
      <c r="A9040" s="1">
        <v>30190</v>
      </c>
      <c r="B9040" s="5">
        <v>72.5</v>
      </c>
    </row>
    <row r="9041" spans="1:2" x14ac:dyDescent="0.25">
      <c r="A9041" s="1">
        <v>30189</v>
      </c>
      <c r="B9041" s="5">
        <v>73</v>
      </c>
    </row>
    <row r="9042" spans="1:2" x14ac:dyDescent="0.25">
      <c r="A9042" s="1">
        <v>30188</v>
      </c>
      <c r="B9042" s="5">
        <v>71.25</v>
      </c>
    </row>
    <row r="9043" spans="1:2" x14ac:dyDescent="0.25">
      <c r="A9043" s="1">
        <v>30187</v>
      </c>
      <c r="B9043" s="5">
        <v>70.62</v>
      </c>
    </row>
    <row r="9044" spans="1:2" x14ac:dyDescent="0.25">
      <c r="A9044" s="1">
        <v>30186</v>
      </c>
      <c r="B9044" s="5">
        <v>71.12</v>
      </c>
    </row>
    <row r="9045" spans="1:2" x14ac:dyDescent="0.25">
      <c r="A9045" s="1">
        <v>30183</v>
      </c>
      <c r="B9045" s="5">
        <v>70</v>
      </c>
    </row>
    <row r="9046" spans="1:2" x14ac:dyDescent="0.25">
      <c r="A9046" s="1">
        <v>30182</v>
      </c>
      <c r="B9046" s="5">
        <v>68.37</v>
      </c>
    </row>
    <row r="9047" spans="1:2" x14ac:dyDescent="0.25">
      <c r="A9047" s="1">
        <v>30181</v>
      </c>
      <c r="B9047" s="5">
        <v>68</v>
      </c>
    </row>
    <row r="9048" spans="1:2" x14ac:dyDescent="0.25">
      <c r="A9048" s="1">
        <v>30180</v>
      </c>
      <c r="B9048" s="5">
        <v>68.37</v>
      </c>
    </row>
    <row r="9049" spans="1:2" x14ac:dyDescent="0.25">
      <c r="A9049" s="1">
        <v>30179</v>
      </c>
      <c r="B9049" s="5">
        <v>64</v>
      </c>
    </row>
    <row r="9050" spans="1:2" x14ac:dyDescent="0.25">
      <c r="A9050" s="1">
        <v>30176</v>
      </c>
      <c r="B9050" s="5">
        <v>64</v>
      </c>
    </row>
    <row r="9051" spans="1:2" x14ac:dyDescent="0.25">
      <c r="A9051" s="1">
        <v>30175</v>
      </c>
      <c r="B9051" s="5">
        <v>63</v>
      </c>
    </row>
    <row r="9052" spans="1:2" x14ac:dyDescent="0.25">
      <c r="A9052" s="1">
        <v>30174</v>
      </c>
      <c r="B9052" s="5">
        <v>63.13</v>
      </c>
    </row>
    <row r="9053" spans="1:2" x14ac:dyDescent="0.25">
      <c r="A9053" s="1">
        <v>30173</v>
      </c>
      <c r="B9053" s="5">
        <v>64.12</v>
      </c>
    </row>
    <row r="9054" spans="1:2" x14ac:dyDescent="0.25">
      <c r="A9054" s="1">
        <v>30172</v>
      </c>
      <c r="B9054" s="5">
        <v>64.37</v>
      </c>
    </row>
    <row r="9055" spans="1:2" x14ac:dyDescent="0.25">
      <c r="A9055" s="1">
        <v>30169</v>
      </c>
      <c r="B9055" s="5">
        <v>64.37</v>
      </c>
    </row>
    <row r="9056" spans="1:2" x14ac:dyDescent="0.25">
      <c r="A9056" s="1">
        <v>30168</v>
      </c>
      <c r="B9056" s="5">
        <v>65.62</v>
      </c>
    </row>
    <row r="9057" spans="1:2" x14ac:dyDescent="0.25">
      <c r="A9057" s="1">
        <v>30167</v>
      </c>
      <c r="B9057" s="5">
        <v>66</v>
      </c>
    </row>
    <row r="9058" spans="1:2" x14ac:dyDescent="0.25">
      <c r="A9058" s="1">
        <v>30166</v>
      </c>
      <c r="B9058" s="5">
        <v>67.5</v>
      </c>
    </row>
    <row r="9059" spans="1:2" x14ac:dyDescent="0.25">
      <c r="A9059" s="1">
        <v>30165</v>
      </c>
      <c r="B9059" s="5">
        <v>67.25</v>
      </c>
    </row>
    <row r="9060" spans="1:2" x14ac:dyDescent="0.25">
      <c r="A9060" s="1">
        <v>30162</v>
      </c>
      <c r="B9060" s="5">
        <v>65.75</v>
      </c>
    </row>
    <row r="9061" spans="1:2" x14ac:dyDescent="0.25">
      <c r="A9061" s="1">
        <v>30161</v>
      </c>
      <c r="B9061" s="5">
        <v>66.12</v>
      </c>
    </row>
    <row r="9062" spans="1:2" x14ac:dyDescent="0.25">
      <c r="A9062" s="1">
        <v>30160</v>
      </c>
      <c r="B9062" s="5">
        <v>65.87</v>
      </c>
    </row>
    <row r="9063" spans="1:2" x14ac:dyDescent="0.25">
      <c r="A9063" s="1">
        <v>30159</v>
      </c>
      <c r="B9063" s="5">
        <v>66.37</v>
      </c>
    </row>
    <row r="9064" spans="1:2" x14ac:dyDescent="0.25">
      <c r="A9064" s="1">
        <v>30158</v>
      </c>
      <c r="B9064" s="5">
        <v>67.37</v>
      </c>
    </row>
    <row r="9065" spans="1:2" x14ac:dyDescent="0.25">
      <c r="A9065" s="1">
        <v>30155</v>
      </c>
      <c r="B9065" s="5">
        <v>67.37</v>
      </c>
    </row>
    <row r="9066" spans="1:2" x14ac:dyDescent="0.25">
      <c r="A9066" s="1">
        <v>30154</v>
      </c>
      <c r="B9066" s="5">
        <v>67.75</v>
      </c>
    </row>
    <row r="9067" spans="1:2" x14ac:dyDescent="0.25">
      <c r="A9067" s="1">
        <v>30153</v>
      </c>
      <c r="B9067" s="5">
        <v>68</v>
      </c>
    </row>
    <row r="9068" spans="1:2" x14ac:dyDescent="0.25">
      <c r="A9068" s="1">
        <v>30152</v>
      </c>
      <c r="B9068" s="5">
        <v>68.75</v>
      </c>
    </row>
    <row r="9069" spans="1:2" x14ac:dyDescent="0.25">
      <c r="A9069" s="1">
        <v>30151</v>
      </c>
      <c r="B9069" s="5">
        <v>68.75</v>
      </c>
    </row>
    <row r="9070" spans="1:2" x14ac:dyDescent="0.25">
      <c r="A9070" s="1">
        <v>30148</v>
      </c>
      <c r="B9070" s="5">
        <v>69.37</v>
      </c>
    </row>
    <row r="9071" spans="1:2" x14ac:dyDescent="0.25">
      <c r="A9071" s="1">
        <v>30147</v>
      </c>
      <c r="B9071" s="5">
        <v>68.12</v>
      </c>
    </row>
    <row r="9072" spans="1:2" x14ac:dyDescent="0.25">
      <c r="A9072" s="1">
        <v>30146</v>
      </c>
      <c r="B9072" s="5">
        <v>68.5</v>
      </c>
    </row>
    <row r="9073" spans="1:2" x14ac:dyDescent="0.25">
      <c r="A9073" s="1">
        <v>30145</v>
      </c>
      <c r="B9073" s="5">
        <v>67.62</v>
      </c>
    </row>
    <row r="9074" spans="1:2" x14ac:dyDescent="0.25">
      <c r="A9074" s="1">
        <v>30144</v>
      </c>
      <c r="B9074" s="5">
        <v>68.5</v>
      </c>
    </row>
    <row r="9075" spans="1:2" x14ac:dyDescent="0.25">
      <c r="A9075" s="1">
        <v>30141</v>
      </c>
      <c r="B9075" s="5">
        <v>65.87</v>
      </c>
    </row>
    <row r="9076" spans="1:2" x14ac:dyDescent="0.25">
      <c r="A9076" s="1">
        <v>30140</v>
      </c>
      <c r="B9076" s="5">
        <v>64.75</v>
      </c>
    </row>
    <row r="9077" spans="1:2" x14ac:dyDescent="0.25">
      <c r="A9077" s="1">
        <v>30139</v>
      </c>
      <c r="B9077" s="5">
        <v>63.5</v>
      </c>
    </row>
    <row r="9078" spans="1:2" x14ac:dyDescent="0.25">
      <c r="A9078" s="1">
        <v>30138</v>
      </c>
      <c r="B9078" s="5">
        <v>64.37</v>
      </c>
    </row>
    <row r="9079" spans="1:2" x14ac:dyDescent="0.25">
      <c r="A9079" s="1">
        <v>30134</v>
      </c>
      <c r="B9079" s="5">
        <v>63.5</v>
      </c>
    </row>
    <row r="9080" spans="1:2" x14ac:dyDescent="0.25">
      <c r="A9080" s="1">
        <v>30133</v>
      </c>
      <c r="B9080" s="5">
        <v>63.5</v>
      </c>
    </row>
    <row r="9081" spans="1:2" x14ac:dyDescent="0.25">
      <c r="A9081" s="1">
        <v>30132</v>
      </c>
      <c r="B9081" s="5">
        <v>63.63</v>
      </c>
    </row>
    <row r="9082" spans="1:2" x14ac:dyDescent="0.25">
      <c r="A9082" s="1">
        <v>30131</v>
      </c>
      <c r="B9082" s="5">
        <v>63.75</v>
      </c>
    </row>
    <row r="9083" spans="1:2" x14ac:dyDescent="0.25">
      <c r="A9083" s="1">
        <v>30130</v>
      </c>
      <c r="B9083" s="5">
        <v>63.38</v>
      </c>
    </row>
    <row r="9084" spans="1:2" x14ac:dyDescent="0.25">
      <c r="A9084" s="1">
        <v>30127</v>
      </c>
      <c r="B9084" s="5">
        <v>62.38</v>
      </c>
    </row>
    <row r="9085" spans="1:2" x14ac:dyDescent="0.25">
      <c r="A9085" s="1">
        <v>30126</v>
      </c>
      <c r="B9085" s="5">
        <v>63.25</v>
      </c>
    </row>
    <row r="9086" spans="1:2" x14ac:dyDescent="0.25">
      <c r="A9086" s="1">
        <v>30125</v>
      </c>
      <c r="B9086" s="5">
        <v>62.63</v>
      </c>
    </row>
    <row r="9087" spans="1:2" x14ac:dyDescent="0.25">
      <c r="A9087" s="1">
        <v>30124</v>
      </c>
      <c r="B9087" s="5">
        <v>62</v>
      </c>
    </row>
    <row r="9088" spans="1:2" x14ac:dyDescent="0.25">
      <c r="A9088" s="1">
        <v>30123</v>
      </c>
      <c r="B9088" s="5">
        <v>60.75</v>
      </c>
    </row>
    <row r="9089" spans="1:2" x14ac:dyDescent="0.25">
      <c r="A9089" s="1">
        <v>30120</v>
      </c>
      <c r="B9089" s="5">
        <v>60.5</v>
      </c>
    </row>
    <row r="9090" spans="1:2" x14ac:dyDescent="0.25">
      <c r="A9090" s="1">
        <v>30119</v>
      </c>
      <c r="B9090" s="5">
        <v>60.75</v>
      </c>
    </row>
    <row r="9091" spans="1:2" x14ac:dyDescent="0.25">
      <c r="A9091" s="1">
        <v>30118</v>
      </c>
      <c r="B9091" s="5">
        <v>61.25</v>
      </c>
    </row>
    <row r="9092" spans="1:2" x14ac:dyDescent="0.25">
      <c r="A9092" s="1">
        <v>30117</v>
      </c>
      <c r="B9092" s="5">
        <v>61.25</v>
      </c>
    </row>
    <row r="9093" spans="1:2" x14ac:dyDescent="0.25">
      <c r="A9093" s="1">
        <v>30116</v>
      </c>
      <c r="B9093" s="5">
        <v>61.25</v>
      </c>
    </row>
    <row r="9094" spans="1:2" x14ac:dyDescent="0.25">
      <c r="A9094" s="1">
        <v>30113</v>
      </c>
      <c r="B9094" s="5">
        <v>62</v>
      </c>
    </row>
    <row r="9095" spans="1:2" x14ac:dyDescent="0.25">
      <c r="A9095" s="1">
        <v>30112</v>
      </c>
      <c r="B9095" s="5">
        <v>61</v>
      </c>
    </row>
    <row r="9096" spans="1:2" x14ac:dyDescent="0.25">
      <c r="A9096" s="1">
        <v>30111</v>
      </c>
      <c r="B9096" s="5">
        <v>60.75</v>
      </c>
    </row>
    <row r="9097" spans="1:2" x14ac:dyDescent="0.25">
      <c r="A9097" s="1">
        <v>30110</v>
      </c>
      <c r="B9097" s="5">
        <v>60.63</v>
      </c>
    </row>
    <row r="9098" spans="1:2" x14ac:dyDescent="0.25">
      <c r="A9098" s="1">
        <v>30109</v>
      </c>
      <c r="B9098" s="5">
        <v>60.5</v>
      </c>
    </row>
    <row r="9099" spans="1:2" x14ac:dyDescent="0.25">
      <c r="A9099" s="1">
        <v>30106</v>
      </c>
      <c r="B9099" s="5">
        <v>60.63</v>
      </c>
    </row>
    <row r="9100" spans="1:2" x14ac:dyDescent="0.25">
      <c r="A9100" s="1">
        <v>30105</v>
      </c>
      <c r="B9100" s="5">
        <v>60.88</v>
      </c>
    </row>
    <row r="9101" spans="1:2" x14ac:dyDescent="0.25">
      <c r="A9101" s="1">
        <v>30104</v>
      </c>
      <c r="B9101" s="5">
        <v>62.13</v>
      </c>
    </row>
    <row r="9102" spans="1:2" x14ac:dyDescent="0.25">
      <c r="A9102" s="1">
        <v>30103</v>
      </c>
      <c r="B9102" s="5">
        <v>61.75</v>
      </c>
    </row>
    <row r="9103" spans="1:2" x14ac:dyDescent="0.25">
      <c r="A9103" s="1">
        <v>30099</v>
      </c>
      <c r="B9103" s="5">
        <v>61.88</v>
      </c>
    </row>
    <row r="9104" spans="1:2" x14ac:dyDescent="0.25">
      <c r="A9104" s="1">
        <v>30098</v>
      </c>
      <c r="B9104" s="5">
        <v>62.25</v>
      </c>
    </row>
    <row r="9105" spans="1:2" x14ac:dyDescent="0.25">
      <c r="A9105" s="1">
        <v>30097</v>
      </c>
      <c r="B9105" s="5">
        <v>62.13</v>
      </c>
    </row>
    <row r="9106" spans="1:2" x14ac:dyDescent="0.25">
      <c r="A9106" s="1">
        <v>30096</v>
      </c>
      <c r="B9106" s="5">
        <v>62</v>
      </c>
    </row>
    <row r="9107" spans="1:2" x14ac:dyDescent="0.25">
      <c r="A9107" s="1">
        <v>30095</v>
      </c>
      <c r="B9107" s="5">
        <v>62.63</v>
      </c>
    </row>
    <row r="9108" spans="1:2" x14ac:dyDescent="0.25">
      <c r="A9108" s="1">
        <v>30092</v>
      </c>
      <c r="B9108" s="5">
        <v>62.63</v>
      </c>
    </row>
    <row r="9109" spans="1:2" x14ac:dyDescent="0.25">
      <c r="A9109" s="1">
        <v>30091</v>
      </c>
      <c r="B9109" s="5">
        <v>62.25</v>
      </c>
    </row>
    <row r="9110" spans="1:2" x14ac:dyDescent="0.25">
      <c r="A9110" s="1">
        <v>30090</v>
      </c>
      <c r="B9110" s="5">
        <v>62.25</v>
      </c>
    </row>
    <row r="9111" spans="1:2" x14ac:dyDescent="0.25">
      <c r="A9111" s="1">
        <v>30089</v>
      </c>
      <c r="B9111" s="5">
        <v>62.13</v>
      </c>
    </row>
    <row r="9112" spans="1:2" x14ac:dyDescent="0.25">
      <c r="A9112" s="1">
        <v>30088</v>
      </c>
      <c r="B9112" s="5">
        <v>62.25</v>
      </c>
    </row>
    <row r="9113" spans="1:2" x14ac:dyDescent="0.25">
      <c r="A9113" s="1">
        <v>30085</v>
      </c>
      <c r="B9113" s="5">
        <v>62.63</v>
      </c>
    </row>
    <row r="9114" spans="1:2" x14ac:dyDescent="0.25">
      <c r="A9114" s="1">
        <v>30084</v>
      </c>
      <c r="B9114" s="5">
        <v>62.88</v>
      </c>
    </row>
    <row r="9115" spans="1:2" x14ac:dyDescent="0.25">
      <c r="A9115" s="1">
        <v>30083</v>
      </c>
      <c r="B9115" s="5">
        <v>63.38</v>
      </c>
    </row>
    <row r="9116" spans="1:2" x14ac:dyDescent="0.25">
      <c r="A9116" s="1">
        <v>30082</v>
      </c>
      <c r="B9116" s="5">
        <v>64</v>
      </c>
    </row>
    <row r="9117" spans="1:2" x14ac:dyDescent="0.25">
      <c r="A9117" s="1">
        <v>30081</v>
      </c>
      <c r="B9117" s="5">
        <v>64.12</v>
      </c>
    </row>
    <row r="9118" spans="1:2" x14ac:dyDescent="0.25">
      <c r="A9118" s="1">
        <v>30078</v>
      </c>
      <c r="B9118" s="5">
        <v>65.25</v>
      </c>
    </row>
    <row r="9119" spans="1:2" x14ac:dyDescent="0.25">
      <c r="A9119" s="1">
        <v>30077</v>
      </c>
      <c r="B9119" s="5">
        <v>65.25</v>
      </c>
    </row>
    <row r="9120" spans="1:2" x14ac:dyDescent="0.25">
      <c r="A9120" s="1">
        <v>30076</v>
      </c>
      <c r="B9120" s="5">
        <v>65.87</v>
      </c>
    </row>
    <row r="9121" spans="1:2" x14ac:dyDescent="0.25">
      <c r="A9121" s="1">
        <v>30075</v>
      </c>
      <c r="B9121" s="5">
        <v>65.5</v>
      </c>
    </row>
    <row r="9122" spans="1:2" x14ac:dyDescent="0.25">
      <c r="A9122" s="1">
        <v>30074</v>
      </c>
      <c r="B9122" s="5">
        <v>64.37</v>
      </c>
    </row>
    <row r="9123" spans="1:2" x14ac:dyDescent="0.25">
      <c r="A9123" s="1">
        <v>30071</v>
      </c>
      <c r="B9123" s="5">
        <v>64.12</v>
      </c>
    </row>
    <row r="9124" spans="1:2" x14ac:dyDescent="0.25">
      <c r="A9124" s="1">
        <v>30070</v>
      </c>
      <c r="B9124" s="5">
        <v>64.25</v>
      </c>
    </row>
    <row r="9125" spans="1:2" x14ac:dyDescent="0.25">
      <c r="A9125" s="1">
        <v>30069</v>
      </c>
      <c r="B9125" s="5">
        <v>65.5</v>
      </c>
    </row>
    <row r="9126" spans="1:2" x14ac:dyDescent="0.25">
      <c r="A9126" s="1">
        <v>30068</v>
      </c>
      <c r="B9126" s="5">
        <v>65.75</v>
      </c>
    </row>
    <row r="9127" spans="1:2" x14ac:dyDescent="0.25">
      <c r="A9127" s="1">
        <v>30067</v>
      </c>
      <c r="B9127" s="5">
        <v>65.87</v>
      </c>
    </row>
    <row r="9128" spans="1:2" x14ac:dyDescent="0.25">
      <c r="A9128" s="1">
        <v>30064</v>
      </c>
      <c r="B9128" s="5">
        <v>65</v>
      </c>
    </row>
    <row r="9129" spans="1:2" x14ac:dyDescent="0.25">
      <c r="A9129" s="1">
        <v>30063</v>
      </c>
      <c r="B9129" s="5">
        <v>64.12</v>
      </c>
    </row>
    <row r="9130" spans="1:2" x14ac:dyDescent="0.25">
      <c r="A9130" s="1">
        <v>30062</v>
      </c>
      <c r="B9130" s="5">
        <v>63.75</v>
      </c>
    </row>
    <row r="9131" spans="1:2" x14ac:dyDescent="0.25">
      <c r="A9131" s="1">
        <v>30061</v>
      </c>
      <c r="B9131" s="5">
        <v>63.5</v>
      </c>
    </row>
    <row r="9132" spans="1:2" x14ac:dyDescent="0.25">
      <c r="A9132" s="1">
        <v>30060</v>
      </c>
      <c r="B9132" s="5">
        <v>64.5</v>
      </c>
    </row>
    <row r="9133" spans="1:2" x14ac:dyDescent="0.25">
      <c r="A9133" s="1">
        <v>30057</v>
      </c>
      <c r="B9133" s="5">
        <v>63.88</v>
      </c>
    </row>
    <row r="9134" spans="1:2" x14ac:dyDescent="0.25">
      <c r="A9134" s="1">
        <v>30056</v>
      </c>
      <c r="B9134" s="5">
        <v>63.88</v>
      </c>
    </row>
    <row r="9135" spans="1:2" x14ac:dyDescent="0.25">
      <c r="A9135" s="1">
        <v>30055</v>
      </c>
      <c r="B9135" s="5">
        <v>63.5</v>
      </c>
    </row>
    <row r="9136" spans="1:2" x14ac:dyDescent="0.25">
      <c r="A9136" s="1">
        <v>30054</v>
      </c>
      <c r="B9136" s="5">
        <v>63.88</v>
      </c>
    </row>
    <row r="9137" spans="1:2" x14ac:dyDescent="0.25">
      <c r="A9137" s="1">
        <v>30053</v>
      </c>
      <c r="B9137" s="5">
        <v>63.88</v>
      </c>
    </row>
    <row r="9138" spans="1:2" x14ac:dyDescent="0.25">
      <c r="A9138" s="1">
        <v>30049</v>
      </c>
      <c r="B9138" s="5">
        <v>64.25</v>
      </c>
    </row>
    <row r="9139" spans="1:2" x14ac:dyDescent="0.25">
      <c r="A9139" s="1">
        <v>30048</v>
      </c>
      <c r="B9139" s="5">
        <v>63.75</v>
      </c>
    </row>
    <row r="9140" spans="1:2" x14ac:dyDescent="0.25">
      <c r="A9140" s="1">
        <v>30047</v>
      </c>
      <c r="B9140" s="5">
        <v>64.5</v>
      </c>
    </row>
    <row r="9141" spans="1:2" x14ac:dyDescent="0.25">
      <c r="A9141" s="1">
        <v>30046</v>
      </c>
      <c r="B9141" s="5">
        <v>64.25</v>
      </c>
    </row>
    <row r="9142" spans="1:2" x14ac:dyDescent="0.25">
      <c r="A9142" s="1">
        <v>30043</v>
      </c>
      <c r="B9142" s="5">
        <v>64.25</v>
      </c>
    </row>
    <row r="9143" spans="1:2" x14ac:dyDescent="0.25">
      <c r="A9143" s="1">
        <v>30042</v>
      </c>
      <c r="B9143" s="5">
        <v>64.37</v>
      </c>
    </row>
    <row r="9144" spans="1:2" x14ac:dyDescent="0.25">
      <c r="A9144" s="1">
        <v>30041</v>
      </c>
      <c r="B9144" s="5">
        <v>63.38</v>
      </c>
    </row>
    <row r="9145" spans="1:2" x14ac:dyDescent="0.25">
      <c r="A9145" s="1">
        <v>30040</v>
      </c>
      <c r="B9145" s="5">
        <v>62.38</v>
      </c>
    </row>
    <row r="9146" spans="1:2" x14ac:dyDescent="0.25">
      <c r="A9146" s="1">
        <v>30039</v>
      </c>
      <c r="B9146" s="5">
        <v>62.25</v>
      </c>
    </row>
    <row r="9147" spans="1:2" x14ac:dyDescent="0.25">
      <c r="A9147" s="1">
        <v>30036</v>
      </c>
      <c r="B9147" s="5">
        <v>61.5</v>
      </c>
    </row>
    <row r="9148" spans="1:2" x14ac:dyDescent="0.25">
      <c r="A9148" s="1">
        <v>30035</v>
      </c>
      <c r="B9148" s="5">
        <v>61.75</v>
      </c>
    </row>
    <row r="9149" spans="1:2" x14ac:dyDescent="0.25">
      <c r="A9149" s="1">
        <v>30034</v>
      </c>
      <c r="B9149" s="5">
        <v>61.38</v>
      </c>
    </row>
    <row r="9150" spans="1:2" x14ac:dyDescent="0.25">
      <c r="A9150" s="1">
        <v>30033</v>
      </c>
      <c r="B9150" s="5">
        <v>61.75</v>
      </c>
    </row>
    <row r="9151" spans="1:2" x14ac:dyDescent="0.25">
      <c r="A9151" s="1">
        <v>30032</v>
      </c>
      <c r="B9151" s="5">
        <v>60.88</v>
      </c>
    </row>
    <row r="9152" spans="1:2" x14ac:dyDescent="0.25">
      <c r="A9152" s="1">
        <v>30029</v>
      </c>
      <c r="B9152" s="5">
        <v>60</v>
      </c>
    </row>
    <row r="9153" spans="1:2" x14ac:dyDescent="0.25">
      <c r="A9153" s="1">
        <v>30028</v>
      </c>
      <c r="B9153" s="5">
        <v>60.38</v>
      </c>
    </row>
    <row r="9154" spans="1:2" x14ac:dyDescent="0.25">
      <c r="A9154" s="1">
        <v>30027</v>
      </c>
      <c r="B9154" s="5">
        <v>59.75</v>
      </c>
    </row>
    <row r="9155" spans="1:2" x14ac:dyDescent="0.25">
      <c r="A9155" s="1">
        <v>30026</v>
      </c>
      <c r="B9155" s="5">
        <v>59.5</v>
      </c>
    </row>
    <row r="9156" spans="1:2" x14ac:dyDescent="0.25">
      <c r="A9156" s="1">
        <v>30025</v>
      </c>
      <c r="B9156" s="5">
        <v>59.88</v>
      </c>
    </row>
    <row r="9157" spans="1:2" x14ac:dyDescent="0.25">
      <c r="A9157" s="1">
        <v>30022</v>
      </c>
      <c r="B9157" s="5">
        <v>59.25</v>
      </c>
    </row>
    <row r="9158" spans="1:2" x14ac:dyDescent="0.25">
      <c r="A9158" s="1">
        <v>30021</v>
      </c>
      <c r="B9158" s="5">
        <v>60.63</v>
      </c>
    </row>
    <row r="9159" spans="1:2" x14ac:dyDescent="0.25">
      <c r="A9159" s="1">
        <v>30020</v>
      </c>
      <c r="B9159" s="5">
        <v>60.63</v>
      </c>
    </row>
    <row r="9160" spans="1:2" x14ac:dyDescent="0.25">
      <c r="A9160" s="1">
        <v>30019</v>
      </c>
      <c r="B9160" s="5">
        <v>60.63</v>
      </c>
    </row>
    <row r="9161" spans="1:2" x14ac:dyDescent="0.25">
      <c r="A9161" s="1">
        <v>30018</v>
      </c>
      <c r="B9161" s="5">
        <v>60</v>
      </c>
    </row>
    <row r="9162" spans="1:2" x14ac:dyDescent="0.25">
      <c r="A9162" s="1">
        <v>30015</v>
      </c>
      <c r="B9162" s="5">
        <v>60.25</v>
      </c>
    </row>
    <row r="9163" spans="1:2" x14ac:dyDescent="0.25">
      <c r="A9163" s="1">
        <v>30014</v>
      </c>
      <c r="B9163" s="5">
        <v>60.13</v>
      </c>
    </row>
    <row r="9164" spans="1:2" x14ac:dyDescent="0.25">
      <c r="A9164" s="1">
        <v>30013</v>
      </c>
      <c r="B9164" s="5">
        <v>61.13</v>
      </c>
    </row>
    <row r="9165" spans="1:2" x14ac:dyDescent="0.25">
      <c r="A9165" s="1">
        <v>30012</v>
      </c>
      <c r="B9165" s="5">
        <v>62.5</v>
      </c>
    </row>
    <row r="9166" spans="1:2" x14ac:dyDescent="0.25">
      <c r="A9166" s="1">
        <v>30011</v>
      </c>
      <c r="B9166" s="5">
        <v>63.25</v>
      </c>
    </row>
    <row r="9167" spans="1:2" x14ac:dyDescent="0.25">
      <c r="A9167" s="1">
        <v>30008</v>
      </c>
      <c r="B9167" s="5">
        <v>62.88</v>
      </c>
    </row>
    <row r="9168" spans="1:2" x14ac:dyDescent="0.25">
      <c r="A9168" s="1">
        <v>30007</v>
      </c>
      <c r="B9168" s="5">
        <v>62.88</v>
      </c>
    </row>
    <row r="9169" spans="1:2" x14ac:dyDescent="0.25">
      <c r="A9169" s="1">
        <v>30006</v>
      </c>
      <c r="B9169" s="5">
        <v>62</v>
      </c>
    </row>
    <row r="9170" spans="1:2" x14ac:dyDescent="0.25">
      <c r="A9170" s="1">
        <v>30005</v>
      </c>
      <c r="B9170" s="5">
        <v>61</v>
      </c>
    </row>
    <row r="9171" spans="1:2" x14ac:dyDescent="0.25">
      <c r="A9171" s="1">
        <v>30004</v>
      </c>
      <c r="B9171" s="5">
        <v>60.75</v>
      </c>
    </row>
    <row r="9172" spans="1:2" x14ac:dyDescent="0.25">
      <c r="A9172" s="1">
        <v>30001</v>
      </c>
      <c r="B9172" s="5">
        <v>61.38</v>
      </c>
    </row>
    <row r="9173" spans="1:2" x14ac:dyDescent="0.25">
      <c r="A9173" s="1">
        <v>30000</v>
      </c>
      <c r="B9173" s="5">
        <v>61.25</v>
      </c>
    </row>
    <row r="9174" spans="1:2" x14ac:dyDescent="0.25">
      <c r="A9174" s="1">
        <v>29999</v>
      </c>
      <c r="B9174" s="5">
        <v>60</v>
      </c>
    </row>
    <row r="9175" spans="1:2" x14ac:dyDescent="0.25">
      <c r="A9175" s="1">
        <v>29998</v>
      </c>
      <c r="B9175" s="5">
        <v>60.13</v>
      </c>
    </row>
    <row r="9176" spans="1:2" x14ac:dyDescent="0.25">
      <c r="A9176" s="1">
        <v>29994</v>
      </c>
      <c r="B9176" s="5">
        <v>60</v>
      </c>
    </row>
    <row r="9177" spans="1:2" x14ac:dyDescent="0.25">
      <c r="A9177" s="1">
        <v>29993</v>
      </c>
      <c r="B9177" s="5">
        <v>59.88</v>
      </c>
    </row>
    <row r="9178" spans="1:2" x14ac:dyDescent="0.25">
      <c r="A9178" s="1">
        <v>29992</v>
      </c>
      <c r="B9178" s="5">
        <v>61.38</v>
      </c>
    </row>
    <row r="9179" spans="1:2" x14ac:dyDescent="0.25">
      <c r="A9179" s="1">
        <v>29991</v>
      </c>
      <c r="B9179" s="5">
        <v>60.75</v>
      </c>
    </row>
    <row r="9180" spans="1:2" x14ac:dyDescent="0.25">
      <c r="A9180" s="1">
        <v>29990</v>
      </c>
      <c r="B9180" s="5">
        <v>62</v>
      </c>
    </row>
    <row r="9181" spans="1:2" x14ac:dyDescent="0.25">
      <c r="A9181" s="1">
        <v>29987</v>
      </c>
      <c r="B9181" s="5">
        <v>63</v>
      </c>
    </row>
    <row r="9182" spans="1:2" x14ac:dyDescent="0.25">
      <c r="A9182" s="1">
        <v>29986</v>
      </c>
      <c r="B9182" s="5">
        <v>62.5</v>
      </c>
    </row>
    <row r="9183" spans="1:2" x14ac:dyDescent="0.25">
      <c r="A9183" s="1">
        <v>29985</v>
      </c>
      <c r="B9183" s="5">
        <v>62</v>
      </c>
    </row>
    <row r="9184" spans="1:2" x14ac:dyDescent="0.25">
      <c r="A9184" s="1">
        <v>29984</v>
      </c>
      <c r="B9184" s="5">
        <v>62.13</v>
      </c>
    </row>
    <row r="9185" spans="1:2" x14ac:dyDescent="0.25">
      <c r="A9185" s="1">
        <v>29983</v>
      </c>
      <c r="B9185" s="5">
        <v>61.25</v>
      </c>
    </row>
    <row r="9186" spans="1:2" x14ac:dyDescent="0.25">
      <c r="A9186" s="1">
        <v>29980</v>
      </c>
      <c r="B9186" s="5">
        <v>62.5</v>
      </c>
    </row>
    <row r="9187" spans="1:2" x14ac:dyDescent="0.25">
      <c r="A9187" s="1">
        <v>29979</v>
      </c>
      <c r="B9187" s="5">
        <v>61</v>
      </c>
    </row>
    <row r="9188" spans="1:2" x14ac:dyDescent="0.25">
      <c r="A9188" s="1">
        <v>29978</v>
      </c>
      <c r="B9188" s="5">
        <v>60</v>
      </c>
    </row>
    <row r="9189" spans="1:2" x14ac:dyDescent="0.25">
      <c r="A9189" s="1">
        <v>29977</v>
      </c>
      <c r="B9189" s="5">
        <v>59.38</v>
      </c>
    </row>
    <row r="9190" spans="1:2" x14ac:dyDescent="0.25">
      <c r="A9190" s="1">
        <v>29976</v>
      </c>
      <c r="B9190" s="5">
        <v>58.75</v>
      </c>
    </row>
    <row r="9191" spans="1:2" x14ac:dyDescent="0.25">
      <c r="A9191" s="1">
        <v>29973</v>
      </c>
      <c r="B9191" s="5">
        <v>59</v>
      </c>
    </row>
    <row r="9192" spans="1:2" x14ac:dyDescent="0.25">
      <c r="A9192" s="1">
        <v>29972</v>
      </c>
      <c r="B9192" s="5">
        <v>59.25</v>
      </c>
    </row>
    <row r="9193" spans="1:2" x14ac:dyDescent="0.25">
      <c r="A9193" s="1">
        <v>29971</v>
      </c>
      <c r="B9193" s="5">
        <v>58</v>
      </c>
    </row>
    <row r="9194" spans="1:2" x14ac:dyDescent="0.25">
      <c r="A9194" s="1">
        <v>29970</v>
      </c>
      <c r="B9194" s="5">
        <v>57.63</v>
      </c>
    </row>
    <row r="9195" spans="1:2" x14ac:dyDescent="0.25">
      <c r="A9195" s="1">
        <v>29969</v>
      </c>
      <c r="B9195" s="5">
        <v>57.5</v>
      </c>
    </row>
    <row r="9196" spans="1:2" x14ac:dyDescent="0.25">
      <c r="A9196" s="1">
        <v>29966</v>
      </c>
      <c r="B9196" s="5">
        <v>56</v>
      </c>
    </row>
    <row r="9197" spans="1:2" x14ac:dyDescent="0.25">
      <c r="A9197" s="1">
        <v>29965</v>
      </c>
      <c r="B9197" s="5">
        <v>55.5</v>
      </c>
    </row>
    <row r="9198" spans="1:2" x14ac:dyDescent="0.25">
      <c r="A9198" s="1">
        <v>29964</v>
      </c>
      <c r="B9198" s="5">
        <v>55.75</v>
      </c>
    </row>
    <row r="9199" spans="1:2" x14ac:dyDescent="0.25">
      <c r="A9199" s="1">
        <v>29963</v>
      </c>
      <c r="B9199" s="5">
        <v>56.25</v>
      </c>
    </row>
    <row r="9200" spans="1:2" x14ac:dyDescent="0.25">
      <c r="A9200" s="1">
        <v>29962</v>
      </c>
      <c r="B9200" s="5">
        <v>56.5</v>
      </c>
    </row>
    <row r="9201" spans="1:2" x14ac:dyDescent="0.25">
      <c r="A9201" s="1">
        <v>29959</v>
      </c>
      <c r="B9201" s="5">
        <v>57.63</v>
      </c>
    </row>
    <row r="9202" spans="1:2" x14ac:dyDescent="0.25">
      <c r="A9202" s="1">
        <v>29958</v>
      </c>
      <c r="B9202" s="5">
        <v>57.63</v>
      </c>
    </row>
    <row r="9203" spans="1:2" x14ac:dyDescent="0.25">
      <c r="A9203" s="1">
        <v>29957</v>
      </c>
      <c r="B9203" s="5">
        <v>57.25</v>
      </c>
    </row>
    <row r="9204" spans="1:2" x14ac:dyDescent="0.25">
      <c r="A9204" s="1">
        <v>29956</v>
      </c>
      <c r="B9204" s="5">
        <v>57.38</v>
      </c>
    </row>
    <row r="9205" spans="1:2" x14ac:dyDescent="0.25">
      <c r="A9205" s="1">
        <v>29955</v>
      </c>
      <c r="B9205" s="5">
        <v>58.38</v>
      </c>
    </row>
    <row r="9206" spans="1:2" x14ac:dyDescent="0.25">
      <c r="A9206" s="1">
        <v>29951</v>
      </c>
      <c r="B9206" s="5">
        <v>57.38</v>
      </c>
    </row>
    <row r="9207" spans="1:2" x14ac:dyDescent="0.25">
      <c r="A9207" s="1">
        <v>29950</v>
      </c>
      <c r="B9207" s="5">
        <v>57.38</v>
      </c>
    </row>
    <row r="9208" spans="1:2" x14ac:dyDescent="0.25">
      <c r="A9208" s="1">
        <v>29949</v>
      </c>
      <c r="B9208" s="5">
        <v>57.25</v>
      </c>
    </row>
    <row r="9209" spans="1:2" x14ac:dyDescent="0.25">
      <c r="A9209" s="1">
        <v>29948</v>
      </c>
      <c r="B9209" s="5">
        <v>57.88</v>
      </c>
    </row>
    <row r="9210" spans="1:2" x14ac:dyDescent="0.25">
      <c r="A9210" s="1">
        <v>29944</v>
      </c>
      <c r="B9210" s="5">
        <v>58</v>
      </c>
    </row>
    <row r="9211" spans="1:2" x14ac:dyDescent="0.25">
      <c r="A9211" s="1">
        <v>29943</v>
      </c>
      <c r="B9211" s="5">
        <v>58.25</v>
      </c>
    </row>
    <row r="9212" spans="1:2" x14ac:dyDescent="0.25">
      <c r="A9212" s="1">
        <v>29942</v>
      </c>
      <c r="B9212" s="5">
        <v>58</v>
      </c>
    </row>
    <row r="9213" spans="1:2" x14ac:dyDescent="0.25">
      <c r="A9213" s="1">
        <v>29941</v>
      </c>
      <c r="B9213" s="5">
        <v>58</v>
      </c>
    </row>
    <row r="9214" spans="1:2" x14ac:dyDescent="0.25">
      <c r="A9214" s="1">
        <v>29938</v>
      </c>
      <c r="B9214" s="5">
        <v>58.63</v>
      </c>
    </row>
    <row r="9215" spans="1:2" x14ac:dyDescent="0.25">
      <c r="A9215" s="1">
        <v>29937</v>
      </c>
      <c r="B9215" s="5">
        <v>58.5</v>
      </c>
    </row>
    <row r="9216" spans="1:2" x14ac:dyDescent="0.25">
      <c r="A9216" s="1">
        <v>29936</v>
      </c>
      <c r="B9216" s="5">
        <v>58.38</v>
      </c>
    </row>
    <row r="9217" spans="1:2" x14ac:dyDescent="0.25">
      <c r="A9217" s="1">
        <v>29935</v>
      </c>
      <c r="B9217" s="5">
        <v>58.75</v>
      </c>
    </row>
    <row r="9218" spans="1:2" x14ac:dyDescent="0.25">
      <c r="A9218" s="1">
        <v>29934</v>
      </c>
      <c r="B9218" s="5">
        <v>58</v>
      </c>
    </row>
    <row r="9219" spans="1:2" x14ac:dyDescent="0.25">
      <c r="A9219" s="1">
        <v>29931</v>
      </c>
      <c r="B9219" s="5">
        <v>59.63</v>
      </c>
    </row>
    <row r="9220" spans="1:2" x14ac:dyDescent="0.25">
      <c r="A9220" s="1">
        <v>29930</v>
      </c>
      <c r="B9220" s="5">
        <v>59.88</v>
      </c>
    </row>
    <row r="9221" spans="1:2" x14ac:dyDescent="0.25">
      <c r="A9221" s="1">
        <v>29929</v>
      </c>
      <c r="B9221" s="5">
        <v>59.5</v>
      </c>
    </row>
    <row r="9222" spans="1:2" x14ac:dyDescent="0.25">
      <c r="A9222" s="1">
        <v>29928</v>
      </c>
      <c r="B9222" s="5">
        <v>59.38</v>
      </c>
    </row>
    <row r="9223" spans="1:2" x14ac:dyDescent="0.25">
      <c r="A9223" s="1">
        <v>29927</v>
      </c>
      <c r="B9223" s="5">
        <v>60</v>
      </c>
    </row>
    <row r="9224" spans="1:2" x14ac:dyDescent="0.25">
      <c r="A9224" s="1">
        <v>29924</v>
      </c>
      <c r="B9224" s="5">
        <v>59.88</v>
      </c>
    </row>
    <row r="9225" spans="1:2" x14ac:dyDescent="0.25">
      <c r="A9225" s="1">
        <v>29923</v>
      </c>
      <c r="B9225" s="5">
        <v>59.88</v>
      </c>
    </row>
    <row r="9226" spans="1:2" x14ac:dyDescent="0.25">
      <c r="A9226" s="1">
        <v>29922</v>
      </c>
      <c r="B9226" s="5">
        <v>59.13</v>
      </c>
    </row>
    <row r="9227" spans="1:2" x14ac:dyDescent="0.25">
      <c r="A9227" s="1">
        <v>29921</v>
      </c>
      <c r="B9227" s="5">
        <v>59.75</v>
      </c>
    </row>
    <row r="9228" spans="1:2" x14ac:dyDescent="0.25">
      <c r="A9228" s="1">
        <v>29920</v>
      </c>
      <c r="B9228" s="5">
        <v>60.38</v>
      </c>
    </row>
    <row r="9229" spans="1:2" x14ac:dyDescent="0.25">
      <c r="A9229" s="1">
        <v>29917</v>
      </c>
      <c r="B9229" s="5">
        <v>60.13</v>
      </c>
    </row>
    <row r="9230" spans="1:2" x14ac:dyDescent="0.25">
      <c r="A9230" s="1">
        <v>29915</v>
      </c>
      <c r="B9230" s="5">
        <v>59.63</v>
      </c>
    </row>
    <row r="9231" spans="1:2" x14ac:dyDescent="0.25">
      <c r="A9231" s="1">
        <v>29914</v>
      </c>
      <c r="B9231" s="5">
        <v>59.25</v>
      </c>
    </row>
    <row r="9232" spans="1:2" x14ac:dyDescent="0.25">
      <c r="A9232" s="1">
        <v>29913</v>
      </c>
      <c r="B9232" s="5">
        <v>57.88</v>
      </c>
    </row>
    <row r="9233" spans="1:2" x14ac:dyDescent="0.25">
      <c r="A9233" s="1">
        <v>29910</v>
      </c>
      <c r="B9233" s="5">
        <v>57</v>
      </c>
    </row>
    <row r="9234" spans="1:2" x14ac:dyDescent="0.25">
      <c r="A9234" s="1">
        <v>29909</v>
      </c>
      <c r="B9234" s="5">
        <v>56</v>
      </c>
    </row>
    <row r="9235" spans="1:2" x14ac:dyDescent="0.25">
      <c r="A9235" s="1">
        <v>29908</v>
      </c>
      <c r="B9235" s="5">
        <v>55.38</v>
      </c>
    </row>
    <row r="9236" spans="1:2" x14ac:dyDescent="0.25">
      <c r="A9236" s="1">
        <v>29907</v>
      </c>
      <c r="B9236" s="5">
        <v>55.88</v>
      </c>
    </row>
    <row r="9237" spans="1:2" x14ac:dyDescent="0.25">
      <c r="A9237" s="1">
        <v>29906</v>
      </c>
      <c r="B9237" s="5">
        <v>55.38</v>
      </c>
    </row>
    <row r="9238" spans="1:2" x14ac:dyDescent="0.25">
      <c r="A9238" s="1">
        <v>29903</v>
      </c>
      <c r="B9238" s="5">
        <v>56.5</v>
      </c>
    </row>
    <row r="9239" spans="1:2" x14ac:dyDescent="0.25">
      <c r="A9239" s="1">
        <v>29902</v>
      </c>
      <c r="B9239" s="5">
        <v>57.13</v>
      </c>
    </row>
    <row r="9240" spans="1:2" x14ac:dyDescent="0.25">
      <c r="A9240" s="1">
        <v>29901</v>
      </c>
      <c r="B9240" s="5">
        <v>56.75</v>
      </c>
    </row>
    <row r="9241" spans="1:2" x14ac:dyDescent="0.25">
      <c r="A9241" s="1">
        <v>29900</v>
      </c>
      <c r="B9241" s="5">
        <v>56</v>
      </c>
    </row>
    <row r="9242" spans="1:2" x14ac:dyDescent="0.25">
      <c r="A9242" s="1">
        <v>29899</v>
      </c>
      <c r="B9242" s="5">
        <v>55.63</v>
      </c>
    </row>
    <row r="9243" spans="1:2" x14ac:dyDescent="0.25">
      <c r="A9243" s="1">
        <v>29896</v>
      </c>
      <c r="B9243" s="5">
        <v>55.25</v>
      </c>
    </row>
    <row r="9244" spans="1:2" x14ac:dyDescent="0.25">
      <c r="A9244" s="1">
        <v>29895</v>
      </c>
      <c r="B9244" s="5">
        <v>56</v>
      </c>
    </row>
    <row r="9245" spans="1:2" x14ac:dyDescent="0.25">
      <c r="A9245" s="1">
        <v>29894</v>
      </c>
      <c r="B9245" s="5">
        <v>56.5</v>
      </c>
    </row>
    <row r="9246" spans="1:2" x14ac:dyDescent="0.25">
      <c r="A9246" s="1">
        <v>29893</v>
      </c>
      <c r="B9246" s="5">
        <v>55.75</v>
      </c>
    </row>
    <row r="9247" spans="1:2" x14ac:dyDescent="0.25">
      <c r="A9247" s="1">
        <v>29892</v>
      </c>
      <c r="B9247" s="5">
        <v>55.63</v>
      </c>
    </row>
    <row r="9248" spans="1:2" x14ac:dyDescent="0.25">
      <c r="A9248" s="1">
        <v>29889</v>
      </c>
      <c r="B9248" s="5">
        <v>54.25</v>
      </c>
    </row>
    <row r="9249" spans="1:2" x14ac:dyDescent="0.25">
      <c r="A9249" s="1">
        <v>29888</v>
      </c>
      <c r="B9249" s="5">
        <v>53.13</v>
      </c>
    </row>
    <row r="9250" spans="1:2" x14ac:dyDescent="0.25">
      <c r="A9250" s="1">
        <v>29887</v>
      </c>
      <c r="B9250" s="5">
        <v>53.5</v>
      </c>
    </row>
    <row r="9251" spans="1:2" x14ac:dyDescent="0.25">
      <c r="A9251" s="1">
        <v>29886</v>
      </c>
      <c r="B9251" s="5">
        <v>54.25</v>
      </c>
    </row>
    <row r="9252" spans="1:2" x14ac:dyDescent="0.25">
      <c r="A9252" s="1">
        <v>29885</v>
      </c>
      <c r="B9252" s="5">
        <v>54.13</v>
      </c>
    </row>
    <row r="9253" spans="1:2" x14ac:dyDescent="0.25">
      <c r="A9253" s="1">
        <v>29882</v>
      </c>
      <c r="B9253" s="5">
        <v>53.75</v>
      </c>
    </row>
    <row r="9254" spans="1:2" x14ac:dyDescent="0.25">
      <c r="A9254" s="1">
        <v>29881</v>
      </c>
      <c r="B9254" s="5">
        <v>54.25</v>
      </c>
    </row>
    <row r="9255" spans="1:2" x14ac:dyDescent="0.25">
      <c r="A9255" s="1">
        <v>29880</v>
      </c>
      <c r="B9255" s="5">
        <v>55.25</v>
      </c>
    </row>
    <row r="9256" spans="1:2" x14ac:dyDescent="0.25">
      <c r="A9256" s="1">
        <v>29879</v>
      </c>
      <c r="B9256" s="5">
        <v>55.13</v>
      </c>
    </row>
    <row r="9257" spans="1:2" x14ac:dyDescent="0.25">
      <c r="A9257" s="1">
        <v>29878</v>
      </c>
      <c r="B9257" s="5">
        <v>55.13</v>
      </c>
    </row>
    <row r="9258" spans="1:2" x14ac:dyDescent="0.25">
      <c r="A9258" s="1">
        <v>29875</v>
      </c>
      <c r="B9258" s="5">
        <v>55.75</v>
      </c>
    </row>
    <row r="9259" spans="1:2" x14ac:dyDescent="0.25">
      <c r="A9259" s="1">
        <v>29874</v>
      </c>
      <c r="B9259" s="5">
        <v>56</v>
      </c>
    </row>
    <row r="9260" spans="1:2" x14ac:dyDescent="0.25">
      <c r="A9260" s="1">
        <v>29873</v>
      </c>
      <c r="B9260" s="5">
        <v>55.5</v>
      </c>
    </row>
    <row r="9261" spans="1:2" x14ac:dyDescent="0.25">
      <c r="A9261" s="1">
        <v>29872</v>
      </c>
      <c r="B9261" s="5">
        <v>56.63</v>
      </c>
    </row>
    <row r="9262" spans="1:2" x14ac:dyDescent="0.25">
      <c r="A9262" s="1">
        <v>29871</v>
      </c>
      <c r="B9262" s="5">
        <v>55.63</v>
      </c>
    </row>
    <row r="9263" spans="1:2" x14ac:dyDescent="0.25">
      <c r="A9263" s="1">
        <v>29868</v>
      </c>
      <c r="B9263" s="5">
        <v>56.75</v>
      </c>
    </row>
    <row r="9264" spans="1:2" x14ac:dyDescent="0.25">
      <c r="A9264" s="1">
        <v>29867</v>
      </c>
      <c r="B9264" s="5">
        <v>57.75</v>
      </c>
    </row>
    <row r="9265" spans="1:2" x14ac:dyDescent="0.25">
      <c r="A9265" s="1">
        <v>29866</v>
      </c>
      <c r="B9265" s="5">
        <v>56.75</v>
      </c>
    </row>
    <row r="9266" spans="1:2" x14ac:dyDescent="0.25">
      <c r="A9266" s="1">
        <v>29865</v>
      </c>
      <c r="B9266" s="5">
        <v>55.88</v>
      </c>
    </row>
    <row r="9267" spans="1:2" x14ac:dyDescent="0.25">
      <c r="A9267" s="1">
        <v>29864</v>
      </c>
      <c r="B9267" s="5">
        <v>56.5</v>
      </c>
    </row>
    <row r="9268" spans="1:2" x14ac:dyDescent="0.25">
      <c r="A9268" s="1">
        <v>29861</v>
      </c>
      <c r="B9268" s="5">
        <v>56.13</v>
      </c>
    </row>
    <row r="9269" spans="1:2" x14ac:dyDescent="0.25">
      <c r="A9269" s="1">
        <v>29860</v>
      </c>
      <c r="B9269" s="5">
        <v>56.38</v>
      </c>
    </row>
    <row r="9270" spans="1:2" x14ac:dyDescent="0.25">
      <c r="A9270" s="1">
        <v>29859</v>
      </c>
      <c r="B9270" s="5">
        <v>54.88</v>
      </c>
    </row>
    <row r="9271" spans="1:2" x14ac:dyDescent="0.25">
      <c r="A9271" s="1">
        <v>29858</v>
      </c>
      <c r="B9271" s="5">
        <v>54.88</v>
      </c>
    </row>
    <row r="9272" spans="1:2" x14ac:dyDescent="0.25">
      <c r="A9272" s="1">
        <v>29857</v>
      </c>
      <c r="B9272" s="5">
        <v>54.13</v>
      </c>
    </row>
    <row r="9273" spans="1:2" x14ac:dyDescent="0.25">
      <c r="A9273" s="1">
        <v>29854</v>
      </c>
      <c r="B9273" s="5">
        <v>52.13</v>
      </c>
    </row>
    <row r="9274" spans="1:2" x14ac:dyDescent="0.25">
      <c r="A9274" s="1">
        <v>29853</v>
      </c>
      <c r="B9274" s="5">
        <v>52.5</v>
      </c>
    </row>
    <row r="9275" spans="1:2" x14ac:dyDescent="0.25">
      <c r="A9275" s="1">
        <v>29852</v>
      </c>
      <c r="B9275" s="5">
        <v>53.25</v>
      </c>
    </row>
    <row r="9276" spans="1:2" x14ac:dyDescent="0.25">
      <c r="A9276" s="1">
        <v>29851</v>
      </c>
      <c r="B9276" s="5">
        <v>54.13</v>
      </c>
    </row>
    <row r="9277" spans="1:2" x14ac:dyDescent="0.25">
      <c r="A9277" s="1">
        <v>29850</v>
      </c>
      <c r="B9277" s="5">
        <v>53.5</v>
      </c>
    </row>
    <row r="9278" spans="1:2" x14ac:dyDescent="0.25">
      <c r="A9278" s="1">
        <v>29847</v>
      </c>
      <c r="B9278" s="5">
        <v>52</v>
      </c>
    </row>
    <row r="9279" spans="1:2" x14ac:dyDescent="0.25">
      <c r="A9279" s="1">
        <v>29846</v>
      </c>
      <c r="B9279" s="5">
        <v>52.63</v>
      </c>
    </row>
    <row r="9280" spans="1:2" x14ac:dyDescent="0.25">
      <c r="A9280" s="1">
        <v>29845</v>
      </c>
      <c r="B9280" s="5">
        <v>53.5</v>
      </c>
    </row>
    <row r="9281" spans="1:2" x14ac:dyDescent="0.25">
      <c r="A9281" s="1">
        <v>29844</v>
      </c>
      <c r="B9281" s="5">
        <v>54</v>
      </c>
    </row>
    <row r="9282" spans="1:2" x14ac:dyDescent="0.25">
      <c r="A9282" s="1">
        <v>29843</v>
      </c>
      <c r="B9282" s="5">
        <v>54.75</v>
      </c>
    </row>
    <row r="9283" spans="1:2" x14ac:dyDescent="0.25">
      <c r="A9283" s="1">
        <v>29840</v>
      </c>
      <c r="B9283" s="5">
        <v>54.75</v>
      </c>
    </row>
    <row r="9284" spans="1:2" x14ac:dyDescent="0.25">
      <c r="A9284" s="1">
        <v>29839</v>
      </c>
      <c r="B9284" s="5">
        <v>53.75</v>
      </c>
    </row>
    <row r="9285" spans="1:2" x14ac:dyDescent="0.25">
      <c r="A9285" s="1">
        <v>29838</v>
      </c>
      <c r="B9285" s="5">
        <v>54.25</v>
      </c>
    </row>
    <row r="9286" spans="1:2" x14ac:dyDescent="0.25">
      <c r="A9286" s="1">
        <v>29837</v>
      </c>
      <c r="B9286" s="5">
        <v>55</v>
      </c>
    </row>
    <row r="9287" spans="1:2" x14ac:dyDescent="0.25">
      <c r="A9287" s="1">
        <v>29833</v>
      </c>
      <c r="B9287" s="5">
        <v>55.5</v>
      </c>
    </row>
    <row r="9288" spans="1:2" x14ac:dyDescent="0.25">
      <c r="A9288" s="1">
        <v>29832</v>
      </c>
      <c r="B9288" s="5">
        <v>56.25</v>
      </c>
    </row>
    <row r="9289" spans="1:2" x14ac:dyDescent="0.25">
      <c r="A9289" s="1">
        <v>29831</v>
      </c>
      <c r="B9289" s="5">
        <v>56.25</v>
      </c>
    </row>
    <row r="9290" spans="1:2" x14ac:dyDescent="0.25">
      <c r="A9290" s="1">
        <v>29830</v>
      </c>
      <c r="B9290" s="5">
        <v>56.38</v>
      </c>
    </row>
    <row r="9291" spans="1:2" x14ac:dyDescent="0.25">
      <c r="A9291" s="1">
        <v>29829</v>
      </c>
      <c r="B9291" s="5">
        <v>55.88</v>
      </c>
    </row>
    <row r="9292" spans="1:2" x14ac:dyDescent="0.25">
      <c r="A9292" s="1">
        <v>29826</v>
      </c>
      <c r="B9292" s="5">
        <v>56.63</v>
      </c>
    </row>
    <row r="9293" spans="1:2" x14ac:dyDescent="0.25">
      <c r="A9293" s="1">
        <v>29825</v>
      </c>
      <c r="B9293" s="5">
        <v>55.75</v>
      </c>
    </row>
    <row r="9294" spans="1:2" x14ac:dyDescent="0.25">
      <c r="A9294" s="1">
        <v>29824</v>
      </c>
      <c r="B9294" s="5">
        <v>56.38</v>
      </c>
    </row>
    <row r="9295" spans="1:2" x14ac:dyDescent="0.25">
      <c r="A9295" s="1">
        <v>29823</v>
      </c>
      <c r="B9295" s="5">
        <v>56.5</v>
      </c>
    </row>
    <row r="9296" spans="1:2" x14ac:dyDescent="0.25">
      <c r="A9296" s="1">
        <v>29822</v>
      </c>
      <c r="B9296" s="5">
        <v>55.88</v>
      </c>
    </row>
    <row r="9297" spans="1:2" x14ac:dyDescent="0.25">
      <c r="A9297" s="1">
        <v>29819</v>
      </c>
      <c r="B9297" s="5">
        <v>57.25</v>
      </c>
    </row>
    <row r="9298" spans="1:2" x14ac:dyDescent="0.25">
      <c r="A9298" s="1">
        <v>29818</v>
      </c>
      <c r="B9298" s="5">
        <v>57.25</v>
      </c>
    </row>
    <row r="9299" spans="1:2" x14ac:dyDescent="0.25">
      <c r="A9299" s="1">
        <v>29817</v>
      </c>
      <c r="B9299" s="5">
        <v>57.25</v>
      </c>
    </row>
    <row r="9300" spans="1:2" x14ac:dyDescent="0.25">
      <c r="A9300" s="1">
        <v>29816</v>
      </c>
      <c r="B9300" s="5">
        <v>57.75</v>
      </c>
    </row>
    <row r="9301" spans="1:2" x14ac:dyDescent="0.25">
      <c r="A9301" s="1">
        <v>29815</v>
      </c>
      <c r="B9301" s="5">
        <v>58</v>
      </c>
    </row>
    <row r="9302" spans="1:2" x14ac:dyDescent="0.25">
      <c r="A9302" s="1">
        <v>29812</v>
      </c>
      <c r="B9302" s="5">
        <v>58.13</v>
      </c>
    </row>
    <row r="9303" spans="1:2" x14ac:dyDescent="0.25">
      <c r="A9303" s="1">
        <v>29811</v>
      </c>
      <c r="B9303" s="5">
        <v>59.5</v>
      </c>
    </row>
    <row r="9304" spans="1:2" x14ac:dyDescent="0.25">
      <c r="A9304" s="1">
        <v>29810</v>
      </c>
      <c r="B9304" s="5">
        <v>60</v>
      </c>
    </row>
    <row r="9305" spans="1:2" x14ac:dyDescent="0.25">
      <c r="A9305" s="1">
        <v>29809</v>
      </c>
      <c r="B9305" s="5">
        <v>60.75</v>
      </c>
    </row>
    <row r="9306" spans="1:2" x14ac:dyDescent="0.25">
      <c r="A9306" s="1">
        <v>29808</v>
      </c>
      <c r="B9306" s="5">
        <v>59.38</v>
      </c>
    </row>
    <row r="9307" spans="1:2" x14ac:dyDescent="0.25">
      <c r="A9307" s="1">
        <v>29805</v>
      </c>
      <c r="B9307" s="5">
        <v>60</v>
      </c>
    </row>
    <row r="9308" spans="1:2" x14ac:dyDescent="0.25">
      <c r="A9308" s="1">
        <v>29804</v>
      </c>
      <c r="B9308" s="5">
        <v>60.5</v>
      </c>
    </row>
    <row r="9309" spans="1:2" x14ac:dyDescent="0.25">
      <c r="A9309" s="1">
        <v>29803</v>
      </c>
      <c r="B9309" s="5">
        <v>60.75</v>
      </c>
    </row>
    <row r="9310" spans="1:2" x14ac:dyDescent="0.25">
      <c r="A9310" s="1">
        <v>29802</v>
      </c>
      <c r="B9310" s="5">
        <v>59.63</v>
      </c>
    </row>
    <row r="9311" spans="1:2" x14ac:dyDescent="0.25">
      <c r="A9311" s="1">
        <v>29801</v>
      </c>
      <c r="B9311" s="5">
        <v>60.38</v>
      </c>
    </row>
    <row r="9312" spans="1:2" x14ac:dyDescent="0.25">
      <c r="A9312" s="1">
        <v>29798</v>
      </c>
      <c r="B9312" s="5">
        <v>61</v>
      </c>
    </row>
    <row r="9313" spans="1:2" x14ac:dyDescent="0.25">
      <c r="A9313" s="1">
        <v>29797</v>
      </c>
      <c r="B9313" s="5">
        <v>60.13</v>
      </c>
    </row>
    <row r="9314" spans="1:2" x14ac:dyDescent="0.25">
      <c r="A9314" s="1">
        <v>29796</v>
      </c>
      <c r="B9314" s="5">
        <v>59.63</v>
      </c>
    </row>
    <row r="9315" spans="1:2" x14ac:dyDescent="0.25">
      <c r="A9315" s="1">
        <v>29795</v>
      </c>
      <c r="B9315" s="5">
        <v>59.75</v>
      </c>
    </row>
    <row r="9316" spans="1:2" x14ac:dyDescent="0.25">
      <c r="A9316" s="1">
        <v>29794</v>
      </c>
      <c r="B9316" s="5">
        <v>60.13</v>
      </c>
    </row>
    <row r="9317" spans="1:2" x14ac:dyDescent="0.25">
      <c r="A9317" s="1">
        <v>29791</v>
      </c>
      <c r="B9317" s="5">
        <v>59.75</v>
      </c>
    </row>
    <row r="9318" spans="1:2" x14ac:dyDescent="0.25">
      <c r="A9318" s="1">
        <v>29790</v>
      </c>
      <c r="B9318" s="5">
        <v>59.5</v>
      </c>
    </row>
    <row r="9319" spans="1:2" x14ac:dyDescent="0.25">
      <c r="A9319" s="1">
        <v>29789</v>
      </c>
      <c r="B9319" s="5">
        <v>59.5</v>
      </c>
    </row>
    <row r="9320" spans="1:2" x14ac:dyDescent="0.25">
      <c r="A9320" s="1">
        <v>29788</v>
      </c>
      <c r="B9320" s="5">
        <v>59.88</v>
      </c>
    </row>
    <row r="9321" spans="1:2" x14ac:dyDescent="0.25">
      <c r="A9321" s="1">
        <v>29787</v>
      </c>
      <c r="B9321" s="5">
        <v>60.25</v>
      </c>
    </row>
    <row r="9322" spans="1:2" x14ac:dyDescent="0.25">
      <c r="A9322" s="1">
        <v>29784</v>
      </c>
      <c r="B9322" s="5">
        <v>61.88</v>
      </c>
    </row>
    <row r="9323" spans="1:2" x14ac:dyDescent="0.25">
      <c r="A9323" s="1">
        <v>29783</v>
      </c>
      <c r="B9323" s="5">
        <v>63.25</v>
      </c>
    </row>
    <row r="9324" spans="1:2" x14ac:dyDescent="0.25">
      <c r="A9324" s="1">
        <v>29782</v>
      </c>
      <c r="B9324" s="5">
        <v>63.5</v>
      </c>
    </row>
    <row r="9325" spans="1:2" x14ac:dyDescent="0.25">
      <c r="A9325" s="1">
        <v>29781</v>
      </c>
      <c r="B9325" s="5">
        <v>63.5</v>
      </c>
    </row>
    <row r="9326" spans="1:2" x14ac:dyDescent="0.25">
      <c r="A9326" s="1">
        <v>29780</v>
      </c>
      <c r="B9326" s="5">
        <v>63.13</v>
      </c>
    </row>
    <row r="9327" spans="1:2" x14ac:dyDescent="0.25">
      <c r="A9327" s="1">
        <v>29777</v>
      </c>
      <c r="B9327" s="5">
        <v>63.38</v>
      </c>
    </row>
    <row r="9328" spans="1:2" x14ac:dyDescent="0.25">
      <c r="A9328" s="1">
        <v>29776</v>
      </c>
      <c r="B9328" s="5">
        <v>62.38</v>
      </c>
    </row>
    <row r="9329" spans="1:2" x14ac:dyDescent="0.25">
      <c r="A9329" s="1">
        <v>29775</v>
      </c>
      <c r="B9329" s="5">
        <v>61.38</v>
      </c>
    </row>
    <row r="9330" spans="1:2" x14ac:dyDescent="0.25">
      <c r="A9330" s="1">
        <v>29774</v>
      </c>
      <c r="B9330" s="5">
        <v>60.75</v>
      </c>
    </row>
    <row r="9331" spans="1:2" x14ac:dyDescent="0.25">
      <c r="A9331" s="1">
        <v>29773</v>
      </c>
      <c r="B9331" s="5">
        <v>60.5</v>
      </c>
    </row>
    <row r="9332" spans="1:2" x14ac:dyDescent="0.25">
      <c r="A9332" s="1">
        <v>29769</v>
      </c>
      <c r="B9332" s="5">
        <v>60.5</v>
      </c>
    </row>
    <row r="9333" spans="1:2" x14ac:dyDescent="0.25">
      <c r="A9333" s="1">
        <v>29768</v>
      </c>
      <c r="B9333" s="5">
        <v>60.75</v>
      </c>
    </row>
    <row r="9334" spans="1:2" x14ac:dyDescent="0.25">
      <c r="A9334" s="1">
        <v>29767</v>
      </c>
      <c r="B9334" s="5">
        <v>61.88</v>
      </c>
    </row>
    <row r="9335" spans="1:2" x14ac:dyDescent="0.25">
      <c r="A9335" s="1">
        <v>29766</v>
      </c>
      <c r="B9335" s="5">
        <v>62.88</v>
      </c>
    </row>
    <row r="9336" spans="1:2" x14ac:dyDescent="0.25">
      <c r="A9336" s="1">
        <v>29763</v>
      </c>
      <c r="B9336" s="5">
        <v>63.88</v>
      </c>
    </row>
    <row r="9337" spans="1:2" x14ac:dyDescent="0.25">
      <c r="A9337" s="1">
        <v>29762</v>
      </c>
      <c r="B9337" s="5">
        <v>64.25</v>
      </c>
    </row>
    <row r="9338" spans="1:2" x14ac:dyDescent="0.25">
      <c r="A9338" s="1">
        <v>29761</v>
      </c>
      <c r="B9338" s="5">
        <v>64.5</v>
      </c>
    </row>
    <row r="9339" spans="1:2" x14ac:dyDescent="0.25">
      <c r="A9339" s="1">
        <v>29760</v>
      </c>
      <c r="B9339" s="5">
        <v>64.5</v>
      </c>
    </row>
    <row r="9340" spans="1:2" x14ac:dyDescent="0.25">
      <c r="A9340" s="1">
        <v>29759</v>
      </c>
      <c r="B9340" s="5">
        <v>64</v>
      </c>
    </row>
    <row r="9341" spans="1:2" x14ac:dyDescent="0.25">
      <c r="A9341" s="1">
        <v>29756</v>
      </c>
      <c r="B9341" s="5">
        <v>64.62</v>
      </c>
    </row>
    <row r="9342" spans="1:2" x14ac:dyDescent="0.25">
      <c r="A9342" s="1">
        <v>29755</v>
      </c>
      <c r="B9342" s="5">
        <v>65</v>
      </c>
    </row>
    <row r="9343" spans="1:2" x14ac:dyDescent="0.25">
      <c r="A9343" s="1">
        <v>29754</v>
      </c>
      <c r="B9343" s="5">
        <v>65.75</v>
      </c>
    </row>
    <row r="9344" spans="1:2" x14ac:dyDescent="0.25">
      <c r="A9344" s="1">
        <v>29753</v>
      </c>
      <c r="B9344" s="5">
        <v>65.87</v>
      </c>
    </row>
    <row r="9345" spans="1:2" x14ac:dyDescent="0.25">
      <c r="A9345" s="1">
        <v>29752</v>
      </c>
      <c r="B9345" s="5">
        <v>66.25</v>
      </c>
    </row>
    <row r="9346" spans="1:2" x14ac:dyDescent="0.25">
      <c r="A9346" s="1">
        <v>29749</v>
      </c>
      <c r="B9346" s="5">
        <v>66.25</v>
      </c>
    </row>
    <row r="9347" spans="1:2" x14ac:dyDescent="0.25">
      <c r="A9347" s="1">
        <v>29748</v>
      </c>
      <c r="B9347" s="5">
        <v>66.87</v>
      </c>
    </row>
    <row r="9348" spans="1:2" x14ac:dyDescent="0.25">
      <c r="A9348" s="1">
        <v>29747</v>
      </c>
      <c r="B9348" s="5">
        <v>66.25</v>
      </c>
    </row>
    <row r="9349" spans="1:2" x14ac:dyDescent="0.25">
      <c r="A9349" s="1">
        <v>29746</v>
      </c>
      <c r="B9349" s="5">
        <v>65.62</v>
      </c>
    </row>
    <row r="9350" spans="1:2" x14ac:dyDescent="0.25">
      <c r="A9350" s="1">
        <v>29745</v>
      </c>
      <c r="B9350" s="5">
        <v>66.12</v>
      </c>
    </row>
    <row r="9351" spans="1:2" x14ac:dyDescent="0.25">
      <c r="A9351" s="1">
        <v>29742</v>
      </c>
      <c r="B9351" s="5">
        <v>66</v>
      </c>
    </row>
    <row r="9352" spans="1:2" x14ac:dyDescent="0.25">
      <c r="A9352" s="1">
        <v>29741</v>
      </c>
      <c r="B9352" s="5">
        <v>65.5</v>
      </c>
    </row>
    <row r="9353" spans="1:2" x14ac:dyDescent="0.25">
      <c r="A9353" s="1">
        <v>29740</v>
      </c>
      <c r="B9353" s="5">
        <v>66.25</v>
      </c>
    </row>
    <row r="9354" spans="1:2" x14ac:dyDescent="0.25">
      <c r="A9354" s="1">
        <v>29739</v>
      </c>
      <c r="B9354" s="5">
        <v>65.87</v>
      </c>
    </row>
    <row r="9355" spans="1:2" x14ac:dyDescent="0.25">
      <c r="A9355" s="1">
        <v>29738</v>
      </c>
      <c r="B9355" s="5">
        <v>66</v>
      </c>
    </row>
    <row r="9356" spans="1:2" x14ac:dyDescent="0.25">
      <c r="A9356" s="1">
        <v>29735</v>
      </c>
      <c r="B9356" s="5">
        <v>65.75</v>
      </c>
    </row>
    <row r="9357" spans="1:2" x14ac:dyDescent="0.25">
      <c r="A9357" s="1">
        <v>29734</v>
      </c>
      <c r="B9357" s="5">
        <v>66.12</v>
      </c>
    </row>
    <row r="9358" spans="1:2" x14ac:dyDescent="0.25">
      <c r="A9358" s="1">
        <v>29733</v>
      </c>
      <c r="B9358" s="5">
        <v>66.37</v>
      </c>
    </row>
    <row r="9359" spans="1:2" x14ac:dyDescent="0.25">
      <c r="A9359" s="1">
        <v>29732</v>
      </c>
      <c r="B9359" s="5">
        <v>66.12</v>
      </c>
    </row>
    <row r="9360" spans="1:2" x14ac:dyDescent="0.25">
      <c r="A9360" s="1">
        <v>29728</v>
      </c>
      <c r="B9360" s="5">
        <v>65.37</v>
      </c>
    </row>
    <row r="9361" spans="1:2" x14ac:dyDescent="0.25">
      <c r="A9361" s="1">
        <v>29727</v>
      </c>
      <c r="B9361" s="5">
        <v>65.37</v>
      </c>
    </row>
    <row r="9362" spans="1:2" x14ac:dyDescent="0.25">
      <c r="A9362" s="1">
        <v>29726</v>
      </c>
      <c r="B9362" s="5">
        <v>65.25</v>
      </c>
    </row>
    <row r="9363" spans="1:2" x14ac:dyDescent="0.25">
      <c r="A9363" s="1">
        <v>29725</v>
      </c>
      <c r="B9363" s="5">
        <v>65</v>
      </c>
    </row>
    <row r="9364" spans="1:2" x14ac:dyDescent="0.25">
      <c r="A9364" s="1">
        <v>29724</v>
      </c>
      <c r="B9364" s="5">
        <v>65</v>
      </c>
    </row>
    <row r="9365" spans="1:2" x14ac:dyDescent="0.25">
      <c r="A9365" s="1">
        <v>29721</v>
      </c>
      <c r="B9365" s="5">
        <v>64.62</v>
      </c>
    </row>
    <row r="9366" spans="1:2" x14ac:dyDescent="0.25">
      <c r="A9366" s="1">
        <v>29720</v>
      </c>
      <c r="B9366" s="5">
        <v>63.88</v>
      </c>
    </row>
    <row r="9367" spans="1:2" x14ac:dyDescent="0.25">
      <c r="A9367" s="1">
        <v>29719</v>
      </c>
      <c r="B9367" s="5">
        <v>63.25</v>
      </c>
    </row>
    <row r="9368" spans="1:2" x14ac:dyDescent="0.25">
      <c r="A9368" s="1">
        <v>29718</v>
      </c>
      <c r="B9368" s="5">
        <v>63.25</v>
      </c>
    </row>
    <row r="9369" spans="1:2" x14ac:dyDescent="0.25">
      <c r="A9369" s="1">
        <v>29717</v>
      </c>
      <c r="B9369" s="5">
        <v>63.13</v>
      </c>
    </row>
    <row r="9370" spans="1:2" x14ac:dyDescent="0.25">
      <c r="A9370" s="1">
        <v>29714</v>
      </c>
      <c r="B9370" s="5">
        <v>63.75</v>
      </c>
    </row>
    <row r="9371" spans="1:2" x14ac:dyDescent="0.25">
      <c r="A9371" s="1">
        <v>29713</v>
      </c>
      <c r="B9371" s="5">
        <v>63.88</v>
      </c>
    </row>
    <row r="9372" spans="1:2" x14ac:dyDescent="0.25">
      <c r="A9372" s="1">
        <v>29712</v>
      </c>
      <c r="B9372" s="5">
        <v>63.75</v>
      </c>
    </row>
    <row r="9373" spans="1:2" x14ac:dyDescent="0.25">
      <c r="A9373" s="1">
        <v>29711</v>
      </c>
      <c r="B9373" s="5">
        <v>63.63</v>
      </c>
    </row>
    <row r="9374" spans="1:2" x14ac:dyDescent="0.25">
      <c r="A9374" s="1">
        <v>29710</v>
      </c>
      <c r="B9374" s="5">
        <v>64.5</v>
      </c>
    </row>
    <row r="9375" spans="1:2" x14ac:dyDescent="0.25">
      <c r="A9375" s="1">
        <v>29707</v>
      </c>
      <c r="B9375" s="5">
        <v>65.25</v>
      </c>
    </row>
    <row r="9376" spans="1:2" x14ac:dyDescent="0.25">
      <c r="A9376" s="1">
        <v>29706</v>
      </c>
      <c r="B9376" s="5">
        <v>65.62</v>
      </c>
    </row>
    <row r="9377" spans="1:2" x14ac:dyDescent="0.25">
      <c r="A9377" s="1">
        <v>29705</v>
      </c>
      <c r="B9377" s="5">
        <v>66.12</v>
      </c>
    </row>
    <row r="9378" spans="1:2" x14ac:dyDescent="0.25">
      <c r="A9378" s="1">
        <v>29704</v>
      </c>
      <c r="B9378" s="5">
        <v>68</v>
      </c>
    </row>
    <row r="9379" spans="1:2" x14ac:dyDescent="0.25">
      <c r="A9379" s="1">
        <v>29703</v>
      </c>
      <c r="B9379" s="5">
        <v>69.75</v>
      </c>
    </row>
    <row r="9380" spans="1:2" x14ac:dyDescent="0.25">
      <c r="A9380" s="1">
        <v>29700</v>
      </c>
      <c r="B9380" s="5">
        <v>68.5</v>
      </c>
    </row>
    <row r="9381" spans="1:2" x14ac:dyDescent="0.25">
      <c r="A9381" s="1">
        <v>29699</v>
      </c>
      <c r="B9381" s="5">
        <v>67</v>
      </c>
    </row>
    <row r="9382" spans="1:2" x14ac:dyDescent="0.25">
      <c r="A9382" s="1">
        <v>29698</v>
      </c>
      <c r="B9382" s="5">
        <v>66.5</v>
      </c>
    </row>
    <row r="9383" spans="1:2" x14ac:dyDescent="0.25">
      <c r="A9383" s="1">
        <v>29697</v>
      </c>
      <c r="B9383" s="5">
        <v>66.62</v>
      </c>
    </row>
    <row r="9384" spans="1:2" x14ac:dyDescent="0.25">
      <c r="A9384" s="1">
        <v>29696</v>
      </c>
      <c r="B9384" s="5">
        <v>66.75</v>
      </c>
    </row>
    <row r="9385" spans="1:2" x14ac:dyDescent="0.25">
      <c r="A9385" s="1">
        <v>29692</v>
      </c>
      <c r="B9385" s="5">
        <v>65.87</v>
      </c>
    </row>
    <row r="9386" spans="1:2" x14ac:dyDescent="0.25">
      <c r="A9386" s="1">
        <v>29691</v>
      </c>
      <c r="B9386" s="5">
        <v>66.25</v>
      </c>
    </row>
    <row r="9387" spans="1:2" x14ac:dyDescent="0.25">
      <c r="A9387" s="1">
        <v>29690</v>
      </c>
      <c r="B9387" s="5">
        <v>65.37</v>
      </c>
    </row>
    <row r="9388" spans="1:2" x14ac:dyDescent="0.25">
      <c r="A9388" s="1">
        <v>29689</v>
      </c>
      <c r="B9388" s="5">
        <v>66.12</v>
      </c>
    </row>
    <row r="9389" spans="1:2" x14ac:dyDescent="0.25">
      <c r="A9389" s="1">
        <v>29686</v>
      </c>
      <c r="B9389" s="5">
        <v>66.5</v>
      </c>
    </row>
    <row r="9390" spans="1:2" x14ac:dyDescent="0.25">
      <c r="A9390" s="1">
        <v>29685</v>
      </c>
      <c r="B9390" s="5">
        <v>66</v>
      </c>
    </row>
    <row r="9391" spans="1:2" x14ac:dyDescent="0.25">
      <c r="A9391" s="1">
        <v>29684</v>
      </c>
      <c r="B9391" s="5">
        <v>65.75</v>
      </c>
    </row>
    <row r="9392" spans="1:2" x14ac:dyDescent="0.25">
      <c r="A9392" s="1">
        <v>29683</v>
      </c>
      <c r="B9392" s="5">
        <v>65.12</v>
      </c>
    </row>
    <row r="9393" spans="1:2" x14ac:dyDescent="0.25">
      <c r="A9393" s="1">
        <v>29682</v>
      </c>
      <c r="B9393" s="5">
        <v>66.5</v>
      </c>
    </row>
    <row r="9394" spans="1:2" x14ac:dyDescent="0.25">
      <c r="A9394" s="1">
        <v>29679</v>
      </c>
      <c r="B9394" s="5">
        <v>67.12</v>
      </c>
    </row>
    <row r="9395" spans="1:2" x14ac:dyDescent="0.25">
      <c r="A9395" s="1">
        <v>29678</v>
      </c>
      <c r="B9395" s="5">
        <v>68.25</v>
      </c>
    </row>
    <row r="9396" spans="1:2" x14ac:dyDescent="0.25">
      <c r="A9396" s="1">
        <v>29677</v>
      </c>
      <c r="B9396" s="5">
        <v>67.25</v>
      </c>
    </row>
    <row r="9397" spans="1:2" x14ac:dyDescent="0.25">
      <c r="A9397" s="1">
        <v>29676</v>
      </c>
      <c r="B9397" s="5">
        <v>67</v>
      </c>
    </row>
    <row r="9398" spans="1:2" x14ac:dyDescent="0.25">
      <c r="A9398" s="1">
        <v>29675</v>
      </c>
      <c r="B9398" s="5">
        <v>66.25</v>
      </c>
    </row>
    <row r="9399" spans="1:2" x14ac:dyDescent="0.25">
      <c r="A9399" s="1">
        <v>29672</v>
      </c>
      <c r="B9399" s="5">
        <v>65.37</v>
      </c>
    </row>
    <row r="9400" spans="1:2" x14ac:dyDescent="0.25">
      <c r="A9400" s="1">
        <v>29671</v>
      </c>
      <c r="B9400" s="5">
        <v>66.25</v>
      </c>
    </row>
    <row r="9401" spans="1:2" x14ac:dyDescent="0.25">
      <c r="A9401" s="1">
        <v>29670</v>
      </c>
      <c r="B9401" s="5">
        <v>67</v>
      </c>
    </row>
    <row r="9402" spans="1:2" x14ac:dyDescent="0.25">
      <c r="A9402" s="1">
        <v>29669</v>
      </c>
      <c r="B9402" s="5">
        <v>66</v>
      </c>
    </row>
    <row r="9403" spans="1:2" x14ac:dyDescent="0.25">
      <c r="A9403" s="1">
        <v>29668</v>
      </c>
      <c r="B9403" s="5">
        <v>67</v>
      </c>
    </row>
    <row r="9404" spans="1:2" x14ac:dyDescent="0.25">
      <c r="A9404" s="1">
        <v>29665</v>
      </c>
      <c r="B9404" s="5">
        <v>66.87</v>
      </c>
    </row>
    <row r="9405" spans="1:2" x14ac:dyDescent="0.25">
      <c r="A9405" s="1">
        <v>29664</v>
      </c>
      <c r="B9405" s="5">
        <v>67.12</v>
      </c>
    </row>
    <row r="9406" spans="1:2" x14ac:dyDescent="0.25">
      <c r="A9406" s="1">
        <v>29663</v>
      </c>
      <c r="B9406" s="5">
        <v>67.87</v>
      </c>
    </row>
    <row r="9407" spans="1:2" x14ac:dyDescent="0.25">
      <c r="A9407" s="1">
        <v>29662</v>
      </c>
      <c r="B9407" s="5">
        <v>67.37</v>
      </c>
    </row>
    <row r="9408" spans="1:2" x14ac:dyDescent="0.25">
      <c r="A9408" s="1">
        <v>29661</v>
      </c>
      <c r="B9408" s="5">
        <v>68.5</v>
      </c>
    </row>
    <row r="9409" spans="1:2" x14ac:dyDescent="0.25">
      <c r="A9409" s="1">
        <v>29658</v>
      </c>
      <c r="B9409" s="5">
        <v>67</v>
      </c>
    </row>
    <row r="9410" spans="1:2" x14ac:dyDescent="0.25">
      <c r="A9410" s="1">
        <v>29657</v>
      </c>
      <c r="B9410" s="5">
        <v>67.75</v>
      </c>
    </row>
    <row r="9411" spans="1:2" x14ac:dyDescent="0.25">
      <c r="A9411" s="1">
        <v>29656</v>
      </c>
      <c r="B9411" s="5">
        <v>66.5</v>
      </c>
    </row>
    <row r="9412" spans="1:2" x14ac:dyDescent="0.25">
      <c r="A9412" s="1">
        <v>29655</v>
      </c>
      <c r="B9412" s="5">
        <v>67.25</v>
      </c>
    </row>
    <row r="9413" spans="1:2" x14ac:dyDescent="0.25">
      <c r="A9413" s="1">
        <v>29654</v>
      </c>
      <c r="B9413" s="5">
        <v>67</v>
      </c>
    </row>
    <row r="9414" spans="1:2" x14ac:dyDescent="0.25">
      <c r="A9414" s="1">
        <v>29651</v>
      </c>
      <c r="B9414" s="5">
        <v>65</v>
      </c>
    </row>
    <row r="9415" spans="1:2" x14ac:dyDescent="0.25">
      <c r="A9415" s="1">
        <v>29650</v>
      </c>
      <c r="B9415" s="5">
        <v>65.12</v>
      </c>
    </row>
    <row r="9416" spans="1:2" x14ac:dyDescent="0.25">
      <c r="A9416" s="1">
        <v>29649</v>
      </c>
      <c r="B9416" s="5">
        <v>65.62</v>
      </c>
    </row>
    <row r="9417" spans="1:2" x14ac:dyDescent="0.25">
      <c r="A9417" s="1">
        <v>29648</v>
      </c>
      <c r="B9417" s="5">
        <v>65.25</v>
      </c>
    </row>
    <row r="9418" spans="1:2" x14ac:dyDescent="0.25">
      <c r="A9418" s="1">
        <v>29647</v>
      </c>
      <c r="B9418" s="5">
        <v>65.62</v>
      </c>
    </row>
    <row r="9419" spans="1:2" x14ac:dyDescent="0.25">
      <c r="A9419" s="1">
        <v>29644</v>
      </c>
      <c r="B9419" s="5">
        <v>66.75</v>
      </c>
    </row>
    <row r="9420" spans="1:2" x14ac:dyDescent="0.25">
      <c r="A9420" s="1">
        <v>29643</v>
      </c>
      <c r="B9420" s="5">
        <v>67.37</v>
      </c>
    </row>
    <row r="9421" spans="1:2" x14ac:dyDescent="0.25">
      <c r="A9421" s="1">
        <v>29642</v>
      </c>
      <c r="B9421" s="5">
        <v>67</v>
      </c>
    </row>
    <row r="9422" spans="1:2" x14ac:dyDescent="0.25">
      <c r="A9422" s="1">
        <v>29641</v>
      </c>
      <c r="B9422" s="5">
        <v>65.5</v>
      </c>
    </row>
    <row r="9423" spans="1:2" x14ac:dyDescent="0.25">
      <c r="A9423" s="1">
        <v>29640</v>
      </c>
      <c r="B9423" s="5">
        <v>64.75</v>
      </c>
    </row>
    <row r="9424" spans="1:2" x14ac:dyDescent="0.25">
      <c r="A9424" s="1">
        <v>29637</v>
      </c>
      <c r="B9424" s="5">
        <v>63.25</v>
      </c>
    </row>
    <row r="9425" spans="1:2" x14ac:dyDescent="0.25">
      <c r="A9425" s="1">
        <v>29636</v>
      </c>
      <c r="B9425" s="5">
        <v>62.5</v>
      </c>
    </row>
    <row r="9426" spans="1:2" x14ac:dyDescent="0.25">
      <c r="A9426" s="1">
        <v>29635</v>
      </c>
      <c r="B9426" s="5">
        <v>62.75</v>
      </c>
    </row>
    <row r="9427" spans="1:2" x14ac:dyDescent="0.25">
      <c r="A9427" s="1">
        <v>29634</v>
      </c>
      <c r="B9427" s="5">
        <v>61.75</v>
      </c>
    </row>
    <row r="9428" spans="1:2" x14ac:dyDescent="0.25">
      <c r="A9428" s="1">
        <v>29630</v>
      </c>
      <c r="B9428" s="5">
        <v>61.38</v>
      </c>
    </row>
    <row r="9429" spans="1:2" x14ac:dyDescent="0.25">
      <c r="A9429" s="1">
        <v>29629</v>
      </c>
      <c r="B9429" s="5">
        <v>62.38</v>
      </c>
    </row>
    <row r="9430" spans="1:2" x14ac:dyDescent="0.25">
      <c r="A9430" s="1">
        <v>29628</v>
      </c>
      <c r="B9430" s="5">
        <v>62.75</v>
      </c>
    </row>
    <row r="9431" spans="1:2" x14ac:dyDescent="0.25">
      <c r="A9431" s="1">
        <v>29627</v>
      </c>
      <c r="B9431" s="5">
        <v>63.13</v>
      </c>
    </row>
    <row r="9432" spans="1:2" x14ac:dyDescent="0.25">
      <c r="A9432" s="1">
        <v>29626</v>
      </c>
      <c r="B9432" s="5">
        <v>62.5</v>
      </c>
    </row>
    <row r="9433" spans="1:2" x14ac:dyDescent="0.25">
      <c r="A9433" s="1">
        <v>29623</v>
      </c>
      <c r="B9433" s="5">
        <v>62</v>
      </c>
    </row>
    <row r="9434" spans="1:2" x14ac:dyDescent="0.25">
      <c r="A9434" s="1">
        <v>29622</v>
      </c>
      <c r="B9434" s="5">
        <v>61.38</v>
      </c>
    </row>
    <row r="9435" spans="1:2" x14ac:dyDescent="0.25">
      <c r="A9435" s="1">
        <v>29621</v>
      </c>
      <c r="B9435" s="5">
        <v>60.5</v>
      </c>
    </row>
    <row r="9436" spans="1:2" x14ac:dyDescent="0.25">
      <c r="A9436" s="1">
        <v>29620</v>
      </c>
      <c r="B9436" s="5">
        <v>60.75</v>
      </c>
    </row>
    <row r="9437" spans="1:2" x14ac:dyDescent="0.25">
      <c r="A9437" s="1">
        <v>29619</v>
      </c>
      <c r="B9437" s="5">
        <v>60.63</v>
      </c>
    </row>
    <row r="9438" spans="1:2" x14ac:dyDescent="0.25">
      <c r="A9438" s="1">
        <v>29616</v>
      </c>
      <c r="B9438" s="5">
        <v>61.25</v>
      </c>
    </row>
    <row r="9439" spans="1:2" x14ac:dyDescent="0.25">
      <c r="A9439" s="1">
        <v>29615</v>
      </c>
      <c r="B9439" s="5">
        <v>61.5</v>
      </c>
    </row>
    <row r="9440" spans="1:2" x14ac:dyDescent="0.25">
      <c r="A9440" s="1">
        <v>29614</v>
      </c>
      <c r="B9440" s="5">
        <v>62.13</v>
      </c>
    </row>
    <row r="9441" spans="1:2" x14ac:dyDescent="0.25">
      <c r="A9441" s="1">
        <v>29613</v>
      </c>
      <c r="B9441" s="5">
        <v>62.38</v>
      </c>
    </row>
    <row r="9442" spans="1:2" x14ac:dyDescent="0.25">
      <c r="A9442" s="1">
        <v>29612</v>
      </c>
      <c r="B9442" s="5">
        <v>62</v>
      </c>
    </row>
    <row r="9443" spans="1:2" x14ac:dyDescent="0.25">
      <c r="A9443" s="1">
        <v>29609</v>
      </c>
      <c r="B9443" s="5">
        <v>60.63</v>
      </c>
    </row>
    <row r="9444" spans="1:2" x14ac:dyDescent="0.25">
      <c r="A9444" s="1">
        <v>29608</v>
      </c>
      <c r="B9444" s="5">
        <v>59.88</v>
      </c>
    </row>
    <row r="9445" spans="1:2" x14ac:dyDescent="0.25">
      <c r="A9445" s="1">
        <v>29607</v>
      </c>
      <c r="B9445" s="5">
        <v>59.63</v>
      </c>
    </row>
    <row r="9446" spans="1:2" x14ac:dyDescent="0.25">
      <c r="A9446" s="1">
        <v>29606</v>
      </c>
      <c r="B9446" s="5">
        <v>59.75</v>
      </c>
    </row>
    <row r="9447" spans="1:2" x14ac:dyDescent="0.25">
      <c r="A9447" s="1">
        <v>29605</v>
      </c>
      <c r="B9447" s="5">
        <v>61</v>
      </c>
    </row>
    <row r="9448" spans="1:2" x14ac:dyDescent="0.25">
      <c r="A9448" s="1">
        <v>29602</v>
      </c>
      <c r="B9448" s="5">
        <v>61</v>
      </c>
    </row>
    <row r="9449" spans="1:2" x14ac:dyDescent="0.25">
      <c r="A9449" s="1">
        <v>29601</v>
      </c>
      <c r="B9449" s="5">
        <v>61.13</v>
      </c>
    </row>
    <row r="9450" spans="1:2" x14ac:dyDescent="0.25">
      <c r="A9450" s="1">
        <v>29600</v>
      </c>
      <c r="B9450" s="5">
        <v>61</v>
      </c>
    </row>
    <row r="9451" spans="1:2" x14ac:dyDescent="0.25">
      <c r="A9451" s="1">
        <v>29599</v>
      </c>
      <c r="B9451" s="5">
        <v>62.5</v>
      </c>
    </row>
    <row r="9452" spans="1:2" x14ac:dyDescent="0.25">
      <c r="A9452" s="1">
        <v>29598</v>
      </c>
      <c r="B9452" s="5">
        <v>63.25</v>
      </c>
    </row>
    <row r="9453" spans="1:2" x14ac:dyDescent="0.25">
      <c r="A9453" s="1">
        <v>29595</v>
      </c>
      <c r="B9453" s="5">
        <v>63.25</v>
      </c>
    </row>
    <row r="9454" spans="1:2" x14ac:dyDescent="0.25">
      <c r="A9454" s="1">
        <v>29594</v>
      </c>
      <c r="B9454" s="5">
        <v>62.75</v>
      </c>
    </row>
    <row r="9455" spans="1:2" x14ac:dyDescent="0.25">
      <c r="A9455" s="1">
        <v>29593</v>
      </c>
      <c r="B9455" s="5">
        <v>63.5</v>
      </c>
    </row>
    <row r="9456" spans="1:2" x14ac:dyDescent="0.25">
      <c r="A9456" s="1">
        <v>29592</v>
      </c>
      <c r="B9456" s="5">
        <v>64.5</v>
      </c>
    </row>
    <row r="9457" spans="1:2" x14ac:dyDescent="0.25">
      <c r="A9457" s="1">
        <v>29591</v>
      </c>
      <c r="B9457" s="5">
        <v>63.88</v>
      </c>
    </row>
    <row r="9458" spans="1:2" x14ac:dyDescent="0.25">
      <c r="A9458" s="1">
        <v>29588</v>
      </c>
      <c r="B9458" s="5">
        <v>61.88</v>
      </c>
    </row>
    <row r="9459" spans="1:2" x14ac:dyDescent="0.25">
      <c r="A9459" s="1">
        <v>29586</v>
      </c>
      <c r="B9459" s="5">
        <v>61.25</v>
      </c>
    </row>
    <row r="9460" spans="1:2" x14ac:dyDescent="0.25">
      <c r="A9460" s="1">
        <v>29585</v>
      </c>
      <c r="B9460" s="5">
        <v>60.13</v>
      </c>
    </row>
    <row r="9461" spans="1:2" x14ac:dyDescent="0.25">
      <c r="A9461" s="1">
        <v>29584</v>
      </c>
      <c r="B9461" s="5">
        <v>60.13</v>
      </c>
    </row>
    <row r="9462" spans="1:2" x14ac:dyDescent="0.25">
      <c r="A9462" s="1">
        <v>29581</v>
      </c>
      <c r="B9462" s="5">
        <v>60.75</v>
      </c>
    </row>
    <row r="9463" spans="1:2" x14ac:dyDescent="0.25">
      <c r="A9463" s="1">
        <v>29579</v>
      </c>
      <c r="B9463" s="5">
        <v>60.25</v>
      </c>
    </row>
    <row r="9464" spans="1:2" x14ac:dyDescent="0.25">
      <c r="A9464" s="1">
        <v>29578</v>
      </c>
      <c r="B9464" s="5">
        <v>60.63</v>
      </c>
    </row>
    <row r="9465" spans="1:2" x14ac:dyDescent="0.25">
      <c r="A9465" s="1">
        <v>29577</v>
      </c>
      <c r="B9465" s="5">
        <v>60</v>
      </c>
    </row>
    <row r="9466" spans="1:2" x14ac:dyDescent="0.25">
      <c r="A9466" s="1">
        <v>29574</v>
      </c>
      <c r="B9466" s="5">
        <v>58</v>
      </c>
    </row>
    <row r="9467" spans="1:2" x14ac:dyDescent="0.25">
      <c r="A9467" s="1">
        <v>29573</v>
      </c>
      <c r="B9467" s="5">
        <v>57.63</v>
      </c>
    </row>
    <row r="9468" spans="1:2" x14ac:dyDescent="0.25">
      <c r="A9468" s="1">
        <v>29572</v>
      </c>
      <c r="B9468" s="5">
        <v>58</v>
      </c>
    </row>
    <row r="9469" spans="1:2" x14ac:dyDescent="0.25">
      <c r="A9469" s="1">
        <v>29571</v>
      </c>
      <c r="B9469" s="5">
        <v>58</v>
      </c>
    </row>
    <row r="9470" spans="1:2" x14ac:dyDescent="0.25">
      <c r="A9470" s="1">
        <v>29570</v>
      </c>
      <c r="B9470" s="5">
        <v>57</v>
      </c>
    </row>
    <row r="9471" spans="1:2" x14ac:dyDescent="0.25">
      <c r="A9471" s="1">
        <v>29567</v>
      </c>
      <c r="B9471" s="5">
        <v>57.25</v>
      </c>
    </row>
    <row r="9472" spans="1:2" x14ac:dyDescent="0.25">
      <c r="A9472" s="1">
        <v>29566</v>
      </c>
      <c r="B9472" s="5">
        <v>56.5</v>
      </c>
    </row>
    <row r="9473" spans="1:2" x14ac:dyDescent="0.25">
      <c r="A9473" s="1">
        <v>29565</v>
      </c>
      <c r="B9473" s="5">
        <v>57</v>
      </c>
    </row>
    <row r="9474" spans="1:2" x14ac:dyDescent="0.25">
      <c r="A9474" s="1">
        <v>29564</v>
      </c>
      <c r="B9474" s="5">
        <v>58.25</v>
      </c>
    </row>
    <row r="9475" spans="1:2" x14ac:dyDescent="0.25">
      <c r="A9475" s="1">
        <v>29563</v>
      </c>
      <c r="B9475" s="5">
        <v>58.25</v>
      </c>
    </row>
    <row r="9476" spans="1:2" x14ac:dyDescent="0.25">
      <c r="A9476" s="1">
        <v>29560</v>
      </c>
      <c r="B9476" s="5">
        <v>59.13</v>
      </c>
    </row>
    <row r="9477" spans="1:2" x14ac:dyDescent="0.25">
      <c r="A9477" s="1">
        <v>29559</v>
      </c>
      <c r="B9477" s="5">
        <v>61.38</v>
      </c>
    </row>
    <row r="9478" spans="1:2" x14ac:dyDescent="0.25">
      <c r="A9478" s="1">
        <v>29558</v>
      </c>
      <c r="B9478" s="5">
        <v>59.88</v>
      </c>
    </row>
    <row r="9479" spans="1:2" x14ac:dyDescent="0.25">
      <c r="A9479" s="1">
        <v>29557</v>
      </c>
      <c r="B9479" s="5">
        <v>59.75</v>
      </c>
    </row>
    <row r="9480" spans="1:2" x14ac:dyDescent="0.25">
      <c r="A9480" s="1">
        <v>29556</v>
      </c>
      <c r="B9480" s="5">
        <v>60.25</v>
      </c>
    </row>
    <row r="9481" spans="1:2" x14ac:dyDescent="0.25">
      <c r="A9481" s="1">
        <v>29553</v>
      </c>
      <c r="B9481" s="5">
        <v>61.88</v>
      </c>
    </row>
    <row r="9482" spans="1:2" x14ac:dyDescent="0.25">
      <c r="A9482" s="1">
        <v>29551</v>
      </c>
      <c r="B9482" s="5">
        <v>62</v>
      </c>
    </row>
    <row r="9483" spans="1:2" x14ac:dyDescent="0.25">
      <c r="A9483" s="1">
        <v>29550</v>
      </c>
      <c r="B9483" s="5">
        <v>62.38</v>
      </c>
    </row>
    <row r="9484" spans="1:2" x14ac:dyDescent="0.25">
      <c r="A9484" s="1">
        <v>29549</v>
      </c>
      <c r="B9484" s="5">
        <v>62.38</v>
      </c>
    </row>
    <row r="9485" spans="1:2" x14ac:dyDescent="0.25">
      <c r="A9485" s="1">
        <v>29546</v>
      </c>
      <c r="B9485" s="5">
        <v>62.25</v>
      </c>
    </row>
    <row r="9486" spans="1:2" x14ac:dyDescent="0.25">
      <c r="A9486" s="1">
        <v>29545</v>
      </c>
      <c r="B9486" s="5">
        <v>61.5</v>
      </c>
    </row>
    <row r="9487" spans="1:2" x14ac:dyDescent="0.25">
      <c r="A9487" s="1">
        <v>29544</v>
      </c>
      <c r="B9487" s="5">
        <v>60.38</v>
      </c>
    </row>
    <row r="9488" spans="1:2" x14ac:dyDescent="0.25">
      <c r="A9488" s="1">
        <v>29543</v>
      </c>
      <c r="B9488" s="5">
        <v>59.5</v>
      </c>
    </row>
    <row r="9489" spans="1:2" x14ac:dyDescent="0.25">
      <c r="A9489" s="1">
        <v>29542</v>
      </c>
      <c r="B9489" s="5">
        <v>58.25</v>
      </c>
    </row>
    <row r="9490" spans="1:2" x14ac:dyDescent="0.25">
      <c r="A9490" s="1">
        <v>29539</v>
      </c>
      <c r="B9490" s="5">
        <v>58.25</v>
      </c>
    </row>
    <row r="9491" spans="1:2" x14ac:dyDescent="0.25">
      <c r="A9491" s="1">
        <v>29538</v>
      </c>
      <c r="B9491" s="5">
        <v>57.63</v>
      </c>
    </row>
    <row r="9492" spans="1:2" x14ac:dyDescent="0.25">
      <c r="A9492" s="1">
        <v>29537</v>
      </c>
      <c r="B9492" s="5">
        <v>56.75</v>
      </c>
    </row>
    <row r="9493" spans="1:2" x14ac:dyDescent="0.25">
      <c r="A9493" s="1">
        <v>29536</v>
      </c>
      <c r="B9493" s="5">
        <v>55.88</v>
      </c>
    </row>
    <row r="9494" spans="1:2" x14ac:dyDescent="0.25">
      <c r="A9494" s="1">
        <v>29535</v>
      </c>
      <c r="B9494" s="5">
        <v>55</v>
      </c>
    </row>
    <row r="9495" spans="1:2" x14ac:dyDescent="0.25">
      <c r="A9495" s="1">
        <v>29532</v>
      </c>
      <c r="B9495" s="5">
        <v>54.5</v>
      </c>
    </row>
    <row r="9496" spans="1:2" x14ac:dyDescent="0.25">
      <c r="A9496" s="1">
        <v>29531</v>
      </c>
      <c r="B9496" s="5">
        <v>54.75</v>
      </c>
    </row>
    <row r="9497" spans="1:2" x14ac:dyDescent="0.25">
      <c r="A9497" s="1">
        <v>29530</v>
      </c>
      <c r="B9497" s="5">
        <v>55.75</v>
      </c>
    </row>
    <row r="9498" spans="1:2" x14ac:dyDescent="0.25">
      <c r="A9498" s="1">
        <v>29528</v>
      </c>
      <c r="B9498" s="5">
        <v>54.38</v>
      </c>
    </row>
    <row r="9499" spans="1:2" x14ac:dyDescent="0.25">
      <c r="A9499" s="1">
        <v>29525</v>
      </c>
      <c r="B9499" s="5">
        <v>54.13</v>
      </c>
    </row>
    <row r="9500" spans="1:2" x14ac:dyDescent="0.25">
      <c r="A9500" s="1">
        <v>29524</v>
      </c>
      <c r="B9500" s="5">
        <v>53.88</v>
      </c>
    </row>
    <row r="9501" spans="1:2" x14ac:dyDescent="0.25">
      <c r="A9501" s="1">
        <v>29523</v>
      </c>
      <c r="B9501" s="5">
        <v>53.25</v>
      </c>
    </row>
    <row r="9502" spans="1:2" x14ac:dyDescent="0.25">
      <c r="A9502" s="1">
        <v>29522</v>
      </c>
      <c r="B9502" s="5">
        <v>52.38</v>
      </c>
    </row>
    <row r="9503" spans="1:2" x14ac:dyDescent="0.25">
      <c r="A9503" s="1">
        <v>29521</v>
      </c>
      <c r="B9503" s="5">
        <v>52.13</v>
      </c>
    </row>
    <row r="9504" spans="1:2" x14ac:dyDescent="0.25">
      <c r="A9504" s="1">
        <v>29518</v>
      </c>
      <c r="B9504" s="5">
        <v>52.25</v>
      </c>
    </row>
    <row r="9505" spans="1:2" x14ac:dyDescent="0.25">
      <c r="A9505" s="1">
        <v>29517</v>
      </c>
      <c r="B9505" s="5">
        <v>52.5</v>
      </c>
    </row>
    <row r="9506" spans="1:2" x14ac:dyDescent="0.25">
      <c r="A9506" s="1">
        <v>29516</v>
      </c>
      <c r="B9506" s="5">
        <v>53.63</v>
      </c>
    </row>
    <row r="9507" spans="1:2" x14ac:dyDescent="0.25">
      <c r="A9507" s="1">
        <v>29515</v>
      </c>
      <c r="B9507" s="5">
        <v>53.88</v>
      </c>
    </row>
    <row r="9508" spans="1:2" x14ac:dyDescent="0.25">
      <c r="A9508" s="1">
        <v>29514</v>
      </c>
      <c r="B9508" s="5">
        <v>53.38</v>
      </c>
    </row>
    <row r="9509" spans="1:2" x14ac:dyDescent="0.25">
      <c r="A9509" s="1">
        <v>29511</v>
      </c>
      <c r="B9509" s="5">
        <v>53.75</v>
      </c>
    </row>
    <row r="9510" spans="1:2" x14ac:dyDescent="0.25">
      <c r="A9510" s="1">
        <v>29510</v>
      </c>
      <c r="B9510" s="5">
        <v>54.13</v>
      </c>
    </row>
    <row r="9511" spans="1:2" x14ac:dyDescent="0.25">
      <c r="A9511" s="1">
        <v>29509</v>
      </c>
      <c r="B9511" s="5">
        <v>54</v>
      </c>
    </row>
    <row r="9512" spans="1:2" x14ac:dyDescent="0.25">
      <c r="A9512" s="1">
        <v>29508</v>
      </c>
      <c r="B9512" s="5">
        <v>53.75</v>
      </c>
    </row>
    <row r="9513" spans="1:2" x14ac:dyDescent="0.25">
      <c r="A9513" s="1">
        <v>29507</v>
      </c>
      <c r="B9513" s="5">
        <v>53.63</v>
      </c>
    </row>
    <row r="9514" spans="1:2" x14ac:dyDescent="0.25">
      <c r="A9514" s="1">
        <v>29504</v>
      </c>
      <c r="B9514" s="5">
        <v>53.5</v>
      </c>
    </row>
    <row r="9515" spans="1:2" x14ac:dyDescent="0.25">
      <c r="A9515" s="1">
        <v>29503</v>
      </c>
      <c r="B9515" s="5">
        <v>54.38</v>
      </c>
    </row>
    <row r="9516" spans="1:2" x14ac:dyDescent="0.25">
      <c r="A9516" s="1">
        <v>29502</v>
      </c>
      <c r="B9516" s="5">
        <v>54.13</v>
      </c>
    </row>
    <row r="9517" spans="1:2" x14ac:dyDescent="0.25">
      <c r="A9517" s="1">
        <v>29501</v>
      </c>
      <c r="B9517" s="5">
        <v>54.38</v>
      </c>
    </row>
    <row r="9518" spans="1:2" x14ac:dyDescent="0.25">
      <c r="A9518" s="1">
        <v>29500</v>
      </c>
      <c r="B9518" s="5">
        <v>55</v>
      </c>
    </row>
    <row r="9519" spans="1:2" x14ac:dyDescent="0.25">
      <c r="A9519" s="1">
        <v>29497</v>
      </c>
      <c r="B9519" s="5">
        <v>53.75</v>
      </c>
    </row>
    <row r="9520" spans="1:2" x14ac:dyDescent="0.25">
      <c r="A9520" s="1">
        <v>29496</v>
      </c>
      <c r="B9520" s="5">
        <v>52.5</v>
      </c>
    </row>
    <row r="9521" spans="1:2" x14ac:dyDescent="0.25">
      <c r="A9521" s="1">
        <v>29495</v>
      </c>
      <c r="B9521" s="5">
        <v>52.13</v>
      </c>
    </row>
    <row r="9522" spans="1:2" x14ac:dyDescent="0.25">
      <c r="A9522" s="1">
        <v>29494</v>
      </c>
      <c r="B9522" s="5">
        <v>52.63</v>
      </c>
    </row>
    <row r="9523" spans="1:2" x14ac:dyDescent="0.25">
      <c r="A9523" s="1">
        <v>29493</v>
      </c>
      <c r="B9523" s="5">
        <v>52.25</v>
      </c>
    </row>
    <row r="9524" spans="1:2" x14ac:dyDescent="0.25">
      <c r="A9524" s="1">
        <v>29490</v>
      </c>
      <c r="B9524" s="5">
        <v>53.63</v>
      </c>
    </row>
    <row r="9525" spans="1:2" x14ac:dyDescent="0.25">
      <c r="A9525" s="1">
        <v>29489</v>
      </c>
      <c r="B9525" s="5">
        <v>54.13</v>
      </c>
    </row>
    <row r="9526" spans="1:2" x14ac:dyDescent="0.25">
      <c r="A9526" s="1">
        <v>29488</v>
      </c>
      <c r="B9526" s="5">
        <v>54.38</v>
      </c>
    </row>
    <row r="9527" spans="1:2" x14ac:dyDescent="0.25">
      <c r="A9527" s="1">
        <v>29487</v>
      </c>
      <c r="B9527" s="5">
        <v>54.63</v>
      </c>
    </row>
    <row r="9528" spans="1:2" x14ac:dyDescent="0.25">
      <c r="A9528" s="1">
        <v>29486</v>
      </c>
      <c r="B9528" s="5">
        <v>55.75</v>
      </c>
    </row>
    <row r="9529" spans="1:2" x14ac:dyDescent="0.25">
      <c r="A9529" s="1">
        <v>29483</v>
      </c>
      <c r="B9529" s="5">
        <v>54.5</v>
      </c>
    </row>
    <row r="9530" spans="1:2" x14ac:dyDescent="0.25">
      <c r="A9530" s="1">
        <v>29482</v>
      </c>
      <c r="B9530" s="5">
        <v>54.5</v>
      </c>
    </row>
    <row r="9531" spans="1:2" x14ac:dyDescent="0.25">
      <c r="A9531" s="1">
        <v>29481</v>
      </c>
      <c r="B9531" s="5">
        <v>54.63</v>
      </c>
    </row>
    <row r="9532" spans="1:2" x14ac:dyDescent="0.25">
      <c r="A9532" s="1">
        <v>29480</v>
      </c>
      <c r="B9532" s="5">
        <v>52.88</v>
      </c>
    </row>
    <row r="9533" spans="1:2" x14ac:dyDescent="0.25">
      <c r="A9533" s="1">
        <v>29479</v>
      </c>
      <c r="B9533" s="5">
        <v>53.63</v>
      </c>
    </row>
    <row r="9534" spans="1:2" x14ac:dyDescent="0.25">
      <c r="A9534" s="1">
        <v>29476</v>
      </c>
      <c r="B9534" s="5">
        <v>53.63</v>
      </c>
    </row>
    <row r="9535" spans="1:2" x14ac:dyDescent="0.25">
      <c r="A9535" s="1">
        <v>29475</v>
      </c>
      <c r="B9535" s="5">
        <v>53.75</v>
      </c>
    </row>
    <row r="9536" spans="1:2" x14ac:dyDescent="0.25">
      <c r="A9536" s="1">
        <v>29474</v>
      </c>
      <c r="B9536" s="5">
        <v>53.5</v>
      </c>
    </row>
    <row r="9537" spans="1:2" x14ac:dyDescent="0.25">
      <c r="A9537" s="1">
        <v>29473</v>
      </c>
      <c r="B9537" s="5">
        <v>53.13</v>
      </c>
    </row>
    <row r="9538" spans="1:2" x14ac:dyDescent="0.25">
      <c r="A9538" s="1">
        <v>29472</v>
      </c>
      <c r="B9538" s="5">
        <v>52.38</v>
      </c>
    </row>
    <row r="9539" spans="1:2" x14ac:dyDescent="0.25">
      <c r="A9539" s="1">
        <v>29469</v>
      </c>
      <c r="B9539" s="5">
        <v>54.13</v>
      </c>
    </row>
    <row r="9540" spans="1:2" x14ac:dyDescent="0.25">
      <c r="A9540" s="1">
        <v>29468</v>
      </c>
      <c r="B9540" s="5">
        <v>55</v>
      </c>
    </row>
    <row r="9541" spans="1:2" x14ac:dyDescent="0.25">
      <c r="A9541" s="1">
        <v>29467</v>
      </c>
      <c r="B9541" s="5">
        <v>55.25</v>
      </c>
    </row>
    <row r="9542" spans="1:2" x14ac:dyDescent="0.25">
      <c r="A9542" s="1">
        <v>29466</v>
      </c>
      <c r="B9542" s="5">
        <v>55.13</v>
      </c>
    </row>
    <row r="9543" spans="1:2" x14ac:dyDescent="0.25">
      <c r="A9543" s="1">
        <v>29462</v>
      </c>
      <c r="B9543" s="5">
        <v>54.5</v>
      </c>
    </row>
    <row r="9544" spans="1:2" x14ac:dyDescent="0.25">
      <c r="A9544" s="1">
        <v>29461</v>
      </c>
      <c r="B9544" s="5">
        <v>54.5</v>
      </c>
    </row>
    <row r="9545" spans="1:2" x14ac:dyDescent="0.25">
      <c r="A9545" s="1">
        <v>29460</v>
      </c>
      <c r="B9545" s="5">
        <v>54.88</v>
      </c>
    </row>
    <row r="9546" spans="1:2" x14ac:dyDescent="0.25">
      <c r="A9546" s="1">
        <v>29459</v>
      </c>
      <c r="B9546" s="5">
        <v>56</v>
      </c>
    </row>
    <row r="9547" spans="1:2" x14ac:dyDescent="0.25">
      <c r="A9547" s="1">
        <v>29458</v>
      </c>
      <c r="B9547" s="5">
        <v>56</v>
      </c>
    </row>
    <row r="9548" spans="1:2" x14ac:dyDescent="0.25">
      <c r="A9548" s="1">
        <v>29455</v>
      </c>
      <c r="B9548" s="5">
        <v>56.63</v>
      </c>
    </row>
    <row r="9549" spans="1:2" x14ac:dyDescent="0.25">
      <c r="A9549" s="1">
        <v>29454</v>
      </c>
      <c r="B9549" s="5">
        <v>57</v>
      </c>
    </row>
    <row r="9550" spans="1:2" x14ac:dyDescent="0.25">
      <c r="A9550" s="1">
        <v>29453</v>
      </c>
      <c r="B9550" s="5">
        <v>56.38</v>
      </c>
    </row>
    <row r="9551" spans="1:2" x14ac:dyDescent="0.25">
      <c r="A9551" s="1">
        <v>29452</v>
      </c>
      <c r="B9551" s="5">
        <v>56</v>
      </c>
    </row>
    <row r="9552" spans="1:2" x14ac:dyDescent="0.25">
      <c r="A9552" s="1">
        <v>29451</v>
      </c>
      <c r="B9552" s="5">
        <v>56.63</v>
      </c>
    </row>
    <row r="9553" spans="1:2" x14ac:dyDescent="0.25">
      <c r="A9553" s="1">
        <v>29448</v>
      </c>
      <c r="B9553" s="5">
        <v>57.63</v>
      </c>
    </row>
    <row r="9554" spans="1:2" x14ac:dyDescent="0.25">
      <c r="A9554" s="1">
        <v>29447</v>
      </c>
      <c r="B9554" s="5">
        <v>58</v>
      </c>
    </row>
    <row r="9555" spans="1:2" x14ac:dyDescent="0.25">
      <c r="A9555" s="1">
        <v>29446</v>
      </c>
      <c r="B9555" s="5">
        <v>56.75</v>
      </c>
    </row>
    <row r="9556" spans="1:2" x14ac:dyDescent="0.25">
      <c r="A9556" s="1">
        <v>29445</v>
      </c>
      <c r="B9556" s="5">
        <v>57.25</v>
      </c>
    </row>
    <row r="9557" spans="1:2" x14ac:dyDescent="0.25">
      <c r="A9557" s="1">
        <v>29444</v>
      </c>
      <c r="B9557" s="5">
        <v>57.25</v>
      </c>
    </row>
    <row r="9558" spans="1:2" x14ac:dyDescent="0.25">
      <c r="A9558" s="1">
        <v>29441</v>
      </c>
      <c r="B9558" s="5">
        <v>56.38</v>
      </c>
    </row>
    <row r="9559" spans="1:2" x14ac:dyDescent="0.25">
      <c r="A9559" s="1">
        <v>29440</v>
      </c>
      <c r="B9559" s="5">
        <v>55.75</v>
      </c>
    </row>
    <row r="9560" spans="1:2" x14ac:dyDescent="0.25">
      <c r="A9560" s="1">
        <v>29439</v>
      </c>
      <c r="B9560" s="5">
        <v>55.5</v>
      </c>
    </row>
    <row r="9561" spans="1:2" x14ac:dyDescent="0.25">
      <c r="A9561" s="1">
        <v>29438</v>
      </c>
      <c r="B9561" s="5">
        <v>56.25</v>
      </c>
    </row>
    <row r="9562" spans="1:2" x14ac:dyDescent="0.25">
      <c r="A9562" s="1">
        <v>29437</v>
      </c>
      <c r="B9562" s="5">
        <v>56</v>
      </c>
    </row>
    <row r="9563" spans="1:2" x14ac:dyDescent="0.25">
      <c r="A9563" s="1">
        <v>29434</v>
      </c>
      <c r="B9563" s="5">
        <v>56</v>
      </c>
    </row>
    <row r="9564" spans="1:2" x14ac:dyDescent="0.25">
      <c r="A9564" s="1">
        <v>29433</v>
      </c>
      <c r="B9564" s="5">
        <v>56.25</v>
      </c>
    </row>
    <row r="9565" spans="1:2" x14ac:dyDescent="0.25">
      <c r="A9565" s="1">
        <v>29432</v>
      </c>
      <c r="B9565" s="5">
        <v>56</v>
      </c>
    </row>
    <row r="9566" spans="1:2" x14ac:dyDescent="0.25">
      <c r="A9566" s="1">
        <v>29431</v>
      </c>
      <c r="B9566" s="5">
        <v>54.88</v>
      </c>
    </row>
    <row r="9567" spans="1:2" x14ac:dyDescent="0.25">
      <c r="A9567" s="1">
        <v>29430</v>
      </c>
      <c r="B9567" s="5">
        <v>54.25</v>
      </c>
    </row>
    <row r="9568" spans="1:2" x14ac:dyDescent="0.25">
      <c r="A9568" s="1">
        <v>29427</v>
      </c>
      <c r="B9568" s="5">
        <v>54</v>
      </c>
    </row>
    <row r="9569" spans="1:2" x14ac:dyDescent="0.25">
      <c r="A9569" s="1">
        <v>29426</v>
      </c>
      <c r="B9569" s="5">
        <v>53.88</v>
      </c>
    </row>
    <row r="9570" spans="1:2" x14ac:dyDescent="0.25">
      <c r="A9570" s="1">
        <v>29425</v>
      </c>
      <c r="B9570" s="5">
        <v>54.38</v>
      </c>
    </row>
    <row r="9571" spans="1:2" x14ac:dyDescent="0.25">
      <c r="A9571" s="1">
        <v>29424</v>
      </c>
      <c r="B9571" s="5">
        <v>54.63</v>
      </c>
    </row>
    <row r="9572" spans="1:2" x14ac:dyDescent="0.25">
      <c r="A9572" s="1">
        <v>29423</v>
      </c>
      <c r="B9572" s="5">
        <v>55.25</v>
      </c>
    </row>
    <row r="9573" spans="1:2" x14ac:dyDescent="0.25">
      <c r="A9573" s="1">
        <v>29420</v>
      </c>
      <c r="B9573" s="5">
        <v>55.38</v>
      </c>
    </row>
    <row r="9574" spans="1:2" x14ac:dyDescent="0.25">
      <c r="A9574" s="1">
        <v>29419</v>
      </c>
      <c r="B9574" s="5">
        <v>55.13</v>
      </c>
    </row>
    <row r="9575" spans="1:2" x14ac:dyDescent="0.25">
      <c r="A9575" s="1">
        <v>29418</v>
      </c>
      <c r="B9575" s="5">
        <v>54.5</v>
      </c>
    </row>
    <row r="9576" spans="1:2" x14ac:dyDescent="0.25">
      <c r="A9576" s="1">
        <v>29417</v>
      </c>
      <c r="B9576" s="5">
        <v>54.5</v>
      </c>
    </row>
    <row r="9577" spans="1:2" x14ac:dyDescent="0.25">
      <c r="A9577" s="1">
        <v>29416</v>
      </c>
      <c r="B9577" s="5">
        <v>54.88</v>
      </c>
    </row>
    <row r="9578" spans="1:2" x14ac:dyDescent="0.25">
      <c r="A9578" s="1">
        <v>29413</v>
      </c>
      <c r="B9578" s="5">
        <v>53.75</v>
      </c>
    </row>
    <row r="9579" spans="1:2" x14ac:dyDescent="0.25">
      <c r="A9579" s="1">
        <v>29412</v>
      </c>
      <c r="B9579" s="5">
        <v>52.75</v>
      </c>
    </row>
    <row r="9580" spans="1:2" x14ac:dyDescent="0.25">
      <c r="A9580" s="1">
        <v>29411</v>
      </c>
      <c r="B9580" s="5">
        <v>53.38</v>
      </c>
    </row>
    <row r="9581" spans="1:2" x14ac:dyDescent="0.25">
      <c r="A9581" s="1">
        <v>29410</v>
      </c>
      <c r="B9581" s="5">
        <v>53.63</v>
      </c>
    </row>
    <row r="9582" spans="1:2" x14ac:dyDescent="0.25">
      <c r="A9582" s="1">
        <v>29409</v>
      </c>
      <c r="B9582" s="5">
        <v>53.25</v>
      </c>
    </row>
    <row r="9583" spans="1:2" x14ac:dyDescent="0.25">
      <c r="A9583" s="1">
        <v>29405</v>
      </c>
      <c r="B9583" s="5">
        <v>53.38</v>
      </c>
    </row>
    <row r="9584" spans="1:2" x14ac:dyDescent="0.25">
      <c r="A9584" s="1">
        <v>29404</v>
      </c>
      <c r="B9584" s="5">
        <v>53.25</v>
      </c>
    </row>
    <row r="9585" spans="1:2" x14ac:dyDescent="0.25">
      <c r="A9585" s="1">
        <v>29403</v>
      </c>
      <c r="B9585" s="5">
        <v>52</v>
      </c>
    </row>
    <row r="9586" spans="1:2" x14ac:dyDescent="0.25">
      <c r="A9586" s="1">
        <v>29402</v>
      </c>
      <c r="B9586" s="5">
        <v>51.5</v>
      </c>
    </row>
    <row r="9587" spans="1:2" x14ac:dyDescent="0.25">
      <c r="A9587" s="1">
        <v>29399</v>
      </c>
      <c r="B9587" s="5">
        <v>51.75</v>
      </c>
    </row>
    <row r="9588" spans="1:2" x14ac:dyDescent="0.25">
      <c r="A9588" s="1">
        <v>29398</v>
      </c>
      <c r="B9588" s="5">
        <v>51.5</v>
      </c>
    </row>
    <row r="9589" spans="1:2" x14ac:dyDescent="0.25">
      <c r="A9589" s="1">
        <v>29397</v>
      </c>
      <c r="B9589" s="5">
        <v>51.75</v>
      </c>
    </row>
    <row r="9590" spans="1:2" x14ac:dyDescent="0.25">
      <c r="A9590" s="1">
        <v>29396</v>
      </c>
      <c r="B9590" s="5">
        <v>51</v>
      </c>
    </row>
    <row r="9591" spans="1:2" x14ac:dyDescent="0.25">
      <c r="A9591" s="1">
        <v>29395</v>
      </c>
      <c r="B9591" s="5">
        <v>50.5</v>
      </c>
    </row>
    <row r="9592" spans="1:2" x14ac:dyDescent="0.25">
      <c r="A9592" s="1">
        <v>29392</v>
      </c>
      <c r="B9592" s="5">
        <v>50.13</v>
      </c>
    </row>
    <row r="9593" spans="1:2" x14ac:dyDescent="0.25">
      <c r="A9593" s="1">
        <v>29391</v>
      </c>
      <c r="B9593" s="5">
        <v>49.75</v>
      </c>
    </row>
    <row r="9594" spans="1:2" x14ac:dyDescent="0.25">
      <c r="A9594" s="1">
        <v>29390</v>
      </c>
      <c r="B9594" s="5">
        <v>50.5</v>
      </c>
    </row>
    <row r="9595" spans="1:2" x14ac:dyDescent="0.25">
      <c r="A9595" s="1">
        <v>29389</v>
      </c>
      <c r="B9595" s="5">
        <v>50.88</v>
      </c>
    </row>
    <row r="9596" spans="1:2" x14ac:dyDescent="0.25">
      <c r="A9596" s="1">
        <v>29388</v>
      </c>
      <c r="B9596" s="5">
        <v>50</v>
      </c>
    </row>
    <row r="9597" spans="1:2" x14ac:dyDescent="0.25">
      <c r="A9597" s="1">
        <v>29385</v>
      </c>
      <c r="B9597" s="5">
        <v>49.75</v>
      </c>
    </row>
    <row r="9598" spans="1:2" x14ac:dyDescent="0.25">
      <c r="A9598" s="1">
        <v>29384</v>
      </c>
      <c r="B9598" s="5">
        <v>50</v>
      </c>
    </row>
    <row r="9599" spans="1:2" x14ac:dyDescent="0.25">
      <c r="A9599" s="1">
        <v>29383</v>
      </c>
      <c r="B9599" s="5">
        <v>50.25</v>
      </c>
    </row>
    <row r="9600" spans="1:2" x14ac:dyDescent="0.25">
      <c r="A9600" s="1">
        <v>29382</v>
      </c>
      <c r="B9600" s="5">
        <v>50.13</v>
      </c>
    </row>
    <row r="9601" spans="1:2" x14ac:dyDescent="0.25">
      <c r="A9601" s="1">
        <v>29381</v>
      </c>
      <c r="B9601" s="5">
        <v>50</v>
      </c>
    </row>
    <row r="9602" spans="1:2" x14ac:dyDescent="0.25">
      <c r="A9602" s="1">
        <v>29378</v>
      </c>
      <c r="B9602" s="5">
        <v>50.63</v>
      </c>
    </row>
    <row r="9603" spans="1:2" x14ac:dyDescent="0.25">
      <c r="A9603" s="1">
        <v>29377</v>
      </c>
      <c r="B9603" s="5">
        <v>50.38</v>
      </c>
    </row>
    <row r="9604" spans="1:2" x14ac:dyDescent="0.25">
      <c r="A9604" s="1">
        <v>29376</v>
      </c>
      <c r="B9604" s="5">
        <v>49.63</v>
      </c>
    </row>
    <row r="9605" spans="1:2" x14ac:dyDescent="0.25">
      <c r="A9605" s="1">
        <v>29375</v>
      </c>
      <c r="B9605" s="5">
        <v>48.75</v>
      </c>
    </row>
    <row r="9606" spans="1:2" x14ac:dyDescent="0.25">
      <c r="A9606" s="1">
        <v>29374</v>
      </c>
      <c r="B9606" s="5">
        <v>48.75</v>
      </c>
    </row>
    <row r="9607" spans="1:2" x14ac:dyDescent="0.25">
      <c r="A9607" s="1">
        <v>29371</v>
      </c>
      <c r="B9607" s="5">
        <v>49.5</v>
      </c>
    </row>
    <row r="9608" spans="1:2" x14ac:dyDescent="0.25">
      <c r="A9608" s="1">
        <v>29370</v>
      </c>
      <c r="B9608" s="5">
        <v>49.38</v>
      </c>
    </row>
    <row r="9609" spans="1:2" x14ac:dyDescent="0.25">
      <c r="A9609" s="1">
        <v>29369</v>
      </c>
      <c r="B9609" s="5">
        <v>49.75</v>
      </c>
    </row>
    <row r="9610" spans="1:2" x14ac:dyDescent="0.25">
      <c r="A9610" s="1">
        <v>29368</v>
      </c>
      <c r="B9610" s="5">
        <v>49.88</v>
      </c>
    </row>
    <row r="9611" spans="1:2" x14ac:dyDescent="0.25">
      <c r="A9611" s="1">
        <v>29364</v>
      </c>
      <c r="B9611" s="5">
        <v>49.63</v>
      </c>
    </row>
    <row r="9612" spans="1:2" x14ac:dyDescent="0.25">
      <c r="A9612" s="1">
        <v>29363</v>
      </c>
      <c r="B9612" s="5">
        <v>48.38</v>
      </c>
    </row>
    <row r="9613" spans="1:2" x14ac:dyDescent="0.25">
      <c r="A9613" s="1">
        <v>29362</v>
      </c>
      <c r="B9613" s="5">
        <v>47.63</v>
      </c>
    </row>
    <row r="9614" spans="1:2" x14ac:dyDescent="0.25">
      <c r="A9614" s="1">
        <v>29361</v>
      </c>
      <c r="B9614" s="5">
        <v>47.38</v>
      </c>
    </row>
    <row r="9615" spans="1:2" x14ac:dyDescent="0.25">
      <c r="A9615" s="1">
        <v>29360</v>
      </c>
      <c r="B9615" s="5">
        <v>47.38</v>
      </c>
    </row>
    <row r="9616" spans="1:2" x14ac:dyDescent="0.25">
      <c r="A9616" s="1">
        <v>29357</v>
      </c>
      <c r="B9616" s="5">
        <v>47</v>
      </c>
    </row>
    <row r="9617" spans="1:2" x14ac:dyDescent="0.25">
      <c r="A9617" s="1">
        <v>29356</v>
      </c>
      <c r="B9617" s="5">
        <v>47.25</v>
      </c>
    </row>
    <row r="9618" spans="1:2" x14ac:dyDescent="0.25">
      <c r="A9618" s="1">
        <v>29355</v>
      </c>
      <c r="B9618" s="5">
        <v>46.63</v>
      </c>
    </row>
    <row r="9619" spans="1:2" x14ac:dyDescent="0.25">
      <c r="A9619" s="1">
        <v>29354</v>
      </c>
      <c r="B9619" s="5">
        <v>46.75</v>
      </c>
    </row>
    <row r="9620" spans="1:2" x14ac:dyDescent="0.25">
      <c r="A9620" s="1">
        <v>29353</v>
      </c>
      <c r="B9620" s="5">
        <v>46.75</v>
      </c>
    </row>
    <row r="9621" spans="1:2" x14ac:dyDescent="0.25">
      <c r="A9621" s="1">
        <v>29350</v>
      </c>
      <c r="B9621" s="5">
        <v>46.88</v>
      </c>
    </row>
    <row r="9622" spans="1:2" x14ac:dyDescent="0.25">
      <c r="A9622" s="1">
        <v>29349</v>
      </c>
      <c r="B9622" s="5">
        <v>47.13</v>
      </c>
    </row>
    <row r="9623" spans="1:2" x14ac:dyDescent="0.25">
      <c r="A9623" s="1">
        <v>29348</v>
      </c>
      <c r="B9623" s="5">
        <v>47.5</v>
      </c>
    </row>
    <row r="9624" spans="1:2" x14ac:dyDescent="0.25">
      <c r="A9624" s="1">
        <v>29347</v>
      </c>
      <c r="B9624" s="5">
        <v>46.38</v>
      </c>
    </row>
    <row r="9625" spans="1:2" x14ac:dyDescent="0.25">
      <c r="A9625" s="1">
        <v>29346</v>
      </c>
      <c r="B9625" s="5">
        <v>46.38</v>
      </c>
    </row>
    <row r="9626" spans="1:2" x14ac:dyDescent="0.25">
      <c r="A9626" s="1">
        <v>29343</v>
      </c>
      <c r="B9626" s="5">
        <v>45.88</v>
      </c>
    </row>
    <row r="9627" spans="1:2" x14ac:dyDescent="0.25">
      <c r="A9627" s="1">
        <v>29342</v>
      </c>
      <c r="B9627" s="5">
        <v>46.25</v>
      </c>
    </row>
    <row r="9628" spans="1:2" x14ac:dyDescent="0.25">
      <c r="A9628" s="1">
        <v>29341</v>
      </c>
      <c r="B9628" s="5">
        <v>47.5</v>
      </c>
    </row>
    <row r="9629" spans="1:2" x14ac:dyDescent="0.25">
      <c r="A9629" s="1">
        <v>29340</v>
      </c>
      <c r="B9629" s="5">
        <v>47.38</v>
      </c>
    </row>
    <row r="9630" spans="1:2" x14ac:dyDescent="0.25">
      <c r="A9630" s="1">
        <v>29339</v>
      </c>
      <c r="B9630" s="5">
        <v>47.25</v>
      </c>
    </row>
    <row r="9631" spans="1:2" x14ac:dyDescent="0.25">
      <c r="A9631" s="1">
        <v>29336</v>
      </c>
      <c r="B9631" s="5">
        <v>47</v>
      </c>
    </row>
    <row r="9632" spans="1:2" x14ac:dyDescent="0.25">
      <c r="A9632" s="1">
        <v>29335</v>
      </c>
      <c r="B9632" s="5">
        <v>46.63</v>
      </c>
    </row>
    <row r="9633" spans="1:2" x14ac:dyDescent="0.25">
      <c r="A9633" s="1">
        <v>29334</v>
      </c>
      <c r="B9633" s="5">
        <v>46.25</v>
      </c>
    </row>
    <row r="9634" spans="1:2" x14ac:dyDescent="0.25">
      <c r="A9634" s="1">
        <v>29333</v>
      </c>
      <c r="B9634" s="5">
        <v>45.75</v>
      </c>
    </row>
    <row r="9635" spans="1:2" x14ac:dyDescent="0.25">
      <c r="A9635" s="1">
        <v>29332</v>
      </c>
      <c r="B9635" s="5">
        <v>44.75</v>
      </c>
    </row>
    <row r="9636" spans="1:2" x14ac:dyDescent="0.25">
      <c r="A9636" s="1">
        <v>29329</v>
      </c>
      <c r="B9636" s="5">
        <v>44.75</v>
      </c>
    </row>
    <row r="9637" spans="1:2" x14ac:dyDescent="0.25">
      <c r="A9637" s="1">
        <v>29328</v>
      </c>
      <c r="B9637" s="5">
        <v>45.75</v>
      </c>
    </row>
    <row r="9638" spans="1:2" x14ac:dyDescent="0.25">
      <c r="A9638" s="1">
        <v>29327</v>
      </c>
      <c r="B9638" s="5">
        <v>46.38</v>
      </c>
    </row>
    <row r="9639" spans="1:2" x14ac:dyDescent="0.25">
      <c r="A9639" s="1">
        <v>29326</v>
      </c>
      <c r="B9639" s="5">
        <v>47.63</v>
      </c>
    </row>
    <row r="9640" spans="1:2" x14ac:dyDescent="0.25">
      <c r="A9640" s="1">
        <v>29325</v>
      </c>
      <c r="B9640" s="5">
        <v>47.63</v>
      </c>
    </row>
    <row r="9641" spans="1:2" x14ac:dyDescent="0.25">
      <c r="A9641" s="1">
        <v>29322</v>
      </c>
      <c r="B9641" s="5">
        <v>47.5</v>
      </c>
    </row>
    <row r="9642" spans="1:2" x14ac:dyDescent="0.25">
      <c r="A9642" s="1">
        <v>29321</v>
      </c>
      <c r="B9642" s="5">
        <v>47.63</v>
      </c>
    </row>
    <row r="9643" spans="1:2" x14ac:dyDescent="0.25">
      <c r="A9643" s="1">
        <v>29320</v>
      </c>
      <c r="B9643" s="5">
        <v>47</v>
      </c>
    </row>
    <row r="9644" spans="1:2" x14ac:dyDescent="0.25">
      <c r="A9644" s="1">
        <v>29319</v>
      </c>
      <c r="B9644" s="5">
        <v>46.75</v>
      </c>
    </row>
    <row r="9645" spans="1:2" x14ac:dyDescent="0.25">
      <c r="A9645" s="1">
        <v>29318</v>
      </c>
      <c r="B9645" s="5">
        <v>46.5</v>
      </c>
    </row>
    <row r="9646" spans="1:2" x14ac:dyDescent="0.25">
      <c r="A9646" s="1">
        <v>29314</v>
      </c>
      <c r="B9646" s="5">
        <v>48.38</v>
      </c>
    </row>
    <row r="9647" spans="1:2" x14ac:dyDescent="0.25">
      <c r="A9647" s="1">
        <v>29313</v>
      </c>
      <c r="B9647" s="5">
        <v>47.5</v>
      </c>
    </row>
    <row r="9648" spans="1:2" x14ac:dyDescent="0.25">
      <c r="A9648" s="1">
        <v>29312</v>
      </c>
      <c r="B9648" s="5">
        <v>47.25</v>
      </c>
    </row>
    <row r="9649" spans="1:2" x14ac:dyDescent="0.25">
      <c r="A9649" s="1">
        <v>29311</v>
      </c>
      <c r="B9649" s="5">
        <v>48.13</v>
      </c>
    </row>
    <row r="9650" spans="1:2" x14ac:dyDescent="0.25">
      <c r="A9650" s="1">
        <v>29308</v>
      </c>
      <c r="B9650" s="5">
        <v>47.75</v>
      </c>
    </row>
    <row r="9651" spans="1:2" x14ac:dyDescent="0.25">
      <c r="A9651" s="1">
        <v>29307</v>
      </c>
      <c r="B9651" s="5">
        <v>45.25</v>
      </c>
    </row>
    <row r="9652" spans="1:2" x14ac:dyDescent="0.25">
      <c r="A9652" s="1">
        <v>29306</v>
      </c>
      <c r="B9652" s="5">
        <v>45.5</v>
      </c>
    </row>
    <row r="9653" spans="1:2" x14ac:dyDescent="0.25">
      <c r="A9653" s="1">
        <v>29305</v>
      </c>
      <c r="B9653" s="5">
        <v>45.38</v>
      </c>
    </row>
    <row r="9654" spans="1:2" x14ac:dyDescent="0.25">
      <c r="A9654" s="1">
        <v>29304</v>
      </c>
      <c r="B9654" s="5">
        <v>45.38</v>
      </c>
    </row>
    <row r="9655" spans="1:2" x14ac:dyDescent="0.25">
      <c r="A9655" s="1">
        <v>29301</v>
      </c>
      <c r="B9655" s="5">
        <v>46.25</v>
      </c>
    </row>
    <row r="9656" spans="1:2" x14ac:dyDescent="0.25">
      <c r="A9656" s="1">
        <v>29300</v>
      </c>
      <c r="B9656" s="5">
        <v>45.75</v>
      </c>
    </row>
    <row r="9657" spans="1:2" x14ac:dyDescent="0.25">
      <c r="A9657" s="1">
        <v>29299</v>
      </c>
      <c r="B9657" s="5">
        <v>46.5</v>
      </c>
    </row>
    <row r="9658" spans="1:2" x14ac:dyDescent="0.25">
      <c r="A9658" s="1">
        <v>29298</v>
      </c>
      <c r="B9658" s="5">
        <v>47.38</v>
      </c>
    </row>
    <row r="9659" spans="1:2" x14ac:dyDescent="0.25">
      <c r="A9659" s="1">
        <v>29297</v>
      </c>
      <c r="B9659" s="5">
        <v>46.75</v>
      </c>
    </row>
    <row r="9660" spans="1:2" x14ac:dyDescent="0.25">
      <c r="A9660" s="1">
        <v>29294</v>
      </c>
      <c r="B9660" s="5">
        <v>47.88</v>
      </c>
    </row>
    <row r="9661" spans="1:2" x14ac:dyDescent="0.25">
      <c r="A9661" s="1">
        <v>29293</v>
      </c>
      <c r="B9661" s="5">
        <v>48</v>
      </c>
    </row>
    <row r="9662" spans="1:2" x14ac:dyDescent="0.25">
      <c r="A9662" s="1">
        <v>29292</v>
      </c>
      <c r="B9662" s="5">
        <v>48.75</v>
      </c>
    </row>
    <row r="9663" spans="1:2" x14ac:dyDescent="0.25">
      <c r="A9663" s="1">
        <v>29291</v>
      </c>
      <c r="B9663" s="5">
        <v>49</v>
      </c>
    </row>
    <row r="9664" spans="1:2" x14ac:dyDescent="0.25">
      <c r="A9664" s="1">
        <v>29290</v>
      </c>
      <c r="B9664" s="5">
        <v>48.75</v>
      </c>
    </row>
    <row r="9665" spans="1:2" x14ac:dyDescent="0.25">
      <c r="A9665" s="1">
        <v>29287</v>
      </c>
      <c r="B9665" s="5">
        <v>48.63</v>
      </c>
    </row>
    <row r="9666" spans="1:2" x14ac:dyDescent="0.25">
      <c r="A9666" s="1">
        <v>29286</v>
      </c>
      <c r="B9666" s="5">
        <v>48.38</v>
      </c>
    </row>
    <row r="9667" spans="1:2" x14ac:dyDescent="0.25">
      <c r="A9667" s="1">
        <v>29285</v>
      </c>
      <c r="B9667" s="5">
        <v>49</v>
      </c>
    </row>
    <row r="9668" spans="1:2" x14ac:dyDescent="0.25">
      <c r="A9668" s="1">
        <v>29284</v>
      </c>
      <c r="B9668" s="5">
        <v>49.75</v>
      </c>
    </row>
    <row r="9669" spans="1:2" x14ac:dyDescent="0.25">
      <c r="A9669" s="1">
        <v>29283</v>
      </c>
      <c r="B9669" s="5">
        <v>49.88</v>
      </c>
    </row>
    <row r="9670" spans="1:2" x14ac:dyDescent="0.25">
      <c r="A9670" s="1">
        <v>29280</v>
      </c>
      <c r="B9670" s="5">
        <v>50.25</v>
      </c>
    </row>
    <row r="9671" spans="1:2" x14ac:dyDescent="0.25">
      <c r="A9671" s="1">
        <v>29279</v>
      </c>
      <c r="B9671" s="5">
        <v>49.75</v>
      </c>
    </row>
    <row r="9672" spans="1:2" x14ac:dyDescent="0.25">
      <c r="A9672" s="1">
        <v>29278</v>
      </c>
      <c r="B9672" s="5">
        <v>49.88</v>
      </c>
    </row>
    <row r="9673" spans="1:2" x14ac:dyDescent="0.25">
      <c r="A9673" s="1">
        <v>29277</v>
      </c>
      <c r="B9673" s="5">
        <v>50.63</v>
      </c>
    </row>
    <row r="9674" spans="1:2" x14ac:dyDescent="0.25">
      <c r="A9674" s="1">
        <v>29276</v>
      </c>
      <c r="B9674" s="5">
        <v>49.88</v>
      </c>
    </row>
    <row r="9675" spans="1:2" x14ac:dyDescent="0.25">
      <c r="A9675" s="1">
        <v>29273</v>
      </c>
      <c r="B9675" s="5">
        <v>50.63</v>
      </c>
    </row>
    <row r="9676" spans="1:2" x14ac:dyDescent="0.25">
      <c r="A9676" s="1">
        <v>29272</v>
      </c>
      <c r="B9676" s="5">
        <v>51.25</v>
      </c>
    </row>
    <row r="9677" spans="1:2" x14ac:dyDescent="0.25">
      <c r="A9677" s="1">
        <v>29271</v>
      </c>
      <c r="B9677" s="5">
        <v>52.25</v>
      </c>
    </row>
    <row r="9678" spans="1:2" x14ac:dyDescent="0.25">
      <c r="A9678" s="1">
        <v>29270</v>
      </c>
      <c r="B9678" s="5">
        <v>51.88</v>
      </c>
    </row>
    <row r="9679" spans="1:2" x14ac:dyDescent="0.25">
      <c r="A9679" s="1">
        <v>29266</v>
      </c>
      <c r="B9679" s="5">
        <v>52.63</v>
      </c>
    </row>
    <row r="9680" spans="1:2" x14ac:dyDescent="0.25">
      <c r="A9680" s="1">
        <v>29265</v>
      </c>
      <c r="B9680" s="5">
        <v>54</v>
      </c>
    </row>
    <row r="9681" spans="1:2" x14ac:dyDescent="0.25">
      <c r="A9681" s="1">
        <v>29264</v>
      </c>
      <c r="B9681" s="5">
        <v>54.88</v>
      </c>
    </row>
    <row r="9682" spans="1:2" x14ac:dyDescent="0.25">
      <c r="A9682" s="1">
        <v>29263</v>
      </c>
      <c r="B9682" s="5">
        <v>54.38</v>
      </c>
    </row>
    <row r="9683" spans="1:2" x14ac:dyDescent="0.25">
      <c r="A9683" s="1">
        <v>29262</v>
      </c>
      <c r="B9683" s="5">
        <v>54.13</v>
      </c>
    </row>
    <row r="9684" spans="1:2" x14ac:dyDescent="0.25">
      <c r="A9684" s="1">
        <v>29259</v>
      </c>
      <c r="B9684" s="5">
        <v>54.75</v>
      </c>
    </row>
    <row r="9685" spans="1:2" x14ac:dyDescent="0.25">
      <c r="A9685" s="1">
        <v>29258</v>
      </c>
      <c r="B9685" s="5">
        <v>55.25</v>
      </c>
    </row>
    <row r="9686" spans="1:2" x14ac:dyDescent="0.25">
      <c r="A9686" s="1">
        <v>29257</v>
      </c>
      <c r="B9686" s="5">
        <v>56.25</v>
      </c>
    </row>
    <row r="9687" spans="1:2" x14ac:dyDescent="0.25">
      <c r="A9687" s="1">
        <v>29256</v>
      </c>
      <c r="B9687" s="5">
        <v>55.75</v>
      </c>
    </row>
    <row r="9688" spans="1:2" x14ac:dyDescent="0.25">
      <c r="A9688" s="1">
        <v>29255</v>
      </c>
      <c r="B9688" s="5">
        <v>55</v>
      </c>
    </row>
    <row r="9689" spans="1:2" x14ac:dyDescent="0.25">
      <c r="A9689" s="1">
        <v>29252</v>
      </c>
      <c r="B9689" s="5">
        <v>55.88</v>
      </c>
    </row>
    <row r="9690" spans="1:2" x14ac:dyDescent="0.25">
      <c r="A9690" s="1">
        <v>29251</v>
      </c>
      <c r="B9690" s="5">
        <v>55</v>
      </c>
    </row>
    <row r="9691" spans="1:2" x14ac:dyDescent="0.25">
      <c r="A9691" s="1">
        <v>29250</v>
      </c>
      <c r="B9691" s="5">
        <v>56.25</v>
      </c>
    </row>
    <row r="9692" spans="1:2" x14ac:dyDescent="0.25">
      <c r="A9692" s="1">
        <v>29249</v>
      </c>
      <c r="B9692" s="5">
        <v>54.38</v>
      </c>
    </row>
    <row r="9693" spans="1:2" x14ac:dyDescent="0.25">
      <c r="A9693" s="1">
        <v>29248</v>
      </c>
      <c r="B9693" s="5">
        <v>55.38</v>
      </c>
    </row>
    <row r="9694" spans="1:2" x14ac:dyDescent="0.25">
      <c r="A9694" s="1">
        <v>29245</v>
      </c>
      <c r="B9694" s="5">
        <v>54.88</v>
      </c>
    </row>
    <row r="9695" spans="1:2" x14ac:dyDescent="0.25">
      <c r="A9695" s="1">
        <v>29244</v>
      </c>
      <c r="B9695" s="5">
        <v>54.63</v>
      </c>
    </row>
    <row r="9696" spans="1:2" x14ac:dyDescent="0.25">
      <c r="A9696" s="1">
        <v>29243</v>
      </c>
      <c r="B9696" s="5">
        <v>54.75</v>
      </c>
    </row>
    <row r="9697" spans="1:2" x14ac:dyDescent="0.25">
      <c r="A9697" s="1">
        <v>29242</v>
      </c>
      <c r="B9697" s="5">
        <v>53.63</v>
      </c>
    </row>
    <row r="9698" spans="1:2" x14ac:dyDescent="0.25">
      <c r="A9698" s="1">
        <v>29241</v>
      </c>
      <c r="B9698" s="5">
        <v>54.63</v>
      </c>
    </row>
    <row r="9699" spans="1:2" x14ac:dyDescent="0.25">
      <c r="A9699" s="1">
        <v>29238</v>
      </c>
      <c r="B9699" s="5">
        <v>53.5</v>
      </c>
    </row>
    <row r="9700" spans="1:2" x14ac:dyDescent="0.25">
      <c r="A9700" s="1">
        <v>29237</v>
      </c>
      <c r="B9700" s="5">
        <v>53.5</v>
      </c>
    </row>
    <row r="9701" spans="1:2" x14ac:dyDescent="0.25">
      <c r="A9701" s="1">
        <v>29236</v>
      </c>
      <c r="B9701" s="5">
        <v>53.5</v>
      </c>
    </row>
    <row r="9702" spans="1:2" x14ac:dyDescent="0.25">
      <c r="A9702" s="1">
        <v>29235</v>
      </c>
      <c r="B9702" s="5">
        <v>52.88</v>
      </c>
    </row>
    <row r="9703" spans="1:2" x14ac:dyDescent="0.25">
      <c r="A9703" s="1">
        <v>29234</v>
      </c>
      <c r="B9703" s="5">
        <v>54.13</v>
      </c>
    </row>
    <row r="9704" spans="1:2" x14ac:dyDescent="0.25">
      <c r="A9704" s="1">
        <v>29231</v>
      </c>
      <c r="B9704" s="5">
        <v>54.13</v>
      </c>
    </row>
    <row r="9705" spans="1:2" x14ac:dyDescent="0.25">
      <c r="A9705" s="1">
        <v>29230</v>
      </c>
      <c r="B9705" s="5">
        <v>54.25</v>
      </c>
    </row>
    <row r="9706" spans="1:2" x14ac:dyDescent="0.25">
      <c r="A9706" s="1">
        <v>29229</v>
      </c>
      <c r="B9706" s="5">
        <v>54</v>
      </c>
    </row>
    <row r="9707" spans="1:2" x14ac:dyDescent="0.25">
      <c r="A9707" s="1">
        <v>29228</v>
      </c>
      <c r="B9707" s="5">
        <v>54.63</v>
      </c>
    </row>
    <row r="9708" spans="1:2" x14ac:dyDescent="0.25">
      <c r="A9708" s="1">
        <v>29227</v>
      </c>
      <c r="B9708" s="5">
        <v>52.75</v>
      </c>
    </row>
    <row r="9709" spans="1:2" x14ac:dyDescent="0.25">
      <c r="A9709" s="1">
        <v>29224</v>
      </c>
      <c r="B9709" s="5">
        <v>51</v>
      </c>
    </row>
    <row r="9710" spans="1:2" x14ac:dyDescent="0.25">
      <c r="A9710" s="1">
        <v>29223</v>
      </c>
      <c r="B9710" s="5">
        <v>49.38</v>
      </c>
    </row>
    <row r="9711" spans="1:2" x14ac:dyDescent="0.25">
      <c r="A9711" s="1">
        <v>29222</v>
      </c>
      <c r="B9711" s="5">
        <v>48.75</v>
      </c>
    </row>
    <row r="9712" spans="1:2" x14ac:dyDescent="0.25">
      <c r="A9712" s="1">
        <v>29220</v>
      </c>
      <c r="B9712" s="5">
        <v>50.63</v>
      </c>
    </row>
    <row r="9713" spans="1:2" x14ac:dyDescent="0.25">
      <c r="A9713" s="1">
        <v>29217</v>
      </c>
      <c r="B9713" s="5">
        <v>50.88</v>
      </c>
    </row>
    <row r="9714" spans="1:2" x14ac:dyDescent="0.25">
      <c r="A9714" s="1">
        <v>29216</v>
      </c>
      <c r="B9714" s="5">
        <v>50.88</v>
      </c>
    </row>
    <row r="9715" spans="1:2" x14ac:dyDescent="0.25">
      <c r="A9715" s="1">
        <v>29215</v>
      </c>
      <c r="B9715" s="5">
        <v>50.5</v>
      </c>
    </row>
    <row r="9716" spans="1:2" x14ac:dyDescent="0.25">
      <c r="A9716" s="1">
        <v>29213</v>
      </c>
      <c r="B9716" s="5">
        <v>50.5</v>
      </c>
    </row>
    <row r="9717" spans="1:2" x14ac:dyDescent="0.25">
      <c r="A9717" s="1">
        <v>29210</v>
      </c>
      <c r="B9717" s="5">
        <v>50.25</v>
      </c>
    </row>
    <row r="9718" spans="1:2" x14ac:dyDescent="0.25">
      <c r="A9718" s="1">
        <v>29209</v>
      </c>
      <c r="B9718" s="5">
        <v>49.25</v>
      </c>
    </row>
    <row r="9719" spans="1:2" x14ac:dyDescent="0.25">
      <c r="A9719" s="1">
        <v>29208</v>
      </c>
      <c r="B9719" s="5">
        <v>49</v>
      </c>
    </row>
    <row r="9720" spans="1:2" x14ac:dyDescent="0.25">
      <c r="A9720" s="1">
        <v>29207</v>
      </c>
      <c r="B9720" s="5">
        <v>48.62</v>
      </c>
    </row>
    <row r="9721" spans="1:2" x14ac:dyDescent="0.25">
      <c r="A9721" s="1">
        <v>29206</v>
      </c>
      <c r="B9721" s="5">
        <v>49.62</v>
      </c>
    </row>
    <row r="9722" spans="1:2" x14ac:dyDescent="0.25">
      <c r="A9722" s="1">
        <v>29203</v>
      </c>
      <c r="B9722" s="5">
        <v>48.25</v>
      </c>
    </row>
    <row r="9723" spans="1:2" x14ac:dyDescent="0.25">
      <c r="A9723" s="1">
        <v>29202</v>
      </c>
      <c r="B9723" s="5">
        <v>49.13</v>
      </c>
    </row>
    <row r="9724" spans="1:2" x14ac:dyDescent="0.25">
      <c r="A9724" s="1">
        <v>29201</v>
      </c>
      <c r="B9724" s="5">
        <v>47.63</v>
      </c>
    </row>
    <row r="9725" spans="1:2" x14ac:dyDescent="0.25">
      <c r="A9725" s="1">
        <v>29200</v>
      </c>
      <c r="B9725" s="5">
        <v>47.12</v>
      </c>
    </row>
    <row r="9726" spans="1:2" x14ac:dyDescent="0.25">
      <c r="A9726" s="1">
        <v>29199</v>
      </c>
      <c r="B9726" s="5">
        <v>46.62</v>
      </c>
    </row>
    <row r="9727" spans="1:2" x14ac:dyDescent="0.25">
      <c r="A9727" s="1">
        <v>29196</v>
      </c>
      <c r="B9727" s="5">
        <v>46.87</v>
      </c>
    </row>
    <row r="9728" spans="1:2" x14ac:dyDescent="0.25">
      <c r="A9728" s="1">
        <v>29195</v>
      </c>
      <c r="B9728" s="5">
        <v>46.5</v>
      </c>
    </row>
    <row r="9729" spans="1:2" x14ac:dyDescent="0.25">
      <c r="A9729" s="1">
        <v>29194</v>
      </c>
      <c r="B9729" s="5">
        <v>46.38</v>
      </c>
    </row>
    <row r="9730" spans="1:2" x14ac:dyDescent="0.25">
      <c r="A9730" s="1">
        <v>29193</v>
      </c>
      <c r="B9730" s="5">
        <v>45.88</v>
      </c>
    </row>
    <row r="9731" spans="1:2" x14ac:dyDescent="0.25">
      <c r="A9731" s="1">
        <v>29192</v>
      </c>
      <c r="B9731" s="5">
        <v>45.75</v>
      </c>
    </row>
    <row r="9732" spans="1:2" x14ac:dyDescent="0.25">
      <c r="A9732" s="1">
        <v>29189</v>
      </c>
      <c r="B9732" s="5">
        <v>46.13</v>
      </c>
    </row>
    <row r="9733" spans="1:2" x14ac:dyDescent="0.25">
      <c r="A9733" s="1">
        <v>29188</v>
      </c>
      <c r="B9733" s="5">
        <v>47.25</v>
      </c>
    </row>
    <row r="9734" spans="1:2" x14ac:dyDescent="0.25">
      <c r="A9734" s="1">
        <v>29187</v>
      </c>
      <c r="B9734" s="5">
        <v>47</v>
      </c>
    </row>
    <row r="9735" spans="1:2" x14ac:dyDescent="0.25">
      <c r="A9735" s="1">
        <v>29186</v>
      </c>
      <c r="B9735" s="5">
        <v>47</v>
      </c>
    </row>
    <row r="9736" spans="1:2" x14ac:dyDescent="0.25">
      <c r="A9736" s="1">
        <v>29185</v>
      </c>
      <c r="B9736" s="5">
        <v>47.63</v>
      </c>
    </row>
    <row r="9737" spans="1:2" x14ac:dyDescent="0.25">
      <c r="A9737" s="1">
        <v>29182</v>
      </c>
      <c r="B9737" s="5">
        <v>47</v>
      </c>
    </row>
    <row r="9738" spans="1:2" x14ac:dyDescent="0.25">
      <c r="A9738" s="1">
        <v>29180</v>
      </c>
      <c r="B9738" s="5">
        <v>46.38</v>
      </c>
    </row>
    <row r="9739" spans="1:2" x14ac:dyDescent="0.25">
      <c r="A9739" s="1">
        <v>29179</v>
      </c>
      <c r="B9739" s="5">
        <v>45.75</v>
      </c>
    </row>
    <row r="9740" spans="1:2" x14ac:dyDescent="0.25">
      <c r="A9740" s="1">
        <v>29178</v>
      </c>
      <c r="B9740" s="5">
        <v>45.62</v>
      </c>
    </row>
    <row r="9741" spans="1:2" x14ac:dyDescent="0.25">
      <c r="A9741" s="1">
        <v>29175</v>
      </c>
      <c r="B9741" s="5">
        <v>46.25</v>
      </c>
    </row>
    <row r="9742" spans="1:2" x14ac:dyDescent="0.25">
      <c r="A9742" s="1">
        <v>29174</v>
      </c>
      <c r="B9742" s="5">
        <v>46.5</v>
      </c>
    </row>
    <row r="9743" spans="1:2" x14ac:dyDescent="0.25">
      <c r="A9743" s="1">
        <v>29173</v>
      </c>
      <c r="B9743" s="5">
        <v>46.62</v>
      </c>
    </row>
    <row r="9744" spans="1:2" x14ac:dyDescent="0.25">
      <c r="A9744" s="1">
        <v>29172</v>
      </c>
      <c r="B9744" s="5">
        <v>47.12</v>
      </c>
    </row>
    <row r="9745" spans="1:2" x14ac:dyDescent="0.25">
      <c r="A9745" s="1">
        <v>29171</v>
      </c>
      <c r="B9745" s="5">
        <v>47.75</v>
      </c>
    </row>
    <row r="9746" spans="1:2" x14ac:dyDescent="0.25">
      <c r="A9746" s="1">
        <v>29168</v>
      </c>
      <c r="B9746" s="5">
        <v>46.75</v>
      </c>
    </row>
    <row r="9747" spans="1:2" x14ac:dyDescent="0.25">
      <c r="A9747" s="1">
        <v>29167</v>
      </c>
      <c r="B9747" s="5">
        <v>46.87</v>
      </c>
    </row>
    <row r="9748" spans="1:2" x14ac:dyDescent="0.25">
      <c r="A9748" s="1">
        <v>29166</v>
      </c>
      <c r="B9748" s="5">
        <v>46.5</v>
      </c>
    </row>
    <row r="9749" spans="1:2" x14ac:dyDescent="0.25">
      <c r="A9749" s="1">
        <v>29165</v>
      </c>
      <c r="B9749" s="5">
        <v>47.25</v>
      </c>
    </row>
    <row r="9750" spans="1:2" x14ac:dyDescent="0.25">
      <c r="A9750" s="1">
        <v>29164</v>
      </c>
      <c r="B9750" s="5">
        <v>48</v>
      </c>
    </row>
    <row r="9751" spans="1:2" x14ac:dyDescent="0.25">
      <c r="A9751" s="1">
        <v>29161</v>
      </c>
      <c r="B9751" s="5">
        <v>48.25</v>
      </c>
    </row>
    <row r="9752" spans="1:2" x14ac:dyDescent="0.25">
      <c r="A9752" s="1">
        <v>29160</v>
      </c>
      <c r="B9752" s="5">
        <v>48.37</v>
      </c>
    </row>
    <row r="9753" spans="1:2" x14ac:dyDescent="0.25">
      <c r="A9753" s="1">
        <v>29159</v>
      </c>
      <c r="B9753" s="5">
        <v>48.37</v>
      </c>
    </row>
    <row r="9754" spans="1:2" x14ac:dyDescent="0.25">
      <c r="A9754" s="1">
        <v>29158</v>
      </c>
      <c r="B9754" s="5">
        <v>48.88</v>
      </c>
    </row>
    <row r="9755" spans="1:2" x14ac:dyDescent="0.25">
      <c r="A9755" s="1">
        <v>29157</v>
      </c>
      <c r="B9755" s="5">
        <v>47.75</v>
      </c>
    </row>
    <row r="9756" spans="1:2" x14ac:dyDescent="0.25">
      <c r="A9756" s="1">
        <v>29154</v>
      </c>
      <c r="B9756" s="5">
        <v>47.75</v>
      </c>
    </row>
    <row r="9757" spans="1:2" x14ac:dyDescent="0.25">
      <c r="A9757" s="1">
        <v>29153</v>
      </c>
      <c r="B9757" s="5">
        <v>47.12</v>
      </c>
    </row>
    <row r="9758" spans="1:2" x14ac:dyDescent="0.25">
      <c r="A9758" s="1">
        <v>29152</v>
      </c>
      <c r="B9758" s="5">
        <v>47</v>
      </c>
    </row>
    <row r="9759" spans="1:2" x14ac:dyDescent="0.25">
      <c r="A9759" s="1">
        <v>29151</v>
      </c>
      <c r="B9759" s="5">
        <v>47</v>
      </c>
    </row>
    <row r="9760" spans="1:2" x14ac:dyDescent="0.25">
      <c r="A9760" s="1">
        <v>29150</v>
      </c>
      <c r="B9760" s="5">
        <v>47</v>
      </c>
    </row>
    <row r="9761" spans="1:2" x14ac:dyDescent="0.25">
      <c r="A9761" s="1">
        <v>29147</v>
      </c>
      <c r="B9761" s="5">
        <v>46.87</v>
      </c>
    </row>
    <row r="9762" spans="1:2" x14ac:dyDescent="0.25">
      <c r="A9762" s="1">
        <v>29146</v>
      </c>
      <c r="B9762" s="5">
        <v>47.75</v>
      </c>
    </row>
    <row r="9763" spans="1:2" x14ac:dyDescent="0.25">
      <c r="A9763" s="1">
        <v>29145</v>
      </c>
      <c r="B9763" s="5">
        <v>48</v>
      </c>
    </row>
    <row r="9764" spans="1:2" x14ac:dyDescent="0.25">
      <c r="A9764" s="1">
        <v>29144</v>
      </c>
      <c r="B9764" s="5">
        <v>47.63</v>
      </c>
    </row>
    <row r="9765" spans="1:2" x14ac:dyDescent="0.25">
      <c r="A9765" s="1">
        <v>29143</v>
      </c>
      <c r="B9765" s="5">
        <v>47.88</v>
      </c>
    </row>
    <row r="9766" spans="1:2" x14ac:dyDescent="0.25">
      <c r="A9766" s="1">
        <v>29140</v>
      </c>
      <c r="B9766" s="5">
        <v>48.75</v>
      </c>
    </row>
    <row r="9767" spans="1:2" x14ac:dyDescent="0.25">
      <c r="A9767" s="1">
        <v>29139</v>
      </c>
      <c r="B9767" s="5">
        <v>48.75</v>
      </c>
    </row>
    <row r="9768" spans="1:2" x14ac:dyDescent="0.25">
      <c r="A9768" s="1">
        <v>29138</v>
      </c>
      <c r="B9768" s="5">
        <v>49.25</v>
      </c>
    </row>
    <row r="9769" spans="1:2" x14ac:dyDescent="0.25">
      <c r="A9769" s="1">
        <v>29137</v>
      </c>
      <c r="B9769" s="5">
        <v>50.12</v>
      </c>
    </row>
    <row r="9770" spans="1:2" x14ac:dyDescent="0.25">
      <c r="A9770" s="1">
        <v>29136</v>
      </c>
      <c r="B9770" s="5">
        <v>51.25</v>
      </c>
    </row>
    <row r="9771" spans="1:2" x14ac:dyDescent="0.25">
      <c r="A9771" s="1">
        <v>29133</v>
      </c>
      <c r="B9771" s="5">
        <v>51.88</v>
      </c>
    </row>
    <row r="9772" spans="1:2" x14ac:dyDescent="0.25">
      <c r="A9772" s="1">
        <v>29132</v>
      </c>
      <c r="B9772" s="5">
        <v>51.5</v>
      </c>
    </row>
    <row r="9773" spans="1:2" x14ac:dyDescent="0.25">
      <c r="A9773" s="1">
        <v>29131</v>
      </c>
      <c r="B9773" s="5">
        <v>50.88</v>
      </c>
    </row>
    <row r="9774" spans="1:2" x14ac:dyDescent="0.25">
      <c r="A9774" s="1">
        <v>29130</v>
      </c>
      <c r="B9774" s="5">
        <v>51</v>
      </c>
    </row>
    <row r="9775" spans="1:2" x14ac:dyDescent="0.25">
      <c r="A9775" s="1">
        <v>29129</v>
      </c>
      <c r="B9775" s="5">
        <v>50.25</v>
      </c>
    </row>
    <row r="9776" spans="1:2" x14ac:dyDescent="0.25">
      <c r="A9776" s="1">
        <v>29126</v>
      </c>
      <c r="B9776" s="5">
        <v>50.75</v>
      </c>
    </row>
    <row r="9777" spans="1:2" x14ac:dyDescent="0.25">
      <c r="A9777" s="1">
        <v>29125</v>
      </c>
      <c r="B9777" s="5">
        <v>51.12</v>
      </c>
    </row>
    <row r="9778" spans="1:2" x14ac:dyDescent="0.25">
      <c r="A9778" s="1">
        <v>29124</v>
      </c>
      <c r="B9778" s="5">
        <v>51</v>
      </c>
    </row>
    <row r="9779" spans="1:2" x14ac:dyDescent="0.25">
      <c r="A9779" s="1">
        <v>29123</v>
      </c>
      <c r="B9779" s="5">
        <v>51.37</v>
      </c>
    </row>
    <row r="9780" spans="1:2" x14ac:dyDescent="0.25">
      <c r="A9780" s="1">
        <v>29122</v>
      </c>
      <c r="B9780" s="5">
        <v>51.12</v>
      </c>
    </row>
    <row r="9781" spans="1:2" x14ac:dyDescent="0.25">
      <c r="A9781" s="1">
        <v>29119</v>
      </c>
      <c r="B9781" s="5">
        <v>51.25</v>
      </c>
    </row>
    <row r="9782" spans="1:2" x14ac:dyDescent="0.25">
      <c r="A9782" s="1">
        <v>29118</v>
      </c>
      <c r="B9782" s="5">
        <v>51.25</v>
      </c>
    </row>
    <row r="9783" spans="1:2" x14ac:dyDescent="0.25">
      <c r="A9783" s="1">
        <v>29117</v>
      </c>
      <c r="B9783" s="5">
        <v>50.38</v>
      </c>
    </row>
    <row r="9784" spans="1:2" x14ac:dyDescent="0.25">
      <c r="A9784" s="1">
        <v>29116</v>
      </c>
      <c r="B9784" s="5">
        <v>50.63</v>
      </c>
    </row>
    <row r="9785" spans="1:2" x14ac:dyDescent="0.25">
      <c r="A9785" s="1">
        <v>29115</v>
      </c>
      <c r="B9785" s="5">
        <v>51.62</v>
      </c>
    </row>
    <row r="9786" spans="1:2" x14ac:dyDescent="0.25">
      <c r="A9786" s="1">
        <v>29112</v>
      </c>
      <c r="B9786" s="5">
        <v>51.25</v>
      </c>
    </row>
    <row r="9787" spans="1:2" x14ac:dyDescent="0.25">
      <c r="A9787" s="1">
        <v>29111</v>
      </c>
      <c r="B9787" s="5">
        <v>51</v>
      </c>
    </row>
    <row r="9788" spans="1:2" x14ac:dyDescent="0.25">
      <c r="A9788" s="1">
        <v>29110</v>
      </c>
      <c r="B9788" s="5">
        <v>51.25</v>
      </c>
    </row>
    <row r="9789" spans="1:2" x14ac:dyDescent="0.25">
      <c r="A9789" s="1">
        <v>29109</v>
      </c>
      <c r="B9789" s="5">
        <v>51.12</v>
      </c>
    </row>
    <row r="9790" spans="1:2" x14ac:dyDescent="0.25">
      <c r="A9790" s="1">
        <v>29108</v>
      </c>
      <c r="B9790" s="5">
        <v>51.88</v>
      </c>
    </row>
    <row r="9791" spans="1:2" x14ac:dyDescent="0.25">
      <c r="A9791" s="1">
        <v>29105</v>
      </c>
      <c r="B9791" s="5">
        <v>52.13</v>
      </c>
    </row>
    <row r="9792" spans="1:2" x14ac:dyDescent="0.25">
      <c r="A9792" s="1">
        <v>29104</v>
      </c>
      <c r="B9792" s="5">
        <v>52.13</v>
      </c>
    </row>
    <row r="9793" spans="1:2" x14ac:dyDescent="0.25">
      <c r="A9793" s="1">
        <v>29103</v>
      </c>
      <c r="B9793" s="5">
        <v>52.25</v>
      </c>
    </row>
    <row r="9794" spans="1:2" x14ac:dyDescent="0.25">
      <c r="A9794" s="1">
        <v>29102</v>
      </c>
      <c r="B9794" s="5">
        <v>52.87</v>
      </c>
    </row>
    <row r="9795" spans="1:2" x14ac:dyDescent="0.25">
      <c r="A9795" s="1">
        <v>29098</v>
      </c>
      <c r="B9795" s="5">
        <v>53.25</v>
      </c>
    </row>
    <row r="9796" spans="1:2" x14ac:dyDescent="0.25">
      <c r="A9796" s="1">
        <v>29097</v>
      </c>
      <c r="B9796" s="5">
        <v>53.12</v>
      </c>
    </row>
    <row r="9797" spans="1:2" x14ac:dyDescent="0.25">
      <c r="A9797" s="1">
        <v>29096</v>
      </c>
      <c r="B9797" s="5">
        <v>53</v>
      </c>
    </row>
    <row r="9798" spans="1:2" x14ac:dyDescent="0.25">
      <c r="A9798" s="1">
        <v>29095</v>
      </c>
      <c r="B9798" s="5">
        <v>52.75</v>
      </c>
    </row>
    <row r="9799" spans="1:2" x14ac:dyDescent="0.25">
      <c r="A9799" s="1">
        <v>29094</v>
      </c>
      <c r="B9799" s="5">
        <v>52.75</v>
      </c>
    </row>
    <row r="9800" spans="1:2" x14ac:dyDescent="0.25">
      <c r="A9800" s="1">
        <v>29091</v>
      </c>
      <c r="B9800" s="5">
        <v>53.25</v>
      </c>
    </row>
    <row r="9801" spans="1:2" x14ac:dyDescent="0.25">
      <c r="A9801" s="1">
        <v>29090</v>
      </c>
      <c r="B9801" s="5">
        <v>53.75</v>
      </c>
    </row>
    <row r="9802" spans="1:2" x14ac:dyDescent="0.25">
      <c r="A9802" s="1">
        <v>29089</v>
      </c>
      <c r="B9802" s="5">
        <v>54.25</v>
      </c>
    </row>
    <row r="9803" spans="1:2" x14ac:dyDescent="0.25">
      <c r="A9803" s="1">
        <v>29088</v>
      </c>
      <c r="B9803" s="5">
        <v>54.75</v>
      </c>
    </row>
    <row r="9804" spans="1:2" x14ac:dyDescent="0.25">
      <c r="A9804" s="1">
        <v>29087</v>
      </c>
      <c r="B9804" s="5">
        <v>54.88</v>
      </c>
    </row>
    <row r="9805" spans="1:2" x14ac:dyDescent="0.25">
      <c r="A9805" s="1">
        <v>29084</v>
      </c>
      <c r="B9805" s="5">
        <v>54.75</v>
      </c>
    </row>
    <row r="9806" spans="1:2" x14ac:dyDescent="0.25">
      <c r="A9806" s="1">
        <v>29083</v>
      </c>
      <c r="B9806" s="5">
        <v>54.75</v>
      </c>
    </row>
    <row r="9807" spans="1:2" x14ac:dyDescent="0.25">
      <c r="A9807" s="1">
        <v>29082</v>
      </c>
      <c r="B9807" s="5">
        <v>54.88</v>
      </c>
    </row>
    <row r="9808" spans="1:2" x14ac:dyDescent="0.25">
      <c r="A9808" s="1">
        <v>29081</v>
      </c>
      <c r="B9808" s="5">
        <v>54.37</v>
      </c>
    </row>
    <row r="9809" spans="1:2" x14ac:dyDescent="0.25">
      <c r="A9809" s="1">
        <v>29080</v>
      </c>
      <c r="B9809" s="5">
        <v>54.12</v>
      </c>
    </row>
    <row r="9810" spans="1:2" x14ac:dyDescent="0.25">
      <c r="A9810" s="1">
        <v>29077</v>
      </c>
      <c r="B9810" s="5">
        <v>54</v>
      </c>
    </row>
    <row r="9811" spans="1:2" x14ac:dyDescent="0.25">
      <c r="A9811" s="1">
        <v>29076</v>
      </c>
      <c r="B9811" s="5">
        <v>52.87</v>
      </c>
    </row>
    <row r="9812" spans="1:2" x14ac:dyDescent="0.25">
      <c r="A9812" s="1">
        <v>29075</v>
      </c>
      <c r="B9812" s="5">
        <v>53.12</v>
      </c>
    </row>
    <row r="9813" spans="1:2" x14ac:dyDescent="0.25">
      <c r="A9813" s="1">
        <v>29074</v>
      </c>
      <c r="B9813" s="5">
        <v>52.62</v>
      </c>
    </row>
    <row r="9814" spans="1:2" x14ac:dyDescent="0.25">
      <c r="A9814" s="1">
        <v>29073</v>
      </c>
      <c r="B9814" s="5">
        <v>51.5</v>
      </c>
    </row>
    <row r="9815" spans="1:2" x14ac:dyDescent="0.25">
      <c r="A9815" s="1">
        <v>29070</v>
      </c>
      <c r="B9815" s="5">
        <v>51.25</v>
      </c>
    </row>
    <row r="9816" spans="1:2" x14ac:dyDescent="0.25">
      <c r="A9816" s="1">
        <v>29069</v>
      </c>
      <c r="B9816" s="5">
        <v>51.37</v>
      </c>
    </row>
    <row r="9817" spans="1:2" x14ac:dyDescent="0.25">
      <c r="A9817" s="1">
        <v>29068</v>
      </c>
      <c r="B9817" s="5">
        <v>51.62</v>
      </c>
    </row>
    <row r="9818" spans="1:2" x14ac:dyDescent="0.25">
      <c r="A9818" s="1">
        <v>29067</v>
      </c>
      <c r="B9818" s="5">
        <v>51.62</v>
      </c>
    </row>
    <row r="9819" spans="1:2" x14ac:dyDescent="0.25">
      <c r="A9819" s="1">
        <v>29066</v>
      </c>
      <c r="B9819" s="5">
        <v>51.37</v>
      </c>
    </row>
    <row r="9820" spans="1:2" x14ac:dyDescent="0.25">
      <c r="A9820" s="1">
        <v>29063</v>
      </c>
      <c r="B9820" s="5">
        <v>51.5</v>
      </c>
    </row>
    <row r="9821" spans="1:2" x14ac:dyDescent="0.25">
      <c r="A9821" s="1">
        <v>29062</v>
      </c>
      <c r="B9821" s="5">
        <v>51.5</v>
      </c>
    </row>
    <row r="9822" spans="1:2" x14ac:dyDescent="0.25">
      <c r="A9822" s="1">
        <v>29061</v>
      </c>
      <c r="B9822" s="5">
        <v>51</v>
      </c>
    </row>
    <row r="9823" spans="1:2" x14ac:dyDescent="0.25">
      <c r="A9823" s="1">
        <v>29060</v>
      </c>
      <c r="B9823" s="5">
        <v>50.5</v>
      </c>
    </row>
    <row r="9824" spans="1:2" x14ac:dyDescent="0.25">
      <c r="A9824" s="1">
        <v>29059</v>
      </c>
      <c r="B9824" s="5">
        <v>50</v>
      </c>
    </row>
    <row r="9825" spans="1:2" x14ac:dyDescent="0.25">
      <c r="A9825" s="1">
        <v>29056</v>
      </c>
      <c r="B9825" s="5">
        <v>50.25</v>
      </c>
    </row>
    <row r="9826" spans="1:2" x14ac:dyDescent="0.25">
      <c r="A9826" s="1">
        <v>29055</v>
      </c>
      <c r="B9826" s="5">
        <v>50.38</v>
      </c>
    </row>
    <row r="9827" spans="1:2" x14ac:dyDescent="0.25">
      <c r="A9827" s="1">
        <v>29054</v>
      </c>
      <c r="B9827" s="5">
        <v>50.38</v>
      </c>
    </row>
    <row r="9828" spans="1:2" x14ac:dyDescent="0.25">
      <c r="A9828" s="1">
        <v>29053</v>
      </c>
      <c r="B9828" s="5">
        <v>50.38</v>
      </c>
    </row>
    <row r="9829" spans="1:2" x14ac:dyDescent="0.25">
      <c r="A9829" s="1">
        <v>29052</v>
      </c>
      <c r="B9829" s="5">
        <v>50.25</v>
      </c>
    </row>
    <row r="9830" spans="1:2" x14ac:dyDescent="0.25">
      <c r="A9830" s="1">
        <v>29049</v>
      </c>
      <c r="B9830" s="5">
        <v>50.25</v>
      </c>
    </row>
    <row r="9831" spans="1:2" x14ac:dyDescent="0.25">
      <c r="A9831" s="1">
        <v>29048</v>
      </c>
      <c r="B9831" s="5">
        <v>50.12</v>
      </c>
    </row>
    <row r="9832" spans="1:2" x14ac:dyDescent="0.25">
      <c r="A9832" s="1">
        <v>29047</v>
      </c>
      <c r="B9832" s="5">
        <v>50.38</v>
      </c>
    </row>
    <row r="9833" spans="1:2" x14ac:dyDescent="0.25">
      <c r="A9833" s="1">
        <v>29046</v>
      </c>
      <c r="B9833" s="5">
        <v>50.88</v>
      </c>
    </row>
    <row r="9834" spans="1:2" x14ac:dyDescent="0.25">
      <c r="A9834" s="1">
        <v>29045</v>
      </c>
      <c r="B9834" s="5">
        <v>51</v>
      </c>
    </row>
    <row r="9835" spans="1:2" x14ac:dyDescent="0.25">
      <c r="A9835" s="1">
        <v>29042</v>
      </c>
      <c r="B9835" s="5">
        <v>50.12</v>
      </c>
    </row>
    <row r="9836" spans="1:2" x14ac:dyDescent="0.25">
      <c r="A9836" s="1">
        <v>29041</v>
      </c>
      <c r="B9836" s="5">
        <v>49.87</v>
      </c>
    </row>
    <row r="9837" spans="1:2" x14ac:dyDescent="0.25">
      <c r="A9837" s="1">
        <v>29039</v>
      </c>
      <c r="B9837" s="5">
        <v>49.75</v>
      </c>
    </row>
    <row r="9838" spans="1:2" x14ac:dyDescent="0.25">
      <c r="A9838" s="1">
        <v>29038</v>
      </c>
      <c r="B9838" s="5">
        <v>49.75</v>
      </c>
    </row>
    <row r="9839" spans="1:2" x14ac:dyDescent="0.25">
      <c r="A9839" s="1">
        <v>29035</v>
      </c>
      <c r="B9839" s="5">
        <v>50</v>
      </c>
    </row>
    <row r="9840" spans="1:2" x14ac:dyDescent="0.25">
      <c r="A9840" s="1">
        <v>29034</v>
      </c>
      <c r="B9840" s="5">
        <v>50.12</v>
      </c>
    </row>
    <row r="9841" spans="1:2" x14ac:dyDescent="0.25">
      <c r="A9841" s="1">
        <v>29033</v>
      </c>
      <c r="B9841" s="5">
        <v>50</v>
      </c>
    </row>
    <row r="9842" spans="1:2" x14ac:dyDescent="0.25">
      <c r="A9842" s="1">
        <v>29032</v>
      </c>
      <c r="B9842" s="5">
        <v>49.62</v>
      </c>
    </row>
    <row r="9843" spans="1:2" x14ac:dyDescent="0.25">
      <c r="A9843" s="1">
        <v>29031</v>
      </c>
      <c r="B9843" s="5">
        <v>49.62</v>
      </c>
    </row>
    <row r="9844" spans="1:2" x14ac:dyDescent="0.25">
      <c r="A9844" s="1">
        <v>29028</v>
      </c>
      <c r="B9844" s="5">
        <v>49.25</v>
      </c>
    </row>
    <row r="9845" spans="1:2" x14ac:dyDescent="0.25">
      <c r="A9845" s="1">
        <v>29027</v>
      </c>
      <c r="B9845" s="5">
        <v>49</v>
      </c>
    </row>
    <row r="9846" spans="1:2" x14ac:dyDescent="0.25">
      <c r="A9846" s="1">
        <v>29026</v>
      </c>
      <c r="B9846" s="5">
        <v>48.75</v>
      </c>
    </row>
    <row r="9847" spans="1:2" x14ac:dyDescent="0.25">
      <c r="A9847" s="1">
        <v>29025</v>
      </c>
      <c r="B9847" s="5">
        <v>49</v>
      </c>
    </row>
    <row r="9848" spans="1:2" x14ac:dyDescent="0.25">
      <c r="A9848" s="1">
        <v>29024</v>
      </c>
      <c r="B9848" s="5">
        <v>49.13</v>
      </c>
    </row>
    <row r="9849" spans="1:2" x14ac:dyDescent="0.25">
      <c r="A9849" s="1">
        <v>29021</v>
      </c>
      <c r="B9849" s="5">
        <v>49.5</v>
      </c>
    </row>
    <row r="9850" spans="1:2" x14ac:dyDescent="0.25">
      <c r="A9850" s="1">
        <v>29020</v>
      </c>
      <c r="B9850" s="5">
        <v>49.38</v>
      </c>
    </row>
    <row r="9851" spans="1:2" x14ac:dyDescent="0.25">
      <c r="A9851" s="1">
        <v>29019</v>
      </c>
      <c r="B9851" s="5">
        <v>49.5</v>
      </c>
    </row>
    <row r="9852" spans="1:2" x14ac:dyDescent="0.25">
      <c r="A9852" s="1">
        <v>29018</v>
      </c>
      <c r="B9852" s="5">
        <v>49.5</v>
      </c>
    </row>
    <row r="9853" spans="1:2" x14ac:dyDescent="0.25">
      <c r="A9853" s="1">
        <v>29017</v>
      </c>
      <c r="B9853" s="5">
        <v>49.62</v>
      </c>
    </row>
    <row r="9854" spans="1:2" x14ac:dyDescent="0.25">
      <c r="A9854" s="1">
        <v>29014</v>
      </c>
      <c r="B9854" s="5">
        <v>50.12</v>
      </c>
    </row>
    <row r="9855" spans="1:2" x14ac:dyDescent="0.25">
      <c r="A9855" s="1">
        <v>29013</v>
      </c>
      <c r="B9855" s="5">
        <v>50.25</v>
      </c>
    </row>
    <row r="9856" spans="1:2" x14ac:dyDescent="0.25">
      <c r="A9856" s="1">
        <v>29012</v>
      </c>
      <c r="B9856" s="5">
        <v>50.12</v>
      </c>
    </row>
    <row r="9857" spans="1:2" x14ac:dyDescent="0.25">
      <c r="A9857" s="1">
        <v>29011</v>
      </c>
      <c r="B9857" s="5">
        <v>50.25</v>
      </c>
    </row>
    <row r="9858" spans="1:2" x14ac:dyDescent="0.25">
      <c r="A9858" s="1">
        <v>29010</v>
      </c>
      <c r="B9858" s="5">
        <v>49.5</v>
      </c>
    </row>
    <row r="9859" spans="1:2" x14ac:dyDescent="0.25">
      <c r="A9859" s="1">
        <v>29007</v>
      </c>
      <c r="B9859" s="5">
        <v>49.13</v>
      </c>
    </row>
    <row r="9860" spans="1:2" x14ac:dyDescent="0.25">
      <c r="A9860" s="1">
        <v>29006</v>
      </c>
      <c r="B9860" s="5">
        <v>49.13</v>
      </c>
    </row>
    <row r="9861" spans="1:2" x14ac:dyDescent="0.25">
      <c r="A9861" s="1">
        <v>29005</v>
      </c>
      <c r="B9861" s="5">
        <v>49.75</v>
      </c>
    </row>
    <row r="9862" spans="1:2" x14ac:dyDescent="0.25">
      <c r="A9862" s="1">
        <v>29004</v>
      </c>
      <c r="B9862" s="5">
        <v>49.5</v>
      </c>
    </row>
    <row r="9863" spans="1:2" x14ac:dyDescent="0.25">
      <c r="A9863" s="1">
        <v>29000</v>
      </c>
      <c r="B9863" s="5">
        <v>49.62</v>
      </c>
    </row>
    <row r="9864" spans="1:2" x14ac:dyDescent="0.25">
      <c r="A9864" s="1">
        <v>28999</v>
      </c>
      <c r="B9864" s="5">
        <v>50</v>
      </c>
    </row>
    <row r="9865" spans="1:2" x14ac:dyDescent="0.25">
      <c r="A9865" s="1">
        <v>28998</v>
      </c>
      <c r="B9865" s="5">
        <v>49.87</v>
      </c>
    </row>
    <row r="9866" spans="1:2" x14ac:dyDescent="0.25">
      <c r="A9866" s="1">
        <v>28997</v>
      </c>
      <c r="B9866" s="5">
        <v>50.63</v>
      </c>
    </row>
    <row r="9867" spans="1:2" x14ac:dyDescent="0.25">
      <c r="A9867" s="1">
        <v>28996</v>
      </c>
      <c r="B9867" s="5">
        <v>50.12</v>
      </c>
    </row>
    <row r="9868" spans="1:2" x14ac:dyDescent="0.25">
      <c r="A9868" s="1">
        <v>28993</v>
      </c>
      <c r="B9868" s="5">
        <v>49.75</v>
      </c>
    </row>
    <row r="9869" spans="1:2" x14ac:dyDescent="0.25">
      <c r="A9869" s="1">
        <v>28992</v>
      </c>
      <c r="B9869" s="5">
        <v>50</v>
      </c>
    </row>
    <row r="9870" spans="1:2" x14ac:dyDescent="0.25">
      <c r="A9870" s="1">
        <v>28991</v>
      </c>
      <c r="B9870" s="5">
        <v>49.13</v>
      </c>
    </row>
    <row r="9871" spans="1:2" x14ac:dyDescent="0.25">
      <c r="A9871" s="1">
        <v>28990</v>
      </c>
      <c r="B9871" s="5">
        <v>48.75</v>
      </c>
    </row>
    <row r="9872" spans="1:2" x14ac:dyDescent="0.25">
      <c r="A9872" s="1">
        <v>28989</v>
      </c>
      <c r="B9872" s="5">
        <v>48.62</v>
      </c>
    </row>
    <row r="9873" spans="1:2" x14ac:dyDescent="0.25">
      <c r="A9873" s="1">
        <v>28986</v>
      </c>
      <c r="B9873" s="5">
        <v>49.13</v>
      </c>
    </row>
    <row r="9874" spans="1:2" x14ac:dyDescent="0.25">
      <c r="A9874" s="1">
        <v>28985</v>
      </c>
      <c r="B9874" s="5">
        <v>49</v>
      </c>
    </row>
    <row r="9875" spans="1:2" x14ac:dyDescent="0.25">
      <c r="A9875" s="1">
        <v>28984</v>
      </c>
      <c r="B9875" s="5">
        <v>49.25</v>
      </c>
    </row>
    <row r="9876" spans="1:2" x14ac:dyDescent="0.25">
      <c r="A9876" s="1">
        <v>28983</v>
      </c>
      <c r="B9876" s="5">
        <v>48.88</v>
      </c>
    </row>
    <row r="9877" spans="1:2" x14ac:dyDescent="0.25">
      <c r="A9877" s="1">
        <v>28982</v>
      </c>
      <c r="B9877" s="5">
        <v>48.62</v>
      </c>
    </row>
    <row r="9878" spans="1:2" x14ac:dyDescent="0.25">
      <c r="A9878" s="1">
        <v>28979</v>
      </c>
      <c r="B9878" s="5">
        <v>49.75</v>
      </c>
    </row>
    <row r="9879" spans="1:2" x14ac:dyDescent="0.25">
      <c r="A9879" s="1">
        <v>28978</v>
      </c>
      <c r="B9879" s="5">
        <v>49.87</v>
      </c>
    </row>
    <row r="9880" spans="1:2" x14ac:dyDescent="0.25">
      <c r="A9880" s="1">
        <v>28977</v>
      </c>
      <c r="B9880" s="5">
        <v>49.75</v>
      </c>
    </row>
    <row r="9881" spans="1:2" x14ac:dyDescent="0.25">
      <c r="A9881" s="1">
        <v>28976</v>
      </c>
      <c r="B9881" s="5">
        <v>49.25</v>
      </c>
    </row>
    <row r="9882" spans="1:2" x14ac:dyDescent="0.25">
      <c r="A9882" s="1">
        <v>28975</v>
      </c>
      <c r="B9882" s="5">
        <v>49.13</v>
      </c>
    </row>
    <row r="9883" spans="1:2" x14ac:dyDescent="0.25">
      <c r="A9883" s="1">
        <v>28972</v>
      </c>
      <c r="B9883" s="5">
        <v>49</v>
      </c>
    </row>
    <row r="9884" spans="1:2" x14ac:dyDescent="0.25">
      <c r="A9884" s="1">
        <v>28971</v>
      </c>
      <c r="B9884" s="5">
        <v>49.25</v>
      </c>
    </row>
    <row r="9885" spans="1:2" x14ac:dyDescent="0.25">
      <c r="A9885" s="1">
        <v>28970</v>
      </c>
      <c r="B9885" s="5">
        <v>49.62</v>
      </c>
    </row>
    <row r="9886" spans="1:2" x14ac:dyDescent="0.25">
      <c r="A9886" s="1">
        <v>28969</v>
      </c>
      <c r="B9886" s="5">
        <v>49</v>
      </c>
    </row>
    <row r="9887" spans="1:2" x14ac:dyDescent="0.25">
      <c r="A9887" s="1">
        <v>28968</v>
      </c>
      <c r="B9887" s="5">
        <v>48.62</v>
      </c>
    </row>
    <row r="9888" spans="1:2" x14ac:dyDescent="0.25">
      <c r="A9888" s="1">
        <v>28965</v>
      </c>
      <c r="B9888" s="5">
        <v>48</v>
      </c>
    </row>
    <row r="9889" spans="1:2" x14ac:dyDescent="0.25">
      <c r="A9889" s="1">
        <v>28964</v>
      </c>
      <c r="B9889" s="5">
        <v>48</v>
      </c>
    </row>
    <row r="9890" spans="1:2" x14ac:dyDescent="0.25">
      <c r="A9890" s="1">
        <v>28963</v>
      </c>
      <c r="B9890" s="5">
        <v>48.25</v>
      </c>
    </row>
    <row r="9891" spans="1:2" x14ac:dyDescent="0.25">
      <c r="A9891" s="1">
        <v>28962</v>
      </c>
      <c r="B9891" s="5">
        <v>48</v>
      </c>
    </row>
    <row r="9892" spans="1:2" x14ac:dyDescent="0.25">
      <c r="A9892" s="1">
        <v>28961</v>
      </c>
      <c r="B9892" s="5">
        <v>48.37</v>
      </c>
    </row>
    <row r="9893" spans="1:2" x14ac:dyDescent="0.25">
      <c r="A9893" s="1">
        <v>28957</v>
      </c>
      <c r="B9893" s="5">
        <v>48.5</v>
      </c>
    </row>
    <row r="9894" spans="1:2" x14ac:dyDescent="0.25">
      <c r="A9894" s="1">
        <v>28956</v>
      </c>
      <c r="B9894" s="5">
        <v>48.5</v>
      </c>
    </row>
    <row r="9895" spans="1:2" x14ac:dyDescent="0.25">
      <c r="A9895" s="1">
        <v>28955</v>
      </c>
      <c r="B9895" s="5">
        <v>48.37</v>
      </c>
    </row>
    <row r="9896" spans="1:2" x14ac:dyDescent="0.25">
      <c r="A9896" s="1">
        <v>28954</v>
      </c>
      <c r="B9896" s="5">
        <v>47.63</v>
      </c>
    </row>
    <row r="9897" spans="1:2" x14ac:dyDescent="0.25">
      <c r="A9897" s="1">
        <v>28951</v>
      </c>
      <c r="B9897" s="5">
        <v>47.75</v>
      </c>
    </row>
    <row r="9898" spans="1:2" x14ac:dyDescent="0.25">
      <c r="A9898" s="1">
        <v>28950</v>
      </c>
      <c r="B9898" s="5">
        <v>47.75</v>
      </c>
    </row>
    <row r="9899" spans="1:2" x14ac:dyDescent="0.25">
      <c r="A9899" s="1">
        <v>28949</v>
      </c>
      <c r="B9899" s="5">
        <v>47.75</v>
      </c>
    </row>
    <row r="9900" spans="1:2" x14ac:dyDescent="0.25">
      <c r="A9900" s="1">
        <v>28948</v>
      </c>
      <c r="B9900" s="5">
        <v>47.75</v>
      </c>
    </row>
    <row r="9901" spans="1:2" x14ac:dyDescent="0.25">
      <c r="A9901" s="1">
        <v>28947</v>
      </c>
      <c r="B9901" s="5">
        <v>47.25</v>
      </c>
    </row>
    <row r="9902" spans="1:2" x14ac:dyDescent="0.25">
      <c r="A9902" s="1">
        <v>28944</v>
      </c>
      <c r="B9902" s="5">
        <v>48</v>
      </c>
    </row>
    <row r="9903" spans="1:2" x14ac:dyDescent="0.25">
      <c r="A9903" s="1">
        <v>28943</v>
      </c>
      <c r="B9903" s="5">
        <v>48.25</v>
      </c>
    </row>
    <row r="9904" spans="1:2" x14ac:dyDescent="0.25">
      <c r="A9904" s="1">
        <v>28942</v>
      </c>
      <c r="B9904" s="5">
        <v>48.88</v>
      </c>
    </row>
    <row r="9905" spans="1:2" x14ac:dyDescent="0.25">
      <c r="A9905" s="1">
        <v>28941</v>
      </c>
      <c r="B9905" s="5">
        <v>49.62</v>
      </c>
    </row>
    <row r="9906" spans="1:2" x14ac:dyDescent="0.25">
      <c r="A9906" s="1">
        <v>28940</v>
      </c>
      <c r="B9906" s="5">
        <v>48.37</v>
      </c>
    </row>
    <row r="9907" spans="1:2" x14ac:dyDescent="0.25">
      <c r="A9907" s="1">
        <v>28937</v>
      </c>
      <c r="B9907" s="5">
        <v>48.75</v>
      </c>
    </row>
    <row r="9908" spans="1:2" x14ac:dyDescent="0.25">
      <c r="A9908" s="1">
        <v>28936</v>
      </c>
      <c r="B9908" s="5">
        <v>48.37</v>
      </c>
    </row>
    <row r="9909" spans="1:2" x14ac:dyDescent="0.25">
      <c r="A9909" s="1">
        <v>28935</v>
      </c>
      <c r="B9909" s="5">
        <v>48.12</v>
      </c>
    </row>
    <row r="9910" spans="1:2" x14ac:dyDescent="0.25">
      <c r="A9910" s="1">
        <v>28934</v>
      </c>
      <c r="B9910" s="5">
        <v>47.88</v>
      </c>
    </row>
    <row r="9911" spans="1:2" x14ac:dyDescent="0.25">
      <c r="A9911" s="1">
        <v>28933</v>
      </c>
      <c r="B9911" s="5">
        <v>48.25</v>
      </c>
    </row>
    <row r="9912" spans="1:2" x14ac:dyDescent="0.25">
      <c r="A9912" s="1">
        <v>28930</v>
      </c>
      <c r="B9912" s="5">
        <v>48</v>
      </c>
    </row>
    <row r="9913" spans="1:2" x14ac:dyDescent="0.25">
      <c r="A9913" s="1">
        <v>28929</v>
      </c>
      <c r="B9913" s="5">
        <v>47.38</v>
      </c>
    </row>
    <row r="9914" spans="1:2" x14ac:dyDescent="0.25">
      <c r="A9914" s="1">
        <v>28928</v>
      </c>
      <c r="B9914" s="5">
        <v>47.12</v>
      </c>
    </row>
    <row r="9915" spans="1:2" x14ac:dyDescent="0.25">
      <c r="A9915" s="1">
        <v>28927</v>
      </c>
      <c r="B9915" s="5">
        <v>47.12</v>
      </c>
    </row>
    <row r="9916" spans="1:2" x14ac:dyDescent="0.25">
      <c r="A9916" s="1">
        <v>28926</v>
      </c>
      <c r="B9916" s="5">
        <v>47.12</v>
      </c>
    </row>
    <row r="9917" spans="1:2" x14ac:dyDescent="0.25">
      <c r="A9917" s="1">
        <v>28923</v>
      </c>
      <c r="B9917" s="5">
        <v>46.75</v>
      </c>
    </row>
    <row r="9918" spans="1:2" x14ac:dyDescent="0.25">
      <c r="A9918" s="1">
        <v>28922</v>
      </c>
      <c r="B9918" s="5">
        <v>46.87</v>
      </c>
    </row>
    <row r="9919" spans="1:2" x14ac:dyDescent="0.25">
      <c r="A9919" s="1">
        <v>28921</v>
      </c>
      <c r="B9919" s="5">
        <v>46.5</v>
      </c>
    </row>
    <row r="9920" spans="1:2" x14ac:dyDescent="0.25">
      <c r="A9920" s="1">
        <v>28920</v>
      </c>
      <c r="B9920" s="5">
        <v>46.5</v>
      </c>
    </row>
    <row r="9921" spans="1:2" x14ac:dyDescent="0.25">
      <c r="A9921" s="1">
        <v>28919</v>
      </c>
      <c r="B9921" s="5">
        <v>46.25</v>
      </c>
    </row>
    <row r="9922" spans="1:2" x14ac:dyDescent="0.25">
      <c r="A9922" s="1">
        <v>28916</v>
      </c>
      <c r="B9922" s="5">
        <v>45.88</v>
      </c>
    </row>
    <row r="9923" spans="1:2" x14ac:dyDescent="0.25">
      <c r="A9923" s="1">
        <v>28915</v>
      </c>
      <c r="B9923" s="5">
        <v>46.38</v>
      </c>
    </row>
    <row r="9924" spans="1:2" x14ac:dyDescent="0.25">
      <c r="A9924" s="1">
        <v>28914</v>
      </c>
      <c r="B9924" s="5">
        <v>46</v>
      </c>
    </row>
    <row r="9925" spans="1:2" x14ac:dyDescent="0.25">
      <c r="A9925" s="1">
        <v>28913</v>
      </c>
      <c r="B9925" s="5">
        <v>46.25</v>
      </c>
    </row>
    <row r="9926" spans="1:2" x14ac:dyDescent="0.25">
      <c r="A9926" s="1">
        <v>28912</v>
      </c>
      <c r="B9926" s="5">
        <v>46.75</v>
      </c>
    </row>
    <row r="9927" spans="1:2" x14ac:dyDescent="0.25">
      <c r="A9927" s="1">
        <v>28909</v>
      </c>
      <c r="B9927" s="5">
        <v>46.75</v>
      </c>
    </row>
    <row r="9928" spans="1:2" x14ac:dyDescent="0.25">
      <c r="A9928" s="1">
        <v>28908</v>
      </c>
      <c r="B9928" s="5">
        <v>47.25</v>
      </c>
    </row>
    <row r="9929" spans="1:2" x14ac:dyDescent="0.25">
      <c r="A9929" s="1">
        <v>28907</v>
      </c>
      <c r="B9929" s="5">
        <v>47.12</v>
      </c>
    </row>
    <row r="9930" spans="1:2" x14ac:dyDescent="0.25">
      <c r="A9930" s="1">
        <v>28906</v>
      </c>
      <c r="B9930" s="5">
        <v>47.75</v>
      </c>
    </row>
    <row r="9931" spans="1:2" x14ac:dyDescent="0.25">
      <c r="A9931" s="1">
        <v>28902</v>
      </c>
      <c r="B9931" s="5">
        <v>46.87</v>
      </c>
    </row>
    <row r="9932" spans="1:2" x14ac:dyDescent="0.25">
      <c r="A9932" s="1">
        <v>28901</v>
      </c>
      <c r="B9932" s="5">
        <v>46.75</v>
      </c>
    </row>
    <row r="9933" spans="1:2" x14ac:dyDescent="0.25">
      <c r="A9933" s="1">
        <v>28900</v>
      </c>
      <c r="B9933" s="5">
        <v>46.75</v>
      </c>
    </row>
    <row r="9934" spans="1:2" x14ac:dyDescent="0.25">
      <c r="A9934" s="1">
        <v>28899</v>
      </c>
      <c r="B9934" s="5">
        <v>46.5</v>
      </c>
    </row>
    <row r="9935" spans="1:2" x14ac:dyDescent="0.25">
      <c r="A9935" s="1">
        <v>28898</v>
      </c>
      <c r="B9935" s="5">
        <v>46.5</v>
      </c>
    </row>
    <row r="9936" spans="1:2" x14ac:dyDescent="0.25">
      <c r="A9936" s="1">
        <v>28895</v>
      </c>
      <c r="B9936" s="5">
        <v>46.25</v>
      </c>
    </row>
    <row r="9937" spans="1:2" x14ac:dyDescent="0.25">
      <c r="A9937" s="1">
        <v>28894</v>
      </c>
      <c r="B9937" s="5">
        <v>46.38</v>
      </c>
    </row>
    <row r="9938" spans="1:2" x14ac:dyDescent="0.25">
      <c r="A9938" s="1">
        <v>28893</v>
      </c>
      <c r="B9938" s="5">
        <v>46.5</v>
      </c>
    </row>
    <row r="9939" spans="1:2" x14ac:dyDescent="0.25">
      <c r="A9939" s="1">
        <v>28892</v>
      </c>
      <c r="B9939" s="5">
        <v>47</v>
      </c>
    </row>
    <row r="9940" spans="1:2" x14ac:dyDescent="0.25">
      <c r="A9940" s="1">
        <v>28891</v>
      </c>
      <c r="B9940" s="5">
        <v>47</v>
      </c>
    </row>
    <row r="9941" spans="1:2" x14ac:dyDescent="0.25">
      <c r="A9941" s="1">
        <v>28888</v>
      </c>
      <c r="B9941" s="5">
        <v>47.88</v>
      </c>
    </row>
    <row r="9942" spans="1:2" x14ac:dyDescent="0.25">
      <c r="A9942" s="1">
        <v>28887</v>
      </c>
      <c r="B9942" s="5">
        <v>48.37</v>
      </c>
    </row>
    <row r="9943" spans="1:2" x14ac:dyDescent="0.25">
      <c r="A9943" s="1">
        <v>28886</v>
      </c>
      <c r="B9943" s="5">
        <v>48.25</v>
      </c>
    </row>
    <row r="9944" spans="1:2" x14ac:dyDescent="0.25">
      <c r="A9944" s="1">
        <v>28885</v>
      </c>
      <c r="B9944" s="5">
        <v>49.13</v>
      </c>
    </row>
    <row r="9945" spans="1:2" x14ac:dyDescent="0.25">
      <c r="A9945" s="1">
        <v>28884</v>
      </c>
      <c r="B9945" s="5">
        <v>49.62</v>
      </c>
    </row>
    <row r="9946" spans="1:2" x14ac:dyDescent="0.25">
      <c r="A9946" s="1">
        <v>28881</v>
      </c>
      <c r="B9946" s="5">
        <v>49.87</v>
      </c>
    </row>
    <row r="9947" spans="1:2" x14ac:dyDescent="0.25">
      <c r="A9947" s="1">
        <v>28880</v>
      </c>
      <c r="B9947" s="5">
        <v>50.12</v>
      </c>
    </row>
    <row r="9948" spans="1:2" x14ac:dyDescent="0.25">
      <c r="A9948" s="1">
        <v>28879</v>
      </c>
      <c r="B9948" s="5">
        <v>49.38</v>
      </c>
    </row>
    <row r="9949" spans="1:2" x14ac:dyDescent="0.25">
      <c r="A9949" s="1">
        <v>28878</v>
      </c>
      <c r="B9949" s="5">
        <v>49.25</v>
      </c>
    </row>
    <row r="9950" spans="1:2" x14ac:dyDescent="0.25">
      <c r="A9950" s="1">
        <v>28877</v>
      </c>
      <c r="B9950" s="5">
        <v>49.25</v>
      </c>
    </row>
    <row r="9951" spans="1:2" x14ac:dyDescent="0.25">
      <c r="A9951" s="1">
        <v>28874</v>
      </c>
      <c r="B9951" s="5">
        <v>49.62</v>
      </c>
    </row>
    <row r="9952" spans="1:2" x14ac:dyDescent="0.25">
      <c r="A9952" s="1">
        <v>28873</v>
      </c>
      <c r="B9952" s="5">
        <v>49.25</v>
      </c>
    </row>
    <row r="9953" spans="1:2" x14ac:dyDescent="0.25">
      <c r="A9953" s="1">
        <v>28872</v>
      </c>
      <c r="B9953" s="5">
        <v>49.13</v>
      </c>
    </row>
    <row r="9954" spans="1:2" x14ac:dyDescent="0.25">
      <c r="A9954" s="1">
        <v>28871</v>
      </c>
      <c r="B9954" s="5">
        <v>49.38</v>
      </c>
    </row>
    <row r="9955" spans="1:2" x14ac:dyDescent="0.25">
      <c r="A9955" s="1">
        <v>28870</v>
      </c>
      <c r="B9955" s="5">
        <v>50</v>
      </c>
    </row>
    <row r="9956" spans="1:2" x14ac:dyDescent="0.25">
      <c r="A9956" s="1">
        <v>28867</v>
      </c>
      <c r="B9956" s="5">
        <v>49.25</v>
      </c>
    </row>
    <row r="9957" spans="1:2" x14ac:dyDescent="0.25">
      <c r="A9957" s="1">
        <v>28866</v>
      </c>
      <c r="B9957" s="5">
        <v>48.75</v>
      </c>
    </row>
    <row r="9958" spans="1:2" x14ac:dyDescent="0.25">
      <c r="A9958" s="1">
        <v>28865</v>
      </c>
      <c r="B9958" s="5">
        <v>49</v>
      </c>
    </row>
    <row r="9959" spans="1:2" x14ac:dyDescent="0.25">
      <c r="A9959" s="1">
        <v>28864</v>
      </c>
      <c r="B9959" s="5">
        <v>49.25</v>
      </c>
    </row>
    <row r="9960" spans="1:2" x14ac:dyDescent="0.25">
      <c r="A9960" s="1">
        <v>28863</v>
      </c>
      <c r="B9960" s="5">
        <v>48.88</v>
      </c>
    </row>
    <row r="9961" spans="1:2" x14ac:dyDescent="0.25">
      <c r="A9961" s="1">
        <v>28860</v>
      </c>
      <c r="B9961" s="5">
        <v>49</v>
      </c>
    </row>
    <row r="9962" spans="1:2" x14ac:dyDescent="0.25">
      <c r="A9962" s="1">
        <v>28859</v>
      </c>
      <c r="B9962" s="5">
        <v>48.88</v>
      </c>
    </row>
    <row r="9963" spans="1:2" x14ac:dyDescent="0.25">
      <c r="A9963" s="1">
        <v>28858</v>
      </c>
      <c r="B9963" s="5">
        <v>47.88</v>
      </c>
    </row>
    <row r="9964" spans="1:2" x14ac:dyDescent="0.25">
      <c r="A9964" s="1">
        <v>28857</v>
      </c>
      <c r="B9964" s="5">
        <v>47</v>
      </c>
    </row>
    <row r="9965" spans="1:2" x14ac:dyDescent="0.25">
      <c r="A9965" s="1">
        <v>28853</v>
      </c>
      <c r="B9965" s="5">
        <v>47.12</v>
      </c>
    </row>
    <row r="9966" spans="1:2" x14ac:dyDescent="0.25">
      <c r="A9966" s="1">
        <v>28852</v>
      </c>
      <c r="B9966" s="5">
        <v>47.38</v>
      </c>
    </row>
    <row r="9967" spans="1:2" x14ac:dyDescent="0.25">
      <c r="A9967" s="1">
        <v>28851</v>
      </c>
      <c r="B9967" s="5">
        <v>47.75</v>
      </c>
    </row>
    <row r="9968" spans="1:2" x14ac:dyDescent="0.25">
      <c r="A9968" s="1">
        <v>28850</v>
      </c>
      <c r="B9968" s="5">
        <v>48.12</v>
      </c>
    </row>
    <row r="9969" spans="1:2" x14ac:dyDescent="0.25">
      <c r="A9969" s="1">
        <v>28846</v>
      </c>
      <c r="B9969" s="5">
        <v>47.5</v>
      </c>
    </row>
    <row r="9970" spans="1:2" x14ac:dyDescent="0.25">
      <c r="A9970" s="1">
        <v>28845</v>
      </c>
      <c r="B9970" s="5">
        <v>46.62</v>
      </c>
    </row>
    <row r="9971" spans="1:2" x14ac:dyDescent="0.25">
      <c r="A9971" s="1">
        <v>28844</v>
      </c>
      <c r="B9971" s="5">
        <v>46.75</v>
      </c>
    </row>
    <row r="9972" spans="1:2" x14ac:dyDescent="0.25">
      <c r="A9972" s="1">
        <v>28843</v>
      </c>
      <c r="B9972" s="5">
        <v>46.25</v>
      </c>
    </row>
    <row r="9973" spans="1:2" x14ac:dyDescent="0.25">
      <c r="A9973" s="1">
        <v>28842</v>
      </c>
      <c r="B9973" s="5">
        <v>46.25</v>
      </c>
    </row>
    <row r="9974" spans="1:2" x14ac:dyDescent="0.25">
      <c r="A9974" s="1">
        <v>28839</v>
      </c>
      <c r="B9974" s="5">
        <v>47</v>
      </c>
    </row>
    <row r="9975" spans="1:2" x14ac:dyDescent="0.25">
      <c r="A9975" s="1">
        <v>28838</v>
      </c>
      <c r="B9975" s="5">
        <v>47.5</v>
      </c>
    </row>
    <row r="9976" spans="1:2" x14ac:dyDescent="0.25">
      <c r="A9976" s="1">
        <v>28837</v>
      </c>
      <c r="B9976" s="5">
        <v>47</v>
      </c>
    </row>
    <row r="9977" spans="1:2" x14ac:dyDescent="0.25">
      <c r="A9977" s="1">
        <v>28836</v>
      </c>
      <c r="B9977" s="5">
        <v>48.25</v>
      </c>
    </row>
    <row r="9978" spans="1:2" x14ac:dyDescent="0.25">
      <c r="A9978" s="1">
        <v>28835</v>
      </c>
      <c r="B9978" s="5">
        <v>48.88</v>
      </c>
    </row>
    <row r="9979" spans="1:2" x14ac:dyDescent="0.25">
      <c r="A9979" s="1">
        <v>28832</v>
      </c>
      <c r="B9979" s="5">
        <v>48.25</v>
      </c>
    </row>
    <row r="9980" spans="1:2" x14ac:dyDescent="0.25">
      <c r="A9980" s="1">
        <v>28831</v>
      </c>
      <c r="B9980" s="5">
        <v>48.62</v>
      </c>
    </row>
    <row r="9981" spans="1:2" x14ac:dyDescent="0.25">
      <c r="A9981" s="1">
        <v>28830</v>
      </c>
      <c r="B9981" s="5">
        <v>48.88</v>
      </c>
    </row>
    <row r="9982" spans="1:2" x14ac:dyDescent="0.25">
      <c r="A9982" s="1">
        <v>28829</v>
      </c>
      <c r="B9982" s="5">
        <v>48.75</v>
      </c>
    </row>
    <row r="9983" spans="1:2" x14ac:dyDescent="0.25">
      <c r="A9983" s="1">
        <v>28828</v>
      </c>
      <c r="B9983" s="5">
        <v>48.37</v>
      </c>
    </row>
    <row r="9984" spans="1:2" x14ac:dyDescent="0.25">
      <c r="A9984" s="1">
        <v>28825</v>
      </c>
      <c r="B9984" s="5">
        <v>48.25</v>
      </c>
    </row>
    <row r="9985" spans="1:2" x14ac:dyDescent="0.25">
      <c r="A9985" s="1">
        <v>28824</v>
      </c>
      <c r="B9985" s="5">
        <v>47.12</v>
      </c>
    </row>
    <row r="9986" spans="1:2" x14ac:dyDescent="0.25">
      <c r="A9986" s="1">
        <v>28823</v>
      </c>
      <c r="B9986" s="5">
        <v>48.12</v>
      </c>
    </row>
    <row r="9987" spans="1:2" x14ac:dyDescent="0.25">
      <c r="A9987" s="1">
        <v>28822</v>
      </c>
      <c r="B9987" s="5">
        <v>49</v>
      </c>
    </row>
    <row r="9988" spans="1:2" x14ac:dyDescent="0.25">
      <c r="A9988" s="1">
        <v>28821</v>
      </c>
      <c r="B9988" s="5">
        <v>49.5</v>
      </c>
    </row>
    <row r="9989" spans="1:2" x14ac:dyDescent="0.25">
      <c r="A9989" s="1">
        <v>28818</v>
      </c>
      <c r="B9989" s="5">
        <v>49.75</v>
      </c>
    </row>
    <row r="9990" spans="1:2" x14ac:dyDescent="0.25">
      <c r="A9990" s="1">
        <v>28816</v>
      </c>
      <c r="B9990" s="5">
        <v>49.5</v>
      </c>
    </row>
    <row r="9991" spans="1:2" x14ac:dyDescent="0.25">
      <c r="A9991" s="1">
        <v>28815</v>
      </c>
      <c r="B9991" s="5">
        <v>49.62</v>
      </c>
    </row>
    <row r="9992" spans="1:2" x14ac:dyDescent="0.25">
      <c r="A9992" s="1">
        <v>28814</v>
      </c>
      <c r="B9992" s="5">
        <v>50</v>
      </c>
    </row>
    <row r="9993" spans="1:2" x14ac:dyDescent="0.25">
      <c r="A9993" s="1">
        <v>28811</v>
      </c>
      <c r="B9993" s="5">
        <v>49.75</v>
      </c>
    </row>
    <row r="9994" spans="1:2" x14ac:dyDescent="0.25">
      <c r="A9994" s="1">
        <v>28810</v>
      </c>
      <c r="B9994" s="5">
        <v>49.25</v>
      </c>
    </row>
    <row r="9995" spans="1:2" x14ac:dyDescent="0.25">
      <c r="A9995" s="1">
        <v>28809</v>
      </c>
      <c r="B9995" s="5">
        <v>48.5</v>
      </c>
    </row>
    <row r="9996" spans="1:2" x14ac:dyDescent="0.25">
      <c r="A9996" s="1">
        <v>28808</v>
      </c>
      <c r="B9996" s="5">
        <v>47.63</v>
      </c>
    </row>
    <row r="9997" spans="1:2" x14ac:dyDescent="0.25">
      <c r="A9997" s="1">
        <v>28807</v>
      </c>
      <c r="B9997" s="5">
        <v>46.75</v>
      </c>
    </row>
    <row r="9998" spans="1:2" x14ac:dyDescent="0.25">
      <c r="A9998" s="1">
        <v>28804</v>
      </c>
      <c r="B9998" s="5">
        <v>48.5</v>
      </c>
    </row>
    <row r="9999" spans="1:2" x14ac:dyDescent="0.25">
      <c r="A9999" s="1">
        <v>28803</v>
      </c>
      <c r="B9999" s="5">
        <v>48.37</v>
      </c>
    </row>
    <row r="10000" spans="1:2" x14ac:dyDescent="0.25">
      <c r="A10000" s="1">
        <v>28802</v>
      </c>
      <c r="B10000" s="5">
        <v>48</v>
      </c>
    </row>
    <row r="10001" spans="1:2" x14ac:dyDescent="0.25">
      <c r="A10001" s="1">
        <v>28801</v>
      </c>
      <c r="B10001" s="5">
        <v>48</v>
      </c>
    </row>
    <row r="10002" spans="1:2" x14ac:dyDescent="0.25">
      <c r="A10002" s="1">
        <v>28800</v>
      </c>
      <c r="B10002" s="5">
        <v>47.75</v>
      </c>
    </row>
    <row r="10003" spans="1:2" x14ac:dyDescent="0.25">
      <c r="A10003" s="1">
        <v>28797</v>
      </c>
      <c r="B10003" s="5">
        <v>48</v>
      </c>
    </row>
    <row r="10004" spans="1:2" x14ac:dyDescent="0.25">
      <c r="A10004" s="1">
        <v>28796</v>
      </c>
      <c r="B10004" s="5">
        <v>48.5</v>
      </c>
    </row>
    <row r="10005" spans="1:2" x14ac:dyDescent="0.25">
      <c r="A10005" s="1">
        <v>28795</v>
      </c>
      <c r="B10005" s="5">
        <v>50.75</v>
      </c>
    </row>
    <row r="10006" spans="1:2" x14ac:dyDescent="0.25">
      <c r="A10006" s="1">
        <v>28794</v>
      </c>
      <c r="B10006" s="5">
        <v>47.5</v>
      </c>
    </row>
    <row r="10007" spans="1:2" x14ac:dyDescent="0.25">
      <c r="A10007" s="1">
        <v>28793</v>
      </c>
      <c r="B10007" s="5">
        <v>48.5</v>
      </c>
    </row>
    <row r="10008" spans="1:2" x14ac:dyDescent="0.25">
      <c r="A10008" s="1">
        <v>28790</v>
      </c>
      <c r="B10008" s="5">
        <v>47.75</v>
      </c>
    </row>
    <row r="10009" spans="1:2" x14ac:dyDescent="0.25">
      <c r="A10009" s="1">
        <v>28789</v>
      </c>
      <c r="B10009" s="5">
        <v>48</v>
      </c>
    </row>
    <row r="10010" spans="1:2" x14ac:dyDescent="0.25">
      <c r="A10010" s="1">
        <v>28788</v>
      </c>
      <c r="B10010" s="5">
        <v>48.62</v>
      </c>
    </row>
    <row r="10011" spans="1:2" x14ac:dyDescent="0.25">
      <c r="A10011" s="1">
        <v>28787</v>
      </c>
      <c r="B10011" s="5">
        <v>48.5</v>
      </c>
    </row>
    <row r="10012" spans="1:2" x14ac:dyDescent="0.25">
      <c r="A10012" s="1">
        <v>28786</v>
      </c>
      <c r="B10012" s="5">
        <v>49.13</v>
      </c>
    </row>
    <row r="10013" spans="1:2" x14ac:dyDescent="0.25">
      <c r="A10013" s="1">
        <v>28783</v>
      </c>
      <c r="B10013" s="5">
        <v>49.75</v>
      </c>
    </row>
    <row r="10014" spans="1:2" x14ac:dyDescent="0.25">
      <c r="A10014" s="1">
        <v>28782</v>
      </c>
      <c r="B10014" s="5">
        <v>50.88</v>
      </c>
    </row>
    <row r="10015" spans="1:2" x14ac:dyDescent="0.25">
      <c r="A10015" s="1">
        <v>28781</v>
      </c>
      <c r="B10015" s="5">
        <v>51.5</v>
      </c>
    </row>
    <row r="10016" spans="1:2" x14ac:dyDescent="0.25">
      <c r="A10016" s="1">
        <v>28780</v>
      </c>
      <c r="B10016" s="5">
        <v>51.75</v>
      </c>
    </row>
    <row r="10017" spans="1:2" x14ac:dyDescent="0.25">
      <c r="A10017" s="1">
        <v>28779</v>
      </c>
      <c r="B10017" s="5">
        <v>51.88</v>
      </c>
    </row>
    <row r="10018" spans="1:2" x14ac:dyDescent="0.25">
      <c r="A10018" s="1">
        <v>28776</v>
      </c>
      <c r="B10018" s="5">
        <v>53</v>
      </c>
    </row>
    <row r="10019" spans="1:2" x14ac:dyDescent="0.25">
      <c r="A10019" s="1">
        <v>28775</v>
      </c>
      <c r="B10019" s="5">
        <v>53.38</v>
      </c>
    </row>
    <row r="10020" spans="1:2" x14ac:dyDescent="0.25">
      <c r="A10020" s="1">
        <v>28774</v>
      </c>
      <c r="B10020" s="5">
        <v>53.5</v>
      </c>
    </row>
    <row r="10021" spans="1:2" x14ac:dyDescent="0.25">
      <c r="A10021" s="1">
        <v>28773</v>
      </c>
      <c r="B10021" s="5">
        <v>53</v>
      </c>
    </row>
    <row r="10022" spans="1:2" x14ac:dyDescent="0.25">
      <c r="A10022" s="1">
        <v>28772</v>
      </c>
      <c r="B10022" s="5">
        <v>53.12</v>
      </c>
    </row>
    <row r="10023" spans="1:2" x14ac:dyDescent="0.25">
      <c r="A10023" s="1">
        <v>28769</v>
      </c>
      <c r="B10023" s="5">
        <v>52.5</v>
      </c>
    </row>
    <row r="10024" spans="1:2" x14ac:dyDescent="0.25">
      <c r="A10024" s="1">
        <v>28768</v>
      </c>
      <c r="B10024" s="5">
        <v>52.5</v>
      </c>
    </row>
    <row r="10025" spans="1:2" x14ac:dyDescent="0.25">
      <c r="A10025" s="1">
        <v>28767</v>
      </c>
      <c r="B10025" s="5">
        <v>53</v>
      </c>
    </row>
    <row r="10026" spans="1:2" x14ac:dyDescent="0.25">
      <c r="A10026" s="1">
        <v>28766</v>
      </c>
      <c r="B10026" s="5">
        <v>53.25</v>
      </c>
    </row>
    <row r="10027" spans="1:2" x14ac:dyDescent="0.25">
      <c r="A10027" s="1">
        <v>28765</v>
      </c>
      <c r="B10027" s="5">
        <v>53</v>
      </c>
    </row>
    <row r="10028" spans="1:2" x14ac:dyDescent="0.25">
      <c r="A10028" s="1">
        <v>28762</v>
      </c>
      <c r="B10028" s="5">
        <v>52.87</v>
      </c>
    </row>
    <row r="10029" spans="1:2" x14ac:dyDescent="0.25">
      <c r="A10029" s="1">
        <v>28761</v>
      </c>
      <c r="B10029" s="5">
        <v>52.25</v>
      </c>
    </row>
    <row r="10030" spans="1:2" x14ac:dyDescent="0.25">
      <c r="A10030" s="1">
        <v>28760</v>
      </c>
      <c r="B10030" s="5">
        <v>52.25</v>
      </c>
    </row>
    <row r="10031" spans="1:2" x14ac:dyDescent="0.25">
      <c r="A10031" s="1">
        <v>28759</v>
      </c>
      <c r="B10031" s="5">
        <v>53.12</v>
      </c>
    </row>
    <row r="10032" spans="1:2" x14ac:dyDescent="0.25">
      <c r="A10032" s="1">
        <v>28758</v>
      </c>
      <c r="B10032" s="5">
        <v>52.5</v>
      </c>
    </row>
    <row r="10033" spans="1:2" x14ac:dyDescent="0.25">
      <c r="A10033" s="1">
        <v>28755</v>
      </c>
      <c r="B10033" s="5">
        <v>52.5</v>
      </c>
    </row>
    <row r="10034" spans="1:2" x14ac:dyDescent="0.25">
      <c r="A10034" s="1">
        <v>28754</v>
      </c>
      <c r="B10034" s="5">
        <v>52.38</v>
      </c>
    </row>
    <row r="10035" spans="1:2" x14ac:dyDescent="0.25">
      <c r="A10035" s="1">
        <v>28753</v>
      </c>
      <c r="B10035" s="5">
        <v>52.13</v>
      </c>
    </row>
    <row r="10036" spans="1:2" x14ac:dyDescent="0.25">
      <c r="A10036" s="1">
        <v>28752</v>
      </c>
      <c r="B10036" s="5">
        <v>52.62</v>
      </c>
    </row>
    <row r="10037" spans="1:2" x14ac:dyDescent="0.25">
      <c r="A10037" s="1">
        <v>28751</v>
      </c>
      <c r="B10037" s="5">
        <v>52.75</v>
      </c>
    </row>
    <row r="10038" spans="1:2" x14ac:dyDescent="0.25">
      <c r="A10038" s="1">
        <v>28748</v>
      </c>
      <c r="B10038" s="5">
        <v>53.12</v>
      </c>
    </row>
    <row r="10039" spans="1:2" x14ac:dyDescent="0.25">
      <c r="A10039" s="1">
        <v>28747</v>
      </c>
      <c r="B10039" s="5">
        <v>53.63</v>
      </c>
    </row>
    <row r="10040" spans="1:2" x14ac:dyDescent="0.25">
      <c r="A10040" s="1">
        <v>28746</v>
      </c>
      <c r="B10040" s="5">
        <v>54.37</v>
      </c>
    </row>
    <row r="10041" spans="1:2" x14ac:dyDescent="0.25">
      <c r="A10041" s="1">
        <v>28745</v>
      </c>
      <c r="B10041" s="5">
        <v>54.37</v>
      </c>
    </row>
    <row r="10042" spans="1:2" x14ac:dyDescent="0.25">
      <c r="A10042" s="1">
        <v>28744</v>
      </c>
      <c r="B10042" s="5">
        <v>55</v>
      </c>
    </row>
    <row r="10043" spans="1:2" x14ac:dyDescent="0.25">
      <c r="A10043" s="1">
        <v>28741</v>
      </c>
      <c r="B10043" s="5">
        <v>54.75</v>
      </c>
    </row>
    <row r="10044" spans="1:2" x14ac:dyDescent="0.25">
      <c r="A10044" s="1">
        <v>28740</v>
      </c>
      <c r="B10044" s="5">
        <v>54</v>
      </c>
    </row>
    <row r="10045" spans="1:2" x14ac:dyDescent="0.25">
      <c r="A10045" s="1">
        <v>28739</v>
      </c>
      <c r="B10045" s="5">
        <v>54.25</v>
      </c>
    </row>
    <row r="10046" spans="1:2" x14ac:dyDescent="0.25">
      <c r="A10046" s="1">
        <v>28738</v>
      </c>
      <c r="B10046" s="5">
        <v>53.88</v>
      </c>
    </row>
    <row r="10047" spans="1:2" x14ac:dyDescent="0.25">
      <c r="A10047" s="1">
        <v>28734</v>
      </c>
      <c r="B10047" s="5">
        <v>54</v>
      </c>
    </row>
    <row r="10048" spans="1:2" x14ac:dyDescent="0.25">
      <c r="A10048" s="1">
        <v>28733</v>
      </c>
      <c r="B10048" s="5">
        <v>54.25</v>
      </c>
    </row>
    <row r="10049" spans="1:2" x14ac:dyDescent="0.25">
      <c r="A10049" s="1">
        <v>28732</v>
      </c>
      <c r="B10049" s="5">
        <v>54.5</v>
      </c>
    </row>
    <row r="10050" spans="1:2" x14ac:dyDescent="0.25">
      <c r="A10050" s="1">
        <v>28731</v>
      </c>
      <c r="B10050" s="5">
        <v>55.13</v>
      </c>
    </row>
    <row r="10051" spans="1:2" x14ac:dyDescent="0.25">
      <c r="A10051" s="1">
        <v>28730</v>
      </c>
      <c r="B10051" s="5">
        <v>56</v>
      </c>
    </row>
    <row r="10052" spans="1:2" x14ac:dyDescent="0.25">
      <c r="A10052" s="1">
        <v>28727</v>
      </c>
      <c r="B10052" s="5">
        <v>56.38</v>
      </c>
    </row>
    <row r="10053" spans="1:2" x14ac:dyDescent="0.25">
      <c r="A10053" s="1">
        <v>28726</v>
      </c>
      <c r="B10053" s="5">
        <v>56.38</v>
      </c>
    </row>
    <row r="10054" spans="1:2" x14ac:dyDescent="0.25">
      <c r="A10054" s="1">
        <v>28725</v>
      </c>
      <c r="B10054" s="5">
        <v>56.25</v>
      </c>
    </row>
    <row r="10055" spans="1:2" x14ac:dyDescent="0.25">
      <c r="A10055" s="1">
        <v>28724</v>
      </c>
      <c r="B10055" s="5">
        <v>55.75</v>
      </c>
    </row>
    <row r="10056" spans="1:2" x14ac:dyDescent="0.25">
      <c r="A10056" s="1">
        <v>28723</v>
      </c>
      <c r="B10056" s="5">
        <v>55.62</v>
      </c>
    </row>
    <row r="10057" spans="1:2" x14ac:dyDescent="0.25">
      <c r="A10057" s="1">
        <v>28720</v>
      </c>
      <c r="B10057" s="5">
        <v>56.5</v>
      </c>
    </row>
    <row r="10058" spans="1:2" x14ac:dyDescent="0.25">
      <c r="A10058" s="1">
        <v>28719</v>
      </c>
      <c r="B10058" s="5">
        <v>56.88</v>
      </c>
    </row>
    <row r="10059" spans="1:2" x14ac:dyDescent="0.25">
      <c r="A10059" s="1">
        <v>28718</v>
      </c>
      <c r="B10059" s="5">
        <v>56.25</v>
      </c>
    </row>
    <row r="10060" spans="1:2" x14ac:dyDescent="0.25">
      <c r="A10060" s="1">
        <v>28717</v>
      </c>
      <c r="B10060" s="5">
        <v>55.75</v>
      </c>
    </row>
    <row r="10061" spans="1:2" x14ac:dyDescent="0.25">
      <c r="A10061" s="1">
        <v>28716</v>
      </c>
      <c r="B10061" s="5">
        <v>56</v>
      </c>
    </row>
    <row r="10062" spans="1:2" x14ac:dyDescent="0.25">
      <c r="A10062" s="1">
        <v>28713</v>
      </c>
      <c r="B10062" s="5">
        <v>56.12</v>
      </c>
    </row>
    <row r="10063" spans="1:2" x14ac:dyDescent="0.25">
      <c r="A10063" s="1">
        <v>28712</v>
      </c>
      <c r="B10063" s="5">
        <v>55.75</v>
      </c>
    </row>
    <row r="10064" spans="1:2" x14ac:dyDescent="0.25">
      <c r="A10064" s="1">
        <v>28711</v>
      </c>
      <c r="B10064" s="5">
        <v>56.25</v>
      </c>
    </row>
    <row r="10065" spans="1:2" x14ac:dyDescent="0.25">
      <c r="A10065" s="1">
        <v>28710</v>
      </c>
      <c r="B10065" s="5">
        <v>55.75</v>
      </c>
    </row>
    <row r="10066" spans="1:2" x14ac:dyDescent="0.25">
      <c r="A10066" s="1">
        <v>28709</v>
      </c>
      <c r="B10066" s="5">
        <v>55.5</v>
      </c>
    </row>
    <row r="10067" spans="1:2" x14ac:dyDescent="0.25">
      <c r="A10067" s="1">
        <v>28706</v>
      </c>
      <c r="B10067" s="5">
        <v>55.5</v>
      </c>
    </row>
    <row r="10068" spans="1:2" x14ac:dyDescent="0.25">
      <c r="A10068" s="1">
        <v>28705</v>
      </c>
      <c r="B10068" s="5">
        <v>55.38</v>
      </c>
    </row>
    <row r="10069" spans="1:2" x14ac:dyDescent="0.25">
      <c r="A10069" s="1">
        <v>28704</v>
      </c>
      <c r="B10069" s="5">
        <v>54.5</v>
      </c>
    </row>
    <row r="10070" spans="1:2" x14ac:dyDescent="0.25">
      <c r="A10070" s="1">
        <v>28703</v>
      </c>
      <c r="B10070" s="5">
        <v>53.63</v>
      </c>
    </row>
    <row r="10071" spans="1:2" x14ac:dyDescent="0.25">
      <c r="A10071" s="1">
        <v>28702</v>
      </c>
      <c r="B10071" s="5">
        <v>53.63</v>
      </c>
    </row>
    <row r="10072" spans="1:2" x14ac:dyDescent="0.25">
      <c r="A10072" s="1">
        <v>28699</v>
      </c>
      <c r="B10072" s="5">
        <v>53.5</v>
      </c>
    </row>
    <row r="10073" spans="1:2" x14ac:dyDescent="0.25">
      <c r="A10073" s="1">
        <v>28698</v>
      </c>
      <c r="B10073" s="5">
        <v>53.5</v>
      </c>
    </row>
    <row r="10074" spans="1:2" x14ac:dyDescent="0.25">
      <c r="A10074" s="1">
        <v>28697</v>
      </c>
      <c r="B10074" s="5">
        <v>53.75</v>
      </c>
    </row>
    <row r="10075" spans="1:2" x14ac:dyDescent="0.25">
      <c r="A10075" s="1">
        <v>28696</v>
      </c>
      <c r="B10075" s="5">
        <v>53.5</v>
      </c>
    </row>
    <row r="10076" spans="1:2" x14ac:dyDescent="0.25">
      <c r="A10076" s="1">
        <v>28695</v>
      </c>
      <c r="B10076" s="5">
        <v>52.38</v>
      </c>
    </row>
    <row r="10077" spans="1:2" x14ac:dyDescent="0.25">
      <c r="A10077" s="1">
        <v>28692</v>
      </c>
      <c r="B10077" s="5">
        <v>52.38</v>
      </c>
    </row>
    <row r="10078" spans="1:2" x14ac:dyDescent="0.25">
      <c r="A10078" s="1">
        <v>28691</v>
      </c>
      <c r="B10078" s="5">
        <v>53</v>
      </c>
    </row>
    <row r="10079" spans="1:2" x14ac:dyDescent="0.25">
      <c r="A10079" s="1">
        <v>28690</v>
      </c>
      <c r="B10079" s="5">
        <v>53.25</v>
      </c>
    </row>
    <row r="10080" spans="1:2" x14ac:dyDescent="0.25">
      <c r="A10080" s="1">
        <v>28689</v>
      </c>
      <c r="B10080" s="5">
        <v>52</v>
      </c>
    </row>
    <row r="10081" spans="1:2" x14ac:dyDescent="0.25">
      <c r="A10081" s="1">
        <v>28688</v>
      </c>
      <c r="B10081" s="5">
        <v>52.5</v>
      </c>
    </row>
    <row r="10082" spans="1:2" x14ac:dyDescent="0.25">
      <c r="A10082" s="1">
        <v>28685</v>
      </c>
      <c r="B10082" s="5">
        <v>53.5</v>
      </c>
    </row>
    <row r="10083" spans="1:2" x14ac:dyDescent="0.25">
      <c r="A10083" s="1">
        <v>28684</v>
      </c>
      <c r="B10083" s="5">
        <v>52.13</v>
      </c>
    </row>
    <row r="10084" spans="1:2" x14ac:dyDescent="0.25">
      <c r="A10084" s="1">
        <v>28683</v>
      </c>
      <c r="B10084" s="5">
        <v>52</v>
      </c>
    </row>
    <row r="10085" spans="1:2" x14ac:dyDescent="0.25">
      <c r="A10085" s="1">
        <v>28682</v>
      </c>
      <c r="B10085" s="5">
        <v>52</v>
      </c>
    </row>
    <row r="10086" spans="1:2" x14ac:dyDescent="0.25">
      <c r="A10086" s="1">
        <v>28681</v>
      </c>
      <c r="B10086" s="5">
        <v>51.5</v>
      </c>
    </row>
    <row r="10087" spans="1:2" x14ac:dyDescent="0.25">
      <c r="A10087" s="1">
        <v>28678</v>
      </c>
      <c r="B10087" s="5">
        <v>50.63</v>
      </c>
    </row>
    <row r="10088" spans="1:2" x14ac:dyDescent="0.25">
      <c r="A10088" s="1">
        <v>28677</v>
      </c>
      <c r="B10088" s="5">
        <v>50.25</v>
      </c>
    </row>
    <row r="10089" spans="1:2" x14ac:dyDescent="0.25">
      <c r="A10089" s="1">
        <v>28676</v>
      </c>
      <c r="B10089" s="5">
        <v>50</v>
      </c>
    </row>
    <row r="10090" spans="1:2" x14ac:dyDescent="0.25">
      <c r="A10090" s="1">
        <v>28674</v>
      </c>
      <c r="B10090" s="5">
        <v>50.38</v>
      </c>
    </row>
    <row r="10091" spans="1:2" x14ac:dyDescent="0.25">
      <c r="A10091" s="1">
        <v>28671</v>
      </c>
      <c r="B10091" s="5">
        <v>50.5</v>
      </c>
    </row>
    <row r="10092" spans="1:2" x14ac:dyDescent="0.25">
      <c r="A10092" s="1">
        <v>28670</v>
      </c>
      <c r="B10092" s="5">
        <v>50.5</v>
      </c>
    </row>
    <row r="10093" spans="1:2" x14ac:dyDescent="0.25">
      <c r="A10093" s="1">
        <v>28669</v>
      </c>
      <c r="B10093" s="5">
        <v>49.75</v>
      </c>
    </row>
    <row r="10094" spans="1:2" x14ac:dyDescent="0.25">
      <c r="A10094" s="1">
        <v>28668</v>
      </c>
      <c r="B10094" s="5">
        <v>50</v>
      </c>
    </row>
    <row r="10095" spans="1:2" x14ac:dyDescent="0.25">
      <c r="A10095" s="1">
        <v>28667</v>
      </c>
      <c r="B10095" s="5">
        <v>49.75</v>
      </c>
    </row>
    <row r="10096" spans="1:2" x14ac:dyDescent="0.25">
      <c r="A10096" s="1">
        <v>28664</v>
      </c>
      <c r="B10096" s="5">
        <v>50.12</v>
      </c>
    </row>
    <row r="10097" spans="1:2" x14ac:dyDescent="0.25">
      <c r="A10097" s="1">
        <v>28663</v>
      </c>
      <c r="B10097" s="5">
        <v>50.5</v>
      </c>
    </row>
    <row r="10098" spans="1:2" x14ac:dyDescent="0.25">
      <c r="A10098" s="1">
        <v>28662</v>
      </c>
      <c r="B10098" s="5">
        <v>50.25</v>
      </c>
    </row>
    <row r="10099" spans="1:2" x14ac:dyDescent="0.25">
      <c r="A10099" s="1">
        <v>28661</v>
      </c>
      <c r="B10099" s="5">
        <v>50.63</v>
      </c>
    </row>
    <row r="10100" spans="1:2" x14ac:dyDescent="0.25">
      <c r="A10100" s="1">
        <v>28660</v>
      </c>
      <c r="B10100" s="5">
        <v>51.62</v>
      </c>
    </row>
    <row r="10101" spans="1:2" x14ac:dyDescent="0.25">
      <c r="A10101" s="1">
        <v>28657</v>
      </c>
      <c r="B10101" s="5">
        <v>51.12</v>
      </c>
    </row>
    <row r="10102" spans="1:2" x14ac:dyDescent="0.25">
      <c r="A10102" s="1">
        <v>28656</v>
      </c>
      <c r="B10102" s="5">
        <v>52</v>
      </c>
    </row>
    <row r="10103" spans="1:2" x14ac:dyDescent="0.25">
      <c r="A10103" s="1">
        <v>28655</v>
      </c>
      <c r="B10103" s="5">
        <v>52.87</v>
      </c>
    </row>
    <row r="10104" spans="1:2" x14ac:dyDescent="0.25">
      <c r="A10104" s="1">
        <v>28654</v>
      </c>
      <c r="B10104" s="5">
        <v>53</v>
      </c>
    </row>
    <row r="10105" spans="1:2" x14ac:dyDescent="0.25">
      <c r="A10105" s="1">
        <v>28653</v>
      </c>
      <c r="B10105" s="5">
        <v>52.5</v>
      </c>
    </row>
    <row r="10106" spans="1:2" x14ac:dyDescent="0.25">
      <c r="A10106" s="1">
        <v>28650</v>
      </c>
      <c r="B10106" s="5">
        <v>52.13</v>
      </c>
    </row>
    <row r="10107" spans="1:2" x14ac:dyDescent="0.25">
      <c r="A10107" s="1">
        <v>28649</v>
      </c>
      <c r="B10107" s="5">
        <v>53.5</v>
      </c>
    </row>
    <row r="10108" spans="1:2" x14ac:dyDescent="0.25">
      <c r="A10108" s="1">
        <v>28648</v>
      </c>
      <c r="B10108" s="5">
        <v>53.63</v>
      </c>
    </row>
    <row r="10109" spans="1:2" x14ac:dyDescent="0.25">
      <c r="A10109" s="1">
        <v>28647</v>
      </c>
      <c r="B10109" s="5">
        <v>54.25</v>
      </c>
    </row>
    <row r="10110" spans="1:2" x14ac:dyDescent="0.25">
      <c r="A10110" s="1">
        <v>28646</v>
      </c>
      <c r="B10110" s="5">
        <v>53.88</v>
      </c>
    </row>
    <row r="10111" spans="1:2" x14ac:dyDescent="0.25">
      <c r="A10111" s="1">
        <v>28643</v>
      </c>
      <c r="B10111" s="5">
        <v>52.62</v>
      </c>
    </row>
    <row r="10112" spans="1:2" x14ac:dyDescent="0.25">
      <c r="A10112" s="1">
        <v>28642</v>
      </c>
      <c r="B10112" s="5">
        <v>52.87</v>
      </c>
    </row>
    <row r="10113" spans="1:2" x14ac:dyDescent="0.25">
      <c r="A10113" s="1">
        <v>28641</v>
      </c>
      <c r="B10113" s="5">
        <v>52.87</v>
      </c>
    </row>
    <row r="10114" spans="1:2" x14ac:dyDescent="0.25">
      <c r="A10114" s="1">
        <v>28640</v>
      </c>
      <c r="B10114" s="5">
        <v>52</v>
      </c>
    </row>
    <row r="10115" spans="1:2" x14ac:dyDescent="0.25">
      <c r="A10115" s="1">
        <v>28636</v>
      </c>
      <c r="B10115" s="5">
        <v>52.38</v>
      </c>
    </row>
    <row r="10116" spans="1:2" x14ac:dyDescent="0.25">
      <c r="A10116" s="1">
        <v>28635</v>
      </c>
      <c r="B10116" s="5">
        <v>52.75</v>
      </c>
    </row>
    <row r="10117" spans="1:2" x14ac:dyDescent="0.25">
      <c r="A10117" s="1">
        <v>28634</v>
      </c>
      <c r="B10117" s="5">
        <v>52.75</v>
      </c>
    </row>
    <row r="10118" spans="1:2" x14ac:dyDescent="0.25">
      <c r="A10118" s="1">
        <v>28633</v>
      </c>
      <c r="B10118" s="5">
        <v>53.63</v>
      </c>
    </row>
    <row r="10119" spans="1:2" x14ac:dyDescent="0.25">
      <c r="A10119" s="1">
        <v>28632</v>
      </c>
      <c r="B10119" s="5">
        <v>54</v>
      </c>
    </row>
    <row r="10120" spans="1:2" x14ac:dyDescent="0.25">
      <c r="A10120" s="1">
        <v>28629</v>
      </c>
      <c r="B10120" s="5">
        <v>53</v>
      </c>
    </row>
    <row r="10121" spans="1:2" x14ac:dyDescent="0.25">
      <c r="A10121" s="1">
        <v>28628</v>
      </c>
      <c r="B10121" s="5">
        <v>53.12</v>
      </c>
    </row>
    <row r="10122" spans="1:2" x14ac:dyDescent="0.25">
      <c r="A10122" s="1">
        <v>28627</v>
      </c>
      <c r="B10122" s="5">
        <v>54.12</v>
      </c>
    </row>
    <row r="10123" spans="1:2" x14ac:dyDescent="0.25">
      <c r="A10123" s="1">
        <v>28626</v>
      </c>
      <c r="B10123" s="5">
        <v>53.75</v>
      </c>
    </row>
    <row r="10124" spans="1:2" x14ac:dyDescent="0.25">
      <c r="A10124" s="1">
        <v>28625</v>
      </c>
      <c r="B10124" s="5">
        <v>53.75</v>
      </c>
    </row>
    <row r="10125" spans="1:2" x14ac:dyDescent="0.25">
      <c r="A10125" s="1">
        <v>28622</v>
      </c>
      <c r="B10125" s="5">
        <v>53.12</v>
      </c>
    </row>
    <row r="10126" spans="1:2" x14ac:dyDescent="0.25">
      <c r="A10126" s="1">
        <v>28621</v>
      </c>
      <c r="B10126" s="5">
        <v>52.25</v>
      </c>
    </row>
    <row r="10127" spans="1:2" x14ac:dyDescent="0.25">
      <c r="A10127" s="1">
        <v>28620</v>
      </c>
      <c r="B10127" s="5">
        <v>51.37</v>
      </c>
    </row>
    <row r="10128" spans="1:2" x14ac:dyDescent="0.25">
      <c r="A10128" s="1">
        <v>28619</v>
      </c>
      <c r="B10128" s="5">
        <v>51.12</v>
      </c>
    </row>
    <row r="10129" spans="1:2" x14ac:dyDescent="0.25">
      <c r="A10129" s="1">
        <v>28618</v>
      </c>
      <c r="B10129" s="5">
        <v>50.75</v>
      </c>
    </row>
    <row r="10130" spans="1:2" x14ac:dyDescent="0.25">
      <c r="A10130" s="1">
        <v>28615</v>
      </c>
      <c r="B10130" s="5">
        <v>50.63</v>
      </c>
    </row>
    <row r="10131" spans="1:2" x14ac:dyDescent="0.25">
      <c r="A10131" s="1">
        <v>28614</v>
      </c>
      <c r="B10131" s="5">
        <v>50.63</v>
      </c>
    </row>
    <row r="10132" spans="1:2" x14ac:dyDescent="0.25">
      <c r="A10132" s="1">
        <v>28613</v>
      </c>
      <c r="B10132" s="5">
        <v>51.37</v>
      </c>
    </row>
    <row r="10133" spans="1:2" x14ac:dyDescent="0.25">
      <c r="A10133" s="1">
        <v>28612</v>
      </c>
      <c r="B10133" s="5">
        <v>52.38</v>
      </c>
    </row>
    <row r="10134" spans="1:2" x14ac:dyDescent="0.25">
      <c r="A10134" s="1">
        <v>28611</v>
      </c>
      <c r="B10134" s="5">
        <v>53</v>
      </c>
    </row>
    <row r="10135" spans="1:2" x14ac:dyDescent="0.25">
      <c r="A10135" s="1">
        <v>28608</v>
      </c>
      <c r="B10135" s="5">
        <v>52.25</v>
      </c>
    </row>
    <row r="10136" spans="1:2" x14ac:dyDescent="0.25">
      <c r="A10136" s="1">
        <v>28607</v>
      </c>
      <c r="B10136" s="5">
        <v>51.88</v>
      </c>
    </row>
    <row r="10137" spans="1:2" x14ac:dyDescent="0.25">
      <c r="A10137" s="1">
        <v>28606</v>
      </c>
      <c r="B10137" s="5">
        <v>52.5</v>
      </c>
    </row>
    <row r="10138" spans="1:2" x14ac:dyDescent="0.25">
      <c r="A10138" s="1">
        <v>28605</v>
      </c>
      <c r="B10138" s="5">
        <v>52.25</v>
      </c>
    </row>
    <row r="10139" spans="1:2" x14ac:dyDescent="0.25">
      <c r="A10139" s="1">
        <v>28604</v>
      </c>
      <c r="B10139" s="5">
        <v>52.13</v>
      </c>
    </row>
    <row r="10140" spans="1:2" x14ac:dyDescent="0.25">
      <c r="A10140" s="1">
        <v>28601</v>
      </c>
      <c r="B10140" s="5">
        <v>50</v>
      </c>
    </row>
    <row r="10141" spans="1:2" x14ac:dyDescent="0.25">
      <c r="A10141" s="1">
        <v>28600</v>
      </c>
      <c r="B10141" s="5">
        <v>50.38</v>
      </c>
    </row>
    <row r="10142" spans="1:2" x14ac:dyDescent="0.25">
      <c r="A10142" s="1">
        <v>28599</v>
      </c>
      <c r="B10142" s="5">
        <v>49.62</v>
      </c>
    </row>
    <row r="10143" spans="1:2" x14ac:dyDescent="0.25">
      <c r="A10143" s="1">
        <v>28598</v>
      </c>
      <c r="B10143" s="5">
        <v>49.5</v>
      </c>
    </row>
    <row r="10144" spans="1:2" x14ac:dyDescent="0.25">
      <c r="A10144" s="1">
        <v>28597</v>
      </c>
      <c r="B10144" s="5">
        <v>49.75</v>
      </c>
    </row>
    <row r="10145" spans="1:2" x14ac:dyDescent="0.25">
      <c r="A10145" s="1">
        <v>28594</v>
      </c>
      <c r="B10145" s="5">
        <v>48.25</v>
      </c>
    </row>
    <row r="10146" spans="1:2" x14ac:dyDescent="0.25">
      <c r="A10146" s="1">
        <v>28593</v>
      </c>
      <c r="B10146" s="5">
        <v>46.87</v>
      </c>
    </row>
    <row r="10147" spans="1:2" x14ac:dyDescent="0.25">
      <c r="A10147" s="1">
        <v>28592</v>
      </c>
      <c r="B10147" s="5">
        <v>46.75</v>
      </c>
    </row>
    <row r="10148" spans="1:2" x14ac:dyDescent="0.25">
      <c r="A10148" s="1">
        <v>28591</v>
      </c>
      <c r="B10148" s="5">
        <v>46.87</v>
      </c>
    </row>
    <row r="10149" spans="1:2" x14ac:dyDescent="0.25">
      <c r="A10149" s="1">
        <v>28590</v>
      </c>
      <c r="B10149" s="5">
        <v>47</v>
      </c>
    </row>
    <row r="10150" spans="1:2" x14ac:dyDescent="0.25">
      <c r="A10150" s="1">
        <v>28587</v>
      </c>
      <c r="B10150" s="5">
        <v>46.87</v>
      </c>
    </row>
    <row r="10151" spans="1:2" x14ac:dyDescent="0.25">
      <c r="A10151" s="1">
        <v>28586</v>
      </c>
      <c r="B10151" s="5">
        <v>46.5</v>
      </c>
    </row>
    <row r="10152" spans="1:2" x14ac:dyDescent="0.25">
      <c r="A10152" s="1">
        <v>28585</v>
      </c>
      <c r="B10152" s="5">
        <v>46.87</v>
      </c>
    </row>
    <row r="10153" spans="1:2" x14ac:dyDescent="0.25">
      <c r="A10153" s="1">
        <v>28584</v>
      </c>
      <c r="B10153" s="5">
        <v>46.38</v>
      </c>
    </row>
    <row r="10154" spans="1:2" x14ac:dyDescent="0.25">
      <c r="A10154" s="1">
        <v>28583</v>
      </c>
      <c r="B10154" s="5">
        <v>46.13</v>
      </c>
    </row>
    <row r="10155" spans="1:2" x14ac:dyDescent="0.25">
      <c r="A10155" s="1">
        <v>28580</v>
      </c>
      <c r="B10155" s="5">
        <v>46.62</v>
      </c>
    </row>
    <row r="10156" spans="1:2" x14ac:dyDescent="0.25">
      <c r="A10156" s="1">
        <v>28579</v>
      </c>
      <c r="B10156" s="5">
        <v>47.25</v>
      </c>
    </row>
    <row r="10157" spans="1:2" x14ac:dyDescent="0.25">
      <c r="A10157" s="1">
        <v>28578</v>
      </c>
      <c r="B10157" s="5">
        <v>47.25</v>
      </c>
    </row>
    <row r="10158" spans="1:2" x14ac:dyDescent="0.25">
      <c r="A10158" s="1">
        <v>28577</v>
      </c>
      <c r="B10158" s="5">
        <v>47.25</v>
      </c>
    </row>
    <row r="10159" spans="1:2" x14ac:dyDescent="0.25">
      <c r="A10159" s="1">
        <v>28576</v>
      </c>
      <c r="B10159" s="5">
        <v>46.75</v>
      </c>
    </row>
    <row r="10160" spans="1:2" x14ac:dyDescent="0.25">
      <c r="A10160" s="1">
        <v>28572</v>
      </c>
      <c r="B10160" s="5">
        <v>46.5</v>
      </c>
    </row>
    <row r="10161" spans="1:2" x14ac:dyDescent="0.25">
      <c r="A10161" s="1">
        <v>28571</v>
      </c>
      <c r="B10161" s="5">
        <v>46.87</v>
      </c>
    </row>
    <row r="10162" spans="1:2" x14ac:dyDescent="0.25">
      <c r="A10162" s="1">
        <v>28570</v>
      </c>
      <c r="B10162" s="5">
        <v>47</v>
      </c>
    </row>
    <row r="10163" spans="1:2" x14ac:dyDescent="0.25">
      <c r="A10163" s="1">
        <v>28569</v>
      </c>
      <c r="B10163" s="5">
        <v>47.75</v>
      </c>
    </row>
    <row r="10164" spans="1:2" x14ac:dyDescent="0.25">
      <c r="A10164" s="1">
        <v>28566</v>
      </c>
      <c r="B10164" s="5">
        <v>47.12</v>
      </c>
    </row>
    <row r="10165" spans="1:2" x14ac:dyDescent="0.25">
      <c r="A10165" s="1">
        <v>28565</v>
      </c>
      <c r="B10165" s="5">
        <v>46.75</v>
      </c>
    </row>
    <row r="10166" spans="1:2" x14ac:dyDescent="0.25">
      <c r="A10166" s="1">
        <v>28564</v>
      </c>
      <c r="B10166" s="5">
        <v>46.75</v>
      </c>
    </row>
    <row r="10167" spans="1:2" x14ac:dyDescent="0.25">
      <c r="A10167" s="1">
        <v>28563</v>
      </c>
      <c r="B10167" s="5">
        <v>47</v>
      </c>
    </row>
    <row r="10168" spans="1:2" x14ac:dyDescent="0.25">
      <c r="A10168" s="1">
        <v>28562</v>
      </c>
      <c r="B10168" s="5">
        <v>46.75</v>
      </c>
    </row>
    <row r="10169" spans="1:2" x14ac:dyDescent="0.25">
      <c r="A10169" s="1">
        <v>28559</v>
      </c>
      <c r="B10169" s="5">
        <v>46.5</v>
      </c>
    </row>
    <row r="10170" spans="1:2" x14ac:dyDescent="0.25">
      <c r="A10170" s="1">
        <v>28558</v>
      </c>
      <c r="B10170" s="5">
        <v>45.62</v>
      </c>
    </row>
    <row r="10171" spans="1:2" x14ac:dyDescent="0.25">
      <c r="A10171" s="1">
        <v>28557</v>
      </c>
      <c r="B10171" s="5">
        <v>45.37</v>
      </c>
    </row>
    <row r="10172" spans="1:2" x14ac:dyDescent="0.25">
      <c r="A10172" s="1">
        <v>28556</v>
      </c>
      <c r="B10172" s="5">
        <v>45.12</v>
      </c>
    </row>
    <row r="10173" spans="1:2" x14ac:dyDescent="0.25">
      <c r="A10173" s="1">
        <v>28555</v>
      </c>
      <c r="B10173" s="5">
        <v>45</v>
      </c>
    </row>
    <row r="10174" spans="1:2" x14ac:dyDescent="0.25">
      <c r="A10174" s="1">
        <v>28552</v>
      </c>
      <c r="B10174" s="5">
        <v>44.75</v>
      </c>
    </row>
    <row r="10175" spans="1:2" x14ac:dyDescent="0.25">
      <c r="A10175" s="1">
        <v>28551</v>
      </c>
      <c r="B10175" s="5">
        <v>44.63</v>
      </c>
    </row>
    <row r="10176" spans="1:2" x14ac:dyDescent="0.25">
      <c r="A10176" s="1">
        <v>28550</v>
      </c>
      <c r="B10176" s="5">
        <v>44.5</v>
      </c>
    </row>
    <row r="10177" spans="1:2" x14ac:dyDescent="0.25">
      <c r="A10177" s="1">
        <v>28549</v>
      </c>
      <c r="B10177" s="5">
        <v>44.75</v>
      </c>
    </row>
    <row r="10178" spans="1:2" x14ac:dyDescent="0.25">
      <c r="A10178" s="1">
        <v>28548</v>
      </c>
      <c r="B10178" s="5">
        <v>45</v>
      </c>
    </row>
    <row r="10179" spans="1:2" x14ac:dyDescent="0.25">
      <c r="A10179" s="1">
        <v>28545</v>
      </c>
      <c r="B10179" s="5">
        <v>45.37</v>
      </c>
    </row>
    <row r="10180" spans="1:2" x14ac:dyDescent="0.25">
      <c r="A10180" s="1">
        <v>28544</v>
      </c>
      <c r="B10180" s="5">
        <v>44.75</v>
      </c>
    </row>
    <row r="10181" spans="1:2" x14ac:dyDescent="0.25">
      <c r="A10181" s="1">
        <v>28543</v>
      </c>
      <c r="B10181" s="5">
        <v>44.5</v>
      </c>
    </row>
    <row r="10182" spans="1:2" x14ac:dyDescent="0.25">
      <c r="A10182" s="1">
        <v>28542</v>
      </c>
      <c r="B10182" s="5">
        <v>44.75</v>
      </c>
    </row>
    <row r="10183" spans="1:2" x14ac:dyDescent="0.25">
      <c r="A10183" s="1">
        <v>28538</v>
      </c>
      <c r="B10183" s="5">
        <v>45</v>
      </c>
    </row>
    <row r="10184" spans="1:2" x14ac:dyDescent="0.25">
      <c r="A10184" s="1">
        <v>28537</v>
      </c>
      <c r="B10184" s="5">
        <v>45.25</v>
      </c>
    </row>
    <row r="10185" spans="1:2" x14ac:dyDescent="0.25">
      <c r="A10185" s="1">
        <v>28536</v>
      </c>
      <c r="B10185" s="5">
        <v>45.88</v>
      </c>
    </row>
    <row r="10186" spans="1:2" x14ac:dyDescent="0.25">
      <c r="A10186" s="1">
        <v>28535</v>
      </c>
      <c r="B10186" s="5">
        <v>46.13</v>
      </c>
    </row>
    <row r="10187" spans="1:2" x14ac:dyDescent="0.25">
      <c r="A10187" s="1">
        <v>28534</v>
      </c>
      <c r="B10187" s="5">
        <v>47.25</v>
      </c>
    </row>
    <row r="10188" spans="1:2" x14ac:dyDescent="0.25">
      <c r="A10188" s="1">
        <v>28531</v>
      </c>
      <c r="B10188" s="5">
        <v>47.5</v>
      </c>
    </row>
    <row r="10189" spans="1:2" x14ac:dyDescent="0.25">
      <c r="A10189" s="1">
        <v>28530</v>
      </c>
      <c r="B10189" s="5">
        <v>47.5</v>
      </c>
    </row>
    <row r="10190" spans="1:2" x14ac:dyDescent="0.25">
      <c r="A10190" s="1">
        <v>28529</v>
      </c>
      <c r="B10190" s="5">
        <v>47.75</v>
      </c>
    </row>
    <row r="10191" spans="1:2" x14ac:dyDescent="0.25">
      <c r="A10191" s="1">
        <v>28528</v>
      </c>
      <c r="B10191" s="5">
        <v>47.25</v>
      </c>
    </row>
    <row r="10192" spans="1:2" x14ac:dyDescent="0.25">
      <c r="A10192" s="1">
        <v>28527</v>
      </c>
      <c r="B10192" s="5">
        <v>46.75</v>
      </c>
    </row>
    <row r="10193" spans="1:2" x14ac:dyDescent="0.25">
      <c r="A10193" s="1">
        <v>28524</v>
      </c>
      <c r="B10193" s="5">
        <v>46.87</v>
      </c>
    </row>
    <row r="10194" spans="1:2" x14ac:dyDescent="0.25">
      <c r="A10194" s="1">
        <v>28523</v>
      </c>
      <c r="B10194" s="5">
        <v>46.75</v>
      </c>
    </row>
    <row r="10195" spans="1:2" x14ac:dyDescent="0.25">
      <c r="A10195" s="1">
        <v>28522</v>
      </c>
      <c r="B10195" s="5">
        <v>46.38</v>
      </c>
    </row>
    <row r="10196" spans="1:2" x14ac:dyDescent="0.25">
      <c r="A10196" s="1">
        <v>28521</v>
      </c>
      <c r="B10196" s="5">
        <v>45.75</v>
      </c>
    </row>
    <row r="10197" spans="1:2" x14ac:dyDescent="0.25">
      <c r="A10197" s="1">
        <v>28520</v>
      </c>
      <c r="B10197" s="5">
        <v>45.88</v>
      </c>
    </row>
    <row r="10198" spans="1:2" x14ac:dyDescent="0.25">
      <c r="A10198" s="1">
        <v>28517</v>
      </c>
      <c r="B10198" s="5">
        <v>45.25</v>
      </c>
    </row>
    <row r="10199" spans="1:2" x14ac:dyDescent="0.25">
      <c r="A10199" s="1">
        <v>28516</v>
      </c>
      <c r="B10199" s="5">
        <v>45.12</v>
      </c>
    </row>
    <row r="10200" spans="1:2" x14ac:dyDescent="0.25">
      <c r="A10200" s="1">
        <v>28515</v>
      </c>
      <c r="B10200" s="5">
        <v>45.5</v>
      </c>
    </row>
    <row r="10201" spans="1:2" x14ac:dyDescent="0.25">
      <c r="A10201" s="1">
        <v>28514</v>
      </c>
      <c r="B10201" s="5">
        <v>45.25</v>
      </c>
    </row>
    <row r="10202" spans="1:2" x14ac:dyDescent="0.25">
      <c r="A10202" s="1">
        <v>28513</v>
      </c>
      <c r="B10202" s="5">
        <v>45.37</v>
      </c>
    </row>
    <row r="10203" spans="1:2" x14ac:dyDescent="0.25">
      <c r="A10203" s="1">
        <v>28510</v>
      </c>
      <c r="B10203" s="5">
        <v>45.88</v>
      </c>
    </row>
    <row r="10204" spans="1:2" x14ac:dyDescent="0.25">
      <c r="A10204" s="1">
        <v>28509</v>
      </c>
      <c r="B10204" s="5">
        <v>46.38</v>
      </c>
    </row>
    <row r="10205" spans="1:2" x14ac:dyDescent="0.25">
      <c r="A10205" s="1">
        <v>28508</v>
      </c>
      <c r="B10205" s="5">
        <v>46.62</v>
      </c>
    </row>
    <row r="10206" spans="1:2" x14ac:dyDescent="0.25">
      <c r="A10206" s="1">
        <v>28507</v>
      </c>
      <c r="B10206" s="5">
        <v>46.38</v>
      </c>
    </row>
    <row r="10207" spans="1:2" x14ac:dyDescent="0.25">
      <c r="A10207" s="1">
        <v>28506</v>
      </c>
      <c r="B10207" s="5">
        <v>46.38</v>
      </c>
    </row>
    <row r="10208" spans="1:2" x14ac:dyDescent="0.25">
      <c r="A10208" s="1">
        <v>28503</v>
      </c>
      <c r="B10208" s="5">
        <v>46.5</v>
      </c>
    </row>
    <row r="10209" spans="1:2" x14ac:dyDescent="0.25">
      <c r="A10209" s="1">
        <v>28502</v>
      </c>
      <c r="B10209" s="5">
        <v>46.38</v>
      </c>
    </row>
    <row r="10210" spans="1:2" x14ac:dyDescent="0.25">
      <c r="A10210" s="1">
        <v>28501</v>
      </c>
      <c r="B10210" s="5">
        <v>46.25</v>
      </c>
    </row>
    <row r="10211" spans="1:2" x14ac:dyDescent="0.25">
      <c r="A10211" s="1">
        <v>28500</v>
      </c>
      <c r="B10211" s="5">
        <v>47.12</v>
      </c>
    </row>
    <row r="10212" spans="1:2" x14ac:dyDescent="0.25">
      <c r="A10212" s="1">
        <v>28499</v>
      </c>
      <c r="B10212" s="5">
        <v>47.25</v>
      </c>
    </row>
    <row r="10213" spans="1:2" x14ac:dyDescent="0.25">
      <c r="A10213" s="1">
        <v>28496</v>
      </c>
      <c r="B10213" s="5">
        <v>47.88</v>
      </c>
    </row>
    <row r="10214" spans="1:2" x14ac:dyDescent="0.25">
      <c r="A10214" s="1">
        <v>28495</v>
      </c>
      <c r="B10214" s="5">
        <v>48.62</v>
      </c>
    </row>
    <row r="10215" spans="1:2" x14ac:dyDescent="0.25">
      <c r="A10215" s="1">
        <v>28494</v>
      </c>
      <c r="B10215" s="5">
        <v>48.62</v>
      </c>
    </row>
    <row r="10216" spans="1:2" x14ac:dyDescent="0.25">
      <c r="A10216" s="1">
        <v>28493</v>
      </c>
      <c r="B10216" s="5">
        <v>48.75</v>
      </c>
    </row>
    <row r="10217" spans="1:2" x14ac:dyDescent="0.25">
      <c r="A10217" s="1">
        <v>28489</v>
      </c>
      <c r="B10217" s="5">
        <v>49.87</v>
      </c>
    </row>
    <row r="10218" spans="1:2" x14ac:dyDescent="0.25">
      <c r="A10218" s="1">
        <v>28488</v>
      </c>
      <c r="B10218" s="5">
        <v>49.75</v>
      </c>
    </row>
    <row r="10219" spans="1:2" x14ac:dyDescent="0.25">
      <c r="A10219" s="1">
        <v>28487</v>
      </c>
      <c r="B10219" s="5">
        <v>49.62</v>
      </c>
    </row>
    <row r="10220" spans="1:2" x14ac:dyDescent="0.25">
      <c r="A10220" s="1">
        <v>28486</v>
      </c>
      <c r="B10220" s="5">
        <v>49.87</v>
      </c>
    </row>
    <row r="10221" spans="1:2" x14ac:dyDescent="0.25">
      <c r="A10221" s="1">
        <v>28482</v>
      </c>
      <c r="B10221" s="5">
        <v>50</v>
      </c>
    </row>
    <row r="10222" spans="1:2" x14ac:dyDescent="0.25">
      <c r="A10222" s="1">
        <v>28481</v>
      </c>
      <c r="B10222" s="5">
        <v>49.5</v>
      </c>
    </row>
    <row r="10223" spans="1:2" x14ac:dyDescent="0.25">
      <c r="A10223" s="1">
        <v>28480</v>
      </c>
      <c r="B10223" s="5">
        <v>48.62</v>
      </c>
    </row>
    <row r="10224" spans="1:2" x14ac:dyDescent="0.25">
      <c r="A10224" s="1">
        <v>28479</v>
      </c>
      <c r="B10224" s="5">
        <v>47.75</v>
      </c>
    </row>
    <row r="10225" spans="1:2" x14ac:dyDescent="0.25">
      <c r="A10225" s="1">
        <v>28478</v>
      </c>
      <c r="B10225" s="5">
        <v>47.88</v>
      </c>
    </row>
    <row r="10226" spans="1:2" x14ac:dyDescent="0.25">
      <c r="A10226" s="1">
        <v>28475</v>
      </c>
      <c r="B10226" s="5">
        <v>48.25</v>
      </c>
    </row>
    <row r="10227" spans="1:2" x14ac:dyDescent="0.25">
      <c r="A10227" s="1">
        <v>28474</v>
      </c>
      <c r="B10227" s="5">
        <v>48.75</v>
      </c>
    </row>
    <row r="10228" spans="1:2" x14ac:dyDescent="0.25">
      <c r="A10228" s="1">
        <v>28473</v>
      </c>
      <c r="B10228" s="5">
        <v>48.75</v>
      </c>
    </row>
    <row r="10229" spans="1:2" x14ac:dyDescent="0.25">
      <c r="A10229" s="1">
        <v>28472</v>
      </c>
      <c r="B10229" s="5">
        <v>48.62</v>
      </c>
    </row>
    <row r="10230" spans="1:2" x14ac:dyDescent="0.25">
      <c r="A10230" s="1">
        <v>28471</v>
      </c>
      <c r="B10230" s="5">
        <v>48.25</v>
      </c>
    </row>
    <row r="10231" spans="1:2" x14ac:dyDescent="0.25">
      <c r="A10231" s="1">
        <v>28468</v>
      </c>
      <c r="B10231" s="5">
        <v>48.37</v>
      </c>
    </row>
    <row r="10232" spans="1:2" x14ac:dyDescent="0.25">
      <c r="A10232" s="1">
        <v>28467</v>
      </c>
      <c r="B10232" s="5">
        <v>48.25</v>
      </c>
    </row>
    <row r="10233" spans="1:2" x14ac:dyDescent="0.25">
      <c r="A10233" s="1">
        <v>28466</v>
      </c>
      <c r="B10233" s="5">
        <v>48.37</v>
      </c>
    </row>
    <row r="10234" spans="1:2" x14ac:dyDescent="0.25">
      <c r="A10234" s="1">
        <v>28465</v>
      </c>
      <c r="B10234" s="5">
        <v>48.5</v>
      </c>
    </row>
    <row r="10235" spans="1:2" x14ac:dyDescent="0.25">
      <c r="A10235" s="1">
        <v>28464</v>
      </c>
      <c r="B10235" s="5">
        <v>49.38</v>
      </c>
    </row>
    <row r="10236" spans="1:2" x14ac:dyDescent="0.25">
      <c r="A10236" s="1">
        <v>28461</v>
      </c>
      <c r="B10236" s="5">
        <v>49.62</v>
      </c>
    </row>
    <row r="10237" spans="1:2" x14ac:dyDescent="0.25">
      <c r="A10237" s="1">
        <v>28460</v>
      </c>
      <c r="B10237" s="5">
        <v>50.25</v>
      </c>
    </row>
    <row r="10238" spans="1:2" x14ac:dyDescent="0.25">
      <c r="A10238" s="1">
        <v>28459</v>
      </c>
      <c r="B10238" s="5">
        <v>50.12</v>
      </c>
    </row>
    <row r="10239" spans="1:2" x14ac:dyDescent="0.25">
      <c r="A10239" s="1">
        <v>28458</v>
      </c>
      <c r="B10239" s="5">
        <v>50.25</v>
      </c>
    </row>
    <row r="10240" spans="1:2" x14ac:dyDescent="0.25">
      <c r="A10240" s="1">
        <v>28457</v>
      </c>
      <c r="B10240" s="5">
        <v>50.75</v>
      </c>
    </row>
    <row r="10241" spans="1:2" x14ac:dyDescent="0.25">
      <c r="A10241" s="1">
        <v>28454</v>
      </c>
      <c r="B10241" s="5">
        <v>51.5</v>
      </c>
    </row>
    <row r="10242" spans="1:2" x14ac:dyDescent="0.25">
      <c r="A10242" s="1">
        <v>28452</v>
      </c>
      <c r="B10242" s="5">
        <v>51.88</v>
      </c>
    </row>
    <row r="10243" spans="1:2" x14ac:dyDescent="0.25">
      <c r="A10243" s="1">
        <v>28451</v>
      </c>
      <c r="B10243" s="5">
        <v>52.13</v>
      </c>
    </row>
    <row r="10244" spans="1:2" x14ac:dyDescent="0.25">
      <c r="A10244" s="1">
        <v>28450</v>
      </c>
      <c r="B10244" s="5">
        <v>51.62</v>
      </c>
    </row>
    <row r="10245" spans="1:2" x14ac:dyDescent="0.25">
      <c r="A10245" s="1">
        <v>28447</v>
      </c>
      <c r="B10245" s="5">
        <v>51.37</v>
      </c>
    </row>
    <row r="10246" spans="1:2" x14ac:dyDescent="0.25">
      <c r="A10246" s="1">
        <v>28446</v>
      </c>
      <c r="B10246" s="5">
        <v>51.25</v>
      </c>
    </row>
    <row r="10247" spans="1:2" x14ac:dyDescent="0.25">
      <c r="A10247" s="1">
        <v>28445</v>
      </c>
      <c r="B10247" s="5">
        <v>51.88</v>
      </c>
    </row>
    <row r="10248" spans="1:2" x14ac:dyDescent="0.25">
      <c r="A10248" s="1">
        <v>28444</v>
      </c>
      <c r="B10248" s="5">
        <v>52.25</v>
      </c>
    </row>
    <row r="10249" spans="1:2" x14ac:dyDescent="0.25">
      <c r="A10249" s="1">
        <v>28443</v>
      </c>
      <c r="B10249" s="5">
        <v>52.25</v>
      </c>
    </row>
    <row r="10250" spans="1:2" x14ac:dyDescent="0.25">
      <c r="A10250" s="1">
        <v>28440</v>
      </c>
      <c r="B10250" s="5">
        <v>52.38</v>
      </c>
    </row>
    <row r="10251" spans="1:2" x14ac:dyDescent="0.25">
      <c r="A10251" s="1">
        <v>28439</v>
      </c>
      <c r="B10251" s="5">
        <v>51.62</v>
      </c>
    </row>
    <row r="10252" spans="1:2" x14ac:dyDescent="0.25">
      <c r="A10252" s="1">
        <v>28438</v>
      </c>
      <c r="B10252" s="5">
        <v>50.88</v>
      </c>
    </row>
    <row r="10253" spans="1:2" x14ac:dyDescent="0.25">
      <c r="A10253" s="1">
        <v>28437</v>
      </c>
      <c r="B10253" s="5">
        <v>50.75</v>
      </c>
    </row>
    <row r="10254" spans="1:2" x14ac:dyDescent="0.25">
      <c r="A10254" s="1">
        <v>28436</v>
      </c>
      <c r="B10254" s="5">
        <v>51.12</v>
      </c>
    </row>
    <row r="10255" spans="1:2" x14ac:dyDescent="0.25">
      <c r="A10255" s="1">
        <v>28433</v>
      </c>
      <c r="B10255" s="5">
        <v>50</v>
      </c>
    </row>
    <row r="10256" spans="1:2" x14ac:dyDescent="0.25">
      <c r="A10256" s="1">
        <v>28432</v>
      </c>
      <c r="B10256" s="5">
        <v>49.5</v>
      </c>
    </row>
    <row r="10257" spans="1:2" x14ac:dyDescent="0.25">
      <c r="A10257" s="1">
        <v>28431</v>
      </c>
      <c r="B10257" s="5">
        <v>49</v>
      </c>
    </row>
    <row r="10258" spans="1:2" x14ac:dyDescent="0.25">
      <c r="A10258" s="1">
        <v>28430</v>
      </c>
      <c r="B10258" s="5">
        <v>49</v>
      </c>
    </row>
    <row r="10259" spans="1:2" x14ac:dyDescent="0.25">
      <c r="A10259" s="1">
        <v>28429</v>
      </c>
      <c r="B10259" s="5">
        <v>50.12</v>
      </c>
    </row>
    <row r="10260" spans="1:2" x14ac:dyDescent="0.25">
      <c r="A10260" s="1">
        <v>28426</v>
      </c>
      <c r="B10260" s="5">
        <v>50.12</v>
      </c>
    </row>
    <row r="10261" spans="1:2" x14ac:dyDescent="0.25">
      <c r="A10261" s="1">
        <v>28425</v>
      </c>
      <c r="B10261" s="5">
        <v>50.88</v>
      </c>
    </row>
    <row r="10262" spans="1:2" x14ac:dyDescent="0.25">
      <c r="A10262" s="1">
        <v>28424</v>
      </c>
      <c r="B10262" s="5">
        <v>49.75</v>
      </c>
    </row>
    <row r="10263" spans="1:2" x14ac:dyDescent="0.25">
      <c r="A10263" s="1">
        <v>28423</v>
      </c>
      <c r="B10263" s="5">
        <v>49.75</v>
      </c>
    </row>
    <row r="10264" spans="1:2" x14ac:dyDescent="0.25">
      <c r="A10264" s="1">
        <v>28422</v>
      </c>
      <c r="B10264" s="5">
        <v>49.62</v>
      </c>
    </row>
    <row r="10265" spans="1:2" x14ac:dyDescent="0.25">
      <c r="A10265" s="1">
        <v>28419</v>
      </c>
      <c r="B10265" s="5">
        <v>50.38</v>
      </c>
    </row>
    <row r="10266" spans="1:2" x14ac:dyDescent="0.25">
      <c r="A10266" s="1">
        <v>28418</v>
      </c>
      <c r="B10266" s="5">
        <v>50.25</v>
      </c>
    </row>
    <row r="10267" spans="1:2" x14ac:dyDescent="0.25">
      <c r="A10267" s="1">
        <v>28417</v>
      </c>
      <c r="B10267" s="5">
        <v>50.5</v>
      </c>
    </row>
    <row r="10268" spans="1:2" x14ac:dyDescent="0.25">
      <c r="A10268" s="1">
        <v>28416</v>
      </c>
      <c r="B10268" s="5">
        <v>50.88</v>
      </c>
    </row>
    <row r="10269" spans="1:2" x14ac:dyDescent="0.25">
      <c r="A10269" s="1">
        <v>28415</v>
      </c>
      <c r="B10269" s="5">
        <v>50.63</v>
      </c>
    </row>
    <row r="10270" spans="1:2" x14ac:dyDescent="0.25">
      <c r="A10270" s="1">
        <v>28412</v>
      </c>
      <c r="B10270" s="5">
        <v>50.25</v>
      </c>
    </row>
    <row r="10271" spans="1:2" x14ac:dyDescent="0.25">
      <c r="A10271" s="1">
        <v>28411</v>
      </c>
      <c r="B10271" s="5">
        <v>49.75</v>
      </c>
    </row>
    <row r="10272" spans="1:2" x14ac:dyDescent="0.25">
      <c r="A10272" s="1">
        <v>28410</v>
      </c>
      <c r="B10272" s="5">
        <v>50</v>
      </c>
    </row>
    <row r="10273" spans="1:2" x14ac:dyDescent="0.25">
      <c r="A10273" s="1">
        <v>28409</v>
      </c>
      <c r="B10273" s="5">
        <v>49.38</v>
      </c>
    </row>
    <row r="10274" spans="1:2" x14ac:dyDescent="0.25">
      <c r="A10274" s="1">
        <v>28408</v>
      </c>
      <c r="B10274" s="5">
        <v>50.75</v>
      </c>
    </row>
    <row r="10275" spans="1:2" x14ac:dyDescent="0.25">
      <c r="A10275" s="1">
        <v>28405</v>
      </c>
      <c r="B10275" s="5">
        <v>51</v>
      </c>
    </row>
    <row r="10276" spans="1:2" x14ac:dyDescent="0.25">
      <c r="A10276" s="1">
        <v>28404</v>
      </c>
      <c r="B10276" s="5">
        <v>50.75</v>
      </c>
    </row>
    <row r="10277" spans="1:2" x14ac:dyDescent="0.25">
      <c r="A10277" s="1">
        <v>28403</v>
      </c>
      <c r="B10277" s="5">
        <v>50.63</v>
      </c>
    </row>
    <row r="10278" spans="1:2" x14ac:dyDescent="0.25">
      <c r="A10278" s="1">
        <v>28402</v>
      </c>
      <c r="B10278" s="5">
        <v>51</v>
      </c>
    </row>
    <row r="10279" spans="1:2" x14ac:dyDescent="0.25">
      <c r="A10279" s="1">
        <v>28401</v>
      </c>
      <c r="B10279" s="5">
        <v>51.88</v>
      </c>
    </row>
    <row r="10280" spans="1:2" x14ac:dyDescent="0.25">
      <c r="A10280" s="1">
        <v>28398</v>
      </c>
      <c r="B10280" s="5">
        <v>51.25</v>
      </c>
    </row>
    <row r="10281" spans="1:2" x14ac:dyDescent="0.25">
      <c r="A10281" s="1">
        <v>28397</v>
      </c>
      <c r="B10281" s="5">
        <v>50.63</v>
      </c>
    </row>
    <row r="10282" spans="1:2" x14ac:dyDescent="0.25">
      <c r="A10282" s="1">
        <v>28396</v>
      </c>
      <c r="B10282" s="5">
        <v>50.88</v>
      </c>
    </row>
    <row r="10283" spans="1:2" x14ac:dyDescent="0.25">
      <c r="A10283" s="1">
        <v>28395</v>
      </c>
      <c r="B10283" s="5">
        <v>51</v>
      </c>
    </row>
    <row r="10284" spans="1:2" x14ac:dyDescent="0.25">
      <c r="A10284" s="1">
        <v>28394</v>
      </c>
      <c r="B10284" s="5">
        <v>52.38</v>
      </c>
    </row>
    <row r="10285" spans="1:2" x14ac:dyDescent="0.25">
      <c r="A10285" s="1">
        <v>28391</v>
      </c>
      <c r="B10285" s="5">
        <v>52.38</v>
      </c>
    </row>
    <row r="10286" spans="1:2" x14ac:dyDescent="0.25">
      <c r="A10286" s="1">
        <v>28390</v>
      </c>
      <c r="B10286" s="5">
        <v>52.13</v>
      </c>
    </row>
    <row r="10287" spans="1:2" x14ac:dyDescent="0.25">
      <c r="A10287" s="1">
        <v>28389</v>
      </c>
      <c r="B10287" s="5">
        <v>52.25</v>
      </c>
    </row>
    <row r="10288" spans="1:2" x14ac:dyDescent="0.25">
      <c r="A10288" s="1">
        <v>28388</v>
      </c>
      <c r="B10288" s="5">
        <v>52.75</v>
      </c>
    </row>
    <row r="10289" spans="1:2" x14ac:dyDescent="0.25">
      <c r="A10289" s="1">
        <v>28387</v>
      </c>
      <c r="B10289" s="5">
        <v>53.38</v>
      </c>
    </row>
    <row r="10290" spans="1:2" x14ac:dyDescent="0.25">
      <c r="A10290" s="1">
        <v>28384</v>
      </c>
      <c r="B10290" s="5">
        <v>53.5</v>
      </c>
    </row>
    <row r="10291" spans="1:2" x14ac:dyDescent="0.25">
      <c r="A10291" s="1">
        <v>28383</v>
      </c>
      <c r="B10291" s="5">
        <v>53.75</v>
      </c>
    </row>
    <row r="10292" spans="1:2" x14ac:dyDescent="0.25">
      <c r="A10292" s="1">
        <v>28382</v>
      </c>
      <c r="B10292" s="5">
        <v>53.5</v>
      </c>
    </row>
    <row r="10293" spans="1:2" x14ac:dyDescent="0.25">
      <c r="A10293" s="1">
        <v>28381</v>
      </c>
      <c r="B10293" s="5">
        <v>53.25</v>
      </c>
    </row>
    <row r="10294" spans="1:2" x14ac:dyDescent="0.25">
      <c r="A10294" s="1">
        <v>28380</v>
      </c>
      <c r="B10294" s="5">
        <v>53.5</v>
      </c>
    </row>
    <row r="10295" spans="1:2" x14ac:dyDescent="0.25">
      <c r="A10295" s="1">
        <v>28377</v>
      </c>
      <c r="B10295" s="5">
        <v>54.25</v>
      </c>
    </row>
    <row r="10296" spans="1:2" x14ac:dyDescent="0.25">
      <c r="A10296" s="1">
        <v>28376</v>
      </c>
      <c r="B10296" s="5">
        <v>54.37</v>
      </c>
    </row>
    <row r="10297" spans="1:2" x14ac:dyDescent="0.25">
      <c r="A10297" s="1">
        <v>28375</v>
      </c>
      <c r="B10297" s="5">
        <v>55</v>
      </c>
    </row>
    <row r="10298" spans="1:2" x14ac:dyDescent="0.25">
      <c r="A10298" s="1">
        <v>28374</v>
      </c>
      <c r="B10298" s="5">
        <v>54.62</v>
      </c>
    </row>
    <row r="10299" spans="1:2" x14ac:dyDescent="0.25">
      <c r="A10299" s="1">
        <v>28370</v>
      </c>
      <c r="B10299" s="5">
        <v>53.75</v>
      </c>
    </row>
    <row r="10300" spans="1:2" x14ac:dyDescent="0.25">
      <c r="A10300" s="1">
        <v>28369</v>
      </c>
      <c r="B10300" s="5">
        <v>53.5</v>
      </c>
    </row>
    <row r="10301" spans="1:2" x14ac:dyDescent="0.25">
      <c r="A10301" s="1">
        <v>28368</v>
      </c>
      <c r="B10301" s="5">
        <v>53.38</v>
      </c>
    </row>
    <row r="10302" spans="1:2" x14ac:dyDescent="0.25">
      <c r="A10302" s="1">
        <v>28367</v>
      </c>
      <c r="B10302" s="5">
        <v>53</v>
      </c>
    </row>
    <row r="10303" spans="1:2" x14ac:dyDescent="0.25">
      <c r="A10303" s="1">
        <v>28366</v>
      </c>
      <c r="B10303" s="5">
        <v>53.5</v>
      </c>
    </row>
    <row r="10304" spans="1:2" x14ac:dyDescent="0.25">
      <c r="A10304" s="1">
        <v>28363</v>
      </c>
      <c r="B10304" s="5">
        <v>53.25</v>
      </c>
    </row>
    <row r="10305" spans="1:2" x14ac:dyDescent="0.25">
      <c r="A10305" s="1">
        <v>28362</v>
      </c>
      <c r="B10305" s="5">
        <v>52</v>
      </c>
    </row>
    <row r="10306" spans="1:2" x14ac:dyDescent="0.25">
      <c r="A10306" s="1">
        <v>28361</v>
      </c>
      <c r="B10306" s="5">
        <v>54</v>
      </c>
    </row>
    <row r="10307" spans="1:2" x14ac:dyDescent="0.25">
      <c r="A10307" s="1">
        <v>28360</v>
      </c>
      <c r="B10307" s="5">
        <v>54.37</v>
      </c>
    </row>
    <row r="10308" spans="1:2" x14ac:dyDescent="0.25">
      <c r="A10308" s="1">
        <v>28359</v>
      </c>
      <c r="B10308" s="5">
        <v>54.88</v>
      </c>
    </row>
    <row r="10309" spans="1:2" x14ac:dyDescent="0.25">
      <c r="A10309" s="1">
        <v>28356</v>
      </c>
      <c r="B10309" s="5">
        <v>54.75</v>
      </c>
    </row>
    <row r="10310" spans="1:2" x14ac:dyDescent="0.25">
      <c r="A10310" s="1">
        <v>28355</v>
      </c>
      <c r="B10310" s="5">
        <v>54.75</v>
      </c>
    </row>
    <row r="10311" spans="1:2" x14ac:dyDescent="0.25">
      <c r="A10311" s="1">
        <v>28354</v>
      </c>
      <c r="B10311" s="5">
        <v>54.75</v>
      </c>
    </row>
    <row r="10312" spans="1:2" x14ac:dyDescent="0.25">
      <c r="A10312" s="1">
        <v>28353</v>
      </c>
      <c r="B10312" s="5">
        <v>54.5</v>
      </c>
    </row>
    <row r="10313" spans="1:2" x14ac:dyDescent="0.25">
      <c r="A10313" s="1">
        <v>28352</v>
      </c>
      <c r="B10313" s="5">
        <v>55.25</v>
      </c>
    </row>
    <row r="10314" spans="1:2" x14ac:dyDescent="0.25">
      <c r="A10314" s="1">
        <v>28349</v>
      </c>
      <c r="B10314" s="5">
        <v>54.37</v>
      </c>
    </row>
    <row r="10315" spans="1:2" x14ac:dyDescent="0.25">
      <c r="A10315" s="1">
        <v>28348</v>
      </c>
      <c r="B10315" s="5">
        <v>54.25</v>
      </c>
    </row>
    <row r="10316" spans="1:2" x14ac:dyDescent="0.25">
      <c r="A10316" s="1">
        <v>28347</v>
      </c>
      <c r="B10316" s="5">
        <v>54.88</v>
      </c>
    </row>
    <row r="10317" spans="1:2" x14ac:dyDescent="0.25">
      <c r="A10317" s="1">
        <v>28346</v>
      </c>
      <c r="B10317" s="5">
        <v>54</v>
      </c>
    </row>
    <row r="10318" spans="1:2" x14ac:dyDescent="0.25">
      <c r="A10318" s="1">
        <v>28345</v>
      </c>
      <c r="B10318" s="5">
        <v>54.12</v>
      </c>
    </row>
    <row r="10319" spans="1:2" x14ac:dyDescent="0.25">
      <c r="A10319" s="1">
        <v>28342</v>
      </c>
      <c r="B10319" s="5">
        <v>54.5</v>
      </c>
    </row>
    <row r="10320" spans="1:2" x14ac:dyDescent="0.25">
      <c r="A10320" s="1">
        <v>28341</v>
      </c>
      <c r="B10320" s="5">
        <v>54.62</v>
      </c>
    </row>
    <row r="10321" spans="1:2" x14ac:dyDescent="0.25">
      <c r="A10321" s="1">
        <v>28340</v>
      </c>
      <c r="B10321" s="5">
        <v>54.25</v>
      </c>
    </row>
    <row r="10322" spans="1:2" x14ac:dyDescent="0.25">
      <c r="A10322" s="1">
        <v>28339</v>
      </c>
      <c r="B10322" s="5">
        <v>53.88</v>
      </c>
    </row>
    <row r="10323" spans="1:2" x14ac:dyDescent="0.25">
      <c r="A10323" s="1">
        <v>28338</v>
      </c>
      <c r="B10323" s="5">
        <v>54.5</v>
      </c>
    </row>
    <row r="10324" spans="1:2" x14ac:dyDescent="0.25">
      <c r="A10324" s="1">
        <v>28335</v>
      </c>
      <c r="B10324" s="5">
        <v>54.37</v>
      </c>
    </row>
    <row r="10325" spans="1:2" x14ac:dyDescent="0.25">
      <c r="A10325" s="1">
        <v>28334</v>
      </c>
      <c r="B10325" s="5">
        <v>54.62</v>
      </c>
    </row>
    <row r="10326" spans="1:2" x14ac:dyDescent="0.25">
      <c r="A10326" s="1">
        <v>28333</v>
      </c>
      <c r="B10326" s="5">
        <v>54.75</v>
      </c>
    </row>
    <row r="10327" spans="1:2" x14ac:dyDescent="0.25">
      <c r="A10327" s="1">
        <v>28332</v>
      </c>
      <c r="B10327" s="5">
        <v>55.13</v>
      </c>
    </row>
    <row r="10328" spans="1:2" x14ac:dyDescent="0.25">
      <c r="A10328" s="1">
        <v>28331</v>
      </c>
      <c r="B10328" s="5">
        <v>54.88</v>
      </c>
    </row>
    <row r="10329" spans="1:2" x14ac:dyDescent="0.25">
      <c r="A10329" s="1">
        <v>28328</v>
      </c>
      <c r="B10329" s="5">
        <v>55.13</v>
      </c>
    </row>
    <row r="10330" spans="1:2" x14ac:dyDescent="0.25">
      <c r="A10330" s="1">
        <v>28327</v>
      </c>
      <c r="B10330" s="5">
        <v>55.5</v>
      </c>
    </row>
    <row r="10331" spans="1:2" x14ac:dyDescent="0.25">
      <c r="A10331" s="1">
        <v>28326</v>
      </c>
      <c r="B10331" s="5">
        <v>55.38</v>
      </c>
    </row>
    <row r="10332" spans="1:2" x14ac:dyDescent="0.25">
      <c r="A10332" s="1">
        <v>28325</v>
      </c>
      <c r="B10332" s="5">
        <v>55.62</v>
      </c>
    </row>
    <row r="10333" spans="1:2" x14ac:dyDescent="0.25">
      <c r="A10333" s="1">
        <v>28324</v>
      </c>
      <c r="B10333" s="5">
        <v>55</v>
      </c>
    </row>
    <row r="10334" spans="1:2" x14ac:dyDescent="0.25">
      <c r="A10334" s="1">
        <v>28321</v>
      </c>
      <c r="B10334" s="5">
        <v>55.13</v>
      </c>
    </row>
    <row r="10335" spans="1:2" x14ac:dyDescent="0.25">
      <c r="A10335" s="1">
        <v>28319</v>
      </c>
      <c r="B10335" s="5">
        <v>55</v>
      </c>
    </row>
    <row r="10336" spans="1:2" x14ac:dyDescent="0.25">
      <c r="A10336" s="1">
        <v>28318</v>
      </c>
      <c r="B10336" s="5">
        <v>54.88</v>
      </c>
    </row>
    <row r="10337" spans="1:2" x14ac:dyDescent="0.25">
      <c r="A10337" s="1">
        <v>28317</v>
      </c>
      <c r="B10337" s="5">
        <v>54.88</v>
      </c>
    </row>
    <row r="10338" spans="1:2" x14ac:dyDescent="0.25">
      <c r="A10338" s="1">
        <v>28314</v>
      </c>
      <c r="B10338" s="5">
        <v>55.75</v>
      </c>
    </row>
    <row r="10339" spans="1:2" x14ac:dyDescent="0.25">
      <c r="A10339" s="1">
        <v>28313</v>
      </c>
      <c r="B10339" s="5">
        <v>55.87</v>
      </c>
    </row>
    <row r="10340" spans="1:2" x14ac:dyDescent="0.25">
      <c r="A10340" s="1">
        <v>28312</v>
      </c>
      <c r="B10340" s="5">
        <v>55.87</v>
      </c>
    </row>
    <row r="10341" spans="1:2" x14ac:dyDescent="0.25">
      <c r="A10341" s="1">
        <v>28311</v>
      </c>
      <c r="B10341" s="5">
        <v>55.87</v>
      </c>
    </row>
    <row r="10342" spans="1:2" x14ac:dyDescent="0.25">
      <c r="A10342" s="1">
        <v>28307</v>
      </c>
      <c r="B10342" s="5">
        <v>56.12</v>
      </c>
    </row>
    <row r="10343" spans="1:2" x14ac:dyDescent="0.25">
      <c r="A10343" s="1">
        <v>28306</v>
      </c>
      <c r="B10343" s="5">
        <v>56.5</v>
      </c>
    </row>
    <row r="10344" spans="1:2" x14ac:dyDescent="0.25">
      <c r="A10344" s="1">
        <v>28305</v>
      </c>
      <c r="B10344" s="5">
        <v>56.38</v>
      </c>
    </row>
    <row r="10345" spans="1:2" x14ac:dyDescent="0.25">
      <c r="A10345" s="1">
        <v>28304</v>
      </c>
      <c r="B10345" s="5">
        <v>56.25</v>
      </c>
    </row>
    <row r="10346" spans="1:2" x14ac:dyDescent="0.25">
      <c r="A10346" s="1">
        <v>28303</v>
      </c>
      <c r="B10346" s="5">
        <v>56.25</v>
      </c>
    </row>
    <row r="10347" spans="1:2" x14ac:dyDescent="0.25">
      <c r="A10347" s="1">
        <v>28300</v>
      </c>
      <c r="B10347" s="5">
        <v>56.25</v>
      </c>
    </row>
    <row r="10348" spans="1:2" x14ac:dyDescent="0.25">
      <c r="A10348" s="1">
        <v>28299</v>
      </c>
      <c r="B10348" s="5">
        <v>56</v>
      </c>
    </row>
    <row r="10349" spans="1:2" x14ac:dyDescent="0.25">
      <c r="A10349" s="1">
        <v>28298</v>
      </c>
      <c r="B10349" s="5">
        <v>55.62</v>
      </c>
    </row>
    <row r="10350" spans="1:2" x14ac:dyDescent="0.25">
      <c r="A10350" s="1">
        <v>28297</v>
      </c>
      <c r="B10350" s="5">
        <v>56.12</v>
      </c>
    </row>
    <row r="10351" spans="1:2" x14ac:dyDescent="0.25">
      <c r="A10351" s="1">
        <v>28296</v>
      </c>
      <c r="B10351" s="5">
        <v>56.38</v>
      </c>
    </row>
    <row r="10352" spans="1:2" x14ac:dyDescent="0.25">
      <c r="A10352" s="1">
        <v>28293</v>
      </c>
      <c r="B10352" s="5">
        <v>56.38</v>
      </c>
    </row>
    <row r="10353" spans="1:2" x14ac:dyDescent="0.25">
      <c r="A10353" s="1">
        <v>28292</v>
      </c>
      <c r="B10353" s="5">
        <v>56.75</v>
      </c>
    </row>
    <row r="10354" spans="1:2" x14ac:dyDescent="0.25">
      <c r="A10354" s="1">
        <v>28291</v>
      </c>
      <c r="B10354" s="5">
        <v>56.63</v>
      </c>
    </row>
    <row r="10355" spans="1:2" x14ac:dyDescent="0.25">
      <c r="A10355" s="1">
        <v>28290</v>
      </c>
      <c r="B10355" s="5">
        <v>57.12</v>
      </c>
    </row>
    <row r="10356" spans="1:2" x14ac:dyDescent="0.25">
      <c r="A10356" s="1">
        <v>28289</v>
      </c>
      <c r="B10356" s="5">
        <v>57</v>
      </c>
    </row>
    <row r="10357" spans="1:2" x14ac:dyDescent="0.25">
      <c r="A10357" s="1">
        <v>28286</v>
      </c>
      <c r="B10357" s="5">
        <v>56.25</v>
      </c>
    </row>
    <row r="10358" spans="1:2" x14ac:dyDescent="0.25">
      <c r="A10358" s="1">
        <v>28285</v>
      </c>
      <c r="B10358" s="5">
        <v>56</v>
      </c>
    </row>
    <row r="10359" spans="1:2" x14ac:dyDescent="0.25">
      <c r="A10359" s="1">
        <v>28284</v>
      </c>
      <c r="B10359" s="5">
        <v>55.87</v>
      </c>
    </row>
    <row r="10360" spans="1:2" x14ac:dyDescent="0.25">
      <c r="A10360" s="1">
        <v>28283</v>
      </c>
      <c r="B10360" s="5">
        <v>55.13</v>
      </c>
    </row>
    <row r="10361" spans="1:2" x14ac:dyDescent="0.25">
      <c r="A10361" s="1">
        <v>28282</v>
      </c>
      <c r="B10361" s="5">
        <v>54.62</v>
      </c>
    </row>
    <row r="10362" spans="1:2" x14ac:dyDescent="0.25">
      <c r="A10362" s="1">
        <v>28279</v>
      </c>
      <c r="B10362" s="5">
        <v>55.25</v>
      </c>
    </row>
    <row r="10363" spans="1:2" x14ac:dyDescent="0.25">
      <c r="A10363" s="1">
        <v>28278</v>
      </c>
      <c r="B10363" s="5">
        <v>54.25</v>
      </c>
    </row>
    <row r="10364" spans="1:2" x14ac:dyDescent="0.25">
      <c r="A10364" s="1">
        <v>28277</v>
      </c>
      <c r="B10364" s="5">
        <v>54.62</v>
      </c>
    </row>
    <row r="10365" spans="1:2" x14ac:dyDescent="0.25">
      <c r="A10365" s="1">
        <v>28276</v>
      </c>
      <c r="B10365" s="5">
        <v>54.25</v>
      </c>
    </row>
    <row r="10366" spans="1:2" x14ac:dyDescent="0.25">
      <c r="A10366" s="1">
        <v>28272</v>
      </c>
      <c r="B10366" s="5">
        <v>54.5</v>
      </c>
    </row>
    <row r="10367" spans="1:2" x14ac:dyDescent="0.25">
      <c r="A10367" s="1">
        <v>28271</v>
      </c>
      <c r="B10367" s="5">
        <v>54.25</v>
      </c>
    </row>
    <row r="10368" spans="1:2" x14ac:dyDescent="0.25">
      <c r="A10368" s="1">
        <v>28270</v>
      </c>
      <c r="B10368" s="5">
        <v>54</v>
      </c>
    </row>
    <row r="10369" spans="1:2" x14ac:dyDescent="0.25">
      <c r="A10369" s="1">
        <v>28269</v>
      </c>
      <c r="B10369" s="5">
        <v>54.62</v>
      </c>
    </row>
    <row r="10370" spans="1:2" x14ac:dyDescent="0.25">
      <c r="A10370" s="1">
        <v>28268</v>
      </c>
      <c r="B10370" s="5">
        <v>54.37</v>
      </c>
    </row>
    <row r="10371" spans="1:2" x14ac:dyDescent="0.25">
      <c r="A10371" s="1">
        <v>28265</v>
      </c>
      <c r="B10371" s="5">
        <v>55</v>
      </c>
    </row>
    <row r="10372" spans="1:2" x14ac:dyDescent="0.25">
      <c r="A10372" s="1">
        <v>28264</v>
      </c>
      <c r="B10372" s="5">
        <v>55.25</v>
      </c>
    </row>
    <row r="10373" spans="1:2" x14ac:dyDescent="0.25">
      <c r="A10373" s="1">
        <v>28263</v>
      </c>
      <c r="B10373" s="5">
        <v>55.13</v>
      </c>
    </row>
    <row r="10374" spans="1:2" x14ac:dyDescent="0.25">
      <c r="A10374" s="1">
        <v>28262</v>
      </c>
      <c r="B10374" s="5">
        <v>54.5</v>
      </c>
    </row>
    <row r="10375" spans="1:2" x14ac:dyDescent="0.25">
      <c r="A10375" s="1">
        <v>28261</v>
      </c>
      <c r="B10375" s="5">
        <v>54.88</v>
      </c>
    </row>
    <row r="10376" spans="1:2" x14ac:dyDescent="0.25">
      <c r="A10376" s="1">
        <v>28258</v>
      </c>
      <c r="B10376" s="5">
        <v>54.37</v>
      </c>
    </row>
    <row r="10377" spans="1:2" x14ac:dyDescent="0.25">
      <c r="A10377" s="1">
        <v>28257</v>
      </c>
      <c r="B10377" s="5">
        <v>54.25</v>
      </c>
    </row>
    <row r="10378" spans="1:2" x14ac:dyDescent="0.25">
      <c r="A10378" s="1">
        <v>28256</v>
      </c>
      <c r="B10378" s="5">
        <v>54.12</v>
      </c>
    </row>
    <row r="10379" spans="1:2" x14ac:dyDescent="0.25">
      <c r="A10379" s="1">
        <v>28255</v>
      </c>
      <c r="B10379" s="5">
        <v>54.75</v>
      </c>
    </row>
    <row r="10380" spans="1:2" x14ac:dyDescent="0.25">
      <c r="A10380" s="1">
        <v>28254</v>
      </c>
      <c r="B10380" s="5">
        <v>55.13</v>
      </c>
    </row>
    <row r="10381" spans="1:2" x14ac:dyDescent="0.25">
      <c r="A10381" s="1">
        <v>28251</v>
      </c>
      <c r="B10381" s="5">
        <v>55</v>
      </c>
    </row>
    <row r="10382" spans="1:2" x14ac:dyDescent="0.25">
      <c r="A10382" s="1">
        <v>28250</v>
      </c>
      <c r="B10382" s="5">
        <v>55.38</v>
      </c>
    </row>
    <row r="10383" spans="1:2" x14ac:dyDescent="0.25">
      <c r="A10383" s="1">
        <v>28249</v>
      </c>
      <c r="B10383" s="5">
        <v>55</v>
      </c>
    </row>
    <row r="10384" spans="1:2" x14ac:dyDescent="0.25">
      <c r="A10384" s="1">
        <v>28248</v>
      </c>
      <c r="B10384" s="5">
        <v>54</v>
      </c>
    </row>
    <row r="10385" spans="1:2" x14ac:dyDescent="0.25">
      <c r="A10385" s="1">
        <v>28247</v>
      </c>
      <c r="B10385" s="5">
        <v>54.12</v>
      </c>
    </row>
    <row r="10386" spans="1:2" x14ac:dyDescent="0.25">
      <c r="A10386" s="1">
        <v>28244</v>
      </c>
      <c r="B10386" s="5">
        <v>53.88</v>
      </c>
    </row>
    <row r="10387" spans="1:2" x14ac:dyDescent="0.25">
      <c r="A10387" s="1">
        <v>28243</v>
      </c>
      <c r="B10387" s="5">
        <v>52.75</v>
      </c>
    </row>
    <row r="10388" spans="1:2" x14ac:dyDescent="0.25">
      <c r="A10388" s="1">
        <v>28242</v>
      </c>
      <c r="B10388" s="5">
        <v>52</v>
      </c>
    </row>
    <row r="10389" spans="1:2" x14ac:dyDescent="0.25">
      <c r="A10389" s="1">
        <v>28241</v>
      </c>
      <c r="B10389" s="5">
        <v>51.25</v>
      </c>
    </row>
    <row r="10390" spans="1:2" x14ac:dyDescent="0.25">
      <c r="A10390" s="1">
        <v>28240</v>
      </c>
      <c r="B10390" s="5">
        <v>51.5</v>
      </c>
    </row>
    <row r="10391" spans="1:2" x14ac:dyDescent="0.25">
      <c r="A10391" s="1">
        <v>28237</v>
      </c>
      <c r="B10391" s="5">
        <v>53.38</v>
      </c>
    </row>
    <row r="10392" spans="1:2" x14ac:dyDescent="0.25">
      <c r="A10392" s="1">
        <v>28236</v>
      </c>
      <c r="B10392" s="5">
        <v>54</v>
      </c>
    </row>
    <row r="10393" spans="1:2" x14ac:dyDescent="0.25">
      <c r="A10393" s="1">
        <v>28235</v>
      </c>
      <c r="B10393" s="5">
        <v>53.88</v>
      </c>
    </row>
    <row r="10394" spans="1:2" x14ac:dyDescent="0.25">
      <c r="A10394" s="1">
        <v>28234</v>
      </c>
      <c r="B10394" s="5">
        <v>53.25</v>
      </c>
    </row>
    <row r="10395" spans="1:2" x14ac:dyDescent="0.25">
      <c r="A10395" s="1">
        <v>28233</v>
      </c>
      <c r="B10395" s="5">
        <v>53.5</v>
      </c>
    </row>
    <row r="10396" spans="1:2" x14ac:dyDescent="0.25">
      <c r="A10396" s="1">
        <v>28230</v>
      </c>
      <c r="B10396" s="5">
        <v>53.75</v>
      </c>
    </row>
    <row r="10397" spans="1:2" x14ac:dyDescent="0.25">
      <c r="A10397" s="1">
        <v>28229</v>
      </c>
      <c r="B10397" s="5">
        <v>53</v>
      </c>
    </row>
    <row r="10398" spans="1:2" x14ac:dyDescent="0.25">
      <c r="A10398" s="1">
        <v>28228</v>
      </c>
      <c r="B10398" s="5">
        <v>51.62</v>
      </c>
    </row>
    <row r="10399" spans="1:2" x14ac:dyDescent="0.25">
      <c r="A10399" s="1">
        <v>28227</v>
      </c>
      <c r="B10399" s="5">
        <v>51</v>
      </c>
    </row>
    <row r="10400" spans="1:2" x14ac:dyDescent="0.25">
      <c r="A10400" s="1">
        <v>28226</v>
      </c>
      <c r="B10400" s="5">
        <v>49.38</v>
      </c>
    </row>
    <row r="10401" spans="1:2" x14ac:dyDescent="0.25">
      <c r="A10401" s="1">
        <v>28222</v>
      </c>
      <c r="B10401" s="5">
        <v>49.25</v>
      </c>
    </row>
    <row r="10402" spans="1:2" x14ac:dyDescent="0.25">
      <c r="A10402" s="1">
        <v>28221</v>
      </c>
      <c r="B10402" s="5">
        <v>49.25</v>
      </c>
    </row>
    <row r="10403" spans="1:2" x14ac:dyDescent="0.25">
      <c r="A10403" s="1">
        <v>28220</v>
      </c>
      <c r="B10403" s="5">
        <v>48.88</v>
      </c>
    </row>
    <row r="10404" spans="1:2" x14ac:dyDescent="0.25">
      <c r="A10404" s="1">
        <v>28219</v>
      </c>
      <c r="B10404" s="5">
        <v>48.62</v>
      </c>
    </row>
    <row r="10405" spans="1:2" x14ac:dyDescent="0.25">
      <c r="A10405" s="1">
        <v>28216</v>
      </c>
      <c r="B10405" s="5">
        <v>49.5</v>
      </c>
    </row>
    <row r="10406" spans="1:2" x14ac:dyDescent="0.25">
      <c r="A10406" s="1">
        <v>28215</v>
      </c>
      <c r="B10406" s="5">
        <v>49.13</v>
      </c>
    </row>
    <row r="10407" spans="1:2" x14ac:dyDescent="0.25">
      <c r="A10407" s="1">
        <v>28214</v>
      </c>
      <c r="B10407" s="5">
        <v>49.62</v>
      </c>
    </row>
    <row r="10408" spans="1:2" x14ac:dyDescent="0.25">
      <c r="A10408" s="1">
        <v>28213</v>
      </c>
      <c r="B10408" s="5">
        <v>50.12</v>
      </c>
    </row>
    <row r="10409" spans="1:2" x14ac:dyDescent="0.25">
      <c r="A10409" s="1">
        <v>28212</v>
      </c>
      <c r="B10409" s="5">
        <v>49.87</v>
      </c>
    </row>
    <row r="10410" spans="1:2" x14ac:dyDescent="0.25">
      <c r="A10410" s="1">
        <v>28209</v>
      </c>
      <c r="B10410" s="5">
        <v>50</v>
      </c>
    </row>
    <row r="10411" spans="1:2" x14ac:dyDescent="0.25">
      <c r="A10411" s="1">
        <v>28208</v>
      </c>
      <c r="B10411" s="5">
        <v>50.25</v>
      </c>
    </row>
    <row r="10412" spans="1:2" x14ac:dyDescent="0.25">
      <c r="A10412" s="1">
        <v>28207</v>
      </c>
      <c r="B10412" s="5">
        <v>50.88</v>
      </c>
    </row>
    <row r="10413" spans="1:2" x14ac:dyDescent="0.25">
      <c r="A10413" s="1">
        <v>28206</v>
      </c>
      <c r="B10413" s="5">
        <v>51</v>
      </c>
    </row>
    <row r="10414" spans="1:2" x14ac:dyDescent="0.25">
      <c r="A10414" s="1">
        <v>28205</v>
      </c>
      <c r="B10414" s="5">
        <v>50.75</v>
      </c>
    </row>
    <row r="10415" spans="1:2" x14ac:dyDescent="0.25">
      <c r="A10415" s="1">
        <v>28202</v>
      </c>
      <c r="B10415" s="5">
        <v>51</v>
      </c>
    </row>
    <row r="10416" spans="1:2" x14ac:dyDescent="0.25">
      <c r="A10416" s="1">
        <v>28201</v>
      </c>
      <c r="B10416" s="5">
        <v>51.25</v>
      </c>
    </row>
    <row r="10417" spans="1:2" x14ac:dyDescent="0.25">
      <c r="A10417" s="1">
        <v>28200</v>
      </c>
      <c r="B10417" s="5">
        <v>51.5</v>
      </c>
    </row>
    <row r="10418" spans="1:2" x14ac:dyDescent="0.25">
      <c r="A10418" s="1">
        <v>28199</v>
      </c>
      <c r="B10418" s="5">
        <v>52</v>
      </c>
    </row>
    <row r="10419" spans="1:2" x14ac:dyDescent="0.25">
      <c r="A10419" s="1">
        <v>28198</v>
      </c>
      <c r="B10419" s="5">
        <v>51.37</v>
      </c>
    </row>
    <row r="10420" spans="1:2" x14ac:dyDescent="0.25">
      <c r="A10420" s="1">
        <v>28195</v>
      </c>
      <c r="B10420" s="5">
        <v>51.37</v>
      </c>
    </row>
    <row r="10421" spans="1:2" x14ac:dyDescent="0.25">
      <c r="A10421" s="1">
        <v>28194</v>
      </c>
      <c r="B10421" s="5">
        <v>51.12</v>
      </c>
    </row>
    <row r="10422" spans="1:2" x14ac:dyDescent="0.25">
      <c r="A10422" s="1">
        <v>28193</v>
      </c>
      <c r="B10422" s="5">
        <v>50.75</v>
      </c>
    </row>
    <row r="10423" spans="1:2" x14ac:dyDescent="0.25">
      <c r="A10423" s="1">
        <v>28192</v>
      </c>
      <c r="B10423" s="5">
        <v>50.88</v>
      </c>
    </row>
    <row r="10424" spans="1:2" x14ac:dyDescent="0.25">
      <c r="A10424" s="1">
        <v>28191</v>
      </c>
      <c r="B10424" s="5">
        <v>50.88</v>
      </c>
    </row>
    <row r="10425" spans="1:2" x14ac:dyDescent="0.25">
      <c r="A10425" s="1">
        <v>28188</v>
      </c>
      <c r="B10425" s="5">
        <v>50.88</v>
      </c>
    </row>
    <row r="10426" spans="1:2" x14ac:dyDescent="0.25">
      <c r="A10426" s="1">
        <v>28187</v>
      </c>
      <c r="B10426" s="5">
        <v>50.88</v>
      </c>
    </row>
    <row r="10427" spans="1:2" x14ac:dyDescent="0.25">
      <c r="A10427" s="1">
        <v>28186</v>
      </c>
      <c r="B10427" s="5">
        <v>50.38</v>
      </c>
    </row>
    <row r="10428" spans="1:2" x14ac:dyDescent="0.25">
      <c r="A10428" s="1">
        <v>28185</v>
      </c>
      <c r="B10428" s="5">
        <v>50.75</v>
      </c>
    </row>
    <row r="10429" spans="1:2" x14ac:dyDescent="0.25">
      <c r="A10429" s="1">
        <v>28184</v>
      </c>
      <c r="B10429" s="5">
        <v>50.5</v>
      </c>
    </row>
    <row r="10430" spans="1:2" x14ac:dyDescent="0.25">
      <c r="A10430" s="1">
        <v>28181</v>
      </c>
      <c r="B10430" s="5">
        <v>50.12</v>
      </c>
    </row>
    <row r="10431" spans="1:2" x14ac:dyDescent="0.25">
      <c r="A10431" s="1">
        <v>28180</v>
      </c>
      <c r="B10431" s="5">
        <v>49.87</v>
      </c>
    </row>
    <row r="10432" spans="1:2" x14ac:dyDescent="0.25">
      <c r="A10432" s="1">
        <v>28179</v>
      </c>
      <c r="B10432" s="5">
        <v>50.63</v>
      </c>
    </row>
    <row r="10433" spans="1:2" x14ac:dyDescent="0.25">
      <c r="A10433" s="1">
        <v>28178</v>
      </c>
      <c r="B10433" s="5">
        <v>50.88</v>
      </c>
    </row>
    <row r="10434" spans="1:2" x14ac:dyDescent="0.25">
      <c r="A10434" s="1">
        <v>28174</v>
      </c>
      <c r="B10434" s="5">
        <v>50.75</v>
      </c>
    </row>
    <row r="10435" spans="1:2" x14ac:dyDescent="0.25">
      <c r="A10435" s="1">
        <v>28173</v>
      </c>
      <c r="B10435" s="5">
        <v>50.63</v>
      </c>
    </row>
    <row r="10436" spans="1:2" x14ac:dyDescent="0.25">
      <c r="A10436" s="1">
        <v>28172</v>
      </c>
      <c r="B10436" s="5">
        <v>51.25</v>
      </c>
    </row>
    <row r="10437" spans="1:2" x14ac:dyDescent="0.25">
      <c r="A10437" s="1">
        <v>28171</v>
      </c>
      <c r="B10437" s="5">
        <v>50.75</v>
      </c>
    </row>
    <row r="10438" spans="1:2" x14ac:dyDescent="0.25">
      <c r="A10438" s="1">
        <v>28170</v>
      </c>
      <c r="B10438" s="5">
        <v>51.12</v>
      </c>
    </row>
    <row r="10439" spans="1:2" x14ac:dyDescent="0.25">
      <c r="A10439" s="1">
        <v>28167</v>
      </c>
      <c r="B10439" s="5">
        <v>50.75</v>
      </c>
    </row>
    <row r="10440" spans="1:2" x14ac:dyDescent="0.25">
      <c r="A10440" s="1">
        <v>28166</v>
      </c>
      <c r="B10440" s="5">
        <v>50.88</v>
      </c>
    </row>
    <row r="10441" spans="1:2" x14ac:dyDescent="0.25">
      <c r="A10441" s="1">
        <v>28165</v>
      </c>
      <c r="B10441" s="5">
        <v>50.75</v>
      </c>
    </row>
    <row r="10442" spans="1:2" x14ac:dyDescent="0.25">
      <c r="A10442" s="1">
        <v>28164</v>
      </c>
      <c r="B10442" s="5">
        <v>51</v>
      </c>
    </row>
    <row r="10443" spans="1:2" x14ac:dyDescent="0.25">
      <c r="A10443" s="1">
        <v>28163</v>
      </c>
      <c r="B10443" s="5">
        <v>50.88</v>
      </c>
    </row>
    <row r="10444" spans="1:2" x14ac:dyDescent="0.25">
      <c r="A10444" s="1">
        <v>28160</v>
      </c>
      <c r="B10444" s="5">
        <v>51.25</v>
      </c>
    </row>
    <row r="10445" spans="1:2" x14ac:dyDescent="0.25">
      <c r="A10445" s="1">
        <v>28159</v>
      </c>
      <c r="B10445" s="5">
        <v>52</v>
      </c>
    </row>
    <row r="10446" spans="1:2" x14ac:dyDescent="0.25">
      <c r="A10446" s="1">
        <v>28158</v>
      </c>
      <c r="B10446" s="5">
        <v>52.5</v>
      </c>
    </row>
    <row r="10447" spans="1:2" x14ac:dyDescent="0.25">
      <c r="A10447" s="1">
        <v>28157</v>
      </c>
      <c r="B10447" s="5">
        <v>52.75</v>
      </c>
    </row>
    <row r="10448" spans="1:2" x14ac:dyDescent="0.25">
      <c r="A10448" s="1">
        <v>28156</v>
      </c>
      <c r="B10448" s="5">
        <v>52.87</v>
      </c>
    </row>
    <row r="10449" spans="1:2" x14ac:dyDescent="0.25">
      <c r="A10449" s="1">
        <v>28153</v>
      </c>
      <c r="B10449" s="5">
        <v>52.75</v>
      </c>
    </row>
    <row r="10450" spans="1:2" x14ac:dyDescent="0.25">
      <c r="A10450" s="1">
        <v>28152</v>
      </c>
      <c r="B10450" s="5">
        <v>52.75</v>
      </c>
    </row>
    <row r="10451" spans="1:2" x14ac:dyDescent="0.25">
      <c r="A10451" s="1">
        <v>28151</v>
      </c>
      <c r="B10451" s="5">
        <v>53</v>
      </c>
    </row>
    <row r="10452" spans="1:2" x14ac:dyDescent="0.25">
      <c r="A10452" s="1">
        <v>28150</v>
      </c>
      <c r="B10452" s="5">
        <v>52.75</v>
      </c>
    </row>
    <row r="10453" spans="1:2" x14ac:dyDescent="0.25">
      <c r="A10453" s="1">
        <v>28149</v>
      </c>
      <c r="B10453" s="5">
        <v>52.62</v>
      </c>
    </row>
    <row r="10454" spans="1:2" x14ac:dyDescent="0.25">
      <c r="A10454" s="1">
        <v>28146</v>
      </c>
      <c r="B10454" s="5">
        <v>53.5</v>
      </c>
    </row>
    <row r="10455" spans="1:2" x14ac:dyDescent="0.25">
      <c r="A10455" s="1">
        <v>28145</v>
      </c>
      <c r="B10455" s="5">
        <v>53.5</v>
      </c>
    </row>
    <row r="10456" spans="1:2" x14ac:dyDescent="0.25">
      <c r="A10456" s="1">
        <v>28144</v>
      </c>
      <c r="B10456" s="5">
        <v>53.5</v>
      </c>
    </row>
    <row r="10457" spans="1:2" x14ac:dyDescent="0.25">
      <c r="A10457" s="1">
        <v>28143</v>
      </c>
      <c r="B10457" s="5">
        <v>54</v>
      </c>
    </row>
    <row r="10458" spans="1:2" x14ac:dyDescent="0.25">
      <c r="A10458" s="1">
        <v>28142</v>
      </c>
      <c r="B10458" s="5">
        <v>54.25</v>
      </c>
    </row>
    <row r="10459" spans="1:2" x14ac:dyDescent="0.25">
      <c r="A10459" s="1">
        <v>28139</v>
      </c>
      <c r="B10459" s="5">
        <v>54.37</v>
      </c>
    </row>
    <row r="10460" spans="1:2" x14ac:dyDescent="0.25">
      <c r="A10460" s="1">
        <v>28138</v>
      </c>
      <c r="B10460" s="5">
        <v>54</v>
      </c>
    </row>
    <row r="10461" spans="1:2" x14ac:dyDescent="0.25">
      <c r="A10461" s="1">
        <v>28137</v>
      </c>
      <c r="B10461" s="5">
        <v>53.38</v>
      </c>
    </row>
    <row r="10462" spans="1:2" x14ac:dyDescent="0.25">
      <c r="A10462" s="1">
        <v>28136</v>
      </c>
      <c r="B10462" s="5">
        <v>53.5</v>
      </c>
    </row>
    <row r="10463" spans="1:2" x14ac:dyDescent="0.25">
      <c r="A10463" s="1">
        <v>28135</v>
      </c>
      <c r="B10463" s="5">
        <v>54</v>
      </c>
    </row>
    <row r="10464" spans="1:2" x14ac:dyDescent="0.25">
      <c r="A10464" s="1">
        <v>28132</v>
      </c>
      <c r="B10464" s="5">
        <v>53.38</v>
      </c>
    </row>
    <row r="10465" spans="1:2" x14ac:dyDescent="0.25">
      <c r="A10465" s="1">
        <v>28131</v>
      </c>
      <c r="B10465" s="5">
        <v>52.5</v>
      </c>
    </row>
    <row r="10466" spans="1:2" x14ac:dyDescent="0.25">
      <c r="A10466" s="1">
        <v>28130</v>
      </c>
      <c r="B10466" s="5">
        <v>53.25</v>
      </c>
    </row>
    <row r="10467" spans="1:2" x14ac:dyDescent="0.25">
      <c r="A10467" s="1">
        <v>28129</v>
      </c>
      <c r="B10467" s="5">
        <v>53.88</v>
      </c>
    </row>
    <row r="10468" spans="1:2" x14ac:dyDescent="0.25">
      <c r="A10468" s="1">
        <v>28128</v>
      </c>
      <c r="B10468" s="5">
        <v>55.38</v>
      </c>
    </row>
    <row r="10469" spans="1:2" x14ac:dyDescent="0.25">
      <c r="A10469" s="1">
        <v>28125</v>
      </c>
      <c r="B10469" s="5">
        <v>55.62</v>
      </c>
    </row>
    <row r="10470" spans="1:2" x14ac:dyDescent="0.25">
      <c r="A10470" s="1">
        <v>28124</v>
      </c>
      <c r="B10470" s="5">
        <v>55.38</v>
      </c>
    </row>
    <row r="10471" spans="1:2" x14ac:dyDescent="0.25">
      <c r="A10471" s="1">
        <v>28123</v>
      </c>
      <c r="B10471" s="5">
        <v>54.62</v>
      </c>
    </row>
    <row r="10472" spans="1:2" x14ac:dyDescent="0.25">
      <c r="A10472" s="1">
        <v>28122</v>
      </c>
      <c r="B10472" s="5">
        <v>54.88</v>
      </c>
    </row>
    <row r="10473" spans="1:2" x14ac:dyDescent="0.25">
      <c r="A10473" s="1">
        <v>28121</v>
      </c>
      <c r="B10473" s="5">
        <v>53.63</v>
      </c>
    </row>
    <row r="10474" spans="1:2" x14ac:dyDescent="0.25">
      <c r="A10474" s="1">
        <v>28117</v>
      </c>
      <c r="B10474" s="5">
        <v>53</v>
      </c>
    </row>
    <row r="10475" spans="1:2" x14ac:dyDescent="0.25">
      <c r="A10475" s="1">
        <v>28116</v>
      </c>
      <c r="B10475" s="5">
        <v>53</v>
      </c>
    </row>
    <row r="10476" spans="1:2" x14ac:dyDescent="0.25">
      <c r="A10476" s="1">
        <v>28115</v>
      </c>
      <c r="B10476" s="5">
        <v>52.62</v>
      </c>
    </row>
    <row r="10477" spans="1:2" x14ac:dyDescent="0.25">
      <c r="A10477" s="1">
        <v>28114</v>
      </c>
      <c r="B10477" s="5">
        <v>52.87</v>
      </c>
    </row>
    <row r="10478" spans="1:2" x14ac:dyDescent="0.25">
      <c r="A10478" s="1">
        <v>28111</v>
      </c>
      <c r="B10478" s="5">
        <v>52.38</v>
      </c>
    </row>
    <row r="10479" spans="1:2" x14ac:dyDescent="0.25">
      <c r="A10479" s="1">
        <v>28110</v>
      </c>
      <c r="B10479" s="5">
        <v>52.75</v>
      </c>
    </row>
    <row r="10480" spans="1:2" x14ac:dyDescent="0.25">
      <c r="A10480" s="1">
        <v>28109</v>
      </c>
      <c r="B10480" s="5">
        <v>52.87</v>
      </c>
    </row>
    <row r="10481" spans="1:2" x14ac:dyDescent="0.25">
      <c r="A10481" s="1">
        <v>28108</v>
      </c>
      <c r="B10481" s="5">
        <v>53.75</v>
      </c>
    </row>
    <row r="10482" spans="1:2" x14ac:dyDescent="0.25">
      <c r="A10482" s="1">
        <v>28107</v>
      </c>
      <c r="B10482" s="5">
        <v>53.12</v>
      </c>
    </row>
    <row r="10483" spans="1:2" x14ac:dyDescent="0.25">
      <c r="A10483" s="1">
        <v>28104</v>
      </c>
      <c r="B10483" s="5">
        <v>53.25</v>
      </c>
    </row>
    <row r="10484" spans="1:2" x14ac:dyDescent="0.25">
      <c r="A10484" s="1">
        <v>28103</v>
      </c>
      <c r="B10484" s="5">
        <v>52.62</v>
      </c>
    </row>
    <row r="10485" spans="1:2" x14ac:dyDescent="0.25">
      <c r="A10485" s="1">
        <v>28102</v>
      </c>
      <c r="B10485" s="5">
        <v>51.25</v>
      </c>
    </row>
    <row r="10486" spans="1:2" x14ac:dyDescent="0.25">
      <c r="A10486" s="1">
        <v>28101</v>
      </c>
      <c r="B10486" s="5">
        <v>51</v>
      </c>
    </row>
    <row r="10487" spans="1:2" x14ac:dyDescent="0.25">
      <c r="A10487" s="1">
        <v>28100</v>
      </c>
      <c r="B10487" s="5">
        <v>51</v>
      </c>
    </row>
    <row r="10488" spans="1:2" x14ac:dyDescent="0.25">
      <c r="A10488" s="1">
        <v>28097</v>
      </c>
      <c r="B10488" s="5">
        <v>50.88</v>
      </c>
    </row>
    <row r="10489" spans="1:2" x14ac:dyDescent="0.25">
      <c r="A10489" s="1">
        <v>28096</v>
      </c>
      <c r="B10489" s="5">
        <v>50.88</v>
      </c>
    </row>
    <row r="10490" spans="1:2" x14ac:dyDescent="0.25">
      <c r="A10490" s="1">
        <v>28095</v>
      </c>
      <c r="B10490" s="5">
        <v>51.25</v>
      </c>
    </row>
    <row r="10491" spans="1:2" x14ac:dyDescent="0.25">
      <c r="A10491" s="1">
        <v>28094</v>
      </c>
      <c r="B10491" s="5">
        <v>50.63</v>
      </c>
    </row>
    <row r="10492" spans="1:2" x14ac:dyDescent="0.25">
      <c r="A10492" s="1">
        <v>28093</v>
      </c>
      <c r="B10492" s="5">
        <v>51</v>
      </c>
    </row>
    <row r="10493" spans="1:2" x14ac:dyDescent="0.25">
      <c r="A10493" s="1">
        <v>28090</v>
      </c>
      <c r="B10493" s="5">
        <v>51.37</v>
      </c>
    </row>
    <row r="10494" spans="1:2" x14ac:dyDescent="0.25">
      <c r="A10494" s="1">
        <v>28088</v>
      </c>
      <c r="B10494" s="5">
        <v>51.25</v>
      </c>
    </row>
    <row r="10495" spans="1:2" x14ac:dyDescent="0.25">
      <c r="A10495" s="1">
        <v>28087</v>
      </c>
      <c r="B10495" s="5">
        <v>51.5</v>
      </c>
    </row>
    <row r="10496" spans="1:2" x14ac:dyDescent="0.25">
      <c r="A10496" s="1">
        <v>28086</v>
      </c>
      <c r="B10496" s="5">
        <v>51.88</v>
      </c>
    </row>
    <row r="10497" spans="1:2" x14ac:dyDescent="0.25">
      <c r="A10497" s="1">
        <v>28083</v>
      </c>
      <c r="B10497" s="5">
        <v>51.62</v>
      </c>
    </row>
    <row r="10498" spans="1:2" x14ac:dyDescent="0.25">
      <c r="A10498" s="1">
        <v>28082</v>
      </c>
      <c r="B10498" s="5">
        <v>51.5</v>
      </c>
    </row>
    <row r="10499" spans="1:2" x14ac:dyDescent="0.25">
      <c r="A10499" s="1">
        <v>28081</v>
      </c>
      <c r="B10499" s="5">
        <v>51.25</v>
      </c>
    </row>
    <row r="10500" spans="1:2" x14ac:dyDescent="0.25">
      <c r="A10500" s="1">
        <v>28080</v>
      </c>
      <c r="B10500" s="5">
        <v>50.88</v>
      </c>
    </row>
    <row r="10501" spans="1:2" x14ac:dyDescent="0.25">
      <c r="A10501" s="1">
        <v>28079</v>
      </c>
      <c r="B10501" s="5">
        <v>50.88</v>
      </c>
    </row>
    <row r="10502" spans="1:2" x14ac:dyDescent="0.25">
      <c r="A10502" s="1">
        <v>28076</v>
      </c>
      <c r="B10502" s="5">
        <v>51</v>
      </c>
    </row>
    <row r="10503" spans="1:2" x14ac:dyDescent="0.25">
      <c r="A10503" s="1">
        <v>28075</v>
      </c>
      <c r="B10503" s="5">
        <v>51</v>
      </c>
    </row>
    <row r="10504" spans="1:2" x14ac:dyDescent="0.25">
      <c r="A10504" s="1">
        <v>28074</v>
      </c>
      <c r="B10504" s="5">
        <v>50.75</v>
      </c>
    </row>
    <row r="10505" spans="1:2" x14ac:dyDescent="0.25">
      <c r="A10505" s="1">
        <v>28073</v>
      </c>
      <c r="B10505" s="5">
        <v>51.12</v>
      </c>
    </row>
    <row r="10506" spans="1:2" x14ac:dyDescent="0.25">
      <c r="A10506" s="1">
        <v>28072</v>
      </c>
      <c r="B10506" s="5">
        <v>50.75</v>
      </c>
    </row>
    <row r="10507" spans="1:2" x14ac:dyDescent="0.25">
      <c r="A10507" s="1">
        <v>28069</v>
      </c>
      <c r="B10507" s="5">
        <v>52.13</v>
      </c>
    </row>
    <row r="10508" spans="1:2" x14ac:dyDescent="0.25">
      <c r="A10508" s="1">
        <v>28068</v>
      </c>
      <c r="B10508" s="5">
        <v>52.75</v>
      </c>
    </row>
    <row r="10509" spans="1:2" x14ac:dyDescent="0.25">
      <c r="A10509" s="1">
        <v>28067</v>
      </c>
      <c r="B10509" s="5">
        <v>52.13</v>
      </c>
    </row>
    <row r="10510" spans="1:2" x14ac:dyDescent="0.25">
      <c r="A10510" s="1">
        <v>28065</v>
      </c>
      <c r="B10510" s="5">
        <v>53.25</v>
      </c>
    </row>
    <row r="10511" spans="1:2" x14ac:dyDescent="0.25">
      <c r="A10511" s="1">
        <v>28062</v>
      </c>
      <c r="B10511" s="5">
        <v>53.38</v>
      </c>
    </row>
    <row r="10512" spans="1:2" x14ac:dyDescent="0.25">
      <c r="A10512" s="1">
        <v>28061</v>
      </c>
      <c r="B10512" s="5">
        <v>53</v>
      </c>
    </row>
    <row r="10513" spans="1:2" x14ac:dyDescent="0.25">
      <c r="A10513" s="1">
        <v>28060</v>
      </c>
      <c r="B10513" s="5">
        <v>52.75</v>
      </c>
    </row>
    <row r="10514" spans="1:2" x14ac:dyDescent="0.25">
      <c r="A10514" s="1">
        <v>28059</v>
      </c>
      <c r="B10514" s="5">
        <v>52.25</v>
      </c>
    </row>
    <row r="10515" spans="1:2" x14ac:dyDescent="0.25">
      <c r="A10515" s="1">
        <v>28058</v>
      </c>
      <c r="B10515" s="5">
        <v>52</v>
      </c>
    </row>
    <row r="10516" spans="1:2" x14ac:dyDescent="0.25">
      <c r="A10516" s="1">
        <v>28055</v>
      </c>
      <c r="B10516" s="5">
        <v>52.25</v>
      </c>
    </row>
    <row r="10517" spans="1:2" x14ac:dyDescent="0.25">
      <c r="A10517" s="1">
        <v>28054</v>
      </c>
      <c r="B10517" s="5">
        <v>51.88</v>
      </c>
    </row>
    <row r="10518" spans="1:2" x14ac:dyDescent="0.25">
      <c r="A10518" s="1">
        <v>28053</v>
      </c>
      <c r="B10518" s="5">
        <v>52</v>
      </c>
    </row>
    <row r="10519" spans="1:2" x14ac:dyDescent="0.25">
      <c r="A10519" s="1">
        <v>28052</v>
      </c>
      <c r="B10519" s="5">
        <v>51.75</v>
      </c>
    </row>
    <row r="10520" spans="1:2" x14ac:dyDescent="0.25">
      <c r="A10520" s="1">
        <v>28051</v>
      </c>
      <c r="B10520" s="5">
        <v>51</v>
      </c>
    </row>
    <row r="10521" spans="1:2" x14ac:dyDescent="0.25">
      <c r="A10521" s="1">
        <v>28048</v>
      </c>
      <c r="B10521" s="5">
        <v>50.5</v>
      </c>
    </row>
    <row r="10522" spans="1:2" x14ac:dyDescent="0.25">
      <c r="A10522" s="1">
        <v>28047</v>
      </c>
      <c r="B10522" s="5">
        <v>50.25</v>
      </c>
    </row>
    <row r="10523" spans="1:2" x14ac:dyDescent="0.25">
      <c r="A10523" s="1">
        <v>28046</v>
      </c>
      <c r="B10523" s="5">
        <v>51.62</v>
      </c>
    </row>
    <row r="10524" spans="1:2" x14ac:dyDescent="0.25">
      <c r="A10524" s="1">
        <v>28045</v>
      </c>
      <c r="B10524" s="5">
        <v>51.12</v>
      </c>
    </row>
    <row r="10525" spans="1:2" x14ac:dyDescent="0.25">
      <c r="A10525" s="1">
        <v>28044</v>
      </c>
      <c r="B10525" s="5">
        <v>51.62</v>
      </c>
    </row>
    <row r="10526" spans="1:2" x14ac:dyDescent="0.25">
      <c r="A10526" s="1">
        <v>28041</v>
      </c>
      <c r="B10526" s="5">
        <v>52.38</v>
      </c>
    </row>
    <row r="10527" spans="1:2" x14ac:dyDescent="0.25">
      <c r="A10527" s="1">
        <v>28040</v>
      </c>
      <c r="B10527" s="5">
        <v>52.5</v>
      </c>
    </row>
    <row r="10528" spans="1:2" x14ac:dyDescent="0.25">
      <c r="A10528" s="1">
        <v>28039</v>
      </c>
      <c r="B10528" s="5">
        <v>52</v>
      </c>
    </row>
    <row r="10529" spans="1:2" x14ac:dyDescent="0.25">
      <c r="A10529" s="1">
        <v>28038</v>
      </c>
      <c r="B10529" s="5">
        <v>52</v>
      </c>
    </row>
    <row r="10530" spans="1:2" x14ac:dyDescent="0.25">
      <c r="A10530" s="1">
        <v>28037</v>
      </c>
      <c r="B10530" s="5">
        <v>51.88</v>
      </c>
    </row>
    <row r="10531" spans="1:2" x14ac:dyDescent="0.25">
      <c r="A10531" s="1">
        <v>28034</v>
      </c>
      <c r="B10531" s="5">
        <v>53.38</v>
      </c>
    </row>
    <row r="10532" spans="1:2" x14ac:dyDescent="0.25">
      <c r="A10532" s="1">
        <v>28033</v>
      </c>
      <c r="B10532" s="5">
        <v>54.12</v>
      </c>
    </row>
    <row r="10533" spans="1:2" x14ac:dyDescent="0.25">
      <c r="A10533" s="1">
        <v>28032</v>
      </c>
      <c r="B10533" s="5">
        <v>54.88</v>
      </c>
    </row>
    <row r="10534" spans="1:2" x14ac:dyDescent="0.25">
      <c r="A10534" s="1">
        <v>28031</v>
      </c>
      <c r="B10534" s="5">
        <v>56</v>
      </c>
    </row>
    <row r="10535" spans="1:2" x14ac:dyDescent="0.25">
      <c r="A10535" s="1">
        <v>28030</v>
      </c>
      <c r="B10535" s="5">
        <v>56.38</v>
      </c>
    </row>
    <row r="10536" spans="1:2" x14ac:dyDescent="0.25">
      <c r="A10536" s="1">
        <v>28027</v>
      </c>
      <c r="B10536" s="5">
        <v>56.25</v>
      </c>
    </row>
    <row r="10537" spans="1:2" x14ac:dyDescent="0.25">
      <c r="A10537" s="1">
        <v>28026</v>
      </c>
      <c r="B10537" s="5">
        <v>56.75</v>
      </c>
    </row>
    <row r="10538" spans="1:2" x14ac:dyDescent="0.25">
      <c r="A10538" s="1">
        <v>28025</v>
      </c>
      <c r="B10538" s="5">
        <v>56.5</v>
      </c>
    </row>
    <row r="10539" spans="1:2" x14ac:dyDescent="0.25">
      <c r="A10539" s="1">
        <v>28024</v>
      </c>
      <c r="B10539" s="5">
        <v>55.75</v>
      </c>
    </row>
    <row r="10540" spans="1:2" x14ac:dyDescent="0.25">
      <c r="A10540" s="1">
        <v>28023</v>
      </c>
      <c r="B10540" s="5">
        <v>55.13</v>
      </c>
    </row>
    <row r="10541" spans="1:2" x14ac:dyDescent="0.25">
      <c r="A10541" s="1">
        <v>28020</v>
      </c>
      <c r="B10541" s="5">
        <v>55.38</v>
      </c>
    </row>
    <row r="10542" spans="1:2" x14ac:dyDescent="0.25">
      <c r="A10542" s="1">
        <v>28019</v>
      </c>
      <c r="B10542" s="5">
        <v>55.25</v>
      </c>
    </row>
    <row r="10543" spans="1:2" x14ac:dyDescent="0.25">
      <c r="A10543" s="1">
        <v>28018</v>
      </c>
      <c r="B10543" s="5">
        <v>54.37</v>
      </c>
    </row>
    <row r="10544" spans="1:2" x14ac:dyDescent="0.25">
      <c r="A10544" s="1">
        <v>28017</v>
      </c>
      <c r="B10544" s="5">
        <v>54.5</v>
      </c>
    </row>
    <row r="10545" spans="1:2" x14ac:dyDescent="0.25">
      <c r="A10545" s="1">
        <v>28016</v>
      </c>
      <c r="B10545" s="5">
        <v>54.88</v>
      </c>
    </row>
    <row r="10546" spans="1:2" x14ac:dyDescent="0.25">
      <c r="A10546" s="1">
        <v>28013</v>
      </c>
      <c r="B10546" s="5">
        <v>54.25</v>
      </c>
    </row>
    <row r="10547" spans="1:2" x14ac:dyDescent="0.25">
      <c r="A10547" s="1">
        <v>28012</v>
      </c>
      <c r="B10547" s="5">
        <v>53.63</v>
      </c>
    </row>
    <row r="10548" spans="1:2" x14ac:dyDescent="0.25">
      <c r="A10548" s="1">
        <v>28011</v>
      </c>
      <c r="B10548" s="5">
        <v>53.5</v>
      </c>
    </row>
    <row r="10549" spans="1:2" x14ac:dyDescent="0.25">
      <c r="A10549" s="1">
        <v>28010</v>
      </c>
      <c r="B10549" s="5">
        <v>53</v>
      </c>
    </row>
    <row r="10550" spans="1:2" x14ac:dyDescent="0.25">
      <c r="A10550" s="1">
        <v>28006</v>
      </c>
      <c r="B10550" s="5">
        <v>52.75</v>
      </c>
    </row>
    <row r="10551" spans="1:2" x14ac:dyDescent="0.25">
      <c r="A10551" s="1">
        <v>28005</v>
      </c>
      <c r="B10551" s="5">
        <v>53.38</v>
      </c>
    </row>
    <row r="10552" spans="1:2" x14ac:dyDescent="0.25">
      <c r="A10552" s="1">
        <v>28004</v>
      </c>
      <c r="B10552" s="5">
        <v>53.5</v>
      </c>
    </row>
    <row r="10553" spans="1:2" x14ac:dyDescent="0.25">
      <c r="A10553" s="1">
        <v>28003</v>
      </c>
      <c r="B10553" s="5">
        <v>53</v>
      </c>
    </row>
    <row r="10554" spans="1:2" x14ac:dyDescent="0.25">
      <c r="A10554" s="1">
        <v>28002</v>
      </c>
      <c r="B10554" s="5">
        <v>53</v>
      </c>
    </row>
    <row r="10555" spans="1:2" x14ac:dyDescent="0.25">
      <c r="A10555" s="1">
        <v>27999</v>
      </c>
      <c r="B10555" s="5">
        <v>52.5</v>
      </c>
    </row>
    <row r="10556" spans="1:2" x14ac:dyDescent="0.25">
      <c r="A10556" s="1">
        <v>27998</v>
      </c>
      <c r="B10556" s="5">
        <v>53.12</v>
      </c>
    </row>
    <row r="10557" spans="1:2" x14ac:dyDescent="0.25">
      <c r="A10557" s="1">
        <v>27997</v>
      </c>
      <c r="B10557" s="5">
        <v>54.25</v>
      </c>
    </row>
    <row r="10558" spans="1:2" x14ac:dyDescent="0.25">
      <c r="A10558" s="1">
        <v>27996</v>
      </c>
      <c r="B10558" s="5">
        <v>54.62</v>
      </c>
    </row>
    <row r="10559" spans="1:2" x14ac:dyDescent="0.25">
      <c r="A10559" s="1">
        <v>27995</v>
      </c>
      <c r="B10559" s="5">
        <v>54.88</v>
      </c>
    </row>
    <row r="10560" spans="1:2" x14ac:dyDescent="0.25">
      <c r="A10560" s="1">
        <v>27992</v>
      </c>
      <c r="B10560" s="5">
        <v>54.5</v>
      </c>
    </row>
    <row r="10561" spans="1:2" x14ac:dyDescent="0.25">
      <c r="A10561" s="1">
        <v>27991</v>
      </c>
      <c r="B10561" s="5">
        <v>54.62</v>
      </c>
    </row>
    <row r="10562" spans="1:2" x14ac:dyDescent="0.25">
      <c r="A10562" s="1">
        <v>27990</v>
      </c>
      <c r="B10562" s="5">
        <v>55.38</v>
      </c>
    </row>
    <row r="10563" spans="1:2" x14ac:dyDescent="0.25">
      <c r="A10563" s="1">
        <v>27989</v>
      </c>
      <c r="B10563" s="5">
        <v>56.12</v>
      </c>
    </row>
    <row r="10564" spans="1:2" x14ac:dyDescent="0.25">
      <c r="A10564" s="1">
        <v>27988</v>
      </c>
      <c r="B10564" s="5">
        <v>56.38</v>
      </c>
    </row>
    <row r="10565" spans="1:2" x14ac:dyDescent="0.25">
      <c r="A10565" s="1">
        <v>27985</v>
      </c>
      <c r="B10565" s="5">
        <v>55.87</v>
      </c>
    </row>
    <row r="10566" spans="1:2" x14ac:dyDescent="0.25">
      <c r="A10566" s="1">
        <v>27984</v>
      </c>
      <c r="B10566" s="5">
        <v>55.75</v>
      </c>
    </row>
    <row r="10567" spans="1:2" x14ac:dyDescent="0.25">
      <c r="A10567" s="1">
        <v>27983</v>
      </c>
      <c r="B10567" s="5">
        <v>55.38</v>
      </c>
    </row>
    <row r="10568" spans="1:2" x14ac:dyDescent="0.25">
      <c r="A10568" s="1">
        <v>27982</v>
      </c>
      <c r="B10568" s="5">
        <v>55.87</v>
      </c>
    </row>
    <row r="10569" spans="1:2" x14ac:dyDescent="0.25">
      <c r="A10569" s="1">
        <v>27981</v>
      </c>
      <c r="B10569" s="5">
        <v>55.13</v>
      </c>
    </row>
    <row r="10570" spans="1:2" x14ac:dyDescent="0.25">
      <c r="A10570" s="1">
        <v>27978</v>
      </c>
      <c r="B10570" s="5">
        <v>55</v>
      </c>
    </row>
    <row r="10571" spans="1:2" x14ac:dyDescent="0.25">
      <c r="A10571" s="1">
        <v>27977</v>
      </c>
      <c r="B10571" s="5">
        <v>55.13</v>
      </c>
    </row>
    <row r="10572" spans="1:2" x14ac:dyDescent="0.25">
      <c r="A10572" s="1">
        <v>27976</v>
      </c>
      <c r="B10572" s="5">
        <v>54.75</v>
      </c>
    </row>
    <row r="10573" spans="1:2" x14ac:dyDescent="0.25">
      <c r="A10573" s="1">
        <v>27975</v>
      </c>
      <c r="B10573" s="5">
        <v>55</v>
      </c>
    </row>
    <row r="10574" spans="1:2" x14ac:dyDescent="0.25">
      <c r="A10574" s="1">
        <v>27974</v>
      </c>
      <c r="B10574" s="5">
        <v>54.75</v>
      </c>
    </row>
    <row r="10575" spans="1:2" x14ac:dyDescent="0.25">
      <c r="A10575" s="1">
        <v>27971</v>
      </c>
      <c r="B10575" s="5">
        <v>54.5</v>
      </c>
    </row>
    <row r="10576" spans="1:2" x14ac:dyDescent="0.25">
      <c r="A10576" s="1">
        <v>27970</v>
      </c>
      <c r="B10576" s="5">
        <v>53.88</v>
      </c>
    </row>
    <row r="10577" spans="1:2" x14ac:dyDescent="0.25">
      <c r="A10577" s="1">
        <v>27969</v>
      </c>
      <c r="B10577" s="5">
        <v>54.5</v>
      </c>
    </row>
    <row r="10578" spans="1:2" x14ac:dyDescent="0.25">
      <c r="A10578" s="1">
        <v>27968</v>
      </c>
      <c r="B10578" s="5">
        <v>54.88</v>
      </c>
    </row>
    <row r="10579" spans="1:2" x14ac:dyDescent="0.25">
      <c r="A10579" s="1">
        <v>27967</v>
      </c>
      <c r="B10579" s="5">
        <v>55.62</v>
      </c>
    </row>
    <row r="10580" spans="1:2" x14ac:dyDescent="0.25">
      <c r="A10580" s="1">
        <v>27964</v>
      </c>
      <c r="B10580" s="5">
        <v>55.25</v>
      </c>
    </row>
    <row r="10581" spans="1:2" x14ac:dyDescent="0.25">
      <c r="A10581" s="1">
        <v>27963</v>
      </c>
      <c r="B10581" s="5">
        <v>56.5</v>
      </c>
    </row>
    <row r="10582" spans="1:2" x14ac:dyDescent="0.25">
      <c r="A10582" s="1">
        <v>27962</v>
      </c>
      <c r="B10582" s="5">
        <v>57</v>
      </c>
    </row>
    <row r="10583" spans="1:2" x14ac:dyDescent="0.25">
      <c r="A10583" s="1">
        <v>27961</v>
      </c>
      <c r="B10583" s="5">
        <v>57.75</v>
      </c>
    </row>
    <row r="10584" spans="1:2" x14ac:dyDescent="0.25">
      <c r="A10584" s="1">
        <v>27960</v>
      </c>
      <c r="B10584" s="5">
        <v>57.88</v>
      </c>
    </row>
    <row r="10585" spans="1:2" x14ac:dyDescent="0.25">
      <c r="A10585" s="1">
        <v>27957</v>
      </c>
      <c r="B10585" s="5">
        <v>58.25</v>
      </c>
    </row>
    <row r="10586" spans="1:2" x14ac:dyDescent="0.25">
      <c r="A10586" s="1">
        <v>27956</v>
      </c>
      <c r="B10586" s="5">
        <v>58.25</v>
      </c>
    </row>
    <row r="10587" spans="1:2" x14ac:dyDescent="0.25">
      <c r="A10587" s="1">
        <v>27955</v>
      </c>
      <c r="B10587" s="5">
        <v>58.62</v>
      </c>
    </row>
    <row r="10588" spans="1:2" x14ac:dyDescent="0.25">
      <c r="A10588" s="1">
        <v>27954</v>
      </c>
      <c r="B10588" s="5">
        <v>58.38</v>
      </c>
    </row>
    <row r="10589" spans="1:2" x14ac:dyDescent="0.25">
      <c r="A10589" s="1">
        <v>27953</v>
      </c>
      <c r="B10589" s="5">
        <v>58.5</v>
      </c>
    </row>
    <row r="10590" spans="1:2" x14ac:dyDescent="0.25">
      <c r="A10590" s="1">
        <v>27950</v>
      </c>
      <c r="B10590" s="5">
        <v>58.25</v>
      </c>
    </row>
    <row r="10591" spans="1:2" x14ac:dyDescent="0.25">
      <c r="A10591" s="1">
        <v>27949</v>
      </c>
      <c r="B10591" s="5">
        <v>57.75</v>
      </c>
    </row>
    <row r="10592" spans="1:2" x14ac:dyDescent="0.25">
      <c r="A10592" s="1">
        <v>27948</v>
      </c>
      <c r="B10592" s="5">
        <v>57.5</v>
      </c>
    </row>
    <row r="10593" spans="1:2" x14ac:dyDescent="0.25">
      <c r="A10593" s="1">
        <v>27947</v>
      </c>
      <c r="B10593" s="5">
        <v>57.12</v>
      </c>
    </row>
    <row r="10594" spans="1:2" x14ac:dyDescent="0.25">
      <c r="A10594" s="1">
        <v>27943</v>
      </c>
      <c r="B10594" s="5">
        <v>57.12</v>
      </c>
    </row>
    <row r="10595" spans="1:2" x14ac:dyDescent="0.25">
      <c r="A10595" s="1">
        <v>27942</v>
      </c>
      <c r="B10595" s="5">
        <v>57.25</v>
      </c>
    </row>
    <row r="10596" spans="1:2" x14ac:dyDescent="0.25">
      <c r="A10596" s="1">
        <v>27941</v>
      </c>
      <c r="B10596" s="5">
        <v>57.12</v>
      </c>
    </row>
    <row r="10597" spans="1:2" x14ac:dyDescent="0.25">
      <c r="A10597" s="1">
        <v>27940</v>
      </c>
      <c r="B10597" s="5">
        <v>57.12</v>
      </c>
    </row>
    <row r="10598" spans="1:2" x14ac:dyDescent="0.25">
      <c r="A10598" s="1">
        <v>27939</v>
      </c>
      <c r="B10598" s="5">
        <v>56.75</v>
      </c>
    </row>
    <row r="10599" spans="1:2" x14ac:dyDescent="0.25">
      <c r="A10599" s="1">
        <v>27936</v>
      </c>
      <c r="B10599" s="5">
        <v>57.37</v>
      </c>
    </row>
    <row r="10600" spans="1:2" x14ac:dyDescent="0.25">
      <c r="A10600" s="1">
        <v>27935</v>
      </c>
      <c r="B10600" s="5">
        <v>57.25</v>
      </c>
    </row>
    <row r="10601" spans="1:2" x14ac:dyDescent="0.25">
      <c r="A10601" s="1">
        <v>27934</v>
      </c>
      <c r="B10601" s="5">
        <v>56.38</v>
      </c>
    </row>
    <row r="10602" spans="1:2" x14ac:dyDescent="0.25">
      <c r="A10602" s="1">
        <v>27933</v>
      </c>
      <c r="B10602" s="5">
        <v>56.5</v>
      </c>
    </row>
    <row r="10603" spans="1:2" x14ac:dyDescent="0.25">
      <c r="A10603" s="1">
        <v>27932</v>
      </c>
      <c r="B10603" s="5">
        <v>57</v>
      </c>
    </row>
    <row r="10604" spans="1:2" x14ac:dyDescent="0.25">
      <c r="A10604" s="1">
        <v>27929</v>
      </c>
      <c r="B10604" s="5">
        <v>56.38</v>
      </c>
    </row>
    <row r="10605" spans="1:2" x14ac:dyDescent="0.25">
      <c r="A10605" s="1">
        <v>27928</v>
      </c>
      <c r="B10605" s="5">
        <v>55.87</v>
      </c>
    </row>
    <row r="10606" spans="1:2" x14ac:dyDescent="0.25">
      <c r="A10606" s="1">
        <v>27927</v>
      </c>
      <c r="B10606" s="5">
        <v>55</v>
      </c>
    </row>
    <row r="10607" spans="1:2" x14ac:dyDescent="0.25">
      <c r="A10607" s="1">
        <v>27926</v>
      </c>
      <c r="B10607" s="5">
        <v>54.75</v>
      </c>
    </row>
    <row r="10608" spans="1:2" x14ac:dyDescent="0.25">
      <c r="A10608" s="1">
        <v>27925</v>
      </c>
      <c r="B10608" s="5">
        <v>55</v>
      </c>
    </row>
    <row r="10609" spans="1:2" x14ac:dyDescent="0.25">
      <c r="A10609" s="1">
        <v>27922</v>
      </c>
      <c r="B10609" s="5">
        <v>53.5</v>
      </c>
    </row>
    <row r="10610" spans="1:2" x14ac:dyDescent="0.25">
      <c r="A10610" s="1">
        <v>27921</v>
      </c>
      <c r="B10610" s="5">
        <v>53</v>
      </c>
    </row>
    <row r="10611" spans="1:2" x14ac:dyDescent="0.25">
      <c r="A10611" s="1">
        <v>27920</v>
      </c>
      <c r="B10611" s="5">
        <v>52.75</v>
      </c>
    </row>
    <row r="10612" spans="1:2" x14ac:dyDescent="0.25">
      <c r="A10612" s="1">
        <v>27919</v>
      </c>
      <c r="B10612" s="5">
        <v>52.5</v>
      </c>
    </row>
    <row r="10613" spans="1:2" x14ac:dyDescent="0.25">
      <c r="A10613" s="1">
        <v>27918</v>
      </c>
      <c r="B10613" s="5">
        <v>52.38</v>
      </c>
    </row>
    <row r="10614" spans="1:2" x14ac:dyDescent="0.25">
      <c r="A10614" s="1">
        <v>27915</v>
      </c>
      <c r="B10614" s="5">
        <v>51.75</v>
      </c>
    </row>
    <row r="10615" spans="1:2" x14ac:dyDescent="0.25">
      <c r="A10615" s="1">
        <v>27914</v>
      </c>
      <c r="B10615" s="5">
        <v>52.38</v>
      </c>
    </row>
    <row r="10616" spans="1:2" x14ac:dyDescent="0.25">
      <c r="A10616" s="1">
        <v>27913</v>
      </c>
      <c r="B10616" s="5">
        <v>52</v>
      </c>
    </row>
    <row r="10617" spans="1:2" x14ac:dyDescent="0.25">
      <c r="A10617" s="1">
        <v>27912</v>
      </c>
      <c r="B10617" s="5">
        <v>51</v>
      </c>
    </row>
    <row r="10618" spans="1:2" x14ac:dyDescent="0.25">
      <c r="A10618" s="1">
        <v>27908</v>
      </c>
      <c r="B10618" s="5">
        <v>50.88</v>
      </c>
    </row>
    <row r="10619" spans="1:2" x14ac:dyDescent="0.25">
      <c r="A10619" s="1">
        <v>27907</v>
      </c>
      <c r="B10619" s="5">
        <v>50.25</v>
      </c>
    </row>
    <row r="10620" spans="1:2" x14ac:dyDescent="0.25">
      <c r="A10620" s="1">
        <v>27906</v>
      </c>
      <c r="B10620" s="5">
        <v>50.12</v>
      </c>
    </row>
    <row r="10621" spans="1:2" x14ac:dyDescent="0.25">
      <c r="A10621" s="1">
        <v>27905</v>
      </c>
      <c r="B10621" s="5">
        <v>50.5</v>
      </c>
    </row>
    <row r="10622" spans="1:2" x14ac:dyDescent="0.25">
      <c r="A10622" s="1">
        <v>27904</v>
      </c>
      <c r="B10622" s="5">
        <v>50.5</v>
      </c>
    </row>
    <row r="10623" spans="1:2" x14ac:dyDescent="0.25">
      <c r="A10623" s="1">
        <v>27901</v>
      </c>
      <c r="B10623" s="5">
        <v>51.37</v>
      </c>
    </row>
    <row r="10624" spans="1:2" x14ac:dyDescent="0.25">
      <c r="A10624" s="1">
        <v>27900</v>
      </c>
      <c r="B10624" s="5">
        <v>51.5</v>
      </c>
    </row>
    <row r="10625" spans="1:2" x14ac:dyDescent="0.25">
      <c r="A10625" s="1">
        <v>27899</v>
      </c>
      <c r="B10625" s="5">
        <v>50.88</v>
      </c>
    </row>
    <row r="10626" spans="1:2" x14ac:dyDescent="0.25">
      <c r="A10626" s="1">
        <v>27898</v>
      </c>
      <c r="B10626" s="5">
        <v>50.75</v>
      </c>
    </row>
    <row r="10627" spans="1:2" x14ac:dyDescent="0.25">
      <c r="A10627" s="1">
        <v>27897</v>
      </c>
      <c r="B10627" s="5">
        <v>50.25</v>
      </c>
    </row>
    <row r="10628" spans="1:2" x14ac:dyDescent="0.25">
      <c r="A10628" s="1">
        <v>27894</v>
      </c>
      <c r="B10628" s="5">
        <v>51</v>
      </c>
    </row>
    <row r="10629" spans="1:2" x14ac:dyDescent="0.25">
      <c r="A10629" s="1">
        <v>27893</v>
      </c>
      <c r="B10629" s="5">
        <v>51.62</v>
      </c>
    </row>
    <row r="10630" spans="1:2" x14ac:dyDescent="0.25">
      <c r="A10630" s="1">
        <v>27892</v>
      </c>
      <c r="B10630" s="5">
        <v>52</v>
      </c>
    </row>
    <row r="10631" spans="1:2" x14ac:dyDescent="0.25">
      <c r="A10631" s="1">
        <v>27891</v>
      </c>
      <c r="B10631" s="5">
        <v>52.62</v>
      </c>
    </row>
    <row r="10632" spans="1:2" x14ac:dyDescent="0.25">
      <c r="A10632" s="1">
        <v>27890</v>
      </c>
      <c r="B10632" s="5">
        <v>52.75</v>
      </c>
    </row>
    <row r="10633" spans="1:2" x14ac:dyDescent="0.25">
      <c r="A10633" s="1">
        <v>27887</v>
      </c>
      <c r="B10633" s="5">
        <v>52.25</v>
      </c>
    </row>
    <row r="10634" spans="1:2" x14ac:dyDescent="0.25">
      <c r="A10634" s="1">
        <v>27886</v>
      </c>
      <c r="B10634" s="5">
        <v>52.38</v>
      </c>
    </row>
    <row r="10635" spans="1:2" x14ac:dyDescent="0.25">
      <c r="A10635" s="1">
        <v>27885</v>
      </c>
      <c r="B10635" s="5">
        <v>51.88</v>
      </c>
    </row>
    <row r="10636" spans="1:2" x14ac:dyDescent="0.25">
      <c r="A10636" s="1">
        <v>27884</v>
      </c>
      <c r="B10636" s="5">
        <v>53</v>
      </c>
    </row>
    <row r="10637" spans="1:2" x14ac:dyDescent="0.25">
      <c r="A10637" s="1">
        <v>27883</v>
      </c>
      <c r="B10637" s="5">
        <v>53</v>
      </c>
    </row>
    <row r="10638" spans="1:2" x14ac:dyDescent="0.25">
      <c r="A10638" s="1">
        <v>27880</v>
      </c>
      <c r="B10638" s="5">
        <v>53.75</v>
      </c>
    </row>
    <row r="10639" spans="1:2" x14ac:dyDescent="0.25">
      <c r="A10639" s="1">
        <v>27879</v>
      </c>
      <c r="B10639" s="5">
        <v>53.75</v>
      </c>
    </row>
    <row r="10640" spans="1:2" x14ac:dyDescent="0.25">
      <c r="A10640" s="1">
        <v>27878</v>
      </c>
      <c r="B10640" s="5">
        <v>54</v>
      </c>
    </row>
    <row r="10641" spans="1:2" x14ac:dyDescent="0.25">
      <c r="A10641" s="1">
        <v>27877</v>
      </c>
      <c r="B10641" s="5">
        <v>53.88</v>
      </c>
    </row>
    <row r="10642" spans="1:2" x14ac:dyDescent="0.25">
      <c r="A10642" s="1">
        <v>27876</v>
      </c>
      <c r="B10642" s="5">
        <v>54.62</v>
      </c>
    </row>
    <row r="10643" spans="1:2" x14ac:dyDescent="0.25">
      <c r="A10643" s="1">
        <v>27873</v>
      </c>
      <c r="B10643" s="5">
        <v>55</v>
      </c>
    </row>
    <row r="10644" spans="1:2" x14ac:dyDescent="0.25">
      <c r="A10644" s="1">
        <v>27872</v>
      </c>
      <c r="B10644" s="5">
        <v>54.88</v>
      </c>
    </row>
    <row r="10645" spans="1:2" x14ac:dyDescent="0.25">
      <c r="A10645" s="1">
        <v>27871</v>
      </c>
      <c r="B10645" s="5">
        <v>54.62</v>
      </c>
    </row>
    <row r="10646" spans="1:2" x14ac:dyDescent="0.25">
      <c r="A10646" s="1">
        <v>27870</v>
      </c>
      <c r="B10646" s="5">
        <v>53.75</v>
      </c>
    </row>
    <row r="10647" spans="1:2" x14ac:dyDescent="0.25">
      <c r="A10647" s="1">
        <v>27869</v>
      </c>
      <c r="B10647" s="5">
        <v>52.13</v>
      </c>
    </row>
    <row r="10648" spans="1:2" x14ac:dyDescent="0.25">
      <c r="A10648" s="1">
        <v>27865</v>
      </c>
      <c r="B10648" s="5">
        <v>52.13</v>
      </c>
    </row>
    <row r="10649" spans="1:2" x14ac:dyDescent="0.25">
      <c r="A10649" s="1">
        <v>27864</v>
      </c>
      <c r="B10649" s="5">
        <v>52</v>
      </c>
    </row>
    <row r="10650" spans="1:2" x14ac:dyDescent="0.25">
      <c r="A10650" s="1">
        <v>27863</v>
      </c>
      <c r="B10650" s="5">
        <v>52.87</v>
      </c>
    </row>
    <row r="10651" spans="1:2" x14ac:dyDescent="0.25">
      <c r="A10651" s="1">
        <v>27862</v>
      </c>
      <c r="B10651" s="5">
        <v>52.87</v>
      </c>
    </row>
    <row r="10652" spans="1:2" x14ac:dyDescent="0.25">
      <c r="A10652" s="1">
        <v>27859</v>
      </c>
      <c r="B10652" s="5">
        <v>52.87</v>
      </c>
    </row>
    <row r="10653" spans="1:2" x14ac:dyDescent="0.25">
      <c r="A10653" s="1">
        <v>27858</v>
      </c>
      <c r="B10653" s="5">
        <v>52.25</v>
      </c>
    </row>
    <row r="10654" spans="1:2" x14ac:dyDescent="0.25">
      <c r="A10654" s="1">
        <v>27857</v>
      </c>
      <c r="B10654" s="5">
        <v>52</v>
      </c>
    </row>
    <row r="10655" spans="1:2" x14ac:dyDescent="0.25">
      <c r="A10655" s="1">
        <v>27856</v>
      </c>
      <c r="B10655" s="5">
        <v>52.5</v>
      </c>
    </row>
    <row r="10656" spans="1:2" x14ac:dyDescent="0.25">
      <c r="A10656" s="1">
        <v>27855</v>
      </c>
      <c r="B10656" s="5">
        <v>53</v>
      </c>
    </row>
    <row r="10657" spans="1:2" x14ac:dyDescent="0.25">
      <c r="A10657" s="1">
        <v>27852</v>
      </c>
      <c r="B10657" s="5">
        <v>52.13</v>
      </c>
    </row>
    <row r="10658" spans="1:2" x14ac:dyDescent="0.25">
      <c r="A10658" s="1">
        <v>27851</v>
      </c>
      <c r="B10658" s="5">
        <v>52.38</v>
      </c>
    </row>
    <row r="10659" spans="1:2" x14ac:dyDescent="0.25">
      <c r="A10659" s="1">
        <v>27850</v>
      </c>
      <c r="B10659" s="5">
        <v>52.5</v>
      </c>
    </row>
    <row r="10660" spans="1:2" x14ac:dyDescent="0.25">
      <c r="A10660" s="1">
        <v>27849</v>
      </c>
      <c r="B10660" s="5">
        <v>52.5</v>
      </c>
    </row>
    <row r="10661" spans="1:2" x14ac:dyDescent="0.25">
      <c r="A10661" s="1">
        <v>27848</v>
      </c>
      <c r="B10661" s="5">
        <v>52.75</v>
      </c>
    </row>
    <row r="10662" spans="1:2" x14ac:dyDescent="0.25">
      <c r="A10662" s="1">
        <v>27845</v>
      </c>
      <c r="B10662" s="5">
        <v>53.5</v>
      </c>
    </row>
    <row r="10663" spans="1:2" x14ac:dyDescent="0.25">
      <c r="A10663" s="1">
        <v>27844</v>
      </c>
      <c r="B10663" s="5">
        <v>53.63</v>
      </c>
    </row>
    <row r="10664" spans="1:2" x14ac:dyDescent="0.25">
      <c r="A10664" s="1">
        <v>27843</v>
      </c>
      <c r="B10664" s="5">
        <v>54.12</v>
      </c>
    </row>
    <row r="10665" spans="1:2" x14ac:dyDescent="0.25">
      <c r="A10665" s="1">
        <v>27842</v>
      </c>
      <c r="B10665" s="5">
        <v>52.87</v>
      </c>
    </row>
    <row r="10666" spans="1:2" x14ac:dyDescent="0.25">
      <c r="A10666" s="1">
        <v>27841</v>
      </c>
      <c r="B10666" s="5">
        <v>52</v>
      </c>
    </row>
    <row r="10667" spans="1:2" x14ac:dyDescent="0.25">
      <c r="A10667" s="1">
        <v>27838</v>
      </c>
      <c r="B10667" s="5">
        <v>51.75</v>
      </c>
    </row>
    <row r="10668" spans="1:2" x14ac:dyDescent="0.25">
      <c r="A10668" s="1">
        <v>27837</v>
      </c>
      <c r="B10668" s="5">
        <v>51.5</v>
      </c>
    </row>
    <row r="10669" spans="1:2" x14ac:dyDescent="0.25">
      <c r="A10669" s="1">
        <v>27836</v>
      </c>
      <c r="B10669" s="5">
        <v>51.75</v>
      </c>
    </row>
    <row r="10670" spans="1:2" x14ac:dyDescent="0.25">
      <c r="A10670" s="1">
        <v>27835</v>
      </c>
      <c r="B10670" s="5">
        <v>51.5</v>
      </c>
    </row>
    <row r="10671" spans="1:2" x14ac:dyDescent="0.25">
      <c r="A10671" s="1">
        <v>27834</v>
      </c>
      <c r="B10671" s="5">
        <v>50.5</v>
      </c>
    </row>
    <row r="10672" spans="1:2" x14ac:dyDescent="0.25">
      <c r="A10672" s="1">
        <v>27831</v>
      </c>
      <c r="B10672" s="5">
        <v>50.88</v>
      </c>
    </row>
    <row r="10673" spans="1:2" x14ac:dyDescent="0.25">
      <c r="A10673" s="1">
        <v>27830</v>
      </c>
      <c r="B10673" s="5">
        <v>51.88</v>
      </c>
    </row>
    <row r="10674" spans="1:2" x14ac:dyDescent="0.25">
      <c r="A10674" s="1">
        <v>27829</v>
      </c>
      <c r="B10674" s="5">
        <v>51.88</v>
      </c>
    </row>
    <row r="10675" spans="1:2" x14ac:dyDescent="0.25">
      <c r="A10675" s="1">
        <v>27828</v>
      </c>
      <c r="B10675" s="5">
        <v>52.25</v>
      </c>
    </row>
    <row r="10676" spans="1:2" x14ac:dyDescent="0.25">
      <c r="A10676" s="1">
        <v>27827</v>
      </c>
      <c r="B10676" s="5">
        <v>52.38</v>
      </c>
    </row>
    <row r="10677" spans="1:2" x14ac:dyDescent="0.25">
      <c r="A10677" s="1">
        <v>27824</v>
      </c>
      <c r="B10677" s="5">
        <v>51.12</v>
      </c>
    </row>
    <row r="10678" spans="1:2" x14ac:dyDescent="0.25">
      <c r="A10678" s="1">
        <v>27823</v>
      </c>
      <c r="B10678" s="5">
        <v>50.25</v>
      </c>
    </row>
    <row r="10679" spans="1:2" x14ac:dyDescent="0.25">
      <c r="A10679" s="1">
        <v>27822</v>
      </c>
      <c r="B10679" s="5">
        <v>52.25</v>
      </c>
    </row>
    <row r="10680" spans="1:2" x14ac:dyDescent="0.25">
      <c r="A10680" s="1">
        <v>27821</v>
      </c>
      <c r="B10680" s="5">
        <v>52.13</v>
      </c>
    </row>
    <row r="10681" spans="1:2" x14ac:dyDescent="0.25">
      <c r="A10681" s="1">
        <v>27820</v>
      </c>
      <c r="B10681" s="5">
        <v>52.38</v>
      </c>
    </row>
    <row r="10682" spans="1:2" x14ac:dyDescent="0.25">
      <c r="A10682" s="1">
        <v>27817</v>
      </c>
      <c r="B10682" s="5">
        <v>53.38</v>
      </c>
    </row>
    <row r="10683" spans="1:2" x14ac:dyDescent="0.25">
      <c r="A10683" s="1">
        <v>27816</v>
      </c>
      <c r="B10683" s="5">
        <v>53.25</v>
      </c>
    </row>
    <row r="10684" spans="1:2" x14ac:dyDescent="0.25">
      <c r="A10684" s="1">
        <v>27815</v>
      </c>
      <c r="B10684" s="5">
        <v>53.88</v>
      </c>
    </row>
    <row r="10685" spans="1:2" x14ac:dyDescent="0.25">
      <c r="A10685" s="1">
        <v>27814</v>
      </c>
      <c r="B10685" s="5">
        <v>53.88</v>
      </c>
    </row>
    <row r="10686" spans="1:2" x14ac:dyDescent="0.25">
      <c r="A10686" s="1">
        <v>27813</v>
      </c>
      <c r="B10686" s="5">
        <v>53.63</v>
      </c>
    </row>
    <row r="10687" spans="1:2" x14ac:dyDescent="0.25">
      <c r="A10687" s="1">
        <v>27810</v>
      </c>
      <c r="B10687" s="5">
        <v>54.12</v>
      </c>
    </row>
    <row r="10688" spans="1:2" x14ac:dyDescent="0.25">
      <c r="A10688" s="1">
        <v>27809</v>
      </c>
      <c r="B10688" s="5">
        <v>53.25</v>
      </c>
    </row>
    <row r="10689" spans="1:2" x14ac:dyDescent="0.25">
      <c r="A10689" s="1">
        <v>27808</v>
      </c>
      <c r="B10689" s="5">
        <v>52.62</v>
      </c>
    </row>
    <row r="10690" spans="1:2" x14ac:dyDescent="0.25">
      <c r="A10690" s="1">
        <v>27807</v>
      </c>
      <c r="B10690" s="5">
        <v>51.37</v>
      </c>
    </row>
    <row r="10691" spans="1:2" x14ac:dyDescent="0.25">
      <c r="A10691" s="1">
        <v>27803</v>
      </c>
      <c r="B10691" s="5">
        <v>51.62</v>
      </c>
    </row>
    <row r="10692" spans="1:2" x14ac:dyDescent="0.25">
      <c r="A10692" s="1">
        <v>27802</v>
      </c>
      <c r="B10692" s="5">
        <v>52</v>
      </c>
    </row>
    <row r="10693" spans="1:2" x14ac:dyDescent="0.25">
      <c r="A10693" s="1">
        <v>27801</v>
      </c>
      <c r="B10693" s="5">
        <v>52.62</v>
      </c>
    </row>
    <row r="10694" spans="1:2" x14ac:dyDescent="0.25">
      <c r="A10694" s="1">
        <v>27800</v>
      </c>
      <c r="B10694" s="5">
        <v>53</v>
      </c>
    </row>
    <row r="10695" spans="1:2" x14ac:dyDescent="0.25">
      <c r="A10695" s="1">
        <v>27799</v>
      </c>
      <c r="B10695" s="5">
        <v>52.25</v>
      </c>
    </row>
    <row r="10696" spans="1:2" x14ac:dyDescent="0.25">
      <c r="A10696" s="1">
        <v>27796</v>
      </c>
      <c r="B10696" s="5">
        <v>52.87</v>
      </c>
    </row>
    <row r="10697" spans="1:2" x14ac:dyDescent="0.25">
      <c r="A10697" s="1">
        <v>27795</v>
      </c>
      <c r="B10697" s="5">
        <v>53.38</v>
      </c>
    </row>
    <row r="10698" spans="1:2" x14ac:dyDescent="0.25">
      <c r="A10698" s="1">
        <v>27794</v>
      </c>
      <c r="B10698" s="5">
        <v>54.5</v>
      </c>
    </row>
    <row r="10699" spans="1:2" x14ac:dyDescent="0.25">
      <c r="A10699" s="1">
        <v>27793</v>
      </c>
      <c r="B10699" s="5">
        <v>55</v>
      </c>
    </row>
    <row r="10700" spans="1:2" x14ac:dyDescent="0.25">
      <c r="A10700" s="1">
        <v>27792</v>
      </c>
      <c r="B10700" s="5">
        <v>55.75</v>
      </c>
    </row>
    <row r="10701" spans="1:2" x14ac:dyDescent="0.25">
      <c r="A10701" s="1">
        <v>27789</v>
      </c>
      <c r="B10701" s="5">
        <v>56</v>
      </c>
    </row>
    <row r="10702" spans="1:2" x14ac:dyDescent="0.25">
      <c r="A10702" s="1">
        <v>27788</v>
      </c>
      <c r="B10702" s="5">
        <v>56.12</v>
      </c>
    </row>
    <row r="10703" spans="1:2" x14ac:dyDescent="0.25">
      <c r="A10703" s="1">
        <v>27787</v>
      </c>
      <c r="B10703" s="5">
        <v>53.88</v>
      </c>
    </row>
    <row r="10704" spans="1:2" x14ac:dyDescent="0.25">
      <c r="A10704" s="1">
        <v>27786</v>
      </c>
      <c r="B10704" s="5">
        <v>54.88</v>
      </c>
    </row>
    <row r="10705" spans="1:2" x14ac:dyDescent="0.25">
      <c r="A10705" s="1">
        <v>27785</v>
      </c>
      <c r="B10705" s="5">
        <v>55.5</v>
      </c>
    </row>
    <row r="10706" spans="1:2" x14ac:dyDescent="0.25">
      <c r="A10706" s="1">
        <v>27782</v>
      </c>
      <c r="B10706" s="5">
        <v>54.75</v>
      </c>
    </row>
    <row r="10707" spans="1:2" x14ac:dyDescent="0.25">
      <c r="A10707" s="1">
        <v>27781</v>
      </c>
      <c r="B10707" s="5">
        <v>53.25</v>
      </c>
    </row>
    <row r="10708" spans="1:2" x14ac:dyDescent="0.25">
      <c r="A10708" s="1">
        <v>27780</v>
      </c>
      <c r="B10708" s="5">
        <v>53.5</v>
      </c>
    </row>
    <row r="10709" spans="1:2" x14ac:dyDescent="0.25">
      <c r="A10709" s="1">
        <v>27779</v>
      </c>
      <c r="B10709" s="5">
        <v>54</v>
      </c>
    </row>
    <row r="10710" spans="1:2" x14ac:dyDescent="0.25">
      <c r="A10710" s="1">
        <v>27778</v>
      </c>
      <c r="B10710" s="5">
        <v>53</v>
      </c>
    </row>
    <row r="10711" spans="1:2" x14ac:dyDescent="0.25">
      <c r="A10711" s="1">
        <v>27775</v>
      </c>
      <c r="B10711" s="5">
        <v>51.5</v>
      </c>
    </row>
    <row r="10712" spans="1:2" x14ac:dyDescent="0.25">
      <c r="A10712" s="1">
        <v>27774</v>
      </c>
      <c r="B10712" s="5">
        <v>51.75</v>
      </c>
    </row>
    <row r="10713" spans="1:2" x14ac:dyDescent="0.25">
      <c r="A10713" s="1">
        <v>27773</v>
      </c>
      <c r="B10713" s="5">
        <v>51.75</v>
      </c>
    </row>
    <row r="10714" spans="1:2" x14ac:dyDescent="0.25">
      <c r="A10714" s="1">
        <v>27772</v>
      </c>
      <c r="B10714" s="5">
        <v>51.12</v>
      </c>
    </row>
    <row r="10715" spans="1:2" x14ac:dyDescent="0.25">
      <c r="A10715" s="1">
        <v>27771</v>
      </c>
      <c r="B10715" s="5">
        <v>51.88</v>
      </c>
    </row>
    <row r="10716" spans="1:2" x14ac:dyDescent="0.25">
      <c r="A10716" s="1">
        <v>27768</v>
      </c>
      <c r="B10716" s="5">
        <v>50.63</v>
      </c>
    </row>
    <row r="10717" spans="1:2" x14ac:dyDescent="0.25">
      <c r="A10717" s="1">
        <v>27767</v>
      </c>
      <c r="B10717" s="5">
        <v>50</v>
      </c>
    </row>
    <row r="10718" spans="1:2" x14ac:dyDescent="0.25">
      <c r="A10718" s="1">
        <v>27766</v>
      </c>
      <c r="B10718" s="5">
        <v>49.62</v>
      </c>
    </row>
    <row r="10719" spans="1:2" x14ac:dyDescent="0.25">
      <c r="A10719" s="1">
        <v>27765</v>
      </c>
      <c r="B10719" s="5">
        <v>49</v>
      </c>
    </row>
    <row r="10720" spans="1:2" x14ac:dyDescent="0.25">
      <c r="A10720" s="1">
        <v>27764</v>
      </c>
      <c r="B10720" s="5">
        <v>47.75</v>
      </c>
    </row>
    <row r="10721" spans="1:2" x14ac:dyDescent="0.25">
      <c r="A10721" s="1">
        <v>27761</v>
      </c>
      <c r="B10721" s="5">
        <v>46.62</v>
      </c>
    </row>
    <row r="10722" spans="1:2" x14ac:dyDescent="0.25">
      <c r="A10722" s="1">
        <v>27759</v>
      </c>
      <c r="B10722" s="5">
        <v>46.13</v>
      </c>
    </row>
    <row r="10723" spans="1:2" x14ac:dyDescent="0.25">
      <c r="A10723" s="1">
        <v>27758</v>
      </c>
      <c r="B10723" s="5">
        <v>46.13</v>
      </c>
    </row>
    <row r="10724" spans="1:2" x14ac:dyDescent="0.25">
      <c r="A10724" s="1">
        <v>27757</v>
      </c>
      <c r="B10724" s="5">
        <v>45.75</v>
      </c>
    </row>
    <row r="10725" spans="1:2" x14ac:dyDescent="0.25">
      <c r="A10725" s="1">
        <v>27754</v>
      </c>
      <c r="B10725" s="5">
        <v>46.5</v>
      </c>
    </row>
    <row r="10726" spans="1:2" x14ac:dyDescent="0.25">
      <c r="A10726" s="1">
        <v>27752</v>
      </c>
      <c r="B10726" s="5">
        <v>45.37</v>
      </c>
    </row>
    <row r="10727" spans="1:2" x14ac:dyDescent="0.25">
      <c r="A10727" s="1">
        <v>27751</v>
      </c>
      <c r="B10727" s="5">
        <v>45.5</v>
      </c>
    </row>
    <row r="10728" spans="1:2" x14ac:dyDescent="0.25">
      <c r="A10728" s="1">
        <v>27750</v>
      </c>
      <c r="B10728" s="5">
        <v>45.75</v>
      </c>
    </row>
    <row r="10729" spans="1:2" x14ac:dyDescent="0.25">
      <c r="A10729" s="1">
        <v>27747</v>
      </c>
      <c r="B10729" s="5">
        <v>45.5</v>
      </c>
    </row>
    <row r="10730" spans="1:2" x14ac:dyDescent="0.25">
      <c r="A10730" s="1">
        <v>27746</v>
      </c>
      <c r="B10730" s="5">
        <v>46.25</v>
      </c>
    </row>
    <row r="10731" spans="1:2" x14ac:dyDescent="0.25">
      <c r="A10731" s="1">
        <v>27745</v>
      </c>
      <c r="B10731" s="5">
        <v>45.75</v>
      </c>
    </row>
    <row r="10732" spans="1:2" x14ac:dyDescent="0.25">
      <c r="A10732" s="1">
        <v>27744</v>
      </c>
      <c r="B10732" s="5">
        <v>46.87</v>
      </c>
    </row>
    <row r="10733" spans="1:2" x14ac:dyDescent="0.25">
      <c r="A10733" s="1">
        <v>27743</v>
      </c>
      <c r="B10733" s="5">
        <v>47.25</v>
      </c>
    </row>
    <row r="10734" spans="1:2" x14ac:dyDescent="0.25">
      <c r="A10734" s="1">
        <v>27740</v>
      </c>
      <c r="B10734" s="5">
        <v>46.5</v>
      </c>
    </row>
    <row r="10735" spans="1:2" x14ac:dyDescent="0.25">
      <c r="A10735" s="1">
        <v>27739</v>
      </c>
      <c r="B10735" s="5">
        <v>46.5</v>
      </c>
    </row>
    <row r="10736" spans="1:2" x14ac:dyDescent="0.25">
      <c r="A10736" s="1">
        <v>27738</v>
      </c>
      <c r="B10736" s="5">
        <v>47</v>
      </c>
    </row>
    <row r="10737" spans="1:2" x14ac:dyDescent="0.25">
      <c r="A10737" s="1">
        <v>27737</v>
      </c>
      <c r="B10737" s="5">
        <v>46.5</v>
      </c>
    </row>
    <row r="10738" spans="1:2" x14ac:dyDescent="0.25">
      <c r="A10738" s="1">
        <v>27736</v>
      </c>
      <c r="B10738" s="5">
        <v>46.25</v>
      </c>
    </row>
    <row r="10739" spans="1:2" x14ac:dyDescent="0.25">
      <c r="A10739" s="1">
        <v>27733</v>
      </c>
      <c r="B10739" s="5">
        <v>45.5</v>
      </c>
    </row>
    <row r="10740" spans="1:2" x14ac:dyDescent="0.25">
      <c r="A10740" s="1">
        <v>27732</v>
      </c>
      <c r="B10740" s="5">
        <v>46</v>
      </c>
    </row>
    <row r="10741" spans="1:2" x14ac:dyDescent="0.25">
      <c r="A10741" s="1">
        <v>27731</v>
      </c>
      <c r="B10741" s="5">
        <v>46</v>
      </c>
    </row>
    <row r="10742" spans="1:2" x14ac:dyDescent="0.25">
      <c r="A10742" s="1">
        <v>27730</v>
      </c>
      <c r="B10742" s="5">
        <v>48.12</v>
      </c>
    </row>
    <row r="10743" spans="1:2" x14ac:dyDescent="0.25">
      <c r="A10743" s="1">
        <v>27729</v>
      </c>
      <c r="B10743" s="5">
        <v>48.5</v>
      </c>
    </row>
    <row r="10744" spans="1:2" x14ac:dyDescent="0.25">
      <c r="A10744" s="1">
        <v>27726</v>
      </c>
      <c r="B10744" s="5">
        <v>48.25</v>
      </c>
    </row>
    <row r="10745" spans="1:2" x14ac:dyDescent="0.25">
      <c r="A10745" s="1">
        <v>27724</v>
      </c>
      <c r="B10745" s="5">
        <v>48.12</v>
      </c>
    </row>
    <row r="10746" spans="1:2" x14ac:dyDescent="0.25">
      <c r="A10746" s="1">
        <v>27723</v>
      </c>
      <c r="B10746" s="5">
        <v>48.62</v>
      </c>
    </row>
    <row r="10747" spans="1:2" x14ac:dyDescent="0.25">
      <c r="A10747" s="1">
        <v>27722</v>
      </c>
      <c r="B10747" s="5">
        <v>48</v>
      </c>
    </row>
    <row r="10748" spans="1:2" x14ac:dyDescent="0.25">
      <c r="A10748" s="1">
        <v>27719</v>
      </c>
      <c r="B10748" s="5">
        <v>47.88</v>
      </c>
    </row>
    <row r="10749" spans="1:2" x14ac:dyDescent="0.25">
      <c r="A10749" s="1">
        <v>27718</v>
      </c>
      <c r="B10749" s="5">
        <v>47.88</v>
      </c>
    </row>
    <row r="10750" spans="1:2" x14ac:dyDescent="0.25">
      <c r="A10750" s="1">
        <v>27717</v>
      </c>
      <c r="B10750" s="5">
        <v>48.5</v>
      </c>
    </row>
    <row r="10751" spans="1:2" x14ac:dyDescent="0.25">
      <c r="A10751" s="1">
        <v>27716</v>
      </c>
      <c r="B10751" s="5">
        <v>49.62</v>
      </c>
    </row>
    <row r="10752" spans="1:2" x14ac:dyDescent="0.25">
      <c r="A10752" s="1">
        <v>27715</v>
      </c>
      <c r="B10752" s="5">
        <v>49.62</v>
      </c>
    </row>
    <row r="10753" spans="1:2" x14ac:dyDescent="0.25">
      <c r="A10753" s="1">
        <v>27712</v>
      </c>
      <c r="B10753" s="5">
        <v>48.88</v>
      </c>
    </row>
    <row r="10754" spans="1:2" x14ac:dyDescent="0.25">
      <c r="A10754" s="1">
        <v>27711</v>
      </c>
      <c r="B10754" s="5">
        <v>49.25</v>
      </c>
    </row>
    <row r="10755" spans="1:2" x14ac:dyDescent="0.25">
      <c r="A10755" s="1">
        <v>27710</v>
      </c>
      <c r="B10755" s="5">
        <v>49.5</v>
      </c>
    </row>
    <row r="10756" spans="1:2" x14ac:dyDescent="0.25">
      <c r="A10756" s="1">
        <v>27709</v>
      </c>
      <c r="B10756" s="5">
        <v>48.37</v>
      </c>
    </row>
    <row r="10757" spans="1:2" x14ac:dyDescent="0.25">
      <c r="A10757" s="1">
        <v>27708</v>
      </c>
      <c r="B10757" s="5">
        <v>47.5</v>
      </c>
    </row>
    <row r="10758" spans="1:2" x14ac:dyDescent="0.25">
      <c r="A10758" s="1">
        <v>27705</v>
      </c>
      <c r="B10758" s="5">
        <v>47.5</v>
      </c>
    </row>
    <row r="10759" spans="1:2" x14ac:dyDescent="0.25">
      <c r="A10759" s="1">
        <v>27704</v>
      </c>
      <c r="B10759" s="5">
        <v>47.75</v>
      </c>
    </row>
    <row r="10760" spans="1:2" x14ac:dyDescent="0.25">
      <c r="A10760" s="1">
        <v>27703</v>
      </c>
      <c r="B10760" s="5">
        <v>47.88</v>
      </c>
    </row>
    <row r="10761" spans="1:2" x14ac:dyDescent="0.25">
      <c r="A10761" s="1">
        <v>27702</v>
      </c>
      <c r="B10761" s="5">
        <v>47.63</v>
      </c>
    </row>
    <row r="10762" spans="1:2" x14ac:dyDescent="0.25">
      <c r="A10762" s="1">
        <v>27701</v>
      </c>
      <c r="B10762" s="5">
        <v>47.63</v>
      </c>
    </row>
    <row r="10763" spans="1:2" x14ac:dyDescent="0.25">
      <c r="A10763" s="1">
        <v>27698</v>
      </c>
      <c r="B10763" s="5">
        <v>48.12</v>
      </c>
    </row>
    <row r="10764" spans="1:2" x14ac:dyDescent="0.25">
      <c r="A10764" s="1">
        <v>27697</v>
      </c>
      <c r="B10764" s="5">
        <v>48.25</v>
      </c>
    </row>
    <row r="10765" spans="1:2" x14ac:dyDescent="0.25">
      <c r="A10765" s="1">
        <v>27696</v>
      </c>
      <c r="B10765" s="5">
        <v>47.88</v>
      </c>
    </row>
    <row r="10766" spans="1:2" x14ac:dyDescent="0.25">
      <c r="A10766" s="1">
        <v>27695</v>
      </c>
      <c r="B10766" s="5">
        <v>48.37</v>
      </c>
    </row>
    <row r="10767" spans="1:2" x14ac:dyDescent="0.25">
      <c r="A10767" s="1">
        <v>27694</v>
      </c>
      <c r="B10767" s="5">
        <v>48.12</v>
      </c>
    </row>
    <row r="10768" spans="1:2" x14ac:dyDescent="0.25">
      <c r="A10768" s="1">
        <v>27691</v>
      </c>
      <c r="B10768" s="5">
        <v>48.37</v>
      </c>
    </row>
    <row r="10769" spans="1:2" x14ac:dyDescent="0.25">
      <c r="A10769" s="1">
        <v>27690</v>
      </c>
      <c r="B10769" s="5">
        <v>49</v>
      </c>
    </row>
    <row r="10770" spans="1:2" x14ac:dyDescent="0.25">
      <c r="A10770" s="1">
        <v>27689</v>
      </c>
      <c r="B10770" s="5">
        <v>48.75</v>
      </c>
    </row>
    <row r="10771" spans="1:2" x14ac:dyDescent="0.25">
      <c r="A10771" s="1">
        <v>27688</v>
      </c>
      <c r="B10771" s="5">
        <v>48.5</v>
      </c>
    </row>
    <row r="10772" spans="1:2" x14ac:dyDescent="0.25">
      <c r="A10772" s="1">
        <v>27687</v>
      </c>
      <c r="B10772" s="5">
        <v>48.37</v>
      </c>
    </row>
    <row r="10773" spans="1:2" x14ac:dyDescent="0.25">
      <c r="A10773" s="1">
        <v>27684</v>
      </c>
      <c r="B10773" s="5">
        <v>47.5</v>
      </c>
    </row>
    <row r="10774" spans="1:2" x14ac:dyDescent="0.25">
      <c r="A10774" s="1">
        <v>27683</v>
      </c>
      <c r="B10774" s="5">
        <v>47.63</v>
      </c>
    </row>
    <row r="10775" spans="1:2" x14ac:dyDescent="0.25">
      <c r="A10775" s="1">
        <v>27682</v>
      </c>
      <c r="B10775" s="5">
        <v>47.75</v>
      </c>
    </row>
    <row r="10776" spans="1:2" x14ac:dyDescent="0.25">
      <c r="A10776" s="1">
        <v>27681</v>
      </c>
      <c r="B10776" s="5">
        <v>47.5</v>
      </c>
    </row>
    <row r="10777" spans="1:2" x14ac:dyDescent="0.25">
      <c r="A10777" s="1">
        <v>27680</v>
      </c>
      <c r="B10777" s="5">
        <v>48.25</v>
      </c>
    </row>
    <row r="10778" spans="1:2" x14ac:dyDescent="0.25">
      <c r="A10778" s="1">
        <v>27677</v>
      </c>
      <c r="B10778" s="5">
        <v>47.5</v>
      </c>
    </row>
    <row r="10779" spans="1:2" x14ac:dyDescent="0.25">
      <c r="A10779" s="1">
        <v>27676</v>
      </c>
      <c r="B10779" s="5">
        <v>48</v>
      </c>
    </row>
    <row r="10780" spans="1:2" x14ac:dyDescent="0.25">
      <c r="A10780" s="1">
        <v>27675</v>
      </c>
      <c r="B10780" s="5">
        <v>47.12</v>
      </c>
    </row>
    <row r="10781" spans="1:2" x14ac:dyDescent="0.25">
      <c r="A10781" s="1">
        <v>27674</v>
      </c>
      <c r="B10781" s="5">
        <v>45.88</v>
      </c>
    </row>
    <row r="10782" spans="1:2" x14ac:dyDescent="0.25">
      <c r="A10782" s="1">
        <v>27673</v>
      </c>
      <c r="B10782" s="5">
        <v>45.37</v>
      </c>
    </row>
    <row r="10783" spans="1:2" x14ac:dyDescent="0.25">
      <c r="A10783" s="1">
        <v>27670</v>
      </c>
      <c r="B10783" s="5">
        <v>45.62</v>
      </c>
    </row>
    <row r="10784" spans="1:2" x14ac:dyDescent="0.25">
      <c r="A10784" s="1">
        <v>27669</v>
      </c>
      <c r="B10784" s="5">
        <v>44.25</v>
      </c>
    </row>
    <row r="10785" spans="1:2" x14ac:dyDescent="0.25">
      <c r="A10785" s="1">
        <v>27668</v>
      </c>
      <c r="B10785" s="5">
        <v>42.5</v>
      </c>
    </row>
    <row r="10786" spans="1:2" x14ac:dyDescent="0.25">
      <c r="A10786" s="1">
        <v>27667</v>
      </c>
      <c r="B10786" s="5">
        <v>44</v>
      </c>
    </row>
    <row r="10787" spans="1:2" x14ac:dyDescent="0.25">
      <c r="A10787" s="1">
        <v>27666</v>
      </c>
      <c r="B10787" s="5">
        <v>44.25</v>
      </c>
    </row>
    <row r="10788" spans="1:2" x14ac:dyDescent="0.25">
      <c r="A10788" s="1">
        <v>27663</v>
      </c>
      <c r="B10788" s="5">
        <v>45.5</v>
      </c>
    </row>
    <row r="10789" spans="1:2" x14ac:dyDescent="0.25">
      <c r="A10789" s="1">
        <v>27662</v>
      </c>
      <c r="B10789" s="5">
        <v>44.63</v>
      </c>
    </row>
    <row r="10790" spans="1:2" x14ac:dyDescent="0.25">
      <c r="A10790" s="1">
        <v>27661</v>
      </c>
      <c r="B10790" s="5">
        <v>44.38</v>
      </c>
    </row>
    <row r="10791" spans="1:2" x14ac:dyDescent="0.25">
      <c r="A10791" s="1">
        <v>27660</v>
      </c>
      <c r="B10791" s="5">
        <v>43.75</v>
      </c>
    </row>
    <row r="10792" spans="1:2" x14ac:dyDescent="0.25">
      <c r="A10792" s="1">
        <v>27659</v>
      </c>
      <c r="B10792" s="5">
        <v>43.5</v>
      </c>
    </row>
    <row r="10793" spans="1:2" x14ac:dyDescent="0.25">
      <c r="A10793" s="1">
        <v>27656</v>
      </c>
      <c r="B10793" s="5">
        <v>44.5</v>
      </c>
    </row>
    <row r="10794" spans="1:2" x14ac:dyDescent="0.25">
      <c r="A10794" s="1">
        <v>27655</v>
      </c>
      <c r="B10794" s="5">
        <v>43.25</v>
      </c>
    </row>
    <row r="10795" spans="1:2" x14ac:dyDescent="0.25">
      <c r="A10795" s="1">
        <v>27654</v>
      </c>
      <c r="B10795" s="5">
        <v>42.62</v>
      </c>
    </row>
    <row r="10796" spans="1:2" x14ac:dyDescent="0.25">
      <c r="A10796" s="1">
        <v>27653</v>
      </c>
      <c r="B10796" s="5">
        <v>42.25</v>
      </c>
    </row>
    <row r="10797" spans="1:2" x14ac:dyDescent="0.25">
      <c r="A10797" s="1">
        <v>27652</v>
      </c>
      <c r="B10797" s="5">
        <v>42.75</v>
      </c>
    </row>
    <row r="10798" spans="1:2" x14ac:dyDescent="0.25">
      <c r="A10798" s="1">
        <v>27649</v>
      </c>
      <c r="B10798" s="5">
        <v>43.25</v>
      </c>
    </row>
    <row r="10799" spans="1:2" x14ac:dyDescent="0.25">
      <c r="A10799" s="1">
        <v>27648</v>
      </c>
      <c r="B10799" s="5">
        <v>43.75</v>
      </c>
    </row>
    <row r="10800" spans="1:2" x14ac:dyDescent="0.25">
      <c r="A10800" s="1">
        <v>27647</v>
      </c>
      <c r="B10800" s="5">
        <v>44</v>
      </c>
    </row>
    <row r="10801" spans="1:2" x14ac:dyDescent="0.25">
      <c r="A10801" s="1">
        <v>27646</v>
      </c>
      <c r="B10801" s="5">
        <v>43.5</v>
      </c>
    </row>
    <row r="10802" spans="1:2" x14ac:dyDescent="0.25">
      <c r="A10802" s="1">
        <v>27645</v>
      </c>
      <c r="B10802" s="5">
        <v>45.88</v>
      </c>
    </row>
    <row r="10803" spans="1:2" x14ac:dyDescent="0.25">
      <c r="A10803" s="1">
        <v>27642</v>
      </c>
      <c r="B10803" s="5">
        <v>46.25</v>
      </c>
    </row>
    <row r="10804" spans="1:2" x14ac:dyDescent="0.25">
      <c r="A10804" s="1">
        <v>27641</v>
      </c>
      <c r="B10804" s="5">
        <v>46.13</v>
      </c>
    </row>
    <row r="10805" spans="1:2" x14ac:dyDescent="0.25">
      <c r="A10805" s="1">
        <v>27640</v>
      </c>
      <c r="B10805" s="5">
        <v>45.25</v>
      </c>
    </row>
    <row r="10806" spans="1:2" x14ac:dyDescent="0.25">
      <c r="A10806" s="1">
        <v>27639</v>
      </c>
      <c r="B10806" s="5">
        <v>44.25</v>
      </c>
    </row>
    <row r="10807" spans="1:2" x14ac:dyDescent="0.25">
      <c r="A10807" s="1">
        <v>27635</v>
      </c>
      <c r="B10807" s="5">
        <v>46.25</v>
      </c>
    </row>
    <row r="10808" spans="1:2" x14ac:dyDescent="0.25">
      <c r="A10808" s="1">
        <v>27634</v>
      </c>
      <c r="B10808" s="5">
        <v>47</v>
      </c>
    </row>
    <row r="10809" spans="1:2" x14ac:dyDescent="0.25">
      <c r="A10809" s="1">
        <v>27633</v>
      </c>
      <c r="B10809" s="5">
        <v>44.5</v>
      </c>
    </row>
    <row r="10810" spans="1:2" x14ac:dyDescent="0.25">
      <c r="A10810" s="1">
        <v>27632</v>
      </c>
      <c r="B10810" s="5">
        <v>43.5</v>
      </c>
    </row>
    <row r="10811" spans="1:2" x14ac:dyDescent="0.25">
      <c r="A10811" s="1">
        <v>27631</v>
      </c>
      <c r="B10811" s="5">
        <v>44.75</v>
      </c>
    </row>
    <row r="10812" spans="1:2" x14ac:dyDescent="0.25">
      <c r="A10812" s="1">
        <v>27628</v>
      </c>
      <c r="B10812" s="5">
        <v>44</v>
      </c>
    </row>
    <row r="10813" spans="1:2" x14ac:dyDescent="0.25">
      <c r="A10813" s="1">
        <v>27627</v>
      </c>
      <c r="B10813" s="5">
        <v>42.25</v>
      </c>
    </row>
    <row r="10814" spans="1:2" x14ac:dyDescent="0.25">
      <c r="A10814" s="1">
        <v>27626</v>
      </c>
      <c r="B10814" s="5">
        <v>41.75</v>
      </c>
    </row>
    <row r="10815" spans="1:2" x14ac:dyDescent="0.25">
      <c r="A10815" s="1">
        <v>27625</v>
      </c>
      <c r="B10815" s="5">
        <v>44.25</v>
      </c>
    </row>
    <row r="10816" spans="1:2" x14ac:dyDescent="0.25">
      <c r="A10816" s="1">
        <v>27624</v>
      </c>
      <c r="B10816" s="5">
        <v>44.88</v>
      </c>
    </row>
    <row r="10817" spans="1:2" x14ac:dyDescent="0.25">
      <c r="A10817" s="1">
        <v>27621</v>
      </c>
      <c r="B10817" s="5">
        <v>44.38</v>
      </c>
    </row>
    <row r="10818" spans="1:2" x14ac:dyDescent="0.25">
      <c r="A10818" s="1">
        <v>27620</v>
      </c>
      <c r="B10818" s="5">
        <v>43.38</v>
      </c>
    </row>
    <row r="10819" spans="1:2" x14ac:dyDescent="0.25">
      <c r="A10819" s="1">
        <v>27619</v>
      </c>
      <c r="B10819" s="5">
        <v>43.38</v>
      </c>
    </row>
    <row r="10820" spans="1:2" x14ac:dyDescent="0.25">
      <c r="A10820" s="1">
        <v>27618</v>
      </c>
      <c r="B10820" s="5">
        <v>44.25</v>
      </c>
    </row>
    <row r="10821" spans="1:2" x14ac:dyDescent="0.25">
      <c r="A10821" s="1">
        <v>27617</v>
      </c>
      <c r="B10821" s="5">
        <v>44.75</v>
      </c>
    </row>
    <row r="10822" spans="1:2" x14ac:dyDescent="0.25">
      <c r="A10822" s="1">
        <v>27614</v>
      </c>
      <c r="B10822" s="5">
        <v>44.63</v>
      </c>
    </row>
    <row r="10823" spans="1:2" x14ac:dyDescent="0.25">
      <c r="A10823" s="1">
        <v>27613</v>
      </c>
      <c r="B10823" s="5">
        <v>45.25</v>
      </c>
    </row>
    <row r="10824" spans="1:2" x14ac:dyDescent="0.25">
      <c r="A10824" s="1">
        <v>27612</v>
      </c>
      <c r="B10824" s="5">
        <v>45</v>
      </c>
    </row>
    <row r="10825" spans="1:2" x14ac:dyDescent="0.25">
      <c r="A10825" s="1">
        <v>27611</v>
      </c>
      <c r="B10825" s="5">
        <v>45.12</v>
      </c>
    </row>
    <row r="10826" spans="1:2" x14ac:dyDescent="0.25">
      <c r="A10826" s="1">
        <v>27610</v>
      </c>
      <c r="B10826" s="5">
        <v>45.62</v>
      </c>
    </row>
    <row r="10827" spans="1:2" x14ac:dyDescent="0.25">
      <c r="A10827" s="1">
        <v>27607</v>
      </c>
      <c r="B10827" s="5">
        <v>46.5</v>
      </c>
    </row>
    <row r="10828" spans="1:2" x14ac:dyDescent="0.25">
      <c r="A10828" s="1">
        <v>27606</v>
      </c>
      <c r="B10828" s="5">
        <v>47.25</v>
      </c>
    </row>
    <row r="10829" spans="1:2" x14ac:dyDescent="0.25">
      <c r="A10829" s="1">
        <v>27605</v>
      </c>
      <c r="B10829" s="5">
        <v>47.25</v>
      </c>
    </row>
    <row r="10830" spans="1:2" x14ac:dyDescent="0.25">
      <c r="A10830" s="1">
        <v>27604</v>
      </c>
      <c r="B10830" s="5">
        <v>46.87</v>
      </c>
    </row>
    <row r="10831" spans="1:2" x14ac:dyDescent="0.25">
      <c r="A10831" s="1">
        <v>27603</v>
      </c>
      <c r="B10831" s="5">
        <v>47</v>
      </c>
    </row>
    <row r="10832" spans="1:2" x14ac:dyDescent="0.25">
      <c r="A10832" s="1">
        <v>27600</v>
      </c>
      <c r="B10832" s="5">
        <v>47.38</v>
      </c>
    </row>
    <row r="10833" spans="1:2" x14ac:dyDescent="0.25">
      <c r="A10833" s="1">
        <v>27599</v>
      </c>
      <c r="B10833" s="5">
        <v>49</v>
      </c>
    </row>
    <row r="10834" spans="1:2" x14ac:dyDescent="0.25">
      <c r="A10834" s="1">
        <v>27598</v>
      </c>
      <c r="B10834" s="5">
        <v>49.38</v>
      </c>
    </row>
    <row r="10835" spans="1:2" x14ac:dyDescent="0.25">
      <c r="A10835" s="1">
        <v>27597</v>
      </c>
      <c r="B10835" s="5">
        <v>49.38</v>
      </c>
    </row>
    <row r="10836" spans="1:2" x14ac:dyDescent="0.25">
      <c r="A10836" s="1">
        <v>27596</v>
      </c>
      <c r="B10836" s="5">
        <v>49.62</v>
      </c>
    </row>
    <row r="10837" spans="1:2" x14ac:dyDescent="0.25">
      <c r="A10837" s="1">
        <v>27593</v>
      </c>
      <c r="B10837" s="5">
        <v>50.25</v>
      </c>
    </row>
    <row r="10838" spans="1:2" x14ac:dyDescent="0.25">
      <c r="A10838" s="1">
        <v>27592</v>
      </c>
      <c r="B10838" s="5">
        <v>50</v>
      </c>
    </row>
    <row r="10839" spans="1:2" x14ac:dyDescent="0.25">
      <c r="A10839" s="1">
        <v>27591</v>
      </c>
      <c r="B10839" s="5">
        <v>50.5</v>
      </c>
    </row>
    <row r="10840" spans="1:2" x14ac:dyDescent="0.25">
      <c r="A10840" s="1">
        <v>27590</v>
      </c>
      <c r="B10840" s="5">
        <v>50.38</v>
      </c>
    </row>
    <row r="10841" spans="1:2" x14ac:dyDescent="0.25">
      <c r="A10841" s="1">
        <v>27589</v>
      </c>
      <c r="B10841" s="5">
        <v>50.25</v>
      </c>
    </row>
    <row r="10842" spans="1:2" x14ac:dyDescent="0.25">
      <c r="A10842" s="1">
        <v>27586</v>
      </c>
      <c r="B10842" s="5">
        <v>50.38</v>
      </c>
    </row>
    <row r="10843" spans="1:2" x14ac:dyDescent="0.25">
      <c r="A10843" s="1">
        <v>27585</v>
      </c>
      <c r="B10843" s="5">
        <v>52</v>
      </c>
    </row>
    <row r="10844" spans="1:2" x14ac:dyDescent="0.25">
      <c r="A10844" s="1">
        <v>27584</v>
      </c>
      <c r="B10844" s="5">
        <v>52.13</v>
      </c>
    </row>
    <row r="10845" spans="1:2" x14ac:dyDescent="0.25">
      <c r="A10845" s="1">
        <v>27583</v>
      </c>
      <c r="B10845" s="5">
        <v>51.62</v>
      </c>
    </row>
    <row r="10846" spans="1:2" x14ac:dyDescent="0.25">
      <c r="A10846" s="1">
        <v>27582</v>
      </c>
      <c r="B10846" s="5">
        <v>51.75</v>
      </c>
    </row>
    <row r="10847" spans="1:2" x14ac:dyDescent="0.25">
      <c r="A10847" s="1">
        <v>27578</v>
      </c>
      <c r="B10847" s="5">
        <v>52.25</v>
      </c>
    </row>
    <row r="10848" spans="1:2" x14ac:dyDescent="0.25">
      <c r="A10848" s="1">
        <v>27577</v>
      </c>
      <c r="B10848" s="5">
        <v>51.5</v>
      </c>
    </row>
    <row r="10849" spans="1:2" x14ac:dyDescent="0.25">
      <c r="A10849" s="1">
        <v>27576</v>
      </c>
      <c r="B10849" s="5">
        <v>52.25</v>
      </c>
    </row>
    <row r="10850" spans="1:2" x14ac:dyDescent="0.25">
      <c r="A10850" s="1">
        <v>27575</v>
      </c>
      <c r="B10850" s="5">
        <v>52.62</v>
      </c>
    </row>
    <row r="10851" spans="1:2" x14ac:dyDescent="0.25">
      <c r="A10851" s="1">
        <v>27572</v>
      </c>
      <c r="B10851" s="5">
        <v>52.25</v>
      </c>
    </row>
    <row r="10852" spans="1:2" x14ac:dyDescent="0.25">
      <c r="A10852" s="1">
        <v>27571</v>
      </c>
      <c r="B10852" s="5">
        <v>51.88</v>
      </c>
    </row>
    <row r="10853" spans="1:2" x14ac:dyDescent="0.25">
      <c r="A10853" s="1">
        <v>27570</v>
      </c>
      <c r="B10853" s="5">
        <v>50.88</v>
      </c>
    </row>
    <row r="10854" spans="1:2" x14ac:dyDescent="0.25">
      <c r="A10854" s="1">
        <v>27569</v>
      </c>
      <c r="B10854" s="5">
        <v>48.88</v>
      </c>
    </row>
    <row r="10855" spans="1:2" x14ac:dyDescent="0.25">
      <c r="A10855" s="1">
        <v>27568</v>
      </c>
      <c r="B10855" s="5">
        <v>48.37</v>
      </c>
    </row>
    <row r="10856" spans="1:2" x14ac:dyDescent="0.25">
      <c r="A10856" s="1">
        <v>27565</v>
      </c>
      <c r="B10856" s="5">
        <v>47.75</v>
      </c>
    </row>
    <row r="10857" spans="1:2" x14ac:dyDescent="0.25">
      <c r="A10857" s="1">
        <v>27564</v>
      </c>
      <c r="B10857" s="5">
        <v>47.88</v>
      </c>
    </row>
    <row r="10858" spans="1:2" x14ac:dyDescent="0.25">
      <c r="A10858" s="1">
        <v>27563</v>
      </c>
      <c r="B10858" s="5">
        <v>46.38</v>
      </c>
    </row>
    <row r="10859" spans="1:2" x14ac:dyDescent="0.25">
      <c r="A10859" s="1">
        <v>27562</v>
      </c>
      <c r="B10859" s="5">
        <v>45.88</v>
      </c>
    </row>
    <row r="10860" spans="1:2" x14ac:dyDescent="0.25">
      <c r="A10860" s="1">
        <v>27561</v>
      </c>
      <c r="B10860" s="5">
        <v>46.62</v>
      </c>
    </row>
    <row r="10861" spans="1:2" x14ac:dyDescent="0.25">
      <c r="A10861" s="1">
        <v>27558</v>
      </c>
      <c r="B10861" s="5">
        <v>46</v>
      </c>
    </row>
    <row r="10862" spans="1:2" x14ac:dyDescent="0.25">
      <c r="A10862" s="1">
        <v>27557</v>
      </c>
      <c r="B10862" s="5">
        <v>45</v>
      </c>
    </row>
    <row r="10863" spans="1:2" x14ac:dyDescent="0.25">
      <c r="A10863" s="1">
        <v>27556</v>
      </c>
      <c r="B10863" s="5">
        <v>45.75</v>
      </c>
    </row>
    <row r="10864" spans="1:2" x14ac:dyDescent="0.25">
      <c r="A10864" s="1">
        <v>27555</v>
      </c>
      <c r="B10864" s="5">
        <v>45.75</v>
      </c>
    </row>
    <row r="10865" spans="1:2" x14ac:dyDescent="0.25">
      <c r="A10865" s="1">
        <v>27554</v>
      </c>
      <c r="B10865" s="5">
        <v>46.5</v>
      </c>
    </row>
    <row r="10866" spans="1:2" x14ac:dyDescent="0.25">
      <c r="A10866" s="1">
        <v>27551</v>
      </c>
      <c r="B10866" s="5">
        <v>47.25</v>
      </c>
    </row>
    <row r="10867" spans="1:2" x14ac:dyDescent="0.25">
      <c r="A10867" s="1">
        <v>27550</v>
      </c>
      <c r="B10867" s="5">
        <v>47.38</v>
      </c>
    </row>
    <row r="10868" spans="1:2" x14ac:dyDescent="0.25">
      <c r="A10868" s="1">
        <v>27549</v>
      </c>
      <c r="B10868" s="5">
        <v>47.25</v>
      </c>
    </row>
    <row r="10869" spans="1:2" x14ac:dyDescent="0.25">
      <c r="A10869" s="1">
        <v>27548</v>
      </c>
      <c r="B10869" s="5">
        <v>47.38</v>
      </c>
    </row>
    <row r="10870" spans="1:2" x14ac:dyDescent="0.25">
      <c r="A10870" s="1">
        <v>27547</v>
      </c>
      <c r="B10870" s="5">
        <v>46.87</v>
      </c>
    </row>
    <row r="10871" spans="1:2" x14ac:dyDescent="0.25">
      <c r="A10871" s="1">
        <v>27544</v>
      </c>
      <c r="B10871" s="5">
        <v>45.37</v>
      </c>
    </row>
    <row r="10872" spans="1:2" x14ac:dyDescent="0.25">
      <c r="A10872" s="1">
        <v>27543</v>
      </c>
      <c r="B10872" s="5">
        <v>44.88</v>
      </c>
    </row>
    <row r="10873" spans="1:2" x14ac:dyDescent="0.25">
      <c r="A10873" s="1">
        <v>27542</v>
      </c>
      <c r="B10873" s="5">
        <v>44.88</v>
      </c>
    </row>
    <row r="10874" spans="1:2" x14ac:dyDescent="0.25">
      <c r="A10874" s="1">
        <v>27541</v>
      </c>
      <c r="B10874" s="5">
        <v>45.5</v>
      </c>
    </row>
    <row r="10875" spans="1:2" x14ac:dyDescent="0.25">
      <c r="A10875" s="1">
        <v>27537</v>
      </c>
      <c r="B10875" s="5">
        <v>46</v>
      </c>
    </row>
    <row r="10876" spans="1:2" x14ac:dyDescent="0.25">
      <c r="A10876" s="1">
        <v>27536</v>
      </c>
      <c r="B10876" s="5">
        <v>45.25</v>
      </c>
    </row>
    <row r="10877" spans="1:2" x14ac:dyDescent="0.25">
      <c r="A10877" s="1">
        <v>27535</v>
      </c>
      <c r="B10877" s="5">
        <v>44.88</v>
      </c>
    </row>
    <row r="10878" spans="1:2" x14ac:dyDescent="0.25">
      <c r="A10878" s="1">
        <v>27534</v>
      </c>
      <c r="B10878" s="5">
        <v>45.5</v>
      </c>
    </row>
    <row r="10879" spans="1:2" x14ac:dyDescent="0.25">
      <c r="A10879" s="1">
        <v>27533</v>
      </c>
      <c r="B10879" s="5">
        <v>46.87</v>
      </c>
    </row>
    <row r="10880" spans="1:2" x14ac:dyDescent="0.25">
      <c r="A10880" s="1">
        <v>27530</v>
      </c>
      <c r="B10880" s="5">
        <v>46.25</v>
      </c>
    </row>
    <row r="10881" spans="1:2" x14ac:dyDescent="0.25">
      <c r="A10881" s="1">
        <v>27529</v>
      </c>
      <c r="B10881" s="5">
        <v>47.12</v>
      </c>
    </row>
    <row r="10882" spans="1:2" x14ac:dyDescent="0.25">
      <c r="A10882" s="1">
        <v>27528</v>
      </c>
      <c r="B10882" s="5">
        <v>47.38</v>
      </c>
    </row>
    <row r="10883" spans="1:2" x14ac:dyDescent="0.25">
      <c r="A10883" s="1">
        <v>27527</v>
      </c>
      <c r="B10883" s="5">
        <v>46.75</v>
      </c>
    </row>
    <row r="10884" spans="1:2" x14ac:dyDescent="0.25">
      <c r="A10884" s="1">
        <v>27526</v>
      </c>
      <c r="B10884" s="5">
        <v>47.38</v>
      </c>
    </row>
    <row r="10885" spans="1:2" x14ac:dyDescent="0.25">
      <c r="A10885" s="1">
        <v>27523</v>
      </c>
      <c r="B10885" s="5">
        <v>47.88</v>
      </c>
    </row>
    <row r="10886" spans="1:2" x14ac:dyDescent="0.25">
      <c r="A10886" s="1">
        <v>27522</v>
      </c>
      <c r="B10886" s="5">
        <v>47.63</v>
      </c>
    </row>
    <row r="10887" spans="1:2" x14ac:dyDescent="0.25">
      <c r="A10887" s="1">
        <v>27521</v>
      </c>
      <c r="B10887" s="5">
        <v>47.12</v>
      </c>
    </row>
    <row r="10888" spans="1:2" x14ac:dyDescent="0.25">
      <c r="A10888" s="1">
        <v>27520</v>
      </c>
      <c r="B10888" s="5">
        <v>45.88</v>
      </c>
    </row>
    <row r="10889" spans="1:2" x14ac:dyDescent="0.25">
      <c r="A10889" s="1">
        <v>27519</v>
      </c>
      <c r="B10889" s="5">
        <v>47.88</v>
      </c>
    </row>
    <row r="10890" spans="1:2" x14ac:dyDescent="0.25">
      <c r="A10890" s="1">
        <v>27516</v>
      </c>
      <c r="B10890" s="5">
        <v>48.25</v>
      </c>
    </row>
    <row r="10891" spans="1:2" x14ac:dyDescent="0.25">
      <c r="A10891" s="1">
        <v>27515</v>
      </c>
      <c r="B10891" s="5">
        <v>47</v>
      </c>
    </row>
    <row r="10892" spans="1:2" x14ac:dyDescent="0.25">
      <c r="A10892" s="1">
        <v>27514</v>
      </c>
      <c r="B10892" s="5">
        <v>46</v>
      </c>
    </row>
    <row r="10893" spans="1:2" x14ac:dyDescent="0.25">
      <c r="A10893" s="1">
        <v>27513</v>
      </c>
      <c r="B10893" s="5">
        <v>44.88</v>
      </c>
    </row>
    <row r="10894" spans="1:2" x14ac:dyDescent="0.25">
      <c r="A10894" s="1">
        <v>27512</v>
      </c>
      <c r="B10894" s="5">
        <v>44.75</v>
      </c>
    </row>
    <row r="10895" spans="1:2" x14ac:dyDescent="0.25">
      <c r="A10895" s="1">
        <v>27509</v>
      </c>
      <c r="B10895" s="5">
        <v>44.75</v>
      </c>
    </row>
    <row r="10896" spans="1:2" x14ac:dyDescent="0.25">
      <c r="A10896" s="1">
        <v>27508</v>
      </c>
      <c r="B10896" s="5">
        <v>44.88</v>
      </c>
    </row>
    <row r="10897" spans="1:2" x14ac:dyDescent="0.25">
      <c r="A10897" s="1">
        <v>27507</v>
      </c>
      <c r="B10897" s="5">
        <v>45</v>
      </c>
    </row>
    <row r="10898" spans="1:2" x14ac:dyDescent="0.25">
      <c r="A10898" s="1">
        <v>27506</v>
      </c>
      <c r="B10898" s="5">
        <v>45.62</v>
      </c>
    </row>
    <row r="10899" spans="1:2" x14ac:dyDescent="0.25">
      <c r="A10899" s="1">
        <v>27505</v>
      </c>
      <c r="B10899" s="5">
        <v>45.37</v>
      </c>
    </row>
    <row r="10900" spans="1:2" x14ac:dyDescent="0.25">
      <c r="A10900" s="1">
        <v>27502</v>
      </c>
      <c r="B10900" s="5">
        <v>44.5</v>
      </c>
    </row>
    <row r="10901" spans="1:2" x14ac:dyDescent="0.25">
      <c r="A10901" s="1">
        <v>27501</v>
      </c>
      <c r="B10901" s="5">
        <v>46</v>
      </c>
    </row>
    <row r="10902" spans="1:2" x14ac:dyDescent="0.25">
      <c r="A10902" s="1">
        <v>27500</v>
      </c>
      <c r="B10902" s="5">
        <v>48</v>
      </c>
    </row>
    <row r="10903" spans="1:2" x14ac:dyDescent="0.25">
      <c r="A10903" s="1">
        <v>27499</v>
      </c>
      <c r="B10903" s="5">
        <v>48.88</v>
      </c>
    </row>
    <row r="10904" spans="1:2" x14ac:dyDescent="0.25">
      <c r="A10904" s="1">
        <v>27498</v>
      </c>
      <c r="B10904" s="5">
        <v>48.88</v>
      </c>
    </row>
    <row r="10905" spans="1:2" x14ac:dyDescent="0.25">
      <c r="A10905" s="1">
        <v>27495</v>
      </c>
      <c r="B10905" s="5">
        <v>48.5</v>
      </c>
    </row>
    <row r="10906" spans="1:2" x14ac:dyDescent="0.25">
      <c r="A10906" s="1">
        <v>27494</v>
      </c>
      <c r="B10906" s="5">
        <v>47.75</v>
      </c>
    </row>
    <row r="10907" spans="1:2" x14ac:dyDescent="0.25">
      <c r="A10907" s="1">
        <v>27493</v>
      </c>
      <c r="B10907" s="5">
        <v>46.75</v>
      </c>
    </row>
    <row r="10908" spans="1:2" x14ac:dyDescent="0.25">
      <c r="A10908" s="1">
        <v>27492</v>
      </c>
      <c r="B10908" s="5">
        <v>45.12</v>
      </c>
    </row>
    <row r="10909" spans="1:2" x14ac:dyDescent="0.25">
      <c r="A10909" s="1">
        <v>27491</v>
      </c>
      <c r="B10909" s="5">
        <v>44.38</v>
      </c>
    </row>
    <row r="10910" spans="1:2" x14ac:dyDescent="0.25">
      <c r="A10910" s="1">
        <v>27488</v>
      </c>
      <c r="B10910" s="5">
        <v>45.12</v>
      </c>
    </row>
    <row r="10911" spans="1:2" x14ac:dyDescent="0.25">
      <c r="A10911" s="1">
        <v>27487</v>
      </c>
      <c r="B10911" s="5">
        <v>45.37</v>
      </c>
    </row>
    <row r="10912" spans="1:2" x14ac:dyDescent="0.25">
      <c r="A10912" s="1">
        <v>27486</v>
      </c>
      <c r="B10912" s="5">
        <v>45.62</v>
      </c>
    </row>
    <row r="10913" spans="1:2" x14ac:dyDescent="0.25">
      <c r="A10913" s="1">
        <v>27485</v>
      </c>
      <c r="B10913" s="5">
        <v>45.88</v>
      </c>
    </row>
    <row r="10914" spans="1:2" x14ac:dyDescent="0.25">
      <c r="A10914" s="1">
        <v>27484</v>
      </c>
      <c r="B10914" s="5">
        <v>46</v>
      </c>
    </row>
    <row r="10915" spans="1:2" x14ac:dyDescent="0.25">
      <c r="A10915" s="1">
        <v>27480</v>
      </c>
      <c r="B10915" s="5">
        <v>46.75</v>
      </c>
    </row>
    <row r="10916" spans="1:2" x14ac:dyDescent="0.25">
      <c r="A10916" s="1">
        <v>27479</v>
      </c>
      <c r="B10916" s="5">
        <v>46.87</v>
      </c>
    </row>
    <row r="10917" spans="1:2" x14ac:dyDescent="0.25">
      <c r="A10917" s="1">
        <v>27478</v>
      </c>
      <c r="B10917" s="5">
        <v>45.5</v>
      </c>
    </row>
    <row r="10918" spans="1:2" x14ac:dyDescent="0.25">
      <c r="A10918" s="1">
        <v>27477</v>
      </c>
      <c r="B10918" s="5">
        <v>44.63</v>
      </c>
    </row>
    <row r="10919" spans="1:2" x14ac:dyDescent="0.25">
      <c r="A10919" s="1">
        <v>27474</v>
      </c>
      <c r="B10919" s="5">
        <v>46.5</v>
      </c>
    </row>
    <row r="10920" spans="1:2" x14ac:dyDescent="0.25">
      <c r="A10920" s="1">
        <v>27473</v>
      </c>
      <c r="B10920" s="5">
        <v>46.38</v>
      </c>
    </row>
    <row r="10921" spans="1:2" x14ac:dyDescent="0.25">
      <c r="A10921" s="1">
        <v>27472</v>
      </c>
      <c r="B10921" s="5">
        <v>47</v>
      </c>
    </row>
    <row r="10922" spans="1:2" x14ac:dyDescent="0.25">
      <c r="A10922" s="1">
        <v>27471</v>
      </c>
      <c r="B10922" s="5">
        <v>48</v>
      </c>
    </row>
    <row r="10923" spans="1:2" x14ac:dyDescent="0.25">
      <c r="A10923" s="1">
        <v>27470</v>
      </c>
      <c r="B10923" s="5">
        <v>48.75</v>
      </c>
    </row>
    <row r="10924" spans="1:2" x14ac:dyDescent="0.25">
      <c r="A10924" s="1">
        <v>27467</v>
      </c>
      <c r="B10924" s="5">
        <v>46.38</v>
      </c>
    </row>
    <row r="10925" spans="1:2" x14ac:dyDescent="0.25">
      <c r="A10925" s="1">
        <v>27466</v>
      </c>
      <c r="B10925" s="5">
        <v>45.5</v>
      </c>
    </row>
    <row r="10926" spans="1:2" x14ac:dyDescent="0.25">
      <c r="A10926" s="1">
        <v>27465</v>
      </c>
      <c r="B10926" s="5">
        <v>46.25</v>
      </c>
    </row>
    <row r="10927" spans="1:2" x14ac:dyDescent="0.25">
      <c r="A10927" s="1">
        <v>27464</v>
      </c>
      <c r="B10927" s="5">
        <v>48.25</v>
      </c>
    </row>
    <row r="10928" spans="1:2" x14ac:dyDescent="0.25">
      <c r="A10928" s="1">
        <v>27463</v>
      </c>
      <c r="B10928" s="5">
        <v>48.88</v>
      </c>
    </row>
    <row r="10929" spans="1:2" x14ac:dyDescent="0.25">
      <c r="A10929" s="1">
        <v>27460</v>
      </c>
      <c r="B10929" s="5">
        <v>46.38</v>
      </c>
    </row>
    <row r="10930" spans="1:2" x14ac:dyDescent="0.25">
      <c r="A10930" s="1">
        <v>27459</v>
      </c>
      <c r="B10930" s="5">
        <v>45.5</v>
      </c>
    </row>
    <row r="10931" spans="1:2" x14ac:dyDescent="0.25">
      <c r="A10931" s="1">
        <v>27458</v>
      </c>
      <c r="B10931" s="5">
        <v>44</v>
      </c>
    </row>
    <row r="10932" spans="1:2" x14ac:dyDescent="0.25">
      <c r="A10932" s="1">
        <v>27457</v>
      </c>
      <c r="B10932" s="5">
        <v>45</v>
      </c>
    </row>
    <row r="10933" spans="1:2" x14ac:dyDescent="0.25">
      <c r="A10933" s="1">
        <v>27456</v>
      </c>
      <c r="B10933" s="5">
        <v>44.88</v>
      </c>
    </row>
    <row r="10934" spans="1:2" x14ac:dyDescent="0.25">
      <c r="A10934" s="1">
        <v>27453</v>
      </c>
      <c r="B10934" s="5">
        <v>44.12</v>
      </c>
    </row>
    <row r="10935" spans="1:2" x14ac:dyDescent="0.25">
      <c r="A10935" s="1">
        <v>27452</v>
      </c>
      <c r="B10935" s="5">
        <v>43</v>
      </c>
    </row>
    <row r="10936" spans="1:2" x14ac:dyDescent="0.25">
      <c r="A10936" s="1">
        <v>27451</v>
      </c>
      <c r="B10936" s="5">
        <v>42.5</v>
      </c>
    </row>
    <row r="10937" spans="1:2" x14ac:dyDescent="0.25">
      <c r="A10937" s="1">
        <v>27450</v>
      </c>
      <c r="B10937" s="5">
        <v>42.25</v>
      </c>
    </row>
    <row r="10938" spans="1:2" x14ac:dyDescent="0.25">
      <c r="A10938" s="1">
        <v>27449</v>
      </c>
      <c r="B10938" s="5">
        <v>43.87</v>
      </c>
    </row>
    <row r="10939" spans="1:2" x14ac:dyDescent="0.25">
      <c r="A10939" s="1">
        <v>27446</v>
      </c>
      <c r="B10939" s="5">
        <v>44.75</v>
      </c>
    </row>
    <row r="10940" spans="1:2" x14ac:dyDescent="0.25">
      <c r="A10940" s="1">
        <v>27445</v>
      </c>
      <c r="B10940" s="5">
        <v>43.62</v>
      </c>
    </row>
    <row r="10941" spans="1:2" x14ac:dyDescent="0.25">
      <c r="A10941" s="1">
        <v>27444</v>
      </c>
      <c r="B10941" s="5">
        <v>42.88</v>
      </c>
    </row>
    <row r="10942" spans="1:2" x14ac:dyDescent="0.25">
      <c r="A10942" s="1">
        <v>27443</v>
      </c>
      <c r="B10942" s="5">
        <v>42.37</v>
      </c>
    </row>
    <row r="10943" spans="1:2" x14ac:dyDescent="0.25">
      <c r="A10943" s="1">
        <v>27439</v>
      </c>
      <c r="B10943" s="5">
        <v>42.88</v>
      </c>
    </row>
    <row r="10944" spans="1:2" x14ac:dyDescent="0.25">
      <c r="A10944" s="1">
        <v>27438</v>
      </c>
      <c r="B10944" s="5">
        <v>42.12</v>
      </c>
    </row>
    <row r="10945" spans="1:2" x14ac:dyDescent="0.25">
      <c r="A10945" s="1">
        <v>27437</v>
      </c>
      <c r="B10945" s="5">
        <v>41.38</v>
      </c>
    </row>
    <row r="10946" spans="1:2" x14ac:dyDescent="0.25">
      <c r="A10946" s="1">
        <v>27436</v>
      </c>
      <c r="B10946" s="5">
        <v>40</v>
      </c>
    </row>
    <row r="10947" spans="1:2" x14ac:dyDescent="0.25">
      <c r="A10947" s="1">
        <v>27435</v>
      </c>
      <c r="B10947" s="5">
        <v>40</v>
      </c>
    </row>
    <row r="10948" spans="1:2" x14ac:dyDescent="0.25">
      <c r="A10948" s="1">
        <v>27432</v>
      </c>
      <c r="B10948" s="5">
        <v>39.75</v>
      </c>
    </row>
    <row r="10949" spans="1:2" x14ac:dyDescent="0.25">
      <c r="A10949" s="1">
        <v>27431</v>
      </c>
      <c r="B10949" s="5">
        <v>40.130000000000003</v>
      </c>
    </row>
    <row r="10950" spans="1:2" x14ac:dyDescent="0.25">
      <c r="A10950" s="1">
        <v>27430</v>
      </c>
      <c r="B10950" s="5">
        <v>39.75</v>
      </c>
    </row>
    <row r="10951" spans="1:2" x14ac:dyDescent="0.25">
      <c r="A10951" s="1">
        <v>27429</v>
      </c>
      <c r="B10951" s="5">
        <v>38.630000000000003</v>
      </c>
    </row>
    <row r="10952" spans="1:2" x14ac:dyDescent="0.25">
      <c r="A10952" s="1">
        <v>27428</v>
      </c>
      <c r="B10952" s="5">
        <v>39.369999999999997</v>
      </c>
    </row>
    <row r="10953" spans="1:2" x14ac:dyDescent="0.25">
      <c r="A10953" s="1">
        <v>27425</v>
      </c>
      <c r="B10953" s="5">
        <v>38.630000000000003</v>
      </c>
    </row>
    <row r="10954" spans="1:2" x14ac:dyDescent="0.25">
      <c r="A10954" s="1">
        <v>27424</v>
      </c>
      <c r="B10954" s="5">
        <v>38.380000000000003</v>
      </c>
    </row>
    <row r="10955" spans="1:2" x14ac:dyDescent="0.25">
      <c r="A10955" s="1">
        <v>27423</v>
      </c>
      <c r="B10955" s="5">
        <v>39.119999999999997</v>
      </c>
    </row>
    <row r="10956" spans="1:2" x14ac:dyDescent="0.25">
      <c r="A10956" s="1">
        <v>27422</v>
      </c>
      <c r="B10956" s="5">
        <v>37.75</v>
      </c>
    </row>
    <row r="10957" spans="1:2" x14ac:dyDescent="0.25">
      <c r="A10957" s="1">
        <v>27421</v>
      </c>
      <c r="B10957" s="5">
        <v>36.369999999999997</v>
      </c>
    </row>
    <row r="10958" spans="1:2" x14ac:dyDescent="0.25">
      <c r="A10958" s="1">
        <v>27418</v>
      </c>
      <c r="B10958" s="5">
        <v>35.380000000000003</v>
      </c>
    </row>
    <row r="10959" spans="1:2" x14ac:dyDescent="0.25">
      <c r="A10959" s="1">
        <v>27417</v>
      </c>
      <c r="B10959" s="5">
        <v>34.5</v>
      </c>
    </row>
    <row r="10960" spans="1:2" x14ac:dyDescent="0.25">
      <c r="A10960" s="1">
        <v>27416</v>
      </c>
      <c r="B10960" s="5">
        <v>35.880000000000003</v>
      </c>
    </row>
    <row r="10961" spans="1:2" x14ac:dyDescent="0.25">
      <c r="A10961" s="1">
        <v>27415</v>
      </c>
      <c r="B10961" s="5">
        <v>34.619999999999997</v>
      </c>
    </row>
    <row r="10962" spans="1:2" x14ac:dyDescent="0.25">
      <c r="A10962" s="1">
        <v>27414</v>
      </c>
      <c r="B10962" s="5">
        <v>35</v>
      </c>
    </row>
    <row r="10963" spans="1:2" x14ac:dyDescent="0.25">
      <c r="A10963" s="1">
        <v>27411</v>
      </c>
      <c r="B10963" s="5">
        <v>34.75</v>
      </c>
    </row>
    <row r="10964" spans="1:2" x14ac:dyDescent="0.25">
      <c r="A10964" s="1">
        <v>27410</v>
      </c>
      <c r="B10964" s="5">
        <v>36.369999999999997</v>
      </c>
    </row>
    <row r="10965" spans="1:2" x14ac:dyDescent="0.25">
      <c r="A10965" s="1">
        <v>27409</v>
      </c>
      <c r="B10965" s="5">
        <v>36</v>
      </c>
    </row>
    <row r="10966" spans="1:2" x14ac:dyDescent="0.25">
      <c r="A10966" s="1">
        <v>27408</v>
      </c>
      <c r="B10966" s="5">
        <v>35.5</v>
      </c>
    </row>
    <row r="10967" spans="1:2" x14ac:dyDescent="0.25">
      <c r="A10967" s="1">
        <v>27407</v>
      </c>
      <c r="B10967" s="5">
        <v>36.369999999999997</v>
      </c>
    </row>
    <row r="10968" spans="1:2" x14ac:dyDescent="0.25">
      <c r="A10968" s="1">
        <v>27404</v>
      </c>
      <c r="B10968" s="5">
        <v>35.880000000000003</v>
      </c>
    </row>
    <row r="10969" spans="1:2" x14ac:dyDescent="0.25">
      <c r="A10969" s="1">
        <v>27403</v>
      </c>
      <c r="B10969" s="5">
        <v>34.130000000000003</v>
      </c>
    </row>
    <row r="10970" spans="1:2" x14ac:dyDescent="0.25">
      <c r="A10970" s="1">
        <v>27402</v>
      </c>
      <c r="B10970" s="5">
        <v>33.75</v>
      </c>
    </row>
    <row r="10971" spans="1:2" x14ac:dyDescent="0.25">
      <c r="A10971" s="1">
        <v>27401</v>
      </c>
      <c r="B10971" s="5">
        <v>33.619999999999997</v>
      </c>
    </row>
    <row r="10972" spans="1:2" x14ac:dyDescent="0.25">
      <c r="A10972" s="1">
        <v>27400</v>
      </c>
      <c r="B10972" s="5">
        <v>32.630000000000003</v>
      </c>
    </row>
    <row r="10973" spans="1:2" x14ac:dyDescent="0.25">
      <c r="A10973" s="1">
        <v>27397</v>
      </c>
      <c r="B10973" s="5">
        <v>32.630000000000003</v>
      </c>
    </row>
    <row r="10974" spans="1:2" x14ac:dyDescent="0.25">
      <c r="A10974" s="1">
        <v>27396</v>
      </c>
      <c r="B10974" s="5">
        <v>33.75</v>
      </c>
    </row>
    <row r="10975" spans="1:2" x14ac:dyDescent="0.25">
      <c r="A10975" s="1">
        <v>27394</v>
      </c>
      <c r="B10975" s="5">
        <v>33.369999999999997</v>
      </c>
    </row>
    <row r="10976" spans="1:2" x14ac:dyDescent="0.25">
      <c r="A10976" s="1">
        <v>27393</v>
      </c>
      <c r="B10976" s="5">
        <v>32</v>
      </c>
    </row>
    <row r="10977" spans="1:2" x14ac:dyDescent="0.25">
      <c r="A10977" s="1">
        <v>27390</v>
      </c>
      <c r="B10977" s="5">
        <v>32.380000000000003</v>
      </c>
    </row>
    <row r="10978" spans="1:2" x14ac:dyDescent="0.25">
      <c r="A10978" s="1">
        <v>27389</v>
      </c>
      <c r="B10978" s="5">
        <v>32.630000000000003</v>
      </c>
    </row>
    <row r="10979" spans="1:2" x14ac:dyDescent="0.25">
      <c r="A10979" s="1">
        <v>27387</v>
      </c>
      <c r="B10979" s="5">
        <v>32</v>
      </c>
    </row>
    <row r="10980" spans="1:2" x14ac:dyDescent="0.25">
      <c r="A10980" s="1">
        <v>27386</v>
      </c>
      <c r="B10980" s="5">
        <v>31.75</v>
      </c>
    </row>
    <row r="10981" spans="1:2" x14ac:dyDescent="0.25">
      <c r="A10981" s="1">
        <v>27383</v>
      </c>
      <c r="B10981" s="5">
        <v>32.25</v>
      </c>
    </row>
    <row r="10982" spans="1:2" x14ac:dyDescent="0.25">
      <c r="A10982" s="1">
        <v>27382</v>
      </c>
      <c r="B10982" s="5">
        <v>33.369999999999997</v>
      </c>
    </row>
    <row r="10983" spans="1:2" x14ac:dyDescent="0.25">
      <c r="A10983" s="1">
        <v>27381</v>
      </c>
      <c r="B10983" s="5">
        <v>33.25</v>
      </c>
    </row>
    <row r="10984" spans="1:2" x14ac:dyDescent="0.25">
      <c r="A10984" s="1">
        <v>27380</v>
      </c>
      <c r="B10984" s="5">
        <v>32.630000000000003</v>
      </c>
    </row>
    <row r="10985" spans="1:2" x14ac:dyDescent="0.25">
      <c r="A10985" s="1">
        <v>27379</v>
      </c>
      <c r="B10985" s="5">
        <v>31</v>
      </c>
    </row>
    <row r="10986" spans="1:2" x14ac:dyDescent="0.25">
      <c r="A10986" s="1">
        <v>27376</v>
      </c>
      <c r="B10986" s="5">
        <v>32.880000000000003</v>
      </c>
    </row>
    <row r="10987" spans="1:2" x14ac:dyDescent="0.25">
      <c r="A10987" s="1">
        <v>27375</v>
      </c>
      <c r="B10987" s="5">
        <v>32.630000000000003</v>
      </c>
    </row>
    <row r="10988" spans="1:2" x14ac:dyDescent="0.25">
      <c r="A10988" s="1">
        <v>27374</v>
      </c>
      <c r="B10988" s="5">
        <v>33.75</v>
      </c>
    </row>
    <row r="10989" spans="1:2" x14ac:dyDescent="0.25">
      <c r="A10989" s="1">
        <v>27373</v>
      </c>
      <c r="B10989" s="5">
        <v>34.380000000000003</v>
      </c>
    </row>
    <row r="10990" spans="1:2" x14ac:dyDescent="0.25">
      <c r="A10990" s="1">
        <v>27372</v>
      </c>
      <c r="B10990" s="5">
        <v>33.25</v>
      </c>
    </row>
    <row r="10991" spans="1:2" x14ac:dyDescent="0.25">
      <c r="A10991" s="1">
        <v>27369</v>
      </c>
      <c r="B10991" s="5">
        <v>33.619999999999997</v>
      </c>
    </row>
    <row r="10992" spans="1:2" x14ac:dyDescent="0.25">
      <c r="A10992" s="1">
        <v>27368</v>
      </c>
      <c r="B10992" s="5">
        <v>34.619999999999997</v>
      </c>
    </row>
    <row r="10993" spans="1:2" x14ac:dyDescent="0.25">
      <c r="A10993" s="1">
        <v>27367</v>
      </c>
      <c r="B10993" s="5">
        <v>35.380000000000003</v>
      </c>
    </row>
    <row r="10994" spans="1:2" x14ac:dyDescent="0.25">
      <c r="A10994" s="1">
        <v>27366</v>
      </c>
      <c r="B10994" s="5">
        <v>35.119999999999997</v>
      </c>
    </row>
    <row r="10995" spans="1:2" x14ac:dyDescent="0.25">
      <c r="A10995" s="1">
        <v>27365</v>
      </c>
      <c r="B10995" s="5">
        <v>36.5</v>
      </c>
    </row>
    <row r="10996" spans="1:2" x14ac:dyDescent="0.25">
      <c r="A10996" s="1">
        <v>27362</v>
      </c>
      <c r="B10996" s="5">
        <v>37.130000000000003</v>
      </c>
    </row>
    <row r="10997" spans="1:2" x14ac:dyDescent="0.25">
      <c r="A10997" s="1">
        <v>27360</v>
      </c>
      <c r="B10997" s="5">
        <v>36.369999999999997</v>
      </c>
    </row>
    <row r="10998" spans="1:2" x14ac:dyDescent="0.25">
      <c r="A10998" s="1">
        <v>27359</v>
      </c>
      <c r="B10998" s="5">
        <v>35.119999999999997</v>
      </c>
    </row>
    <row r="10999" spans="1:2" x14ac:dyDescent="0.25">
      <c r="A10999" s="1">
        <v>27358</v>
      </c>
      <c r="B10999" s="5">
        <v>35.380000000000003</v>
      </c>
    </row>
    <row r="11000" spans="1:2" x14ac:dyDescent="0.25">
      <c r="A11000" s="1">
        <v>27355</v>
      </c>
      <c r="B11000" s="5">
        <v>35.25</v>
      </c>
    </row>
    <row r="11001" spans="1:2" x14ac:dyDescent="0.25">
      <c r="A11001" s="1">
        <v>27354</v>
      </c>
      <c r="B11001" s="5">
        <v>34.25</v>
      </c>
    </row>
    <row r="11002" spans="1:2" x14ac:dyDescent="0.25">
      <c r="A11002" s="1">
        <v>27353</v>
      </c>
      <c r="B11002" s="5">
        <v>33.75</v>
      </c>
    </row>
    <row r="11003" spans="1:2" x14ac:dyDescent="0.25">
      <c r="A11003" s="1">
        <v>27352</v>
      </c>
      <c r="B11003" s="5">
        <v>34.130000000000003</v>
      </c>
    </row>
    <row r="11004" spans="1:2" x14ac:dyDescent="0.25">
      <c r="A11004" s="1">
        <v>27351</v>
      </c>
      <c r="B11004" s="5">
        <v>34</v>
      </c>
    </row>
    <row r="11005" spans="1:2" x14ac:dyDescent="0.25">
      <c r="A11005" s="1">
        <v>27348</v>
      </c>
      <c r="B11005" s="5">
        <v>36</v>
      </c>
    </row>
    <row r="11006" spans="1:2" x14ac:dyDescent="0.25">
      <c r="A11006" s="1">
        <v>27347</v>
      </c>
      <c r="B11006" s="5">
        <v>37.5</v>
      </c>
    </row>
    <row r="11007" spans="1:2" x14ac:dyDescent="0.25">
      <c r="A11007" s="1">
        <v>27346</v>
      </c>
      <c r="B11007" s="5">
        <v>37</v>
      </c>
    </row>
    <row r="11008" spans="1:2" x14ac:dyDescent="0.25">
      <c r="A11008" s="1">
        <v>27345</v>
      </c>
      <c r="B11008" s="5">
        <v>38.119999999999997</v>
      </c>
    </row>
    <row r="11009" spans="1:2" x14ac:dyDescent="0.25">
      <c r="A11009" s="1">
        <v>27344</v>
      </c>
      <c r="B11009" s="5">
        <v>39.619999999999997</v>
      </c>
    </row>
    <row r="11010" spans="1:2" x14ac:dyDescent="0.25">
      <c r="A11010" s="1">
        <v>27341</v>
      </c>
      <c r="B11010" s="5">
        <v>38.75</v>
      </c>
    </row>
    <row r="11011" spans="1:2" x14ac:dyDescent="0.25">
      <c r="A11011" s="1">
        <v>27340</v>
      </c>
      <c r="B11011" s="5">
        <v>39.369999999999997</v>
      </c>
    </row>
    <row r="11012" spans="1:2" x14ac:dyDescent="0.25">
      <c r="A11012" s="1">
        <v>27339</v>
      </c>
      <c r="B11012" s="5">
        <v>38.5</v>
      </c>
    </row>
    <row r="11013" spans="1:2" x14ac:dyDescent="0.25">
      <c r="A11013" s="1">
        <v>27338</v>
      </c>
      <c r="B11013" s="5">
        <v>39.880000000000003</v>
      </c>
    </row>
    <row r="11014" spans="1:2" x14ac:dyDescent="0.25">
      <c r="A11014" s="1">
        <v>27337</v>
      </c>
      <c r="B11014" s="5">
        <v>38.5</v>
      </c>
    </row>
    <row r="11015" spans="1:2" x14ac:dyDescent="0.25">
      <c r="A11015" s="1">
        <v>27334</v>
      </c>
      <c r="B11015" s="5">
        <v>39</v>
      </c>
    </row>
    <row r="11016" spans="1:2" x14ac:dyDescent="0.25">
      <c r="A11016" s="1">
        <v>27333</v>
      </c>
      <c r="B11016" s="5">
        <v>38.25</v>
      </c>
    </row>
    <row r="11017" spans="1:2" x14ac:dyDescent="0.25">
      <c r="A11017" s="1">
        <v>27332</v>
      </c>
      <c r="B11017" s="5">
        <v>37.75</v>
      </c>
    </row>
    <row r="11018" spans="1:2" x14ac:dyDescent="0.25">
      <c r="A11018" s="1">
        <v>27331</v>
      </c>
      <c r="B11018" s="5">
        <v>37.25</v>
      </c>
    </row>
    <row r="11019" spans="1:2" x14ac:dyDescent="0.25">
      <c r="A11019" s="1">
        <v>27330</v>
      </c>
      <c r="B11019" s="5">
        <v>35.630000000000003</v>
      </c>
    </row>
    <row r="11020" spans="1:2" x14ac:dyDescent="0.25">
      <c r="A11020" s="1">
        <v>27327</v>
      </c>
      <c r="B11020" s="5">
        <v>34.869999999999997</v>
      </c>
    </row>
    <row r="11021" spans="1:2" x14ac:dyDescent="0.25">
      <c r="A11021" s="1">
        <v>27326</v>
      </c>
      <c r="B11021" s="5">
        <v>35.5</v>
      </c>
    </row>
    <row r="11022" spans="1:2" x14ac:dyDescent="0.25">
      <c r="A11022" s="1">
        <v>27325</v>
      </c>
      <c r="B11022" s="5">
        <v>36.5</v>
      </c>
    </row>
    <row r="11023" spans="1:2" x14ac:dyDescent="0.25">
      <c r="A11023" s="1">
        <v>27324</v>
      </c>
      <c r="B11023" s="5">
        <v>37.130000000000003</v>
      </c>
    </row>
    <row r="11024" spans="1:2" x14ac:dyDescent="0.25">
      <c r="A11024" s="1">
        <v>27323</v>
      </c>
      <c r="B11024" s="5">
        <v>38</v>
      </c>
    </row>
    <row r="11025" spans="1:2" x14ac:dyDescent="0.25">
      <c r="A11025" s="1">
        <v>27320</v>
      </c>
      <c r="B11025" s="5">
        <v>36.5</v>
      </c>
    </row>
    <row r="11026" spans="1:2" x14ac:dyDescent="0.25">
      <c r="A11026" s="1">
        <v>27319</v>
      </c>
      <c r="B11026" s="5">
        <v>35.880000000000003</v>
      </c>
    </row>
    <row r="11027" spans="1:2" x14ac:dyDescent="0.25">
      <c r="A11027" s="1">
        <v>27318</v>
      </c>
      <c r="B11027" s="5">
        <v>35.75</v>
      </c>
    </row>
    <row r="11028" spans="1:2" x14ac:dyDescent="0.25">
      <c r="A11028" s="1">
        <v>27317</v>
      </c>
      <c r="B11028" s="5">
        <v>36.5</v>
      </c>
    </row>
    <row r="11029" spans="1:2" x14ac:dyDescent="0.25">
      <c r="A11029" s="1">
        <v>27316</v>
      </c>
      <c r="B11029" s="5">
        <v>37.869999999999997</v>
      </c>
    </row>
    <row r="11030" spans="1:2" x14ac:dyDescent="0.25">
      <c r="A11030" s="1">
        <v>27313</v>
      </c>
      <c r="B11030" s="5">
        <v>37.380000000000003</v>
      </c>
    </row>
    <row r="11031" spans="1:2" x14ac:dyDescent="0.25">
      <c r="A11031" s="1">
        <v>27312</v>
      </c>
      <c r="B11031" s="5">
        <v>37.619999999999997</v>
      </c>
    </row>
    <row r="11032" spans="1:2" x14ac:dyDescent="0.25">
      <c r="A11032" s="1">
        <v>27311</v>
      </c>
      <c r="B11032" s="5">
        <v>36.369999999999997</v>
      </c>
    </row>
    <row r="11033" spans="1:2" x14ac:dyDescent="0.25">
      <c r="A11033" s="1">
        <v>27310</v>
      </c>
      <c r="B11033" s="5">
        <v>33.75</v>
      </c>
    </row>
    <row r="11034" spans="1:2" x14ac:dyDescent="0.25">
      <c r="A11034" s="1">
        <v>27309</v>
      </c>
      <c r="B11034" s="5">
        <v>34.619999999999997</v>
      </c>
    </row>
    <row r="11035" spans="1:2" x14ac:dyDescent="0.25">
      <c r="A11035" s="1">
        <v>27306</v>
      </c>
      <c r="B11035" s="5">
        <v>32.880000000000003</v>
      </c>
    </row>
    <row r="11036" spans="1:2" x14ac:dyDescent="0.25">
      <c r="A11036" s="1">
        <v>27305</v>
      </c>
      <c r="B11036" s="5">
        <v>33.369999999999997</v>
      </c>
    </row>
    <row r="11037" spans="1:2" x14ac:dyDescent="0.25">
      <c r="A11037" s="1">
        <v>27304</v>
      </c>
      <c r="B11037" s="5">
        <v>34.25</v>
      </c>
    </row>
    <row r="11038" spans="1:2" x14ac:dyDescent="0.25">
      <c r="A11038" s="1">
        <v>27303</v>
      </c>
      <c r="B11038" s="5">
        <v>33</v>
      </c>
    </row>
    <row r="11039" spans="1:2" x14ac:dyDescent="0.25">
      <c r="A11039" s="1">
        <v>27302</v>
      </c>
      <c r="B11039" s="5">
        <v>31.25</v>
      </c>
    </row>
    <row r="11040" spans="1:2" x14ac:dyDescent="0.25">
      <c r="A11040" s="1">
        <v>27299</v>
      </c>
      <c r="B11040" s="5">
        <v>32.25</v>
      </c>
    </row>
    <row r="11041" spans="1:2" x14ac:dyDescent="0.25">
      <c r="A11041" s="1">
        <v>27298</v>
      </c>
      <c r="B11041" s="5">
        <v>33</v>
      </c>
    </row>
    <row r="11042" spans="1:2" x14ac:dyDescent="0.25">
      <c r="A11042" s="1">
        <v>27297</v>
      </c>
      <c r="B11042" s="5">
        <v>33.369999999999997</v>
      </c>
    </row>
    <row r="11043" spans="1:2" x14ac:dyDescent="0.25">
      <c r="A11043" s="1">
        <v>27296</v>
      </c>
      <c r="B11043" s="5">
        <v>35.25</v>
      </c>
    </row>
    <row r="11044" spans="1:2" x14ac:dyDescent="0.25">
      <c r="A11044" s="1">
        <v>27295</v>
      </c>
      <c r="B11044" s="5">
        <v>36.369999999999997</v>
      </c>
    </row>
    <row r="11045" spans="1:2" x14ac:dyDescent="0.25">
      <c r="A11045" s="1">
        <v>27292</v>
      </c>
      <c r="B11045" s="5">
        <v>38</v>
      </c>
    </row>
    <row r="11046" spans="1:2" x14ac:dyDescent="0.25">
      <c r="A11046" s="1">
        <v>27291</v>
      </c>
      <c r="B11046" s="5">
        <v>37.380000000000003</v>
      </c>
    </row>
    <row r="11047" spans="1:2" x14ac:dyDescent="0.25">
      <c r="A11047" s="1">
        <v>27290</v>
      </c>
      <c r="B11047" s="5">
        <v>35.380000000000003</v>
      </c>
    </row>
    <row r="11048" spans="1:2" x14ac:dyDescent="0.25">
      <c r="A11048" s="1">
        <v>27289</v>
      </c>
      <c r="B11048" s="5">
        <v>33.880000000000003</v>
      </c>
    </row>
    <row r="11049" spans="1:2" x14ac:dyDescent="0.25">
      <c r="A11049" s="1">
        <v>27288</v>
      </c>
      <c r="B11049" s="5">
        <v>32.25</v>
      </c>
    </row>
    <row r="11050" spans="1:2" x14ac:dyDescent="0.25">
      <c r="A11050" s="1">
        <v>27285</v>
      </c>
      <c r="B11050" s="5">
        <v>30.12</v>
      </c>
    </row>
    <row r="11051" spans="1:2" x14ac:dyDescent="0.25">
      <c r="A11051" s="1">
        <v>27284</v>
      </c>
      <c r="B11051" s="5">
        <v>31</v>
      </c>
    </row>
    <row r="11052" spans="1:2" x14ac:dyDescent="0.25">
      <c r="A11052" s="1">
        <v>27283</v>
      </c>
      <c r="B11052" s="5">
        <v>33</v>
      </c>
    </row>
    <row r="11053" spans="1:2" x14ac:dyDescent="0.25">
      <c r="A11053" s="1">
        <v>27282</v>
      </c>
      <c r="B11053" s="5">
        <v>34.25</v>
      </c>
    </row>
    <row r="11054" spans="1:2" x14ac:dyDescent="0.25">
      <c r="A11054" s="1">
        <v>27281</v>
      </c>
      <c r="B11054" s="5">
        <v>34.5</v>
      </c>
    </row>
    <row r="11055" spans="1:2" x14ac:dyDescent="0.25">
      <c r="A11055" s="1">
        <v>27278</v>
      </c>
      <c r="B11055" s="5">
        <v>36.75</v>
      </c>
    </row>
    <row r="11056" spans="1:2" x14ac:dyDescent="0.25">
      <c r="A11056" s="1">
        <v>27277</v>
      </c>
      <c r="B11056" s="5">
        <v>36.619999999999997</v>
      </c>
    </row>
    <row r="11057" spans="1:2" x14ac:dyDescent="0.25">
      <c r="A11057" s="1">
        <v>27276</v>
      </c>
      <c r="B11057" s="5">
        <v>35.119999999999997</v>
      </c>
    </row>
    <row r="11058" spans="1:2" x14ac:dyDescent="0.25">
      <c r="A11058" s="1">
        <v>27275</v>
      </c>
      <c r="B11058" s="5">
        <v>37.25</v>
      </c>
    </row>
    <row r="11059" spans="1:2" x14ac:dyDescent="0.25">
      <c r="A11059" s="1">
        <v>27271</v>
      </c>
      <c r="B11059" s="5">
        <v>37.869999999999997</v>
      </c>
    </row>
    <row r="11060" spans="1:2" x14ac:dyDescent="0.25">
      <c r="A11060" s="1">
        <v>27270</v>
      </c>
      <c r="B11060" s="5">
        <v>36.619999999999997</v>
      </c>
    </row>
    <row r="11061" spans="1:2" x14ac:dyDescent="0.25">
      <c r="A11061" s="1">
        <v>27269</v>
      </c>
      <c r="B11061" s="5">
        <v>35.630000000000003</v>
      </c>
    </row>
    <row r="11062" spans="1:2" x14ac:dyDescent="0.25">
      <c r="A11062" s="1">
        <v>27268</v>
      </c>
      <c r="B11062" s="5">
        <v>36.369999999999997</v>
      </c>
    </row>
    <row r="11063" spans="1:2" x14ac:dyDescent="0.25">
      <c r="A11063" s="1">
        <v>27267</v>
      </c>
      <c r="B11063" s="5">
        <v>37.380000000000003</v>
      </c>
    </row>
    <row r="11064" spans="1:2" x14ac:dyDescent="0.25">
      <c r="A11064" s="1">
        <v>27264</v>
      </c>
      <c r="B11064" s="5">
        <v>35.25</v>
      </c>
    </row>
    <row r="11065" spans="1:2" x14ac:dyDescent="0.25">
      <c r="A11065" s="1">
        <v>27263</v>
      </c>
      <c r="B11065" s="5">
        <v>38.5</v>
      </c>
    </row>
    <row r="11066" spans="1:2" x14ac:dyDescent="0.25">
      <c r="A11066" s="1">
        <v>27262</v>
      </c>
      <c r="B11066" s="5">
        <v>38.630000000000003</v>
      </c>
    </row>
    <row r="11067" spans="1:2" x14ac:dyDescent="0.25">
      <c r="A11067" s="1">
        <v>27261</v>
      </c>
      <c r="B11067" s="5">
        <v>40</v>
      </c>
    </row>
    <row r="11068" spans="1:2" x14ac:dyDescent="0.25">
      <c r="A11068" s="1">
        <v>27260</v>
      </c>
      <c r="B11068" s="5">
        <v>39.880000000000003</v>
      </c>
    </row>
    <row r="11069" spans="1:2" x14ac:dyDescent="0.25">
      <c r="A11069" s="1">
        <v>27257</v>
      </c>
      <c r="B11069" s="5">
        <v>41.12</v>
      </c>
    </row>
    <row r="11070" spans="1:2" x14ac:dyDescent="0.25">
      <c r="A11070" s="1">
        <v>27256</v>
      </c>
      <c r="B11070" s="5">
        <v>42.5</v>
      </c>
    </row>
    <row r="11071" spans="1:2" x14ac:dyDescent="0.25">
      <c r="A11071" s="1">
        <v>27255</v>
      </c>
      <c r="B11071" s="5">
        <v>43.25</v>
      </c>
    </row>
    <row r="11072" spans="1:2" x14ac:dyDescent="0.25">
      <c r="A11072" s="1">
        <v>27254</v>
      </c>
      <c r="B11072" s="5">
        <v>43.87</v>
      </c>
    </row>
    <row r="11073" spans="1:2" x14ac:dyDescent="0.25">
      <c r="A11073" s="1">
        <v>27253</v>
      </c>
      <c r="B11073" s="5">
        <v>45.25</v>
      </c>
    </row>
    <row r="11074" spans="1:2" x14ac:dyDescent="0.25">
      <c r="A11074" s="1">
        <v>27250</v>
      </c>
      <c r="B11074" s="5">
        <v>45.62</v>
      </c>
    </row>
    <row r="11075" spans="1:2" x14ac:dyDescent="0.25">
      <c r="A11075" s="1">
        <v>27249</v>
      </c>
      <c r="B11075" s="5">
        <v>46.13</v>
      </c>
    </row>
    <row r="11076" spans="1:2" x14ac:dyDescent="0.25">
      <c r="A11076" s="1">
        <v>27248</v>
      </c>
      <c r="B11076" s="5">
        <v>46.87</v>
      </c>
    </row>
    <row r="11077" spans="1:2" x14ac:dyDescent="0.25">
      <c r="A11077" s="1">
        <v>27247</v>
      </c>
      <c r="B11077" s="5">
        <v>45.12</v>
      </c>
    </row>
    <row r="11078" spans="1:2" x14ac:dyDescent="0.25">
      <c r="A11078" s="1">
        <v>27246</v>
      </c>
      <c r="B11078" s="5">
        <v>44</v>
      </c>
    </row>
    <row r="11079" spans="1:2" x14ac:dyDescent="0.25">
      <c r="A11079" s="1">
        <v>27243</v>
      </c>
      <c r="B11079" s="5">
        <v>43.5</v>
      </c>
    </row>
    <row r="11080" spans="1:2" x14ac:dyDescent="0.25">
      <c r="A11080" s="1">
        <v>27242</v>
      </c>
      <c r="B11080" s="5">
        <v>43.13</v>
      </c>
    </row>
    <row r="11081" spans="1:2" x14ac:dyDescent="0.25">
      <c r="A11081" s="1">
        <v>27241</v>
      </c>
      <c r="B11081" s="5">
        <v>43</v>
      </c>
    </row>
    <row r="11082" spans="1:2" x14ac:dyDescent="0.25">
      <c r="A11082" s="1">
        <v>27240</v>
      </c>
      <c r="B11082" s="5">
        <v>45</v>
      </c>
    </row>
    <row r="11083" spans="1:2" x14ac:dyDescent="0.25">
      <c r="A11083" s="1">
        <v>27239</v>
      </c>
      <c r="B11083" s="5">
        <v>45.25</v>
      </c>
    </row>
    <row r="11084" spans="1:2" x14ac:dyDescent="0.25">
      <c r="A11084" s="1">
        <v>27236</v>
      </c>
      <c r="B11084" s="5">
        <v>47.12</v>
      </c>
    </row>
    <row r="11085" spans="1:2" x14ac:dyDescent="0.25">
      <c r="A11085" s="1">
        <v>27235</v>
      </c>
      <c r="B11085" s="5">
        <v>48.37</v>
      </c>
    </row>
    <row r="11086" spans="1:2" x14ac:dyDescent="0.25">
      <c r="A11086" s="1">
        <v>27234</v>
      </c>
      <c r="B11086" s="5">
        <v>48.75</v>
      </c>
    </row>
    <row r="11087" spans="1:2" x14ac:dyDescent="0.25">
      <c r="A11087" s="1">
        <v>27233</v>
      </c>
      <c r="B11087" s="5">
        <v>47.5</v>
      </c>
    </row>
    <row r="11088" spans="1:2" x14ac:dyDescent="0.25">
      <c r="A11088" s="1">
        <v>27232</v>
      </c>
      <c r="B11088" s="5">
        <v>47.25</v>
      </c>
    </row>
    <row r="11089" spans="1:2" x14ac:dyDescent="0.25">
      <c r="A11089" s="1">
        <v>27229</v>
      </c>
      <c r="B11089" s="5">
        <v>47.88</v>
      </c>
    </row>
    <row r="11090" spans="1:2" x14ac:dyDescent="0.25">
      <c r="A11090" s="1">
        <v>27228</v>
      </c>
      <c r="B11090" s="5">
        <v>47.63</v>
      </c>
    </row>
    <row r="11091" spans="1:2" x14ac:dyDescent="0.25">
      <c r="A11091" s="1">
        <v>27227</v>
      </c>
      <c r="B11091" s="5">
        <v>47.75</v>
      </c>
    </row>
    <row r="11092" spans="1:2" x14ac:dyDescent="0.25">
      <c r="A11092" s="1">
        <v>27226</v>
      </c>
      <c r="B11092" s="5">
        <v>46.75</v>
      </c>
    </row>
    <row r="11093" spans="1:2" x14ac:dyDescent="0.25">
      <c r="A11093" s="1">
        <v>27225</v>
      </c>
      <c r="B11093" s="5">
        <v>47.12</v>
      </c>
    </row>
    <row r="11094" spans="1:2" x14ac:dyDescent="0.25">
      <c r="A11094" s="1">
        <v>27222</v>
      </c>
      <c r="B11094" s="5">
        <v>47.5</v>
      </c>
    </row>
    <row r="11095" spans="1:2" x14ac:dyDescent="0.25">
      <c r="A11095" s="1">
        <v>27221</v>
      </c>
      <c r="B11095" s="5">
        <v>44.88</v>
      </c>
    </row>
    <row r="11096" spans="1:2" x14ac:dyDescent="0.25">
      <c r="A11096" s="1">
        <v>27220</v>
      </c>
      <c r="B11096" s="5">
        <v>44.63</v>
      </c>
    </row>
    <row r="11097" spans="1:2" x14ac:dyDescent="0.25">
      <c r="A11097" s="1">
        <v>27219</v>
      </c>
      <c r="B11097" s="5">
        <v>45</v>
      </c>
    </row>
    <row r="11098" spans="1:2" x14ac:dyDescent="0.25">
      <c r="A11098" s="1">
        <v>27218</v>
      </c>
      <c r="B11098" s="5">
        <v>45</v>
      </c>
    </row>
    <row r="11099" spans="1:2" x14ac:dyDescent="0.25">
      <c r="A11099" s="1">
        <v>27215</v>
      </c>
      <c r="B11099" s="5">
        <v>47.38</v>
      </c>
    </row>
    <row r="11100" spans="1:2" x14ac:dyDescent="0.25">
      <c r="A11100" s="1">
        <v>27213</v>
      </c>
      <c r="B11100" s="5">
        <v>47.38</v>
      </c>
    </row>
    <row r="11101" spans="1:2" x14ac:dyDescent="0.25">
      <c r="A11101" s="1">
        <v>27212</v>
      </c>
      <c r="B11101" s="5">
        <v>48</v>
      </c>
    </row>
    <row r="11102" spans="1:2" x14ac:dyDescent="0.25">
      <c r="A11102" s="1">
        <v>27211</v>
      </c>
      <c r="B11102" s="5">
        <v>49.13</v>
      </c>
    </row>
    <row r="11103" spans="1:2" x14ac:dyDescent="0.25">
      <c r="A11103" s="1">
        <v>27208</v>
      </c>
      <c r="B11103" s="5">
        <v>49.25</v>
      </c>
    </row>
    <row r="11104" spans="1:2" x14ac:dyDescent="0.25">
      <c r="A11104" s="1">
        <v>27207</v>
      </c>
      <c r="B11104" s="5">
        <v>48.62</v>
      </c>
    </row>
    <row r="11105" spans="1:2" x14ac:dyDescent="0.25">
      <c r="A11105" s="1">
        <v>27206</v>
      </c>
      <c r="B11105" s="5">
        <v>48.37</v>
      </c>
    </row>
    <row r="11106" spans="1:2" x14ac:dyDescent="0.25">
      <c r="A11106" s="1">
        <v>27205</v>
      </c>
      <c r="B11106" s="5">
        <v>49.87</v>
      </c>
    </row>
    <row r="11107" spans="1:2" x14ac:dyDescent="0.25">
      <c r="A11107" s="1">
        <v>27204</v>
      </c>
      <c r="B11107" s="5">
        <v>48</v>
      </c>
    </row>
    <row r="11108" spans="1:2" x14ac:dyDescent="0.25">
      <c r="A11108" s="1">
        <v>27201</v>
      </c>
      <c r="B11108" s="5">
        <v>47.63</v>
      </c>
    </row>
    <row r="11109" spans="1:2" x14ac:dyDescent="0.25">
      <c r="A11109" s="1">
        <v>27200</v>
      </c>
      <c r="B11109" s="5">
        <v>48.25</v>
      </c>
    </row>
    <row r="11110" spans="1:2" x14ac:dyDescent="0.25">
      <c r="A11110" s="1">
        <v>27199</v>
      </c>
      <c r="B11110" s="5">
        <v>48.62</v>
      </c>
    </row>
    <row r="11111" spans="1:2" x14ac:dyDescent="0.25">
      <c r="A11111" s="1">
        <v>27198</v>
      </c>
      <c r="B11111" s="5">
        <v>48.5</v>
      </c>
    </row>
    <row r="11112" spans="1:2" x14ac:dyDescent="0.25">
      <c r="A11112" s="1">
        <v>27197</v>
      </c>
      <c r="B11112" s="5">
        <v>49.13</v>
      </c>
    </row>
    <row r="11113" spans="1:2" x14ac:dyDescent="0.25">
      <c r="A11113" s="1">
        <v>27194</v>
      </c>
      <c r="B11113" s="5">
        <v>49.87</v>
      </c>
    </row>
    <row r="11114" spans="1:2" x14ac:dyDescent="0.25">
      <c r="A11114" s="1">
        <v>27193</v>
      </c>
      <c r="B11114" s="5">
        <v>50.25</v>
      </c>
    </row>
    <row r="11115" spans="1:2" x14ac:dyDescent="0.25">
      <c r="A11115" s="1">
        <v>27192</v>
      </c>
      <c r="B11115" s="5">
        <v>50.5</v>
      </c>
    </row>
    <row r="11116" spans="1:2" x14ac:dyDescent="0.25">
      <c r="A11116" s="1">
        <v>27191</v>
      </c>
      <c r="B11116" s="5">
        <v>49.87</v>
      </c>
    </row>
    <row r="11117" spans="1:2" x14ac:dyDescent="0.25">
      <c r="A11117" s="1">
        <v>27190</v>
      </c>
      <c r="B11117" s="5">
        <v>50.75</v>
      </c>
    </row>
    <row r="11118" spans="1:2" x14ac:dyDescent="0.25">
      <c r="A11118" s="1">
        <v>27187</v>
      </c>
      <c r="B11118" s="5">
        <v>49.75</v>
      </c>
    </row>
    <row r="11119" spans="1:2" x14ac:dyDescent="0.25">
      <c r="A11119" s="1">
        <v>27186</v>
      </c>
      <c r="B11119" s="5">
        <v>49.5</v>
      </c>
    </row>
    <row r="11120" spans="1:2" x14ac:dyDescent="0.25">
      <c r="A11120" s="1">
        <v>27185</v>
      </c>
      <c r="B11120" s="5">
        <v>48.25</v>
      </c>
    </row>
    <row r="11121" spans="1:2" x14ac:dyDescent="0.25">
      <c r="A11121" s="1">
        <v>27184</v>
      </c>
      <c r="B11121" s="5">
        <v>49.13</v>
      </c>
    </row>
    <row r="11122" spans="1:2" x14ac:dyDescent="0.25">
      <c r="A11122" s="1">
        <v>27183</v>
      </c>
      <c r="B11122" s="5">
        <v>49</v>
      </c>
    </row>
    <row r="11123" spans="1:2" x14ac:dyDescent="0.25">
      <c r="A11123" s="1">
        <v>27180</v>
      </c>
      <c r="B11123" s="5">
        <v>48.25</v>
      </c>
    </row>
    <row r="11124" spans="1:2" x14ac:dyDescent="0.25">
      <c r="A11124" s="1">
        <v>27179</v>
      </c>
      <c r="B11124" s="5">
        <v>48.25</v>
      </c>
    </row>
    <row r="11125" spans="1:2" x14ac:dyDescent="0.25">
      <c r="A11125" s="1">
        <v>27178</v>
      </c>
      <c r="B11125" s="5">
        <v>47.63</v>
      </c>
    </row>
    <row r="11126" spans="1:2" x14ac:dyDescent="0.25">
      <c r="A11126" s="1">
        <v>27177</v>
      </c>
      <c r="B11126" s="5">
        <v>48.25</v>
      </c>
    </row>
    <row r="11127" spans="1:2" x14ac:dyDescent="0.25">
      <c r="A11127" s="1">
        <v>27173</v>
      </c>
      <c r="B11127" s="5">
        <v>47.75</v>
      </c>
    </row>
    <row r="11128" spans="1:2" x14ac:dyDescent="0.25">
      <c r="A11128" s="1">
        <v>27172</v>
      </c>
      <c r="B11128" s="5">
        <v>47.5</v>
      </c>
    </row>
    <row r="11129" spans="1:2" x14ac:dyDescent="0.25">
      <c r="A11129" s="1">
        <v>27171</v>
      </c>
      <c r="B11129" s="5">
        <v>47.63</v>
      </c>
    </row>
    <row r="11130" spans="1:2" x14ac:dyDescent="0.25">
      <c r="A11130" s="1">
        <v>27170</v>
      </c>
      <c r="B11130" s="5">
        <v>47.88</v>
      </c>
    </row>
    <row r="11131" spans="1:2" x14ac:dyDescent="0.25">
      <c r="A11131" s="1">
        <v>27169</v>
      </c>
      <c r="B11131" s="5">
        <v>48.37</v>
      </c>
    </row>
    <row r="11132" spans="1:2" x14ac:dyDescent="0.25">
      <c r="A11132" s="1">
        <v>27166</v>
      </c>
      <c r="B11132" s="5">
        <v>48.75</v>
      </c>
    </row>
    <row r="11133" spans="1:2" x14ac:dyDescent="0.25">
      <c r="A11133" s="1">
        <v>27165</v>
      </c>
      <c r="B11133" s="5">
        <v>49.62</v>
      </c>
    </row>
    <row r="11134" spans="1:2" x14ac:dyDescent="0.25">
      <c r="A11134" s="1">
        <v>27164</v>
      </c>
      <c r="B11134" s="5">
        <v>50.12</v>
      </c>
    </row>
    <row r="11135" spans="1:2" x14ac:dyDescent="0.25">
      <c r="A11135" s="1">
        <v>27163</v>
      </c>
      <c r="B11135" s="5">
        <v>49.75</v>
      </c>
    </row>
    <row r="11136" spans="1:2" x14ac:dyDescent="0.25">
      <c r="A11136" s="1">
        <v>27162</v>
      </c>
      <c r="B11136" s="5">
        <v>48.37</v>
      </c>
    </row>
    <row r="11137" spans="1:2" x14ac:dyDescent="0.25">
      <c r="A11137" s="1">
        <v>27159</v>
      </c>
      <c r="B11137" s="5">
        <v>47.63</v>
      </c>
    </row>
    <row r="11138" spans="1:2" x14ac:dyDescent="0.25">
      <c r="A11138" s="1">
        <v>27158</v>
      </c>
      <c r="B11138" s="5">
        <v>50.88</v>
      </c>
    </row>
    <row r="11139" spans="1:2" x14ac:dyDescent="0.25">
      <c r="A11139" s="1">
        <v>27157</v>
      </c>
      <c r="B11139" s="5">
        <v>51.75</v>
      </c>
    </row>
    <row r="11140" spans="1:2" x14ac:dyDescent="0.25">
      <c r="A11140" s="1">
        <v>27156</v>
      </c>
      <c r="B11140" s="5">
        <v>52.13</v>
      </c>
    </row>
    <row r="11141" spans="1:2" x14ac:dyDescent="0.25">
      <c r="A11141" s="1">
        <v>27155</v>
      </c>
      <c r="B11141" s="5">
        <v>52.5</v>
      </c>
    </row>
    <row r="11142" spans="1:2" x14ac:dyDescent="0.25">
      <c r="A11142" s="1">
        <v>27152</v>
      </c>
      <c r="B11142" s="5">
        <v>52.38</v>
      </c>
    </row>
    <row r="11143" spans="1:2" x14ac:dyDescent="0.25">
      <c r="A11143" s="1">
        <v>27151</v>
      </c>
      <c r="B11143" s="5">
        <v>53</v>
      </c>
    </row>
    <row r="11144" spans="1:2" x14ac:dyDescent="0.25">
      <c r="A11144" s="1">
        <v>27150</v>
      </c>
      <c r="B11144" s="5">
        <v>52.75</v>
      </c>
    </row>
    <row r="11145" spans="1:2" x14ac:dyDescent="0.25">
      <c r="A11145" s="1">
        <v>27149</v>
      </c>
      <c r="B11145" s="5">
        <v>51</v>
      </c>
    </row>
    <row r="11146" spans="1:2" x14ac:dyDescent="0.25">
      <c r="A11146" s="1">
        <v>27148</v>
      </c>
      <c r="B11146" s="5">
        <v>52</v>
      </c>
    </row>
    <row r="11147" spans="1:2" x14ac:dyDescent="0.25">
      <c r="A11147" s="1">
        <v>27145</v>
      </c>
      <c r="B11147" s="5">
        <v>51.62</v>
      </c>
    </row>
    <row r="11148" spans="1:2" x14ac:dyDescent="0.25">
      <c r="A11148" s="1">
        <v>27144</v>
      </c>
      <c r="B11148" s="5">
        <v>52</v>
      </c>
    </row>
    <row r="11149" spans="1:2" x14ac:dyDescent="0.25">
      <c r="A11149" s="1">
        <v>27143</v>
      </c>
      <c r="B11149" s="5">
        <v>53.12</v>
      </c>
    </row>
    <row r="11150" spans="1:2" x14ac:dyDescent="0.25">
      <c r="A11150" s="1">
        <v>27142</v>
      </c>
      <c r="B11150" s="5">
        <v>53.12</v>
      </c>
    </row>
    <row r="11151" spans="1:2" x14ac:dyDescent="0.25">
      <c r="A11151" s="1">
        <v>27141</v>
      </c>
      <c r="B11151" s="5">
        <v>54</v>
      </c>
    </row>
    <row r="11152" spans="1:2" x14ac:dyDescent="0.25">
      <c r="A11152" s="1">
        <v>27138</v>
      </c>
      <c r="B11152" s="5">
        <v>54</v>
      </c>
    </row>
    <row r="11153" spans="1:2" x14ac:dyDescent="0.25">
      <c r="A11153" s="1">
        <v>27137</v>
      </c>
      <c r="B11153" s="5">
        <v>55</v>
      </c>
    </row>
    <row r="11154" spans="1:2" x14ac:dyDescent="0.25">
      <c r="A11154" s="1">
        <v>27136</v>
      </c>
      <c r="B11154" s="5">
        <v>54.75</v>
      </c>
    </row>
    <row r="11155" spans="1:2" x14ac:dyDescent="0.25">
      <c r="A11155" s="1">
        <v>27135</v>
      </c>
      <c r="B11155" s="5">
        <v>55</v>
      </c>
    </row>
    <row r="11156" spans="1:2" x14ac:dyDescent="0.25">
      <c r="A11156" s="1">
        <v>27134</v>
      </c>
      <c r="B11156" s="5">
        <v>54</v>
      </c>
    </row>
    <row r="11157" spans="1:2" x14ac:dyDescent="0.25">
      <c r="A11157" s="1">
        <v>27130</v>
      </c>
      <c r="B11157" s="5">
        <v>53.25</v>
      </c>
    </row>
    <row r="11158" spans="1:2" x14ac:dyDescent="0.25">
      <c r="A11158" s="1">
        <v>27129</v>
      </c>
      <c r="B11158" s="5">
        <v>53.75</v>
      </c>
    </row>
    <row r="11159" spans="1:2" x14ac:dyDescent="0.25">
      <c r="A11159" s="1">
        <v>27128</v>
      </c>
      <c r="B11159" s="5">
        <v>55</v>
      </c>
    </row>
    <row r="11160" spans="1:2" x14ac:dyDescent="0.25">
      <c r="A11160" s="1">
        <v>27127</v>
      </c>
      <c r="B11160" s="5">
        <v>54.25</v>
      </c>
    </row>
    <row r="11161" spans="1:2" x14ac:dyDescent="0.25">
      <c r="A11161" s="1">
        <v>27124</v>
      </c>
      <c r="B11161" s="5">
        <v>54.75</v>
      </c>
    </row>
    <row r="11162" spans="1:2" x14ac:dyDescent="0.25">
      <c r="A11162" s="1">
        <v>27123</v>
      </c>
      <c r="B11162" s="5">
        <v>56</v>
      </c>
    </row>
    <row r="11163" spans="1:2" x14ac:dyDescent="0.25">
      <c r="A11163" s="1">
        <v>27122</v>
      </c>
      <c r="B11163" s="5">
        <v>55.75</v>
      </c>
    </row>
    <row r="11164" spans="1:2" x14ac:dyDescent="0.25">
      <c r="A11164" s="1">
        <v>27121</v>
      </c>
      <c r="B11164" s="5">
        <v>54.62</v>
      </c>
    </row>
    <row r="11165" spans="1:2" x14ac:dyDescent="0.25">
      <c r="A11165" s="1">
        <v>27120</v>
      </c>
      <c r="B11165" s="5">
        <v>54.37</v>
      </c>
    </row>
    <row r="11166" spans="1:2" x14ac:dyDescent="0.25">
      <c r="A11166" s="1">
        <v>27117</v>
      </c>
      <c r="B11166" s="5">
        <v>54.25</v>
      </c>
    </row>
    <row r="11167" spans="1:2" x14ac:dyDescent="0.25">
      <c r="A11167" s="1">
        <v>27116</v>
      </c>
      <c r="B11167" s="5">
        <v>54.25</v>
      </c>
    </row>
    <row r="11168" spans="1:2" x14ac:dyDescent="0.25">
      <c r="A11168" s="1">
        <v>27115</v>
      </c>
      <c r="B11168" s="5">
        <v>55</v>
      </c>
    </row>
    <row r="11169" spans="1:2" x14ac:dyDescent="0.25">
      <c r="A11169" s="1">
        <v>27114</v>
      </c>
      <c r="B11169" s="5">
        <v>56.25</v>
      </c>
    </row>
    <row r="11170" spans="1:2" x14ac:dyDescent="0.25">
      <c r="A11170" s="1">
        <v>27113</v>
      </c>
      <c r="B11170" s="5">
        <v>56.5</v>
      </c>
    </row>
    <row r="11171" spans="1:2" x14ac:dyDescent="0.25">
      <c r="A11171" s="1">
        <v>27110</v>
      </c>
      <c r="B11171" s="5">
        <v>55</v>
      </c>
    </row>
    <row r="11172" spans="1:2" x14ac:dyDescent="0.25">
      <c r="A11172" s="1">
        <v>27109</v>
      </c>
      <c r="B11172" s="5">
        <v>53.88</v>
      </c>
    </row>
    <row r="11173" spans="1:2" x14ac:dyDescent="0.25">
      <c r="A11173" s="1">
        <v>27108</v>
      </c>
      <c r="B11173" s="5">
        <v>53.38</v>
      </c>
    </row>
    <row r="11174" spans="1:2" x14ac:dyDescent="0.25">
      <c r="A11174" s="1">
        <v>27107</v>
      </c>
      <c r="B11174" s="5">
        <v>51.12</v>
      </c>
    </row>
    <row r="11175" spans="1:2" x14ac:dyDescent="0.25">
      <c r="A11175" s="1">
        <v>27106</v>
      </c>
      <c r="B11175" s="5">
        <v>52.25</v>
      </c>
    </row>
    <row r="11176" spans="1:2" x14ac:dyDescent="0.25">
      <c r="A11176" s="1">
        <v>27103</v>
      </c>
      <c r="B11176" s="5">
        <v>52.87</v>
      </c>
    </row>
    <row r="11177" spans="1:2" x14ac:dyDescent="0.25">
      <c r="A11177" s="1">
        <v>27102</v>
      </c>
      <c r="B11177" s="5">
        <v>53.12</v>
      </c>
    </row>
    <row r="11178" spans="1:2" x14ac:dyDescent="0.25">
      <c r="A11178" s="1">
        <v>27101</v>
      </c>
      <c r="B11178" s="5">
        <v>55</v>
      </c>
    </row>
    <row r="11179" spans="1:2" x14ac:dyDescent="0.25">
      <c r="A11179" s="1">
        <v>27100</v>
      </c>
      <c r="B11179" s="5">
        <v>56.5</v>
      </c>
    </row>
    <row r="11180" spans="1:2" x14ac:dyDescent="0.25">
      <c r="A11180" s="1">
        <v>27099</v>
      </c>
      <c r="B11180" s="5">
        <v>56.75</v>
      </c>
    </row>
    <row r="11181" spans="1:2" x14ac:dyDescent="0.25">
      <c r="A11181" s="1">
        <v>27096</v>
      </c>
      <c r="B11181" s="5">
        <v>55.62</v>
      </c>
    </row>
    <row r="11182" spans="1:2" x14ac:dyDescent="0.25">
      <c r="A11182" s="1">
        <v>27095</v>
      </c>
      <c r="B11182" s="5">
        <v>55.25</v>
      </c>
    </row>
    <row r="11183" spans="1:2" x14ac:dyDescent="0.25">
      <c r="A11183" s="1">
        <v>27094</v>
      </c>
      <c r="B11183" s="5">
        <v>56</v>
      </c>
    </row>
    <row r="11184" spans="1:2" x14ac:dyDescent="0.25">
      <c r="A11184" s="1">
        <v>27093</v>
      </c>
      <c r="B11184" s="5">
        <v>56</v>
      </c>
    </row>
    <row r="11185" spans="1:2" x14ac:dyDescent="0.25">
      <c r="A11185" s="1">
        <v>27092</v>
      </c>
      <c r="B11185" s="5">
        <v>56.12</v>
      </c>
    </row>
    <row r="11186" spans="1:2" x14ac:dyDescent="0.25">
      <c r="A11186" s="1">
        <v>27089</v>
      </c>
      <c r="B11186" s="5">
        <v>56.5</v>
      </c>
    </row>
    <row r="11187" spans="1:2" x14ac:dyDescent="0.25">
      <c r="A11187" s="1">
        <v>27088</v>
      </c>
      <c r="B11187" s="5">
        <v>56.63</v>
      </c>
    </row>
    <row r="11188" spans="1:2" x14ac:dyDescent="0.25">
      <c r="A11188" s="1">
        <v>27087</v>
      </c>
      <c r="B11188" s="5">
        <v>57.75</v>
      </c>
    </row>
    <row r="11189" spans="1:2" x14ac:dyDescent="0.25">
      <c r="A11189" s="1">
        <v>27086</v>
      </c>
      <c r="B11189" s="5">
        <v>58.25</v>
      </c>
    </row>
    <row r="11190" spans="1:2" x14ac:dyDescent="0.25">
      <c r="A11190" s="1">
        <v>27085</v>
      </c>
      <c r="B11190" s="5">
        <v>57.75</v>
      </c>
    </row>
    <row r="11191" spans="1:2" x14ac:dyDescent="0.25">
      <c r="A11191" s="1">
        <v>27082</v>
      </c>
      <c r="B11191" s="5">
        <v>57.88</v>
      </c>
    </row>
    <row r="11192" spans="1:2" x14ac:dyDescent="0.25">
      <c r="A11192" s="1">
        <v>27081</v>
      </c>
      <c r="B11192" s="5">
        <v>58</v>
      </c>
    </row>
    <row r="11193" spans="1:2" x14ac:dyDescent="0.25">
      <c r="A11193" s="1">
        <v>27080</v>
      </c>
      <c r="B11193" s="5">
        <v>56.5</v>
      </c>
    </row>
    <row r="11194" spans="1:2" x14ac:dyDescent="0.25">
      <c r="A11194" s="1">
        <v>27079</v>
      </c>
      <c r="B11194" s="5">
        <v>55.87</v>
      </c>
    </row>
    <row r="11195" spans="1:2" x14ac:dyDescent="0.25">
      <c r="A11195" s="1">
        <v>27075</v>
      </c>
      <c r="B11195" s="5">
        <v>55.87</v>
      </c>
    </row>
    <row r="11196" spans="1:2" x14ac:dyDescent="0.25">
      <c r="A11196" s="1">
        <v>27074</v>
      </c>
      <c r="B11196" s="5">
        <v>54.25</v>
      </c>
    </row>
    <row r="11197" spans="1:2" x14ac:dyDescent="0.25">
      <c r="A11197" s="1">
        <v>27073</v>
      </c>
      <c r="B11197" s="5">
        <v>53.88</v>
      </c>
    </row>
    <row r="11198" spans="1:2" x14ac:dyDescent="0.25">
      <c r="A11198" s="1">
        <v>27072</v>
      </c>
      <c r="B11198" s="5">
        <v>55.25</v>
      </c>
    </row>
    <row r="11199" spans="1:2" x14ac:dyDescent="0.25">
      <c r="A11199" s="1">
        <v>27071</v>
      </c>
      <c r="B11199" s="5">
        <v>54.12</v>
      </c>
    </row>
    <row r="11200" spans="1:2" x14ac:dyDescent="0.25">
      <c r="A11200" s="1">
        <v>27068</v>
      </c>
      <c r="B11200" s="5">
        <v>56.38</v>
      </c>
    </row>
    <row r="11201" spans="1:2" x14ac:dyDescent="0.25">
      <c r="A11201" s="1">
        <v>27067</v>
      </c>
      <c r="B11201" s="5">
        <v>56.63</v>
      </c>
    </row>
    <row r="11202" spans="1:2" x14ac:dyDescent="0.25">
      <c r="A11202" s="1">
        <v>27066</v>
      </c>
      <c r="B11202" s="5">
        <v>56.5</v>
      </c>
    </row>
    <row r="11203" spans="1:2" x14ac:dyDescent="0.25">
      <c r="A11203" s="1">
        <v>27065</v>
      </c>
      <c r="B11203" s="5">
        <v>56.88</v>
      </c>
    </row>
    <row r="11204" spans="1:2" x14ac:dyDescent="0.25">
      <c r="A11204" s="1">
        <v>27064</v>
      </c>
      <c r="B11204" s="5">
        <v>57.88</v>
      </c>
    </row>
    <row r="11205" spans="1:2" x14ac:dyDescent="0.25">
      <c r="A11205" s="1">
        <v>27061</v>
      </c>
      <c r="B11205" s="5">
        <v>59.12</v>
      </c>
    </row>
    <row r="11206" spans="1:2" x14ac:dyDescent="0.25">
      <c r="A11206" s="1">
        <v>27060</v>
      </c>
      <c r="B11206" s="5">
        <v>59.88</v>
      </c>
    </row>
    <row r="11207" spans="1:2" x14ac:dyDescent="0.25">
      <c r="A11207" s="1">
        <v>27059</v>
      </c>
      <c r="B11207" s="5">
        <v>60.62</v>
      </c>
    </row>
    <row r="11208" spans="1:2" x14ac:dyDescent="0.25">
      <c r="A11208" s="1">
        <v>27058</v>
      </c>
      <c r="B11208" s="5">
        <v>60.5</v>
      </c>
    </row>
    <row r="11209" spans="1:2" x14ac:dyDescent="0.25">
      <c r="A11209" s="1">
        <v>27057</v>
      </c>
      <c r="B11209" s="5">
        <v>59.25</v>
      </c>
    </row>
    <row r="11210" spans="1:2" x14ac:dyDescent="0.25">
      <c r="A11210" s="1">
        <v>27054</v>
      </c>
      <c r="B11210" s="5">
        <v>61.75</v>
      </c>
    </row>
    <row r="11211" spans="1:2" x14ac:dyDescent="0.25">
      <c r="A11211" s="1">
        <v>27053</v>
      </c>
      <c r="B11211" s="5">
        <v>64.25</v>
      </c>
    </row>
    <row r="11212" spans="1:2" x14ac:dyDescent="0.25">
      <c r="A11212" s="1">
        <v>27052</v>
      </c>
      <c r="B11212" s="5">
        <v>64.75</v>
      </c>
    </row>
    <row r="11213" spans="1:2" x14ac:dyDescent="0.25">
      <c r="A11213" s="1">
        <v>27051</v>
      </c>
      <c r="B11213" s="5">
        <v>63.5</v>
      </c>
    </row>
    <row r="11214" spans="1:2" x14ac:dyDescent="0.25">
      <c r="A11214" s="1">
        <v>27050</v>
      </c>
      <c r="B11214" s="5">
        <v>63.12</v>
      </c>
    </row>
    <row r="11215" spans="1:2" x14ac:dyDescent="0.25">
      <c r="A11215" s="1">
        <v>27047</v>
      </c>
      <c r="B11215" s="5">
        <v>62.63</v>
      </c>
    </row>
    <row r="11216" spans="1:2" x14ac:dyDescent="0.25">
      <c r="A11216" s="1">
        <v>27046</v>
      </c>
      <c r="B11216" s="5">
        <v>63</v>
      </c>
    </row>
    <row r="11217" spans="1:2" x14ac:dyDescent="0.25">
      <c r="A11217" s="1">
        <v>27045</v>
      </c>
      <c r="B11217" s="5">
        <v>62.25</v>
      </c>
    </row>
    <row r="11218" spans="1:2" x14ac:dyDescent="0.25">
      <c r="A11218" s="1">
        <v>27044</v>
      </c>
      <c r="B11218" s="5">
        <v>62.25</v>
      </c>
    </row>
    <row r="11219" spans="1:2" x14ac:dyDescent="0.25">
      <c r="A11219" s="1">
        <v>27043</v>
      </c>
      <c r="B11219" s="5">
        <v>62.12</v>
      </c>
    </row>
    <row r="11220" spans="1:2" x14ac:dyDescent="0.25">
      <c r="A11220" s="1">
        <v>27040</v>
      </c>
      <c r="B11220" s="5">
        <v>61.38</v>
      </c>
    </row>
    <row r="11221" spans="1:2" x14ac:dyDescent="0.25">
      <c r="A11221" s="1">
        <v>27039</v>
      </c>
      <c r="B11221" s="5">
        <v>60</v>
      </c>
    </row>
    <row r="11222" spans="1:2" x14ac:dyDescent="0.25">
      <c r="A11222" s="1">
        <v>27038</v>
      </c>
      <c r="B11222" s="5">
        <v>61.13</v>
      </c>
    </row>
    <row r="11223" spans="1:2" x14ac:dyDescent="0.25">
      <c r="A11223" s="1">
        <v>27037</v>
      </c>
      <c r="B11223" s="5">
        <v>62.63</v>
      </c>
    </row>
    <row r="11224" spans="1:2" x14ac:dyDescent="0.25">
      <c r="A11224" s="1">
        <v>27036</v>
      </c>
      <c r="B11224" s="5">
        <v>64.13</v>
      </c>
    </row>
    <row r="11225" spans="1:2" x14ac:dyDescent="0.25">
      <c r="A11225" s="1">
        <v>27033</v>
      </c>
      <c r="B11225" s="5">
        <v>64.75</v>
      </c>
    </row>
    <row r="11226" spans="1:2" x14ac:dyDescent="0.25">
      <c r="A11226" s="1">
        <v>27032</v>
      </c>
      <c r="B11226" s="5">
        <v>63.37</v>
      </c>
    </row>
    <row r="11227" spans="1:2" x14ac:dyDescent="0.25">
      <c r="A11227" s="1">
        <v>27031</v>
      </c>
      <c r="B11227" s="5">
        <v>62.63</v>
      </c>
    </row>
    <row r="11228" spans="1:2" x14ac:dyDescent="0.25">
      <c r="A11228" s="1">
        <v>27029</v>
      </c>
      <c r="B11228" s="5">
        <v>63</v>
      </c>
    </row>
    <row r="11229" spans="1:2" x14ac:dyDescent="0.25">
      <c r="A11229" s="1">
        <v>27026</v>
      </c>
      <c r="B11229" s="5">
        <v>62.5</v>
      </c>
    </row>
    <row r="11230" spans="1:2" x14ac:dyDescent="0.25">
      <c r="A11230" s="1">
        <v>27025</v>
      </c>
      <c r="B11230" s="5">
        <v>62.38</v>
      </c>
    </row>
    <row r="11231" spans="1:2" x14ac:dyDescent="0.25">
      <c r="A11231" s="1">
        <v>27024</v>
      </c>
      <c r="B11231" s="5">
        <v>59.88</v>
      </c>
    </row>
    <row r="11232" spans="1:2" x14ac:dyDescent="0.25">
      <c r="A11232" s="1">
        <v>27022</v>
      </c>
      <c r="B11232" s="5">
        <v>57.62</v>
      </c>
    </row>
    <row r="11233" spans="1:2" x14ac:dyDescent="0.25">
      <c r="A11233" s="1">
        <v>27019</v>
      </c>
      <c r="B11233" s="5">
        <v>58.25</v>
      </c>
    </row>
    <row r="11234" spans="1:2" x14ac:dyDescent="0.25">
      <c r="A11234" s="1">
        <v>27018</v>
      </c>
      <c r="B11234" s="5">
        <v>59.5</v>
      </c>
    </row>
    <row r="11235" spans="1:2" x14ac:dyDescent="0.25">
      <c r="A11235" s="1">
        <v>27017</v>
      </c>
      <c r="B11235" s="5">
        <v>59.25</v>
      </c>
    </row>
    <row r="11236" spans="1:2" x14ac:dyDescent="0.25">
      <c r="A11236" s="1">
        <v>27016</v>
      </c>
      <c r="B11236" s="5">
        <v>58.75</v>
      </c>
    </row>
    <row r="11237" spans="1:2" x14ac:dyDescent="0.25">
      <c r="A11237" s="1">
        <v>27015</v>
      </c>
      <c r="B11237" s="5">
        <v>57.75</v>
      </c>
    </row>
    <row r="11238" spans="1:2" x14ac:dyDescent="0.25">
      <c r="A11238" s="1">
        <v>27012</v>
      </c>
      <c r="B11238" s="5">
        <v>58.75</v>
      </c>
    </row>
    <row r="11239" spans="1:2" x14ac:dyDescent="0.25">
      <c r="A11239" s="1">
        <v>27011</v>
      </c>
      <c r="B11239" s="5">
        <v>59.25</v>
      </c>
    </row>
    <row r="11240" spans="1:2" x14ac:dyDescent="0.25">
      <c r="A11240" s="1">
        <v>27010</v>
      </c>
      <c r="B11240" s="5">
        <v>59</v>
      </c>
    </row>
    <row r="11241" spans="1:2" x14ac:dyDescent="0.25">
      <c r="A11241" s="1">
        <v>27009</v>
      </c>
      <c r="B11241" s="5">
        <v>61.5</v>
      </c>
    </row>
    <row r="11242" spans="1:2" x14ac:dyDescent="0.25">
      <c r="A11242" s="1">
        <v>27008</v>
      </c>
      <c r="B11242" s="5">
        <v>62.75</v>
      </c>
    </row>
    <row r="11243" spans="1:2" x14ac:dyDescent="0.25">
      <c r="A11243" s="1">
        <v>27005</v>
      </c>
      <c r="B11243" s="5">
        <v>62.25</v>
      </c>
    </row>
    <row r="11244" spans="1:2" x14ac:dyDescent="0.25">
      <c r="A11244" s="1">
        <v>27004</v>
      </c>
      <c r="B11244" s="5">
        <v>61.13</v>
      </c>
    </row>
    <row r="11245" spans="1:2" x14ac:dyDescent="0.25">
      <c r="A11245" s="1">
        <v>27003</v>
      </c>
      <c r="B11245" s="5">
        <v>59.63</v>
      </c>
    </row>
    <row r="11246" spans="1:2" x14ac:dyDescent="0.25">
      <c r="A11246" s="1">
        <v>27002</v>
      </c>
      <c r="B11246" s="5">
        <v>59.5</v>
      </c>
    </row>
    <row r="11247" spans="1:2" x14ac:dyDescent="0.25">
      <c r="A11247" s="1">
        <v>27001</v>
      </c>
      <c r="B11247" s="5">
        <v>60</v>
      </c>
    </row>
    <row r="11248" spans="1:2" x14ac:dyDescent="0.25">
      <c r="A11248" s="1">
        <v>26998</v>
      </c>
      <c r="B11248" s="5">
        <v>63.12</v>
      </c>
    </row>
    <row r="11249" spans="1:2" x14ac:dyDescent="0.25">
      <c r="A11249" s="1">
        <v>26997</v>
      </c>
      <c r="B11249" s="5">
        <v>63.75</v>
      </c>
    </row>
    <row r="11250" spans="1:2" x14ac:dyDescent="0.25">
      <c r="A11250" s="1">
        <v>26996</v>
      </c>
      <c r="B11250" s="5">
        <v>62.63</v>
      </c>
    </row>
    <row r="11251" spans="1:2" x14ac:dyDescent="0.25">
      <c r="A11251" s="1">
        <v>26995</v>
      </c>
      <c r="B11251" s="5">
        <v>60.62</v>
      </c>
    </row>
    <row r="11252" spans="1:2" x14ac:dyDescent="0.25">
      <c r="A11252" s="1">
        <v>26994</v>
      </c>
      <c r="B11252" s="5">
        <v>61.87</v>
      </c>
    </row>
    <row r="11253" spans="1:2" x14ac:dyDescent="0.25">
      <c r="A11253" s="1">
        <v>26991</v>
      </c>
      <c r="B11253" s="5">
        <v>63</v>
      </c>
    </row>
    <row r="11254" spans="1:2" x14ac:dyDescent="0.25">
      <c r="A11254" s="1">
        <v>26989</v>
      </c>
      <c r="B11254" s="5">
        <v>62.5</v>
      </c>
    </row>
    <row r="11255" spans="1:2" x14ac:dyDescent="0.25">
      <c r="A11255" s="1">
        <v>26988</v>
      </c>
      <c r="B11255" s="5">
        <v>62.38</v>
      </c>
    </row>
    <row r="11256" spans="1:2" x14ac:dyDescent="0.25">
      <c r="A11256" s="1">
        <v>26987</v>
      </c>
      <c r="B11256" s="5">
        <v>62.88</v>
      </c>
    </row>
    <row r="11257" spans="1:2" x14ac:dyDescent="0.25">
      <c r="A11257" s="1">
        <v>26984</v>
      </c>
      <c r="B11257" s="5">
        <v>64.75</v>
      </c>
    </row>
    <row r="11258" spans="1:2" x14ac:dyDescent="0.25">
      <c r="A11258" s="1">
        <v>26983</v>
      </c>
      <c r="B11258" s="5">
        <v>64</v>
      </c>
    </row>
    <row r="11259" spans="1:2" x14ac:dyDescent="0.25">
      <c r="A11259" s="1">
        <v>26982</v>
      </c>
      <c r="B11259" s="5">
        <v>65.63</v>
      </c>
    </row>
    <row r="11260" spans="1:2" x14ac:dyDescent="0.25">
      <c r="A11260" s="1">
        <v>26981</v>
      </c>
      <c r="B11260" s="5">
        <v>67.5</v>
      </c>
    </row>
    <row r="11261" spans="1:2" x14ac:dyDescent="0.25">
      <c r="A11261" s="1">
        <v>26980</v>
      </c>
      <c r="B11261" s="5">
        <v>65.75</v>
      </c>
    </row>
    <row r="11262" spans="1:2" x14ac:dyDescent="0.25">
      <c r="A11262" s="1">
        <v>26977</v>
      </c>
      <c r="B11262" s="5">
        <v>66.12</v>
      </c>
    </row>
    <row r="11263" spans="1:2" x14ac:dyDescent="0.25">
      <c r="A11263" s="1">
        <v>26976</v>
      </c>
      <c r="B11263" s="5">
        <v>66.62</v>
      </c>
    </row>
    <row r="11264" spans="1:2" x14ac:dyDescent="0.25">
      <c r="A11264" s="1">
        <v>26975</v>
      </c>
      <c r="B11264" s="5">
        <v>63.37</v>
      </c>
    </row>
    <row r="11265" spans="1:2" x14ac:dyDescent="0.25">
      <c r="A11265" s="1">
        <v>26974</v>
      </c>
      <c r="B11265" s="5">
        <v>62.75</v>
      </c>
    </row>
    <row r="11266" spans="1:2" x14ac:dyDescent="0.25">
      <c r="A11266" s="1">
        <v>26973</v>
      </c>
      <c r="B11266" s="5">
        <v>63.12</v>
      </c>
    </row>
    <row r="11267" spans="1:2" x14ac:dyDescent="0.25">
      <c r="A11267" s="1">
        <v>26970</v>
      </c>
      <c r="B11267" s="5">
        <v>64</v>
      </c>
    </row>
    <row r="11268" spans="1:2" x14ac:dyDescent="0.25">
      <c r="A11268" s="1">
        <v>26969</v>
      </c>
      <c r="B11268" s="5">
        <v>64.25</v>
      </c>
    </row>
    <row r="11269" spans="1:2" x14ac:dyDescent="0.25">
      <c r="A11269" s="1">
        <v>26968</v>
      </c>
      <c r="B11269" s="5">
        <v>65.38</v>
      </c>
    </row>
    <row r="11270" spans="1:2" x14ac:dyDescent="0.25">
      <c r="A11270" s="1">
        <v>26967</v>
      </c>
      <c r="B11270" s="5">
        <v>66.88</v>
      </c>
    </row>
    <row r="11271" spans="1:2" x14ac:dyDescent="0.25">
      <c r="A11271" s="1">
        <v>26966</v>
      </c>
      <c r="B11271" s="5">
        <v>68.12</v>
      </c>
    </row>
    <row r="11272" spans="1:2" x14ac:dyDescent="0.25">
      <c r="A11272" s="1">
        <v>26963</v>
      </c>
      <c r="B11272" s="5">
        <v>67.75</v>
      </c>
    </row>
    <row r="11273" spans="1:2" x14ac:dyDescent="0.25">
      <c r="A11273" s="1">
        <v>26962</v>
      </c>
      <c r="B11273" s="5">
        <v>66.88</v>
      </c>
    </row>
    <row r="11274" spans="1:2" x14ac:dyDescent="0.25">
      <c r="A11274" s="1">
        <v>26961</v>
      </c>
      <c r="B11274" s="5">
        <v>67.5</v>
      </c>
    </row>
    <row r="11275" spans="1:2" x14ac:dyDescent="0.25">
      <c r="A11275" s="1">
        <v>26960</v>
      </c>
      <c r="B11275" s="5">
        <v>67.13</v>
      </c>
    </row>
    <row r="11276" spans="1:2" x14ac:dyDescent="0.25">
      <c r="A11276" s="1">
        <v>26959</v>
      </c>
      <c r="B11276" s="5">
        <v>67.38</v>
      </c>
    </row>
    <row r="11277" spans="1:2" x14ac:dyDescent="0.25">
      <c r="A11277" s="1">
        <v>26956</v>
      </c>
      <c r="B11277" s="5">
        <v>67</v>
      </c>
    </row>
    <row r="11278" spans="1:2" x14ac:dyDescent="0.25">
      <c r="A11278" s="1">
        <v>26955</v>
      </c>
      <c r="B11278" s="5">
        <v>66</v>
      </c>
    </row>
    <row r="11279" spans="1:2" x14ac:dyDescent="0.25">
      <c r="A11279" s="1">
        <v>26954</v>
      </c>
      <c r="B11279" s="5">
        <v>65.5</v>
      </c>
    </row>
    <row r="11280" spans="1:2" x14ac:dyDescent="0.25">
      <c r="A11280" s="1">
        <v>26953</v>
      </c>
      <c r="B11280" s="5">
        <v>64.87</v>
      </c>
    </row>
    <row r="11281" spans="1:2" x14ac:dyDescent="0.25">
      <c r="A11281" s="1">
        <v>26952</v>
      </c>
      <c r="B11281" s="5">
        <v>64.62</v>
      </c>
    </row>
    <row r="11282" spans="1:2" x14ac:dyDescent="0.25">
      <c r="A11282" s="1">
        <v>26949</v>
      </c>
      <c r="B11282" s="5">
        <v>66.62</v>
      </c>
    </row>
    <row r="11283" spans="1:2" x14ac:dyDescent="0.25">
      <c r="A11283" s="1">
        <v>26948</v>
      </c>
      <c r="B11283" s="5">
        <v>67.13</v>
      </c>
    </row>
    <row r="11284" spans="1:2" x14ac:dyDescent="0.25">
      <c r="A11284" s="1">
        <v>26947</v>
      </c>
      <c r="B11284" s="5">
        <v>66.5</v>
      </c>
    </row>
    <row r="11285" spans="1:2" x14ac:dyDescent="0.25">
      <c r="A11285" s="1">
        <v>26946</v>
      </c>
      <c r="B11285" s="5">
        <v>67.87</v>
      </c>
    </row>
    <row r="11286" spans="1:2" x14ac:dyDescent="0.25">
      <c r="A11286" s="1">
        <v>26945</v>
      </c>
      <c r="B11286" s="5">
        <v>66.5</v>
      </c>
    </row>
    <row r="11287" spans="1:2" x14ac:dyDescent="0.25">
      <c r="A11287" s="1">
        <v>26942</v>
      </c>
      <c r="B11287" s="5">
        <v>66.37</v>
      </c>
    </row>
    <row r="11288" spans="1:2" x14ac:dyDescent="0.25">
      <c r="A11288" s="1">
        <v>26941</v>
      </c>
      <c r="B11288" s="5">
        <v>64.25</v>
      </c>
    </row>
    <row r="11289" spans="1:2" x14ac:dyDescent="0.25">
      <c r="A11289" s="1">
        <v>26940</v>
      </c>
      <c r="B11289" s="5">
        <v>63.88</v>
      </c>
    </row>
    <row r="11290" spans="1:2" x14ac:dyDescent="0.25">
      <c r="A11290" s="1">
        <v>26939</v>
      </c>
      <c r="B11290" s="5">
        <v>63.75</v>
      </c>
    </row>
    <row r="11291" spans="1:2" x14ac:dyDescent="0.25">
      <c r="A11291" s="1">
        <v>26938</v>
      </c>
      <c r="B11291" s="5">
        <v>62.75</v>
      </c>
    </row>
    <row r="11292" spans="1:2" x14ac:dyDescent="0.25">
      <c r="A11292" s="1">
        <v>26935</v>
      </c>
      <c r="B11292" s="5">
        <v>63</v>
      </c>
    </row>
    <row r="11293" spans="1:2" x14ac:dyDescent="0.25">
      <c r="A11293" s="1">
        <v>26934</v>
      </c>
      <c r="B11293" s="5">
        <v>63.5</v>
      </c>
    </row>
    <row r="11294" spans="1:2" x14ac:dyDescent="0.25">
      <c r="A11294" s="1">
        <v>26933</v>
      </c>
      <c r="B11294" s="5">
        <v>64.62</v>
      </c>
    </row>
    <row r="11295" spans="1:2" x14ac:dyDescent="0.25">
      <c r="A11295" s="1">
        <v>26932</v>
      </c>
      <c r="B11295" s="5">
        <v>64.5</v>
      </c>
    </row>
    <row r="11296" spans="1:2" x14ac:dyDescent="0.25">
      <c r="A11296" s="1">
        <v>26931</v>
      </c>
      <c r="B11296" s="5">
        <v>64.87</v>
      </c>
    </row>
    <row r="11297" spans="1:2" x14ac:dyDescent="0.25">
      <c r="A11297" s="1">
        <v>26928</v>
      </c>
      <c r="B11297" s="5">
        <v>63.5</v>
      </c>
    </row>
    <row r="11298" spans="1:2" x14ac:dyDescent="0.25">
      <c r="A11298" s="1">
        <v>26927</v>
      </c>
      <c r="B11298" s="5">
        <v>62.38</v>
      </c>
    </row>
    <row r="11299" spans="1:2" x14ac:dyDescent="0.25">
      <c r="A11299" s="1">
        <v>26926</v>
      </c>
      <c r="B11299" s="5">
        <v>60.37</v>
      </c>
    </row>
    <row r="11300" spans="1:2" x14ac:dyDescent="0.25">
      <c r="A11300" s="1">
        <v>26925</v>
      </c>
      <c r="B11300" s="5">
        <v>59.25</v>
      </c>
    </row>
    <row r="11301" spans="1:2" x14ac:dyDescent="0.25">
      <c r="A11301" s="1">
        <v>26924</v>
      </c>
      <c r="B11301" s="5">
        <v>60.12</v>
      </c>
    </row>
    <row r="11302" spans="1:2" x14ac:dyDescent="0.25">
      <c r="A11302" s="1">
        <v>26921</v>
      </c>
      <c r="B11302" s="5">
        <v>58.5</v>
      </c>
    </row>
    <row r="11303" spans="1:2" x14ac:dyDescent="0.25">
      <c r="A11303" s="1">
        <v>26920</v>
      </c>
      <c r="B11303" s="5">
        <v>56.75</v>
      </c>
    </row>
    <row r="11304" spans="1:2" x14ac:dyDescent="0.25">
      <c r="A11304" s="1">
        <v>26919</v>
      </c>
      <c r="B11304" s="5">
        <v>56.63</v>
      </c>
    </row>
    <row r="11305" spans="1:2" x14ac:dyDescent="0.25">
      <c r="A11305" s="1">
        <v>26918</v>
      </c>
      <c r="B11305" s="5">
        <v>57</v>
      </c>
    </row>
    <row r="11306" spans="1:2" x14ac:dyDescent="0.25">
      <c r="A11306" s="1">
        <v>26917</v>
      </c>
      <c r="B11306" s="5">
        <v>57.88</v>
      </c>
    </row>
    <row r="11307" spans="1:2" x14ac:dyDescent="0.25">
      <c r="A11307" s="1">
        <v>26914</v>
      </c>
      <c r="B11307" s="5">
        <v>58.13</v>
      </c>
    </row>
    <row r="11308" spans="1:2" x14ac:dyDescent="0.25">
      <c r="A11308" s="1">
        <v>26913</v>
      </c>
      <c r="B11308" s="5">
        <v>58.38</v>
      </c>
    </row>
    <row r="11309" spans="1:2" x14ac:dyDescent="0.25">
      <c r="A11309" s="1">
        <v>26912</v>
      </c>
      <c r="B11309" s="5">
        <v>59</v>
      </c>
    </row>
    <row r="11310" spans="1:2" x14ac:dyDescent="0.25">
      <c r="A11310" s="1">
        <v>26911</v>
      </c>
      <c r="B11310" s="5">
        <v>59.5</v>
      </c>
    </row>
    <row r="11311" spans="1:2" x14ac:dyDescent="0.25">
      <c r="A11311" s="1">
        <v>26907</v>
      </c>
      <c r="B11311" s="5">
        <v>59.12</v>
      </c>
    </row>
    <row r="11312" spans="1:2" x14ac:dyDescent="0.25">
      <c r="A11312" s="1">
        <v>26906</v>
      </c>
      <c r="B11312" s="5">
        <v>58.25</v>
      </c>
    </row>
    <row r="11313" spans="1:2" x14ac:dyDescent="0.25">
      <c r="A11313" s="1">
        <v>26905</v>
      </c>
      <c r="B11313" s="5">
        <v>58.13</v>
      </c>
    </row>
    <row r="11314" spans="1:2" x14ac:dyDescent="0.25">
      <c r="A11314" s="1">
        <v>26904</v>
      </c>
      <c r="B11314" s="5">
        <v>58</v>
      </c>
    </row>
    <row r="11315" spans="1:2" x14ac:dyDescent="0.25">
      <c r="A11315" s="1">
        <v>26903</v>
      </c>
      <c r="B11315" s="5">
        <v>58</v>
      </c>
    </row>
    <row r="11316" spans="1:2" x14ac:dyDescent="0.25">
      <c r="A11316" s="1">
        <v>26900</v>
      </c>
      <c r="B11316" s="5">
        <v>58.62</v>
      </c>
    </row>
    <row r="11317" spans="1:2" x14ac:dyDescent="0.25">
      <c r="A11317" s="1">
        <v>26899</v>
      </c>
      <c r="B11317" s="5">
        <v>59.88</v>
      </c>
    </row>
    <row r="11318" spans="1:2" x14ac:dyDescent="0.25">
      <c r="A11318" s="1">
        <v>26898</v>
      </c>
      <c r="B11318" s="5">
        <v>59.5</v>
      </c>
    </row>
    <row r="11319" spans="1:2" x14ac:dyDescent="0.25">
      <c r="A11319" s="1">
        <v>26897</v>
      </c>
      <c r="B11319" s="5">
        <v>59.25</v>
      </c>
    </row>
    <row r="11320" spans="1:2" x14ac:dyDescent="0.25">
      <c r="A11320" s="1">
        <v>26896</v>
      </c>
      <c r="B11320" s="5">
        <v>59.88</v>
      </c>
    </row>
    <row r="11321" spans="1:2" x14ac:dyDescent="0.25">
      <c r="A11321" s="1">
        <v>26893</v>
      </c>
      <c r="B11321" s="5">
        <v>60.37</v>
      </c>
    </row>
    <row r="11322" spans="1:2" x14ac:dyDescent="0.25">
      <c r="A11322" s="1">
        <v>26892</v>
      </c>
      <c r="B11322" s="5">
        <v>60.25</v>
      </c>
    </row>
    <row r="11323" spans="1:2" x14ac:dyDescent="0.25">
      <c r="A11323" s="1">
        <v>26891</v>
      </c>
      <c r="B11323" s="5">
        <v>60.5</v>
      </c>
    </row>
    <row r="11324" spans="1:2" x14ac:dyDescent="0.25">
      <c r="A11324" s="1">
        <v>26890</v>
      </c>
      <c r="B11324" s="5">
        <v>60.12</v>
      </c>
    </row>
    <row r="11325" spans="1:2" x14ac:dyDescent="0.25">
      <c r="A11325" s="1">
        <v>26889</v>
      </c>
      <c r="B11325" s="5">
        <v>59.88</v>
      </c>
    </row>
    <row r="11326" spans="1:2" x14ac:dyDescent="0.25">
      <c r="A11326" s="1">
        <v>26886</v>
      </c>
      <c r="B11326" s="5">
        <v>60.12</v>
      </c>
    </row>
    <row r="11327" spans="1:2" x14ac:dyDescent="0.25">
      <c r="A11327" s="1">
        <v>26885</v>
      </c>
      <c r="B11327" s="5">
        <v>59.63</v>
      </c>
    </row>
    <row r="11328" spans="1:2" x14ac:dyDescent="0.25">
      <c r="A11328" s="1">
        <v>26884</v>
      </c>
      <c r="B11328" s="5">
        <v>60.12</v>
      </c>
    </row>
    <row r="11329" spans="1:2" x14ac:dyDescent="0.25">
      <c r="A11329" s="1">
        <v>26883</v>
      </c>
      <c r="B11329" s="5">
        <v>61.62</v>
      </c>
    </row>
    <row r="11330" spans="1:2" x14ac:dyDescent="0.25">
      <c r="A11330" s="1">
        <v>26882</v>
      </c>
      <c r="B11330" s="5">
        <v>62.88</v>
      </c>
    </row>
    <row r="11331" spans="1:2" x14ac:dyDescent="0.25">
      <c r="A11331" s="1">
        <v>26879</v>
      </c>
      <c r="B11331" s="5">
        <v>62</v>
      </c>
    </row>
    <row r="11332" spans="1:2" x14ac:dyDescent="0.25">
      <c r="A11332" s="1">
        <v>26878</v>
      </c>
      <c r="B11332" s="5">
        <v>61.5</v>
      </c>
    </row>
    <row r="11333" spans="1:2" x14ac:dyDescent="0.25">
      <c r="A11333" s="1">
        <v>26877</v>
      </c>
      <c r="B11333" s="5">
        <v>61.75</v>
      </c>
    </row>
    <row r="11334" spans="1:2" x14ac:dyDescent="0.25">
      <c r="A11334" s="1">
        <v>26876</v>
      </c>
      <c r="B11334" s="5">
        <v>62.75</v>
      </c>
    </row>
    <row r="11335" spans="1:2" x14ac:dyDescent="0.25">
      <c r="A11335" s="1">
        <v>26875</v>
      </c>
      <c r="B11335" s="5">
        <v>64.25</v>
      </c>
    </row>
    <row r="11336" spans="1:2" x14ac:dyDescent="0.25">
      <c r="A11336" s="1">
        <v>26872</v>
      </c>
      <c r="B11336" s="5">
        <v>64.13</v>
      </c>
    </row>
    <row r="11337" spans="1:2" x14ac:dyDescent="0.25">
      <c r="A11337" s="1">
        <v>26871</v>
      </c>
      <c r="B11337" s="5">
        <v>63.62</v>
      </c>
    </row>
    <row r="11338" spans="1:2" x14ac:dyDescent="0.25">
      <c r="A11338" s="1">
        <v>26870</v>
      </c>
      <c r="B11338" s="5">
        <v>63.62</v>
      </c>
    </row>
    <row r="11339" spans="1:2" x14ac:dyDescent="0.25">
      <c r="A11339" s="1">
        <v>26869</v>
      </c>
      <c r="B11339" s="5">
        <v>62.12</v>
      </c>
    </row>
    <row r="11340" spans="1:2" x14ac:dyDescent="0.25">
      <c r="A11340" s="1">
        <v>26868</v>
      </c>
      <c r="B11340" s="5">
        <v>62.63</v>
      </c>
    </row>
    <row r="11341" spans="1:2" x14ac:dyDescent="0.25">
      <c r="A11341" s="1">
        <v>26865</v>
      </c>
      <c r="B11341" s="5">
        <v>61.62</v>
      </c>
    </row>
    <row r="11342" spans="1:2" x14ac:dyDescent="0.25">
      <c r="A11342" s="1">
        <v>26864</v>
      </c>
      <c r="B11342" s="5">
        <v>61.75</v>
      </c>
    </row>
    <row r="11343" spans="1:2" x14ac:dyDescent="0.25">
      <c r="A11343" s="1">
        <v>26863</v>
      </c>
      <c r="B11343" s="5">
        <v>61</v>
      </c>
    </row>
    <row r="11344" spans="1:2" x14ac:dyDescent="0.25">
      <c r="A11344" s="1">
        <v>26862</v>
      </c>
      <c r="B11344" s="5">
        <v>59.5</v>
      </c>
    </row>
    <row r="11345" spans="1:2" x14ac:dyDescent="0.25">
      <c r="A11345" s="1">
        <v>26861</v>
      </c>
      <c r="B11345" s="5">
        <v>58.87</v>
      </c>
    </row>
    <row r="11346" spans="1:2" x14ac:dyDescent="0.25">
      <c r="A11346" s="1">
        <v>26858</v>
      </c>
      <c r="B11346" s="5">
        <v>58</v>
      </c>
    </row>
    <row r="11347" spans="1:2" x14ac:dyDescent="0.25">
      <c r="A11347" s="1">
        <v>26857</v>
      </c>
      <c r="B11347" s="5">
        <v>59.12</v>
      </c>
    </row>
    <row r="11348" spans="1:2" x14ac:dyDescent="0.25">
      <c r="A11348" s="1">
        <v>26856</v>
      </c>
      <c r="B11348" s="5">
        <v>59.75</v>
      </c>
    </row>
    <row r="11349" spans="1:2" x14ac:dyDescent="0.25">
      <c r="A11349" s="1">
        <v>26855</v>
      </c>
      <c r="B11349" s="5">
        <v>56.88</v>
      </c>
    </row>
    <row r="11350" spans="1:2" x14ac:dyDescent="0.25">
      <c r="A11350" s="1">
        <v>26854</v>
      </c>
      <c r="B11350" s="5">
        <v>56.5</v>
      </c>
    </row>
    <row r="11351" spans="1:2" x14ac:dyDescent="0.25">
      <c r="A11351" s="1">
        <v>26851</v>
      </c>
      <c r="B11351" s="5">
        <v>56.5</v>
      </c>
    </row>
    <row r="11352" spans="1:2" x14ac:dyDescent="0.25">
      <c r="A11352" s="1">
        <v>26850</v>
      </c>
      <c r="B11352" s="5">
        <v>56.5</v>
      </c>
    </row>
    <row r="11353" spans="1:2" x14ac:dyDescent="0.25">
      <c r="A11353" s="1">
        <v>26848</v>
      </c>
      <c r="B11353" s="5">
        <v>56.5</v>
      </c>
    </row>
    <row r="11354" spans="1:2" x14ac:dyDescent="0.25">
      <c r="A11354" s="1">
        <v>26847</v>
      </c>
      <c r="B11354" s="5">
        <v>56.75</v>
      </c>
    </row>
    <row r="11355" spans="1:2" x14ac:dyDescent="0.25">
      <c r="A11355" s="1">
        <v>26844</v>
      </c>
      <c r="B11355" s="5">
        <v>57.37</v>
      </c>
    </row>
    <row r="11356" spans="1:2" x14ac:dyDescent="0.25">
      <c r="A11356" s="1">
        <v>26843</v>
      </c>
      <c r="B11356" s="5">
        <v>57.88</v>
      </c>
    </row>
    <row r="11357" spans="1:2" x14ac:dyDescent="0.25">
      <c r="A11357" s="1">
        <v>26842</v>
      </c>
      <c r="B11357" s="5">
        <v>57</v>
      </c>
    </row>
    <row r="11358" spans="1:2" x14ac:dyDescent="0.25">
      <c r="A11358" s="1">
        <v>26841</v>
      </c>
      <c r="B11358" s="5">
        <v>56.88</v>
      </c>
    </row>
    <row r="11359" spans="1:2" x14ac:dyDescent="0.25">
      <c r="A11359" s="1">
        <v>26840</v>
      </c>
      <c r="B11359" s="5">
        <v>56.12</v>
      </c>
    </row>
    <row r="11360" spans="1:2" x14ac:dyDescent="0.25">
      <c r="A11360" s="1">
        <v>26837</v>
      </c>
      <c r="B11360" s="5">
        <v>57.12</v>
      </c>
    </row>
    <row r="11361" spans="1:2" x14ac:dyDescent="0.25">
      <c r="A11361" s="1">
        <v>26836</v>
      </c>
      <c r="B11361" s="5">
        <v>57.12</v>
      </c>
    </row>
    <row r="11362" spans="1:2" x14ac:dyDescent="0.25">
      <c r="A11362" s="1">
        <v>26835</v>
      </c>
      <c r="B11362" s="5">
        <v>57.88</v>
      </c>
    </row>
    <row r="11363" spans="1:2" x14ac:dyDescent="0.25">
      <c r="A11363" s="1">
        <v>26834</v>
      </c>
      <c r="B11363" s="5">
        <v>57.75</v>
      </c>
    </row>
    <row r="11364" spans="1:2" x14ac:dyDescent="0.25">
      <c r="A11364" s="1">
        <v>26833</v>
      </c>
      <c r="B11364" s="5">
        <v>57.25</v>
      </c>
    </row>
    <row r="11365" spans="1:2" x14ac:dyDescent="0.25">
      <c r="A11365" s="1">
        <v>26830</v>
      </c>
      <c r="B11365" s="5">
        <v>58</v>
      </c>
    </row>
    <row r="11366" spans="1:2" x14ac:dyDescent="0.25">
      <c r="A11366" s="1">
        <v>26829</v>
      </c>
      <c r="B11366" s="5">
        <v>58.87</v>
      </c>
    </row>
    <row r="11367" spans="1:2" x14ac:dyDescent="0.25">
      <c r="A11367" s="1">
        <v>26828</v>
      </c>
      <c r="B11367" s="5">
        <v>60</v>
      </c>
    </row>
    <row r="11368" spans="1:2" x14ac:dyDescent="0.25">
      <c r="A11368" s="1">
        <v>26827</v>
      </c>
      <c r="B11368" s="5">
        <v>61.13</v>
      </c>
    </row>
    <row r="11369" spans="1:2" x14ac:dyDescent="0.25">
      <c r="A11369" s="1">
        <v>26826</v>
      </c>
      <c r="B11369" s="5">
        <v>60.12</v>
      </c>
    </row>
    <row r="11370" spans="1:2" x14ac:dyDescent="0.25">
      <c r="A11370" s="1">
        <v>26823</v>
      </c>
      <c r="B11370" s="5">
        <v>60.88</v>
      </c>
    </row>
    <row r="11371" spans="1:2" x14ac:dyDescent="0.25">
      <c r="A11371" s="1">
        <v>26822</v>
      </c>
      <c r="B11371" s="5">
        <v>60.75</v>
      </c>
    </row>
    <row r="11372" spans="1:2" x14ac:dyDescent="0.25">
      <c r="A11372" s="1">
        <v>26821</v>
      </c>
      <c r="B11372" s="5">
        <v>59.5</v>
      </c>
    </row>
    <row r="11373" spans="1:2" x14ac:dyDescent="0.25">
      <c r="A11373" s="1">
        <v>26820</v>
      </c>
      <c r="B11373" s="5">
        <v>59.63</v>
      </c>
    </row>
    <row r="11374" spans="1:2" x14ac:dyDescent="0.25">
      <c r="A11374" s="1">
        <v>26819</v>
      </c>
      <c r="B11374" s="5">
        <v>58.13</v>
      </c>
    </row>
    <row r="11375" spans="1:2" x14ac:dyDescent="0.25">
      <c r="A11375" s="1">
        <v>26816</v>
      </c>
      <c r="B11375" s="5">
        <v>58.13</v>
      </c>
    </row>
    <row r="11376" spans="1:2" x14ac:dyDescent="0.25">
      <c r="A11376" s="1">
        <v>26815</v>
      </c>
      <c r="B11376" s="5">
        <v>59.5</v>
      </c>
    </row>
    <row r="11377" spans="1:2" x14ac:dyDescent="0.25">
      <c r="A11377" s="1">
        <v>26814</v>
      </c>
      <c r="B11377" s="5">
        <v>59.88</v>
      </c>
    </row>
    <row r="11378" spans="1:2" x14ac:dyDescent="0.25">
      <c r="A11378" s="1">
        <v>26813</v>
      </c>
      <c r="B11378" s="5">
        <v>60.12</v>
      </c>
    </row>
    <row r="11379" spans="1:2" x14ac:dyDescent="0.25">
      <c r="A11379" s="1">
        <v>26809</v>
      </c>
      <c r="B11379" s="5">
        <v>59.88</v>
      </c>
    </row>
    <row r="11380" spans="1:2" x14ac:dyDescent="0.25">
      <c r="A11380" s="1">
        <v>26808</v>
      </c>
      <c r="B11380" s="5">
        <v>59.5</v>
      </c>
    </row>
    <row r="11381" spans="1:2" x14ac:dyDescent="0.25">
      <c r="A11381" s="1">
        <v>26807</v>
      </c>
      <c r="B11381" s="5">
        <v>57</v>
      </c>
    </row>
    <row r="11382" spans="1:2" x14ac:dyDescent="0.25">
      <c r="A11382" s="1">
        <v>26806</v>
      </c>
      <c r="B11382" s="5">
        <v>56.63</v>
      </c>
    </row>
    <row r="11383" spans="1:2" x14ac:dyDescent="0.25">
      <c r="A11383" s="1">
        <v>26805</v>
      </c>
      <c r="B11383" s="5">
        <v>56.25</v>
      </c>
    </row>
    <row r="11384" spans="1:2" x14ac:dyDescent="0.25">
      <c r="A11384" s="1">
        <v>26802</v>
      </c>
      <c r="B11384" s="5">
        <v>56.25</v>
      </c>
    </row>
    <row r="11385" spans="1:2" x14ac:dyDescent="0.25">
      <c r="A11385" s="1">
        <v>26801</v>
      </c>
      <c r="B11385" s="5">
        <v>57.75</v>
      </c>
    </row>
    <row r="11386" spans="1:2" x14ac:dyDescent="0.25">
      <c r="A11386" s="1">
        <v>26800</v>
      </c>
      <c r="B11386" s="5">
        <v>59</v>
      </c>
    </row>
    <row r="11387" spans="1:2" x14ac:dyDescent="0.25">
      <c r="A11387" s="1">
        <v>26799</v>
      </c>
      <c r="B11387" s="5">
        <v>59.12</v>
      </c>
    </row>
    <row r="11388" spans="1:2" x14ac:dyDescent="0.25">
      <c r="A11388" s="1">
        <v>26798</v>
      </c>
      <c r="B11388" s="5">
        <v>58.25</v>
      </c>
    </row>
    <row r="11389" spans="1:2" x14ac:dyDescent="0.25">
      <c r="A11389" s="1">
        <v>26795</v>
      </c>
      <c r="B11389" s="5">
        <v>59.75</v>
      </c>
    </row>
    <row r="11390" spans="1:2" x14ac:dyDescent="0.25">
      <c r="A11390" s="1">
        <v>26794</v>
      </c>
      <c r="B11390" s="5">
        <v>61</v>
      </c>
    </row>
    <row r="11391" spans="1:2" x14ac:dyDescent="0.25">
      <c r="A11391" s="1">
        <v>26793</v>
      </c>
      <c r="B11391" s="5">
        <v>61.87</v>
      </c>
    </row>
    <row r="11392" spans="1:2" x14ac:dyDescent="0.25">
      <c r="A11392" s="1">
        <v>26792</v>
      </c>
      <c r="B11392" s="5">
        <v>61.75</v>
      </c>
    </row>
    <row r="11393" spans="1:2" x14ac:dyDescent="0.25">
      <c r="A11393" s="1">
        <v>26791</v>
      </c>
      <c r="B11393" s="5">
        <v>61.62</v>
      </c>
    </row>
    <row r="11394" spans="1:2" x14ac:dyDescent="0.25">
      <c r="A11394" s="1">
        <v>26788</v>
      </c>
      <c r="B11394" s="5">
        <v>62</v>
      </c>
    </row>
    <row r="11395" spans="1:2" x14ac:dyDescent="0.25">
      <c r="A11395" s="1">
        <v>26787</v>
      </c>
      <c r="B11395" s="5">
        <v>60.12</v>
      </c>
    </row>
    <row r="11396" spans="1:2" x14ac:dyDescent="0.25">
      <c r="A11396" s="1">
        <v>26786</v>
      </c>
      <c r="B11396" s="5">
        <v>59.75</v>
      </c>
    </row>
    <row r="11397" spans="1:2" x14ac:dyDescent="0.25">
      <c r="A11397" s="1">
        <v>26785</v>
      </c>
      <c r="B11397" s="5">
        <v>59.88</v>
      </c>
    </row>
    <row r="11398" spans="1:2" x14ac:dyDescent="0.25">
      <c r="A11398" s="1">
        <v>26784</v>
      </c>
      <c r="B11398" s="5">
        <v>59.25</v>
      </c>
    </row>
    <row r="11399" spans="1:2" x14ac:dyDescent="0.25">
      <c r="A11399" s="1">
        <v>26781</v>
      </c>
      <c r="B11399" s="5">
        <v>60.5</v>
      </c>
    </row>
    <row r="11400" spans="1:2" x14ac:dyDescent="0.25">
      <c r="A11400" s="1">
        <v>26780</v>
      </c>
      <c r="B11400" s="5">
        <v>60.88</v>
      </c>
    </row>
    <row r="11401" spans="1:2" x14ac:dyDescent="0.25">
      <c r="A11401" s="1">
        <v>26779</v>
      </c>
      <c r="B11401" s="5">
        <v>60</v>
      </c>
    </row>
    <row r="11402" spans="1:2" x14ac:dyDescent="0.25">
      <c r="A11402" s="1">
        <v>26778</v>
      </c>
      <c r="B11402" s="5">
        <v>62.88</v>
      </c>
    </row>
    <row r="11403" spans="1:2" x14ac:dyDescent="0.25">
      <c r="A11403" s="1">
        <v>26777</v>
      </c>
      <c r="B11403" s="5">
        <v>63.75</v>
      </c>
    </row>
    <row r="11404" spans="1:2" x14ac:dyDescent="0.25">
      <c r="A11404" s="1">
        <v>26773</v>
      </c>
      <c r="B11404" s="5">
        <v>64.13</v>
      </c>
    </row>
    <row r="11405" spans="1:2" x14ac:dyDescent="0.25">
      <c r="A11405" s="1">
        <v>26772</v>
      </c>
      <c r="B11405" s="5">
        <v>63.75</v>
      </c>
    </row>
    <row r="11406" spans="1:2" x14ac:dyDescent="0.25">
      <c r="A11406" s="1">
        <v>26771</v>
      </c>
      <c r="B11406" s="5">
        <v>63.88</v>
      </c>
    </row>
    <row r="11407" spans="1:2" x14ac:dyDescent="0.25">
      <c r="A11407" s="1">
        <v>26770</v>
      </c>
      <c r="B11407" s="5">
        <v>63.88</v>
      </c>
    </row>
    <row r="11408" spans="1:2" x14ac:dyDescent="0.25">
      <c r="A11408" s="1">
        <v>26767</v>
      </c>
      <c r="B11408" s="5">
        <v>64.25</v>
      </c>
    </row>
    <row r="11409" spans="1:2" x14ac:dyDescent="0.25">
      <c r="A11409" s="1">
        <v>26766</v>
      </c>
      <c r="B11409" s="5">
        <v>64.25</v>
      </c>
    </row>
    <row r="11410" spans="1:2" x14ac:dyDescent="0.25">
      <c r="A11410" s="1">
        <v>26765</v>
      </c>
      <c r="B11410" s="5">
        <v>64.5</v>
      </c>
    </row>
    <row r="11411" spans="1:2" x14ac:dyDescent="0.25">
      <c r="A11411" s="1">
        <v>26764</v>
      </c>
      <c r="B11411" s="5">
        <v>64.13</v>
      </c>
    </row>
    <row r="11412" spans="1:2" x14ac:dyDescent="0.25">
      <c r="A11412" s="1">
        <v>26763</v>
      </c>
      <c r="B11412" s="5">
        <v>63</v>
      </c>
    </row>
    <row r="11413" spans="1:2" x14ac:dyDescent="0.25">
      <c r="A11413" s="1">
        <v>26760</v>
      </c>
      <c r="B11413" s="5">
        <v>61.75</v>
      </c>
    </row>
    <row r="11414" spans="1:2" x14ac:dyDescent="0.25">
      <c r="A11414" s="1">
        <v>26759</v>
      </c>
      <c r="B11414" s="5">
        <v>61.62</v>
      </c>
    </row>
    <row r="11415" spans="1:2" x14ac:dyDescent="0.25">
      <c r="A11415" s="1">
        <v>26758</v>
      </c>
      <c r="B11415" s="5">
        <v>60.88</v>
      </c>
    </row>
    <row r="11416" spans="1:2" x14ac:dyDescent="0.25">
      <c r="A11416" s="1">
        <v>26757</v>
      </c>
      <c r="B11416" s="5">
        <v>62.25</v>
      </c>
    </row>
    <row r="11417" spans="1:2" x14ac:dyDescent="0.25">
      <c r="A11417" s="1">
        <v>26756</v>
      </c>
      <c r="B11417" s="5">
        <v>62.75</v>
      </c>
    </row>
    <row r="11418" spans="1:2" x14ac:dyDescent="0.25">
      <c r="A11418" s="1">
        <v>26753</v>
      </c>
      <c r="B11418" s="5">
        <v>64.5</v>
      </c>
    </row>
    <row r="11419" spans="1:2" x14ac:dyDescent="0.25">
      <c r="A11419" s="1">
        <v>26752</v>
      </c>
      <c r="B11419" s="5">
        <v>65.25</v>
      </c>
    </row>
    <row r="11420" spans="1:2" x14ac:dyDescent="0.25">
      <c r="A11420" s="1">
        <v>26751</v>
      </c>
      <c r="B11420" s="5">
        <v>64.62</v>
      </c>
    </row>
    <row r="11421" spans="1:2" x14ac:dyDescent="0.25">
      <c r="A11421" s="1">
        <v>26750</v>
      </c>
      <c r="B11421" s="5">
        <v>64.13</v>
      </c>
    </row>
    <row r="11422" spans="1:2" x14ac:dyDescent="0.25">
      <c r="A11422" s="1">
        <v>26749</v>
      </c>
      <c r="B11422" s="5">
        <v>63.25</v>
      </c>
    </row>
    <row r="11423" spans="1:2" x14ac:dyDescent="0.25">
      <c r="A11423" s="1">
        <v>26746</v>
      </c>
      <c r="B11423" s="5">
        <v>63.12</v>
      </c>
    </row>
    <row r="11424" spans="1:2" x14ac:dyDescent="0.25">
      <c r="A11424" s="1">
        <v>26745</v>
      </c>
      <c r="B11424" s="5">
        <v>63.62</v>
      </c>
    </row>
    <row r="11425" spans="1:2" x14ac:dyDescent="0.25">
      <c r="A11425" s="1">
        <v>26744</v>
      </c>
      <c r="B11425" s="5">
        <v>64</v>
      </c>
    </row>
    <row r="11426" spans="1:2" x14ac:dyDescent="0.25">
      <c r="A11426" s="1">
        <v>26743</v>
      </c>
      <c r="B11426" s="5">
        <v>65.75</v>
      </c>
    </row>
    <row r="11427" spans="1:2" x14ac:dyDescent="0.25">
      <c r="A11427" s="1">
        <v>26742</v>
      </c>
      <c r="B11427" s="5">
        <v>65.25</v>
      </c>
    </row>
    <row r="11428" spans="1:2" x14ac:dyDescent="0.25">
      <c r="A11428" s="1">
        <v>26739</v>
      </c>
      <c r="B11428" s="5">
        <v>66.75</v>
      </c>
    </row>
    <row r="11429" spans="1:2" x14ac:dyDescent="0.25">
      <c r="A11429" s="1">
        <v>26738</v>
      </c>
      <c r="B11429" s="5">
        <v>67.62</v>
      </c>
    </row>
    <row r="11430" spans="1:2" x14ac:dyDescent="0.25">
      <c r="A11430" s="1">
        <v>26737</v>
      </c>
      <c r="B11430" s="5">
        <v>68</v>
      </c>
    </row>
    <row r="11431" spans="1:2" x14ac:dyDescent="0.25">
      <c r="A11431" s="1">
        <v>26736</v>
      </c>
      <c r="B11431" s="5">
        <v>67.87</v>
      </c>
    </row>
    <row r="11432" spans="1:2" x14ac:dyDescent="0.25">
      <c r="A11432" s="1">
        <v>26735</v>
      </c>
      <c r="B11432" s="5">
        <v>68</v>
      </c>
    </row>
    <row r="11433" spans="1:2" x14ac:dyDescent="0.25">
      <c r="A11433" s="1">
        <v>26732</v>
      </c>
      <c r="B11433" s="5">
        <v>68.5</v>
      </c>
    </row>
    <row r="11434" spans="1:2" x14ac:dyDescent="0.25">
      <c r="A11434" s="1">
        <v>26731</v>
      </c>
      <c r="B11434" s="5">
        <v>68.25</v>
      </c>
    </row>
    <row r="11435" spans="1:2" x14ac:dyDescent="0.25">
      <c r="A11435" s="1">
        <v>26730</v>
      </c>
      <c r="B11435" s="5">
        <v>68.38</v>
      </c>
    </row>
    <row r="11436" spans="1:2" x14ac:dyDescent="0.25">
      <c r="A11436" s="1">
        <v>26729</v>
      </c>
      <c r="B11436" s="5">
        <v>67.75</v>
      </c>
    </row>
    <row r="11437" spans="1:2" x14ac:dyDescent="0.25">
      <c r="A11437" s="1">
        <v>26728</v>
      </c>
      <c r="B11437" s="5">
        <v>67.13</v>
      </c>
    </row>
    <row r="11438" spans="1:2" x14ac:dyDescent="0.25">
      <c r="A11438" s="1">
        <v>26725</v>
      </c>
      <c r="B11438" s="5">
        <v>66.75</v>
      </c>
    </row>
    <row r="11439" spans="1:2" x14ac:dyDescent="0.25">
      <c r="A11439" s="1">
        <v>26724</v>
      </c>
      <c r="B11439" s="5">
        <v>66.25</v>
      </c>
    </row>
    <row r="11440" spans="1:2" x14ac:dyDescent="0.25">
      <c r="A11440" s="1">
        <v>26723</v>
      </c>
      <c r="B11440" s="5">
        <v>66.88</v>
      </c>
    </row>
    <row r="11441" spans="1:2" x14ac:dyDescent="0.25">
      <c r="A11441" s="1">
        <v>26722</v>
      </c>
      <c r="B11441" s="5">
        <v>66.5</v>
      </c>
    </row>
    <row r="11442" spans="1:2" x14ac:dyDescent="0.25">
      <c r="A11442" s="1">
        <v>26721</v>
      </c>
      <c r="B11442" s="5">
        <v>66.37</v>
      </c>
    </row>
    <row r="11443" spans="1:2" x14ac:dyDescent="0.25">
      <c r="A11443" s="1">
        <v>26718</v>
      </c>
      <c r="B11443" s="5">
        <v>66.12</v>
      </c>
    </row>
    <row r="11444" spans="1:2" x14ac:dyDescent="0.25">
      <c r="A11444" s="1">
        <v>26717</v>
      </c>
      <c r="B11444" s="5">
        <v>67.87</v>
      </c>
    </row>
    <row r="11445" spans="1:2" x14ac:dyDescent="0.25">
      <c r="A11445" s="1">
        <v>26716</v>
      </c>
      <c r="B11445" s="5">
        <v>68.5</v>
      </c>
    </row>
    <row r="11446" spans="1:2" x14ac:dyDescent="0.25">
      <c r="A11446" s="1">
        <v>26715</v>
      </c>
      <c r="B11446" s="5">
        <v>69.88</v>
      </c>
    </row>
    <row r="11447" spans="1:2" x14ac:dyDescent="0.25">
      <c r="A11447" s="1">
        <v>26711</v>
      </c>
      <c r="B11447" s="5">
        <v>70</v>
      </c>
    </row>
    <row r="11448" spans="1:2" x14ac:dyDescent="0.25">
      <c r="A11448" s="1">
        <v>26710</v>
      </c>
      <c r="B11448" s="5">
        <v>69.88</v>
      </c>
    </row>
    <row r="11449" spans="1:2" x14ac:dyDescent="0.25">
      <c r="A11449" s="1">
        <v>26709</v>
      </c>
      <c r="B11449" s="5">
        <v>69.62</v>
      </c>
    </row>
    <row r="11450" spans="1:2" x14ac:dyDescent="0.25">
      <c r="A11450" s="1">
        <v>26708</v>
      </c>
      <c r="B11450" s="5">
        <v>71.12</v>
      </c>
    </row>
    <row r="11451" spans="1:2" x14ac:dyDescent="0.25">
      <c r="A11451" s="1">
        <v>26707</v>
      </c>
      <c r="B11451" s="5">
        <v>69.75</v>
      </c>
    </row>
    <row r="11452" spans="1:2" x14ac:dyDescent="0.25">
      <c r="A11452" s="1">
        <v>26704</v>
      </c>
      <c r="B11452" s="5">
        <v>69.25</v>
      </c>
    </row>
    <row r="11453" spans="1:2" x14ac:dyDescent="0.25">
      <c r="A11453" s="1">
        <v>26703</v>
      </c>
      <c r="B11453" s="5">
        <v>67.5</v>
      </c>
    </row>
    <row r="11454" spans="1:2" x14ac:dyDescent="0.25">
      <c r="A11454" s="1">
        <v>26702</v>
      </c>
      <c r="B11454" s="5">
        <v>67</v>
      </c>
    </row>
    <row r="11455" spans="1:2" x14ac:dyDescent="0.25">
      <c r="A11455" s="1">
        <v>26701</v>
      </c>
      <c r="B11455" s="5">
        <v>68.88</v>
      </c>
    </row>
    <row r="11456" spans="1:2" x14ac:dyDescent="0.25">
      <c r="A11456" s="1">
        <v>26700</v>
      </c>
      <c r="B11456" s="5">
        <v>69</v>
      </c>
    </row>
    <row r="11457" spans="1:2" x14ac:dyDescent="0.25">
      <c r="A11457" s="1">
        <v>26697</v>
      </c>
      <c r="B11457" s="5">
        <v>68.75</v>
      </c>
    </row>
    <row r="11458" spans="1:2" x14ac:dyDescent="0.25">
      <c r="A11458" s="1">
        <v>26696</v>
      </c>
      <c r="B11458" s="5">
        <v>68.5</v>
      </c>
    </row>
    <row r="11459" spans="1:2" x14ac:dyDescent="0.25">
      <c r="A11459" s="1">
        <v>26695</v>
      </c>
      <c r="B11459" s="5">
        <v>70</v>
      </c>
    </row>
    <row r="11460" spans="1:2" x14ac:dyDescent="0.25">
      <c r="A11460" s="1">
        <v>26694</v>
      </c>
      <c r="B11460" s="5">
        <v>69.5</v>
      </c>
    </row>
    <row r="11461" spans="1:2" x14ac:dyDescent="0.25">
      <c r="A11461" s="1">
        <v>26693</v>
      </c>
      <c r="B11461" s="5">
        <v>69.75</v>
      </c>
    </row>
    <row r="11462" spans="1:2" x14ac:dyDescent="0.25">
      <c r="A11462" s="1">
        <v>26690</v>
      </c>
      <c r="B11462" s="5">
        <v>69.88</v>
      </c>
    </row>
    <row r="11463" spans="1:2" x14ac:dyDescent="0.25">
      <c r="A11463" s="1">
        <v>26688</v>
      </c>
      <c r="B11463" s="5">
        <v>68.5</v>
      </c>
    </row>
    <row r="11464" spans="1:2" x14ac:dyDescent="0.25">
      <c r="A11464" s="1">
        <v>26687</v>
      </c>
      <c r="B11464" s="5">
        <v>70</v>
      </c>
    </row>
    <row r="11465" spans="1:2" x14ac:dyDescent="0.25">
      <c r="A11465" s="1">
        <v>26686</v>
      </c>
      <c r="B11465" s="5">
        <v>70</v>
      </c>
    </row>
    <row r="11466" spans="1:2" x14ac:dyDescent="0.25">
      <c r="A11466" s="1">
        <v>26683</v>
      </c>
      <c r="B11466" s="5">
        <v>71.38</v>
      </c>
    </row>
    <row r="11467" spans="1:2" x14ac:dyDescent="0.25">
      <c r="A11467" s="1">
        <v>26682</v>
      </c>
      <c r="B11467" s="5">
        <v>71.88</v>
      </c>
    </row>
    <row r="11468" spans="1:2" x14ac:dyDescent="0.25">
      <c r="A11468" s="1">
        <v>26681</v>
      </c>
      <c r="B11468" s="5">
        <v>72.12</v>
      </c>
    </row>
    <row r="11469" spans="1:2" x14ac:dyDescent="0.25">
      <c r="A11469" s="1">
        <v>26680</v>
      </c>
      <c r="B11469" s="5">
        <v>72.5</v>
      </c>
    </row>
    <row r="11470" spans="1:2" x14ac:dyDescent="0.25">
      <c r="A11470" s="1">
        <v>26679</v>
      </c>
      <c r="B11470" s="5">
        <v>72</v>
      </c>
    </row>
    <row r="11471" spans="1:2" x14ac:dyDescent="0.25">
      <c r="A11471" s="1">
        <v>26676</v>
      </c>
      <c r="B11471" s="5">
        <v>72.25</v>
      </c>
    </row>
    <row r="11472" spans="1:2" x14ac:dyDescent="0.25">
      <c r="A11472" s="1">
        <v>26675</v>
      </c>
      <c r="B11472" s="5">
        <v>73.62</v>
      </c>
    </row>
    <row r="11473" spans="1:2" x14ac:dyDescent="0.25">
      <c r="A11473" s="1">
        <v>26674</v>
      </c>
      <c r="B11473" s="5">
        <v>73.5</v>
      </c>
    </row>
    <row r="11474" spans="1:2" x14ac:dyDescent="0.25">
      <c r="A11474" s="1">
        <v>26673</v>
      </c>
      <c r="B11474" s="5">
        <v>73</v>
      </c>
    </row>
    <row r="11475" spans="1:2" x14ac:dyDescent="0.25">
      <c r="A11475" s="1">
        <v>26672</v>
      </c>
      <c r="B11475" s="5">
        <v>73.87</v>
      </c>
    </row>
    <row r="11476" spans="1:2" x14ac:dyDescent="0.25">
      <c r="A11476" s="1">
        <v>26669</v>
      </c>
      <c r="B11476" s="5">
        <v>73.5</v>
      </c>
    </row>
    <row r="11477" spans="1:2" x14ac:dyDescent="0.25">
      <c r="A11477" s="1">
        <v>26668</v>
      </c>
      <c r="B11477" s="5">
        <v>72.88</v>
      </c>
    </row>
    <row r="11478" spans="1:2" x14ac:dyDescent="0.25">
      <c r="A11478" s="1">
        <v>26667</v>
      </c>
      <c r="B11478" s="5">
        <v>74.38</v>
      </c>
    </row>
    <row r="11479" spans="1:2" x14ac:dyDescent="0.25">
      <c r="A11479" s="1">
        <v>26666</v>
      </c>
      <c r="B11479" s="5">
        <v>73.87</v>
      </c>
    </row>
    <row r="11480" spans="1:2" x14ac:dyDescent="0.25">
      <c r="A11480" s="1">
        <v>26662</v>
      </c>
      <c r="B11480" s="5">
        <v>72.88</v>
      </c>
    </row>
    <row r="11481" spans="1:2" x14ac:dyDescent="0.25">
      <c r="A11481" s="1">
        <v>26660</v>
      </c>
      <c r="B11481" s="5">
        <v>70.75</v>
      </c>
    </row>
    <row r="11482" spans="1:2" x14ac:dyDescent="0.25">
      <c r="A11482" s="1">
        <v>26659</v>
      </c>
      <c r="B11482" s="5">
        <v>70</v>
      </c>
    </row>
    <row r="11483" spans="1:2" x14ac:dyDescent="0.25">
      <c r="A11483" s="1">
        <v>26655</v>
      </c>
      <c r="B11483" s="5">
        <v>69</v>
      </c>
    </row>
    <row r="11484" spans="1:2" x14ac:dyDescent="0.25">
      <c r="A11484" s="1">
        <v>26654</v>
      </c>
      <c r="B11484" s="5">
        <v>68.38</v>
      </c>
    </row>
    <row r="11485" spans="1:2" x14ac:dyDescent="0.25">
      <c r="A11485" s="1">
        <v>26653</v>
      </c>
      <c r="B11485" s="5">
        <v>68.5</v>
      </c>
    </row>
    <row r="11486" spans="1:2" x14ac:dyDescent="0.25">
      <c r="A11486" s="1">
        <v>26652</v>
      </c>
      <c r="B11486" s="5">
        <v>68.25</v>
      </c>
    </row>
    <row r="11487" spans="1:2" x14ac:dyDescent="0.25">
      <c r="A11487" s="1">
        <v>26651</v>
      </c>
      <c r="B11487" s="5">
        <v>68.25</v>
      </c>
    </row>
    <row r="11488" spans="1:2" x14ac:dyDescent="0.25">
      <c r="A11488" s="1">
        <v>26648</v>
      </c>
      <c r="B11488" s="5">
        <v>68.63</v>
      </c>
    </row>
    <row r="11489" spans="1:2" x14ac:dyDescent="0.25">
      <c r="A11489" s="1">
        <v>26647</v>
      </c>
      <c r="B11489" s="5">
        <v>68.5</v>
      </c>
    </row>
    <row r="11490" spans="1:2" x14ac:dyDescent="0.25">
      <c r="A11490" s="1">
        <v>26646</v>
      </c>
      <c r="B11490" s="5">
        <v>69.5</v>
      </c>
    </row>
    <row r="11491" spans="1:2" x14ac:dyDescent="0.25">
      <c r="A11491" s="1">
        <v>26645</v>
      </c>
      <c r="B11491" s="5">
        <v>69.62</v>
      </c>
    </row>
    <row r="11492" spans="1:2" x14ac:dyDescent="0.25">
      <c r="A11492" s="1">
        <v>26644</v>
      </c>
      <c r="B11492" s="5">
        <v>70</v>
      </c>
    </row>
    <row r="11493" spans="1:2" x14ac:dyDescent="0.25">
      <c r="A11493" s="1">
        <v>26641</v>
      </c>
      <c r="B11493" s="5">
        <v>69.62</v>
      </c>
    </row>
    <row r="11494" spans="1:2" x14ac:dyDescent="0.25">
      <c r="A11494" s="1">
        <v>26640</v>
      </c>
      <c r="B11494" s="5">
        <v>69.62</v>
      </c>
    </row>
    <row r="11495" spans="1:2" x14ac:dyDescent="0.25">
      <c r="A11495" s="1">
        <v>26639</v>
      </c>
      <c r="B11495" s="5">
        <v>69.62</v>
      </c>
    </row>
    <row r="11496" spans="1:2" x14ac:dyDescent="0.25">
      <c r="A11496" s="1">
        <v>26638</v>
      </c>
      <c r="B11496" s="5">
        <v>69.75</v>
      </c>
    </row>
    <row r="11497" spans="1:2" x14ac:dyDescent="0.25">
      <c r="A11497" s="1">
        <v>26637</v>
      </c>
      <c r="B11497" s="5">
        <v>69.75</v>
      </c>
    </row>
    <row r="11498" spans="1:2" x14ac:dyDescent="0.25">
      <c r="A11498" s="1">
        <v>26634</v>
      </c>
      <c r="B11498" s="5">
        <v>68.63</v>
      </c>
    </row>
    <row r="11499" spans="1:2" x14ac:dyDescent="0.25">
      <c r="A11499" s="1">
        <v>26633</v>
      </c>
      <c r="B11499" s="5">
        <v>67.87</v>
      </c>
    </row>
    <row r="11500" spans="1:2" x14ac:dyDescent="0.25">
      <c r="A11500" s="1">
        <v>26632</v>
      </c>
      <c r="B11500" s="5">
        <v>67.75</v>
      </c>
    </row>
    <row r="11501" spans="1:2" x14ac:dyDescent="0.25">
      <c r="A11501" s="1">
        <v>26631</v>
      </c>
      <c r="B11501" s="5">
        <v>67.87</v>
      </c>
    </row>
    <row r="11502" spans="1:2" x14ac:dyDescent="0.25">
      <c r="A11502" s="1">
        <v>26630</v>
      </c>
      <c r="B11502" s="5">
        <v>67.62</v>
      </c>
    </row>
    <row r="11503" spans="1:2" x14ac:dyDescent="0.25">
      <c r="A11503" s="1">
        <v>26627</v>
      </c>
      <c r="B11503" s="5">
        <v>68.12</v>
      </c>
    </row>
    <row r="11504" spans="1:2" x14ac:dyDescent="0.25">
      <c r="A11504" s="1">
        <v>26625</v>
      </c>
      <c r="B11504" s="5">
        <v>67.62</v>
      </c>
    </row>
    <row r="11505" spans="1:2" x14ac:dyDescent="0.25">
      <c r="A11505" s="1">
        <v>26624</v>
      </c>
      <c r="B11505" s="5">
        <v>67.13</v>
      </c>
    </row>
    <row r="11506" spans="1:2" x14ac:dyDescent="0.25">
      <c r="A11506" s="1">
        <v>26623</v>
      </c>
      <c r="B11506" s="5">
        <v>66.88</v>
      </c>
    </row>
    <row r="11507" spans="1:2" x14ac:dyDescent="0.25">
      <c r="A11507" s="1">
        <v>26620</v>
      </c>
      <c r="B11507" s="5">
        <v>67.25</v>
      </c>
    </row>
    <row r="11508" spans="1:2" x14ac:dyDescent="0.25">
      <c r="A11508" s="1">
        <v>26619</v>
      </c>
      <c r="B11508" s="5">
        <v>67.62</v>
      </c>
    </row>
    <row r="11509" spans="1:2" x14ac:dyDescent="0.25">
      <c r="A11509" s="1">
        <v>26618</v>
      </c>
      <c r="B11509" s="5">
        <v>67</v>
      </c>
    </row>
    <row r="11510" spans="1:2" x14ac:dyDescent="0.25">
      <c r="A11510" s="1">
        <v>26617</v>
      </c>
      <c r="B11510" s="5">
        <v>65.5</v>
      </c>
    </row>
    <row r="11511" spans="1:2" x14ac:dyDescent="0.25">
      <c r="A11511" s="1">
        <v>26616</v>
      </c>
      <c r="B11511" s="5">
        <v>64.5</v>
      </c>
    </row>
    <row r="11512" spans="1:2" x14ac:dyDescent="0.25">
      <c r="A11512" s="1">
        <v>26613</v>
      </c>
      <c r="B11512" s="5">
        <v>64.75</v>
      </c>
    </row>
    <row r="11513" spans="1:2" x14ac:dyDescent="0.25">
      <c r="A11513" s="1">
        <v>26612</v>
      </c>
      <c r="B11513" s="5">
        <v>65</v>
      </c>
    </row>
    <row r="11514" spans="1:2" x14ac:dyDescent="0.25">
      <c r="A11514" s="1">
        <v>26611</v>
      </c>
      <c r="B11514" s="5">
        <v>65.75</v>
      </c>
    </row>
    <row r="11515" spans="1:2" x14ac:dyDescent="0.25">
      <c r="A11515" s="1">
        <v>26609</v>
      </c>
      <c r="B11515" s="5">
        <v>65.38</v>
      </c>
    </row>
    <row r="11516" spans="1:2" x14ac:dyDescent="0.25">
      <c r="A11516" s="1">
        <v>26606</v>
      </c>
      <c r="B11516" s="5">
        <v>65.75</v>
      </c>
    </row>
    <row r="11517" spans="1:2" x14ac:dyDescent="0.25">
      <c r="A11517" s="1">
        <v>26605</v>
      </c>
      <c r="B11517" s="5">
        <v>65.25</v>
      </c>
    </row>
    <row r="11518" spans="1:2" x14ac:dyDescent="0.25">
      <c r="A11518" s="1">
        <v>26604</v>
      </c>
      <c r="B11518" s="5">
        <v>64.5</v>
      </c>
    </row>
    <row r="11519" spans="1:2" x14ac:dyDescent="0.25">
      <c r="A11519" s="1">
        <v>26603</v>
      </c>
      <c r="B11519" s="5">
        <v>63.88</v>
      </c>
    </row>
    <row r="11520" spans="1:2" x14ac:dyDescent="0.25">
      <c r="A11520" s="1">
        <v>26602</v>
      </c>
      <c r="B11520" s="5">
        <v>63</v>
      </c>
    </row>
    <row r="11521" spans="1:2" x14ac:dyDescent="0.25">
      <c r="A11521" s="1">
        <v>26599</v>
      </c>
      <c r="B11521" s="5">
        <v>63</v>
      </c>
    </row>
    <row r="11522" spans="1:2" x14ac:dyDescent="0.25">
      <c r="A11522" s="1">
        <v>26598</v>
      </c>
      <c r="B11522" s="5">
        <v>63.88</v>
      </c>
    </row>
    <row r="11523" spans="1:2" x14ac:dyDescent="0.25">
      <c r="A11523" s="1">
        <v>26597</v>
      </c>
      <c r="B11523" s="5">
        <v>64.25</v>
      </c>
    </row>
    <row r="11524" spans="1:2" x14ac:dyDescent="0.25">
      <c r="A11524" s="1">
        <v>26596</v>
      </c>
      <c r="B11524" s="5">
        <v>64.62</v>
      </c>
    </row>
    <row r="11525" spans="1:2" x14ac:dyDescent="0.25">
      <c r="A11525" s="1">
        <v>26595</v>
      </c>
      <c r="B11525" s="5">
        <v>64.5</v>
      </c>
    </row>
    <row r="11526" spans="1:2" x14ac:dyDescent="0.25">
      <c r="A11526" s="1">
        <v>26592</v>
      </c>
      <c r="B11526" s="5">
        <v>64.13</v>
      </c>
    </row>
    <row r="11527" spans="1:2" x14ac:dyDescent="0.25">
      <c r="A11527" s="1">
        <v>26591</v>
      </c>
      <c r="B11527" s="5">
        <v>61.87</v>
      </c>
    </row>
    <row r="11528" spans="1:2" x14ac:dyDescent="0.25">
      <c r="A11528" s="1">
        <v>26590</v>
      </c>
      <c r="B11528" s="5">
        <v>62.5</v>
      </c>
    </row>
    <row r="11529" spans="1:2" x14ac:dyDescent="0.25">
      <c r="A11529" s="1">
        <v>26589</v>
      </c>
      <c r="B11529" s="5">
        <v>62.25</v>
      </c>
    </row>
    <row r="11530" spans="1:2" x14ac:dyDescent="0.25">
      <c r="A11530" s="1">
        <v>26588</v>
      </c>
      <c r="B11530" s="5">
        <v>62.38</v>
      </c>
    </row>
    <row r="11531" spans="1:2" x14ac:dyDescent="0.25">
      <c r="A11531" s="1">
        <v>26585</v>
      </c>
      <c r="B11531" s="5">
        <v>62.63</v>
      </c>
    </row>
    <row r="11532" spans="1:2" x14ac:dyDescent="0.25">
      <c r="A11532" s="1">
        <v>26584</v>
      </c>
      <c r="B11532" s="5">
        <v>63.25</v>
      </c>
    </row>
    <row r="11533" spans="1:2" x14ac:dyDescent="0.25">
      <c r="A11533" s="1">
        <v>26583</v>
      </c>
      <c r="B11533" s="5">
        <v>63.75</v>
      </c>
    </row>
    <row r="11534" spans="1:2" x14ac:dyDescent="0.25">
      <c r="A11534" s="1">
        <v>26582</v>
      </c>
      <c r="B11534" s="5">
        <v>65.25</v>
      </c>
    </row>
    <row r="11535" spans="1:2" x14ac:dyDescent="0.25">
      <c r="A11535" s="1">
        <v>26581</v>
      </c>
      <c r="B11535" s="5">
        <v>64.62</v>
      </c>
    </row>
    <row r="11536" spans="1:2" x14ac:dyDescent="0.25">
      <c r="A11536" s="1">
        <v>26578</v>
      </c>
      <c r="B11536" s="5">
        <v>64.5</v>
      </c>
    </row>
    <row r="11537" spans="1:2" x14ac:dyDescent="0.25">
      <c r="A11537" s="1">
        <v>26577</v>
      </c>
      <c r="B11537" s="5">
        <v>64.87</v>
      </c>
    </row>
    <row r="11538" spans="1:2" x14ac:dyDescent="0.25">
      <c r="A11538" s="1">
        <v>26576</v>
      </c>
      <c r="B11538" s="5">
        <v>65.38</v>
      </c>
    </row>
    <row r="11539" spans="1:2" x14ac:dyDescent="0.25">
      <c r="A11539" s="1">
        <v>26575</v>
      </c>
      <c r="B11539" s="5">
        <v>65.25</v>
      </c>
    </row>
    <row r="11540" spans="1:2" x14ac:dyDescent="0.25">
      <c r="A11540" s="1">
        <v>26574</v>
      </c>
      <c r="B11540" s="5">
        <v>65</v>
      </c>
    </row>
    <row r="11541" spans="1:2" x14ac:dyDescent="0.25">
      <c r="A11541" s="1">
        <v>26571</v>
      </c>
      <c r="B11541" s="5">
        <v>66.37</v>
      </c>
    </row>
    <row r="11542" spans="1:2" x14ac:dyDescent="0.25">
      <c r="A11542" s="1">
        <v>26570</v>
      </c>
      <c r="B11542" s="5">
        <v>66.37</v>
      </c>
    </row>
    <row r="11543" spans="1:2" x14ac:dyDescent="0.25">
      <c r="A11543" s="1">
        <v>26569</v>
      </c>
      <c r="B11543" s="5">
        <v>65.75</v>
      </c>
    </row>
    <row r="11544" spans="1:2" x14ac:dyDescent="0.25">
      <c r="A11544" s="1">
        <v>26568</v>
      </c>
      <c r="B11544" s="5">
        <v>63.75</v>
      </c>
    </row>
    <row r="11545" spans="1:2" x14ac:dyDescent="0.25">
      <c r="A11545" s="1">
        <v>26567</v>
      </c>
      <c r="B11545" s="5">
        <v>64.25</v>
      </c>
    </row>
    <row r="11546" spans="1:2" x14ac:dyDescent="0.25">
      <c r="A11546" s="1">
        <v>26564</v>
      </c>
      <c r="B11546" s="5">
        <v>64.75</v>
      </c>
    </row>
    <row r="11547" spans="1:2" x14ac:dyDescent="0.25">
      <c r="A11547" s="1">
        <v>26563</v>
      </c>
      <c r="B11547" s="5">
        <v>65</v>
      </c>
    </row>
    <row r="11548" spans="1:2" x14ac:dyDescent="0.25">
      <c r="A11548" s="1">
        <v>26562</v>
      </c>
      <c r="B11548" s="5">
        <v>65</v>
      </c>
    </row>
    <row r="11549" spans="1:2" x14ac:dyDescent="0.25">
      <c r="A11549" s="1">
        <v>26561</v>
      </c>
      <c r="B11549" s="5">
        <v>64.75</v>
      </c>
    </row>
    <row r="11550" spans="1:2" x14ac:dyDescent="0.25">
      <c r="A11550" s="1">
        <v>26560</v>
      </c>
      <c r="B11550" s="5">
        <v>65.12</v>
      </c>
    </row>
    <row r="11551" spans="1:2" x14ac:dyDescent="0.25">
      <c r="A11551" s="1">
        <v>26557</v>
      </c>
      <c r="B11551" s="5">
        <v>64.75</v>
      </c>
    </row>
    <row r="11552" spans="1:2" x14ac:dyDescent="0.25">
      <c r="A11552" s="1">
        <v>26556</v>
      </c>
      <c r="B11552" s="5">
        <v>65</v>
      </c>
    </row>
    <row r="11553" spans="1:2" x14ac:dyDescent="0.25">
      <c r="A11553" s="1">
        <v>26555</v>
      </c>
      <c r="B11553" s="5">
        <v>65</v>
      </c>
    </row>
    <row r="11554" spans="1:2" x14ac:dyDescent="0.25">
      <c r="A11554" s="1">
        <v>26554</v>
      </c>
      <c r="B11554" s="5">
        <v>65.38</v>
      </c>
    </row>
    <row r="11555" spans="1:2" x14ac:dyDescent="0.25">
      <c r="A11555" s="1">
        <v>26553</v>
      </c>
      <c r="B11555" s="5">
        <v>66.5</v>
      </c>
    </row>
    <row r="11556" spans="1:2" x14ac:dyDescent="0.25">
      <c r="A11556" s="1">
        <v>26550</v>
      </c>
      <c r="B11556" s="5">
        <v>66.75</v>
      </c>
    </row>
    <row r="11557" spans="1:2" x14ac:dyDescent="0.25">
      <c r="A11557" s="1">
        <v>26549</v>
      </c>
      <c r="B11557" s="5">
        <v>66.75</v>
      </c>
    </row>
    <row r="11558" spans="1:2" x14ac:dyDescent="0.25">
      <c r="A11558" s="1">
        <v>26548</v>
      </c>
      <c r="B11558" s="5">
        <v>66.5</v>
      </c>
    </row>
    <row r="11559" spans="1:2" x14ac:dyDescent="0.25">
      <c r="A11559" s="1">
        <v>26547</v>
      </c>
      <c r="B11559" s="5">
        <v>66.75</v>
      </c>
    </row>
    <row r="11560" spans="1:2" x14ac:dyDescent="0.25">
      <c r="A11560" s="1">
        <v>26543</v>
      </c>
      <c r="B11560" s="5">
        <v>67.13</v>
      </c>
    </row>
    <row r="11561" spans="1:2" x14ac:dyDescent="0.25">
      <c r="A11561" s="1">
        <v>26542</v>
      </c>
      <c r="B11561" s="5">
        <v>66.5</v>
      </c>
    </row>
    <row r="11562" spans="1:2" x14ac:dyDescent="0.25">
      <c r="A11562" s="1">
        <v>26541</v>
      </c>
      <c r="B11562" s="5">
        <v>66.75</v>
      </c>
    </row>
    <row r="11563" spans="1:2" x14ac:dyDescent="0.25">
      <c r="A11563" s="1">
        <v>26540</v>
      </c>
      <c r="B11563" s="5">
        <v>66.5</v>
      </c>
    </row>
    <row r="11564" spans="1:2" x14ac:dyDescent="0.25">
      <c r="A11564" s="1">
        <v>26539</v>
      </c>
      <c r="B11564" s="5">
        <v>65.38</v>
      </c>
    </row>
    <row r="11565" spans="1:2" x14ac:dyDescent="0.25">
      <c r="A11565" s="1">
        <v>26536</v>
      </c>
      <c r="B11565" s="5">
        <v>65.38</v>
      </c>
    </row>
    <row r="11566" spans="1:2" x14ac:dyDescent="0.25">
      <c r="A11566" s="1">
        <v>26535</v>
      </c>
      <c r="B11566" s="5">
        <v>64.87</v>
      </c>
    </row>
    <row r="11567" spans="1:2" x14ac:dyDescent="0.25">
      <c r="A11567" s="1">
        <v>26534</v>
      </c>
      <c r="B11567" s="5">
        <v>66</v>
      </c>
    </row>
    <row r="11568" spans="1:2" x14ac:dyDescent="0.25">
      <c r="A11568" s="1">
        <v>26533</v>
      </c>
      <c r="B11568" s="5">
        <v>66.88</v>
      </c>
    </row>
    <row r="11569" spans="1:2" x14ac:dyDescent="0.25">
      <c r="A11569" s="1">
        <v>26532</v>
      </c>
      <c r="B11569" s="5">
        <v>66.75</v>
      </c>
    </row>
    <row r="11570" spans="1:2" x14ac:dyDescent="0.25">
      <c r="A11570" s="1">
        <v>26529</v>
      </c>
      <c r="B11570" s="5">
        <v>67.25</v>
      </c>
    </row>
    <row r="11571" spans="1:2" x14ac:dyDescent="0.25">
      <c r="A11571" s="1">
        <v>26528</v>
      </c>
      <c r="B11571" s="5">
        <v>67</v>
      </c>
    </row>
    <row r="11572" spans="1:2" x14ac:dyDescent="0.25">
      <c r="A11572" s="1">
        <v>26527</v>
      </c>
      <c r="B11572" s="5">
        <v>69.5</v>
      </c>
    </row>
    <row r="11573" spans="1:2" x14ac:dyDescent="0.25">
      <c r="A11573" s="1">
        <v>26526</v>
      </c>
      <c r="B11573" s="5">
        <v>69.37</v>
      </c>
    </row>
    <row r="11574" spans="1:2" x14ac:dyDescent="0.25">
      <c r="A11574" s="1">
        <v>26525</v>
      </c>
      <c r="B11574" s="5">
        <v>69.25</v>
      </c>
    </row>
    <row r="11575" spans="1:2" x14ac:dyDescent="0.25">
      <c r="A11575" s="1">
        <v>26522</v>
      </c>
      <c r="B11575" s="5">
        <v>68.88</v>
      </c>
    </row>
    <row r="11576" spans="1:2" x14ac:dyDescent="0.25">
      <c r="A11576" s="1">
        <v>26521</v>
      </c>
      <c r="B11576" s="5">
        <v>68.63</v>
      </c>
    </row>
    <row r="11577" spans="1:2" x14ac:dyDescent="0.25">
      <c r="A11577" s="1">
        <v>26520</v>
      </c>
      <c r="B11577" s="5">
        <v>68.75</v>
      </c>
    </row>
    <row r="11578" spans="1:2" x14ac:dyDescent="0.25">
      <c r="A11578" s="1">
        <v>26519</v>
      </c>
      <c r="B11578" s="5">
        <v>67.75</v>
      </c>
    </row>
    <row r="11579" spans="1:2" x14ac:dyDescent="0.25">
      <c r="A11579" s="1">
        <v>26518</v>
      </c>
      <c r="B11579" s="5">
        <v>66.62</v>
      </c>
    </row>
    <row r="11580" spans="1:2" x14ac:dyDescent="0.25">
      <c r="A11580" s="1">
        <v>26515</v>
      </c>
      <c r="B11580" s="5">
        <v>65.5</v>
      </c>
    </row>
    <row r="11581" spans="1:2" x14ac:dyDescent="0.25">
      <c r="A11581" s="1">
        <v>26514</v>
      </c>
      <c r="B11581" s="5">
        <v>64.75</v>
      </c>
    </row>
    <row r="11582" spans="1:2" x14ac:dyDescent="0.25">
      <c r="A11582" s="1">
        <v>26513</v>
      </c>
      <c r="B11582" s="5">
        <v>63.75</v>
      </c>
    </row>
    <row r="11583" spans="1:2" x14ac:dyDescent="0.25">
      <c r="A11583" s="1">
        <v>26512</v>
      </c>
      <c r="B11583" s="5">
        <v>63</v>
      </c>
    </row>
    <row r="11584" spans="1:2" x14ac:dyDescent="0.25">
      <c r="A11584" s="1">
        <v>26511</v>
      </c>
      <c r="B11584" s="5">
        <v>63</v>
      </c>
    </row>
    <row r="11585" spans="1:2" x14ac:dyDescent="0.25">
      <c r="A11585" s="1">
        <v>26508</v>
      </c>
      <c r="B11585" s="5">
        <v>63.25</v>
      </c>
    </row>
    <row r="11586" spans="1:2" x14ac:dyDescent="0.25">
      <c r="A11586" s="1">
        <v>26507</v>
      </c>
      <c r="B11586" s="5">
        <v>63</v>
      </c>
    </row>
    <row r="11587" spans="1:2" x14ac:dyDescent="0.25">
      <c r="A11587" s="1">
        <v>26506</v>
      </c>
      <c r="B11587" s="5">
        <v>63.5</v>
      </c>
    </row>
    <row r="11588" spans="1:2" x14ac:dyDescent="0.25">
      <c r="A11588" s="1">
        <v>26505</v>
      </c>
      <c r="B11588" s="5">
        <v>64.25</v>
      </c>
    </row>
    <row r="11589" spans="1:2" x14ac:dyDescent="0.25">
      <c r="A11589" s="1">
        <v>26504</v>
      </c>
      <c r="B11589" s="5">
        <v>65</v>
      </c>
    </row>
    <row r="11590" spans="1:2" x14ac:dyDescent="0.25">
      <c r="A11590" s="1">
        <v>26501</v>
      </c>
      <c r="B11590" s="5">
        <v>64</v>
      </c>
    </row>
    <row r="11591" spans="1:2" x14ac:dyDescent="0.25">
      <c r="A11591" s="1">
        <v>26500</v>
      </c>
      <c r="B11591" s="5">
        <v>62.63</v>
      </c>
    </row>
    <row r="11592" spans="1:2" x14ac:dyDescent="0.25">
      <c r="A11592" s="1">
        <v>26499</v>
      </c>
      <c r="B11592" s="5">
        <v>63</v>
      </c>
    </row>
    <row r="11593" spans="1:2" x14ac:dyDescent="0.25">
      <c r="A11593" s="1">
        <v>26498</v>
      </c>
      <c r="B11593" s="5">
        <v>63.88</v>
      </c>
    </row>
    <row r="11594" spans="1:2" x14ac:dyDescent="0.25">
      <c r="A11594" s="1">
        <v>26497</v>
      </c>
      <c r="B11594" s="5">
        <v>64.25</v>
      </c>
    </row>
    <row r="11595" spans="1:2" x14ac:dyDescent="0.25">
      <c r="A11595" s="1">
        <v>26494</v>
      </c>
      <c r="B11595" s="5">
        <v>64.75</v>
      </c>
    </row>
    <row r="11596" spans="1:2" x14ac:dyDescent="0.25">
      <c r="A11596" s="1">
        <v>26493</v>
      </c>
      <c r="B11596" s="5">
        <v>64</v>
      </c>
    </row>
    <row r="11597" spans="1:2" x14ac:dyDescent="0.25">
      <c r="A11597" s="1">
        <v>26492</v>
      </c>
      <c r="B11597" s="5">
        <v>64.87</v>
      </c>
    </row>
    <row r="11598" spans="1:2" x14ac:dyDescent="0.25">
      <c r="A11598" s="1">
        <v>26491</v>
      </c>
      <c r="B11598" s="5">
        <v>65.63</v>
      </c>
    </row>
    <row r="11599" spans="1:2" x14ac:dyDescent="0.25">
      <c r="A11599" s="1">
        <v>26490</v>
      </c>
      <c r="B11599" s="5">
        <v>65.5</v>
      </c>
    </row>
    <row r="11600" spans="1:2" x14ac:dyDescent="0.25">
      <c r="A11600" s="1">
        <v>26487</v>
      </c>
      <c r="B11600" s="5">
        <v>66.62</v>
      </c>
    </row>
    <row r="11601" spans="1:2" x14ac:dyDescent="0.25">
      <c r="A11601" s="1">
        <v>26486</v>
      </c>
      <c r="B11601" s="5">
        <v>66.75</v>
      </c>
    </row>
    <row r="11602" spans="1:2" x14ac:dyDescent="0.25">
      <c r="A11602" s="1">
        <v>26485</v>
      </c>
      <c r="B11602" s="5">
        <v>66.62</v>
      </c>
    </row>
    <row r="11603" spans="1:2" x14ac:dyDescent="0.25">
      <c r="A11603" s="1">
        <v>26483</v>
      </c>
      <c r="B11603" s="5">
        <v>66.12</v>
      </c>
    </row>
    <row r="11604" spans="1:2" x14ac:dyDescent="0.25">
      <c r="A11604" s="1">
        <v>26480</v>
      </c>
      <c r="B11604" s="5">
        <v>65.75</v>
      </c>
    </row>
    <row r="11605" spans="1:2" x14ac:dyDescent="0.25">
      <c r="A11605" s="1">
        <v>26479</v>
      </c>
      <c r="B11605" s="5">
        <v>65.75</v>
      </c>
    </row>
    <row r="11606" spans="1:2" x14ac:dyDescent="0.25">
      <c r="A11606" s="1">
        <v>26478</v>
      </c>
      <c r="B11606" s="5">
        <v>66.12</v>
      </c>
    </row>
    <row r="11607" spans="1:2" x14ac:dyDescent="0.25">
      <c r="A11607" s="1">
        <v>26477</v>
      </c>
      <c r="B11607" s="5">
        <v>66.5</v>
      </c>
    </row>
    <row r="11608" spans="1:2" x14ac:dyDescent="0.25">
      <c r="A11608" s="1">
        <v>26476</v>
      </c>
      <c r="B11608" s="5">
        <v>66.75</v>
      </c>
    </row>
    <row r="11609" spans="1:2" x14ac:dyDescent="0.25">
      <c r="A11609" s="1">
        <v>26473</v>
      </c>
      <c r="B11609" s="5">
        <v>67.13</v>
      </c>
    </row>
    <row r="11610" spans="1:2" x14ac:dyDescent="0.25">
      <c r="A11610" s="1">
        <v>26472</v>
      </c>
      <c r="B11610" s="5">
        <v>68</v>
      </c>
    </row>
    <row r="11611" spans="1:2" x14ac:dyDescent="0.25">
      <c r="A11611" s="1">
        <v>26471</v>
      </c>
      <c r="B11611" s="5">
        <v>68</v>
      </c>
    </row>
    <row r="11612" spans="1:2" x14ac:dyDescent="0.25">
      <c r="A11612" s="1">
        <v>26470</v>
      </c>
      <c r="B11612" s="5">
        <v>66.5</v>
      </c>
    </row>
    <row r="11613" spans="1:2" x14ac:dyDescent="0.25">
      <c r="A11613" s="1">
        <v>26469</v>
      </c>
      <c r="B11613" s="5">
        <v>66</v>
      </c>
    </row>
    <row r="11614" spans="1:2" x14ac:dyDescent="0.25">
      <c r="A11614" s="1">
        <v>26466</v>
      </c>
      <c r="B11614" s="5">
        <v>66.12</v>
      </c>
    </row>
    <row r="11615" spans="1:2" x14ac:dyDescent="0.25">
      <c r="A11615" s="1">
        <v>26465</v>
      </c>
      <c r="B11615" s="5">
        <v>66.62</v>
      </c>
    </row>
    <row r="11616" spans="1:2" x14ac:dyDescent="0.25">
      <c r="A11616" s="1">
        <v>26464</v>
      </c>
      <c r="B11616" s="5">
        <v>66.12</v>
      </c>
    </row>
    <row r="11617" spans="1:2" x14ac:dyDescent="0.25">
      <c r="A11617" s="1">
        <v>26463</v>
      </c>
      <c r="B11617" s="5">
        <v>66.12</v>
      </c>
    </row>
    <row r="11618" spans="1:2" x14ac:dyDescent="0.25">
      <c r="A11618" s="1">
        <v>26462</v>
      </c>
      <c r="B11618" s="5">
        <v>66.37</v>
      </c>
    </row>
    <row r="11619" spans="1:2" x14ac:dyDescent="0.25">
      <c r="A11619" s="1">
        <v>26459</v>
      </c>
      <c r="B11619" s="5">
        <v>65.63</v>
      </c>
    </row>
    <row r="11620" spans="1:2" x14ac:dyDescent="0.25">
      <c r="A11620" s="1">
        <v>26458</v>
      </c>
      <c r="B11620" s="5">
        <v>66.62</v>
      </c>
    </row>
    <row r="11621" spans="1:2" x14ac:dyDescent="0.25">
      <c r="A11621" s="1">
        <v>26457</v>
      </c>
      <c r="B11621" s="5">
        <v>67.75</v>
      </c>
    </row>
    <row r="11622" spans="1:2" x14ac:dyDescent="0.25">
      <c r="A11622" s="1">
        <v>26456</v>
      </c>
      <c r="B11622" s="5">
        <v>69.25</v>
      </c>
    </row>
    <row r="11623" spans="1:2" x14ac:dyDescent="0.25">
      <c r="A11623" s="1">
        <v>26455</v>
      </c>
      <c r="B11623" s="5">
        <v>69</v>
      </c>
    </row>
    <row r="11624" spans="1:2" x14ac:dyDescent="0.25">
      <c r="A11624" s="1">
        <v>26452</v>
      </c>
      <c r="B11624" s="5">
        <v>69</v>
      </c>
    </row>
    <row r="11625" spans="1:2" x14ac:dyDescent="0.25">
      <c r="A11625" s="1">
        <v>26451</v>
      </c>
      <c r="B11625" s="5">
        <v>69.37</v>
      </c>
    </row>
    <row r="11626" spans="1:2" x14ac:dyDescent="0.25">
      <c r="A11626" s="1">
        <v>26450</v>
      </c>
      <c r="B11626" s="5">
        <v>68.75</v>
      </c>
    </row>
    <row r="11627" spans="1:2" x14ac:dyDescent="0.25">
      <c r="A11627" s="1">
        <v>26449</v>
      </c>
      <c r="B11627" s="5">
        <v>69.88</v>
      </c>
    </row>
    <row r="11628" spans="1:2" x14ac:dyDescent="0.25">
      <c r="A11628" s="1">
        <v>26445</v>
      </c>
      <c r="B11628" s="5">
        <v>69.62</v>
      </c>
    </row>
    <row r="11629" spans="1:2" x14ac:dyDescent="0.25">
      <c r="A11629" s="1">
        <v>26444</v>
      </c>
      <c r="B11629" s="5">
        <v>69.5</v>
      </c>
    </row>
    <row r="11630" spans="1:2" x14ac:dyDescent="0.25">
      <c r="A11630" s="1">
        <v>26443</v>
      </c>
      <c r="B11630" s="5">
        <v>69.37</v>
      </c>
    </row>
    <row r="11631" spans="1:2" x14ac:dyDescent="0.25">
      <c r="A11631" s="1">
        <v>26442</v>
      </c>
      <c r="B11631" s="5">
        <v>70</v>
      </c>
    </row>
    <row r="11632" spans="1:2" x14ac:dyDescent="0.25">
      <c r="A11632" s="1">
        <v>26441</v>
      </c>
      <c r="B11632" s="5">
        <v>70.13</v>
      </c>
    </row>
    <row r="11633" spans="1:2" x14ac:dyDescent="0.25">
      <c r="A11633" s="1">
        <v>26438</v>
      </c>
      <c r="B11633" s="5">
        <v>68.88</v>
      </c>
    </row>
    <row r="11634" spans="1:2" x14ac:dyDescent="0.25">
      <c r="A11634" s="1">
        <v>26437</v>
      </c>
      <c r="B11634" s="5">
        <v>68.5</v>
      </c>
    </row>
    <row r="11635" spans="1:2" x14ac:dyDescent="0.25">
      <c r="A11635" s="1">
        <v>26436</v>
      </c>
      <c r="B11635" s="5">
        <v>67.38</v>
      </c>
    </row>
    <row r="11636" spans="1:2" x14ac:dyDescent="0.25">
      <c r="A11636" s="1">
        <v>26435</v>
      </c>
      <c r="B11636" s="5">
        <v>68</v>
      </c>
    </row>
    <row r="11637" spans="1:2" x14ac:dyDescent="0.25">
      <c r="A11637" s="1">
        <v>26434</v>
      </c>
      <c r="B11637" s="5">
        <v>67.87</v>
      </c>
    </row>
    <row r="11638" spans="1:2" x14ac:dyDescent="0.25">
      <c r="A11638" s="1">
        <v>26431</v>
      </c>
      <c r="B11638" s="5">
        <v>68</v>
      </c>
    </row>
    <row r="11639" spans="1:2" x14ac:dyDescent="0.25">
      <c r="A11639" s="1">
        <v>26430</v>
      </c>
      <c r="B11639" s="5">
        <v>66.5</v>
      </c>
    </row>
    <row r="11640" spans="1:2" x14ac:dyDescent="0.25">
      <c r="A11640" s="1">
        <v>26429</v>
      </c>
      <c r="B11640" s="5">
        <v>65.63</v>
      </c>
    </row>
    <row r="11641" spans="1:2" x14ac:dyDescent="0.25">
      <c r="A11641" s="1">
        <v>26428</v>
      </c>
      <c r="B11641" s="5">
        <v>65.25</v>
      </c>
    </row>
    <row r="11642" spans="1:2" x14ac:dyDescent="0.25">
      <c r="A11642" s="1">
        <v>26427</v>
      </c>
      <c r="B11642" s="5">
        <v>66.5</v>
      </c>
    </row>
    <row r="11643" spans="1:2" x14ac:dyDescent="0.25">
      <c r="A11643" s="1">
        <v>26424</v>
      </c>
      <c r="B11643" s="5">
        <v>66.5</v>
      </c>
    </row>
    <row r="11644" spans="1:2" x14ac:dyDescent="0.25">
      <c r="A11644" s="1">
        <v>26423</v>
      </c>
      <c r="B11644" s="5">
        <v>66.25</v>
      </c>
    </row>
    <row r="11645" spans="1:2" x14ac:dyDescent="0.25">
      <c r="A11645" s="1">
        <v>26422</v>
      </c>
      <c r="B11645" s="5">
        <v>64.62</v>
      </c>
    </row>
    <row r="11646" spans="1:2" x14ac:dyDescent="0.25">
      <c r="A11646" s="1">
        <v>26421</v>
      </c>
      <c r="B11646" s="5">
        <v>66.5</v>
      </c>
    </row>
    <row r="11647" spans="1:2" x14ac:dyDescent="0.25">
      <c r="A11647" s="1">
        <v>26420</v>
      </c>
      <c r="B11647" s="5">
        <v>67.13</v>
      </c>
    </row>
    <row r="11648" spans="1:2" x14ac:dyDescent="0.25">
      <c r="A11648" s="1">
        <v>26417</v>
      </c>
      <c r="B11648" s="5">
        <v>67.62</v>
      </c>
    </row>
    <row r="11649" spans="1:2" x14ac:dyDescent="0.25">
      <c r="A11649" s="1">
        <v>26416</v>
      </c>
      <c r="B11649" s="5">
        <v>66.62</v>
      </c>
    </row>
    <row r="11650" spans="1:2" x14ac:dyDescent="0.25">
      <c r="A11650" s="1">
        <v>26415</v>
      </c>
      <c r="B11650" s="5">
        <v>66.62</v>
      </c>
    </row>
    <row r="11651" spans="1:2" x14ac:dyDescent="0.25">
      <c r="A11651" s="1">
        <v>26414</v>
      </c>
      <c r="B11651" s="5">
        <v>67.62</v>
      </c>
    </row>
    <row r="11652" spans="1:2" x14ac:dyDescent="0.25">
      <c r="A11652" s="1">
        <v>26413</v>
      </c>
      <c r="B11652" s="5">
        <v>68</v>
      </c>
    </row>
    <row r="11653" spans="1:2" x14ac:dyDescent="0.25">
      <c r="A11653" s="1">
        <v>26410</v>
      </c>
      <c r="B11653" s="5">
        <v>68.25</v>
      </c>
    </row>
    <row r="11654" spans="1:2" x14ac:dyDescent="0.25">
      <c r="A11654" s="1">
        <v>26409</v>
      </c>
      <c r="B11654" s="5">
        <v>67.62</v>
      </c>
    </row>
    <row r="11655" spans="1:2" x14ac:dyDescent="0.25">
      <c r="A11655" s="1">
        <v>26408</v>
      </c>
      <c r="B11655" s="5">
        <v>68.75</v>
      </c>
    </row>
    <row r="11656" spans="1:2" x14ac:dyDescent="0.25">
      <c r="A11656" s="1">
        <v>26407</v>
      </c>
      <c r="B11656" s="5">
        <v>68.88</v>
      </c>
    </row>
    <row r="11657" spans="1:2" x14ac:dyDescent="0.25">
      <c r="A11657" s="1">
        <v>26406</v>
      </c>
      <c r="B11657" s="5">
        <v>69</v>
      </c>
    </row>
    <row r="11658" spans="1:2" x14ac:dyDescent="0.25">
      <c r="A11658" s="1">
        <v>26403</v>
      </c>
      <c r="B11658" s="5">
        <v>69.88</v>
      </c>
    </row>
    <row r="11659" spans="1:2" x14ac:dyDescent="0.25">
      <c r="A11659" s="1">
        <v>26402</v>
      </c>
      <c r="B11659" s="5">
        <v>69.5</v>
      </c>
    </row>
    <row r="11660" spans="1:2" x14ac:dyDescent="0.25">
      <c r="A11660" s="1">
        <v>26401</v>
      </c>
      <c r="B11660" s="5">
        <v>68.75</v>
      </c>
    </row>
    <row r="11661" spans="1:2" x14ac:dyDescent="0.25">
      <c r="A11661" s="1">
        <v>26400</v>
      </c>
      <c r="B11661" s="5">
        <v>68.5</v>
      </c>
    </row>
    <row r="11662" spans="1:2" x14ac:dyDescent="0.25">
      <c r="A11662" s="1">
        <v>26399</v>
      </c>
      <c r="B11662" s="5">
        <v>69.12</v>
      </c>
    </row>
    <row r="11663" spans="1:2" x14ac:dyDescent="0.25">
      <c r="A11663" s="1">
        <v>26396</v>
      </c>
      <c r="B11663" s="5">
        <v>70</v>
      </c>
    </row>
    <row r="11664" spans="1:2" x14ac:dyDescent="0.25">
      <c r="A11664" s="1">
        <v>26395</v>
      </c>
      <c r="B11664" s="5">
        <v>70</v>
      </c>
    </row>
    <row r="11665" spans="1:2" x14ac:dyDescent="0.25">
      <c r="A11665" s="1">
        <v>26394</v>
      </c>
      <c r="B11665" s="5">
        <v>67.25</v>
      </c>
    </row>
    <row r="11666" spans="1:2" x14ac:dyDescent="0.25">
      <c r="A11666" s="1">
        <v>26393</v>
      </c>
      <c r="B11666" s="5">
        <v>66.37</v>
      </c>
    </row>
    <row r="11667" spans="1:2" x14ac:dyDescent="0.25">
      <c r="A11667" s="1">
        <v>26392</v>
      </c>
      <c r="B11667" s="5">
        <v>64.87</v>
      </c>
    </row>
    <row r="11668" spans="1:2" x14ac:dyDescent="0.25">
      <c r="A11668" s="1">
        <v>26388</v>
      </c>
      <c r="B11668" s="5">
        <v>64.62</v>
      </c>
    </row>
    <row r="11669" spans="1:2" x14ac:dyDescent="0.25">
      <c r="A11669" s="1">
        <v>26387</v>
      </c>
      <c r="B11669" s="5">
        <v>64</v>
      </c>
    </row>
    <row r="11670" spans="1:2" x14ac:dyDescent="0.25">
      <c r="A11670" s="1">
        <v>26386</v>
      </c>
      <c r="B11670" s="5">
        <v>64.5</v>
      </c>
    </row>
    <row r="11671" spans="1:2" x14ac:dyDescent="0.25">
      <c r="A11671" s="1">
        <v>26385</v>
      </c>
      <c r="B11671" s="5">
        <v>64.5</v>
      </c>
    </row>
    <row r="11672" spans="1:2" x14ac:dyDescent="0.25">
      <c r="A11672" s="1">
        <v>26382</v>
      </c>
      <c r="B11672" s="5">
        <v>64.38</v>
      </c>
    </row>
    <row r="11673" spans="1:2" x14ac:dyDescent="0.25">
      <c r="A11673" s="1">
        <v>26381</v>
      </c>
      <c r="B11673" s="5">
        <v>64.5</v>
      </c>
    </row>
    <row r="11674" spans="1:2" x14ac:dyDescent="0.25">
      <c r="A11674" s="1">
        <v>26380</v>
      </c>
      <c r="B11674" s="5">
        <v>63.75</v>
      </c>
    </row>
    <row r="11675" spans="1:2" x14ac:dyDescent="0.25">
      <c r="A11675" s="1">
        <v>26379</v>
      </c>
      <c r="B11675" s="5">
        <v>63.5</v>
      </c>
    </row>
    <row r="11676" spans="1:2" x14ac:dyDescent="0.25">
      <c r="A11676" s="1">
        <v>26378</v>
      </c>
      <c r="B11676" s="5">
        <v>63.75</v>
      </c>
    </row>
    <row r="11677" spans="1:2" x14ac:dyDescent="0.25">
      <c r="A11677" s="1">
        <v>26375</v>
      </c>
      <c r="B11677" s="5">
        <v>63.62</v>
      </c>
    </row>
    <row r="11678" spans="1:2" x14ac:dyDescent="0.25">
      <c r="A11678" s="1">
        <v>26374</v>
      </c>
      <c r="B11678" s="5">
        <v>63.5</v>
      </c>
    </row>
    <row r="11679" spans="1:2" x14ac:dyDescent="0.25">
      <c r="A11679" s="1">
        <v>26373</v>
      </c>
      <c r="B11679" s="5">
        <v>63.62</v>
      </c>
    </row>
    <row r="11680" spans="1:2" x14ac:dyDescent="0.25">
      <c r="A11680" s="1">
        <v>26372</v>
      </c>
      <c r="B11680" s="5">
        <v>63.5</v>
      </c>
    </row>
    <row r="11681" spans="1:2" x14ac:dyDescent="0.25">
      <c r="A11681" s="1">
        <v>26371</v>
      </c>
      <c r="B11681" s="5">
        <v>63.5</v>
      </c>
    </row>
    <row r="11682" spans="1:2" x14ac:dyDescent="0.25">
      <c r="A11682" s="1">
        <v>26368</v>
      </c>
      <c r="B11682" s="5">
        <v>63.25</v>
      </c>
    </row>
    <row r="11683" spans="1:2" x14ac:dyDescent="0.25">
      <c r="A11683" s="1">
        <v>26367</v>
      </c>
      <c r="B11683" s="5">
        <v>64</v>
      </c>
    </row>
    <row r="11684" spans="1:2" x14ac:dyDescent="0.25">
      <c r="A11684" s="1">
        <v>26366</v>
      </c>
      <c r="B11684" s="5">
        <v>64</v>
      </c>
    </row>
    <row r="11685" spans="1:2" x14ac:dyDescent="0.25">
      <c r="A11685" s="1">
        <v>26365</v>
      </c>
      <c r="B11685" s="5">
        <v>63.5</v>
      </c>
    </row>
    <row r="11686" spans="1:2" x14ac:dyDescent="0.25">
      <c r="A11686" s="1">
        <v>26364</v>
      </c>
      <c r="B11686" s="5">
        <v>62.63</v>
      </c>
    </row>
    <row r="11687" spans="1:2" x14ac:dyDescent="0.25">
      <c r="A11687" s="1">
        <v>26361</v>
      </c>
      <c r="B11687" s="5">
        <v>61.62</v>
      </c>
    </row>
    <row r="11688" spans="1:2" x14ac:dyDescent="0.25">
      <c r="A11688" s="1">
        <v>26360</v>
      </c>
      <c r="B11688" s="5">
        <v>61.62</v>
      </c>
    </row>
    <row r="11689" spans="1:2" x14ac:dyDescent="0.25">
      <c r="A11689" s="1">
        <v>26359</v>
      </c>
      <c r="B11689" s="5">
        <v>61.5</v>
      </c>
    </row>
    <row r="11690" spans="1:2" x14ac:dyDescent="0.25">
      <c r="A11690" s="1">
        <v>26358</v>
      </c>
      <c r="B11690" s="5">
        <v>60.62</v>
      </c>
    </row>
    <row r="11691" spans="1:2" x14ac:dyDescent="0.25">
      <c r="A11691" s="1">
        <v>26357</v>
      </c>
      <c r="B11691" s="5">
        <v>60.37</v>
      </c>
    </row>
    <row r="11692" spans="1:2" x14ac:dyDescent="0.25">
      <c r="A11692" s="1">
        <v>26354</v>
      </c>
      <c r="B11692" s="5">
        <v>59.63</v>
      </c>
    </row>
    <row r="11693" spans="1:2" x14ac:dyDescent="0.25">
      <c r="A11693" s="1">
        <v>26353</v>
      </c>
      <c r="B11693" s="5">
        <v>58.75</v>
      </c>
    </row>
    <row r="11694" spans="1:2" x14ac:dyDescent="0.25">
      <c r="A11694" s="1">
        <v>26352</v>
      </c>
      <c r="B11694" s="5">
        <v>59.38</v>
      </c>
    </row>
    <row r="11695" spans="1:2" x14ac:dyDescent="0.25">
      <c r="A11695" s="1">
        <v>26351</v>
      </c>
      <c r="B11695" s="5">
        <v>60.25</v>
      </c>
    </row>
    <row r="11696" spans="1:2" x14ac:dyDescent="0.25">
      <c r="A11696" s="1">
        <v>26347</v>
      </c>
      <c r="B11696" s="5">
        <v>60.5</v>
      </c>
    </row>
    <row r="11697" spans="1:2" x14ac:dyDescent="0.25">
      <c r="A11697" s="1">
        <v>26346</v>
      </c>
      <c r="B11697" s="5">
        <v>60.5</v>
      </c>
    </row>
    <row r="11698" spans="1:2" x14ac:dyDescent="0.25">
      <c r="A11698" s="1">
        <v>26345</v>
      </c>
      <c r="B11698" s="5">
        <v>60.37</v>
      </c>
    </row>
    <row r="11699" spans="1:2" x14ac:dyDescent="0.25">
      <c r="A11699" s="1">
        <v>26344</v>
      </c>
      <c r="B11699" s="5">
        <v>59.88</v>
      </c>
    </row>
    <row r="11700" spans="1:2" x14ac:dyDescent="0.25">
      <c r="A11700" s="1">
        <v>26343</v>
      </c>
      <c r="B11700" s="5">
        <v>60</v>
      </c>
    </row>
    <row r="11701" spans="1:2" x14ac:dyDescent="0.25">
      <c r="A11701" s="1">
        <v>26340</v>
      </c>
      <c r="B11701" s="5">
        <v>60.5</v>
      </c>
    </row>
    <row r="11702" spans="1:2" x14ac:dyDescent="0.25">
      <c r="A11702" s="1">
        <v>26339</v>
      </c>
      <c r="B11702" s="5">
        <v>60.75</v>
      </c>
    </row>
    <row r="11703" spans="1:2" x14ac:dyDescent="0.25">
      <c r="A11703" s="1">
        <v>26338</v>
      </c>
      <c r="B11703" s="5">
        <v>60.62</v>
      </c>
    </row>
    <row r="11704" spans="1:2" x14ac:dyDescent="0.25">
      <c r="A11704" s="1">
        <v>26337</v>
      </c>
      <c r="B11704" s="5">
        <v>60</v>
      </c>
    </row>
    <row r="11705" spans="1:2" x14ac:dyDescent="0.25">
      <c r="A11705" s="1">
        <v>26336</v>
      </c>
      <c r="B11705" s="5">
        <v>59.25</v>
      </c>
    </row>
    <row r="11706" spans="1:2" x14ac:dyDescent="0.25">
      <c r="A11706" s="1">
        <v>26333</v>
      </c>
      <c r="B11706" s="5">
        <v>61.25</v>
      </c>
    </row>
    <row r="11707" spans="1:2" x14ac:dyDescent="0.25">
      <c r="A11707" s="1">
        <v>26332</v>
      </c>
      <c r="B11707" s="5">
        <v>61.5</v>
      </c>
    </row>
    <row r="11708" spans="1:2" x14ac:dyDescent="0.25">
      <c r="A11708" s="1">
        <v>26331</v>
      </c>
      <c r="B11708" s="5">
        <v>61.87</v>
      </c>
    </row>
    <row r="11709" spans="1:2" x14ac:dyDescent="0.25">
      <c r="A11709" s="1">
        <v>26330</v>
      </c>
      <c r="B11709" s="5">
        <v>61.87</v>
      </c>
    </row>
    <row r="11710" spans="1:2" x14ac:dyDescent="0.25">
      <c r="A11710" s="1">
        <v>26329</v>
      </c>
      <c r="B11710" s="5">
        <v>62</v>
      </c>
    </row>
    <row r="11711" spans="1:2" x14ac:dyDescent="0.25">
      <c r="A11711" s="1">
        <v>26326</v>
      </c>
      <c r="B11711" s="5">
        <v>62.75</v>
      </c>
    </row>
    <row r="11712" spans="1:2" x14ac:dyDescent="0.25">
      <c r="A11712" s="1">
        <v>26325</v>
      </c>
      <c r="B11712" s="5">
        <v>62.38</v>
      </c>
    </row>
    <row r="11713" spans="1:2" x14ac:dyDescent="0.25">
      <c r="A11713" s="1">
        <v>26324</v>
      </c>
      <c r="B11713" s="5">
        <v>60.88</v>
      </c>
    </row>
    <row r="11714" spans="1:2" x14ac:dyDescent="0.25">
      <c r="A11714" s="1">
        <v>26323</v>
      </c>
      <c r="B11714" s="5">
        <v>61.62</v>
      </c>
    </row>
    <row r="11715" spans="1:2" x14ac:dyDescent="0.25">
      <c r="A11715" s="1">
        <v>26322</v>
      </c>
      <c r="B11715" s="5">
        <v>61.87</v>
      </c>
    </row>
    <row r="11716" spans="1:2" x14ac:dyDescent="0.25">
      <c r="A11716" s="1">
        <v>26319</v>
      </c>
      <c r="B11716" s="5">
        <v>63</v>
      </c>
    </row>
    <row r="11717" spans="1:2" x14ac:dyDescent="0.25">
      <c r="A11717" s="1">
        <v>26318</v>
      </c>
      <c r="B11717" s="5">
        <v>63.25</v>
      </c>
    </row>
    <row r="11718" spans="1:2" x14ac:dyDescent="0.25">
      <c r="A11718" s="1">
        <v>26317</v>
      </c>
      <c r="B11718" s="5">
        <v>64</v>
      </c>
    </row>
    <row r="11719" spans="1:2" x14ac:dyDescent="0.25">
      <c r="A11719" s="1">
        <v>26316</v>
      </c>
      <c r="B11719" s="5">
        <v>63.88</v>
      </c>
    </row>
    <row r="11720" spans="1:2" x14ac:dyDescent="0.25">
      <c r="A11720" s="1">
        <v>26315</v>
      </c>
      <c r="B11720" s="5">
        <v>64</v>
      </c>
    </row>
    <row r="11721" spans="1:2" x14ac:dyDescent="0.25">
      <c r="A11721" s="1">
        <v>26312</v>
      </c>
      <c r="B11721" s="5">
        <v>62.88</v>
      </c>
    </row>
    <row r="11722" spans="1:2" x14ac:dyDescent="0.25">
      <c r="A11722" s="1">
        <v>26311</v>
      </c>
      <c r="B11722" s="5">
        <v>63.12</v>
      </c>
    </row>
    <row r="11723" spans="1:2" x14ac:dyDescent="0.25">
      <c r="A11723" s="1">
        <v>26310</v>
      </c>
      <c r="B11723" s="5">
        <v>64.13</v>
      </c>
    </row>
    <row r="11724" spans="1:2" x14ac:dyDescent="0.25">
      <c r="A11724" s="1">
        <v>26309</v>
      </c>
      <c r="B11724" s="5">
        <v>64.5</v>
      </c>
    </row>
    <row r="11725" spans="1:2" x14ac:dyDescent="0.25">
      <c r="A11725" s="1">
        <v>26308</v>
      </c>
      <c r="B11725" s="5">
        <v>64.5</v>
      </c>
    </row>
    <row r="11726" spans="1:2" x14ac:dyDescent="0.25">
      <c r="A11726" s="1">
        <v>26305</v>
      </c>
      <c r="B11726" s="5">
        <v>64.38</v>
      </c>
    </row>
    <row r="11727" spans="1:2" x14ac:dyDescent="0.25">
      <c r="A11727" s="1">
        <v>26304</v>
      </c>
      <c r="B11727" s="5">
        <v>63.75</v>
      </c>
    </row>
    <row r="11728" spans="1:2" x14ac:dyDescent="0.25">
      <c r="A11728" s="1">
        <v>26303</v>
      </c>
      <c r="B11728" s="5">
        <v>63</v>
      </c>
    </row>
    <row r="11729" spans="1:2" x14ac:dyDescent="0.25">
      <c r="A11729" s="1">
        <v>26302</v>
      </c>
      <c r="B11729" s="5">
        <v>62.88</v>
      </c>
    </row>
    <row r="11730" spans="1:2" x14ac:dyDescent="0.25">
      <c r="A11730" s="1">
        <v>26301</v>
      </c>
      <c r="B11730" s="5">
        <v>63</v>
      </c>
    </row>
    <row r="11731" spans="1:2" x14ac:dyDescent="0.25">
      <c r="A11731" s="1">
        <v>26298</v>
      </c>
      <c r="B11731" s="5">
        <v>62.63</v>
      </c>
    </row>
    <row r="11732" spans="1:2" x14ac:dyDescent="0.25">
      <c r="A11732" s="1">
        <v>26297</v>
      </c>
      <c r="B11732" s="5">
        <v>61.75</v>
      </c>
    </row>
    <row r="11733" spans="1:2" x14ac:dyDescent="0.25">
      <c r="A11733" s="1">
        <v>26296</v>
      </c>
      <c r="B11733" s="5">
        <v>63.62</v>
      </c>
    </row>
    <row r="11734" spans="1:2" x14ac:dyDescent="0.25">
      <c r="A11734" s="1">
        <v>26295</v>
      </c>
      <c r="B11734" s="5">
        <v>64.25</v>
      </c>
    </row>
    <row r="11735" spans="1:2" x14ac:dyDescent="0.25">
      <c r="A11735" s="1">
        <v>26294</v>
      </c>
      <c r="B11735" s="5">
        <v>64</v>
      </c>
    </row>
    <row r="11736" spans="1:2" x14ac:dyDescent="0.25">
      <c r="A11736" s="1">
        <v>26290</v>
      </c>
      <c r="B11736" s="5">
        <v>64.5</v>
      </c>
    </row>
    <row r="11737" spans="1:2" x14ac:dyDescent="0.25">
      <c r="A11737" s="1">
        <v>26289</v>
      </c>
      <c r="B11737" s="5">
        <v>64.38</v>
      </c>
    </row>
    <row r="11738" spans="1:2" x14ac:dyDescent="0.25">
      <c r="A11738" s="1">
        <v>26288</v>
      </c>
      <c r="B11738" s="5">
        <v>65.63</v>
      </c>
    </row>
    <row r="11739" spans="1:2" x14ac:dyDescent="0.25">
      <c r="A11739" s="1">
        <v>26287</v>
      </c>
      <c r="B11739" s="5">
        <v>66.5</v>
      </c>
    </row>
    <row r="11740" spans="1:2" x14ac:dyDescent="0.25">
      <c r="A11740" s="1">
        <v>26284</v>
      </c>
      <c r="B11740" s="5">
        <v>64.87</v>
      </c>
    </row>
    <row r="11741" spans="1:2" x14ac:dyDescent="0.25">
      <c r="A11741" s="1">
        <v>26283</v>
      </c>
      <c r="B11741" s="5">
        <v>63.62</v>
      </c>
    </row>
    <row r="11742" spans="1:2" x14ac:dyDescent="0.25">
      <c r="A11742" s="1">
        <v>26282</v>
      </c>
      <c r="B11742" s="5">
        <v>62.63</v>
      </c>
    </row>
    <row r="11743" spans="1:2" x14ac:dyDescent="0.25">
      <c r="A11743" s="1">
        <v>26281</v>
      </c>
      <c r="B11743" s="5">
        <v>61.62</v>
      </c>
    </row>
    <row r="11744" spans="1:2" x14ac:dyDescent="0.25">
      <c r="A11744" s="1">
        <v>26280</v>
      </c>
      <c r="B11744" s="5">
        <v>61.75</v>
      </c>
    </row>
    <row r="11745" spans="1:2" x14ac:dyDescent="0.25">
      <c r="A11745" s="1">
        <v>26277</v>
      </c>
      <c r="B11745" s="5">
        <v>60.88</v>
      </c>
    </row>
    <row r="11746" spans="1:2" x14ac:dyDescent="0.25">
      <c r="A11746" s="1">
        <v>26276</v>
      </c>
      <c r="B11746" s="5">
        <v>60.62</v>
      </c>
    </row>
    <row r="11747" spans="1:2" x14ac:dyDescent="0.25">
      <c r="A11747" s="1">
        <v>26275</v>
      </c>
      <c r="B11747" s="5">
        <v>61.38</v>
      </c>
    </row>
    <row r="11748" spans="1:2" x14ac:dyDescent="0.25">
      <c r="A11748" s="1">
        <v>26274</v>
      </c>
      <c r="B11748" s="5">
        <v>60.62</v>
      </c>
    </row>
    <row r="11749" spans="1:2" x14ac:dyDescent="0.25">
      <c r="A11749" s="1">
        <v>26273</v>
      </c>
      <c r="B11749" s="5">
        <v>60.5</v>
      </c>
    </row>
    <row r="11750" spans="1:2" x14ac:dyDescent="0.25">
      <c r="A11750" s="1">
        <v>26270</v>
      </c>
      <c r="B11750" s="5">
        <v>61.25</v>
      </c>
    </row>
    <row r="11751" spans="1:2" x14ac:dyDescent="0.25">
      <c r="A11751" s="1">
        <v>26269</v>
      </c>
      <c r="B11751" s="5">
        <v>60.25</v>
      </c>
    </row>
    <row r="11752" spans="1:2" x14ac:dyDescent="0.25">
      <c r="A11752" s="1">
        <v>26268</v>
      </c>
      <c r="B11752" s="5">
        <v>61.13</v>
      </c>
    </row>
    <row r="11753" spans="1:2" x14ac:dyDescent="0.25">
      <c r="A11753" s="1">
        <v>26267</v>
      </c>
      <c r="B11753" s="5">
        <v>59.75</v>
      </c>
    </row>
    <row r="11754" spans="1:2" x14ac:dyDescent="0.25">
      <c r="A11754" s="1">
        <v>26266</v>
      </c>
      <c r="B11754" s="5">
        <v>59</v>
      </c>
    </row>
    <row r="11755" spans="1:2" x14ac:dyDescent="0.25">
      <c r="A11755" s="1">
        <v>26263</v>
      </c>
      <c r="B11755" s="5">
        <v>57.5</v>
      </c>
    </row>
    <row r="11756" spans="1:2" x14ac:dyDescent="0.25">
      <c r="A11756" s="1">
        <v>26261</v>
      </c>
      <c r="B11756" s="5">
        <v>55.75</v>
      </c>
    </row>
    <row r="11757" spans="1:2" x14ac:dyDescent="0.25">
      <c r="A11757" s="1">
        <v>26260</v>
      </c>
      <c r="B11757" s="5">
        <v>56.12</v>
      </c>
    </row>
    <row r="11758" spans="1:2" x14ac:dyDescent="0.25">
      <c r="A11758" s="1">
        <v>26259</v>
      </c>
      <c r="B11758" s="5">
        <v>55.87</v>
      </c>
    </row>
    <row r="11759" spans="1:2" x14ac:dyDescent="0.25">
      <c r="A11759" s="1">
        <v>26256</v>
      </c>
      <c r="B11759" s="5">
        <v>56.5</v>
      </c>
    </row>
    <row r="11760" spans="1:2" x14ac:dyDescent="0.25">
      <c r="A11760" s="1">
        <v>26255</v>
      </c>
      <c r="B11760" s="5">
        <v>56.88</v>
      </c>
    </row>
    <row r="11761" spans="1:2" x14ac:dyDescent="0.25">
      <c r="A11761" s="1">
        <v>26254</v>
      </c>
      <c r="B11761" s="5">
        <v>57.12</v>
      </c>
    </row>
    <row r="11762" spans="1:2" x14ac:dyDescent="0.25">
      <c r="A11762" s="1">
        <v>26253</v>
      </c>
      <c r="B11762" s="5">
        <v>56.25</v>
      </c>
    </row>
    <row r="11763" spans="1:2" x14ac:dyDescent="0.25">
      <c r="A11763" s="1">
        <v>26252</v>
      </c>
      <c r="B11763" s="5">
        <v>55.25</v>
      </c>
    </row>
    <row r="11764" spans="1:2" x14ac:dyDescent="0.25">
      <c r="A11764" s="1">
        <v>26249</v>
      </c>
      <c r="B11764" s="5">
        <v>55.75</v>
      </c>
    </row>
    <row r="11765" spans="1:2" x14ac:dyDescent="0.25">
      <c r="A11765" s="1">
        <v>26248</v>
      </c>
      <c r="B11765" s="5">
        <v>56.38</v>
      </c>
    </row>
    <row r="11766" spans="1:2" x14ac:dyDescent="0.25">
      <c r="A11766" s="1">
        <v>26247</v>
      </c>
      <c r="B11766" s="5">
        <v>57.12</v>
      </c>
    </row>
    <row r="11767" spans="1:2" x14ac:dyDescent="0.25">
      <c r="A11767" s="1">
        <v>26246</v>
      </c>
      <c r="B11767" s="5">
        <v>58</v>
      </c>
    </row>
    <row r="11768" spans="1:2" x14ac:dyDescent="0.25">
      <c r="A11768" s="1">
        <v>26245</v>
      </c>
      <c r="B11768" s="5">
        <v>58</v>
      </c>
    </row>
    <row r="11769" spans="1:2" x14ac:dyDescent="0.25">
      <c r="A11769" s="1">
        <v>26242</v>
      </c>
      <c r="B11769" s="5">
        <v>58</v>
      </c>
    </row>
    <row r="11770" spans="1:2" x14ac:dyDescent="0.25">
      <c r="A11770" s="1">
        <v>26241</v>
      </c>
      <c r="B11770" s="5">
        <v>58.62</v>
      </c>
    </row>
    <row r="11771" spans="1:2" x14ac:dyDescent="0.25">
      <c r="A11771" s="1">
        <v>26240</v>
      </c>
      <c r="B11771" s="5">
        <v>58.62</v>
      </c>
    </row>
    <row r="11772" spans="1:2" x14ac:dyDescent="0.25">
      <c r="A11772" s="1">
        <v>26239</v>
      </c>
      <c r="B11772" s="5">
        <v>57.25</v>
      </c>
    </row>
    <row r="11773" spans="1:2" x14ac:dyDescent="0.25">
      <c r="A11773" s="1">
        <v>26238</v>
      </c>
      <c r="B11773" s="5">
        <v>56.75</v>
      </c>
    </row>
    <row r="11774" spans="1:2" x14ac:dyDescent="0.25">
      <c r="A11774" s="1">
        <v>26235</v>
      </c>
      <c r="B11774" s="5">
        <v>58.25</v>
      </c>
    </row>
    <row r="11775" spans="1:2" x14ac:dyDescent="0.25">
      <c r="A11775" s="1">
        <v>26234</v>
      </c>
      <c r="B11775" s="5">
        <v>58.25</v>
      </c>
    </row>
    <row r="11776" spans="1:2" x14ac:dyDescent="0.25">
      <c r="A11776" s="1">
        <v>26233</v>
      </c>
      <c r="B11776" s="5">
        <v>58.25</v>
      </c>
    </row>
    <row r="11777" spans="1:2" x14ac:dyDescent="0.25">
      <c r="A11777" s="1">
        <v>26232</v>
      </c>
      <c r="B11777" s="5">
        <v>58</v>
      </c>
    </row>
    <row r="11778" spans="1:2" x14ac:dyDescent="0.25">
      <c r="A11778" s="1">
        <v>26231</v>
      </c>
      <c r="B11778" s="5">
        <v>59.12</v>
      </c>
    </row>
    <row r="11779" spans="1:2" x14ac:dyDescent="0.25">
      <c r="A11779" s="1">
        <v>26228</v>
      </c>
      <c r="B11779" s="5">
        <v>58.5</v>
      </c>
    </row>
    <row r="11780" spans="1:2" x14ac:dyDescent="0.25">
      <c r="A11780" s="1">
        <v>26227</v>
      </c>
      <c r="B11780" s="5">
        <v>59.75</v>
      </c>
    </row>
    <row r="11781" spans="1:2" x14ac:dyDescent="0.25">
      <c r="A11781" s="1">
        <v>26226</v>
      </c>
      <c r="B11781" s="5">
        <v>60</v>
      </c>
    </row>
    <row r="11782" spans="1:2" x14ac:dyDescent="0.25">
      <c r="A11782" s="1">
        <v>26225</v>
      </c>
      <c r="B11782" s="5">
        <v>61.75</v>
      </c>
    </row>
    <row r="11783" spans="1:2" x14ac:dyDescent="0.25">
      <c r="A11783" s="1">
        <v>26224</v>
      </c>
      <c r="B11783" s="5">
        <v>61.87</v>
      </c>
    </row>
    <row r="11784" spans="1:2" x14ac:dyDescent="0.25">
      <c r="A11784" s="1">
        <v>26221</v>
      </c>
      <c r="B11784" s="5">
        <v>61.75</v>
      </c>
    </row>
    <row r="11785" spans="1:2" x14ac:dyDescent="0.25">
      <c r="A11785" s="1">
        <v>26220</v>
      </c>
      <c r="B11785" s="5">
        <v>61.62</v>
      </c>
    </row>
    <row r="11786" spans="1:2" x14ac:dyDescent="0.25">
      <c r="A11786" s="1">
        <v>26219</v>
      </c>
      <c r="B11786" s="5">
        <v>62.12</v>
      </c>
    </row>
    <row r="11787" spans="1:2" x14ac:dyDescent="0.25">
      <c r="A11787" s="1">
        <v>26218</v>
      </c>
      <c r="B11787" s="5">
        <v>62.38</v>
      </c>
    </row>
    <row r="11788" spans="1:2" x14ac:dyDescent="0.25">
      <c r="A11788" s="1">
        <v>26217</v>
      </c>
      <c r="B11788" s="5">
        <v>62.5</v>
      </c>
    </row>
    <row r="11789" spans="1:2" x14ac:dyDescent="0.25">
      <c r="A11789" s="1">
        <v>26214</v>
      </c>
      <c r="B11789" s="5">
        <v>63.62</v>
      </c>
    </row>
    <row r="11790" spans="1:2" x14ac:dyDescent="0.25">
      <c r="A11790" s="1">
        <v>26213</v>
      </c>
      <c r="B11790" s="5">
        <v>64</v>
      </c>
    </row>
    <row r="11791" spans="1:2" x14ac:dyDescent="0.25">
      <c r="A11791" s="1">
        <v>26212</v>
      </c>
      <c r="B11791" s="5">
        <v>63.75</v>
      </c>
    </row>
    <row r="11792" spans="1:2" x14ac:dyDescent="0.25">
      <c r="A11792" s="1">
        <v>26211</v>
      </c>
      <c r="B11792" s="5">
        <v>62</v>
      </c>
    </row>
    <row r="11793" spans="1:2" x14ac:dyDescent="0.25">
      <c r="A11793" s="1">
        <v>26210</v>
      </c>
      <c r="B11793" s="5">
        <v>62.63</v>
      </c>
    </row>
    <row r="11794" spans="1:2" x14ac:dyDescent="0.25">
      <c r="A11794" s="1">
        <v>26207</v>
      </c>
      <c r="B11794" s="5">
        <v>62</v>
      </c>
    </row>
    <row r="11795" spans="1:2" x14ac:dyDescent="0.25">
      <c r="A11795" s="1">
        <v>26206</v>
      </c>
      <c r="B11795" s="5">
        <v>61.5</v>
      </c>
    </row>
    <row r="11796" spans="1:2" x14ac:dyDescent="0.25">
      <c r="A11796" s="1">
        <v>26205</v>
      </c>
      <c r="B11796" s="5">
        <v>60.25</v>
      </c>
    </row>
    <row r="11797" spans="1:2" x14ac:dyDescent="0.25">
      <c r="A11797" s="1">
        <v>26204</v>
      </c>
      <c r="B11797" s="5">
        <v>60</v>
      </c>
    </row>
    <row r="11798" spans="1:2" x14ac:dyDescent="0.25">
      <c r="A11798" s="1">
        <v>26203</v>
      </c>
      <c r="B11798" s="5">
        <v>60</v>
      </c>
    </row>
    <row r="11799" spans="1:2" x14ac:dyDescent="0.25">
      <c r="A11799" s="1">
        <v>26200</v>
      </c>
      <c r="B11799" s="5">
        <v>61.5</v>
      </c>
    </row>
    <row r="11800" spans="1:2" x14ac:dyDescent="0.25">
      <c r="A11800" s="1">
        <v>26199</v>
      </c>
      <c r="B11800" s="5">
        <v>62.12</v>
      </c>
    </row>
    <row r="11801" spans="1:2" x14ac:dyDescent="0.25">
      <c r="A11801" s="1">
        <v>26198</v>
      </c>
      <c r="B11801" s="5">
        <v>61.25</v>
      </c>
    </row>
    <row r="11802" spans="1:2" x14ac:dyDescent="0.25">
      <c r="A11802" s="1">
        <v>26197</v>
      </c>
      <c r="B11802" s="5">
        <v>61.87</v>
      </c>
    </row>
    <row r="11803" spans="1:2" x14ac:dyDescent="0.25">
      <c r="A11803" s="1">
        <v>26196</v>
      </c>
      <c r="B11803" s="5">
        <v>62.63</v>
      </c>
    </row>
    <row r="11804" spans="1:2" x14ac:dyDescent="0.25">
      <c r="A11804" s="1">
        <v>26193</v>
      </c>
      <c r="B11804" s="5">
        <v>63.37</v>
      </c>
    </row>
    <row r="11805" spans="1:2" x14ac:dyDescent="0.25">
      <c r="A11805" s="1">
        <v>26192</v>
      </c>
      <c r="B11805" s="5">
        <v>63.12</v>
      </c>
    </row>
    <row r="11806" spans="1:2" x14ac:dyDescent="0.25">
      <c r="A11806" s="1">
        <v>26191</v>
      </c>
      <c r="B11806" s="5">
        <v>63</v>
      </c>
    </row>
    <row r="11807" spans="1:2" x14ac:dyDescent="0.25">
      <c r="A11807" s="1">
        <v>26190</v>
      </c>
      <c r="B11807" s="5">
        <v>62.75</v>
      </c>
    </row>
    <row r="11808" spans="1:2" x14ac:dyDescent="0.25">
      <c r="A11808" s="1">
        <v>26189</v>
      </c>
      <c r="B11808" s="5">
        <v>63.37</v>
      </c>
    </row>
    <row r="11809" spans="1:2" x14ac:dyDescent="0.25">
      <c r="A11809" s="1">
        <v>26186</v>
      </c>
      <c r="B11809" s="5">
        <v>65.25</v>
      </c>
    </row>
    <row r="11810" spans="1:2" x14ac:dyDescent="0.25">
      <c r="A11810" s="1">
        <v>26185</v>
      </c>
      <c r="B11810" s="5">
        <v>64.75</v>
      </c>
    </row>
    <row r="11811" spans="1:2" x14ac:dyDescent="0.25">
      <c r="A11811" s="1">
        <v>26184</v>
      </c>
      <c r="B11811" s="5">
        <v>64.62</v>
      </c>
    </row>
    <row r="11812" spans="1:2" x14ac:dyDescent="0.25">
      <c r="A11812" s="1">
        <v>26183</v>
      </c>
      <c r="B11812" s="5">
        <v>64.38</v>
      </c>
    </row>
    <row r="11813" spans="1:2" x14ac:dyDescent="0.25">
      <c r="A11813" s="1">
        <v>26179</v>
      </c>
      <c r="B11813" s="5">
        <v>64.62</v>
      </c>
    </row>
    <row r="11814" spans="1:2" x14ac:dyDescent="0.25">
      <c r="A11814" s="1">
        <v>26178</v>
      </c>
      <c r="B11814" s="5">
        <v>63.12</v>
      </c>
    </row>
    <row r="11815" spans="1:2" x14ac:dyDescent="0.25">
      <c r="A11815" s="1">
        <v>26177</v>
      </c>
      <c r="B11815" s="5">
        <v>62.12</v>
      </c>
    </row>
    <row r="11816" spans="1:2" x14ac:dyDescent="0.25">
      <c r="A11816" s="1">
        <v>26176</v>
      </c>
      <c r="B11816" s="5">
        <v>62</v>
      </c>
    </row>
    <row r="11817" spans="1:2" x14ac:dyDescent="0.25">
      <c r="A11817" s="1">
        <v>26175</v>
      </c>
      <c r="B11817" s="5">
        <v>62</v>
      </c>
    </row>
    <row r="11818" spans="1:2" x14ac:dyDescent="0.25">
      <c r="A11818" s="1">
        <v>26172</v>
      </c>
      <c r="B11818" s="5">
        <v>62.25</v>
      </c>
    </row>
    <row r="11819" spans="1:2" x14ac:dyDescent="0.25">
      <c r="A11819" s="1">
        <v>26171</v>
      </c>
      <c r="B11819" s="5">
        <v>62</v>
      </c>
    </row>
    <row r="11820" spans="1:2" x14ac:dyDescent="0.25">
      <c r="A11820" s="1">
        <v>26170</v>
      </c>
      <c r="B11820" s="5">
        <v>61.75</v>
      </c>
    </row>
    <row r="11821" spans="1:2" x14ac:dyDescent="0.25">
      <c r="A11821" s="1">
        <v>26169</v>
      </c>
      <c r="B11821" s="5">
        <v>61.38</v>
      </c>
    </row>
    <row r="11822" spans="1:2" x14ac:dyDescent="0.25">
      <c r="A11822" s="1">
        <v>26168</v>
      </c>
      <c r="B11822" s="5">
        <v>60.62</v>
      </c>
    </row>
    <row r="11823" spans="1:2" x14ac:dyDescent="0.25">
      <c r="A11823" s="1">
        <v>26165</v>
      </c>
      <c r="B11823" s="5">
        <v>60.25</v>
      </c>
    </row>
    <row r="11824" spans="1:2" x14ac:dyDescent="0.25">
      <c r="A11824" s="1">
        <v>26164</v>
      </c>
      <c r="B11824" s="5">
        <v>60.88</v>
      </c>
    </row>
    <row r="11825" spans="1:2" x14ac:dyDescent="0.25">
      <c r="A11825" s="1">
        <v>26163</v>
      </c>
      <c r="B11825" s="5">
        <v>60.88</v>
      </c>
    </row>
    <row r="11826" spans="1:2" x14ac:dyDescent="0.25">
      <c r="A11826" s="1">
        <v>26162</v>
      </c>
      <c r="B11826" s="5">
        <v>61.5</v>
      </c>
    </row>
    <row r="11827" spans="1:2" x14ac:dyDescent="0.25">
      <c r="A11827" s="1">
        <v>26161</v>
      </c>
      <c r="B11827" s="5">
        <v>59</v>
      </c>
    </row>
    <row r="11828" spans="1:2" x14ac:dyDescent="0.25">
      <c r="A11828" s="1">
        <v>26158</v>
      </c>
      <c r="B11828" s="5">
        <v>55.62</v>
      </c>
    </row>
    <row r="11829" spans="1:2" x14ac:dyDescent="0.25">
      <c r="A11829" s="1">
        <v>26157</v>
      </c>
      <c r="B11829" s="5">
        <v>56.38</v>
      </c>
    </row>
    <row r="11830" spans="1:2" x14ac:dyDescent="0.25">
      <c r="A11830" s="1">
        <v>26156</v>
      </c>
      <c r="B11830" s="5">
        <v>55.75</v>
      </c>
    </row>
    <row r="11831" spans="1:2" x14ac:dyDescent="0.25">
      <c r="A11831" s="1">
        <v>26155</v>
      </c>
      <c r="B11831" s="5">
        <v>54.5</v>
      </c>
    </row>
    <row r="11832" spans="1:2" x14ac:dyDescent="0.25">
      <c r="A11832" s="1">
        <v>26154</v>
      </c>
      <c r="B11832" s="5">
        <v>54.5</v>
      </c>
    </row>
    <row r="11833" spans="1:2" x14ac:dyDescent="0.25">
      <c r="A11833" s="1">
        <v>26151</v>
      </c>
      <c r="B11833" s="5">
        <v>55.5</v>
      </c>
    </row>
    <row r="11834" spans="1:2" x14ac:dyDescent="0.25">
      <c r="A11834" s="1">
        <v>26150</v>
      </c>
      <c r="B11834" s="5">
        <v>54.88</v>
      </c>
    </row>
    <row r="11835" spans="1:2" x14ac:dyDescent="0.25">
      <c r="A11835" s="1">
        <v>26149</v>
      </c>
      <c r="B11835" s="5">
        <v>53.88</v>
      </c>
    </row>
    <row r="11836" spans="1:2" x14ac:dyDescent="0.25">
      <c r="A11836" s="1">
        <v>26148</v>
      </c>
      <c r="B11836" s="5">
        <v>54</v>
      </c>
    </row>
    <row r="11837" spans="1:2" x14ac:dyDescent="0.25">
      <c r="A11837" s="1">
        <v>26147</v>
      </c>
      <c r="B11837" s="5">
        <v>54.62</v>
      </c>
    </row>
    <row r="11838" spans="1:2" x14ac:dyDescent="0.25">
      <c r="A11838" s="1">
        <v>26144</v>
      </c>
      <c r="B11838" s="5">
        <v>53.38</v>
      </c>
    </row>
    <row r="11839" spans="1:2" x14ac:dyDescent="0.25">
      <c r="A11839" s="1">
        <v>26143</v>
      </c>
      <c r="B11839" s="5">
        <v>53.12</v>
      </c>
    </row>
    <row r="11840" spans="1:2" x14ac:dyDescent="0.25">
      <c r="A11840" s="1">
        <v>26142</v>
      </c>
      <c r="B11840" s="5">
        <v>53.75</v>
      </c>
    </row>
    <row r="11841" spans="1:2" x14ac:dyDescent="0.25">
      <c r="A11841" s="1">
        <v>26141</v>
      </c>
      <c r="B11841" s="5">
        <v>54.5</v>
      </c>
    </row>
    <row r="11842" spans="1:2" x14ac:dyDescent="0.25">
      <c r="A11842" s="1">
        <v>26140</v>
      </c>
      <c r="B11842" s="5">
        <v>54.75</v>
      </c>
    </row>
    <row r="11843" spans="1:2" x14ac:dyDescent="0.25">
      <c r="A11843" s="1">
        <v>26137</v>
      </c>
      <c r="B11843" s="5">
        <v>55.62</v>
      </c>
    </row>
    <row r="11844" spans="1:2" x14ac:dyDescent="0.25">
      <c r="A11844" s="1">
        <v>26136</v>
      </c>
      <c r="B11844" s="5">
        <v>54.5</v>
      </c>
    </row>
    <row r="11845" spans="1:2" x14ac:dyDescent="0.25">
      <c r="A11845" s="1">
        <v>26135</v>
      </c>
      <c r="B11845" s="5">
        <v>56.88</v>
      </c>
    </row>
    <row r="11846" spans="1:2" x14ac:dyDescent="0.25">
      <c r="A11846" s="1">
        <v>26134</v>
      </c>
      <c r="B11846" s="5">
        <v>57.62</v>
      </c>
    </row>
    <row r="11847" spans="1:2" x14ac:dyDescent="0.25">
      <c r="A11847" s="1">
        <v>26133</v>
      </c>
      <c r="B11847" s="5">
        <v>56.38</v>
      </c>
    </row>
    <row r="11848" spans="1:2" x14ac:dyDescent="0.25">
      <c r="A11848" s="1">
        <v>26130</v>
      </c>
      <c r="B11848" s="5">
        <v>56.38</v>
      </c>
    </row>
    <row r="11849" spans="1:2" x14ac:dyDescent="0.25">
      <c r="A11849" s="1">
        <v>26129</v>
      </c>
      <c r="B11849" s="5">
        <v>58.5</v>
      </c>
    </row>
    <row r="11850" spans="1:2" x14ac:dyDescent="0.25">
      <c r="A11850" s="1">
        <v>26128</v>
      </c>
      <c r="B11850" s="5">
        <v>58.75</v>
      </c>
    </row>
    <row r="11851" spans="1:2" x14ac:dyDescent="0.25">
      <c r="A11851" s="1">
        <v>26127</v>
      </c>
      <c r="B11851" s="5">
        <v>59.88</v>
      </c>
    </row>
    <row r="11852" spans="1:2" x14ac:dyDescent="0.25">
      <c r="A11852" s="1">
        <v>26126</v>
      </c>
      <c r="B11852" s="5">
        <v>61</v>
      </c>
    </row>
    <row r="11853" spans="1:2" x14ac:dyDescent="0.25">
      <c r="A11853" s="1">
        <v>26123</v>
      </c>
      <c r="B11853" s="5">
        <v>61.25</v>
      </c>
    </row>
    <row r="11854" spans="1:2" x14ac:dyDescent="0.25">
      <c r="A11854" s="1">
        <v>26122</v>
      </c>
      <c r="B11854" s="5">
        <v>61.5</v>
      </c>
    </row>
    <row r="11855" spans="1:2" x14ac:dyDescent="0.25">
      <c r="A11855" s="1">
        <v>26121</v>
      </c>
      <c r="B11855" s="5">
        <v>61</v>
      </c>
    </row>
    <row r="11856" spans="1:2" x14ac:dyDescent="0.25">
      <c r="A11856" s="1">
        <v>26120</v>
      </c>
      <c r="B11856" s="5">
        <v>60.88</v>
      </c>
    </row>
    <row r="11857" spans="1:2" x14ac:dyDescent="0.25">
      <c r="A11857" s="1">
        <v>26116</v>
      </c>
      <c r="B11857" s="5">
        <v>60.62</v>
      </c>
    </row>
    <row r="11858" spans="1:2" x14ac:dyDescent="0.25">
      <c r="A11858" s="1">
        <v>26115</v>
      </c>
      <c r="B11858" s="5">
        <v>60.88</v>
      </c>
    </row>
    <row r="11859" spans="1:2" x14ac:dyDescent="0.25">
      <c r="A11859" s="1">
        <v>26114</v>
      </c>
      <c r="B11859" s="5">
        <v>60.75</v>
      </c>
    </row>
    <row r="11860" spans="1:2" x14ac:dyDescent="0.25">
      <c r="A11860" s="1">
        <v>26113</v>
      </c>
      <c r="B11860" s="5">
        <v>59.5</v>
      </c>
    </row>
    <row r="11861" spans="1:2" x14ac:dyDescent="0.25">
      <c r="A11861" s="1">
        <v>26112</v>
      </c>
      <c r="B11861" s="5">
        <v>58.5</v>
      </c>
    </row>
    <row r="11862" spans="1:2" x14ac:dyDescent="0.25">
      <c r="A11862" s="1">
        <v>26109</v>
      </c>
      <c r="B11862" s="5">
        <v>58.62</v>
      </c>
    </row>
    <row r="11863" spans="1:2" x14ac:dyDescent="0.25">
      <c r="A11863" s="1">
        <v>26108</v>
      </c>
      <c r="B11863" s="5">
        <v>58.5</v>
      </c>
    </row>
    <row r="11864" spans="1:2" x14ac:dyDescent="0.25">
      <c r="A11864" s="1">
        <v>26107</v>
      </c>
      <c r="B11864" s="5">
        <v>59.25</v>
      </c>
    </row>
    <row r="11865" spans="1:2" x14ac:dyDescent="0.25">
      <c r="A11865" s="1">
        <v>26106</v>
      </c>
      <c r="B11865" s="5">
        <v>58.75</v>
      </c>
    </row>
    <row r="11866" spans="1:2" x14ac:dyDescent="0.25">
      <c r="A11866" s="1">
        <v>26105</v>
      </c>
      <c r="B11866" s="5">
        <v>58.13</v>
      </c>
    </row>
    <row r="11867" spans="1:2" x14ac:dyDescent="0.25">
      <c r="A11867" s="1">
        <v>26102</v>
      </c>
      <c r="B11867" s="5">
        <v>59.5</v>
      </c>
    </row>
    <row r="11868" spans="1:2" x14ac:dyDescent="0.25">
      <c r="A11868" s="1">
        <v>26101</v>
      </c>
      <c r="B11868" s="5">
        <v>60.5</v>
      </c>
    </row>
    <row r="11869" spans="1:2" x14ac:dyDescent="0.25">
      <c r="A11869" s="1">
        <v>26100</v>
      </c>
      <c r="B11869" s="5">
        <v>60.25</v>
      </c>
    </row>
    <row r="11870" spans="1:2" x14ac:dyDescent="0.25">
      <c r="A11870" s="1">
        <v>26099</v>
      </c>
      <c r="B11870" s="5">
        <v>59.12</v>
      </c>
    </row>
    <row r="11871" spans="1:2" x14ac:dyDescent="0.25">
      <c r="A11871" s="1">
        <v>26098</v>
      </c>
      <c r="B11871" s="5">
        <v>60.5</v>
      </c>
    </row>
    <row r="11872" spans="1:2" x14ac:dyDescent="0.25">
      <c r="A11872" s="1">
        <v>26095</v>
      </c>
      <c r="B11872" s="5">
        <v>61.38</v>
      </c>
    </row>
    <row r="11873" spans="1:2" x14ac:dyDescent="0.25">
      <c r="A11873" s="1">
        <v>26094</v>
      </c>
      <c r="B11873" s="5">
        <v>60.62</v>
      </c>
    </row>
    <row r="11874" spans="1:2" x14ac:dyDescent="0.25">
      <c r="A11874" s="1">
        <v>26093</v>
      </c>
      <c r="B11874" s="5">
        <v>59.5</v>
      </c>
    </row>
    <row r="11875" spans="1:2" x14ac:dyDescent="0.25">
      <c r="A11875" s="1">
        <v>26092</v>
      </c>
      <c r="B11875" s="5">
        <v>59.63</v>
      </c>
    </row>
    <row r="11876" spans="1:2" x14ac:dyDescent="0.25">
      <c r="A11876" s="1">
        <v>26091</v>
      </c>
      <c r="B11876" s="5">
        <v>123.5</v>
      </c>
    </row>
    <row r="11877" spans="1:2" x14ac:dyDescent="0.25">
      <c r="A11877" s="1">
        <v>26088</v>
      </c>
      <c r="B11877" s="5">
        <v>122.75</v>
      </c>
    </row>
    <row r="11878" spans="1:2" x14ac:dyDescent="0.25">
      <c r="A11878" s="1">
        <v>26087</v>
      </c>
      <c r="B11878" s="5">
        <v>122.13</v>
      </c>
    </row>
    <row r="11879" spans="1:2" x14ac:dyDescent="0.25">
      <c r="A11879" s="1">
        <v>26086</v>
      </c>
      <c r="B11879" s="5">
        <v>121.37</v>
      </c>
    </row>
    <row r="11880" spans="1:2" x14ac:dyDescent="0.25">
      <c r="A11880" s="1">
        <v>26085</v>
      </c>
      <c r="B11880" s="5">
        <v>121</v>
      </c>
    </row>
    <row r="11881" spans="1:2" x14ac:dyDescent="0.25">
      <c r="A11881" s="1">
        <v>26081</v>
      </c>
      <c r="B11881" s="5">
        <v>119.88</v>
      </c>
    </row>
    <row r="11882" spans="1:2" x14ac:dyDescent="0.25">
      <c r="A11882" s="1">
        <v>26080</v>
      </c>
      <c r="B11882" s="5">
        <v>119.25</v>
      </c>
    </row>
    <row r="11883" spans="1:2" x14ac:dyDescent="0.25">
      <c r="A11883" s="1">
        <v>26079</v>
      </c>
      <c r="B11883" s="5">
        <v>119.13</v>
      </c>
    </row>
    <row r="11884" spans="1:2" x14ac:dyDescent="0.25">
      <c r="A11884" s="1">
        <v>26078</v>
      </c>
      <c r="B11884" s="5">
        <v>120.5</v>
      </c>
    </row>
    <row r="11885" spans="1:2" x14ac:dyDescent="0.25">
      <c r="A11885" s="1">
        <v>26077</v>
      </c>
      <c r="B11885" s="5">
        <v>121.37</v>
      </c>
    </row>
    <row r="11886" spans="1:2" x14ac:dyDescent="0.25">
      <c r="A11886" s="1">
        <v>26074</v>
      </c>
      <c r="B11886" s="5">
        <v>121.37</v>
      </c>
    </row>
    <row r="11887" spans="1:2" x14ac:dyDescent="0.25">
      <c r="A11887" s="1">
        <v>26073</v>
      </c>
      <c r="B11887" s="5">
        <v>121.63</v>
      </c>
    </row>
    <row r="11888" spans="1:2" x14ac:dyDescent="0.25">
      <c r="A11888" s="1">
        <v>26072</v>
      </c>
      <c r="B11888" s="5">
        <v>119.88</v>
      </c>
    </row>
    <row r="11889" spans="1:2" x14ac:dyDescent="0.25">
      <c r="A11889" s="1">
        <v>26071</v>
      </c>
      <c r="B11889" s="5">
        <v>117.25</v>
      </c>
    </row>
    <row r="11890" spans="1:2" x14ac:dyDescent="0.25">
      <c r="A11890" s="1">
        <v>26070</v>
      </c>
      <c r="B11890" s="5">
        <v>116.75</v>
      </c>
    </row>
    <row r="11891" spans="1:2" x14ac:dyDescent="0.25">
      <c r="A11891" s="1">
        <v>26067</v>
      </c>
      <c r="B11891" s="5">
        <v>120.75</v>
      </c>
    </row>
    <row r="11892" spans="1:2" x14ac:dyDescent="0.25">
      <c r="A11892" s="1">
        <v>26066</v>
      </c>
      <c r="B11892" s="5">
        <v>121.75</v>
      </c>
    </row>
    <row r="11893" spans="1:2" x14ac:dyDescent="0.25">
      <c r="A11893" s="1">
        <v>26065</v>
      </c>
      <c r="B11893" s="5">
        <v>120.25</v>
      </c>
    </row>
    <row r="11894" spans="1:2" x14ac:dyDescent="0.25">
      <c r="A11894" s="1">
        <v>26064</v>
      </c>
      <c r="B11894" s="5">
        <v>121.13</v>
      </c>
    </row>
    <row r="11895" spans="1:2" x14ac:dyDescent="0.25">
      <c r="A11895" s="1">
        <v>26063</v>
      </c>
      <c r="B11895" s="5">
        <v>120.75</v>
      </c>
    </row>
    <row r="11896" spans="1:2" x14ac:dyDescent="0.25">
      <c r="A11896" s="1">
        <v>26060</v>
      </c>
      <c r="B11896" s="5">
        <v>120.87</v>
      </c>
    </row>
    <row r="11897" spans="1:2" x14ac:dyDescent="0.25">
      <c r="A11897" s="1">
        <v>26059</v>
      </c>
      <c r="B11897" s="5">
        <v>120.5</v>
      </c>
    </row>
    <row r="11898" spans="1:2" x14ac:dyDescent="0.25">
      <c r="A11898" s="1">
        <v>26058</v>
      </c>
      <c r="B11898" s="5">
        <v>121.63</v>
      </c>
    </row>
    <row r="11899" spans="1:2" x14ac:dyDescent="0.25">
      <c r="A11899" s="1">
        <v>26057</v>
      </c>
      <c r="B11899" s="5">
        <v>121.5</v>
      </c>
    </row>
    <row r="11900" spans="1:2" x14ac:dyDescent="0.25">
      <c r="A11900" s="1">
        <v>26056</v>
      </c>
      <c r="B11900" s="5">
        <v>121.87</v>
      </c>
    </row>
    <row r="11901" spans="1:2" x14ac:dyDescent="0.25">
      <c r="A11901" s="1">
        <v>26053</v>
      </c>
      <c r="B11901" s="5">
        <v>122.88</v>
      </c>
    </row>
    <row r="11902" spans="1:2" x14ac:dyDescent="0.25">
      <c r="A11902" s="1">
        <v>26052</v>
      </c>
      <c r="B11902" s="5">
        <v>123.75</v>
      </c>
    </row>
    <row r="11903" spans="1:2" x14ac:dyDescent="0.25">
      <c r="A11903" s="1">
        <v>26051</v>
      </c>
      <c r="B11903" s="5">
        <v>124</v>
      </c>
    </row>
    <row r="11904" spans="1:2" x14ac:dyDescent="0.25">
      <c r="A11904" s="1">
        <v>26050</v>
      </c>
      <c r="B11904" s="5">
        <v>122.5</v>
      </c>
    </row>
    <row r="11905" spans="1:2" x14ac:dyDescent="0.25">
      <c r="A11905" s="1">
        <v>26049</v>
      </c>
      <c r="B11905" s="5">
        <v>121.13</v>
      </c>
    </row>
    <row r="11906" spans="1:2" x14ac:dyDescent="0.25">
      <c r="A11906" s="1">
        <v>26046</v>
      </c>
      <c r="B11906" s="5">
        <v>123.25</v>
      </c>
    </row>
    <row r="11907" spans="1:2" x14ac:dyDescent="0.25">
      <c r="A11907" s="1">
        <v>26045</v>
      </c>
      <c r="B11907" s="5">
        <v>120.38</v>
      </c>
    </row>
    <row r="11908" spans="1:2" x14ac:dyDescent="0.25">
      <c r="A11908" s="1">
        <v>26044</v>
      </c>
      <c r="B11908" s="5">
        <v>120.38</v>
      </c>
    </row>
    <row r="11909" spans="1:2" x14ac:dyDescent="0.25">
      <c r="A11909" s="1">
        <v>26043</v>
      </c>
      <c r="B11909" s="5">
        <v>118.63</v>
      </c>
    </row>
    <row r="11910" spans="1:2" x14ac:dyDescent="0.25">
      <c r="A11910" s="1">
        <v>26042</v>
      </c>
      <c r="B11910" s="5">
        <v>119.5</v>
      </c>
    </row>
    <row r="11911" spans="1:2" x14ac:dyDescent="0.25">
      <c r="A11911" s="1">
        <v>26039</v>
      </c>
      <c r="B11911" s="5">
        <v>119.5</v>
      </c>
    </row>
    <row r="11912" spans="1:2" x14ac:dyDescent="0.25">
      <c r="A11912" s="1">
        <v>26038</v>
      </c>
      <c r="B11912" s="5">
        <v>119.25</v>
      </c>
    </row>
    <row r="11913" spans="1:2" x14ac:dyDescent="0.25">
      <c r="A11913" s="1">
        <v>26037</v>
      </c>
      <c r="B11913" s="5">
        <v>120</v>
      </c>
    </row>
    <row r="11914" spans="1:2" x14ac:dyDescent="0.25">
      <c r="A11914" s="1">
        <v>26036</v>
      </c>
      <c r="B11914" s="5">
        <v>118.5</v>
      </c>
    </row>
    <row r="11915" spans="1:2" x14ac:dyDescent="0.25">
      <c r="A11915" s="1">
        <v>26035</v>
      </c>
      <c r="B11915" s="5">
        <v>118.37</v>
      </c>
    </row>
    <row r="11916" spans="1:2" x14ac:dyDescent="0.25">
      <c r="A11916" s="1">
        <v>26031</v>
      </c>
      <c r="B11916" s="5">
        <v>116.75</v>
      </c>
    </row>
    <row r="11917" spans="1:2" x14ac:dyDescent="0.25">
      <c r="A11917" s="1">
        <v>26030</v>
      </c>
      <c r="B11917" s="5">
        <v>117</v>
      </c>
    </row>
    <row r="11918" spans="1:2" x14ac:dyDescent="0.25">
      <c r="A11918" s="1">
        <v>26029</v>
      </c>
      <c r="B11918" s="5">
        <v>116.13</v>
      </c>
    </row>
    <row r="11919" spans="1:2" x14ac:dyDescent="0.25">
      <c r="A11919" s="1">
        <v>26028</v>
      </c>
      <c r="B11919" s="5">
        <v>112.5</v>
      </c>
    </row>
    <row r="11920" spans="1:2" x14ac:dyDescent="0.25">
      <c r="A11920" s="1">
        <v>26025</v>
      </c>
      <c r="B11920" s="5">
        <v>111.62</v>
      </c>
    </row>
    <row r="11921" spans="1:2" x14ac:dyDescent="0.25">
      <c r="A11921" s="1">
        <v>26024</v>
      </c>
      <c r="B11921" s="5">
        <v>112.25</v>
      </c>
    </row>
    <row r="11922" spans="1:2" x14ac:dyDescent="0.25">
      <c r="A11922" s="1">
        <v>26023</v>
      </c>
      <c r="B11922" s="5">
        <v>112</v>
      </c>
    </row>
    <row r="11923" spans="1:2" x14ac:dyDescent="0.25">
      <c r="A11923" s="1">
        <v>26022</v>
      </c>
      <c r="B11923" s="5">
        <v>111.75</v>
      </c>
    </row>
    <row r="11924" spans="1:2" x14ac:dyDescent="0.25">
      <c r="A11924" s="1">
        <v>26021</v>
      </c>
      <c r="B11924" s="5">
        <v>112</v>
      </c>
    </row>
    <row r="11925" spans="1:2" x14ac:dyDescent="0.25">
      <c r="A11925" s="1">
        <v>26018</v>
      </c>
      <c r="B11925" s="5">
        <v>111.75</v>
      </c>
    </row>
    <row r="11926" spans="1:2" x14ac:dyDescent="0.25">
      <c r="A11926" s="1">
        <v>26017</v>
      </c>
      <c r="B11926" s="5">
        <v>111.12</v>
      </c>
    </row>
    <row r="11927" spans="1:2" x14ac:dyDescent="0.25">
      <c r="A11927" s="1">
        <v>26016</v>
      </c>
      <c r="B11927" s="5">
        <v>110.62</v>
      </c>
    </row>
    <row r="11928" spans="1:2" x14ac:dyDescent="0.25">
      <c r="A11928" s="1">
        <v>26015</v>
      </c>
      <c r="B11928" s="5">
        <v>111.12</v>
      </c>
    </row>
    <row r="11929" spans="1:2" x14ac:dyDescent="0.25">
      <c r="A11929" s="1">
        <v>26014</v>
      </c>
      <c r="B11929" s="5">
        <v>110.38</v>
      </c>
    </row>
    <row r="11930" spans="1:2" x14ac:dyDescent="0.25">
      <c r="A11930" s="1">
        <v>26011</v>
      </c>
      <c r="B11930" s="5">
        <v>110.75</v>
      </c>
    </row>
    <row r="11931" spans="1:2" x14ac:dyDescent="0.25">
      <c r="A11931" s="1">
        <v>26010</v>
      </c>
      <c r="B11931" s="5">
        <v>110.38</v>
      </c>
    </row>
    <row r="11932" spans="1:2" x14ac:dyDescent="0.25">
      <c r="A11932" s="1">
        <v>26009</v>
      </c>
      <c r="B11932" s="5">
        <v>110.5</v>
      </c>
    </row>
    <row r="11933" spans="1:2" x14ac:dyDescent="0.25">
      <c r="A11933" s="1">
        <v>26008</v>
      </c>
      <c r="B11933" s="5">
        <v>110.5</v>
      </c>
    </row>
    <row r="11934" spans="1:2" x14ac:dyDescent="0.25">
      <c r="A11934" s="1">
        <v>26007</v>
      </c>
      <c r="B11934" s="5">
        <v>111</v>
      </c>
    </row>
    <row r="11935" spans="1:2" x14ac:dyDescent="0.25">
      <c r="A11935" s="1">
        <v>26004</v>
      </c>
      <c r="B11935" s="5">
        <v>108.62</v>
      </c>
    </row>
    <row r="11936" spans="1:2" x14ac:dyDescent="0.25">
      <c r="A11936" s="1">
        <v>26003</v>
      </c>
      <c r="B11936" s="5">
        <v>107.75</v>
      </c>
    </row>
    <row r="11937" spans="1:2" x14ac:dyDescent="0.25">
      <c r="A11937" s="1">
        <v>26002</v>
      </c>
      <c r="B11937" s="5">
        <v>108.62</v>
      </c>
    </row>
    <row r="11938" spans="1:2" x14ac:dyDescent="0.25">
      <c r="A11938" s="1">
        <v>26001</v>
      </c>
      <c r="B11938" s="5">
        <v>108</v>
      </c>
    </row>
    <row r="11939" spans="1:2" x14ac:dyDescent="0.25">
      <c r="A11939" s="1">
        <v>26000</v>
      </c>
      <c r="B11939" s="5">
        <v>110.25</v>
      </c>
    </row>
    <row r="11940" spans="1:2" x14ac:dyDescent="0.25">
      <c r="A11940" s="1">
        <v>25997</v>
      </c>
      <c r="B11940" s="5">
        <v>110.38</v>
      </c>
    </row>
    <row r="11941" spans="1:2" x14ac:dyDescent="0.25">
      <c r="A11941" s="1">
        <v>25996</v>
      </c>
      <c r="B11941" s="5">
        <v>109.37</v>
      </c>
    </row>
    <row r="11942" spans="1:2" x14ac:dyDescent="0.25">
      <c r="A11942" s="1">
        <v>25995</v>
      </c>
      <c r="B11942" s="5">
        <v>108.38</v>
      </c>
    </row>
    <row r="11943" spans="1:2" x14ac:dyDescent="0.25">
      <c r="A11943" s="1">
        <v>25994</v>
      </c>
      <c r="B11943" s="5">
        <v>108.12</v>
      </c>
    </row>
    <row r="11944" spans="1:2" x14ac:dyDescent="0.25">
      <c r="A11944" s="1">
        <v>25993</v>
      </c>
      <c r="B11944" s="5">
        <v>107.62</v>
      </c>
    </row>
    <row r="11945" spans="1:2" x14ac:dyDescent="0.25">
      <c r="A11945" s="1">
        <v>25990</v>
      </c>
      <c r="B11945" s="5">
        <v>108.12</v>
      </c>
    </row>
    <row r="11946" spans="1:2" x14ac:dyDescent="0.25">
      <c r="A11946" s="1">
        <v>25989</v>
      </c>
      <c r="B11946" s="5">
        <v>108.12</v>
      </c>
    </row>
    <row r="11947" spans="1:2" x14ac:dyDescent="0.25">
      <c r="A11947" s="1">
        <v>25988</v>
      </c>
      <c r="B11947" s="5">
        <v>105.38</v>
      </c>
    </row>
    <row r="11948" spans="1:2" x14ac:dyDescent="0.25">
      <c r="A11948" s="1">
        <v>25987</v>
      </c>
      <c r="B11948" s="5">
        <v>103.63</v>
      </c>
    </row>
    <row r="11949" spans="1:2" x14ac:dyDescent="0.25">
      <c r="A11949" s="1">
        <v>25986</v>
      </c>
      <c r="B11949" s="5">
        <v>103</v>
      </c>
    </row>
    <row r="11950" spans="1:2" x14ac:dyDescent="0.25">
      <c r="A11950" s="1">
        <v>25983</v>
      </c>
      <c r="B11950" s="5">
        <v>103.5</v>
      </c>
    </row>
    <row r="11951" spans="1:2" x14ac:dyDescent="0.25">
      <c r="A11951" s="1">
        <v>25982</v>
      </c>
      <c r="B11951" s="5">
        <v>104.25</v>
      </c>
    </row>
    <row r="11952" spans="1:2" x14ac:dyDescent="0.25">
      <c r="A11952" s="1">
        <v>25981</v>
      </c>
      <c r="B11952" s="5">
        <v>104</v>
      </c>
    </row>
    <row r="11953" spans="1:2" x14ac:dyDescent="0.25">
      <c r="A11953" s="1">
        <v>25980</v>
      </c>
      <c r="B11953" s="5">
        <v>105.75</v>
      </c>
    </row>
    <row r="11954" spans="1:2" x14ac:dyDescent="0.25">
      <c r="A11954" s="1">
        <v>25976</v>
      </c>
      <c r="B11954" s="5">
        <v>106.63</v>
      </c>
    </row>
    <row r="11955" spans="1:2" x14ac:dyDescent="0.25">
      <c r="A11955" s="1">
        <v>25975</v>
      </c>
      <c r="B11955" s="5">
        <v>104.5</v>
      </c>
    </row>
    <row r="11956" spans="1:2" x14ac:dyDescent="0.25">
      <c r="A11956" s="1">
        <v>25974</v>
      </c>
      <c r="B11956" s="5">
        <v>104.75</v>
      </c>
    </row>
    <row r="11957" spans="1:2" x14ac:dyDescent="0.25">
      <c r="A11957" s="1">
        <v>25973</v>
      </c>
      <c r="B11957" s="5">
        <v>104</v>
      </c>
    </row>
    <row r="11958" spans="1:2" x14ac:dyDescent="0.25">
      <c r="A11958" s="1">
        <v>25972</v>
      </c>
      <c r="B11958" s="5">
        <v>105.25</v>
      </c>
    </row>
    <row r="11959" spans="1:2" x14ac:dyDescent="0.25">
      <c r="A11959" s="1">
        <v>25969</v>
      </c>
      <c r="B11959" s="5">
        <v>103.5</v>
      </c>
    </row>
    <row r="11960" spans="1:2" x14ac:dyDescent="0.25">
      <c r="A11960" s="1">
        <v>25968</v>
      </c>
      <c r="B11960" s="5">
        <v>103.5</v>
      </c>
    </row>
    <row r="11961" spans="1:2" x14ac:dyDescent="0.25">
      <c r="A11961" s="1">
        <v>25967</v>
      </c>
      <c r="B11961" s="5">
        <v>103</v>
      </c>
    </row>
    <row r="11962" spans="1:2" x14ac:dyDescent="0.25">
      <c r="A11962" s="1">
        <v>25966</v>
      </c>
      <c r="B11962" s="5">
        <v>102.62</v>
      </c>
    </row>
    <row r="11963" spans="1:2" x14ac:dyDescent="0.25">
      <c r="A11963" s="1">
        <v>25965</v>
      </c>
      <c r="B11963" s="5">
        <v>104.75</v>
      </c>
    </row>
    <row r="11964" spans="1:2" x14ac:dyDescent="0.25">
      <c r="A11964" s="1">
        <v>25962</v>
      </c>
      <c r="B11964" s="5">
        <v>99.25</v>
      </c>
    </row>
    <row r="11965" spans="1:2" x14ac:dyDescent="0.25">
      <c r="A11965" s="1">
        <v>25961</v>
      </c>
      <c r="B11965" s="5">
        <v>99.87</v>
      </c>
    </row>
    <row r="11966" spans="1:2" x14ac:dyDescent="0.25">
      <c r="A11966" s="1">
        <v>25960</v>
      </c>
      <c r="B11966" s="5">
        <v>100.13</v>
      </c>
    </row>
    <row r="11967" spans="1:2" x14ac:dyDescent="0.25">
      <c r="A11967" s="1">
        <v>25959</v>
      </c>
      <c r="B11967" s="5">
        <v>103.5</v>
      </c>
    </row>
    <row r="11968" spans="1:2" x14ac:dyDescent="0.25">
      <c r="A11968" s="1">
        <v>25958</v>
      </c>
      <c r="B11968" s="5">
        <v>105.5</v>
      </c>
    </row>
    <row r="11969" spans="1:2" x14ac:dyDescent="0.25">
      <c r="A11969" s="1">
        <v>25955</v>
      </c>
      <c r="B11969" s="5">
        <v>103.75</v>
      </c>
    </row>
    <row r="11970" spans="1:2" x14ac:dyDescent="0.25">
      <c r="A11970" s="1">
        <v>25954</v>
      </c>
      <c r="B11970" s="5">
        <v>100.13</v>
      </c>
    </row>
    <row r="11971" spans="1:2" x14ac:dyDescent="0.25">
      <c r="A11971" s="1">
        <v>25953</v>
      </c>
      <c r="B11971" s="5">
        <v>96.38</v>
      </c>
    </row>
    <row r="11972" spans="1:2" x14ac:dyDescent="0.25">
      <c r="A11972" s="1">
        <v>25952</v>
      </c>
      <c r="B11972" s="5">
        <v>95.88</v>
      </c>
    </row>
    <row r="11973" spans="1:2" x14ac:dyDescent="0.25">
      <c r="A11973" s="1">
        <v>25951</v>
      </c>
      <c r="B11973" s="5">
        <v>95.25</v>
      </c>
    </row>
    <row r="11974" spans="1:2" x14ac:dyDescent="0.25">
      <c r="A11974" s="1">
        <v>25948</v>
      </c>
      <c r="B11974" s="5">
        <v>95.25</v>
      </c>
    </row>
    <row r="11975" spans="1:2" x14ac:dyDescent="0.25">
      <c r="A11975" s="1">
        <v>25947</v>
      </c>
      <c r="B11975" s="5">
        <v>94.5</v>
      </c>
    </row>
    <row r="11976" spans="1:2" x14ac:dyDescent="0.25">
      <c r="A11976" s="1">
        <v>25946</v>
      </c>
      <c r="B11976" s="5">
        <v>93.62</v>
      </c>
    </row>
    <row r="11977" spans="1:2" x14ac:dyDescent="0.25">
      <c r="A11977" s="1">
        <v>25945</v>
      </c>
      <c r="B11977" s="5">
        <v>93.87</v>
      </c>
    </row>
    <row r="11978" spans="1:2" x14ac:dyDescent="0.25">
      <c r="A11978" s="1">
        <v>25944</v>
      </c>
      <c r="B11978" s="5">
        <v>93.75</v>
      </c>
    </row>
    <row r="11979" spans="1:2" x14ac:dyDescent="0.25">
      <c r="A11979" s="1">
        <v>25941</v>
      </c>
      <c r="B11979" s="5">
        <v>93.62</v>
      </c>
    </row>
    <row r="11980" spans="1:2" x14ac:dyDescent="0.25">
      <c r="A11980" s="1">
        <v>25940</v>
      </c>
      <c r="B11980" s="5">
        <v>93.87</v>
      </c>
    </row>
    <row r="11981" spans="1:2" x14ac:dyDescent="0.25">
      <c r="A11981" s="1">
        <v>25939</v>
      </c>
      <c r="B11981" s="5">
        <v>93.5</v>
      </c>
    </row>
    <row r="11982" spans="1:2" x14ac:dyDescent="0.25">
      <c r="A11982" s="1">
        <v>25938</v>
      </c>
      <c r="B11982" s="5">
        <v>94.37</v>
      </c>
    </row>
    <row r="11983" spans="1:2" x14ac:dyDescent="0.25">
      <c r="A11983" s="1">
        <v>25937</v>
      </c>
      <c r="B11983" s="5">
        <v>93.87</v>
      </c>
    </row>
    <row r="11984" spans="1:2" x14ac:dyDescent="0.25">
      <c r="A11984" s="1">
        <v>25933</v>
      </c>
      <c r="B11984" s="5">
        <v>93.87</v>
      </c>
    </row>
    <row r="11985" spans="1:2" x14ac:dyDescent="0.25">
      <c r="A11985" s="1">
        <v>25932</v>
      </c>
      <c r="B11985" s="5">
        <v>92.38</v>
      </c>
    </row>
    <row r="11986" spans="1:2" x14ac:dyDescent="0.25">
      <c r="A11986" s="1">
        <v>25931</v>
      </c>
      <c r="B11986" s="5">
        <v>91.87</v>
      </c>
    </row>
    <row r="11987" spans="1:2" x14ac:dyDescent="0.25">
      <c r="A11987" s="1">
        <v>25930</v>
      </c>
      <c r="B11987" s="5">
        <v>90</v>
      </c>
    </row>
    <row r="11988" spans="1:2" x14ac:dyDescent="0.25">
      <c r="A11988" s="1">
        <v>25926</v>
      </c>
      <c r="B11988" s="5">
        <v>90.75</v>
      </c>
    </row>
    <row r="11989" spans="1:2" x14ac:dyDescent="0.25">
      <c r="A11989" s="1">
        <v>25925</v>
      </c>
      <c r="B11989" s="5">
        <v>91.63</v>
      </c>
    </row>
    <row r="11990" spans="1:2" x14ac:dyDescent="0.25">
      <c r="A11990" s="1">
        <v>25924</v>
      </c>
      <c r="B11990" s="5">
        <v>91</v>
      </c>
    </row>
    <row r="11991" spans="1:2" x14ac:dyDescent="0.25">
      <c r="A11991" s="1">
        <v>25923</v>
      </c>
      <c r="B11991" s="5">
        <v>89.88</v>
      </c>
    </row>
    <row r="11992" spans="1:2" x14ac:dyDescent="0.25">
      <c r="A11992" s="1">
        <v>25920</v>
      </c>
      <c r="B11992" s="5">
        <v>91.75</v>
      </c>
    </row>
    <row r="11993" spans="1:2" x14ac:dyDescent="0.25">
      <c r="A11993" s="1">
        <v>25919</v>
      </c>
      <c r="B11993" s="5">
        <v>91.25</v>
      </c>
    </row>
    <row r="11994" spans="1:2" x14ac:dyDescent="0.25">
      <c r="A11994" s="1">
        <v>25918</v>
      </c>
      <c r="B11994" s="5">
        <v>90.75</v>
      </c>
    </row>
    <row r="11995" spans="1:2" x14ac:dyDescent="0.25">
      <c r="A11995" s="1">
        <v>25917</v>
      </c>
      <c r="B11995" s="5">
        <v>90.62</v>
      </c>
    </row>
    <row r="11996" spans="1:2" x14ac:dyDescent="0.25">
      <c r="A11996" s="1">
        <v>25916</v>
      </c>
      <c r="B11996" s="5">
        <v>90.87</v>
      </c>
    </row>
    <row r="11997" spans="1:2" x14ac:dyDescent="0.25">
      <c r="A11997" s="1">
        <v>25913</v>
      </c>
      <c r="B11997" s="5">
        <v>91</v>
      </c>
    </row>
    <row r="11998" spans="1:2" x14ac:dyDescent="0.25">
      <c r="A11998" s="1">
        <v>25912</v>
      </c>
      <c r="B11998" s="5">
        <v>89.88</v>
      </c>
    </row>
    <row r="11999" spans="1:2" x14ac:dyDescent="0.25">
      <c r="A11999" s="1">
        <v>25911</v>
      </c>
      <c r="B11999" s="5">
        <v>88.5</v>
      </c>
    </row>
    <row r="12000" spans="1:2" x14ac:dyDescent="0.25">
      <c r="A12000" s="1">
        <v>25910</v>
      </c>
      <c r="B12000" s="5">
        <v>87.38</v>
      </c>
    </row>
    <row r="12001" spans="1:2" x14ac:dyDescent="0.25">
      <c r="A12001" s="1">
        <v>25909</v>
      </c>
      <c r="B12001" s="5">
        <v>87.75</v>
      </c>
    </row>
    <row r="12002" spans="1:2" x14ac:dyDescent="0.25">
      <c r="A12002" s="1">
        <v>25906</v>
      </c>
      <c r="B12002" s="5">
        <v>87.5</v>
      </c>
    </row>
    <row r="12003" spans="1:2" x14ac:dyDescent="0.25">
      <c r="A12003" s="1">
        <v>25905</v>
      </c>
      <c r="B12003" s="5">
        <v>87.75</v>
      </c>
    </row>
    <row r="12004" spans="1:2" x14ac:dyDescent="0.25">
      <c r="A12004" s="1">
        <v>25904</v>
      </c>
      <c r="B12004" s="5">
        <v>88.63</v>
      </c>
    </row>
    <row r="12005" spans="1:2" x14ac:dyDescent="0.25">
      <c r="A12005" s="1">
        <v>25903</v>
      </c>
      <c r="B12005" s="5">
        <v>87.5</v>
      </c>
    </row>
    <row r="12006" spans="1:2" x14ac:dyDescent="0.25">
      <c r="A12006" s="1">
        <v>25902</v>
      </c>
      <c r="B12006" s="5">
        <v>88.37</v>
      </c>
    </row>
    <row r="12007" spans="1:2" x14ac:dyDescent="0.25">
      <c r="A12007" s="1">
        <v>25899</v>
      </c>
      <c r="B12007" s="5">
        <v>87.5</v>
      </c>
    </row>
    <row r="12008" spans="1:2" x14ac:dyDescent="0.25">
      <c r="A12008" s="1">
        <v>25897</v>
      </c>
      <c r="B12008" s="5">
        <v>87.38</v>
      </c>
    </row>
    <row r="12009" spans="1:2" x14ac:dyDescent="0.25">
      <c r="A12009" s="1">
        <v>25896</v>
      </c>
      <c r="B12009" s="5">
        <v>87</v>
      </c>
    </row>
    <row r="12010" spans="1:2" x14ac:dyDescent="0.25">
      <c r="A12010" s="1">
        <v>25895</v>
      </c>
      <c r="B12010" s="5">
        <v>86.38</v>
      </c>
    </row>
    <row r="12011" spans="1:2" x14ac:dyDescent="0.25">
      <c r="A12011" s="1">
        <v>25892</v>
      </c>
      <c r="B12011" s="5">
        <v>86.25</v>
      </c>
    </row>
    <row r="12012" spans="1:2" x14ac:dyDescent="0.25">
      <c r="A12012" s="1">
        <v>25891</v>
      </c>
      <c r="B12012" s="5">
        <v>85.75</v>
      </c>
    </row>
    <row r="12013" spans="1:2" x14ac:dyDescent="0.25">
      <c r="A12013" s="1">
        <v>25890</v>
      </c>
      <c r="B12013" s="5">
        <v>85.13</v>
      </c>
    </row>
    <row r="12014" spans="1:2" x14ac:dyDescent="0.25">
      <c r="A12014" s="1">
        <v>25889</v>
      </c>
      <c r="B12014" s="5">
        <v>85</v>
      </c>
    </row>
    <row r="12015" spans="1:2" x14ac:dyDescent="0.25">
      <c r="A12015" s="1">
        <v>25888</v>
      </c>
      <c r="B12015" s="5">
        <v>84.75</v>
      </c>
    </row>
    <row r="12016" spans="1:2" x14ac:dyDescent="0.25">
      <c r="A12016" s="1">
        <v>25885</v>
      </c>
      <c r="B12016" s="5">
        <v>85</v>
      </c>
    </row>
    <row r="12017" spans="1:2" x14ac:dyDescent="0.25">
      <c r="A12017" s="1">
        <v>25884</v>
      </c>
      <c r="B12017" s="5">
        <v>85.63</v>
      </c>
    </row>
    <row r="12018" spans="1:2" x14ac:dyDescent="0.25">
      <c r="A12018" s="1">
        <v>25883</v>
      </c>
      <c r="B12018" s="5">
        <v>86.88</v>
      </c>
    </row>
    <row r="12019" spans="1:2" x14ac:dyDescent="0.25">
      <c r="A12019" s="1">
        <v>25882</v>
      </c>
      <c r="B12019" s="5">
        <v>87.12</v>
      </c>
    </row>
    <row r="12020" spans="1:2" x14ac:dyDescent="0.25">
      <c r="A12020" s="1">
        <v>25881</v>
      </c>
      <c r="B12020" s="5">
        <v>87</v>
      </c>
    </row>
    <row r="12021" spans="1:2" x14ac:dyDescent="0.25">
      <c r="A12021" s="1">
        <v>25878</v>
      </c>
      <c r="B12021" s="5">
        <v>86.75</v>
      </c>
    </row>
    <row r="12022" spans="1:2" x14ac:dyDescent="0.25">
      <c r="A12022" s="1">
        <v>25877</v>
      </c>
      <c r="B12022" s="5">
        <v>86.88</v>
      </c>
    </row>
    <row r="12023" spans="1:2" x14ac:dyDescent="0.25">
      <c r="A12023" s="1">
        <v>25876</v>
      </c>
      <c r="B12023" s="5">
        <v>87.87</v>
      </c>
    </row>
    <row r="12024" spans="1:2" x14ac:dyDescent="0.25">
      <c r="A12024" s="1">
        <v>25875</v>
      </c>
      <c r="B12024" s="5">
        <v>87</v>
      </c>
    </row>
    <row r="12025" spans="1:2" x14ac:dyDescent="0.25">
      <c r="A12025" s="1">
        <v>25874</v>
      </c>
      <c r="B12025" s="5">
        <v>85.63</v>
      </c>
    </row>
    <row r="12026" spans="1:2" x14ac:dyDescent="0.25">
      <c r="A12026" s="1">
        <v>25871</v>
      </c>
      <c r="B12026" s="5">
        <v>86</v>
      </c>
    </row>
    <row r="12027" spans="1:2" x14ac:dyDescent="0.25">
      <c r="A12027" s="1">
        <v>25870</v>
      </c>
      <c r="B12027" s="5">
        <v>85.87</v>
      </c>
    </row>
    <row r="12028" spans="1:2" x14ac:dyDescent="0.25">
      <c r="A12028" s="1">
        <v>25869</v>
      </c>
      <c r="B12028" s="5">
        <v>86.38</v>
      </c>
    </row>
    <row r="12029" spans="1:2" x14ac:dyDescent="0.25">
      <c r="A12029" s="1">
        <v>25868</v>
      </c>
      <c r="B12029" s="5">
        <v>85.37</v>
      </c>
    </row>
    <row r="12030" spans="1:2" x14ac:dyDescent="0.25">
      <c r="A12030" s="1">
        <v>25867</v>
      </c>
      <c r="B12030" s="5">
        <v>86.13</v>
      </c>
    </row>
    <row r="12031" spans="1:2" x14ac:dyDescent="0.25">
      <c r="A12031" s="1">
        <v>25864</v>
      </c>
      <c r="B12031" s="5">
        <v>86</v>
      </c>
    </row>
    <row r="12032" spans="1:2" x14ac:dyDescent="0.25">
      <c r="A12032" s="1">
        <v>25863</v>
      </c>
      <c r="B12032" s="5">
        <v>85.13</v>
      </c>
    </row>
    <row r="12033" spans="1:2" x14ac:dyDescent="0.25">
      <c r="A12033" s="1">
        <v>25862</v>
      </c>
      <c r="B12033" s="5">
        <v>85</v>
      </c>
    </row>
    <row r="12034" spans="1:2" x14ac:dyDescent="0.25">
      <c r="A12034" s="1">
        <v>25861</v>
      </c>
      <c r="B12034" s="5">
        <v>83.88</v>
      </c>
    </row>
    <row r="12035" spans="1:2" x14ac:dyDescent="0.25">
      <c r="A12035" s="1">
        <v>25860</v>
      </c>
      <c r="B12035" s="5">
        <v>83</v>
      </c>
    </row>
    <row r="12036" spans="1:2" x14ac:dyDescent="0.25">
      <c r="A12036" s="1">
        <v>25857</v>
      </c>
      <c r="B12036" s="5">
        <v>83.25</v>
      </c>
    </row>
    <row r="12037" spans="1:2" x14ac:dyDescent="0.25">
      <c r="A12037" s="1">
        <v>25856</v>
      </c>
      <c r="B12037" s="5">
        <v>84.5</v>
      </c>
    </row>
    <row r="12038" spans="1:2" x14ac:dyDescent="0.25">
      <c r="A12038" s="1">
        <v>25855</v>
      </c>
      <c r="B12038" s="5">
        <v>83.25</v>
      </c>
    </row>
    <row r="12039" spans="1:2" x14ac:dyDescent="0.25">
      <c r="A12039" s="1">
        <v>25854</v>
      </c>
      <c r="B12039" s="5">
        <v>82.63</v>
      </c>
    </row>
    <row r="12040" spans="1:2" x14ac:dyDescent="0.25">
      <c r="A12040" s="1">
        <v>25853</v>
      </c>
      <c r="B12040" s="5">
        <v>83.5</v>
      </c>
    </row>
    <row r="12041" spans="1:2" x14ac:dyDescent="0.25">
      <c r="A12041" s="1">
        <v>25850</v>
      </c>
      <c r="B12041" s="5">
        <v>84.38</v>
      </c>
    </row>
    <row r="12042" spans="1:2" x14ac:dyDescent="0.25">
      <c r="A12042" s="1">
        <v>25849</v>
      </c>
      <c r="B12042" s="5">
        <v>85.13</v>
      </c>
    </row>
    <row r="12043" spans="1:2" x14ac:dyDescent="0.25">
      <c r="A12043" s="1">
        <v>25848</v>
      </c>
      <c r="B12043" s="5">
        <v>84.87</v>
      </c>
    </row>
    <row r="12044" spans="1:2" x14ac:dyDescent="0.25">
      <c r="A12044" s="1">
        <v>25847</v>
      </c>
      <c r="B12044" s="5">
        <v>85</v>
      </c>
    </row>
    <row r="12045" spans="1:2" x14ac:dyDescent="0.25">
      <c r="A12045" s="1">
        <v>25846</v>
      </c>
      <c r="B12045" s="5">
        <v>85.5</v>
      </c>
    </row>
    <row r="12046" spans="1:2" x14ac:dyDescent="0.25">
      <c r="A12046" s="1">
        <v>25843</v>
      </c>
      <c r="B12046" s="5">
        <v>85</v>
      </c>
    </row>
    <row r="12047" spans="1:2" x14ac:dyDescent="0.25">
      <c r="A12047" s="1">
        <v>25842</v>
      </c>
      <c r="B12047" s="5">
        <v>84.25</v>
      </c>
    </row>
    <row r="12048" spans="1:2" x14ac:dyDescent="0.25">
      <c r="A12048" s="1">
        <v>25841</v>
      </c>
      <c r="B12048" s="5">
        <v>84.38</v>
      </c>
    </row>
    <row r="12049" spans="1:2" x14ac:dyDescent="0.25">
      <c r="A12049" s="1">
        <v>25840</v>
      </c>
      <c r="B12049" s="5">
        <v>84.75</v>
      </c>
    </row>
    <row r="12050" spans="1:2" x14ac:dyDescent="0.25">
      <c r="A12050" s="1">
        <v>25839</v>
      </c>
      <c r="B12050" s="5">
        <v>84</v>
      </c>
    </row>
    <row r="12051" spans="1:2" x14ac:dyDescent="0.25">
      <c r="A12051" s="1">
        <v>25836</v>
      </c>
      <c r="B12051" s="5">
        <v>82.75</v>
      </c>
    </row>
    <row r="12052" spans="1:2" x14ac:dyDescent="0.25">
      <c r="A12052" s="1">
        <v>25835</v>
      </c>
      <c r="B12052" s="5">
        <v>82</v>
      </c>
    </row>
    <row r="12053" spans="1:2" x14ac:dyDescent="0.25">
      <c r="A12053" s="1">
        <v>25834</v>
      </c>
      <c r="B12053" s="5">
        <v>81.5</v>
      </c>
    </row>
    <row r="12054" spans="1:2" x14ac:dyDescent="0.25">
      <c r="A12054" s="1">
        <v>25833</v>
      </c>
      <c r="B12054" s="5">
        <v>81</v>
      </c>
    </row>
    <row r="12055" spans="1:2" x14ac:dyDescent="0.25">
      <c r="A12055" s="1">
        <v>25832</v>
      </c>
      <c r="B12055" s="5">
        <v>80.38</v>
      </c>
    </row>
    <row r="12056" spans="1:2" x14ac:dyDescent="0.25">
      <c r="A12056" s="1">
        <v>25829</v>
      </c>
      <c r="B12056" s="5">
        <v>80.88</v>
      </c>
    </row>
    <row r="12057" spans="1:2" x14ac:dyDescent="0.25">
      <c r="A12057" s="1">
        <v>25828</v>
      </c>
      <c r="B12057" s="5">
        <v>81</v>
      </c>
    </row>
    <row r="12058" spans="1:2" x14ac:dyDescent="0.25">
      <c r="A12058" s="1">
        <v>25827</v>
      </c>
      <c r="B12058" s="5">
        <v>80</v>
      </c>
    </row>
    <row r="12059" spans="1:2" x14ac:dyDescent="0.25">
      <c r="A12059" s="1">
        <v>25826</v>
      </c>
      <c r="B12059" s="5">
        <v>79.25</v>
      </c>
    </row>
    <row r="12060" spans="1:2" x14ac:dyDescent="0.25">
      <c r="A12060" s="1">
        <v>25825</v>
      </c>
      <c r="B12060" s="5">
        <v>79.63</v>
      </c>
    </row>
    <row r="12061" spans="1:2" x14ac:dyDescent="0.25">
      <c r="A12061" s="1">
        <v>25822</v>
      </c>
      <c r="B12061" s="5">
        <v>80.25</v>
      </c>
    </row>
    <row r="12062" spans="1:2" x14ac:dyDescent="0.25">
      <c r="A12062" s="1">
        <v>25821</v>
      </c>
      <c r="B12062" s="5">
        <v>80</v>
      </c>
    </row>
    <row r="12063" spans="1:2" x14ac:dyDescent="0.25">
      <c r="A12063" s="1">
        <v>25820</v>
      </c>
      <c r="B12063" s="5">
        <v>79.87</v>
      </c>
    </row>
    <row r="12064" spans="1:2" x14ac:dyDescent="0.25">
      <c r="A12064" s="1">
        <v>25819</v>
      </c>
      <c r="B12064" s="5">
        <v>79.75</v>
      </c>
    </row>
    <row r="12065" spans="1:2" x14ac:dyDescent="0.25">
      <c r="A12065" s="1">
        <v>25815</v>
      </c>
      <c r="B12065" s="5">
        <v>78.62</v>
      </c>
    </row>
    <row r="12066" spans="1:2" x14ac:dyDescent="0.25">
      <c r="A12066" s="1">
        <v>25814</v>
      </c>
      <c r="B12066" s="5">
        <v>78.75</v>
      </c>
    </row>
    <row r="12067" spans="1:2" x14ac:dyDescent="0.25">
      <c r="A12067" s="1">
        <v>25813</v>
      </c>
      <c r="B12067" s="5">
        <v>77.88</v>
      </c>
    </row>
    <row r="12068" spans="1:2" x14ac:dyDescent="0.25">
      <c r="A12068" s="1">
        <v>25812</v>
      </c>
      <c r="B12068" s="5">
        <v>78.12</v>
      </c>
    </row>
    <row r="12069" spans="1:2" x14ac:dyDescent="0.25">
      <c r="A12069" s="1">
        <v>25811</v>
      </c>
      <c r="B12069" s="5">
        <v>78.5</v>
      </c>
    </row>
    <row r="12070" spans="1:2" x14ac:dyDescent="0.25">
      <c r="A12070" s="1">
        <v>25808</v>
      </c>
      <c r="B12070" s="5">
        <v>79</v>
      </c>
    </row>
    <row r="12071" spans="1:2" x14ac:dyDescent="0.25">
      <c r="A12071" s="1">
        <v>25807</v>
      </c>
      <c r="B12071" s="5">
        <v>78.62</v>
      </c>
    </row>
    <row r="12072" spans="1:2" x14ac:dyDescent="0.25">
      <c r="A12072" s="1">
        <v>25806</v>
      </c>
      <c r="B12072" s="5">
        <v>78.62</v>
      </c>
    </row>
    <row r="12073" spans="1:2" x14ac:dyDescent="0.25">
      <c r="A12073" s="1">
        <v>25805</v>
      </c>
      <c r="B12073" s="5">
        <v>78.87</v>
      </c>
    </row>
    <row r="12074" spans="1:2" x14ac:dyDescent="0.25">
      <c r="A12074" s="1">
        <v>25804</v>
      </c>
      <c r="B12074" s="5">
        <v>79.5</v>
      </c>
    </row>
    <row r="12075" spans="1:2" x14ac:dyDescent="0.25">
      <c r="A12075" s="1">
        <v>25801</v>
      </c>
      <c r="B12075" s="5">
        <v>79</v>
      </c>
    </row>
    <row r="12076" spans="1:2" x14ac:dyDescent="0.25">
      <c r="A12076" s="1">
        <v>25800</v>
      </c>
      <c r="B12076" s="5">
        <v>76.25</v>
      </c>
    </row>
    <row r="12077" spans="1:2" x14ac:dyDescent="0.25">
      <c r="A12077" s="1">
        <v>25799</v>
      </c>
      <c r="B12077" s="5">
        <v>75.25</v>
      </c>
    </row>
    <row r="12078" spans="1:2" x14ac:dyDescent="0.25">
      <c r="A12078" s="1">
        <v>25798</v>
      </c>
      <c r="B12078" s="5">
        <v>74.38</v>
      </c>
    </row>
    <row r="12079" spans="1:2" x14ac:dyDescent="0.25">
      <c r="A12079" s="1">
        <v>25797</v>
      </c>
      <c r="B12079" s="5">
        <v>74</v>
      </c>
    </row>
    <row r="12080" spans="1:2" x14ac:dyDescent="0.25">
      <c r="A12080" s="1">
        <v>25794</v>
      </c>
      <c r="B12080" s="5">
        <v>73.75</v>
      </c>
    </row>
    <row r="12081" spans="1:2" x14ac:dyDescent="0.25">
      <c r="A12081" s="1">
        <v>25793</v>
      </c>
      <c r="B12081" s="5">
        <v>73.5</v>
      </c>
    </row>
    <row r="12082" spans="1:2" x14ac:dyDescent="0.25">
      <c r="A12082" s="1">
        <v>25792</v>
      </c>
      <c r="B12082" s="5">
        <v>74.62</v>
      </c>
    </row>
    <row r="12083" spans="1:2" x14ac:dyDescent="0.25">
      <c r="A12083" s="1">
        <v>25791</v>
      </c>
      <c r="B12083" s="5">
        <v>74.38</v>
      </c>
    </row>
    <row r="12084" spans="1:2" x14ac:dyDescent="0.25">
      <c r="A12084" s="1">
        <v>25790</v>
      </c>
      <c r="B12084" s="5">
        <v>74.88</v>
      </c>
    </row>
    <row r="12085" spans="1:2" x14ac:dyDescent="0.25">
      <c r="A12085" s="1">
        <v>25787</v>
      </c>
      <c r="B12085" s="5">
        <v>75.5</v>
      </c>
    </row>
    <row r="12086" spans="1:2" x14ac:dyDescent="0.25">
      <c r="A12086" s="1">
        <v>25786</v>
      </c>
      <c r="B12086" s="5">
        <v>75.38</v>
      </c>
    </row>
    <row r="12087" spans="1:2" x14ac:dyDescent="0.25">
      <c r="A12087" s="1">
        <v>25785</v>
      </c>
      <c r="B12087" s="5">
        <v>76</v>
      </c>
    </row>
    <row r="12088" spans="1:2" x14ac:dyDescent="0.25">
      <c r="A12088" s="1">
        <v>25784</v>
      </c>
      <c r="B12088" s="5">
        <v>75.5</v>
      </c>
    </row>
    <row r="12089" spans="1:2" x14ac:dyDescent="0.25">
      <c r="A12089" s="1">
        <v>25783</v>
      </c>
      <c r="B12089" s="5">
        <v>75</v>
      </c>
    </row>
    <row r="12090" spans="1:2" x14ac:dyDescent="0.25">
      <c r="A12090" s="1">
        <v>25780</v>
      </c>
      <c r="B12090" s="5">
        <v>76.87</v>
      </c>
    </row>
    <row r="12091" spans="1:2" x14ac:dyDescent="0.25">
      <c r="A12091" s="1">
        <v>25779</v>
      </c>
      <c r="B12091" s="5">
        <v>77.13</v>
      </c>
    </row>
    <row r="12092" spans="1:2" x14ac:dyDescent="0.25">
      <c r="A12092" s="1">
        <v>25778</v>
      </c>
      <c r="B12092" s="5">
        <v>77.13</v>
      </c>
    </row>
    <row r="12093" spans="1:2" x14ac:dyDescent="0.25">
      <c r="A12093" s="1">
        <v>25777</v>
      </c>
      <c r="B12093" s="5">
        <v>76.25</v>
      </c>
    </row>
    <row r="12094" spans="1:2" x14ac:dyDescent="0.25">
      <c r="A12094" s="1">
        <v>25776</v>
      </c>
      <c r="B12094" s="5">
        <v>75.62</v>
      </c>
    </row>
    <row r="12095" spans="1:2" x14ac:dyDescent="0.25">
      <c r="A12095" s="1">
        <v>25773</v>
      </c>
      <c r="B12095" s="5">
        <v>76.63</v>
      </c>
    </row>
    <row r="12096" spans="1:2" x14ac:dyDescent="0.25">
      <c r="A12096" s="1">
        <v>25772</v>
      </c>
      <c r="B12096" s="5">
        <v>76</v>
      </c>
    </row>
    <row r="12097" spans="1:2" x14ac:dyDescent="0.25">
      <c r="A12097" s="1">
        <v>25771</v>
      </c>
      <c r="B12097" s="5">
        <v>74.62</v>
      </c>
    </row>
    <row r="12098" spans="1:2" x14ac:dyDescent="0.25">
      <c r="A12098" s="1">
        <v>25770</v>
      </c>
      <c r="B12098" s="5">
        <v>74.13</v>
      </c>
    </row>
    <row r="12099" spans="1:2" x14ac:dyDescent="0.25">
      <c r="A12099" s="1">
        <v>25769</v>
      </c>
      <c r="B12099" s="5">
        <v>75.87</v>
      </c>
    </row>
    <row r="12100" spans="1:2" x14ac:dyDescent="0.25">
      <c r="A12100" s="1">
        <v>25766</v>
      </c>
      <c r="B12100" s="5">
        <v>76.63</v>
      </c>
    </row>
    <row r="12101" spans="1:2" x14ac:dyDescent="0.25">
      <c r="A12101" s="1">
        <v>25765</v>
      </c>
      <c r="B12101" s="5">
        <v>75</v>
      </c>
    </row>
    <row r="12102" spans="1:2" x14ac:dyDescent="0.25">
      <c r="A12102" s="1">
        <v>25764</v>
      </c>
      <c r="B12102" s="5">
        <v>72.25</v>
      </c>
    </row>
    <row r="12103" spans="1:2" x14ac:dyDescent="0.25">
      <c r="A12103" s="1">
        <v>25763</v>
      </c>
      <c r="B12103" s="5">
        <v>72</v>
      </c>
    </row>
    <row r="12104" spans="1:2" x14ac:dyDescent="0.25">
      <c r="A12104" s="1">
        <v>25762</v>
      </c>
      <c r="B12104" s="5">
        <v>72.12</v>
      </c>
    </row>
    <row r="12105" spans="1:2" x14ac:dyDescent="0.25">
      <c r="A12105" s="1">
        <v>25759</v>
      </c>
      <c r="B12105" s="5">
        <v>71.62</v>
      </c>
    </row>
    <row r="12106" spans="1:2" x14ac:dyDescent="0.25">
      <c r="A12106" s="1">
        <v>25758</v>
      </c>
      <c r="B12106" s="5">
        <v>68</v>
      </c>
    </row>
    <row r="12107" spans="1:2" x14ac:dyDescent="0.25">
      <c r="A12107" s="1">
        <v>25757</v>
      </c>
      <c r="B12107" s="5">
        <v>67.87</v>
      </c>
    </row>
    <row r="12108" spans="1:2" x14ac:dyDescent="0.25">
      <c r="A12108" s="1">
        <v>25756</v>
      </c>
      <c r="B12108" s="5">
        <v>67.25</v>
      </c>
    </row>
    <row r="12109" spans="1:2" x14ac:dyDescent="0.25">
      <c r="A12109" s="1">
        <v>25755</v>
      </c>
      <c r="B12109" s="5">
        <v>67.25</v>
      </c>
    </row>
    <row r="12110" spans="1:2" x14ac:dyDescent="0.25">
      <c r="A12110" s="1">
        <v>25751</v>
      </c>
      <c r="B12110" s="5">
        <v>68.5</v>
      </c>
    </row>
    <row r="12111" spans="1:2" x14ac:dyDescent="0.25">
      <c r="A12111" s="1">
        <v>25750</v>
      </c>
      <c r="B12111" s="5">
        <v>67.75</v>
      </c>
    </row>
    <row r="12112" spans="1:2" x14ac:dyDescent="0.25">
      <c r="A12112" s="1">
        <v>25749</v>
      </c>
      <c r="B12112" s="5">
        <v>67.5</v>
      </c>
    </row>
    <row r="12113" spans="1:2" x14ac:dyDescent="0.25">
      <c r="A12113" s="1">
        <v>25748</v>
      </c>
      <c r="B12113" s="5">
        <v>67.37</v>
      </c>
    </row>
    <row r="12114" spans="1:2" x14ac:dyDescent="0.25">
      <c r="A12114" s="1">
        <v>25745</v>
      </c>
      <c r="B12114" s="5">
        <v>67.37</v>
      </c>
    </row>
    <row r="12115" spans="1:2" x14ac:dyDescent="0.25">
      <c r="A12115" s="1">
        <v>25744</v>
      </c>
      <c r="B12115" s="5">
        <v>68.62</v>
      </c>
    </row>
    <row r="12116" spans="1:2" x14ac:dyDescent="0.25">
      <c r="A12116" s="1">
        <v>25743</v>
      </c>
      <c r="B12116" s="5">
        <v>68.88</v>
      </c>
    </row>
    <row r="12117" spans="1:2" x14ac:dyDescent="0.25">
      <c r="A12117" s="1">
        <v>25742</v>
      </c>
      <c r="B12117" s="5">
        <v>69.12</v>
      </c>
    </row>
    <row r="12118" spans="1:2" x14ac:dyDescent="0.25">
      <c r="A12118" s="1">
        <v>25741</v>
      </c>
      <c r="B12118" s="5">
        <v>70.37</v>
      </c>
    </row>
    <row r="12119" spans="1:2" x14ac:dyDescent="0.25">
      <c r="A12119" s="1">
        <v>25738</v>
      </c>
      <c r="B12119" s="5">
        <v>69.75</v>
      </c>
    </row>
    <row r="12120" spans="1:2" x14ac:dyDescent="0.25">
      <c r="A12120" s="1">
        <v>25737</v>
      </c>
      <c r="B12120" s="5">
        <v>68.5</v>
      </c>
    </row>
    <row r="12121" spans="1:2" x14ac:dyDescent="0.25">
      <c r="A12121" s="1">
        <v>25736</v>
      </c>
      <c r="B12121" s="5">
        <v>67.37</v>
      </c>
    </row>
    <row r="12122" spans="1:2" x14ac:dyDescent="0.25">
      <c r="A12122" s="1">
        <v>25735</v>
      </c>
      <c r="B12122" s="5">
        <v>67.5</v>
      </c>
    </row>
    <row r="12123" spans="1:2" x14ac:dyDescent="0.25">
      <c r="A12123" s="1">
        <v>25734</v>
      </c>
      <c r="B12123" s="5">
        <v>65.88</v>
      </c>
    </row>
    <row r="12124" spans="1:2" x14ac:dyDescent="0.25">
      <c r="A12124" s="1">
        <v>25731</v>
      </c>
      <c r="B12124" s="5">
        <v>65.88</v>
      </c>
    </row>
    <row r="12125" spans="1:2" x14ac:dyDescent="0.25">
      <c r="A12125" s="1">
        <v>25730</v>
      </c>
      <c r="B12125" s="5">
        <v>66.12</v>
      </c>
    </row>
    <row r="12126" spans="1:2" x14ac:dyDescent="0.25">
      <c r="A12126" s="1">
        <v>25729</v>
      </c>
      <c r="B12126" s="5">
        <v>66.5</v>
      </c>
    </row>
    <row r="12127" spans="1:2" x14ac:dyDescent="0.25">
      <c r="A12127" s="1">
        <v>25728</v>
      </c>
      <c r="B12127" s="5">
        <v>67.25</v>
      </c>
    </row>
    <row r="12128" spans="1:2" x14ac:dyDescent="0.25">
      <c r="A12128" s="1">
        <v>25727</v>
      </c>
      <c r="B12128" s="5">
        <v>67.37</v>
      </c>
    </row>
    <row r="12129" spans="1:2" x14ac:dyDescent="0.25">
      <c r="A12129" s="1">
        <v>25724</v>
      </c>
      <c r="B12129" s="5">
        <v>66.62</v>
      </c>
    </row>
    <row r="12130" spans="1:2" x14ac:dyDescent="0.25">
      <c r="A12130" s="1">
        <v>25723</v>
      </c>
      <c r="B12130" s="5">
        <v>67.63</v>
      </c>
    </row>
    <row r="12131" spans="1:2" x14ac:dyDescent="0.25">
      <c r="A12131" s="1">
        <v>25722</v>
      </c>
      <c r="B12131" s="5">
        <v>68.13</v>
      </c>
    </row>
    <row r="12132" spans="1:2" x14ac:dyDescent="0.25">
      <c r="A12132" s="1">
        <v>25721</v>
      </c>
      <c r="B12132" s="5">
        <v>67</v>
      </c>
    </row>
    <row r="12133" spans="1:2" x14ac:dyDescent="0.25">
      <c r="A12133" s="1">
        <v>25720</v>
      </c>
      <c r="B12133" s="5">
        <v>67.25</v>
      </c>
    </row>
    <row r="12134" spans="1:2" x14ac:dyDescent="0.25">
      <c r="A12134" s="1">
        <v>25717</v>
      </c>
      <c r="B12134" s="5">
        <v>66.38</v>
      </c>
    </row>
    <row r="12135" spans="1:2" x14ac:dyDescent="0.25">
      <c r="A12135" s="1">
        <v>25716</v>
      </c>
      <c r="B12135" s="5">
        <v>63.87</v>
      </c>
    </row>
    <row r="12136" spans="1:2" x14ac:dyDescent="0.25">
      <c r="A12136" s="1">
        <v>25715</v>
      </c>
      <c r="B12136" s="5">
        <v>62.88</v>
      </c>
    </row>
    <row r="12137" spans="1:2" x14ac:dyDescent="0.25">
      <c r="A12137" s="1">
        <v>25714</v>
      </c>
      <c r="B12137" s="5">
        <v>60.5</v>
      </c>
    </row>
    <row r="12138" spans="1:2" x14ac:dyDescent="0.25">
      <c r="A12138" s="1">
        <v>25713</v>
      </c>
      <c r="B12138" s="5">
        <v>61.75</v>
      </c>
    </row>
    <row r="12139" spans="1:2" x14ac:dyDescent="0.25">
      <c r="A12139" s="1">
        <v>25710</v>
      </c>
      <c r="B12139" s="5">
        <v>63.75</v>
      </c>
    </row>
    <row r="12140" spans="1:2" x14ac:dyDescent="0.25">
      <c r="A12140" s="1">
        <v>25709</v>
      </c>
      <c r="B12140" s="5">
        <v>63.5</v>
      </c>
    </row>
    <row r="12141" spans="1:2" x14ac:dyDescent="0.25">
      <c r="A12141" s="1">
        <v>25708</v>
      </c>
      <c r="B12141" s="5">
        <v>64.25</v>
      </c>
    </row>
    <row r="12142" spans="1:2" x14ac:dyDescent="0.25">
      <c r="A12142" s="1">
        <v>25707</v>
      </c>
      <c r="B12142" s="5">
        <v>67</v>
      </c>
    </row>
    <row r="12143" spans="1:2" x14ac:dyDescent="0.25">
      <c r="A12143" s="1">
        <v>25706</v>
      </c>
      <c r="B12143" s="5">
        <v>67.37</v>
      </c>
    </row>
    <row r="12144" spans="1:2" x14ac:dyDescent="0.25">
      <c r="A12144" s="1">
        <v>25703</v>
      </c>
      <c r="B12144" s="5">
        <v>66.62</v>
      </c>
    </row>
    <row r="12145" spans="1:2" x14ac:dyDescent="0.25">
      <c r="A12145" s="1">
        <v>25702</v>
      </c>
      <c r="B12145" s="5">
        <v>65.62</v>
      </c>
    </row>
    <row r="12146" spans="1:2" x14ac:dyDescent="0.25">
      <c r="A12146" s="1">
        <v>25701</v>
      </c>
      <c r="B12146" s="5">
        <v>66.5</v>
      </c>
    </row>
    <row r="12147" spans="1:2" x14ac:dyDescent="0.25">
      <c r="A12147" s="1">
        <v>25700</v>
      </c>
      <c r="B12147" s="5">
        <v>68.5</v>
      </c>
    </row>
    <row r="12148" spans="1:2" x14ac:dyDescent="0.25">
      <c r="A12148" s="1">
        <v>25699</v>
      </c>
      <c r="B12148" s="5">
        <v>69.38</v>
      </c>
    </row>
    <row r="12149" spans="1:2" x14ac:dyDescent="0.25">
      <c r="A12149" s="1">
        <v>25696</v>
      </c>
      <c r="B12149" s="5">
        <v>69.25</v>
      </c>
    </row>
    <row r="12150" spans="1:2" x14ac:dyDescent="0.25">
      <c r="A12150" s="1">
        <v>25695</v>
      </c>
      <c r="B12150" s="5">
        <v>70.13</v>
      </c>
    </row>
    <row r="12151" spans="1:2" x14ac:dyDescent="0.25">
      <c r="A12151" s="1">
        <v>25694</v>
      </c>
      <c r="B12151" s="5">
        <v>69.25</v>
      </c>
    </row>
    <row r="12152" spans="1:2" x14ac:dyDescent="0.25">
      <c r="A12152" s="1">
        <v>25693</v>
      </c>
      <c r="B12152" s="5">
        <v>68.13</v>
      </c>
    </row>
    <row r="12153" spans="1:2" x14ac:dyDescent="0.25">
      <c r="A12153" s="1">
        <v>25692</v>
      </c>
      <c r="B12153" s="5">
        <v>69</v>
      </c>
    </row>
    <row r="12154" spans="1:2" x14ac:dyDescent="0.25">
      <c r="A12154" s="1">
        <v>25689</v>
      </c>
      <c r="B12154" s="5">
        <v>71.38</v>
      </c>
    </row>
    <row r="12155" spans="1:2" x14ac:dyDescent="0.25">
      <c r="A12155" s="1">
        <v>25688</v>
      </c>
      <c r="B12155" s="5">
        <v>71.25</v>
      </c>
    </row>
    <row r="12156" spans="1:2" x14ac:dyDescent="0.25">
      <c r="A12156" s="1">
        <v>25687</v>
      </c>
      <c r="B12156" s="5">
        <v>71.38</v>
      </c>
    </row>
    <row r="12157" spans="1:2" x14ac:dyDescent="0.25">
      <c r="A12157" s="1">
        <v>25686</v>
      </c>
      <c r="B12157" s="5">
        <v>69.62</v>
      </c>
    </row>
    <row r="12158" spans="1:2" x14ac:dyDescent="0.25">
      <c r="A12158" s="1">
        <v>25685</v>
      </c>
      <c r="B12158" s="5">
        <v>70.63</v>
      </c>
    </row>
    <row r="12159" spans="1:2" x14ac:dyDescent="0.25">
      <c r="A12159" s="1">
        <v>25682</v>
      </c>
      <c r="B12159" s="5">
        <v>72.5</v>
      </c>
    </row>
    <row r="12160" spans="1:2" x14ac:dyDescent="0.25">
      <c r="A12160" s="1">
        <v>25681</v>
      </c>
      <c r="B12160" s="5">
        <v>73.25</v>
      </c>
    </row>
    <row r="12161" spans="1:2" x14ac:dyDescent="0.25">
      <c r="A12161" s="1">
        <v>25680</v>
      </c>
      <c r="B12161" s="5">
        <v>74.25</v>
      </c>
    </row>
    <row r="12162" spans="1:2" x14ac:dyDescent="0.25">
      <c r="A12162" s="1">
        <v>25679</v>
      </c>
      <c r="B12162" s="5">
        <v>76</v>
      </c>
    </row>
    <row r="12163" spans="1:2" x14ac:dyDescent="0.25">
      <c r="A12163" s="1">
        <v>25678</v>
      </c>
      <c r="B12163" s="5">
        <v>75.62</v>
      </c>
    </row>
    <row r="12164" spans="1:2" x14ac:dyDescent="0.25">
      <c r="A12164" s="1">
        <v>25675</v>
      </c>
      <c r="B12164" s="5">
        <v>75.75</v>
      </c>
    </row>
    <row r="12165" spans="1:2" x14ac:dyDescent="0.25">
      <c r="A12165" s="1">
        <v>25674</v>
      </c>
      <c r="B12165" s="5">
        <v>75.25</v>
      </c>
    </row>
    <row r="12166" spans="1:2" x14ac:dyDescent="0.25">
      <c r="A12166" s="1">
        <v>25673</v>
      </c>
      <c r="B12166" s="5">
        <v>75</v>
      </c>
    </row>
    <row r="12167" spans="1:2" x14ac:dyDescent="0.25">
      <c r="A12167" s="1">
        <v>25672</v>
      </c>
      <c r="B12167" s="5">
        <v>74.62</v>
      </c>
    </row>
    <row r="12168" spans="1:2" x14ac:dyDescent="0.25">
      <c r="A12168" s="1">
        <v>25671</v>
      </c>
      <c r="B12168" s="5">
        <v>76.13</v>
      </c>
    </row>
    <row r="12169" spans="1:2" x14ac:dyDescent="0.25">
      <c r="A12169" s="1">
        <v>25668</v>
      </c>
      <c r="B12169" s="5">
        <v>76.37</v>
      </c>
    </row>
    <row r="12170" spans="1:2" x14ac:dyDescent="0.25">
      <c r="A12170" s="1">
        <v>25667</v>
      </c>
      <c r="B12170" s="5">
        <v>75.87</v>
      </c>
    </row>
    <row r="12171" spans="1:2" x14ac:dyDescent="0.25">
      <c r="A12171" s="1">
        <v>25666</v>
      </c>
      <c r="B12171" s="5">
        <v>75.12</v>
      </c>
    </row>
    <row r="12172" spans="1:2" x14ac:dyDescent="0.25">
      <c r="A12172" s="1">
        <v>25665</v>
      </c>
      <c r="B12172" s="5">
        <v>75.25</v>
      </c>
    </row>
    <row r="12173" spans="1:2" x14ac:dyDescent="0.25">
      <c r="A12173" s="1">
        <v>25664</v>
      </c>
      <c r="B12173" s="5">
        <v>74.5</v>
      </c>
    </row>
    <row r="12174" spans="1:2" x14ac:dyDescent="0.25">
      <c r="A12174" s="1">
        <v>25661</v>
      </c>
      <c r="B12174" s="5">
        <v>74.25</v>
      </c>
    </row>
    <row r="12175" spans="1:2" x14ac:dyDescent="0.25">
      <c r="A12175" s="1">
        <v>25660</v>
      </c>
      <c r="B12175" s="5">
        <v>74.5</v>
      </c>
    </row>
    <row r="12176" spans="1:2" x14ac:dyDescent="0.25">
      <c r="A12176" s="1">
        <v>25659</v>
      </c>
      <c r="B12176" s="5">
        <v>74.5</v>
      </c>
    </row>
    <row r="12177" spans="1:2" x14ac:dyDescent="0.25">
      <c r="A12177" s="1">
        <v>25658</v>
      </c>
      <c r="B12177" s="5">
        <v>73.75</v>
      </c>
    </row>
    <row r="12178" spans="1:2" x14ac:dyDescent="0.25">
      <c r="A12178" s="1">
        <v>25657</v>
      </c>
      <c r="B12178" s="5">
        <v>73.5</v>
      </c>
    </row>
    <row r="12179" spans="1:2" x14ac:dyDescent="0.25">
      <c r="A12179" s="1">
        <v>25653</v>
      </c>
      <c r="B12179" s="5">
        <v>74.13</v>
      </c>
    </row>
    <row r="12180" spans="1:2" x14ac:dyDescent="0.25">
      <c r="A12180" s="1">
        <v>25652</v>
      </c>
      <c r="B12180" s="5">
        <v>73.87</v>
      </c>
    </row>
    <row r="12181" spans="1:2" x14ac:dyDescent="0.25">
      <c r="A12181" s="1">
        <v>25651</v>
      </c>
      <c r="B12181" s="5">
        <v>71.75</v>
      </c>
    </row>
    <row r="12182" spans="1:2" x14ac:dyDescent="0.25">
      <c r="A12182" s="1">
        <v>25650</v>
      </c>
      <c r="B12182" s="5">
        <v>70.87</v>
      </c>
    </row>
    <row r="12183" spans="1:2" x14ac:dyDescent="0.25">
      <c r="A12183" s="1">
        <v>25647</v>
      </c>
      <c r="B12183" s="5">
        <v>69.87</v>
      </c>
    </row>
    <row r="12184" spans="1:2" x14ac:dyDescent="0.25">
      <c r="A12184" s="1">
        <v>25646</v>
      </c>
      <c r="B12184" s="5">
        <v>70.13</v>
      </c>
    </row>
    <row r="12185" spans="1:2" x14ac:dyDescent="0.25">
      <c r="A12185" s="1">
        <v>25645</v>
      </c>
      <c r="B12185" s="5">
        <v>70.25</v>
      </c>
    </row>
    <row r="12186" spans="1:2" x14ac:dyDescent="0.25">
      <c r="A12186" s="1">
        <v>25644</v>
      </c>
      <c r="B12186" s="5">
        <v>70.25</v>
      </c>
    </row>
    <row r="12187" spans="1:2" x14ac:dyDescent="0.25">
      <c r="A12187" s="1">
        <v>25643</v>
      </c>
      <c r="B12187" s="5">
        <v>69.12</v>
      </c>
    </row>
    <row r="12188" spans="1:2" x14ac:dyDescent="0.25">
      <c r="A12188" s="1">
        <v>25640</v>
      </c>
      <c r="B12188" s="5">
        <v>70.25</v>
      </c>
    </row>
    <row r="12189" spans="1:2" x14ac:dyDescent="0.25">
      <c r="A12189" s="1">
        <v>25639</v>
      </c>
      <c r="B12189" s="5">
        <v>71.38</v>
      </c>
    </row>
    <row r="12190" spans="1:2" x14ac:dyDescent="0.25">
      <c r="A12190" s="1">
        <v>25638</v>
      </c>
      <c r="B12190" s="5">
        <v>71.88</v>
      </c>
    </row>
    <row r="12191" spans="1:2" x14ac:dyDescent="0.25">
      <c r="A12191" s="1">
        <v>25637</v>
      </c>
      <c r="B12191" s="5">
        <v>73.5</v>
      </c>
    </row>
    <row r="12192" spans="1:2" x14ac:dyDescent="0.25">
      <c r="A12192" s="1">
        <v>25636</v>
      </c>
      <c r="B12192" s="5">
        <v>73.75</v>
      </c>
    </row>
    <row r="12193" spans="1:2" x14ac:dyDescent="0.25">
      <c r="A12193" s="1">
        <v>25633</v>
      </c>
      <c r="B12193" s="5">
        <v>74.38</v>
      </c>
    </row>
    <row r="12194" spans="1:2" x14ac:dyDescent="0.25">
      <c r="A12194" s="1">
        <v>25632</v>
      </c>
      <c r="B12194" s="5">
        <v>74.75</v>
      </c>
    </row>
    <row r="12195" spans="1:2" x14ac:dyDescent="0.25">
      <c r="A12195" s="1">
        <v>25631</v>
      </c>
      <c r="B12195" s="5">
        <v>74.5</v>
      </c>
    </row>
    <row r="12196" spans="1:2" x14ac:dyDescent="0.25">
      <c r="A12196" s="1">
        <v>25630</v>
      </c>
      <c r="B12196" s="5">
        <v>74</v>
      </c>
    </row>
    <row r="12197" spans="1:2" x14ac:dyDescent="0.25">
      <c r="A12197" s="1">
        <v>25629</v>
      </c>
      <c r="B12197" s="5">
        <v>71.75</v>
      </c>
    </row>
    <row r="12198" spans="1:2" x14ac:dyDescent="0.25">
      <c r="A12198" s="1">
        <v>25626</v>
      </c>
      <c r="B12198" s="5">
        <v>70.5</v>
      </c>
    </row>
    <row r="12199" spans="1:2" x14ac:dyDescent="0.25">
      <c r="A12199" s="1">
        <v>25625</v>
      </c>
      <c r="B12199" s="5">
        <v>68.75</v>
      </c>
    </row>
    <row r="12200" spans="1:2" x14ac:dyDescent="0.25">
      <c r="A12200" s="1">
        <v>25624</v>
      </c>
      <c r="B12200" s="5">
        <v>69.12</v>
      </c>
    </row>
    <row r="12201" spans="1:2" x14ac:dyDescent="0.25">
      <c r="A12201" s="1">
        <v>25623</v>
      </c>
      <c r="B12201" s="5">
        <v>68.88</v>
      </c>
    </row>
    <row r="12202" spans="1:2" x14ac:dyDescent="0.25">
      <c r="A12202" s="1">
        <v>25619</v>
      </c>
      <c r="B12202" s="5">
        <v>68.62</v>
      </c>
    </row>
    <row r="12203" spans="1:2" x14ac:dyDescent="0.25">
      <c r="A12203" s="1">
        <v>25618</v>
      </c>
      <c r="B12203" s="5">
        <v>69.5</v>
      </c>
    </row>
    <row r="12204" spans="1:2" x14ac:dyDescent="0.25">
      <c r="A12204" s="1">
        <v>25617</v>
      </c>
      <c r="B12204" s="5">
        <v>69.5</v>
      </c>
    </row>
    <row r="12205" spans="1:2" x14ac:dyDescent="0.25">
      <c r="A12205" s="1">
        <v>25616</v>
      </c>
      <c r="B12205" s="5">
        <v>68.62</v>
      </c>
    </row>
    <row r="12206" spans="1:2" x14ac:dyDescent="0.25">
      <c r="A12206" s="1">
        <v>25615</v>
      </c>
      <c r="B12206" s="5">
        <v>69.38</v>
      </c>
    </row>
    <row r="12207" spans="1:2" x14ac:dyDescent="0.25">
      <c r="A12207" s="1">
        <v>25612</v>
      </c>
      <c r="B12207" s="5">
        <v>68.88</v>
      </c>
    </row>
    <row r="12208" spans="1:2" x14ac:dyDescent="0.25">
      <c r="A12208" s="1">
        <v>25611</v>
      </c>
      <c r="B12208" s="5">
        <v>70</v>
      </c>
    </row>
    <row r="12209" spans="1:2" x14ac:dyDescent="0.25">
      <c r="A12209" s="1">
        <v>25610</v>
      </c>
      <c r="B12209" s="5">
        <v>70.37</v>
      </c>
    </row>
    <row r="12210" spans="1:2" x14ac:dyDescent="0.25">
      <c r="A12210" s="1">
        <v>25609</v>
      </c>
      <c r="B12210" s="5">
        <v>69</v>
      </c>
    </row>
    <row r="12211" spans="1:2" x14ac:dyDescent="0.25">
      <c r="A12211" s="1">
        <v>25608</v>
      </c>
      <c r="B12211" s="5">
        <v>70.13</v>
      </c>
    </row>
    <row r="12212" spans="1:2" x14ac:dyDescent="0.25">
      <c r="A12212" s="1">
        <v>25605</v>
      </c>
      <c r="B12212" s="5">
        <v>70.13</v>
      </c>
    </row>
    <row r="12213" spans="1:2" x14ac:dyDescent="0.25">
      <c r="A12213" s="1">
        <v>25604</v>
      </c>
      <c r="B12213" s="5">
        <v>69.87</v>
      </c>
    </row>
    <row r="12214" spans="1:2" x14ac:dyDescent="0.25">
      <c r="A12214" s="1">
        <v>25603</v>
      </c>
      <c r="B12214" s="5">
        <v>72.62</v>
      </c>
    </row>
    <row r="12215" spans="1:2" x14ac:dyDescent="0.25">
      <c r="A12215" s="1">
        <v>25602</v>
      </c>
      <c r="B12215" s="5">
        <v>72.62</v>
      </c>
    </row>
    <row r="12216" spans="1:2" x14ac:dyDescent="0.25">
      <c r="A12216" s="1">
        <v>25601</v>
      </c>
      <c r="B12216" s="5">
        <v>73.13</v>
      </c>
    </row>
    <row r="12217" spans="1:2" x14ac:dyDescent="0.25">
      <c r="A12217" s="1">
        <v>25598</v>
      </c>
      <c r="B12217" s="5">
        <v>72.38</v>
      </c>
    </row>
    <row r="12218" spans="1:2" x14ac:dyDescent="0.25">
      <c r="A12218" s="1">
        <v>25597</v>
      </c>
      <c r="B12218" s="5">
        <v>73.37</v>
      </c>
    </row>
    <row r="12219" spans="1:2" x14ac:dyDescent="0.25">
      <c r="A12219" s="1">
        <v>25596</v>
      </c>
      <c r="B12219" s="5">
        <v>74.13</v>
      </c>
    </row>
    <row r="12220" spans="1:2" x14ac:dyDescent="0.25">
      <c r="A12220" s="1">
        <v>25595</v>
      </c>
      <c r="B12220" s="5">
        <v>74.13</v>
      </c>
    </row>
    <row r="12221" spans="1:2" x14ac:dyDescent="0.25">
      <c r="A12221" s="1">
        <v>25594</v>
      </c>
      <c r="B12221" s="5">
        <v>73</v>
      </c>
    </row>
    <row r="12222" spans="1:2" x14ac:dyDescent="0.25">
      <c r="A12222" s="1">
        <v>25591</v>
      </c>
      <c r="B12222" s="5">
        <v>73</v>
      </c>
    </row>
    <row r="12223" spans="1:2" x14ac:dyDescent="0.25">
      <c r="A12223" s="1">
        <v>25590</v>
      </c>
      <c r="B12223" s="5">
        <v>74.13</v>
      </c>
    </row>
    <row r="12224" spans="1:2" x14ac:dyDescent="0.25">
      <c r="A12224" s="1">
        <v>25589</v>
      </c>
      <c r="B12224" s="5">
        <v>74</v>
      </c>
    </row>
    <row r="12225" spans="1:2" x14ac:dyDescent="0.25">
      <c r="A12225" s="1">
        <v>25588</v>
      </c>
      <c r="B12225" s="5">
        <v>73.25</v>
      </c>
    </row>
    <row r="12226" spans="1:2" x14ac:dyDescent="0.25">
      <c r="A12226" s="1">
        <v>25587</v>
      </c>
      <c r="B12226" s="5">
        <v>73</v>
      </c>
    </row>
    <row r="12227" spans="1:2" x14ac:dyDescent="0.25">
      <c r="A12227" s="1">
        <v>25584</v>
      </c>
      <c r="B12227" s="5">
        <v>74.38</v>
      </c>
    </row>
    <row r="12228" spans="1:2" x14ac:dyDescent="0.25">
      <c r="A12228" s="1">
        <v>25583</v>
      </c>
      <c r="B12228" s="5">
        <v>74.75</v>
      </c>
    </row>
    <row r="12229" spans="1:2" x14ac:dyDescent="0.25">
      <c r="A12229" s="1">
        <v>25582</v>
      </c>
      <c r="B12229" s="5">
        <v>74.62</v>
      </c>
    </row>
    <row r="12230" spans="1:2" x14ac:dyDescent="0.25">
      <c r="A12230" s="1">
        <v>25581</v>
      </c>
      <c r="B12230" s="5">
        <v>73.25</v>
      </c>
    </row>
    <row r="12231" spans="1:2" x14ac:dyDescent="0.25">
      <c r="A12231" s="1">
        <v>25580</v>
      </c>
      <c r="B12231" s="5">
        <v>73</v>
      </c>
    </row>
    <row r="12232" spans="1:2" x14ac:dyDescent="0.25">
      <c r="A12232" s="1">
        <v>25577</v>
      </c>
      <c r="B12232" s="5">
        <v>73.13</v>
      </c>
    </row>
    <row r="12233" spans="1:2" x14ac:dyDescent="0.25">
      <c r="A12233" s="1">
        <v>25576</v>
      </c>
      <c r="B12233" s="5">
        <v>75</v>
      </c>
    </row>
    <row r="12234" spans="1:2" x14ac:dyDescent="0.25">
      <c r="A12234" s="1">
        <v>25575</v>
      </c>
      <c r="B12234" s="5">
        <v>74.38</v>
      </c>
    </row>
    <row r="12235" spans="1:2" x14ac:dyDescent="0.25">
      <c r="A12235" s="1">
        <v>25574</v>
      </c>
      <c r="B12235" s="5">
        <v>74</v>
      </c>
    </row>
    <row r="12236" spans="1:2" x14ac:dyDescent="0.25">
      <c r="A12236" s="1">
        <v>25573</v>
      </c>
      <c r="B12236" s="5">
        <v>76.25</v>
      </c>
    </row>
    <row r="12237" spans="1:2" x14ac:dyDescent="0.25">
      <c r="A12237" s="1">
        <v>25570</v>
      </c>
      <c r="B12237" s="5">
        <v>76.63</v>
      </c>
    </row>
    <row r="12238" spans="1:2" x14ac:dyDescent="0.25">
      <c r="A12238" s="1">
        <v>25568</v>
      </c>
      <c r="B12238" s="5">
        <v>77.5</v>
      </c>
    </row>
    <row r="12239" spans="1:2" x14ac:dyDescent="0.25">
      <c r="A12239" s="1">
        <v>25567</v>
      </c>
      <c r="B12239" s="5">
        <v>77</v>
      </c>
    </row>
    <row r="12240" spans="1:2" x14ac:dyDescent="0.25">
      <c r="A12240" s="1">
        <v>25566</v>
      </c>
      <c r="B12240" s="5">
        <v>76.87</v>
      </c>
    </row>
    <row r="12241" spans="1:2" x14ac:dyDescent="0.25">
      <c r="A12241" s="1">
        <v>25563</v>
      </c>
      <c r="B12241" s="5">
        <v>77.75</v>
      </c>
    </row>
    <row r="12242" spans="1:2" x14ac:dyDescent="0.25">
      <c r="A12242" s="1">
        <v>25561</v>
      </c>
      <c r="B12242" s="5">
        <v>77.25</v>
      </c>
    </row>
    <row r="12243" spans="1:2" x14ac:dyDescent="0.25">
      <c r="A12243" s="1">
        <v>25560</v>
      </c>
      <c r="B12243" s="5">
        <v>76.63</v>
      </c>
    </row>
    <row r="12244" spans="1:2" x14ac:dyDescent="0.25">
      <c r="A12244" s="1">
        <v>25559</v>
      </c>
      <c r="B12244" s="5">
        <v>76.25</v>
      </c>
    </row>
    <row r="12245" spans="1:2" x14ac:dyDescent="0.25">
      <c r="A12245" s="1">
        <v>25556</v>
      </c>
      <c r="B12245" s="5">
        <v>77.25</v>
      </c>
    </row>
    <row r="12246" spans="1:2" x14ac:dyDescent="0.25">
      <c r="A12246" s="1">
        <v>25555</v>
      </c>
      <c r="B12246" s="5">
        <v>75.25</v>
      </c>
    </row>
    <row r="12247" spans="1:2" x14ac:dyDescent="0.25">
      <c r="A12247" s="1">
        <v>25554</v>
      </c>
      <c r="B12247" s="5">
        <v>74.88</v>
      </c>
    </row>
    <row r="12248" spans="1:2" x14ac:dyDescent="0.25">
      <c r="A12248" s="1">
        <v>25553</v>
      </c>
      <c r="B12248" s="5">
        <v>75.87</v>
      </c>
    </row>
    <row r="12249" spans="1:2" x14ac:dyDescent="0.25">
      <c r="A12249" s="1">
        <v>25552</v>
      </c>
      <c r="B12249" s="5">
        <v>77.75</v>
      </c>
    </row>
    <row r="12250" spans="1:2" x14ac:dyDescent="0.25">
      <c r="A12250" s="1">
        <v>25549</v>
      </c>
      <c r="B12250" s="5">
        <v>78.62</v>
      </c>
    </row>
    <row r="12251" spans="1:2" x14ac:dyDescent="0.25">
      <c r="A12251" s="1">
        <v>25548</v>
      </c>
      <c r="B12251" s="5">
        <v>79.63</v>
      </c>
    </row>
    <row r="12252" spans="1:2" x14ac:dyDescent="0.25">
      <c r="A12252" s="1">
        <v>25547</v>
      </c>
      <c r="B12252" s="5">
        <v>79.87</v>
      </c>
    </row>
    <row r="12253" spans="1:2" x14ac:dyDescent="0.25">
      <c r="A12253" s="1">
        <v>25546</v>
      </c>
      <c r="B12253" s="5">
        <v>78</v>
      </c>
    </row>
    <row r="12254" spans="1:2" x14ac:dyDescent="0.25">
      <c r="A12254" s="1">
        <v>25545</v>
      </c>
      <c r="B12254" s="5">
        <v>77.25</v>
      </c>
    </row>
    <row r="12255" spans="1:2" x14ac:dyDescent="0.25">
      <c r="A12255" s="1">
        <v>25542</v>
      </c>
      <c r="B12255" s="5">
        <v>79.13</v>
      </c>
    </row>
    <row r="12256" spans="1:2" x14ac:dyDescent="0.25">
      <c r="A12256" s="1">
        <v>25541</v>
      </c>
      <c r="B12256" s="5">
        <v>79.87</v>
      </c>
    </row>
    <row r="12257" spans="1:2" x14ac:dyDescent="0.25">
      <c r="A12257" s="1">
        <v>25540</v>
      </c>
      <c r="B12257" s="5">
        <v>78.12</v>
      </c>
    </row>
    <row r="12258" spans="1:2" x14ac:dyDescent="0.25">
      <c r="A12258" s="1">
        <v>25539</v>
      </c>
      <c r="B12258" s="5">
        <v>79</v>
      </c>
    </row>
    <row r="12259" spans="1:2" x14ac:dyDescent="0.25">
      <c r="A12259" s="1">
        <v>25538</v>
      </c>
      <c r="B12259" s="5">
        <v>79.5</v>
      </c>
    </row>
    <row r="12260" spans="1:2" x14ac:dyDescent="0.25">
      <c r="A12260" s="1">
        <v>25535</v>
      </c>
      <c r="B12260" s="5">
        <v>80.13</v>
      </c>
    </row>
    <row r="12261" spans="1:2" x14ac:dyDescent="0.25">
      <c r="A12261" s="1">
        <v>25533</v>
      </c>
      <c r="B12261" s="5">
        <v>81</v>
      </c>
    </row>
    <row r="12262" spans="1:2" x14ac:dyDescent="0.25">
      <c r="A12262" s="1">
        <v>25532</v>
      </c>
      <c r="B12262" s="5">
        <v>81</v>
      </c>
    </row>
    <row r="12263" spans="1:2" x14ac:dyDescent="0.25">
      <c r="A12263" s="1">
        <v>25531</v>
      </c>
      <c r="B12263" s="5">
        <v>81.62</v>
      </c>
    </row>
    <row r="12264" spans="1:2" x14ac:dyDescent="0.25">
      <c r="A12264" s="1">
        <v>25528</v>
      </c>
      <c r="B12264" s="5">
        <v>80.88</v>
      </c>
    </row>
    <row r="12265" spans="1:2" x14ac:dyDescent="0.25">
      <c r="A12265" s="1">
        <v>25527</v>
      </c>
      <c r="B12265" s="5">
        <v>82.13</v>
      </c>
    </row>
    <row r="12266" spans="1:2" x14ac:dyDescent="0.25">
      <c r="A12266" s="1">
        <v>25526</v>
      </c>
      <c r="B12266" s="5">
        <v>82.75</v>
      </c>
    </row>
    <row r="12267" spans="1:2" x14ac:dyDescent="0.25">
      <c r="A12267" s="1">
        <v>25525</v>
      </c>
      <c r="B12267" s="5">
        <v>84.25</v>
      </c>
    </row>
    <row r="12268" spans="1:2" x14ac:dyDescent="0.25">
      <c r="A12268" s="1">
        <v>25524</v>
      </c>
      <c r="B12268" s="5">
        <v>83.13</v>
      </c>
    </row>
    <row r="12269" spans="1:2" x14ac:dyDescent="0.25">
      <c r="A12269" s="1">
        <v>25521</v>
      </c>
      <c r="B12269" s="5">
        <v>83.5</v>
      </c>
    </row>
    <row r="12270" spans="1:2" x14ac:dyDescent="0.25">
      <c r="A12270" s="1">
        <v>25520</v>
      </c>
      <c r="B12270" s="5">
        <v>84.25</v>
      </c>
    </row>
    <row r="12271" spans="1:2" x14ac:dyDescent="0.25">
      <c r="A12271" s="1">
        <v>25519</v>
      </c>
      <c r="B12271" s="5">
        <v>84.25</v>
      </c>
    </row>
    <row r="12272" spans="1:2" x14ac:dyDescent="0.25">
      <c r="A12272" s="1">
        <v>25518</v>
      </c>
      <c r="B12272" s="5">
        <v>85.25</v>
      </c>
    </row>
    <row r="12273" spans="1:2" x14ac:dyDescent="0.25">
      <c r="A12273" s="1">
        <v>25517</v>
      </c>
      <c r="B12273" s="5">
        <v>85</v>
      </c>
    </row>
    <row r="12274" spans="1:2" x14ac:dyDescent="0.25">
      <c r="A12274" s="1">
        <v>25514</v>
      </c>
      <c r="B12274" s="5">
        <v>85</v>
      </c>
    </row>
    <row r="12275" spans="1:2" x14ac:dyDescent="0.25">
      <c r="A12275" s="1">
        <v>25513</v>
      </c>
      <c r="B12275" s="5">
        <v>84</v>
      </c>
    </row>
    <row r="12276" spans="1:2" x14ac:dyDescent="0.25">
      <c r="A12276" s="1">
        <v>25512</v>
      </c>
      <c r="B12276" s="5">
        <v>84.5</v>
      </c>
    </row>
    <row r="12277" spans="1:2" x14ac:dyDescent="0.25">
      <c r="A12277" s="1">
        <v>25511</v>
      </c>
      <c r="B12277" s="5">
        <v>84.38</v>
      </c>
    </row>
    <row r="12278" spans="1:2" x14ac:dyDescent="0.25">
      <c r="A12278" s="1">
        <v>25510</v>
      </c>
      <c r="B12278" s="5">
        <v>84.38</v>
      </c>
    </row>
    <row r="12279" spans="1:2" x14ac:dyDescent="0.25">
      <c r="A12279" s="1">
        <v>25507</v>
      </c>
      <c r="B12279" s="5">
        <v>84.12</v>
      </c>
    </row>
    <row r="12280" spans="1:2" x14ac:dyDescent="0.25">
      <c r="A12280" s="1">
        <v>25506</v>
      </c>
      <c r="B12280" s="5">
        <v>84.38</v>
      </c>
    </row>
    <row r="12281" spans="1:2" x14ac:dyDescent="0.25">
      <c r="A12281" s="1">
        <v>25505</v>
      </c>
      <c r="B12281" s="5">
        <v>82.5</v>
      </c>
    </row>
    <row r="12282" spans="1:2" x14ac:dyDescent="0.25">
      <c r="A12282" s="1">
        <v>25504</v>
      </c>
      <c r="B12282" s="5">
        <v>84</v>
      </c>
    </row>
    <row r="12283" spans="1:2" x14ac:dyDescent="0.25">
      <c r="A12283" s="1">
        <v>25503</v>
      </c>
      <c r="B12283" s="5">
        <v>85.63</v>
      </c>
    </row>
    <row r="12284" spans="1:2" x14ac:dyDescent="0.25">
      <c r="A12284" s="1">
        <v>25500</v>
      </c>
      <c r="B12284" s="5">
        <v>87</v>
      </c>
    </row>
    <row r="12285" spans="1:2" x14ac:dyDescent="0.25">
      <c r="A12285" s="1">
        <v>25499</v>
      </c>
      <c r="B12285" s="5">
        <v>87.5</v>
      </c>
    </row>
    <row r="12286" spans="1:2" x14ac:dyDescent="0.25">
      <c r="A12286" s="1">
        <v>25498</v>
      </c>
      <c r="B12286" s="5">
        <v>89.25</v>
      </c>
    </row>
    <row r="12287" spans="1:2" x14ac:dyDescent="0.25">
      <c r="A12287" s="1">
        <v>25497</v>
      </c>
      <c r="B12287" s="5">
        <v>86.13</v>
      </c>
    </row>
    <row r="12288" spans="1:2" x14ac:dyDescent="0.25">
      <c r="A12288" s="1">
        <v>25496</v>
      </c>
      <c r="B12288" s="5">
        <v>85.63</v>
      </c>
    </row>
    <row r="12289" spans="1:2" x14ac:dyDescent="0.25">
      <c r="A12289" s="1">
        <v>25493</v>
      </c>
      <c r="B12289" s="5">
        <v>86.5</v>
      </c>
    </row>
    <row r="12290" spans="1:2" x14ac:dyDescent="0.25">
      <c r="A12290" s="1">
        <v>25492</v>
      </c>
      <c r="B12290" s="5">
        <v>86.62</v>
      </c>
    </row>
    <row r="12291" spans="1:2" x14ac:dyDescent="0.25">
      <c r="A12291" s="1">
        <v>25491</v>
      </c>
      <c r="B12291" s="5">
        <v>86.5</v>
      </c>
    </row>
    <row r="12292" spans="1:2" x14ac:dyDescent="0.25">
      <c r="A12292" s="1">
        <v>25490</v>
      </c>
      <c r="B12292" s="5">
        <v>86.75</v>
      </c>
    </row>
    <row r="12293" spans="1:2" x14ac:dyDescent="0.25">
      <c r="A12293" s="1">
        <v>25489</v>
      </c>
      <c r="B12293" s="5">
        <v>86.13</v>
      </c>
    </row>
    <row r="12294" spans="1:2" x14ac:dyDescent="0.25">
      <c r="A12294" s="1">
        <v>25486</v>
      </c>
      <c r="B12294" s="5">
        <v>85.25</v>
      </c>
    </row>
    <row r="12295" spans="1:2" x14ac:dyDescent="0.25">
      <c r="A12295" s="1">
        <v>25485</v>
      </c>
      <c r="B12295" s="5">
        <v>84.12</v>
      </c>
    </row>
    <row r="12296" spans="1:2" x14ac:dyDescent="0.25">
      <c r="A12296" s="1">
        <v>25484</v>
      </c>
      <c r="B12296" s="5">
        <v>84.75</v>
      </c>
    </row>
    <row r="12297" spans="1:2" x14ac:dyDescent="0.25">
      <c r="A12297" s="1">
        <v>25483</v>
      </c>
      <c r="B12297" s="5">
        <v>85.75</v>
      </c>
    </row>
    <row r="12298" spans="1:2" x14ac:dyDescent="0.25">
      <c r="A12298" s="1">
        <v>25482</v>
      </c>
      <c r="B12298" s="5">
        <v>86.5</v>
      </c>
    </row>
    <row r="12299" spans="1:2" x14ac:dyDescent="0.25">
      <c r="A12299" s="1">
        <v>25479</v>
      </c>
      <c r="B12299" s="5">
        <v>86.13</v>
      </c>
    </row>
    <row r="12300" spans="1:2" x14ac:dyDescent="0.25">
      <c r="A12300" s="1">
        <v>25478</v>
      </c>
      <c r="B12300" s="5">
        <v>85.13</v>
      </c>
    </row>
    <row r="12301" spans="1:2" x14ac:dyDescent="0.25">
      <c r="A12301" s="1">
        <v>25477</v>
      </c>
      <c r="B12301" s="5">
        <v>84.87</v>
      </c>
    </row>
    <row r="12302" spans="1:2" x14ac:dyDescent="0.25">
      <c r="A12302" s="1">
        <v>25476</v>
      </c>
      <c r="B12302" s="5">
        <v>85</v>
      </c>
    </row>
    <row r="12303" spans="1:2" x14ac:dyDescent="0.25">
      <c r="A12303" s="1">
        <v>25475</v>
      </c>
      <c r="B12303" s="5">
        <v>85.37</v>
      </c>
    </row>
    <row r="12304" spans="1:2" x14ac:dyDescent="0.25">
      <c r="A12304" s="1">
        <v>25472</v>
      </c>
      <c r="B12304" s="5">
        <v>85.5</v>
      </c>
    </row>
    <row r="12305" spans="1:2" x14ac:dyDescent="0.25">
      <c r="A12305" s="1">
        <v>25471</v>
      </c>
      <c r="B12305" s="5">
        <v>85.5</v>
      </c>
    </row>
    <row r="12306" spans="1:2" x14ac:dyDescent="0.25">
      <c r="A12306" s="1">
        <v>25470</v>
      </c>
      <c r="B12306" s="5">
        <v>86.5</v>
      </c>
    </row>
    <row r="12307" spans="1:2" x14ac:dyDescent="0.25">
      <c r="A12307" s="1">
        <v>25469</v>
      </c>
      <c r="B12307" s="5">
        <v>86.5</v>
      </c>
    </row>
    <row r="12308" spans="1:2" x14ac:dyDescent="0.25">
      <c r="A12308" s="1">
        <v>25468</v>
      </c>
      <c r="B12308" s="5">
        <v>84.87</v>
      </c>
    </row>
    <row r="12309" spans="1:2" x14ac:dyDescent="0.25">
      <c r="A12309" s="1">
        <v>25465</v>
      </c>
      <c r="B12309" s="5">
        <v>84</v>
      </c>
    </row>
    <row r="12310" spans="1:2" x14ac:dyDescent="0.25">
      <c r="A12310" s="1">
        <v>25464</v>
      </c>
      <c r="B12310" s="5">
        <v>83.75</v>
      </c>
    </row>
    <row r="12311" spans="1:2" x14ac:dyDescent="0.25">
      <c r="A12311" s="1">
        <v>25463</v>
      </c>
      <c r="B12311" s="5">
        <v>84.12</v>
      </c>
    </row>
    <row r="12312" spans="1:2" x14ac:dyDescent="0.25">
      <c r="A12312" s="1">
        <v>25462</v>
      </c>
      <c r="B12312" s="5">
        <v>85.63</v>
      </c>
    </row>
    <row r="12313" spans="1:2" x14ac:dyDescent="0.25">
      <c r="A12313" s="1">
        <v>25461</v>
      </c>
      <c r="B12313" s="5">
        <v>86.25</v>
      </c>
    </row>
    <row r="12314" spans="1:2" x14ac:dyDescent="0.25">
      <c r="A12314" s="1">
        <v>25458</v>
      </c>
      <c r="B12314" s="5">
        <v>83.75</v>
      </c>
    </row>
    <row r="12315" spans="1:2" x14ac:dyDescent="0.25">
      <c r="A12315" s="1">
        <v>25457</v>
      </c>
      <c r="B12315" s="5">
        <v>84.5</v>
      </c>
    </row>
    <row r="12316" spans="1:2" x14ac:dyDescent="0.25">
      <c r="A12316" s="1">
        <v>25456</v>
      </c>
      <c r="B12316" s="5">
        <v>83.75</v>
      </c>
    </row>
    <row r="12317" spans="1:2" x14ac:dyDescent="0.25">
      <c r="A12317" s="1">
        <v>25455</v>
      </c>
      <c r="B12317" s="5">
        <v>82.75</v>
      </c>
    </row>
    <row r="12318" spans="1:2" x14ac:dyDescent="0.25">
      <c r="A12318" s="1">
        <v>25454</v>
      </c>
      <c r="B12318" s="5">
        <v>81.38</v>
      </c>
    </row>
    <row r="12319" spans="1:2" x14ac:dyDescent="0.25">
      <c r="A12319" s="1">
        <v>25451</v>
      </c>
      <c r="B12319" s="5">
        <v>81.62</v>
      </c>
    </row>
    <row r="12320" spans="1:2" x14ac:dyDescent="0.25">
      <c r="A12320" s="1">
        <v>25450</v>
      </c>
      <c r="B12320" s="5">
        <v>82.75</v>
      </c>
    </row>
    <row r="12321" spans="1:2" x14ac:dyDescent="0.25">
      <c r="A12321" s="1">
        <v>25449</v>
      </c>
      <c r="B12321" s="5">
        <v>83.5</v>
      </c>
    </row>
    <row r="12322" spans="1:2" x14ac:dyDescent="0.25">
      <c r="A12322" s="1">
        <v>25448</v>
      </c>
      <c r="B12322" s="5">
        <v>83.13</v>
      </c>
    </row>
    <row r="12323" spans="1:2" x14ac:dyDescent="0.25">
      <c r="A12323" s="1">
        <v>25444</v>
      </c>
      <c r="B12323" s="5">
        <v>83.75</v>
      </c>
    </row>
    <row r="12324" spans="1:2" x14ac:dyDescent="0.25">
      <c r="A12324" s="1">
        <v>25443</v>
      </c>
      <c r="B12324" s="5">
        <v>83.75</v>
      </c>
    </row>
    <row r="12325" spans="1:2" x14ac:dyDescent="0.25">
      <c r="A12325" s="1">
        <v>25442</v>
      </c>
      <c r="B12325" s="5">
        <v>83.5</v>
      </c>
    </row>
    <row r="12326" spans="1:2" x14ac:dyDescent="0.25">
      <c r="A12326" s="1">
        <v>25441</v>
      </c>
      <c r="B12326" s="5">
        <v>83.38</v>
      </c>
    </row>
    <row r="12327" spans="1:2" x14ac:dyDescent="0.25">
      <c r="A12327" s="1">
        <v>25440</v>
      </c>
      <c r="B12327" s="5">
        <v>84.38</v>
      </c>
    </row>
    <row r="12328" spans="1:2" x14ac:dyDescent="0.25">
      <c r="A12328" s="1">
        <v>25437</v>
      </c>
      <c r="B12328" s="5">
        <v>84.75</v>
      </c>
    </row>
    <row r="12329" spans="1:2" x14ac:dyDescent="0.25">
      <c r="A12329" s="1">
        <v>25436</v>
      </c>
      <c r="B12329" s="5">
        <v>83.5</v>
      </c>
    </row>
    <row r="12330" spans="1:2" x14ac:dyDescent="0.25">
      <c r="A12330" s="1">
        <v>25435</v>
      </c>
      <c r="B12330" s="5">
        <v>83</v>
      </c>
    </row>
    <row r="12331" spans="1:2" x14ac:dyDescent="0.25">
      <c r="A12331" s="1">
        <v>25434</v>
      </c>
      <c r="B12331" s="5">
        <v>84</v>
      </c>
    </row>
    <row r="12332" spans="1:2" x14ac:dyDescent="0.25">
      <c r="A12332" s="1">
        <v>25433</v>
      </c>
      <c r="B12332" s="5">
        <v>83.88</v>
      </c>
    </row>
    <row r="12333" spans="1:2" x14ac:dyDescent="0.25">
      <c r="A12333" s="1">
        <v>25430</v>
      </c>
      <c r="B12333" s="5">
        <v>83</v>
      </c>
    </row>
    <row r="12334" spans="1:2" x14ac:dyDescent="0.25">
      <c r="A12334" s="1">
        <v>25429</v>
      </c>
      <c r="B12334" s="5">
        <v>82.37</v>
      </c>
    </row>
    <row r="12335" spans="1:2" x14ac:dyDescent="0.25">
      <c r="A12335" s="1">
        <v>25428</v>
      </c>
      <c r="B12335" s="5">
        <v>82.37</v>
      </c>
    </row>
    <row r="12336" spans="1:2" x14ac:dyDescent="0.25">
      <c r="A12336" s="1">
        <v>25427</v>
      </c>
      <c r="B12336" s="5">
        <v>83</v>
      </c>
    </row>
    <row r="12337" spans="1:2" x14ac:dyDescent="0.25">
      <c r="A12337" s="1">
        <v>25426</v>
      </c>
      <c r="B12337" s="5">
        <v>84.12</v>
      </c>
    </row>
    <row r="12338" spans="1:2" x14ac:dyDescent="0.25">
      <c r="A12338" s="1">
        <v>25423</v>
      </c>
      <c r="B12338" s="5">
        <v>84.25</v>
      </c>
    </row>
    <row r="12339" spans="1:2" x14ac:dyDescent="0.25">
      <c r="A12339" s="1">
        <v>25422</v>
      </c>
      <c r="B12339" s="5">
        <v>84.75</v>
      </c>
    </row>
    <row r="12340" spans="1:2" x14ac:dyDescent="0.25">
      <c r="A12340" s="1">
        <v>25421</v>
      </c>
      <c r="B12340" s="5">
        <v>85.25</v>
      </c>
    </row>
    <row r="12341" spans="1:2" x14ac:dyDescent="0.25">
      <c r="A12341" s="1">
        <v>25420</v>
      </c>
      <c r="B12341" s="5">
        <v>85.5</v>
      </c>
    </row>
    <row r="12342" spans="1:2" x14ac:dyDescent="0.25">
      <c r="A12342" s="1">
        <v>25419</v>
      </c>
      <c r="B12342" s="5">
        <v>86.13</v>
      </c>
    </row>
    <row r="12343" spans="1:2" x14ac:dyDescent="0.25">
      <c r="A12343" s="1">
        <v>25416</v>
      </c>
      <c r="B12343" s="5">
        <v>86.38</v>
      </c>
    </row>
    <row r="12344" spans="1:2" x14ac:dyDescent="0.25">
      <c r="A12344" s="1">
        <v>25415</v>
      </c>
      <c r="B12344" s="5">
        <v>86.13</v>
      </c>
    </row>
    <row r="12345" spans="1:2" x14ac:dyDescent="0.25">
      <c r="A12345" s="1">
        <v>25414</v>
      </c>
      <c r="B12345" s="5">
        <v>85.37</v>
      </c>
    </row>
    <row r="12346" spans="1:2" x14ac:dyDescent="0.25">
      <c r="A12346" s="1">
        <v>25413</v>
      </c>
      <c r="B12346" s="5">
        <v>84.38</v>
      </c>
    </row>
    <row r="12347" spans="1:2" x14ac:dyDescent="0.25">
      <c r="A12347" s="1">
        <v>25412</v>
      </c>
      <c r="B12347" s="5">
        <v>84</v>
      </c>
    </row>
    <row r="12348" spans="1:2" x14ac:dyDescent="0.25">
      <c r="A12348" s="1">
        <v>25409</v>
      </c>
      <c r="B12348" s="5">
        <v>84</v>
      </c>
    </row>
    <row r="12349" spans="1:2" x14ac:dyDescent="0.25">
      <c r="A12349" s="1">
        <v>25408</v>
      </c>
      <c r="B12349" s="5">
        <v>84.87</v>
      </c>
    </row>
    <row r="12350" spans="1:2" x14ac:dyDescent="0.25">
      <c r="A12350" s="1">
        <v>25407</v>
      </c>
      <c r="B12350" s="5">
        <v>85</v>
      </c>
    </row>
    <row r="12351" spans="1:2" x14ac:dyDescent="0.25">
      <c r="A12351" s="1">
        <v>25406</v>
      </c>
      <c r="B12351" s="5">
        <v>85.87</v>
      </c>
    </row>
    <row r="12352" spans="1:2" x14ac:dyDescent="0.25">
      <c r="A12352" s="1">
        <v>25402</v>
      </c>
      <c r="B12352" s="5">
        <v>87.25</v>
      </c>
    </row>
    <row r="12353" spans="1:2" x14ac:dyDescent="0.25">
      <c r="A12353" s="1">
        <v>25401</v>
      </c>
      <c r="B12353" s="5">
        <v>87.87</v>
      </c>
    </row>
    <row r="12354" spans="1:2" x14ac:dyDescent="0.25">
      <c r="A12354" s="1">
        <v>25400</v>
      </c>
      <c r="B12354" s="5">
        <v>86.13</v>
      </c>
    </row>
    <row r="12355" spans="1:2" x14ac:dyDescent="0.25">
      <c r="A12355" s="1">
        <v>25399</v>
      </c>
      <c r="B12355" s="5">
        <v>84.62</v>
      </c>
    </row>
    <row r="12356" spans="1:2" x14ac:dyDescent="0.25">
      <c r="A12356" s="1">
        <v>25398</v>
      </c>
      <c r="B12356" s="5">
        <v>85.13</v>
      </c>
    </row>
    <row r="12357" spans="1:2" x14ac:dyDescent="0.25">
      <c r="A12357" s="1">
        <v>25395</v>
      </c>
      <c r="B12357" s="5">
        <v>86.38</v>
      </c>
    </row>
    <row r="12358" spans="1:2" x14ac:dyDescent="0.25">
      <c r="A12358" s="1">
        <v>25394</v>
      </c>
      <c r="B12358" s="5">
        <v>85</v>
      </c>
    </row>
    <row r="12359" spans="1:2" x14ac:dyDescent="0.25">
      <c r="A12359" s="1">
        <v>25393</v>
      </c>
      <c r="B12359" s="5">
        <v>87</v>
      </c>
    </row>
    <row r="12360" spans="1:2" x14ac:dyDescent="0.25">
      <c r="A12360" s="1">
        <v>25392</v>
      </c>
      <c r="B12360" s="5">
        <v>87.75</v>
      </c>
    </row>
    <row r="12361" spans="1:2" x14ac:dyDescent="0.25">
      <c r="A12361" s="1">
        <v>25391</v>
      </c>
      <c r="B12361" s="5">
        <v>89.5</v>
      </c>
    </row>
    <row r="12362" spans="1:2" x14ac:dyDescent="0.25">
      <c r="A12362" s="1">
        <v>25387</v>
      </c>
      <c r="B12362" s="5">
        <v>90</v>
      </c>
    </row>
    <row r="12363" spans="1:2" x14ac:dyDescent="0.25">
      <c r="A12363" s="1">
        <v>25386</v>
      </c>
      <c r="B12363" s="5">
        <v>90.87</v>
      </c>
    </row>
    <row r="12364" spans="1:2" x14ac:dyDescent="0.25">
      <c r="A12364" s="1">
        <v>25385</v>
      </c>
      <c r="B12364" s="5">
        <v>90.5</v>
      </c>
    </row>
    <row r="12365" spans="1:2" x14ac:dyDescent="0.25">
      <c r="A12365" s="1">
        <v>25384</v>
      </c>
      <c r="B12365" s="5">
        <v>90</v>
      </c>
    </row>
    <row r="12366" spans="1:2" x14ac:dyDescent="0.25">
      <c r="A12366" s="1">
        <v>25381</v>
      </c>
      <c r="B12366" s="5">
        <v>90.75</v>
      </c>
    </row>
    <row r="12367" spans="1:2" x14ac:dyDescent="0.25">
      <c r="A12367" s="1">
        <v>25380</v>
      </c>
      <c r="B12367" s="5">
        <v>89.75</v>
      </c>
    </row>
    <row r="12368" spans="1:2" x14ac:dyDescent="0.25">
      <c r="A12368" s="1">
        <v>25379</v>
      </c>
      <c r="B12368" s="5">
        <v>88.87</v>
      </c>
    </row>
    <row r="12369" spans="1:2" x14ac:dyDescent="0.25">
      <c r="A12369" s="1">
        <v>25378</v>
      </c>
      <c r="B12369" s="5">
        <v>88.87</v>
      </c>
    </row>
    <row r="12370" spans="1:2" x14ac:dyDescent="0.25">
      <c r="A12370" s="1">
        <v>25377</v>
      </c>
      <c r="B12370" s="5">
        <v>89.13</v>
      </c>
    </row>
    <row r="12371" spans="1:2" x14ac:dyDescent="0.25">
      <c r="A12371" s="1">
        <v>25374</v>
      </c>
      <c r="B12371" s="5">
        <v>90.38</v>
      </c>
    </row>
    <row r="12372" spans="1:2" x14ac:dyDescent="0.25">
      <c r="A12372" s="1">
        <v>25373</v>
      </c>
      <c r="B12372" s="5">
        <v>90.75</v>
      </c>
    </row>
    <row r="12373" spans="1:2" x14ac:dyDescent="0.25">
      <c r="A12373" s="1">
        <v>25372</v>
      </c>
      <c r="B12373" s="5">
        <v>91</v>
      </c>
    </row>
    <row r="12374" spans="1:2" x14ac:dyDescent="0.25">
      <c r="A12374" s="1">
        <v>25371</v>
      </c>
      <c r="B12374" s="5">
        <v>90.25</v>
      </c>
    </row>
    <row r="12375" spans="1:2" x14ac:dyDescent="0.25">
      <c r="A12375" s="1">
        <v>25370</v>
      </c>
      <c r="B12375" s="5">
        <v>90.62</v>
      </c>
    </row>
    <row r="12376" spans="1:2" x14ac:dyDescent="0.25">
      <c r="A12376" s="1">
        <v>25367</v>
      </c>
      <c r="B12376" s="5">
        <v>91.5</v>
      </c>
    </row>
    <row r="12377" spans="1:2" x14ac:dyDescent="0.25">
      <c r="A12377" s="1">
        <v>25366</v>
      </c>
      <c r="B12377" s="5">
        <v>89.62</v>
      </c>
    </row>
    <row r="12378" spans="1:2" x14ac:dyDescent="0.25">
      <c r="A12378" s="1">
        <v>25365</v>
      </c>
      <c r="B12378" s="5">
        <v>90.25</v>
      </c>
    </row>
    <row r="12379" spans="1:2" x14ac:dyDescent="0.25">
      <c r="A12379" s="1">
        <v>25364</v>
      </c>
      <c r="B12379" s="5">
        <v>91.75</v>
      </c>
    </row>
    <row r="12380" spans="1:2" x14ac:dyDescent="0.25">
      <c r="A12380" s="1">
        <v>25363</v>
      </c>
      <c r="B12380" s="5">
        <v>92.88</v>
      </c>
    </row>
    <row r="12381" spans="1:2" x14ac:dyDescent="0.25">
      <c r="A12381" s="1">
        <v>25360</v>
      </c>
      <c r="B12381" s="5">
        <v>92.5</v>
      </c>
    </row>
    <row r="12382" spans="1:2" x14ac:dyDescent="0.25">
      <c r="A12382" s="1">
        <v>25359</v>
      </c>
      <c r="B12382" s="5">
        <v>94</v>
      </c>
    </row>
    <row r="12383" spans="1:2" x14ac:dyDescent="0.25">
      <c r="A12383" s="1">
        <v>25358</v>
      </c>
      <c r="B12383" s="5">
        <v>93.12</v>
      </c>
    </row>
    <row r="12384" spans="1:2" x14ac:dyDescent="0.25">
      <c r="A12384" s="1">
        <v>25357</v>
      </c>
      <c r="B12384" s="5">
        <v>93</v>
      </c>
    </row>
    <row r="12385" spans="1:2" x14ac:dyDescent="0.25">
      <c r="A12385" s="1">
        <v>25356</v>
      </c>
      <c r="B12385" s="5">
        <v>94</v>
      </c>
    </row>
    <row r="12386" spans="1:2" x14ac:dyDescent="0.25">
      <c r="A12386" s="1">
        <v>25352</v>
      </c>
      <c r="B12386" s="5">
        <v>94.25</v>
      </c>
    </row>
    <row r="12387" spans="1:2" x14ac:dyDescent="0.25">
      <c r="A12387" s="1">
        <v>25351</v>
      </c>
      <c r="B12387" s="5">
        <v>95.75</v>
      </c>
    </row>
    <row r="12388" spans="1:2" x14ac:dyDescent="0.25">
      <c r="A12388" s="1">
        <v>25350</v>
      </c>
      <c r="B12388" s="5">
        <v>95</v>
      </c>
    </row>
    <row r="12389" spans="1:2" x14ac:dyDescent="0.25">
      <c r="A12389" s="1">
        <v>25349</v>
      </c>
      <c r="B12389" s="5">
        <v>95.38</v>
      </c>
    </row>
    <row r="12390" spans="1:2" x14ac:dyDescent="0.25">
      <c r="A12390" s="1">
        <v>25346</v>
      </c>
      <c r="B12390" s="5">
        <v>96.38</v>
      </c>
    </row>
    <row r="12391" spans="1:2" x14ac:dyDescent="0.25">
      <c r="A12391" s="1">
        <v>25345</v>
      </c>
      <c r="B12391" s="5">
        <v>96</v>
      </c>
    </row>
    <row r="12392" spans="1:2" x14ac:dyDescent="0.25">
      <c r="A12392" s="1">
        <v>25344</v>
      </c>
      <c r="B12392" s="5">
        <v>95.13</v>
      </c>
    </row>
    <row r="12393" spans="1:2" x14ac:dyDescent="0.25">
      <c r="A12393" s="1">
        <v>25343</v>
      </c>
      <c r="B12393" s="5">
        <v>95</v>
      </c>
    </row>
    <row r="12394" spans="1:2" x14ac:dyDescent="0.25">
      <c r="A12394" s="1">
        <v>25342</v>
      </c>
      <c r="B12394" s="5">
        <v>95.38</v>
      </c>
    </row>
    <row r="12395" spans="1:2" x14ac:dyDescent="0.25">
      <c r="A12395" s="1">
        <v>25339</v>
      </c>
      <c r="B12395" s="5">
        <v>96.75</v>
      </c>
    </row>
    <row r="12396" spans="1:2" x14ac:dyDescent="0.25">
      <c r="A12396" s="1">
        <v>25338</v>
      </c>
      <c r="B12396" s="5">
        <v>96.5</v>
      </c>
    </row>
    <row r="12397" spans="1:2" x14ac:dyDescent="0.25">
      <c r="A12397" s="1">
        <v>25337</v>
      </c>
      <c r="B12397" s="5">
        <v>97.5</v>
      </c>
    </row>
    <row r="12398" spans="1:2" x14ac:dyDescent="0.25">
      <c r="A12398" s="1">
        <v>25336</v>
      </c>
      <c r="B12398" s="5">
        <v>96.25</v>
      </c>
    </row>
    <row r="12399" spans="1:2" x14ac:dyDescent="0.25">
      <c r="A12399" s="1">
        <v>25335</v>
      </c>
      <c r="B12399" s="5">
        <v>96.25</v>
      </c>
    </row>
    <row r="12400" spans="1:2" x14ac:dyDescent="0.25">
      <c r="A12400" s="1">
        <v>25332</v>
      </c>
      <c r="B12400" s="5">
        <v>96.12</v>
      </c>
    </row>
    <row r="12401" spans="1:2" x14ac:dyDescent="0.25">
      <c r="A12401" s="1">
        <v>25331</v>
      </c>
      <c r="B12401" s="5">
        <v>95.62</v>
      </c>
    </row>
    <row r="12402" spans="1:2" x14ac:dyDescent="0.25">
      <c r="A12402" s="1">
        <v>25330</v>
      </c>
      <c r="B12402" s="5">
        <v>95.62</v>
      </c>
    </row>
    <row r="12403" spans="1:2" x14ac:dyDescent="0.25">
      <c r="A12403" s="1">
        <v>25329</v>
      </c>
      <c r="B12403" s="5">
        <v>96.5</v>
      </c>
    </row>
    <row r="12404" spans="1:2" x14ac:dyDescent="0.25">
      <c r="A12404" s="1">
        <v>25328</v>
      </c>
      <c r="B12404" s="5">
        <v>96.87</v>
      </c>
    </row>
    <row r="12405" spans="1:2" x14ac:dyDescent="0.25">
      <c r="A12405" s="1">
        <v>25325</v>
      </c>
      <c r="B12405" s="5">
        <v>97.63</v>
      </c>
    </row>
    <row r="12406" spans="1:2" x14ac:dyDescent="0.25">
      <c r="A12406" s="1">
        <v>25324</v>
      </c>
      <c r="B12406" s="5">
        <v>96</v>
      </c>
    </row>
    <row r="12407" spans="1:2" x14ac:dyDescent="0.25">
      <c r="A12407" s="1">
        <v>25323</v>
      </c>
      <c r="B12407" s="5">
        <v>97.75</v>
      </c>
    </row>
    <row r="12408" spans="1:2" x14ac:dyDescent="0.25">
      <c r="A12408" s="1">
        <v>25322</v>
      </c>
      <c r="B12408" s="5">
        <v>94.87</v>
      </c>
    </row>
    <row r="12409" spans="1:2" x14ac:dyDescent="0.25">
      <c r="A12409" s="1">
        <v>25321</v>
      </c>
      <c r="B12409" s="5">
        <v>92.5</v>
      </c>
    </row>
    <row r="12410" spans="1:2" x14ac:dyDescent="0.25">
      <c r="A12410" s="1">
        <v>25318</v>
      </c>
      <c r="B12410" s="5">
        <v>92.62</v>
      </c>
    </row>
    <row r="12411" spans="1:2" x14ac:dyDescent="0.25">
      <c r="A12411" s="1">
        <v>25317</v>
      </c>
      <c r="B12411" s="5">
        <v>92.13</v>
      </c>
    </row>
    <row r="12412" spans="1:2" x14ac:dyDescent="0.25">
      <c r="A12412" s="1">
        <v>25316</v>
      </c>
      <c r="B12412" s="5">
        <v>89.75</v>
      </c>
    </row>
    <row r="12413" spans="1:2" x14ac:dyDescent="0.25">
      <c r="A12413" s="1">
        <v>25315</v>
      </c>
      <c r="B12413" s="5">
        <v>89.75</v>
      </c>
    </row>
    <row r="12414" spans="1:2" x14ac:dyDescent="0.25">
      <c r="A12414" s="1">
        <v>25314</v>
      </c>
      <c r="B12414" s="5">
        <v>90.5</v>
      </c>
    </row>
    <row r="12415" spans="1:2" x14ac:dyDescent="0.25">
      <c r="A12415" s="1">
        <v>25311</v>
      </c>
      <c r="B12415" s="5">
        <v>91</v>
      </c>
    </row>
    <row r="12416" spans="1:2" x14ac:dyDescent="0.25">
      <c r="A12416" s="1">
        <v>25310</v>
      </c>
      <c r="B12416" s="5">
        <v>90.62</v>
      </c>
    </row>
    <row r="12417" spans="1:2" x14ac:dyDescent="0.25">
      <c r="A12417" s="1">
        <v>25309</v>
      </c>
      <c r="B12417" s="5">
        <v>90.75</v>
      </c>
    </row>
    <row r="12418" spans="1:2" x14ac:dyDescent="0.25">
      <c r="A12418" s="1">
        <v>25308</v>
      </c>
      <c r="B12418" s="5">
        <v>91.87</v>
      </c>
    </row>
    <row r="12419" spans="1:2" x14ac:dyDescent="0.25">
      <c r="A12419" s="1">
        <v>25307</v>
      </c>
      <c r="B12419" s="5">
        <v>91.25</v>
      </c>
    </row>
    <row r="12420" spans="1:2" x14ac:dyDescent="0.25">
      <c r="A12420" s="1">
        <v>25304</v>
      </c>
      <c r="B12420" s="5">
        <v>91.63</v>
      </c>
    </row>
    <row r="12421" spans="1:2" x14ac:dyDescent="0.25">
      <c r="A12421" s="1">
        <v>25303</v>
      </c>
      <c r="B12421" s="5">
        <v>91.75</v>
      </c>
    </row>
    <row r="12422" spans="1:2" x14ac:dyDescent="0.25">
      <c r="A12422" s="1">
        <v>25302</v>
      </c>
      <c r="B12422" s="5">
        <v>90.62</v>
      </c>
    </row>
    <row r="12423" spans="1:2" x14ac:dyDescent="0.25">
      <c r="A12423" s="1">
        <v>25301</v>
      </c>
      <c r="B12423" s="5">
        <v>90.5</v>
      </c>
    </row>
    <row r="12424" spans="1:2" x14ac:dyDescent="0.25">
      <c r="A12424" s="1">
        <v>25300</v>
      </c>
      <c r="B12424" s="5">
        <v>90.75</v>
      </c>
    </row>
    <row r="12425" spans="1:2" x14ac:dyDescent="0.25">
      <c r="A12425" s="1">
        <v>25296</v>
      </c>
      <c r="B12425" s="5">
        <v>90.38</v>
      </c>
    </row>
    <row r="12426" spans="1:2" x14ac:dyDescent="0.25">
      <c r="A12426" s="1">
        <v>25295</v>
      </c>
      <c r="B12426" s="5">
        <v>91.25</v>
      </c>
    </row>
    <row r="12427" spans="1:2" x14ac:dyDescent="0.25">
      <c r="A12427" s="1">
        <v>25294</v>
      </c>
      <c r="B12427" s="5">
        <v>92.75</v>
      </c>
    </row>
    <row r="12428" spans="1:2" x14ac:dyDescent="0.25">
      <c r="A12428" s="1">
        <v>25290</v>
      </c>
      <c r="B12428" s="5">
        <v>92.25</v>
      </c>
    </row>
    <row r="12429" spans="1:2" x14ac:dyDescent="0.25">
      <c r="A12429" s="1">
        <v>25289</v>
      </c>
      <c r="B12429" s="5">
        <v>92.5</v>
      </c>
    </row>
    <row r="12430" spans="1:2" x14ac:dyDescent="0.25">
      <c r="A12430" s="1">
        <v>25288</v>
      </c>
      <c r="B12430" s="5">
        <v>90</v>
      </c>
    </row>
    <row r="12431" spans="1:2" x14ac:dyDescent="0.25">
      <c r="A12431" s="1">
        <v>25287</v>
      </c>
      <c r="B12431" s="5">
        <v>89.5</v>
      </c>
    </row>
    <row r="12432" spans="1:2" x14ac:dyDescent="0.25">
      <c r="A12432" s="1">
        <v>25286</v>
      </c>
      <c r="B12432" s="5">
        <v>88.87</v>
      </c>
    </row>
    <row r="12433" spans="1:2" x14ac:dyDescent="0.25">
      <c r="A12433" s="1">
        <v>25283</v>
      </c>
      <c r="B12433" s="5">
        <v>89.38</v>
      </c>
    </row>
    <row r="12434" spans="1:2" x14ac:dyDescent="0.25">
      <c r="A12434" s="1">
        <v>25282</v>
      </c>
      <c r="B12434" s="5">
        <v>90</v>
      </c>
    </row>
    <row r="12435" spans="1:2" x14ac:dyDescent="0.25">
      <c r="A12435" s="1">
        <v>25281</v>
      </c>
      <c r="B12435" s="5">
        <v>87.38</v>
      </c>
    </row>
    <row r="12436" spans="1:2" x14ac:dyDescent="0.25">
      <c r="A12436" s="1">
        <v>25280</v>
      </c>
      <c r="B12436" s="5">
        <v>86.62</v>
      </c>
    </row>
    <row r="12437" spans="1:2" x14ac:dyDescent="0.25">
      <c r="A12437" s="1">
        <v>25279</v>
      </c>
      <c r="B12437" s="5">
        <v>87.12</v>
      </c>
    </row>
    <row r="12438" spans="1:2" x14ac:dyDescent="0.25">
      <c r="A12438" s="1">
        <v>25276</v>
      </c>
      <c r="B12438" s="5">
        <v>87</v>
      </c>
    </row>
    <row r="12439" spans="1:2" x14ac:dyDescent="0.25">
      <c r="A12439" s="1">
        <v>25275</v>
      </c>
      <c r="B12439" s="5">
        <v>88.75</v>
      </c>
    </row>
    <row r="12440" spans="1:2" x14ac:dyDescent="0.25">
      <c r="A12440" s="1">
        <v>25274</v>
      </c>
      <c r="B12440" s="5">
        <v>89.62</v>
      </c>
    </row>
    <row r="12441" spans="1:2" x14ac:dyDescent="0.25">
      <c r="A12441" s="1">
        <v>25273</v>
      </c>
      <c r="B12441" s="5">
        <v>89.13</v>
      </c>
    </row>
    <row r="12442" spans="1:2" x14ac:dyDescent="0.25">
      <c r="A12442" s="1">
        <v>25272</v>
      </c>
      <c r="B12442" s="5">
        <v>89.62</v>
      </c>
    </row>
    <row r="12443" spans="1:2" x14ac:dyDescent="0.25">
      <c r="A12443" s="1">
        <v>25269</v>
      </c>
      <c r="B12443" s="5">
        <v>88.25</v>
      </c>
    </row>
    <row r="12444" spans="1:2" x14ac:dyDescent="0.25">
      <c r="A12444" s="1">
        <v>25268</v>
      </c>
      <c r="B12444" s="5">
        <v>88</v>
      </c>
    </row>
    <row r="12445" spans="1:2" x14ac:dyDescent="0.25">
      <c r="A12445" s="1">
        <v>25267</v>
      </c>
      <c r="B12445" s="5">
        <v>88.5</v>
      </c>
    </row>
    <row r="12446" spans="1:2" x14ac:dyDescent="0.25">
      <c r="A12446" s="1">
        <v>25266</v>
      </c>
      <c r="B12446" s="5">
        <v>87</v>
      </c>
    </row>
    <row r="12447" spans="1:2" x14ac:dyDescent="0.25">
      <c r="A12447" s="1">
        <v>25265</v>
      </c>
      <c r="B12447" s="5">
        <v>87</v>
      </c>
    </row>
    <row r="12448" spans="1:2" x14ac:dyDescent="0.25">
      <c r="A12448" s="1">
        <v>25262</v>
      </c>
      <c r="B12448" s="5">
        <v>86.5</v>
      </c>
    </row>
    <row r="12449" spans="1:2" x14ac:dyDescent="0.25">
      <c r="A12449" s="1">
        <v>25261</v>
      </c>
      <c r="B12449" s="5">
        <v>86.5</v>
      </c>
    </row>
    <row r="12450" spans="1:2" x14ac:dyDescent="0.25">
      <c r="A12450" s="1">
        <v>25260</v>
      </c>
      <c r="B12450" s="5">
        <v>86.75</v>
      </c>
    </row>
    <row r="12451" spans="1:2" x14ac:dyDescent="0.25">
      <c r="A12451" s="1">
        <v>25259</v>
      </c>
      <c r="B12451" s="5">
        <v>86.88</v>
      </c>
    </row>
    <row r="12452" spans="1:2" x14ac:dyDescent="0.25">
      <c r="A12452" s="1">
        <v>25258</v>
      </c>
      <c r="B12452" s="5">
        <v>86.75</v>
      </c>
    </row>
    <row r="12453" spans="1:2" x14ac:dyDescent="0.25">
      <c r="A12453" s="1">
        <v>25254</v>
      </c>
      <c r="B12453" s="5">
        <v>88.75</v>
      </c>
    </row>
    <row r="12454" spans="1:2" x14ac:dyDescent="0.25">
      <c r="A12454" s="1">
        <v>25253</v>
      </c>
      <c r="B12454" s="5">
        <v>89.5</v>
      </c>
    </row>
    <row r="12455" spans="1:2" x14ac:dyDescent="0.25">
      <c r="A12455" s="1">
        <v>25252</v>
      </c>
      <c r="B12455" s="5">
        <v>90</v>
      </c>
    </row>
    <row r="12456" spans="1:2" x14ac:dyDescent="0.25">
      <c r="A12456" s="1">
        <v>25251</v>
      </c>
      <c r="B12456" s="5">
        <v>90.75</v>
      </c>
    </row>
    <row r="12457" spans="1:2" x14ac:dyDescent="0.25">
      <c r="A12457" s="1">
        <v>25248</v>
      </c>
      <c r="B12457" s="5">
        <v>92.62</v>
      </c>
    </row>
    <row r="12458" spans="1:2" x14ac:dyDescent="0.25">
      <c r="A12458" s="1">
        <v>25247</v>
      </c>
      <c r="B12458" s="5">
        <v>92.88</v>
      </c>
    </row>
    <row r="12459" spans="1:2" x14ac:dyDescent="0.25">
      <c r="A12459" s="1">
        <v>25246</v>
      </c>
      <c r="B12459" s="5">
        <v>91.75</v>
      </c>
    </row>
    <row r="12460" spans="1:2" x14ac:dyDescent="0.25">
      <c r="A12460" s="1">
        <v>25245</v>
      </c>
      <c r="B12460" s="5">
        <v>91.37</v>
      </c>
    </row>
    <row r="12461" spans="1:2" x14ac:dyDescent="0.25">
      <c r="A12461" s="1">
        <v>25241</v>
      </c>
      <c r="B12461" s="5">
        <v>91.87</v>
      </c>
    </row>
    <row r="12462" spans="1:2" x14ac:dyDescent="0.25">
      <c r="A12462" s="1">
        <v>25240</v>
      </c>
      <c r="B12462" s="5">
        <v>90.75</v>
      </c>
    </row>
    <row r="12463" spans="1:2" x14ac:dyDescent="0.25">
      <c r="A12463" s="1">
        <v>25239</v>
      </c>
      <c r="B12463" s="5">
        <v>90.5</v>
      </c>
    </row>
    <row r="12464" spans="1:2" x14ac:dyDescent="0.25">
      <c r="A12464" s="1">
        <v>25238</v>
      </c>
      <c r="B12464" s="5">
        <v>90.38</v>
      </c>
    </row>
    <row r="12465" spans="1:2" x14ac:dyDescent="0.25">
      <c r="A12465" s="1">
        <v>25237</v>
      </c>
      <c r="B12465" s="5">
        <v>90.38</v>
      </c>
    </row>
    <row r="12466" spans="1:2" x14ac:dyDescent="0.25">
      <c r="A12466" s="1">
        <v>25234</v>
      </c>
      <c r="B12466" s="5">
        <v>92.75</v>
      </c>
    </row>
    <row r="12467" spans="1:2" x14ac:dyDescent="0.25">
      <c r="A12467" s="1">
        <v>25233</v>
      </c>
      <c r="B12467" s="5">
        <v>91.25</v>
      </c>
    </row>
    <row r="12468" spans="1:2" x14ac:dyDescent="0.25">
      <c r="A12468" s="1">
        <v>25232</v>
      </c>
      <c r="B12468" s="5">
        <v>90.87</v>
      </c>
    </row>
    <row r="12469" spans="1:2" x14ac:dyDescent="0.25">
      <c r="A12469" s="1">
        <v>25231</v>
      </c>
      <c r="B12469" s="5">
        <v>90.75</v>
      </c>
    </row>
    <row r="12470" spans="1:2" x14ac:dyDescent="0.25">
      <c r="A12470" s="1">
        <v>25230</v>
      </c>
      <c r="B12470" s="5">
        <v>90.62</v>
      </c>
    </row>
    <row r="12471" spans="1:2" x14ac:dyDescent="0.25">
      <c r="A12471" s="1">
        <v>25227</v>
      </c>
      <c r="B12471" s="5">
        <v>90.62</v>
      </c>
    </row>
    <row r="12472" spans="1:2" x14ac:dyDescent="0.25">
      <c r="A12472" s="1">
        <v>25226</v>
      </c>
      <c r="B12472" s="5">
        <v>91.63</v>
      </c>
    </row>
    <row r="12473" spans="1:2" x14ac:dyDescent="0.25">
      <c r="A12473" s="1">
        <v>25225</v>
      </c>
      <c r="B12473" s="5">
        <v>90.5</v>
      </c>
    </row>
    <row r="12474" spans="1:2" x14ac:dyDescent="0.25">
      <c r="A12474" s="1">
        <v>25224</v>
      </c>
      <c r="B12474" s="5">
        <v>89.88</v>
      </c>
    </row>
    <row r="12475" spans="1:2" x14ac:dyDescent="0.25">
      <c r="A12475" s="1">
        <v>25223</v>
      </c>
      <c r="B12475" s="5">
        <v>89.5</v>
      </c>
    </row>
    <row r="12476" spans="1:2" x14ac:dyDescent="0.25">
      <c r="A12476" s="1">
        <v>25220</v>
      </c>
      <c r="B12476" s="5">
        <v>90.38</v>
      </c>
    </row>
    <row r="12477" spans="1:2" x14ac:dyDescent="0.25">
      <c r="A12477" s="1">
        <v>25219</v>
      </c>
      <c r="B12477" s="5">
        <v>91.25</v>
      </c>
    </row>
    <row r="12478" spans="1:2" x14ac:dyDescent="0.25">
      <c r="A12478" s="1">
        <v>25218</v>
      </c>
      <c r="B12478" s="5">
        <v>91.5</v>
      </c>
    </row>
    <row r="12479" spans="1:2" x14ac:dyDescent="0.25">
      <c r="A12479" s="1">
        <v>25217</v>
      </c>
      <c r="B12479" s="5">
        <v>92.25</v>
      </c>
    </row>
    <row r="12480" spans="1:2" x14ac:dyDescent="0.25">
      <c r="A12480" s="1">
        <v>25216</v>
      </c>
      <c r="B12480" s="5">
        <v>91.25</v>
      </c>
    </row>
    <row r="12481" spans="1:2" x14ac:dyDescent="0.25">
      <c r="A12481" s="1">
        <v>25213</v>
      </c>
      <c r="B12481" s="5">
        <v>90.5</v>
      </c>
    </row>
    <row r="12482" spans="1:2" x14ac:dyDescent="0.25">
      <c r="A12482" s="1">
        <v>25212</v>
      </c>
      <c r="B12482" s="5">
        <v>91.87</v>
      </c>
    </row>
    <row r="12483" spans="1:2" x14ac:dyDescent="0.25">
      <c r="A12483" s="1">
        <v>25211</v>
      </c>
      <c r="B12483" s="5">
        <v>92</v>
      </c>
    </row>
    <row r="12484" spans="1:2" x14ac:dyDescent="0.25">
      <c r="A12484" s="1">
        <v>25210</v>
      </c>
      <c r="B12484" s="5">
        <v>92.38</v>
      </c>
    </row>
    <row r="12485" spans="1:2" x14ac:dyDescent="0.25">
      <c r="A12485" s="1">
        <v>25209</v>
      </c>
      <c r="B12485" s="5">
        <v>94.37</v>
      </c>
    </row>
    <row r="12486" spans="1:2" x14ac:dyDescent="0.25">
      <c r="A12486" s="1">
        <v>25206</v>
      </c>
      <c r="B12486" s="5">
        <v>95.75</v>
      </c>
    </row>
    <row r="12487" spans="1:2" x14ac:dyDescent="0.25">
      <c r="A12487" s="1">
        <v>25205</v>
      </c>
      <c r="B12487" s="5">
        <v>94.87</v>
      </c>
    </row>
    <row r="12488" spans="1:2" x14ac:dyDescent="0.25">
      <c r="A12488" s="1">
        <v>25203</v>
      </c>
      <c r="B12488" s="5">
        <v>93.87</v>
      </c>
    </row>
    <row r="12489" spans="1:2" x14ac:dyDescent="0.25">
      <c r="A12489" s="1">
        <v>25202</v>
      </c>
      <c r="B12489" s="5">
        <v>93.5</v>
      </c>
    </row>
    <row r="12490" spans="1:2" x14ac:dyDescent="0.25">
      <c r="A12490" s="1">
        <v>25199</v>
      </c>
      <c r="B12490" s="5">
        <v>94.5</v>
      </c>
    </row>
    <row r="12491" spans="1:2" x14ac:dyDescent="0.25">
      <c r="A12491" s="1">
        <v>25198</v>
      </c>
      <c r="B12491" s="5">
        <v>95.38</v>
      </c>
    </row>
    <row r="12492" spans="1:2" x14ac:dyDescent="0.25">
      <c r="A12492" s="1">
        <v>25196</v>
      </c>
      <c r="B12492" s="5">
        <v>95.13</v>
      </c>
    </row>
    <row r="12493" spans="1:2" x14ac:dyDescent="0.25">
      <c r="A12493" s="1">
        <v>25195</v>
      </c>
      <c r="B12493" s="5">
        <v>95.38</v>
      </c>
    </row>
    <row r="12494" spans="1:2" x14ac:dyDescent="0.25">
      <c r="A12494" s="1">
        <v>25192</v>
      </c>
      <c r="B12494" s="5">
        <v>95.62</v>
      </c>
    </row>
    <row r="12495" spans="1:2" x14ac:dyDescent="0.25">
      <c r="A12495" s="1">
        <v>25191</v>
      </c>
      <c r="B12495" s="5">
        <v>97.25</v>
      </c>
    </row>
    <row r="12496" spans="1:2" x14ac:dyDescent="0.25">
      <c r="A12496" s="1">
        <v>25189</v>
      </c>
      <c r="B12496" s="5">
        <v>95.62</v>
      </c>
    </row>
    <row r="12497" spans="1:2" x14ac:dyDescent="0.25">
      <c r="A12497" s="1">
        <v>25188</v>
      </c>
      <c r="B12497" s="5">
        <v>96.12</v>
      </c>
    </row>
    <row r="12498" spans="1:2" x14ac:dyDescent="0.25">
      <c r="A12498" s="1">
        <v>25185</v>
      </c>
      <c r="B12498" s="5">
        <v>96.5</v>
      </c>
    </row>
    <row r="12499" spans="1:2" x14ac:dyDescent="0.25">
      <c r="A12499" s="1">
        <v>25184</v>
      </c>
      <c r="B12499" s="5">
        <v>95.5</v>
      </c>
    </row>
    <row r="12500" spans="1:2" x14ac:dyDescent="0.25">
      <c r="A12500" s="1">
        <v>25182</v>
      </c>
      <c r="B12500" s="5">
        <v>93.25</v>
      </c>
    </row>
    <row r="12501" spans="1:2" x14ac:dyDescent="0.25">
      <c r="A12501" s="1">
        <v>25181</v>
      </c>
      <c r="B12501" s="5">
        <v>96.75</v>
      </c>
    </row>
    <row r="12502" spans="1:2" x14ac:dyDescent="0.25">
      <c r="A12502" s="1">
        <v>25178</v>
      </c>
      <c r="B12502" s="5">
        <v>98.25</v>
      </c>
    </row>
    <row r="12503" spans="1:2" x14ac:dyDescent="0.25">
      <c r="A12503" s="1">
        <v>25177</v>
      </c>
      <c r="B12503" s="5">
        <v>98.5</v>
      </c>
    </row>
    <row r="12504" spans="1:2" x14ac:dyDescent="0.25">
      <c r="A12504" s="1">
        <v>25175</v>
      </c>
      <c r="B12504" s="5">
        <v>98.75</v>
      </c>
    </row>
    <row r="12505" spans="1:2" x14ac:dyDescent="0.25">
      <c r="A12505" s="1">
        <v>25174</v>
      </c>
      <c r="B12505" s="5">
        <v>99</v>
      </c>
    </row>
    <row r="12506" spans="1:2" x14ac:dyDescent="0.25">
      <c r="A12506" s="1">
        <v>25171</v>
      </c>
      <c r="B12506" s="5">
        <v>99.62</v>
      </c>
    </row>
    <row r="12507" spans="1:2" x14ac:dyDescent="0.25">
      <c r="A12507" s="1">
        <v>25169</v>
      </c>
      <c r="B12507" s="5">
        <v>99.38</v>
      </c>
    </row>
    <row r="12508" spans="1:2" x14ac:dyDescent="0.25">
      <c r="A12508" s="1">
        <v>25168</v>
      </c>
      <c r="B12508" s="5">
        <v>99.75</v>
      </c>
    </row>
    <row r="12509" spans="1:2" x14ac:dyDescent="0.25">
      <c r="A12509" s="1">
        <v>25167</v>
      </c>
      <c r="B12509" s="5">
        <v>99.12</v>
      </c>
    </row>
    <row r="12510" spans="1:2" x14ac:dyDescent="0.25">
      <c r="A12510" s="1">
        <v>25164</v>
      </c>
      <c r="B12510" s="5">
        <v>97.87</v>
      </c>
    </row>
    <row r="12511" spans="1:2" x14ac:dyDescent="0.25">
      <c r="A12511" s="1">
        <v>25163</v>
      </c>
      <c r="B12511" s="5">
        <v>97.37</v>
      </c>
    </row>
    <row r="12512" spans="1:2" x14ac:dyDescent="0.25">
      <c r="A12512" s="1">
        <v>25161</v>
      </c>
      <c r="B12512" s="5">
        <v>96</v>
      </c>
    </row>
    <row r="12513" spans="1:2" x14ac:dyDescent="0.25">
      <c r="A12513" s="1">
        <v>25160</v>
      </c>
      <c r="B12513" s="5">
        <v>96.25</v>
      </c>
    </row>
    <row r="12514" spans="1:2" x14ac:dyDescent="0.25">
      <c r="A12514" s="1">
        <v>25157</v>
      </c>
      <c r="B12514" s="5">
        <v>96.75</v>
      </c>
    </row>
    <row r="12515" spans="1:2" x14ac:dyDescent="0.25">
      <c r="A12515" s="1">
        <v>25156</v>
      </c>
      <c r="B12515" s="5">
        <v>95.75</v>
      </c>
    </row>
    <row r="12516" spans="1:2" x14ac:dyDescent="0.25">
      <c r="A12516" s="1">
        <v>25155</v>
      </c>
      <c r="B12516" s="5">
        <v>94.63</v>
      </c>
    </row>
    <row r="12517" spans="1:2" x14ac:dyDescent="0.25">
      <c r="A12517" s="1">
        <v>25154</v>
      </c>
      <c r="B12517" s="5">
        <v>94.75</v>
      </c>
    </row>
    <row r="12518" spans="1:2" x14ac:dyDescent="0.25">
      <c r="A12518" s="1">
        <v>25150</v>
      </c>
      <c r="B12518" s="5">
        <v>95.38</v>
      </c>
    </row>
    <row r="12519" spans="1:2" x14ac:dyDescent="0.25">
      <c r="A12519" s="1">
        <v>25149</v>
      </c>
      <c r="B12519" s="5">
        <v>95.38</v>
      </c>
    </row>
    <row r="12520" spans="1:2" x14ac:dyDescent="0.25">
      <c r="A12520" s="1">
        <v>25148</v>
      </c>
      <c r="B12520" s="5">
        <v>94.75</v>
      </c>
    </row>
    <row r="12521" spans="1:2" x14ac:dyDescent="0.25">
      <c r="A12521" s="1">
        <v>25146</v>
      </c>
      <c r="B12521" s="5">
        <v>94.37</v>
      </c>
    </row>
    <row r="12522" spans="1:2" x14ac:dyDescent="0.25">
      <c r="A12522" s="1">
        <v>25143</v>
      </c>
      <c r="B12522" s="5">
        <v>94.13</v>
      </c>
    </row>
    <row r="12523" spans="1:2" x14ac:dyDescent="0.25">
      <c r="A12523" s="1">
        <v>25142</v>
      </c>
      <c r="B12523" s="5">
        <v>95</v>
      </c>
    </row>
    <row r="12524" spans="1:2" x14ac:dyDescent="0.25">
      <c r="A12524" s="1">
        <v>25140</v>
      </c>
      <c r="B12524" s="5">
        <v>93</v>
      </c>
    </row>
    <row r="12525" spans="1:2" x14ac:dyDescent="0.25">
      <c r="A12525" s="1">
        <v>25139</v>
      </c>
      <c r="B12525" s="5">
        <v>94</v>
      </c>
    </row>
    <row r="12526" spans="1:2" x14ac:dyDescent="0.25">
      <c r="A12526" s="1">
        <v>25136</v>
      </c>
      <c r="B12526" s="5">
        <v>95.88</v>
      </c>
    </row>
    <row r="12527" spans="1:2" x14ac:dyDescent="0.25">
      <c r="A12527" s="1">
        <v>25135</v>
      </c>
      <c r="B12527" s="5">
        <v>96.5</v>
      </c>
    </row>
    <row r="12528" spans="1:2" x14ac:dyDescent="0.25">
      <c r="A12528" s="1">
        <v>25133</v>
      </c>
      <c r="B12528" s="5">
        <v>95.5</v>
      </c>
    </row>
    <row r="12529" spans="1:2" x14ac:dyDescent="0.25">
      <c r="A12529" s="1">
        <v>25132</v>
      </c>
      <c r="B12529" s="5">
        <v>97.75</v>
      </c>
    </row>
    <row r="12530" spans="1:2" x14ac:dyDescent="0.25">
      <c r="A12530" s="1">
        <v>25129</v>
      </c>
      <c r="B12530" s="5">
        <v>96.62</v>
      </c>
    </row>
    <row r="12531" spans="1:2" x14ac:dyDescent="0.25">
      <c r="A12531" s="1">
        <v>25128</v>
      </c>
      <c r="B12531" s="5">
        <v>94.37</v>
      </c>
    </row>
    <row r="12532" spans="1:2" x14ac:dyDescent="0.25">
      <c r="A12532" s="1">
        <v>25126</v>
      </c>
      <c r="B12532" s="5">
        <v>92.25</v>
      </c>
    </row>
    <row r="12533" spans="1:2" x14ac:dyDescent="0.25">
      <c r="A12533" s="1">
        <v>25125</v>
      </c>
      <c r="B12533" s="5">
        <v>90.25</v>
      </c>
    </row>
    <row r="12534" spans="1:2" x14ac:dyDescent="0.25">
      <c r="A12534" s="1">
        <v>25122</v>
      </c>
      <c r="B12534" s="5">
        <v>88.63</v>
      </c>
    </row>
    <row r="12535" spans="1:2" x14ac:dyDescent="0.25">
      <c r="A12535" s="1">
        <v>25121</v>
      </c>
      <c r="B12535" s="5">
        <v>88.5</v>
      </c>
    </row>
    <row r="12536" spans="1:2" x14ac:dyDescent="0.25">
      <c r="A12536" s="1">
        <v>25119</v>
      </c>
      <c r="B12536" s="5">
        <v>90.62</v>
      </c>
    </row>
    <row r="12537" spans="1:2" x14ac:dyDescent="0.25">
      <c r="A12537" s="1">
        <v>25118</v>
      </c>
      <c r="B12537" s="5">
        <v>90.5</v>
      </c>
    </row>
    <row r="12538" spans="1:2" x14ac:dyDescent="0.25">
      <c r="A12538" s="1">
        <v>25115</v>
      </c>
      <c r="B12538" s="5">
        <v>89</v>
      </c>
    </row>
    <row r="12539" spans="1:2" x14ac:dyDescent="0.25">
      <c r="A12539" s="1">
        <v>25114</v>
      </c>
      <c r="B12539" s="5">
        <v>86.62</v>
      </c>
    </row>
    <row r="12540" spans="1:2" x14ac:dyDescent="0.25">
      <c r="A12540" s="1">
        <v>25112</v>
      </c>
      <c r="B12540" s="5">
        <v>85.25</v>
      </c>
    </row>
    <row r="12541" spans="1:2" x14ac:dyDescent="0.25">
      <c r="A12541" s="1">
        <v>25111</v>
      </c>
      <c r="B12541" s="5">
        <v>85.25</v>
      </c>
    </row>
    <row r="12542" spans="1:2" x14ac:dyDescent="0.25">
      <c r="A12542" s="1">
        <v>25108</v>
      </c>
      <c r="B12542" s="5">
        <v>85.63</v>
      </c>
    </row>
    <row r="12543" spans="1:2" x14ac:dyDescent="0.25">
      <c r="A12543" s="1">
        <v>25107</v>
      </c>
      <c r="B12543" s="5">
        <v>85.25</v>
      </c>
    </row>
    <row r="12544" spans="1:2" x14ac:dyDescent="0.25">
      <c r="A12544" s="1">
        <v>25105</v>
      </c>
      <c r="B12544" s="5">
        <v>86.13</v>
      </c>
    </row>
    <row r="12545" spans="1:2" x14ac:dyDescent="0.25">
      <c r="A12545" s="1">
        <v>25104</v>
      </c>
      <c r="B12545" s="5">
        <v>85.5</v>
      </c>
    </row>
    <row r="12546" spans="1:2" x14ac:dyDescent="0.25">
      <c r="A12546" s="1">
        <v>25101</v>
      </c>
      <c r="B12546" s="5">
        <v>86.13</v>
      </c>
    </row>
    <row r="12547" spans="1:2" x14ac:dyDescent="0.25">
      <c r="A12547" s="1">
        <v>25100</v>
      </c>
      <c r="B12547" s="5">
        <v>86.75</v>
      </c>
    </row>
    <row r="12548" spans="1:2" x14ac:dyDescent="0.25">
      <c r="A12548" s="1">
        <v>25098</v>
      </c>
      <c r="B12548" s="5">
        <v>88.75</v>
      </c>
    </row>
    <row r="12549" spans="1:2" x14ac:dyDescent="0.25">
      <c r="A12549" s="1">
        <v>25097</v>
      </c>
      <c r="B12549" s="5">
        <v>87.25</v>
      </c>
    </row>
    <row r="12550" spans="1:2" x14ac:dyDescent="0.25">
      <c r="A12550" s="1">
        <v>25094</v>
      </c>
      <c r="B12550" s="5">
        <v>86.25</v>
      </c>
    </row>
    <row r="12551" spans="1:2" x14ac:dyDescent="0.25">
      <c r="A12551" s="1">
        <v>25093</v>
      </c>
      <c r="B12551" s="5">
        <v>86</v>
      </c>
    </row>
    <row r="12552" spans="1:2" x14ac:dyDescent="0.25">
      <c r="A12552" s="1">
        <v>25091</v>
      </c>
      <c r="B12552" s="5">
        <v>87</v>
      </c>
    </row>
    <row r="12553" spans="1:2" x14ac:dyDescent="0.25">
      <c r="A12553" s="1">
        <v>25090</v>
      </c>
      <c r="B12553" s="5">
        <v>86.5</v>
      </c>
    </row>
    <row r="12554" spans="1:2" x14ac:dyDescent="0.25">
      <c r="A12554" s="1">
        <v>25087</v>
      </c>
      <c r="B12554" s="5">
        <v>85.13</v>
      </c>
    </row>
    <row r="12555" spans="1:2" x14ac:dyDescent="0.25">
      <c r="A12555" s="1">
        <v>25086</v>
      </c>
      <c r="B12555" s="5">
        <v>84.38</v>
      </c>
    </row>
    <row r="12556" spans="1:2" x14ac:dyDescent="0.25">
      <c r="A12556" s="1">
        <v>25085</v>
      </c>
      <c r="B12556" s="5">
        <v>83.38</v>
      </c>
    </row>
    <row r="12557" spans="1:2" x14ac:dyDescent="0.25">
      <c r="A12557" s="1">
        <v>25084</v>
      </c>
      <c r="B12557" s="5">
        <v>83.88</v>
      </c>
    </row>
    <row r="12558" spans="1:2" x14ac:dyDescent="0.25">
      <c r="A12558" s="1">
        <v>25080</v>
      </c>
      <c r="B12558" s="5">
        <v>84.12</v>
      </c>
    </row>
    <row r="12559" spans="1:2" x14ac:dyDescent="0.25">
      <c r="A12559" s="1">
        <v>25079</v>
      </c>
      <c r="B12559" s="5">
        <v>84.62</v>
      </c>
    </row>
    <row r="12560" spans="1:2" x14ac:dyDescent="0.25">
      <c r="A12560" s="1">
        <v>25077</v>
      </c>
      <c r="B12560" s="5">
        <v>84.75</v>
      </c>
    </row>
    <row r="12561" spans="1:2" x14ac:dyDescent="0.25">
      <c r="A12561" s="1">
        <v>25076</v>
      </c>
      <c r="B12561" s="5">
        <v>83.25</v>
      </c>
    </row>
    <row r="12562" spans="1:2" x14ac:dyDescent="0.25">
      <c r="A12562" s="1">
        <v>25073</v>
      </c>
      <c r="B12562" s="5">
        <v>83.25</v>
      </c>
    </row>
    <row r="12563" spans="1:2" x14ac:dyDescent="0.25">
      <c r="A12563" s="1">
        <v>25072</v>
      </c>
      <c r="B12563" s="5">
        <v>82.87</v>
      </c>
    </row>
    <row r="12564" spans="1:2" x14ac:dyDescent="0.25">
      <c r="A12564" s="1">
        <v>25070</v>
      </c>
      <c r="B12564" s="5">
        <v>82.25</v>
      </c>
    </row>
    <row r="12565" spans="1:2" x14ac:dyDescent="0.25">
      <c r="A12565" s="1">
        <v>25069</v>
      </c>
      <c r="B12565" s="5">
        <v>82.75</v>
      </c>
    </row>
    <row r="12566" spans="1:2" x14ac:dyDescent="0.25">
      <c r="A12566" s="1">
        <v>25066</v>
      </c>
      <c r="B12566" s="5">
        <v>82.13</v>
      </c>
    </row>
    <row r="12567" spans="1:2" x14ac:dyDescent="0.25">
      <c r="A12567" s="1">
        <v>25065</v>
      </c>
      <c r="B12567" s="5">
        <v>81.5</v>
      </c>
    </row>
    <row r="12568" spans="1:2" x14ac:dyDescent="0.25">
      <c r="A12568" s="1">
        <v>25063</v>
      </c>
      <c r="B12568" s="5">
        <v>81.87</v>
      </c>
    </row>
    <row r="12569" spans="1:2" x14ac:dyDescent="0.25">
      <c r="A12569" s="1">
        <v>25062</v>
      </c>
      <c r="B12569" s="5">
        <v>82</v>
      </c>
    </row>
    <row r="12570" spans="1:2" x14ac:dyDescent="0.25">
      <c r="A12570" s="1">
        <v>25059</v>
      </c>
      <c r="B12570" s="5">
        <v>81.5</v>
      </c>
    </row>
    <row r="12571" spans="1:2" x14ac:dyDescent="0.25">
      <c r="A12571" s="1">
        <v>25058</v>
      </c>
      <c r="B12571" s="5">
        <v>80.75</v>
      </c>
    </row>
    <row r="12572" spans="1:2" x14ac:dyDescent="0.25">
      <c r="A12572" s="1">
        <v>25056</v>
      </c>
      <c r="B12572" s="5">
        <v>83.5</v>
      </c>
    </row>
    <row r="12573" spans="1:2" x14ac:dyDescent="0.25">
      <c r="A12573" s="1">
        <v>25055</v>
      </c>
      <c r="B12573" s="5">
        <v>84.25</v>
      </c>
    </row>
    <row r="12574" spans="1:2" x14ac:dyDescent="0.25">
      <c r="A12574" s="1">
        <v>25052</v>
      </c>
      <c r="B12574" s="5">
        <v>83.13</v>
      </c>
    </row>
    <row r="12575" spans="1:2" x14ac:dyDescent="0.25">
      <c r="A12575" s="1">
        <v>25051</v>
      </c>
      <c r="B12575" s="5">
        <v>83.38</v>
      </c>
    </row>
    <row r="12576" spans="1:2" x14ac:dyDescent="0.25">
      <c r="A12576" s="1">
        <v>25049</v>
      </c>
      <c r="B12576" s="5">
        <v>84.38</v>
      </c>
    </row>
    <row r="12577" spans="1:2" x14ac:dyDescent="0.25">
      <c r="A12577" s="1">
        <v>25048</v>
      </c>
      <c r="B12577" s="5">
        <v>83.88</v>
      </c>
    </row>
    <row r="12578" spans="1:2" x14ac:dyDescent="0.25">
      <c r="A12578" s="1">
        <v>25045</v>
      </c>
      <c r="B12578" s="5">
        <v>83.75</v>
      </c>
    </row>
    <row r="12579" spans="1:2" x14ac:dyDescent="0.25">
      <c r="A12579" s="1">
        <v>25044</v>
      </c>
      <c r="B12579" s="5">
        <v>83.38</v>
      </c>
    </row>
    <row r="12580" spans="1:2" x14ac:dyDescent="0.25">
      <c r="A12580" s="1">
        <v>25042</v>
      </c>
      <c r="B12580" s="5">
        <v>83.62</v>
      </c>
    </row>
    <row r="12581" spans="1:2" x14ac:dyDescent="0.25">
      <c r="A12581" s="1">
        <v>25041</v>
      </c>
      <c r="B12581" s="5">
        <v>83.75</v>
      </c>
    </row>
    <row r="12582" spans="1:2" x14ac:dyDescent="0.25">
      <c r="A12582" s="1">
        <v>25038</v>
      </c>
      <c r="B12582" s="5">
        <v>85.63</v>
      </c>
    </row>
    <row r="12583" spans="1:2" x14ac:dyDescent="0.25">
      <c r="A12583" s="1">
        <v>25037</v>
      </c>
      <c r="B12583" s="5">
        <v>85.37</v>
      </c>
    </row>
    <row r="12584" spans="1:2" x14ac:dyDescent="0.25">
      <c r="A12584" s="1">
        <v>25035</v>
      </c>
      <c r="B12584" s="5">
        <v>85.87</v>
      </c>
    </row>
    <row r="12585" spans="1:2" x14ac:dyDescent="0.25">
      <c r="A12585" s="1">
        <v>25034</v>
      </c>
      <c r="B12585" s="5">
        <v>85.87</v>
      </c>
    </row>
    <row r="12586" spans="1:2" x14ac:dyDescent="0.25">
      <c r="A12586" s="1">
        <v>25031</v>
      </c>
      <c r="B12586" s="5">
        <v>86</v>
      </c>
    </row>
    <row r="12587" spans="1:2" x14ac:dyDescent="0.25">
      <c r="A12587" s="1">
        <v>25030</v>
      </c>
      <c r="B12587" s="5">
        <v>87.38</v>
      </c>
    </row>
    <row r="12588" spans="1:2" x14ac:dyDescent="0.25">
      <c r="A12588" s="1">
        <v>25028</v>
      </c>
      <c r="B12588" s="5">
        <v>86.88</v>
      </c>
    </row>
    <row r="12589" spans="1:2" x14ac:dyDescent="0.25">
      <c r="A12589" s="1">
        <v>25027</v>
      </c>
      <c r="B12589" s="5">
        <v>86.75</v>
      </c>
    </row>
    <row r="12590" spans="1:2" x14ac:dyDescent="0.25">
      <c r="A12590" s="1">
        <v>25022</v>
      </c>
      <c r="B12590" s="5">
        <v>85.5</v>
      </c>
    </row>
    <row r="12591" spans="1:2" x14ac:dyDescent="0.25">
      <c r="A12591" s="1">
        <v>25021</v>
      </c>
      <c r="B12591" s="5">
        <v>85.5</v>
      </c>
    </row>
    <row r="12592" spans="1:2" x14ac:dyDescent="0.25">
      <c r="A12592" s="1">
        <v>25020</v>
      </c>
      <c r="B12592" s="5">
        <v>85.63</v>
      </c>
    </row>
    <row r="12593" spans="1:2" x14ac:dyDescent="0.25">
      <c r="A12593" s="1">
        <v>25017</v>
      </c>
      <c r="B12593" s="5">
        <v>86.25</v>
      </c>
    </row>
    <row r="12594" spans="1:2" x14ac:dyDescent="0.25">
      <c r="A12594" s="1">
        <v>25016</v>
      </c>
      <c r="B12594" s="5">
        <v>86.25</v>
      </c>
    </row>
    <row r="12595" spans="1:2" x14ac:dyDescent="0.25">
      <c r="A12595" s="1">
        <v>25014</v>
      </c>
      <c r="B12595" s="5">
        <v>86.25</v>
      </c>
    </row>
    <row r="12596" spans="1:2" x14ac:dyDescent="0.25">
      <c r="A12596" s="1">
        <v>25013</v>
      </c>
      <c r="B12596" s="5">
        <v>86.88</v>
      </c>
    </row>
    <row r="12597" spans="1:2" x14ac:dyDescent="0.25">
      <c r="A12597" s="1">
        <v>25010</v>
      </c>
      <c r="B12597" s="5">
        <v>87.25</v>
      </c>
    </row>
    <row r="12598" spans="1:2" x14ac:dyDescent="0.25">
      <c r="A12598" s="1">
        <v>25009</v>
      </c>
      <c r="B12598" s="5">
        <v>87.75</v>
      </c>
    </row>
    <row r="12599" spans="1:2" x14ac:dyDescent="0.25">
      <c r="A12599" s="1">
        <v>25007</v>
      </c>
      <c r="B12599" s="5">
        <v>86.75</v>
      </c>
    </row>
    <row r="12600" spans="1:2" x14ac:dyDescent="0.25">
      <c r="A12600" s="1">
        <v>25006</v>
      </c>
      <c r="B12600" s="5">
        <v>87.87</v>
      </c>
    </row>
    <row r="12601" spans="1:2" x14ac:dyDescent="0.25">
      <c r="A12601" s="1">
        <v>25003</v>
      </c>
      <c r="B12601" s="5">
        <v>88.87</v>
      </c>
    </row>
    <row r="12602" spans="1:2" x14ac:dyDescent="0.25">
      <c r="A12602" s="1">
        <v>25002</v>
      </c>
      <c r="B12602" s="5">
        <v>89.13</v>
      </c>
    </row>
    <row r="12603" spans="1:2" x14ac:dyDescent="0.25">
      <c r="A12603" s="1">
        <v>25000</v>
      </c>
      <c r="B12603" s="5">
        <v>88.25</v>
      </c>
    </row>
    <row r="12604" spans="1:2" x14ac:dyDescent="0.25">
      <c r="A12604" s="1">
        <v>24999</v>
      </c>
      <c r="B12604" s="5">
        <v>88.63</v>
      </c>
    </row>
    <row r="12605" spans="1:2" x14ac:dyDescent="0.25">
      <c r="A12605" s="1">
        <v>24996</v>
      </c>
      <c r="B12605" s="5">
        <v>88.87</v>
      </c>
    </row>
    <row r="12606" spans="1:2" x14ac:dyDescent="0.25">
      <c r="A12606" s="1">
        <v>24995</v>
      </c>
      <c r="B12606" s="5">
        <v>88.87</v>
      </c>
    </row>
    <row r="12607" spans="1:2" x14ac:dyDescent="0.25">
      <c r="A12607" s="1">
        <v>24994</v>
      </c>
      <c r="B12607" s="5">
        <v>89.25</v>
      </c>
    </row>
    <row r="12608" spans="1:2" x14ac:dyDescent="0.25">
      <c r="A12608" s="1">
        <v>24993</v>
      </c>
      <c r="B12608" s="5">
        <v>90.12</v>
      </c>
    </row>
    <row r="12609" spans="1:2" x14ac:dyDescent="0.25">
      <c r="A12609" s="1">
        <v>24992</v>
      </c>
      <c r="B12609" s="5">
        <v>90.25</v>
      </c>
    </row>
    <row r="12610" spans="1:2" x14ac:dyDescent="0.25">
      <c r="A12610" s="1">
        <v>24989</v>
      </c>
      <c r="B12610" s="5">
        <v>88.13</v>
      </c>
    </row>
    <row r="12611" spans="1:2" x14ac:dyDescent="0.25">
      <c r="A12611" s="1">
        <v>24987</v>
      </c>
      <c r="B12611" s="5">
        <v>88</v>
      </c>
    </row>
    <row r="12612" spans="1:2" x14ac:dyDescent="0.25">
      <c r="A12612" s="1">
        <v>24986</v>
      </c>
      <c r="B12612" s="5">
        <v>87.75</v>
      </c>
    </row>
    <row r="12613" spans="1:2" x14ac:dyDescent="0.25">
      <c r="A12613" s="1">
        <v>24985</v>
      </c>
      <c r="B12613" s="5">
        <v>87.25</v>
      </c>
    </row>
    <row r="12614" spans="1:2" x14ac:dyDescent="0.25">
      <c r="A12614" s="1">
        <v>24982</v>
      </c>
      <c r="B12614" s="5">
        <v>88.25</v>
      </c>
    </row>
    <row r="12615" spans="1:2" x14ac:dyDescent="0.25">
      <c r="A12615" s="1">
        <v>24981</v>
      </c>
      <c r="B12615" s="5">
        <v>86.88</v>
      </c>
    </row>
    <row r="12616" spans="1:2" x14ac:dyDescent="0.25">
      <c r="A12616" s="1">
        <v>24980</v>
      </c>
      <c r="B12616" s="5">
        <v>86.75</v>
      </c>
    </row>
    <row r="12617" spans="1:2" x14ac:dyDescent="0.25">
      <c r="A12617" s="1">
        <v>24979</v>
      </c>
      <c r="B12617" s="5">
        <v>88.75</v>
      </c>
    </row>
    <row r="12618" spans="1:2" x14ac:dyDescent="0.25">
      <c r="A12618" s="1">
        <v>24978</v>
      </c>
      <c r="B12618" s="5">
        <v>89.5</v>
      </c>
    </row>
    <row r="12619" spans="1:2" x14ac:dyDescent="0.25">
      <c r="A12619" s="1">
        <v>24975</v>
      </c>
      <c r="B12619" s="5">
        <v>90.87</v>
      </c>
    </row>
    <row r="12620" spans="1:2" x14ac:dyDescent="0.25">
      <c r="A12620" s="1">
        <v>24974</v>
      </c>
      <c r="B12620" s="5">
        <v>92.25</v>
      </c>
    </row>
    <row r="12621" spans="1:2" x14ac:dyDescent="0.25">
      <c r="A12621" s="1">
        <v>24973</v>
      </c>
      <c r="B12621" s="5">
        <v>90.75</v>
      </c>
    </row>
    <row r="12622" spans="1:2" x14ac:dyDescent="0.25">
      <c r="A12622" s="1">
        <v>24972</v>
      </c>
      <c r="B12622" s="5">
        <v>89.88</v>
      </c>
    </row>
    <row r="12623" spans="1:2" x14ac:dyDescent="0.25">
      <c r="A12623" s="1">
        <v>24971</v>
      </c>
      <c r="B12623" s="5">
        <v>91.25</v>
      </c>
    </row>
    <row r="12624" spans="1:2" x14ac:dyDescent="0.25">
      <c r="A12624" s="1">
        <v>24968</v>
      </c>
      <c r="B12624" s="5">
        <v>91.5</v>
      </c>
    </row>
    <row r="12625" spans="1:2" x14ac:dyDescent="0.25">
      <c r="A12625" s="1">
        <v>24967</v>
      </c>
      <c r="B12625" s="5">
        <v>91.37</v>
      </c>
    </row>
    <row r="12626" spans="1:2" x14ac:dyDescent="0.25">
      <c r="A12626" s="1">
        <v>24966</v>
      </c>
      <c r="B12626" s="5">
        <v>92</v>
      </c>
    </row>
    <row r="12627" spans="1:2" x14ac:dyDescent="0.25">
      <c r="A12627" s="1">
        <v>24965</v>
      </c>
      <c r="B12627" s="5">
        <v>92.5</v>
      </c>
    </row>
    <row r="12628" spans="1:2" x14ac:dyDescent="0.25">
      <c r="A12628" s="1">
        <v>24964</v>
      </c>
      <c r="B12628" s="5">
        <v>93.62</v>
      </c>
    </row>
    <row r="12629" spans="1:2" x14ac:dyDescent="0.25">
      <c r="A12629" s="1">
        <v>24961</v>
      </c>
      <c r="B12629" s="5">
        <v>94.5</v>
      </c>
    </row>
    <row r="12630" spans="1:2" x14ac:dyDescent="0.25">
      <c r="A12630" s="1">
        <v>24960</v>
      </c>
      <c r="B12630" s="5">
        <v>95.13</v>
      </c>
    </row>
    <row r="12631" spans="1:2" x14ac:dyDescent="0.25">
      <c r="A12631" s="1">
        <v>24959</v>
      </c>
      <c r="B12631" s="5">
        <v>93.62</v>
      </c>
    </row>
    <row r="12632" spans="1:2" x14ac:dyDescent="0.25">
      <c r="A12632" s="1">
        <v>24958</v>
      </c>
      <c r="B12632" s="5">
        <v>95.88</v>
      </c>
    </row>
    <row r="12633" spans="1:2" x14ac:dyDescent="0.25">
      <c r="A12633" s="1">
        <v>24957</v>
      </c>
      <c r="B12633" s="5">
        <v>96</v>
      </c>
    </row>
    <row r="12634" spans="1:2" x14ac:dyDescent="0.25">
      <c r="A12634" s="1">
        <v>24954</v>
      </c>
      <c r="B12634" s="5">
        <v>95.38</v>
      </c>
    </row>
    <row r="12635" spans="1:2" x14ac:dyDescent="0.25">
      <c r="A12635" s="1">
        <v>24953</v>
      </c>
      <c r="B12635" s="5">
        <v>93.38</v>
      </c>
    </row>
    <row r="12636" spans="1:2" x14ac:dyDescent="0.25">
      <c r="A12636" s="1">
        <v>24952</v>
      </c>
      <c r="B12636" s="5">
        <v>92.5</v>
      </c>
    </row>
    <row r="12637" spans="1:2" x14ac:dyDescent="0.25">
      <c r="A12637" s="1">
        <v>24951</v>
      </c>
      <c r="B12637" s="5">
        <v>91.63</v>
      </c>
    </row>
    <row r="12638" spans="1:2" x14ac:dyDescent="0.25">
      <c r="A12638" s="1">
        <v>24950</v>
      </c>
      <c r="B12638" s="5">
        <v>91.63</v>
      </c>
    </row>
    <row r="12639" spans="1:2" x14ac:dyDescent="0.25">
      <c r="A12639" s="1">
        <v>24947</v>
      </c>
      <c r="B12639" s="5">
        <v>93.62</v>
      </c>
    </row>
    <row r="12640" spans="1:2" x14ac:dyDescent="0.25">
      <c r="A12640" s="1">
        <v>24946</v>
      </c>
      <c r="B12640" s="5">
        <v>94.5</v>
      </c>
    </row>
    <row r="12641" spans="1:2" x14ac:dyDescent="0.25">
      <c r="A12641" s="1">
        <v>24945</v>
      </c>
      <c r="B12641" s="5">
        <v>93.75</v>
      </c>
    </row>
    <row r="12642" spans="1:2" x14ac:dyDescent="0.25">
      <c r="A12642" s="1">
        <v>24944</v>
      </c>
      <c r="B12642" s="5">
        <v>93.25</v>
      </c>
    </row>
    <row r="12643" spans="1:2" x14ac:dyDescent="0.25">
      <c r="A12643" s="1">
        <v>24943</v>
      </c>
      <c r="B12643" s="5">
        <v>91</v>
      </c>
    </row>
    <row r="12644" spans="1:2" x14ac:dyDescent="0.25">
      <c r="A12644" s="1">
        <v>24939</v>
      </c>
      <c r="B12644" s="5">
        <v>92.62</v>
      </c>
    </row>
    <row r="12645" spans="1:2" x14ac:dyDescent="0.25">
      <c r="A12645" s="1">
        <v>24938</v>
      </c>
      <c r="B12645" s="5">
        <v>91.63</v>
      </c>
    </row>
    <row r="12646" spans="1:2" x14ac:dyDescent="0.25">
      <c r="A12646" s="1">
        <v>24936</v>
      </c>
      <c r="B12646" s="5">
        <v>90</v>
      </c>
    </row>
    <row r="12647" spans="1:2" x14ac:dyDescent="0.25">
      <c r="A12647" s="1">
        <v>24933</v>
      </c>
      <c r="B12647" s="5">
        <v>89.25</v>
      </c>
    </row>
    <row r="12648" spans="1:2" x14ac:dyDescent="0.25">
      <c r="A12648" s="1">
        <v>24932</v>
      </c>
      <c r="B12648" s="5">
        <v>90</v>
      </c>
    </row>
    <row r="12649" spans="1:2" x14ac:dyDescent="0.25">
      <c r="A12649" s="1">
        <v>24931</v>
      </c>
      <c r="B12649" s="5">
        <v>89.62</v>
      </c>
    </row>
    <row r="12650" spans="1:2" x14ac:dyDescent="0.25">
      <c r="A12650" s="1">
        <v>24930</v>
      </c>
      <c r="B12650" s="5">
        <v>89</v>
      </c>
    </row>
    <row r="12651" spans="1:2" x14ac:dyDescent="0.25">
      <c r="A12651" s="1">
        <v>24929</v>
      </c>
      <c r="B12651" s="5">
        <v>89.75</v>
      </c>
    </row>
    <row r="12652" spans="1:2" x14ac:dyDescent="0.25">
      <c r="A12652" s="1">
        <v>24926</v>
      </c>
      <c r="B12652" s="5">
        <v>86.38</v>
      </c>
    </row>
    <row r="12653" spans="1:2" x14ac:dyDescent="0.25">
      <c r="A12653" s="1">
        <v>24925</v>
      </c>
      <c r="B12653" s="5">
        <v>85.5</v>
      </c>
    </row>
    <row r="12654" spans="1:2" x14ac:dyDescent="0.25">
      <c r="A12654" s="1">
        <v>24924</v>
      </c>
      <c r="B12654" s="5">
        <v>86</v>
      </c>
    </row>
    <row r="12655" spans="1:2" x14ac:dyDescent="0.25">
      <c r="A12655" s="1">
        <v>24923</v>
      </c>
      <c r="B12655" s="5">
        <v>85.25</v>
      </c>
    </row>
    <row r="12656" spans="1:2" x14ac:dyDescent="0.25">
      <c r="A12656" s="1">
        <v>24922</v>
      </c>
      <c r="B12656" s="5">
        <v>85.63</v>
      </c>
    </row>
    <row r="12657" spans="1:2" x14ac:dyDescent="0.25">
      <c r="A12657" s="1">
        <v>24919</v>
      </c>
      <c r="B12657" s="5">
        <v>86.38</v>
      </c>
    </row>
    <row r="12658" spans="1:2" x14ac:dyDescent="0.25">
      <c r="A12658" s="1">
        <v>24918</v>
      </c>
      <c r="B12658" s="5">
        <v>86.88</v>
      </c>
    </row>
    <row r="12659" spans="1:2" x14ac:dyDescent="0.25">
      <c r="A12659" s="1">
        <v>24917</v>
      </c>
      <c r="B12659" s="5">
        <v>87.38</v>
      </c>
    </row>
    <row r="12660" spans="1:2" x14ac:dyDescent="0.25">
      <c r="A12660" s="1">
        <v>24916</v>
      </c>
      <c r="B12660" s="5">
        <v>86.75</v>
      </c>
    </row>
    <row r="12661" spans="1:2" x14ac:dyDescent="0.25">
      <c r="A12661" s="1">
        <v>24915</v>
      </c>
      <c r="B12661" s="5">
        <v>87.5</v>
      </c>
    </row>
    <row r="12662" spans="1:2" x14ac:dyDescent="0.25">
      <c r="A12662" s="1">
        <v>24912</v>
      </c>
      <c r="B12662" s="5">
        <v>88.37</v>
      </c>
    </row>
    <row r="12663" spans="1:2" x14ac:dyDescent="0.25">
      <c r="A12663" s="1">
        <v>24911</v>
      </c>
      <c r="B12663" s="5">
        <v>86.62</v>
      </c>
    </row>
    <row r="12664" spans="1:2" x14ac:dyDescent="0.25">
      <c r="A12664" s="1">
        <v>24910</v>
      </c>
      <c r="B12664" s="5">
        <v>87.62</v>
      </c>
    </row>
    <row r="12665" spans="1:2" x14ac:dyDescent="0.25">
      <c r="A12665" s="1">
        <v>24909</v>
      </c>
      <c r="B12665" s="5">
        <v>88.13</v>
      </c>
    </row>
    <row r="12666" spans="1:2" x14ac:dyDescent="0.25">
      <c r="A12666" s="1">
        <v>24908</v>
      </c>
      <c r="B12666" s="5">
        <v>88</v>
      </c>
    </row>
    <row r="12667" spans="1:2" x14ac:dyDescent="0.25">
      <c r="A12667" s="1">
        <v>24905</v>
      </c>
      <c r="B12667" s="5">
        <v>86.62</v>
      </c>
    </row>
    <row r="12668" spans="1:2" x14ac:dyDescent="0.25">
      <c r="A12668" s="1">
        <v>24904</v>
      </c>
      <c r="B12668" s="5">
        <v>87.12</v>
      </c>
    </row>
    <row r="12669" spans="1:2" x14ac:dyDescent="0.25">
      <c r="A12669" s="1">
        <v>24903</v>
      </c>
      <c r="B12669" s="5">
        <v>87.5</v>
      </c>
    </row>
    <row r="12670" spans="1:2" x14ac:dyDescent="0.25">
      <c r="A12670" s="1">
        <v>24902</v>
      </c>
      <c r="B12670" s="5">
        <v>86</v>
      </c>
    </row>
    <row r="12671" spans="1:2" x14ac:dyDescent="0.25">
      <c r="A12671" s="1">
        <v>24901</v>
      </c>
      <c r="B12671" s="5">
        <v>84.75</v>
      </c>
    </row>
    <row r="12672" spans="1:2" x14ac:dyDescent="0.25">
      <c r="A12672" s="1">
        <v>24898</v>
      </c>
      <c r="B12672" s="5">
        <v>87.25</v>
      </c>
    </row>
    <row r="12673" spans="1:2" x14ac:dyDescent="0.25">
      <c r="A12673" s="1">
        <v>24897</v>
      </c>
      <c r="B12673" s="5">
        <v>86.88</v>
      </c>
    </row>
    <row r="12674" spans="1:2" x14ac:dyDescent="0.25">
      <c r="A12674" s="1">
        <v>24896</v>
      </c>
      <c r="B12674" s="5">
        <v>87</v>
      </c>
    </row>
    <row r="12675" spans="1:2" x14ac:dyDescent="0.25">
      <c r="A12675" s="1">
        <v>24895</v>
      </c>
      <c r="B12675" s="5">
        <v>87.75</v>
      </c>
    </row>
    <row r="12676" spans="1:2" x14ac:dyDescent="0.25">
      <c r="A12676" s="1">
        <v>24894</v>
      </c>
      <c r="B12676" s="5">
        <v>86.75</v>
      </c>
    </row>
    <row r="12677" spans="1:2" x14ac:dyDescent="0.25">
      <c r="A12677" s="1">
        <v>24891</v>
      </c>
      <c r="B12677" s="5">
        <v>88</v>
      </c>
    </row>
    <row r="12678" spans="1:2" x14ac:dyDescent="0.25">
      <c r="A12678" s="1">
        <v>24889</v>
      </c>
      <c r="B12678" s="5">
        <v>87.75</v>
      </c>
    </row>
    <row r="12679" spans="1:2" x14ac:dyDescent="0.25">
      <c r="A12679" s="1">
        <v>24888</v>
      </c>
      <c r="B12679" s="5">
        <v>87.25</v>
      </c>
    </row>
    <row r="12680" spans="1:2" x14ac:dyDescent="0.25">
      <c r="A12680" s="1">
        <v>24887</v>
      </c>
      <c r="B12680" s="5">
        <v>86.62</v>
      </c>
    </row>
    <row r="12681" spans="1:2" x14ac:dyDescent="0.25">
      <c r="A12681" s="1">
        <v>24884</v>
      </c>
      <c r="B12681" s="5">
        <v>87.75</v>
      </c>
    </row>
    <row r="12682" spans="1:2" x14ac:dyDescent="0.25">
      <c r="A12682" s="1">
        <v>24883</v>
      </c>
      <c r="B12682" s="5">
        <v>87.87</v>
      </c>
    </row>
    <row r="12683" spans="1:2" x14ac:dyDescent="0.25">
      <c r="A12683" s="1">
        <v>24882</v>
      </c>
      <c r="B12683" s="5">
        <v>88</v>
      </c>
    </row>
    <row r="12684" spans="1:2" x14ac:dyDescent="0.25">
      <c r="A12684" s="1">
        <v>24881</v>
      </c>
      <c r="B12684" s="5">
        <v>87</v>
      </c>
    </row>
    <row r="12685" spans="1:2" x14ac:dyDescent="0.25">
      <c r="A12685" s="1">
        <v>24877</v>
      </c>
      <c r="B12685" s="5">
        <v>87.75</v>
      </c>
    </row>
    <row r="12686" spans="1:2" x14ac:dyDescent="0.25">
      <c r="A12686" s="1">
        <v>24876</v>
      </c>
      <c r="B12686" s="5">
        <v>88.5</v>
      </c>
    </row>
    <row r="12687" spans="1:2" x14ac:dyDescent="0.25">
      <c r="A12687" s="1">
        <v>24875</v>
      </c>
      <c r="B12687" s="5">
        <v>89.62</v>
      </c>
    </row>
    <row r="12688" spans="1:2" x14ac:dyDescent="0.25">
      <c r="A12688" s="1">
        <v>24874</v>
      </c>
      <c r="B12688" s="5">
        <v>90</v>
      </c>
    </row>
    <row r="12689" spans="1:2" x14ac:dyDescent="0.25">
      <c r="A12689" s="1">
        <v>24873</v>
      </c>
      <c r="B12689" s="5">
        <v>89.38</v>
      </c>
    </row>
    <row r="12690" spans="1:2" x14ac:dyDescent="0.25">
      <c r="A12690" s="1">
        <v>24870</v>
      </c>
      <c r="B12690" s="5">
        <v>90.87</v>
      </c>
    </row>
    <row r="12691" spans="1:2" x14ac:dyDescent="0.25">
      <c r="A12691" s="1">
        <v>24869</v>
      </c>
      <c r="B12691" s="5">
        <v>89.38</v>
      </c>
    </row>
    <row r="12692" spans="1:2" x14ac:dyDescent="0.25">
      <c r="A12692" s="1">
        <v>24868</v>
      </c>
      <c r="B12692" s="5">
        <v>87.87</v>
      </c>
    </row>
    <row r="12693" spans="1:2" x14ac:dyDescent="0.25">
      <c r="A12693" s="1">
        <v>24867</v>
      </c>
      <c r="B12693" s="5">
        <v>89.75</v>
      </c>
    </row>
    <row r="12694" spans="1:2" x14ac:dyDescent="0.25">
      <c r="A12694" s="1">
        <v>24866</v>
      </c>
      <c r="B12694" s="5">
        <v>91</v>
      </c>
    </row>
    <row r="12695" spans="1:2" x14ac:dyDescent="0.25">
      <c r="A12695" s="1">
        <v>24863</v>
      </c>
      <c r="B12695" s="5">
        <v>90.87</v>
      </c>
    </row>
    <row r="12696" spans="1:2" x14ac:dyDescent="0.25">
      <c r="A12696" s="1">
        <v>24862</v>
      </c>
      <c r="B12696" s="5">
        <v>91</v>
      </c>
    </row>
    <row r="12697" spans="1:2" x14ac:dyDescent="0.25">
      <c r="A12697" s="1">
        <v>24861</v>
      </c>
      <c r="B12697" s="5">
        <v>92.25</v>
      </c>
    </row>
    <row r="12698" spans="1:2" x14ac:dyDescent="0.25">
      <c r="A12698" s="1">
        <v>24860</v>
      </c>
      <c r="B12698" s="5">
        <v>91.75</v>
      </c>
    </row>
    <row r="12699" spans="1:2" x14ac:dyDescent="0.25">
      <c r="A12699" s="1">
        <v>24859</v>
      </c>
      <c r="B12699" s="5">
        <v>92.62</v>
      </c>
    </row>
    <row r="12700" spans="1:2" x14ac:dyDescent="0.25">
      <c r="A12700" s="1">
        <v>24856</v>
      </c>
      <c r="B12700" s="5">
        <v>93.38</v>
      </c>
    </row>
    <row r="12701" spans="1:2" x14ac:dyDescent="0.25">
      <c r="A12701" s="1">
        <v>24855</v>
      </c>
      <c r="B12701" s="5">
        <v>93</v>
      </c>
    </row>
    <row r="12702" spans="1:2" x14ac:dyDescent="0.25">
      <c r="A12702" s="1">
        <v>24854</v>
      </c>
      <c r="B12702" s="5">
        <v>93.62</v>
      </c>
    </row>
    <row r="12703" spans="1:2" x14ac:dyDescent="0.25">
      <c r="A12703" s="1">
        <v>24853</v>
      </c>
      <c r="B12703" s="5">
        <v>94.25</v>
      </c>
    </row>
    <row r="12704" spans="1:2" x14ac:dyDescent="0.25">
      <c r="A12704" s="1">
        <v>24852</v>
      </c>
      <c r="B12704" s="5">
        <v>95.38</v>
      </c>
    </row>
    <row r="12705" spans="1:2" x14ac:dyDescent="0.25">
      <c r="A12705" s="1">
        <v>24849</v>
      </c>
      <c r="B12705" s="5">
        <v>95.38</v>
      </c>
    </row>
    <row r="12706" spans="1:2" x14ac:dyDescent="0.25">
      <c r="A12706" s="1">
        <v>24848</v>
      </c>
      <c r="B12706" s="5">
        <v>97.25</v>
      </c>
    </row>
    <row r="12707" spans="1:2" x14ac:dyDescent="0.25">
      <c r="A12707" s="1">
        <v>24847</v>
      </c>
      <c r="B12707" s="5">
        <v>98.88</v>
      </c>
    </row>
    <row r="12708" spans="1:2" x14ac:dyDescent="0.25">
      <c r="A12708" s="1">
        <v>24846</v>
      </c>
      <c r="B12708" s="5">
        <v>99</v>
      </c>
    </row>
    <row r="12709" spans="1:2" x14ac:dyDescent="0.25">
      <c r="A12709" s="1">
        <v>24845</v>
      </c>
      <c r="B12709" s="5">
        <v>98</v>
      </c>
    </row>
    <row r="12710" spans="1:2" x14ac:dyDescent="0.25">
      <c r="A12710" s="1">
        <v>24842</v>
      </c>
      <c r="B12710" s="5">
        <v>96</v>
      </c>
    </row>
    <row r="12711" spans="1:2" x14ac:dyDescent="0.25">
      <c r="A12711" s="1">
        <v>24841</v>
      </c>
      <c r="B12711" s="5">
        <v>95</v>
      </c>
    </row>
    <row r="12712" spans="1:2" x14ac:dyDescent="0.25">
      <c r="A12712" s="1">
        <v>24840</v>
      </c>
      <c r="B12712" s="5">
        <v>95.88</v>
      </c>
    </row>
    <row r="12713" spans="1:2" x14ac:dyDescent="0.25">
      <c r="A12713" s="1">
        <v>24839</v>
      </c>
      <c r="B12713" s="5">
        <v>95.62</v>
      </c>
    </row>
    <row r="12714" spans="1:2" x14ac:dyDescent="0.25">
      <c r="A12714" s="1">
        <v>24835</v>
      </c>
      <c r="B12714" s="5">
        <v>96</v>
      </c>
    </row>
    <row r="12715" spans="1:2" x14ac:dyDescent="0.25">
      <c r="A12715" s="1">
        <v>24834</v>
      </c>
      <c r="B12715" s="5">
        <v>93.5</v>
      </c>
    </row>
    <row r="12716" spans="1:2" x14ac:dyDescent="0.25">
      <c r="A12716" s="1">
        <v>24833</v>
      </c>
      <c r="B12716" s="5">
        <v>92.75</v>
      </c>
    </row>
    <row r="12717" spans="1:2" x14ac:dyDescent="0.25">
      <c r="A12717" s="1">
        <v>24832</v>
      </c>
      <c r="B12717" s="5">
        <v>95</v>
      </c>
    </row>
    <row r="12718" spans="1:2" x14ac:dyDescent="0.25">
      <c r="A12718" s="1">
        <v>24828</v>
      </c>
      <c r="B12718" s="5">
        <v>95.38</v>
      </c>
    </row>
    <row r="12719" spans="1:2" x14ac:dyDescent="0.25">
      <c r="A12719" s="1">
        <v>24827</v>
      </c>
      <c r="B12719" s="5">
        <v>95.88</v>
      </c>
    </row>
    <row r="12720" spans="1:2" x14ac:dyDescent="0.25">
      <c r="A12720" s="1">
        <v>24826</v>
      </c>
      <c r="B12720" s="5">
        <v>95.75</v>
      </c>
    </row>
    <row r="12721" spans="1:2" x14ac:dyDescent="0.25">
      <c r="A12721" s="1">
        <v>24825</v>
      </c>
      <c r="B12721" s="5">
        <v>95.5</v>
      </c>
    </row>
    <row r="12722" spans="1:2" x14ac:dyDescent="0.25">
      <c r="A12722" s="1">
        <v>24824</v>
      </c>
      <c r="B12722" s="5">
        <v>95.88</v>
      </c>
    </row>
    <row r="12723" spans="1:2" x14ac:dyDescent="0.25">
      <c r="A12723" s="1">
        <v>24821</v>
      </c>
      <c r="B12723" s="5">
        <v>96.25</v>
      </c>
    </row>
    <row r="12724" spans="1:2" x14ac:dyDescent="0.25">
      <c r="A12724" s="1">
        <v>24820</v>
      </c>
      <c r="B12724" s="5">
        <v>97.5</v>
      </c>
    </row>
    <row r="12725" spans="1:2" x14ac:dyDescent="0.25">
      <c r="A12725" s="1">
        <v>24819</v>
      </c>
      <c r="B12725" s="5">
        <v>98.25</v>
      </c>
    </row>
    <row r="12726" spans="1:2" x14ac:dyDescent="0.25">
      <c r="A12726" s="1">
        <v>24818</v>
      </c>
      <c r="B12726" s="5">
        <v>96.87</v>
      </c>
    </row>
    <row r="12727" spans="1:2" x14ac:dyDescent="0.25">
      <c r="A12727" s="1">
        <v>24817</v>
      </c>
      <c r="B12727" s="5">
        <v>98.5</v>
      </c>
    </row>
    <row r="12728" spans="1:2" x14ac:dyDescent="0.25">
      <c r="A12728" s="1">
        <v>24814</v>
      </c>
      <c r="B12728" s="5">
        <v>100.37</v>
      </c>
    </row>
    <row r="12729" spans="1:2" x14ac:dyDescent="0.25">
      <c r="A12729" s="1">
        <v>24813</v>
      </c>
      <c r="B12729" s="5">
        <v>103.25</v>
      </c>
    </row>
    <row r="12730" spans="1:2" x14ac:dyDescent="0.25">
      <c r="A12730" s="1">
        <v>24812</v>
      </c>
      <c r="B12730" s="5">
        <v>104</v>
      </c>
    </row>
    <row r="12731" spans="1:2" x14ac:dyDescent="0.25">
      <c r="A12731" s="1">
        <v>24811</v>
      </c>
      <c r="B12731" s="5">
        <v>103.75</v>
      </c>
    </row>
    <row r="12732" spans="1:2" x14ac:dyDescent="0.25">
      <c r="A12732" s="1">
        <v>24810</v>
      </c>
      <c r="B12732" s="5">
        <v>103.63</v>
      </c>
    </row>
    <row r="12733" spans="1:2" x14ac:dyDescent="0.25">
      <c r="A12733" s="1">
        <v>24807</v>
      </c>
      <c r="B12733" s="5">
        <v>103.87</v>
      </c>
    </row>
    <row r="12734" spans="1:2" x14ac:dyDescent="0.25">
      <c r="A12734" s="1">
        <v>24806</v>
      </c>
      <c r="B12734" s="5">
        <v>104.13</v>
      </c>
    </row>
    <row r="12735" spans="1:2" x14ac:dyDescent="0.25">
      <c r="A12735" s="1">
        <v>24805</v>
      </c>
      <c r="B12735" s="5">
        <v>107</v>
      </c>
    </row>
    <row r="12736" spans="1:2" x14ac:dyDescent="0.25">
      <c r="A12736" s="1">
        <v>24804</v>
      </c>
      <c r="B12736" s="5">
        <v>106</v>
      </c>
    </row>
    <row r="12737" spans="1:2" x14ac:dyDescent="0.25">
      <c r="A12737" s="1">
        <v>24803</v>
      </c>
      <c r="B12737" s="5">
        <v>104.62</v>
      </c>
    </row>
    <row r="12738" spans="1:2" x14ac:dyDescent="0.25">
      <c r="A12738" s="1">
        <v>24800</v>
      </c>
      <c r="B12738" s="5">
        <v>104</v>
      </c>
    </row>
    <row r="12739" spans="1:2" x14ac:dyDescent="0.25">
      <c r="A12739" s="1">
        <v>24798</v>
      </c>
      <c r="B12739" s="5">
        <v>104.75</v>
      </c>
    </row>
    <row r="12740" spans="1:2" x14ac:dyDescent="0.25">
      <c r="A12740" s="1">
        <v>24797</v>
      </c>
      <c r="B12740" s="5">
        <v>104</v>
      </c>
    </row>
    <row r="12741" spans="1:2" x14ac:dyDescent="0.25">
      <c r="A12741" s="1">
        <v>24796</v>
      </c>
      <c r="B12741" s="5">
        <v>100.75</v>
      </c>
    </row>
    <row r="12742" spans="1:2" x14ac:dyDescent="0.25">
      <c r="A12742" s="1">
        <v>24793</v>
      </c>
      <c r="B12742" s="5">
        <v>101.5</v>
      </c>
    </row>
    <row r="12743" spans="1:2" x14ac:dyDescent="0.25">
      <c r="A12743" s="1">
        <v>24792</v>
      </c>
      <c r="B12743" s="5">
        <v>102.87</v>
      </c>
    </row>
    <row r="12744" spans="1:2" x14ac:dyDescent="0.25">
      <c r="A12744" s="1">
        <v>24791</v>
      </c>
      <c r="B12744" s="5">
        <v>99</v>
      </c>
    </row>
    <row r="12745" spans="1:2" x14ac:dyDescent="0.25">
      <c r="A12745" s="1">
        <v>24790</v>
      </c>
      <c r="B12745" s="5">
        <v>98.5</v>
      </c>
    </row>
    <row r="12746" spans="1:2" x14ac:dyDescent="0.25">
      <c r="A12746" s="1">
        <v>24789</v>
      </c>
      <c r="B12746" s="5">
        <v>100.75</v>
      </c>
    </row>
    <row r="12747" spans="1:2" x14ac:dyDescent="0.25">
      <c r="A12747" s="1">
        <v>24786</v>
      </c>
      <c r="B12747" s="5">
        <v>102.62</v>
      </c>
    </row>
    <row r="12748" spans="1:2" x14ac:dyDescent="0.25">
      <c r="A12748" s="1">
        <v>24785</v>
      </c>
      <c r="B12748" s="5">
        <v>101.75</v>
      </c>
    </row>
    <row r="12749" spans="1:2" x14ac:dyDescent="0.25">
      <c r="A12749" s="1">
        <v>24784</v>
      </c>
      <c r="B12749" s="5">
        <v>99.87</v>
      </c>
    </row>
    <row r="12750" spans="1:2" x14ac:dyDescent="0.25">
      <c r="A12750" s="1">
        <v>24782</v>
      </c>
      <c r="B12750" s="5">
        <v>100.75</v>
      </c>
    </row>
    <row r="12751" spans="1:2" x14ac:dyDescent="0.25">
      <c r="A12751" s="1">
        <v>24779</v>
      </c>
      <c r="B12751" s="5">
        <v>100</v>
      </c>
    </row>
    <row r="12752" spans="1:2" x14ac:dyDescent="0.25">
      <c r="A12752" s="1">
        <v>24778</v>
      </c>
      <c r="B12752" s="5">
        <v>100.37</v>
      </c>
    </row>
    <row r="12753" spans="1:2" x14ac:dyDescent="0.25">
      <c r="A12753" s="1">
        <v>24777</v>
      </c>
      <c r="B12753" s="5">
        <v>100.5</v>
      </c>
    </row>
    <row r="12754" spans="1:2" x14ac:dyDescent="0.25">
      <c r="A12754" s="1">
        <v>24776</v>
      </c>
      <c r="B12754" s="5">
        <v>106</v>
      </c>
    </row>
    <row r="12755" spans="1:2" x14ac:dyDescent="0.25">
      <c r="A12755" s="1">
        <v>24775</v>
      </c>
      <c r="B12755" s="5">
        <v>108.25</v>
      </c>
    </row>
    <row r="12756" spans="1:2" x14ac:dyDescent="0.25">
      <c r="A12756" s="1">
        <v>24772</v>
      </c>
      <c r="B12756" s="5">
        <v>109.25</v>
      </c>
    </row>
    <row r="12757" spans="1:2" x14ac:dyDescent="0.25">
      <c r="A12757" s="1">
        <v>24771</v>
      </c>
      <c r="B12757" s="5">
        <v>110.25</v>
      </c>
    </row>
    <row r="12758" spans="1:2" x14ac:dyDescent="0.25">
      <c r="A12758" s="1">
        <v>24770</v>
      </c>
      <c r="B12758" s="5">
        <v>108.25</v>
      </c>
    </row>
    <row r="12759" spans="1:2" x14ac:dyDescent="0.25">
      <c r="A12759" s="1">
        <v>24769</v>
      </c>
      <c r="B12759" s="5">
        <v>108.12</v>
      </c>
    </row>
    <row r="12760" spans="1:2" x14ac:dyDescent="0.25">
      <c r="A12760" s="1">
        <v>24768</v>
      </c>
      <c r="B12760" s="5">
        <v>107.62</v>
      </c>
    </row>
    <row r="12761" spans="1:2" x14ac:dyDescent="0.25">
      <c r="A12761" s="1">
        <v>24765</v>
      </c>
      <c r="B12761" s="5">
        <v>107.25</v>
      </c>
    </row>
    <row r="12762" spans="1:2" x14ac:dyDescent="0.25">
      <c r="A12762" s="1">
        <v>24764</v>
      </c>
      <c r="B12762" s="5">
        <v>107.62</v>
      </c>
    </row>
    <row r="12763" spans="1:2" x14ac:dyDescent="0.25">
      <c r="A12763" s="1">
        <v>24763</v>
      </c>
      <c r="B12763" s="5">
        <v>108.87</v>
      </c>
    </row>
    <row r="12764" spans="1:2" x14ac:dyDescent="0.25">
      <c r="A12764" s="1">
        <v>24762</v>
      </c>
      <c r="B12764" s="5">
        <v>108.5</v>
      </c>
    </row>
    <row r="12765" spans="1:2" x14ac:dyDescent="0.25">
      <c r="A12765" s="1">
        <v>24761</v>
      </c>
      <c r="B12765" s="5">
        <v>106.75</v>
      </c>
    </row>
    <row r="12766" spans="1:2" x14ac:dyDescent="0.25">
      <c r="A12766" s="1">
        <v>24758</v>
      </c>
      <c r="B12766" s="5">
        <v>108.62</v>
      </c>
    </row>
    <row r="12767" spans="1:2" x14ac:dyDescent="0.25">
      <c r="A12767" s="1">
        <v>24757</v>
      </c>
      <c r="B12767" s="5">
        <v>106.87</v>
      </c>
    </row>
    <row r="12768" spans="1:2" x14ac:dyDescent="0.25">
      <c r="A12768" s="1">
        <v>24756</v>
      </c>
      <c r="B12768" s="5">
        <v>109.75</v>
      </c>
    </row>
    <row r="12769" spans="1:2" x14ac:dyDescent="0.25">
      <c r="A12769" s="1">
        <v>24755</v>
      </c>
      <c r="B12769" s="5">
        <v>110.25</v>
      </c>
    </row>
    <row r="12770" spans="1:2" x14ac:dyDescent="0.25">
      <c r="A12770" s="1">
        <v>24754</v>
      </c>
      <c r="B12770" s="5">
        <v>111.38</v>
      </c>
    </row>
    <row r="12771" spans="1:2" x14ac:dyDescent="0.25">
      <c r="A12771" s="1">
        <v>24751</v>
      </c>
      <c r="B12771" s="5">
        <v>112.75</v>
      </c>
    </row>
    <row r="12772" spans="1:2" x14ac:dyDescent="0.25">
      <c r="A12772" s="1">
        <v>24750</v>
      </c>
      <c r="B12772" s="5">
        <v>114.12</v>
      </c>
    </row>
    <row r="12773" spans="1:2" x14ac:dyDescent="0.25">
      <c r="A12773" s="1">
        <v>24749</v>
      </c>
      <c r="B12773" s="5">
        <v>114.87</v>
      </c>
    </row>
    <row r="12774" spans="1:2" x14ac:dyDescent="0.25">
      <c r="A12774" s="1">
        <v>24748</v>
      </c>
      <c r="B12774" s="5">
        <v>115.13</v>
      </c>
    </row>
    <row r="12775" spans="1:2" x14ac:dyDescent="0.25">
      <c r="A12775" s="1">
        <v>24747</v>
      </c>
      <c r="B12775" s="5">
        <v>112.13</v>
      </c>
    </row>
    <row r="12776" spans="1:2" x14ac:dyDescent="0.25">
      <c r="A12776" s="1">
        <v>24744</v>
      </c>
      <c r="B12776" s="5">
        <v>112.13</v>
      </c>
    </row>
    <row r="12777" spans="1:2" x14ac:dyDescent="0.25">
      <c r="A12777" s="1">
        <v>24743</v>
      </c>
      <c r="B12777" s="5">
        <v>111.87</v>
      </c>
    </row>
    <row r="12778" spans="1:2" x14ac:dyDescent="0.25">
      <c r="A12778" s="1">
        <v>24742</v>
      </c>
      <c r="B12778" s="5">
        <v>111.5</v>
      </c>
    </row>
    <row r="12779" spans="1:2" x14ac:dyDescent="0.25">
      <c r="A12779" s="1">
        <v>24741</v>
      </c>
      <c r="B12779" s="5">
        <v>109.5</v>
      </c>
    </row>
    <row r="12780" spans="1:2" x14ac:dyDescent="0.25">
      <c r="A12780" s="1">
        <v>24740</v>
      </c>
      <c r="B12780" s="5">
        <v>112.63</v>
      </c>
    </row>
    <row r="12781" spans="1:2" x14ac:dyDescent="0.25">
      <c r="A12781" s="1">
        <v>24737</v>
      </c>
      <c r="B12781" s="5">
        <v>113.88</v>
      </c>
    </row>
    <row r="12782" spans="1:2" x14ac:dyDescent="0.25">
      <c r="A12782" s="1">
        <v>24736</v>
      </c>
      <c r="B12782" s="5">
        <v>112.63</v>
      </c>
    </row>
    <row r="12783" spans="1:2" x14ac:dyDescent="0.25">
      <c r="A12783" s="1">
        <v>24735</v>
      </c>
      <c r="B12783" s="5">
        <v>113.88</v>
      </c>
    </row>
    <row r="12784" spans="1:2" x14ac:dyDescent="0.25">
      <c r="A12784" s="1">
        <v>24734</v>
      </c>
      <c r="B12784" s="5">
        <v>114.87</v>
      </c>
    </row>
    <row r="12785" spans="1:2" x14ac:dyDescent="0.25">
      <c r="A12785" s="1">
        <v>24733</v>
      </c>
      <c r="B12785" s="5">
        <v>115.37</v>
      </c>
    </row>
    <row r="12786" spans="1:2" x14ac:dyDescent="0.25">
      <c r="A12786" s="1">
        <v>24730</v>
      </c>
      <c r="B12786" s="5">
        <v>113.88</v>
      </c>
    </row>
    <row r="12787" spans="1:2" x14ac:dyDescent="0.25">
      <c r="A12787" s="1">
        <v>24729</v>
      </c>
      <c r="B12787" s="5">
        <v>111.87</v>
      </c>
    </row>
    <row r="12788" spans="1:2" x14ac:dyDescent="0.25">
      <c r="A12788" s="1">
        <v>24728</v>
      </c>
      <c r="B12788" s="5">
        <v>111.75</v>
      </c>
    </row>
    <row r="12789" spans="1:2" x14ac:dyDescent="0.25">
      <c r="A12789" s="1">
        <v>24727</v>
      </c>
      <c r="B12789" s="5">
        <v>111.5</v>
      </c>
    </row>
    <row r="12790" spans="1:2" x14ac:dyDescent="0.25">
      <c r="A12790" s="1">
        <v>24726</v>
      </c>
      <c r="B12790" s="5">
        <v>113</v>
      </c>
    </row>
    <row r="12791" spans="1:2" x14ac:dyDescent="0.25">
      <c r="A12791" s="1">
        <v>24723</v>
      </c>
      <c r="B12791" s="5">
        <v>112.13</v>
      </c>
    </row>
    <row r="12792" spans="1:2" x14ac:dyDescent="0.25">
      <c r="A12792" s="1">
        <v>24722</v>
      </c>
      <c r="B12792" s="5">
        <v>110.38</v>
      </c>
    </row>
    <row r="12793" spans="1:2" x14ac:dyDescent="0.25">
      <c r="A12793" s="1">
        <v>24721</v>
      </c>
      <c r="B12793" s="5">
        <v>108.12</v>
      </c>
    </row>
    <row r="12794" spans="1:2" x14ac:dyDescent="0.25">
      <c r="A12794" s="1">
        <v>24720</v>
      </c>
      <c r="B12794" s="5">
        <v>108.12</v>
      </c>
    </row>
    <row r="12795" spans="1:2" x14ac:dyDescent="0.25">
      <c r="A12795" s="1">
        <v>24716</v>
      </c>
      <c r="B12795" s="5">
        <v>108.38</v>
      </c>
    </row>
    <row r="12796" spans="1:2" x14ac:dyDescent="0.25">
      <c r="A12796" s="1">
        <v>24715</v>
      </c>
      <c r="B12796" s="5">
        <v>109.25</v>
      </c>
    </row>
    <row r="12797" spans="1:2" x14ac:dyDescent="0.25">
      <c r="A12797" s="1">
        <v>24714</v>
      </c>
      <c r="B12797" s="5">
        <v>109.5</v>
      </c>
    </row>
    <row r="12798" spans="1:2" x14ac:dyDescent="0.25">
      <c r="A12798" s="1">
        <v>24713</v>
      </c>
      <c r="B12798" s="5">
        <v>107.75</v>
      </c>
    </row>
    <row r="12799" spans="1:2" x14ac:dyDescent="0.25">
      <c r="A12799" s="1">
        <v>24712</v>
      </c>
      <c r="B12799" s="5">
        <v>109.37</v>
      </c>
    </row>
    <row r="12800" spans="1:2" x14ac:dyDescent="0.25">
      <c r="A12800" s="1">
        <v>24709</v>
      </c>
      <c r="B12800" s="5">
        <v>108.25</v>
      </c>
    </row>
    <row r="12801" spans="1:2" x14ac:dyDescent="0.25">
      <c r="A12801" s="1">
        <v>24708</v>
      </c>
      <c r="B12801" s="5">
        <v>107.5</v>
      </c>
    </row>
    <row r="12802" spans="1:2" x14ac:dyDescent="0.25">
      <c r="A12802" s="1">
        <v>24707</v>
      </c>
      <c r="B12802" s="5">
        <v>106.25</v>
      </c>
    </row>
    <row r="12803" spans="1:2" x14ac:dyDescent="0.25">
      <c r="A12803" s="1">
        <v>24706</v>
      </c>
      <c r="B12803" s="5">
        <v>106.37</v>
      </c>
    </row>
    <row r="12804" spans="1:2" x14ac:dyDescent="0.25">
      <c r="A12804" s="1">
        <v>24705</v>
      </c>
      <c r="B12804" s="5">
        <v>106.13</v>
      </c>
    </row>
    <row r="12805" spans="1:2" x14ac:dyDescent="0.25">
      <c r="A12805" s="1">
        <v>24702</v>
      </c>
      <c r="B12805" s="5">
        <v>105.87</v>
      </c>
    </row>
    <row r="12806" spans="1:2" x14ac:dyDescent="0.25">
      <c r="A12806" s="1">
        <v>24701</v>
      </c>
      <c r="B12806" s="5">
        <v>105.38</v>
      </c>
    </row>
    <row r="12807" spans="1:2" x14ac:dyDescent="0.25">
      <c r="A12807" s="1">
        <v>24700</v>
      </c>
      <c r="B12807" s="5">
        <v>103.37</v>
      </c>
    </row>
    <row r="12808" spans="1:2" x14ac:dyDescent="0.25">
      <c r="A12808" s="1">
        <v>24699</v>
      </c>
      <c r="B12808" s="5">
        <v>103.25</v>
      </c>
    </row>
    <row r="12809" spans="1:2" x14ac:dyDescent="0.25">
      <c r="A12809" s="1">
        <v>24698</v>
      </c>
      <c r="B12809" s="5">
        <v>103.25</v>
      </c>
    </row>
    <row r="12810" spans="1:2" x14ac:dyDescent="0.25">
      <c r="A12810" s="1">
        <v>24695</v>
      </c>
      <c r="B12810" s="5">
        <v>105</v>
      </c>
    </row>
    <row r="12811" spans="1:2" x14ac:dyDescent="0.25">
      <c r="A12811" s="1">
        <v>24694</v>
      </c>
      <c r="B12811" s="5">
        <v>106.87</v>
      </c>
    </row>
    <row r="12812" spans="1:2" x14ac:dyDescent="0.25">
      <c r="A12812" s="1">
        <v>24693</v>
      </c>
      <c r="B12812" s="5">
        <v>107.13</v>
      </c>
    </row>
    <row r="12813" spans="1:2" x14ac:dyDescent="0.25">
      <c r="A12813" s="1">
        <v>24692</v>
      </c>
      <c r="B12813" s="5">
        <v>107</v>
      </c>
    </row>
    <row r="12814" spans="1:2" x14ac:dyDescent="0.25">
      <c r="A12814" s="1">
        <v>24691</v>
      </c>
      <c r="B12814" s="5">
        <v>106.75</v>
      </c>
    </row>
    <row r="12815" spans="1:2" x14ac:dyDescent="0.25">
      <c r="A12815" s="1">
        <v>24688</v>
      </c>
      <c r="B12815" s="5">
        <v>107</v>
      </c>
    </row>
    <row r="12816" spans="1:2" x14ac:dyDescent="0.25">
      <c r="A12816" s="1">
        <v>24687</v>
      </c>
      <c r="B12816" s="5">
        <v>107</v>
      </c>
    </row>
    <row r="12817" spans="1:2" x14ac:dyDescent="0.25">
      <c r="A12817" s="1">
        <v>24686</v>
      </c>
      <c r="B12817" s="5">
        <v>108</v>
      </c>
    </row>
    <row r="12818" spans="1:2" x14ac:dyDescent="0.25">
      <c r="A12818" s="1">
        <v>24685</v>
      </c>
      <c r="B12818" s="5">
        <v>108.38</v>
      </c>
    </row>
    <row r="12819" spans="1:2" x14ac:dyDescent="0.25">
      <c r="A12819" s="1">
        <v>24684</v>
      </c>
      <c r="B12819" s="5">
        <v>108</v>
      </c>
    </row>
    <row r="12820" spans="1:2" x14ac:dyDescent="0.25">
      <c r="A12820" s="1">
        <v>24681</v>
      </c>
      <c r="B12820" s="5">
        <v>106.13</v>
      </c>
    </row>
    <row r="12821" spans="1:2" x14ac:dyDescent="0.25">
      <c r="A12821" s="1">
        <v>24680</v>
      </c>
      <c r="B12821" s="5">
        <v>104.62</v>
      </c>
    </row>
    <row r="12822" spans="1:2" x14ac:dyDescent="0.25">
      <c r="A12822" s="1">
        <v>24679</v>
      </c>
      <c r="B12822" s="5">
        <v>103</v>
      </c>
    </row>
    <row r="12823" spans="1:2" x14ac:dyDescent="0.25">
      <c r="A12823" s="1">
        <v>24678</v>
      </c>
      <c r="B12823" s="5">
        <v>102.5</v>
      </c>
    </row>
    <row r="12824" spans="1:2" x14ac:dyDescent="0.25">
      <c r="A12824" s="1">
        <v>24677</v>
      </c>
      <c r="B12824" s="5">
        <v>103.25</v>
      </c>
    </row>
    <row r="12825" spans="1:2" x14ac:dyDescent="0.25">
      <c r="A12825" s="1">
        <v>24674</v>
      </c>
      <c r="B12825" s="5">
        <v>104.75</v>
      </c>
    </row>
    <row r="12826" spans="1:2" x14ac:dyDescent="0.25">
      <c r="A12826" s="1">
        <v>24673</v>
      </c>
      <c r="B12826" s="5">
        <v>102.25</v>
      </c>
    </row>
    <row r="12827" spans="1:2" x14ac:dyDescent="0.25">
      <c r="A12827" s="1">
        <v>24672</v>
      </c>
      <c r="B12827" s="5">
        <v>99.5</v>
      </c>
    </row>
    <row r="12828" spans="1:2" x14ac:dyDescent="0.25">
      <c r="A12828" s="1">
        <v>24671</v>
      </c>
      <c r="B12828" s="5">
        <v>101.75</v>
      </c>
    </row>
    <row r="12829" spans="1:2" x14ac:dyDescent="0.25">
      <c r="A12829" s="1">
        <v>24670</v>
      </c>
      <c r="B12829" s="5">
        <v>97.13</v>
      </c>
    </row>
    <row r="12830" spans="1:2" x14ac:dyDescent="0.25">
      <c r="A12830" s="1">
        <v>24667</v>
      </c>
      <c r="B12830" s="5">
        <v>97.25</v>
      </c>
    </row>
    <row r="12831" spans="1:2" x14ac:dyDescent="0.25">
      <c r="A12831" s="1">
        <v>24666</v>
      </c>
      <c r="B12831" s="5">
        <v>90.5</v>
      </c>
    </row>
    <row r="12832" spans="1:2" x14ac:dyDescent="0.25">
      <c r="A12832" s="1">
        <v>24665</v>
      </c>
      <c r="B12832" s="5">
        <v>89.25</v>
      </c>
    </row>
    <row r="12833" spans="1:2" x14ac:dyDescent="0.25">
      <c r="A12833" s="1">
        <v>24664</v>
      </c>
      <c r="B12833" s="5">
        <v>87.75</v>
      </c>
    </row>
    <row r="12834" spans="1:2" x14ac:dyDescent="0.25">
      <c r="A12834" s="1">
        <v>24663</v>
      </c>
      <c r="B12834" s="5">
        <v>85.75</v>
      </c>
    </row>
    <row r="12835" spans="1:2" x14ac:dyDescent="0.25">
      <c r="A12835" s="1">
        <v>24660</v>
      </c>
      <c r="B12835" s="5">
        <v>86.25</v>
      </c>
    </row>
    <row r="12836" spans="1:2" x14ac:dyDescent="0.25">
      <c r="A12836" s="1">
        <v>24659</v>
      </c>
      <c r="B12836" s="5">
        <v>86.88</v>
      </c>
    </row>
    <row r="12837" spans="1:2" x14ac:dyDescent="0.25">
      <c r="A12837" s="1">
        <v>24658</v>
      </c>
      <c r="B12837" s="5">
        <v>86.88</v>
      </c>
    </row>
    <row r="12838" spans="1:2" x14ac:dyDescent="0.25">
      <c r="A12838" s="1">
        <v>24656</v>
      </c>
      <c r="B12838" s="5">
        <v>86.75</v>
      </c>
    </row>
    <row r="12839" spans="1:2" x14ac:dyDescent="0.25">
      <c r="A12839" s="1">
        <v>24653</v>
      </c>
      <c r="B12839" s="5">
        <v>86.88</v>
      </c>
    </row>
    <row r="12840" spans="1:2" x14ac:dyDescent="0.25">
      <c r="A12840" s="1">
        <v>24652</v>
      </c>
      <c r="B12840" s="5">
        <v>86.62</v>
      </c>
    </row>
    <row r="12841" spans="1:2" x14ac:dyDescent="0.25">
      <c r="A12841" s="1">
        <v>24651</v>
      </c>
      <c r="B12841" s="5">
        <v>87.75</v>
      </c>
    </row>
    <row r="12842" spans="1:2" x14ac:dyDescent="0.25">
      <c r="A12842" s="1">
        <v>24650</v>
      </c>
      <c r="B12842" s="5">
        <v>89</v>
      </c>
    </row>
    <row r="12843" spans="1:2" x14ac:dyDescent="0.25">
      <c r="A12843" s="1">
        <v>24649</v>
      </c>
      <c r="B12843" s="5">
        <v>86.5</v>
      </c>
    </row>
    <row r="12844" spans="1:2" x14ac:dyDescent="0.25">
      <c r="A12844" s="1">
        <v>24646</v>
      </c>
      <c r="B12844" s="5">
        <v>89.5</v>
      </c>
    </row>
    <row r="12845" spans="1:2" x14ac:dyDescent="0.25">
      <c r="A12845" s="1">
        <v>24645</v>
      </c>
      <c r="B12845" s="5">
        <v>86.62</v>
      </c>
    </row>
    <row r="12846" spans="1:2" x14ac:dyDescent="0.25">
      <c r="A12846" s="1">
        <v>24644</v>
      </c>
      <c r="B12846" s="5">
        <v>85.37</v>
      </c>
    </row>
    <row r="12847" spans="1:2" x14ac:dyDescent="0.25">
      <c r="A12847" s="1">
        <v>24643</v>
      </c>
      <c r="B12847" s="5">
        <v>87.25</v>
      </c>
    </row>
    <row r="12848" spans="1:2" x14ac:dyDescent="0.25">
      <c r="A12848" s="1">
        <v>24642</v>
      </c>
      <c r="B12848" s="5">
        <v>88.37</v>
      </c>
    </row>
    <row r="12849" spans="1:2" x14ac:dyDescent="0.25">
      <c r="A12849" s="1">
        <v>24639</v>
      </c>
      <c r="B12849" s="5">
        <v>89</v>
      </c>
    </row>
    <row r="12850" spans="1:2" x14ac:dyDescent="0.25">
      <c r="A12850" s="1">
        <v>24638</v>
      </c>
      <c r="B12850" s="5">
        <v>88</v>
      </c>
    </row>
    <row r="12851" spans="1:2" x14ac:dyDescent="0.25">
      <c r="A12851" s="1">
        <v>24637</v>
      </c>
      <c r="B12851" s="5">
        <v>88.75</v>
      </c>
    </row>
    <row r="12852" spans="1:2" x14ac:dyDescent="0.25">
      <c r="A12852" s="1">
        <v>24636</v>
      </c>
      <c r="B12852" s="5">
        <v>90.75</v>
      </c>
    </row>
    <row r="12853" spans="1:2" x14ac:dyDescent="0.25">
      <c r="A12853" s="1">
        <v>24635</v>
      </c>
      <c r="B12853" s="5">
        <v>87.38</v>
      </c>
    </row>
    <row r="12854" spans="1:2" x14ac:dyDescent="0.25">
      <c r="A12854" s="1">
        <v>24632</v>
      </c>
      <c r="B12854" s="5">
        <v>85.63</v>
      </c>
    </row>
    <row r="12855" spans="1:2" x14ac:dyDescent="0.25">
      <c r="A12855" s="1">
        <v>24631</v>
      </c>
      <c r="B12855" s="5">
        <v>85.75</v>
      </c>
    </row>
    <row r="12856" spans="1:2" x14ac:dyDescent="0.25">
      <c r="A12856" s="1">
        <v>24630</v>
      </c>
      <c r="B12856" s="5">
        <v>85.25</v>
      </c>
    </row>
    <row r="12857" spans="1:2" x14ac:dyDescent="0.25">
      <c r="A12857" s="1">
        <v>24629</v>
      </c>
      <c r="B12857" s="5">
        <v>85.25</v>
      </c>
    </row>
    <row r="12858" spans="1:2" x14ac:dyDescent="0.25">
      <c r="A12858" s="1">
        <v>24628</v>
      </c>
      <c r="B12858" s="5">
        <v>84.12</v>
      </c>
    </row>
    <row r="12859" spans="1:2" x14ac:dyDescent="0.25">
      <c r="A12859" s="1">
        <v>24625</v>
      </c>
      <c r="B12859" s="5">
        <v>85</v>
      </c>
    </row>
    <row r="12860" spans="1:2" x14ac:dyDescent="0.25">
      <c r="A12860" s="1">
        <v>24624</v>
      </c>
      <c r="B12860" s="5">
        <v>85.75</v>
      </c>
    </row>
    <row r="12861" spans="1:2" x14ac:dyDescent="0.25">
      <c r="A12861" s="1">
        <v>24623</v>
      </c>
      <c r="B12861" s="5">
        <v>86</v>
      </c>
    </row>
    <row r="12862" spans="1:2" x14ac:dyDescent="0.25">
      <c r="A12862" s="1">
        <v>24621</v>
      </c>
      <c r="B12862" s="5">
        <v>86.88</v>
      </c>
    </row>
    <row r="12863" spans="1:2" x14ac:dyDescent="0.25">
      <c r="A12863" s="1">
        <v>24618</v>
      </c>
      <c r="B12863" s="5">
        <v>88.25</v>
      </c>
    </row>
    <row r="12864" spans="1:2" x14ac:dyDescent="0.25">
      <c r="A12864" s="1">
        <v>24617</v>
      </c>
      <c r="B12864" s="5">
        <v>87.5</v>
      </c>
    </row>
    <row r="12865" spans="1:2" x14ac:dyDescent="0.25">
      <c r="A12865" s="1">
        <v>24616</v>
      </c>
      <c r="B12865" s="5">
        <v>87</v>
      </c>
    </row>
    <row r="12866" spans="1:2" x14ac:dyDescent="0.25">
      <c r="A12866" s="1">
        <v>24615</v>
      </c>
      <c r="B12866" s="5">
        <v>89</v>
      </c>
    </row>
    <row r="12867" spans="1:2" x14ac:dyDescent="0.25">
      <c r="A12867" s="1">
        <v>24614</v>
      </c>
      <c r="B12867" s="5">
        <v>89.13</v>
      </c>
    </row>
    <row r="12868" spans="1:2" x14ac:dyDescent="0.25">
      <c r="A12868" s="1">
        <v>24611</v>
      </c>
      <c r="B12868" s="5">
        <v>89.5</v>
      </c>
    </row>
    <row r="12869" spans="1:2" x14ac:dyDescent="0.25">
      <c r="A12869" s="1">
        <v>24610</v>
      </c>
      <c r="B12869" s="5">
        <v>89.5</v>
      </c>
    </row>
    <row r="12870" spans="1:2" x14ac:dyDescent="0.25">
      <c r="A12870" s="1">
        <v>24609</v>
      </c>
      <c r="B12870" s="5">
        <v>89.13</v>
      </c>
    </row>
    <row r="12871" spans="1:2" x14ac:dyDescent="0.25">
      <c r="A12871" s="1">
        <v>24608</v>
      </c>
      <c r="B12871" s="5">
        <v>90</v>
      </c>
    </row>
    <row r="12872" spans="1:2" x14ac:dyDescent="0.25">
      <c r="A12872" s="1">
        <v>24607</v>
      </c>
      <c r="B12872" s="5">
        <v>89.62</v>
      </c>
    </row>
    <row r="12873" spans="1:2" x14ac:dyDescent="0.25">
      <c r="A12873" s="1">
        <v>24604</v>
      </c>
      <c r="B12873" s="5">
        <v>91.13</v>
      </c>
    </row>
    <row r="12874" spans="1:2" x14ac:dyDescent="0.25">
      <c r="A12874" s="1">
        <v>24603</v>
      </c>
      <c r="B12874" s="5">
        <v>92.88</v>
      </c>
    </row>
    <row r="12875" spans="1:2" x14ac:dyDescent="0.25">
      <c r="A12875" s="1">
        <v>24602</v>
      </c>
      <c r="B12875" s="5">
        <v>91.13</v>
      </c>
    </row>
    <row r="12876" spans="1:2" x14ac:dyDescent="0.25">
      <c r="A12876" s="1">
        <v>24601</v>
      </c>
      <c r="B12876" s="5">
        <v>91.13</v>
      </c>
    </row>
    <row r="12877" spans="1:2" x14ac:dyDescent="0.25">
      <c r="A12877" s="1">
        <v>24600</v>
      </c>
      <c r="B12877" s="5">
        <v>91.87</v>
      </c>
    </row>
    <row r="12878" spans="1:2" x14ac:dyDescent="0.25">
      <c r="A12878" s="1">
        <v>24597</v>
      </c>
      <c r="B12878" s="5">
        <v>92.5</v>
      </c>
    </row>
    <row r="12879" spans="1:2" x14ac:dyDescent="0.25">
      <c r="A12879" s="1">
        <v>24596</v>
      </c>
      <c r="B12879" s="5">
        <v>92.25</v>
      </c>
    </row>
    <row r="12880" spans="1:2" x14ac:dyDescent="0.25">
      <c r="A12880" s="1">
        <v>24595</v>
      </c>
      <c r="B12880" s="5">
        <v>93</v>
      </c>
    </row>
    <row r="12881" spans="1:2" x14ac:dyDescent="0.25">
      <c r="A12881" s="1">
        <v>24594</v>
      </c>
      <c r="B12881" s="5">
        <v>93</v>
      </c>
    </row>
    <row r="12882" spans="1:2" x14ac:dyDescent="0.25">
      <c r="A12882" s="1">
        <v>24593</v>
      </c>
      <c r="B12882" s="5">
        <v>94.5</v>
      </c>
    </row>
    <row r="12883" spans="1:2" x14ac:dyDescent="0.25">
      <c r="A12883" s="1">
        <v>24590</v>
      </c>
      <c r="B12883" s="5">
        <v>94.87</v>
      </c>
    </row>
    <row r="12884" spans="1:2" x14ac:dyDescent="0.25">
      <c r="A12884" s="1">
        <v>24589</v>
      </c>
      <c r="B12884" s="5">
        <v>94.37</v>
      </c>
    </row>
    <row r="12885" spans="1:2" x14ac:dyDescent="0.25">
      <c r="A12885" s="1">
        <v>24588</v>
      </c>
      <c r="B12885" s="5">
        <v>93.87</v>
      </c>
    </row>
    <row r="12886" spans="1:2" x14ac:dyDescent="0.25">
      <c r="A12886" s="1">
        <v>24587</v>
      </c>
      <c r="B12886" s="5">
        <v>93.75</v>
      </c>
    </row>
    <row r="12887" spans="1:2" x14ac:dyDescent="0.25">
      <c r="A12887" s="1">
        <v>24586</v>
      </c>
      <c r="B12887" s="5">
        <v>94.87</v>
      </c>
    </row>
    <row r="12888" spans="1:2" x14ac:dyDescent="0.25">
      <c r="A12888" s="1">
        <v>24583</v>
      </c>
      <c r="B12888" s="5">
        <v>94.87</v>
      </c>
    </row>
    <row r="12889" spans="1:2" x14ac:dyDescent="0.25">
      <c r="A12889" s="1">
        <v>24582</v>
      </c>
      <c r="B12889" s="5">
        <v>93</v>
      </c>
    </row>
    <row r="12890" spans="1:2" x14ac:dyDescent="0.25">
      <c r="A12890" s="1">
        <v>24581</v>
      </c>
      <c r="B12890" s="5">
        <v>91.37</v>
      </c>
    </row>
    <row r="12891" spans="1:2" x14ac:dyDescent="0.25">
      <c r="A12891" s="1">
        <v>24580</v>
      </c>
      <c r="B12891" s="5">
        <v>92.25</v>
      </c>
    </row>
    <row r="12892" spans="1:2" x14ac:dyDescent="0.25">
      <c r="A12892" s="1">
        <v>24579</v>
      </c>
      <c r="B12892" s="5">
        <v>92</v>
      </c>
    </row>
    <row r="12893" spans="1:2" x14ac:dyDescent="0.25">
      <c r="A12893" s="1">
        <v>24576</v>
      </c>
      <c r="B12893" s="5">
        <v>90.25</v>
      </c>
    </row>
    <row r="12894" spans="1:2" x14ac:dyDescent="0.25">
      <c r="A12894" s="1">
        <v>24575</v>
      </c>
      <c r="B12894" s="5">
        <v>87.25</v>
      </c>
    </row>
    <row r="12895" spans="1:2" x14ac:dyDescent="0.25">
      <c r="A12895" s="1">
        <v>24574</v>
      </c>
      <c r="B12895" s="5">
        <v>85</v>
      </c>
    </row>
    <row r="12896" spans="1:2" x14ac:dyDescent="0.25">
      <c r="A12896" s="1">
        <v>24573</v>
      </c>
      <c r="B12896" s="5">
        <v>85.5</v>
      </c>
    </row>
    <row r="12897" spans="1:2" x14ac:dyDescent="0.25">
      <c r="A12897" s="1">
        <v>24572</v>
      </c>
      <c r="B12897" s="5">
        <v>84.5</v>
      </c>
    </row>
    <row r="12898" spans="1:2" x14ac:dyDescent="0.25">
      <c r="A12898" s="1">
        <v>24569</v>
      </c>
      <c r="B12898" s="5">
        <v>85.87</v>
      </c>
    </row>
    <row r="12899" spans="1:2" x14ac:dyDescent="0.25">
      <c r="A12899" s="1">
        <v>24568</v>
      </c>
      <c r="B12899" s="5">
        <v>86.25</v>
      </c>
    </row>
    <row r="12900" spans="1:2" x14ac:dyDescent="0.25">
      <c r="A12900" s="1">
        <v>24567</v>
      </c>
      <c r="B12900" s="5">
        <v>85.87</v>
      </c>
    </row>
    <row r="12901" spans="1:2" x14ac:dyDescent="0.25">
      <c r="A12901" s="1">
        <v>24566</v>
      </c>
      <c r="B12901" s="5">
        <v>84.87</v>
      </c>
    </row>
    <row r="12902" spans="1:2" x14ac:dyDescent="0.25">
      <c r="A12902" s="1">
        <v>24565</v>
      </c>
      <c r="B12902" s="5">
        <v>84.25</v>
      </c>
    </row>
    <row r="12903" spans="1:2" x14ac:dyDescent="0.25">
      <c r="A12903" s="1">
        <v>24562</v>
      </c>
      <c r="B12903" s="5">
        <v>84.87</v>
      </c>
    </row>
    <row r="12904" spans="1:2" x14ac:dyDescent="0.25">
      <c r="A12904" s="1">
        <v>24561</v>
      </c>
      <c r="B12904" s="5">
        <v>85.37</v>
      </c>
    </row>
    <row r="12905" spans="1:2" x14ac:dyDescent="0.25">
      <c r="A12905" s="1">
        <v>24560</v>
      </c>
      <c r="B12905" s="5">
        <v>85.63</v>
      </c>
    </row>
    <row r="12906" spans="1:2" x14ac:dyDescent="0.25">
      <c r="A12906" s="1">
        <v>24559</v>
      </c>
      <c r="B12906" s="5">
        <v>86.75</v>
      </c>
    </row>
    <row r="12907" spans="1:2" x14ac:dyDescent="0.25">
      <c r="A12907" s="1">
        <v>24558</v>
      </c>
      <c r="B12907" s="5">
        <v>86.88</v>
      </c>
    </row>
    <row r="12908" spans="1:2" x14ac:dyDescent="0.25">
      <c r="A12908" s="1">
        <v>24554</v>
      </c>
      <c r="B12908" s="5">
        <v>88</v>
      </c>
    </row>
    <row r="12909" spans="1:2" x14ac:dyDescent="0.25">
      <c r="A12909" s="1">
        <v>24553</v>
      </c>
      <c r="B12909" s="5">
        <v>89</v>
      </c>
    </row>
    <row r="12910" spans="1:2" x14ac:dyDescent="0.25">
      <c r="A12910" s="1">
        <v>24552</v>
      </c>
      <c r="B12910" s="5">
        <v>89.25</v>
      </c>
    </row>
    <row r="12911" spans="1:2" x14ac:dyDescent="0.25">
      <c r="A12911" s="1">
        <v>24551</v>
      </c>
      <c r="B12911" s="5">
        <v>92.13</v>
      </c>
    </row>
    <row r="12912" spans="1:2" x14ac:dyDescent="0.25">
      <c r="A12912" s="1">
        <v>24548</v>
      </c>
      <c r="B12912" s="5">
        <v>93</v>
      </c>
    </row>
    <row r="12913" spans="1:2" x14ac:dyDescent="0.25">
      <c r="A12913" s="1">
        <v>24547</v>
      </c>
      <c r="B12913" s="5">
        <v>94.13</v>
      </c>
    </row>
    <row r="12914" spans="1:2" x14ac:dyDescent="0.25">
      <c r="A12914" s="1">
        <v>24546</v>
      </c>
      <c r="B12914" s="5">
        <v>92.38</v>
      </c>
    </row>
    <row r="12915" spans="1:2" x14ac:dyDescent="0.25">
      <c r="A12915" s="1">
        <v>24545</v>
      </c>
      <c r="B12915" s="5">
        <v>91.13</v>
      </c>
    </row>
    <row r="12916" spans="1:2" x14ac:dyDescent="0.25">
      <c r="A12916" s="1">
        <v>24544</v>
      </c>
      <c r="B12916" s="5">
        <v>90.38</v>
      </c>
    </row>
    <row r="12917" spans="1:2" x14ac:dyDescent="0.25">
      <c r="A12917" s="1">
        <v>24541</v>
      </c>
      <c r="B12917" s="5">
        <v>90.5</v>
      </c>
    </row>
    <row r="12918" spans="1:2" x14ac:dyDescent="0.25">
      <c r="A12918" s="1">
        <v>24540</v>
      </c>
      <c r="B12918" s="5">
        <v>90.38</v>
      </c>
    </row>
    <row r="12919" spans="1:2" x14ac:dyDescent="0.25">
      <c r="A12919" s="1">
        <v>24539</v>
      </c>
      <c r="B12919" s="5">
        <v>88.75</v>
      </c>
    </row>
    <row r="12920" spans="1:2" x14ac:dyDescent="0.25">
      <c r="A12920" s="1">
        <v>24538</v>
      </c>
      <c r="B12920" s="5">
        <v>87.25</v>
      </c>
    </row>
    <row r="12921" spans="1:2" x14ac:dyDescent="0.25">
      <c r="A12921" s="1">
        <v>24537</v>
      </c>
      <c r="B12921" s="5">
        <v>87.25</v>
      </c>
    </row>
    <row r="12922" spans="1:2" x14ac:dyDescent="0.25">
      <c r="A12922" s="1">
        <v>24534</v>
      </c>
      <c r="B12922" s="5">
        <v>88</v>
      </c>
    </row>
    <row r="12923" spans="1:2" x14ac:dyDescent="0.25">
      <c r="A12923" s="1">
        <v>24533</v>
      </c>
      <c r="B12923" s="5">
        <v>87.75</v>
      </c>
    </row>
    <row r="12924" spans="1:2" x14ac:dyDescent="0.25">
      <c r="A12924" s="1">
        <v>24532</v>
      </c>
      <c r="B12924" s="5">
        <v>86.5</v>
      </c>
    </row>
    <row r="12925" spans="1:2" x14ac:dyDescent="0.25">
      <c r="A12925" s="1">
        <v>24531</v>
      </c>
      <c r="B12925" s="5">
        <v>86.25</v>
      </c>
    </row>
    <row r="12926" spans="1:2" x14ac:dyDescent="0.25">
      <c r="A12926" s="1">
        <v>24530</v>
      </c>
      <c r="B12926" s="5">
        <v>85.87</v>
      </c>
    </row>
    <row r="12927" spans="1:2" x14ac:dyDescent="0.25">
      <c r="A12927" s="1">
        <v>24527</v>
      </c>
      <c r="B12927" s="5">
        <v>86</v>
      </c>
    </row>
    <row r="12928" spans="1:2" x14ac:dyDescent="0.25">
      <c r="A12928" s="1">
        <v>24526</v>
      </c>
      <c r="B12928" s="5">
        <v>85.5</v>
      </c>
    </row>
    <row r="12929" spans="1:2" x14ac:dyDescent="0.25">
      <c r="A12929" s="1">
        <v>24524</v>
      </c>
      <c r="B12929" s="5">
        <v>82.87</v>
      </c>
    </row>
    <row r="12930" spans="1:2" x14ac:dyDescent="0.25">
      <c r="A12930" s="1">
        <v>24523</v>
      </c>
      <c r="B12930" s="5">
        <v>83.13</v>
      </c>
    </row>
    <row r="12931" spans="1:2" x14ac:dyDescent="0.25">
      <c r="A12931" s="1">
        <v>24520</v>
      </c>
      <c r="B12931" s="5">
        <v>84.87</v>
      </c>
    </row>
    <row r="12932" spans="1:2" x14ac:dyDescent="0.25">
      <c r="A12932" s="1">
        <v>24519</v>
      </c>
      <c r="B12932" s="5">
        <v>85.5</v>
      </c>
    </row>
    <row r="12933" spans="1:2" x14ac:dyDescent="0.25">
      <c r="A12933" s="1">
        <v>24518</v>
      </c>
      <c r="B12933" s="5">
        <v>87.12</v>
      </c>
    </row>
    <row r="12934" spans="1:2" x14ac:dyDescent="0.25">
      <c r="A12934" s="1">
        <v>24517</v>
      </c>
      <c r="B12934" s="5">
        <v>87.12</v>
      </c>
    </row>
    <row r="12935" spans="1:2" x14ac:dyDescent="0.25">
      <c r="A12935" s="1">
        <v>24516</v>
      </c>
      <c r="B12935" s="5">
        <v>87</v>
      </c>
    </row>
    <row r="12936" spans="1:2" x14ac:dyDescent="0.25">
      <c r="A12936" s="1">
        <v>24513</v>
      </c>
      <c r="B12936" s="5">
        <v>88.37</v>
      </c>
    </row>
    <row r="12937" spans="1:2" x14ac:dyDescent="0.25">
      <c r="A12937" s="1">
        <v>24512</v>
      </c>
      <c r="B12937" s="5">
        <v>87</v>
      </c>
    </row>
    <row r="12938" spans="1:2" x14ac:dyDescent="0.25">
      <c r="A12938" s="1">
        <v>24511</v>
      </c>
      <c r="B12938" s="5">
        <v>89.13</v>
      </c>
    </row>
    <row r="12939" spans="1:2" x14ac:dyDescent="0.25">
      <c r="A12939" s="1">
        <v>24510</v>
      </c>
      <c r="B12939" s="5">
        <v>89.38</v>
      </c>
    </row>
    <row r="12940" spans="1:2" x14ac:dyDescent="0.25">
      <c r="A12940" s="1">
        <v>24509</v>
      </c>
      <c r="B12940" s="5">
        <v>89.88</v>
      </c>
    </row>
    <row r="12941" spans="1:2" x14ac:dyDescent="0.25">
      <c r="A12941" s="1">
        <v>24506</v>
      </c>
      <c r="B12941" s="5">
        <v>89.75</v>
      </c>
    </row>
    <row r="12942" spans="1:2" x14ac:dyDescent="0.25">
      <c r="A12942" s="1">
        <v>24505</v>
      </c>
      <c r="B12942" s="5">
        <v>89.25</v>
      </c>
    </row>
    <row r="12943" spans="1:2" x14ac:dyDescent="0.25">
      <c r="A12943" s="1">
        <v>24504</v>
      </c>
      <c r="B12943" s="5">
        <v>88</v>
      </c>
    </row>
    <row r="12944" spans="1:2" x14ac:dyDescent="0.25">
      <c r="A12944" s="1">
        <v>24503</v>
      </c>
      <c r="B12944" s="5">
        <v>87.87</v>
      </c>
    </row>
    <row r="12945" spans="1:2" x14ac:dyDescent="0.25">
      <c r="A12945" s="1">
        <v>24502</v>
      </c>
      <c r="B12945" s="5">
        <v>88.13</v>
      </c>
    </row>
    <row r="12946" spans="1:2" x14ac:dyDescent="0.25">
      <c r="A12946" s="1">
        <v>24499</v>
      </c>
      <c r="B12946" s="5">
        <v>88.75</v>
      </c>
    </row>
    <row r="12947" spans="1:2" x14ac:dyDescent="0.25">
      <c r="A12947" s="1">
        <v>24498</v>
      </c>
      <c r="B12947" s="5">
        <v>88.75</v>
      </c>
    </row>
    <row r="12948" spans="1:2" x14ac:dyDescent="0.25">
      <c r="A12948" s="1">
        <v>24497</v>
      </c>
      <c r="B12948" s="5">
        <v>88.63</v>
      </c>
    </row>
    <row r="12949" spans="1:2" x14ac:dyDescent="0.25">
      <c r="A12949" s="1">
        <v>24496</v>
      </c>
      <c r="B12949" s="5">
        <v>87.5</v>
      </c>
    </row>
    <row r="12950" spans="1:2" x14ac:dyDescent="0.25">
      <c r="A12950" s="1">
        <v>24495</v>
      </c>
      <c r="B12950" s="5">
        <v>88.75</v>
      </c>
    </row>
    <row r="12951" spans="1:2" x14ac:dyDescent="0.25">
      <c r="A12951" s="1">
        <v>24492</v>
      </c>
      <c r="B12951" s="5">
        <v>88.75</v>
      </c>
    </row>
    <row r="12952" spans="1:2" x14ac:dyDescent="0.25">
      <c r="A12952" s="1">
        <v>24491</v>
      </c>
      <c r="B12952" s="5">
        <v>88.63</v>
      </c>
    </row>
    <row r="12953" spans="1:2" x14ac:dyDescent="0.25">
      <c r="A12953" s="1">
        <v>24490</v>
      </c>
      <c r="B12953" s="5">
        <v>88.75</v>
      </c>
    </row>
    <row r="12954" spans="1:2" x14ac:dyDescent="0.25">
      <c r="A12954" s="1">
        <v>24489</v>
      </c>
      <c r="B12954" s="5">
        <v>88.75</v>
      </c>
    </row>
    <row r="12955" spans="1:2" x14ac:dyDescent="0.25">
      <c r="A12955" s="1">
        <v>24488</v>
      </c>
      <c r="B12955" s="5">
        <v>87.38</v>
      </c>
    </row>
    <row r="12956" spans="1:2" x14ac:dyDescent="0.25">
      <c r="A12956" s="1">
        <v>24485</v>
      </c>
      <c r="B12956" s="5">
        <v>87</v>
      </c>
    </row>
    <row r="12957" spans="1:2" x14ac:dyDescent="0.25">
      <c r="A12957" s="1">
        <v>24484</v>
      </c>
      <c r="B12957" s="5">
        <v>86.62</v>
      </c>
    </row>
    <row r="12958" spans="1:2" x14ac:dyDescent="0.25">
      <c r="A12958" s="1">
        <v>24483</v>
      </c>
      <c r="B12958" s="5">
        <v>86.25</v>
      </c>
    </row>
    <row r="12959" spans="1:2" x14ac:dyDescent="0.25">
      <c r="A12959" s="1">
        <v>24482</v>
      </c>
      <c r="B12959" s="5">
        <v>85.75</v>
      </c>
    </row>
    <row r="12960" spans="1:2" x14ac:dyDescent="0.25">
      <c r="A12960" s="1">
        <v>24481</v>
      </c>
      <c r="B12960" s="5">
        <v>86.25</v>
      </c>
    </row>
    <row r="12961" spans="1:2" x14ac:dyDescent="0.25">
      <c r="A12961" s="1">
        <v>24478</v>
      </c>
      <c r="B12961" s="5">
        <v>88</v>
      </c>
    </row>
    <row r="12962" spans="1:2" x14ac:dyDescent="0.25">
      <c r="A12962" s="1">
        <v>24477</v>
      </c>
      <c r="B12962" s="5">
        <v>89.13</v>
      </c>
    </row>
    <row r="12963" spans="1:2" x14ac:dyDescent="0.25">
      <c r="A12963" s="1">
        <v>24476</v>
      </c>
      <c r="B12963" s="5">
        <v>89.25</v>
      </c>
    </row>
    <row r="12964" spans="1:2" x14ac:dyDescent="0.25">
      <c r="A12964" s="1">
        <v>24475</v>
      </c>
      <c r="B12964" s="5">
        <v>89</v>
      </c>
    </row>
    <row r="12965" spans="1:2" x14ac:dyDescent="0.25">
      <c r="A12965" s="1">
        <v>24471</v>
      </c>
      <c r="B12965" s="5">
        <v>88.5</v>
      </c>
    </row>
    <row r="12966" spans="1:2" x14ac:dyDescent="0.25">
      <c r="A12966" s="1">
        <v>24470</v>
      </c>
      <c r="B12966" s="5">
        <v>88.37</v>
      </c>
    </row>
    <row r="12967" spans="1:2" x14ac:dyDescent="0.25">
      <c r="A12967" s="1">
        <v>24469</v>
      </c>
      <c r="B12967" s="5">
        <v>86.25</v>
      </c>
    </row>
    <row r="12968" spans="1:2" x14ac:dyDescent="0.25">
      <c r="A12968" s="1">
        <v>24468</v>
      </c>
      <c r="B12968" s="5">
        <v>85.63</v>
      </c>
    </row>
    <row r="12969" spans="1:2" x14ac:dyDescent="0.25">
      <c r="A12969" s="1">
        <v>24464</v>
      </c>
      <c r="B12969" s="5">
        <v>86.38</v>
      </c>
    </row>
    <row r="12970" spans="1:2" x14ac:dyDescent="0.25">
      <c r="A12970" s="1">
        <v>24463</v>
      </c>
      <c r="B12970" s="5">
        <v>87.87</v>
      </c>
    </row>
    <row r="12971" spans="1:2" x14ac:dyDescent="0.25">
      <c r="A12971" s="1">
        <v>24462</v>
      </c>
      <c r="B12971" s="5">
        <v>88.37</v>
      </c>
    </row>
    <row r="12972" spans="1:2" x14ac:dyDescent="0.25">
      <c r="A12972" s="1">
        <v>24461</v>
      </c>
      <c r="B12972" s="5">
        <v>88.75</v>
      </c>
    </row>
    <row r="12973" spans="1:2" x14ac:dyDescent="0.25">
      <c r="A12973" s="1">
        <v>24460</v>
      </c>
      <c r="B12973" s="5">
        <v>89.88</v>
      </c>
    </row>
    <row r="12974" spans="1:2" x14ac:dyDescent="0.25">
      <c r="A12974" s="1">
        <v>24457</v>
      </c>
      <c r="B12974" s="5">
        <v>93.5</v>
      </c>
    </row>
    <row r="12975" spans="1:2" x14ac:dyDescent="0.25">
      <c r="A12975" s="1">
        <v>24456</v>
      </c>
      <c r="B12975" s="5">
        <v>94.5</v>
      </c>
    </row>
    <row r="12976" spans="1:2" x14ac:dyDescent="0.25">
      <c r="A12976" s="1">
        <v>24455</v>
      </c>
      <c r="B12976" s="5">
        <v>96.87</v>
      </c>
    </row>
    <row r="12977" spans="1:2" x14ac:dyDescent="0.25">
      <c r="A12977" s="1">
        <v>24454</v>
      </c>
      <c r="B12977" s="5">
        <v>97</v>
      </c>
    </row>
    <row r="12978" spans="1:2" x14ac:dyDescent="0.25">
      <c r="A12978" s="1">
        <v>24453</v>
      </c>
      <c r="B12978" s="5">
        <v>98</v>
      </c>
    </row>
    <row r="12979" spans="1:2" x14ac:dyDescent="0.25">
      <c r="A12979" s="1">
        <v>24450</v>
      </c>
      <c r="B12979" s="5">
        <v>97.5</v>
      </c>
    </row>
    <row r="12980" spans="1:2" x14ac:dyDescent="0.25">
      <c r="A12980" s="1">
        <v>24449</v>
      </c>
      <c r="B12980" s="5">
        <v>98.5</v>
      </c>
    </row>
    <row r="12981" spans="1:2" x14ac:dyDescent="0.25">
      <c r="A12981" s="1">
        <v>24448</v>
      </c>
      <c r="B12981" s="5">
        <v>98</v>
      </c>
    </row>
    <row r="12982" spans="1:2" x14ac:dyDescent="0.25">
      <c r="A12982" s="1">
        <v>24447</v>
      </c>
      <c r="B12982" s="5">
        <v>98.75</v>
      </c>
    </row>
    <row r="12983" spans="1:2" x14ac:dyDescent="0.25">
      <c r="A12983" s="1">
        <v>24446</v>
      </c>
      <c r="B12983" s="5">
        <v>99.87</v>
      </c>
    </row>
    <row r="12984" spans="1:2" x14ac:dyDescent="0.25">
      <c r="A12984" s="1">
        <v>24443</v>
      </c>
      <c r="B12984" s="5">
        <v>98.38</v>
      </c>
    </row>
    <row r="12985" spans="1:2" x14ac:dyDescent="0.25">
      <c r="A12985" s="1">
        <v>24442</v>
      </c>
      <c r="B12985" s="5">
        <v>98.13</v>
      </c>
    </row>
    <row r="12986" spans="1:2" x14ac:dyDescent="0.25">
      <c r="A12986" s="1">
        <v>24441</v>
      </c>
      <c r="B12986" s="5">
        <v>98</v>
      </c>
    </row>
    <row r="12987" spans="1:2" x14ac:dyDescent="0.25">
      <c r="A12987" s="1">
        <v>24440</v>
      </c>
      <c r="B12987" s="5">
        <v>98</v>
      </c>
    </row>
    <row r="12988" spans="1:2" x14ac:dyDescent="0.25">
      <c r="A12988" s="1">
        <v>24439</v>
      </c>
      <c r="B12988" s="5">
        <v>99.38</v>
      </c>
    </row>
    <row r="12989" spans="1:2" x14ac:dyDescent="0.25">
      <c r="A12989" s="1">
        <v>24436</v>
      </c>
      <c r="B12989" s="5">
        <v>97.25</v>
      </c>
    </row>
    <row r="12990" spans="1:2" x14ac:dyDescent="0.25">
      <c r="A12990" s="1">
        <v>24434</v>
      </c>
      <c r="B12990" s="5">
        <v>97</v>
      </c>
    </row>
    <row r="12991" spans="1:2" x14ac:dyDescent="0.25">
      <c r="A12991" s="1">
        <v>24433</v>
      </c>
      <c r="B12991" s="5">
        <v>97.5</v>
      </c>
    </row>
    <row r="12992" spans="1:2" x14ac:dyDescent="0.25">
      <c r="A12992" s="1">
        <v>24432</v>
      </c>
      <c r="B12992" s="5">
        <v>96.62</v>
      </c>
    </row>
    <row r="12993" spans="1:2" x14ac:dyDescent="0.25">
      <c r="A12993" s="1">
        <v>24429</v>
      </c>
      <c r="B12993" s="5">
        <v>97.5</v>
      </c>
    </row>
    <row r="12994" spans="1:2" x14ac:dyDescent="0.25">
      <c r="A12994" s="1">
        <v>24428</v>
      </c>
      <c r="B12994" s="5">
        <v>97.37</v>
      </c>
    </row>
    <row r="12995" spans="1:2" x14ac:dyDescent="0.25">
      <c r="A12995" s="1">
        <v>24427</v>
      </c>
      <c r="B12995" s="5">
        <v>97</v>
      </c>
    </row>
    <row r="12996" spans="1:2" x14ac:dyDescent="0.25">
      <c r="A12996" s="1">
        <v>24426</v>
      </c>
      <c r="B12996" s="5">
        <v>97.63</v>
      </c>
    </row>
    <row r="12997" spans="1:2" x14ac:dyDescent="0.25">
      <c r="A12997" s="1">
        <v>24425</v>
      </c>
      <c r="B12997" s="5">
        <v>97.25</v>
      </c>
    </row>
    <row r="12998" spans="1:2" x14ac:dyDescent="0.25">
      <c r="A12998" s="1">
        <v>24422</v>
      </c>
      <c r="B12998" s="5">
        <v>98.25</v>
      </c>
    </row>
    <row r="12999" spans="1:2" x14ac:dyDescent="0.25">
      <c r="A12999" s="1">
        <v>24421</v>
      </c>
      <c r="B12999" s="5">
        <v>96.5</v>
      </c>
    </row>
    <row r="13000" spans="1:2" x14ac:dyDescent="0.25">
      <c r="A13000" s="1">
        <v>24420</v>
      </c>
      <c r="B13000" s="5">
        <v>96</v>
      </c>
    </row>
    <row r="13001" spans="1:2" x14ac:dyDescent="0.25">
      <c r="A13001" s="1">
        <v>24418</v>
      </c>
      <c r="B13001" s="5">
        <v>95.75</v>
      </c>
    </row>
    <row r="13002" spans="1:2" x14ac:dyDescent="0.25">
      <c r="A13002" s="1">
        <v>24415</v>
      </c>
      <c r="B13002" s="5">
        <v>97</v>
      </c>
    </row>
    <row r="13003" spans="1:2" x14ac:dyDescent="0.25">
      <c r="A13003" s="1">
        <v>24414</v>
      </c>
      <c r="B13003" s="5">
        <v>96.87</v>
      </c>
    </row>
    <row r="13004" spans="1:2" x14ac:dyDescent="0.25">
      <c r="A13004" s="1">
        <v>24413</v>
      </c>
      <c r="B13004" s="5">
        <v>97.13</v>
      </c>
    </row>
    <row r="13005" spans="1:2" x14ac:dyDescent="0.25">
      <c r="A13005" s="1">
        <v>24412</v>
      </c>
      <c r="B13005" s="5">
        <v>96.5</v>
      </c>
    </row>
    <row r="13006" spans="1:2" x14ac:dyDescent="0.25">
      <c r="A13006" s="1">
        <v>24411</v>
      </c>
      <c r="B13006" s="5">
        <v>95.38</v>
      </c>
    </row>
    <row r="13007" spans="1:2" x14ac:dyDescent="0.25">
      <c r="A13007" s="1">
        <v>24408</v>
      </c>
      <c r="B13007" s="5">
        <v>95</v>
      </c>
    </row>
    <row r="13008" spans="1:2" x14ac:dyDescent="0.25">
      <c r="A13008" s="1">
        <v>24407</v>
      </c>
      <c r="B13008" s="5">
        <v>95.88</v>
      </c>
    </row>
    <row r="13009" spans="1:2" x14ac:dyDescent="0.25">
      <c r="A13009" s="1">
        <v>24406</v>
      </c>
      <c r="B13009" s="5">
        <v>95.13</v>
      </c>
    </row>
    <row r="13010" spans="1:2" x14ac:dyDescent="0.25">
      <c r="A13010" s="1">
        <v>24405</v>
      </c>
      <c r="B13010" s="5">
        <v>93.5</v>
      </c>
    </row>
    <row r="13011" spans="1:2" x14ac:dyDescent="0.25">
      <c r="A13011" s="1">
        <v>24404</v>
      </c>
      <c r="B13011" s="5">
        <v>94.25</v>
      </c>
    </row>
    <row r="13012" spans="1:2" x14ac:dyDescent="0.25">
      <c r="A13012" s="1">
        <v>24401</v>
      </c>
      <c r="B13012" s="5">
        <v>93</v>
      </c>
    </row>
    <row r="13013" spans="1:2" x14ac:dyDescent="0.25">
      <c r="A13013" s="1">
        <v>24400</v>
      </c>
      <c r="B13013" s="5">
        <v>92.38</v>
      </c>
    </row>
    <row r="13014" spans="1:2" x14ac:dyDescent="0.25">
      <c r="A13014" s="1">
        <v>24399</v>
      </c>
      <c r="B13014" s="5">
        <v>93</v>
      </c>
    </row>
    <row r="13015" spans="1:2" x14ac:dyDescent="0.25">
      <c r="A13015" s="1">
        <v>24398</v>
      </c>
      <c r="B13015" s="5">
        <v>92.38</v>
      </c>
    </row>
    <row r="13016" spans="1:2" x14ac:dyDescent="0.25">
      <c r="A13016" s="1">
        <v>24397</v>
      </c>
      <c r="B13016" s="5">
        <v>88.63</v>
      </c>
    </row>
    <row r="13017" spans="1:2" x14ac:dyDescent="0.25">
      <c r="A13017" s="1">
        <v>24394</v>
      </c>
      <c r="B13017" s="5">
        <v>87</v>
      </c>
    </row>
    <row r="13018" spans="1:2" x14ac:dyDescent="0.25">
      <c r="A13018" s="1">
        <v>24393</v>
      </c>
      <c r="B13018" s="5">
        <v>88.63</v>
      </c>
    </row>
    <row r="13019" spans="1:2" x14ac:dyDescent="0.25">
      <c r="A13019" s="1">
        <v>24392</v>
      </c>
      <c r="B13019" s="5">
        <v>89.38</v>
      </c>
    </row>
    <row r="13020" spans="1:2" x14ac:dyDescent="0.25">
      <c r="A13020" s="1">
        <v>24391</v>
      </c>
      <c r="B13020" s="5">
        <v>87.62</v>
      </c>
    </row>
    <row r="13021" spans="1:2" x14ac:dyDescent="0.25">
      <c r="A13021" s="1">
        <v>24390</v>
      </c>
      <c r="B13021" s="5">
        <v>87.25</v>
      </c>
    </row>
    <row r="13022" spans="1:2" x14ac:dyDescent="0.25">
      <c r="A13022" s="1">
        <v>24387</v>
      </c>
      <c r="B13022" s="5">
        <v>85.37</v>
      </c>
    </row>
    <row r="13023" spans="1:2" x14ac:dyDescent="0.25">
      <c r="A13023" s="1">
        <v>24386</v>
      </c>
      <c r="B13023" s="5">
        <v>84.38</v>
      </c>
    </row>
    <row r="13024" spans="1:2" x14ac:dyDescent="0.25">
      <c r="A13024" s="1">
        <v>24385</v>
      </c>
      <c r="B13024" s="5">
        <v>84.75</v>
      </c>
    </row>
    <row r="13025" spans="1:2" x14ac:dyDescent="0.25">
      <c r="A13025" s="1">
        <v>24384</v>
      </c>
      <c r="B13025" s="5">
        <v>85.25</v>
      </c>
    </row>
    <row r="13026" spans="1:2" x14ac:dyDescent="0.25">
      <c r="A13026" s="1">
        <v>24383</v>
      </c>
      <c r="B13026" s="5">
        <v>83.5</v>
      </c>
    </row>
    <row r="13027" spans="1:2" x14ac:dyDescent="0.25">
      <c r="A13027" s="1">
        <v>24380</v>
      </c>
      <c r="B13027" s="5">
        <v>85</v>
      </c>
    </row>
    <row r="13028" spans="1:2" x14ac:dyDescent="0.25">
      <c r="A13028" s="1">
        <v>24379</v>
      </c>
      <c r="B13028" s="5">
        <v>84.38</v>
      </c>
    </row>
    <row r="13029" spans="1:2" x14ac:dyDescent="0.25">
      <c r="A13029" s="1">
        <v>24378</v>
      </c>
      <c r="B13029" s="5">
        <v>84.62</v>
      </c>
    </row>
    <row r="13030" spans="1:2" x14ac:dyDescent="0.25">
      <c r="A13030" s="1">
        <v>24377</v>
      </c>
      <c r="B13030" s="5">
        <v>87.75</v>
      </c>
    </row>
    <row r="13031" spans="1:2" x14ac:dyDescent="0.25">
      <c r="A13031" s="1">
        <v>24376</v>
      </c>
      <c r="B13031" s="5">
        <v>86.13</v>
      </c>
    </row>
    <row r="13032" spans="1:2" x14ac:dyDescent="0.25">
      <c r="A13032" s="1">
        <v>24373</v>
      </c>
      <c r="B13032" s="5">
        <v>88.25</v>
      </c>
    </row>
    <row r="13033" spans="1:2" x14ac:dyDescent="0.25">
      <c r="A13033" s="1">
        <v>24372</v>
      </c>
      <c r="B13033" s="5">
        <v>87.87</v>
      </c>
    </row>
    <row r="13034" spans="1:2" x14ac:dyDescent="0.25">
      <c r="A13034" s="1">
        <v>24371</v>
      </c>
      <c r="B13034" s="5">
        <v>87.25</v>
      </c>
    </row>
    <row r="13035" spans="1:2" x14ac:dyDescent="0.25">
      <c r="A13035" s="1">
        <v>24370</v>
      </c>
      <c r="B13035" s="5">
        <v>89.25</v>
      </c>
    </row>
    <row r="13036" spans="1:2" x14ac:dyDescent="0.25">
      <c r="A13036" s="1">
        <v>24369</v>
      </c>
      <c r="B13036" s="5">
        <v>90</v>
      </c>
    </row>
    <row r="13037" spans="1:2" x14ac:dyDescent="0.25">
      <c r="A13037" s="1">
        <v>24366</v>
      </c>
      <c r="B13037" s="5">
        <v>88.75</v>
      </c>
    </row>
    <row r="13038" spans="1:2" x14ac:dyDescent="0.25">
      <c r="A13038" s="1">
        <v>24365</v>
      </c>
      <c r="B13038" s="5">
        <v>89</v>
      </c>
    </row>
    <row r="13039" spans="1:2" x14ac:dyDescent="0.25">
      <c r="A13039" s="1">
        <v>24364</v>
      </c>
      <c r="B13039" s="5">
        <v>87.75</v>
      </c>
    </row>
    <row r="13040" spans="1:2" x14ac:dyDescent="0.25">
      <c r="A13040" s="1">
        <v>24363</v>
      </c>
      <c r="B13040" s="5">
        <v>83.88</v>
      </c>
    </row>
    <row r="13041" spans="1:2" x14ac:dyDescent="0.25">
      <c r="A13041" s="1">
        <v>24362</v>
      </c>
      <c r="B13041" s="5">
        <v>83.75</v>
      </c>
    </row>
    <row r="13042" spans="1:2" x14ac:dyDescent="0.25">
      <c r="A13042" s="1">
        <v>24359</v>
      </c>
      <c r="B13042" s="5">
        <v>81</v>
      </c>
    </row>
    <row r="13043" spans="1:2" x14ac:dyDescent="0.25">
      <c r="A13043" s="1">
        <v>24358</v>
      </c>
      <c r="B13043" s="5">
        <v>81.5</v>
      </c>
    </row>
    <row r="13044" spans="1:2" x14ac:dyDescent="0.25">
      <c r="A13044" s="1">
        <v>24357</v>
      </c>
      <c r="B13044" s="5">
        <v>82</v>
      </c>
    </row>
    <row r="13045" spans="1:2" x14ac:dyDescent="0.25">
      <c r="A13045" s="1">
        <v>24356</v>
      </c>
      <c r="B13045" s="5">
        <v>83.75</v>
      </c>
    </row>
    <row r="13046" spans="1:2" x14ac:dyDescent="0.25">
      <c r="A13046" s="1">
        <v>24352</v>
      </c>
      <c r="B13046" s="5">
        <v>84.25</v>
      </c>
    </row>
    <row r="13047" spans="1:2" x14ac:dyDescent="0.25">
      <c r="A13047" s="1">
        <v>24351</v>
      </c>
      <c r="B13047" s="5">
        <v>85.75</v>
      </c>
    </row>
    <row r="13048" spans="1:2" x14ac:dyDescent="0.25">
      <c r="A13048" s="1">
        <v>24350</v>
      </c>
      <c r="B13048" s="5">
        <v>85</v>
      </c>
    </row>
    <row r="13049" spans="1:2" x14ac:dyDescent="0.25">
      <c r="A13049" s="1">
        <v>24349</v>
      </c>
      <c r="B13049" s="5">
        <v>85.87</v>
      </c>
    </row>
    <row r="13050" spans="1:2" x14ac:dyDescent="0.25">
      <c r="A13050" s="1">
        <v>24348</v>
      </c>
      <c r="B13050" s="5">
        <v>85</v>
      </c>
    </row>
    <row r="13051" spans="1:2" x14ac:dyDescent="0.25">
      <c r="A13051" s="1">
        <v>24345</v>
      </c>
      <c r="B13051" s="5">
        <v>86.62</v>
      </c>
    </row>
    <row r="13052" spans="1:2" x14ac:dyDescent="0.25">
      <c r="A13052" s="1">
        <v>24344</v>
      </c>
      <c r="B13052" s="5">
        <v>87.87</v>
      </c>
    </row>
    <row r="13053" spans="1:2" x14ac:dyDescent="0.25">
      <c r="A13053" s="1">
        <v>24343</v>
      </c>
      <c r="B13053" s="5">
        <v>89</v>
      </c>
    </row>
    <row r="13054" spans="1:2" x14ac:dyDescent="0.25">
      <c r="A13054" s="1">
        <v>24342</v>
      </c>
      <c r="B13054" s="5">
        <v>86.5</v>
      </c>
    </row>
    <row r="13055" spans="1:2" x14ac:dyDescent="0.25">
      <c r="A13055" s="1">
        <v>24341</v>
      </c>
      <c r="B13055" s="5">
        <v>85.25</v>
      </c>
    </row>
    <row r="13056" spans="1:2" x14ac:dyDescent="0.25">
      <c r="A13056" s="1">
        <v>24338</v>
      </c>
      <c r="B13056" s="5">
        <v>88</v>
      </c>
    </row>
    <row r="13057" spans="1:2" x14ac:dyDescent="0.25">
      <c r="A13057" s="1">
        <v>24337</v>
      </c>
      <c r="B13057" s="5">
        <v>89.25</v>
      </c>
    </row>
    <row r="13058" spans="1:2" x14ac:dyDescent="0.25">
      <c r="A13058" s="1">
        <v>24336</v>
      </c>
      <c r="B13058" s="5">
        <v>90</v>
      </c>
    </row>
    <row r="13059" spans="1:2" x14ac:dyDescent="0.25">
      <c r="A13059" s="1">
        <v>24335</v>
      </c>
      <c r="B13059" s="5">
        <v>90.25</v>
      </c>
    </row>
    <row r="13060" spans="1:2" x14ac:dyDescent="0.25">
      <c r="A13060" s="1">
        <v>24334</v>
      </c>
      <c r="B13060" s="5">
        <v>93.75</v>
      </c>
    </row>
    <row r="13061" spans="1:2" x14ac:dyDescent="0.25">
      <c r="A13061" s="1">
        <v>24331</v>
      </c>
      <c r="B13061" s="5">
        <v>94.75</v>
      </c>
    </row>
    <row r="13062" spans="1:2" x14ac:dyDescent="0.25">
      <c r="A13062" s="1">
        <v>24330</v>
      </c>
      <c r="B13062" s="5">
        <v>94.5</v>
      </c>
    </row>
    <row r="13063" spans="1:2" x14ac:dyDescent="0.25">
      <c r="A13063" s="1">
        <v>24329</v>
      </c>
      <c r="B13063" s="5">
        <v>94.5</v>
      </c>
    </row>
    <row r="13064" spans="1:2" x14ac:dyDescent="0.25">
      <c r="A13064" s="1">
        <v>24328</v>
      </c>
      <c r="B13064" s="5">
        <v>96.38</v>
      </c>
    </row>
    <row r="13065" spans="1:2" x14ac:dyDescent="0.25">
      <c r="A13065" s="1">
        <v>24327</v>
      </c>
      <c r="B13065" s="5">
        <v>96</v>
      </c>
    </row>
    <row r="13066" spans="1:2" x14ac:dyDescent="0.25">
      <c r="A13066" s="1">
        <v>24324</v>
      </c>
      <c r="B13066" s="5">
        <v>94.75</v>
      </c>
    </row>
    <row r="13067" spans="1:2" x14ac:dyDescent="0.25">
      <c r="A13067" s="1">
        <v>24323</v>
      </c>
      <c r="B13067" s="5">
        <v>94.5</v>
      </c>
    </row>
    <row r="13068" spans="1:2" x14ac:dyDescent="0.25">
      <c r="A13068" s="1">
        <v>24322</v>
      </c>
      <c r="B13068" s="5">
        <v>94.13</v>
      </c>
    </row>
    <row r="13069" spans="1:2" x14ac:dyDescent="0.25">
      <c r="A13069" s="1">
        <v>24321</v>
      </c>
      <c r="B13069" s="5">
        <v>92.88</v>
      </c>
    </row>
    <row r="13070" spans="1:2" x14ac:dyDescent="0.25">
      <c r="A13070" s="1">
        <v>24320</v>
      </c>
      <c r="B13070" s="5">
        <v>92.5</v>
      </c>
    </row>
    <row r="13071" spans="1:2" x14ac:dyDescent="0.25">
      <c r="A13071" s="1">
        <v>24317</v>
      </c>
      <c r="B13071" s="5">
        <v>95.5</v>
      </c>
    </row>
    <row r="13072" spans="1:2" x14ac:dyDescent="0.25">
      <c r="A13072" s="1">
        <v>24316</v>
      </c>
      <c r="B13072" s="5">
        <v>98.25</v>
      </c>
    </row>
    <row r="13073" spans="1:2" x14ac:dyDescent="0.25">
      <c r="A13073" s="1">
        <v>24315</v>
      </c>
      <c r="B13073" s="5">
        <v>99.5</v>
      </c>
    </row>
    <row r="13074" spans="1:2" x14ac:dyDescent="0.25">
      <c r="A13074" s="1">
        <v>24314</v>
      </c>
      <c r="B13074" s="5">
        <v>99</v>
      </c>
    </row>
    <row r="13075" spans="1:2" x14ac:dyDescent="0.25">
      <c r="A13075" s="1">
        <v>24313</v>
      </c>
      <c r="B13075" s="5">
        <v>98</v>
      </c>
    </row>
    <row r="13076" spans="1:2" x14ac:dyDescent="0.25">
      <c r="A13076" s="1">
        <v>24310</v>
      </c>
      <c r="B13076" s="5">
        <v>101.38</v>
      </c>
    </row>
    <row r="13077" spans="1:2" x14ac:dyDescent="0.25">
      <c r="A13077" s="1">
        <v>24309</v>
      </c>
      <c r="B13077" s="5">
        <v>103.87</v>
      </c>
    </row>
    <row r="13078" spans="1:2" x14ac:dyDescent="0.25">
      <c r="A13078" s="1">
        <v>24308</v>
      </c>
      <c r="B13078" s="5">
        <v>104.25</v>
      </c>
    </row>
    <row r="13079" spans="1:2" x14ac:dyDescent="0.25">
      <c r="A13079" s="1">
        <v>24307</v>
      </c>
      <c r="B13079" s="5">
        <v>106.5</v>
      </c>
    </row>
    <row r="13080" spans="1:2" x14ac:dyDescent="0.25">
      <c r="A13080" s="1">
        <v>24306</v>
      </c>
      <c r="B13080" s="5">
        <v>106.75</v>
      </c>
    </row>
    <row r="13081" spans="1:2" x14ac:dyDescent="0.25">
      <c r="A13081" s="1">
        <v>24303</v>
      </c>
      <c r="B13081" s="5">
        <v>106.5</v>
      </c>
    </row>
    <row r="13082" spans="1:2" x14ac:dyDescent="0.25">
      <c r="A13082" s="1">
        <v>24302</v>
      </c>
      <c r="B13082" s="5">
        <v>105.75</v>
      </c>
    </row>
    <row r="13083" spans="1:2" x14ac:dyDescent="0.25">
      <c r="A13083" s="1">
        <v>24301</v>
      </c>
      <c r="B13083" s="5">
        <v>105.75</v>
      </c>
    </row>
    <row r="13084" spans="1:2" x14ac:dyDescent="0.25">
      <c r="A13084" s="1">
        <v>24300</v>
      </c>
      <c r="B13084" s="5">
        <v>105.62</v>
      </c>
    </row>
    <row r="13085" spans="1:2" x14ac:dyDescent="0.25">
      <c r="A13085" s="1">
        <v>24299</v>
      </c>
      <c r="B13085" s="5">
        <v>109.63</v>
      </c>
    </row>
    <row r="13086" spans="1:2" x14ac:dyDescent="0.25">
      <c r="A13086" s="1">
        <v>24296</v>
      </c>
      <c r="B13086" s="5">
        <v>108.75</v>
      </c>
    </row>
    <row r="13087" spans="1:2" x14ac:dyDescent="0.25">
      <c r="A13087" s="1">
        <v>24295</v>
      </c>
      <c r="B13087" s="5">
        <v>108.38</v>
      </c>
    </row>
    <row r="13088" spans="1:2" x14ac:dyDescent="0.25">
      <c r="A13088" s="1">
        <v>24294</v>
      </c>
      <c r="B13088" s="5">
        <v>109.25</v>
      </c>
    </row>
    <row r="13089" spans="1:2" x14ac:dyDescent="0.25">
      <c r="A13089" s="1">
        <v>24293</v>
      </c>
      <c r="B13089" s="5">
        <v>106.25</v>
      </c>
    </row>
    <row r="13090" spans="1:2" x14ac:dyDescent="0.25">
      <c r="A13090" s="1">
        <v>24289</v>
      </c>
      <c r="B13090" s="5">
        <v>106.25</v>
      </c>
    </row>
    <row r="13091" spans="1:2" x14ac:dyDescent="0.25">
      <c r="A13091" s="1">
        <v>24288</v>
      </c>
      <c r="B13091" s="5">
        <v>106.13</v>
      </c>
    </row>
    <row r="13092" spans="1:2" x14ac:dyDescent="0.25">
      <c r="A13092" s="1">
        <v>24287</v>
      </c>
      <c r="B13092" s="5">
        <v>107.75</v>
      </c>
    </row>
    <row r="13093" spans="1:2" x14ac:dyDescent="0.25">
      <c r="A13093" s="1">
        <v>24286</v>
      </c>
      <c r="B13093" s="5">
        <v>109.5</v>
      </c>
    </row>
    <row r="13094" spans="1:2" x14ac:dyDescent="0.25">
      <c r="A13094" s="1">
        <v>24285</v>
      </c>
      <c r="B13094" s="5">
        <v>114.5</v>
      </c>
    </row>
    <row r="13095" spans="1:2" x14ac:dyDescent="0.25">
      <c r="A13095" s="1">
        <v>24282</v>
      </c>
      <c r="B13095" s="5">
        <v>113.88</v>
      </c>
    </row>
    <row r="13096" spans="1:2" x14ac:dyDescent="0.25">
      <c r="A13096" s="1">
        <v>24281</v>
      </c>
      <c r="B13096" s="5">
        <v>112.5</v>
      </c>
    </row>
    <row r="13097" spans="1:2" x14ac:dyDescent="0.25">
      <c r="A13097" s="1">
        <v>24280</v>
      </c>
      <c r="B13097" s="5">
        <v>113</v>
      </c>
    </row>
    <row r="13098" spans="1:2" x14ac:dyDescent="0.25">
      <c r="A13098" s="1">
        <v>24279</v>
      </c>
      <c r="B13098" s="5">
        <v>112.37</v>
      </c>
    </row>
    <row r="13099" spans="1:2" x14ac:dyDescent="0.25">
      <c r="A13099" s="1">
        <v>24278</v>
      </c>
      <c r="B13099" s="5">
        <v>112.25</v>
      </c>
    </row>
    <row r="13100" spans="1:2" x14ac:dyDescent="0.25">
      <c r="A13100" s="1">
        <v>24275</v>
      </c>
      <c r="B13100" s="5">
        <v>111.25</v>
      </c>
    </row>
    <row r="13101" spans="1:2" x14ac:dyDescent="0.25">
      <c r="A13101" s="1">
        <v>24274</v>
      </c>
      <c r="B13101" s="5">
        <v>111.12</v>
      </c>
    </row>
    <row r="13102" spans="1:2" x14ac:dyDescent="0.25">
      <c r="A13102" s="1">
        <v>24273</v>
      </c>
      <c r="B13102" s="5">
        <v>111.75</v>
      </c>
    </row>
    <row r="13103" spans="1:2" x14ac:dyDescent="0.25">
      <c r="A13103" s="1">
        <v>24272</v>
      </c>
      <c r="B13103" s="5">
        <v>111</v>
      </c>
    </row>
    <row r="13104" spans="1:2" x14ac:dyDescent="0.25">
      <c r="A13104" s="1">
        <v>24271</v>
      </c>
      <c r="B13104" s="5">
        <v>109.75</v>
      </c>
    </row>
    <row r="13105" spans="1:2" x14ac:dyDescent="0.25">
      <c r="A13105" s="1">
        <v>24268</v>
      </c>
      <c r="B13105" s="5">
        <v>108.5</v>
      </c>
    </row>
    <row r="13106" spans="1:2" x14ac:dyDescent="0.25">
      <c r="A13106" s="1">
        <v>24267</v>
      </c>
      <c r="B13106" s="5">
        <v>106.25</v>
      </c>
    </row>
    <row r="13107" spans="1:2" x14ac:dyDescent="0.25">
      <c r="A13107" s="1">
        <v>24266</v>
      </c>
      <c r="B13107" s="5">
        <v>105.87</v>
      </c>
    </row>
    <row r="13108" spans="1:2" x14ac:dyDescent="0.25">
      <c r="A13108" s="1">
        <v>24265</v>
      </c>
      <c r="B13108" s="5">
        <v>105.5</v>
      </c>
    </row>
    <row r="13109" spans="1:2" x14ac:dyDescent="0.25">
      <c r="A13109" s="1">
        <v>24264</v>
      </c>
      <c r="B13109" s="5">
        <v>105.25</v>
      </c>
    </row>
    <row r="13110" spans="1:2" x14ac:dyDescent="0.25">
      <c r="A13110" s="1">
        <v>24261</v>
      </c>
      <c r="B13110" s="5">
        <v>105</v>
      </c>
    </row>
    <row r="13111" spans="1:2" x14ac:dyDescent="0.25">
      <c r="A13111" s="1">
        <v>24260</v>
      </c>
      <c r="B13111" s="5">
        <v>105.38</v>
      </c>
    </row>
    <row r="13112" spans="1:2" x14ac:dyDescent="0.25">
      <c r="A13112" s="1">
        <v>24259</v>
      </c>
      <c r="B13112" s="5">
        <v>105.38</v>
      </c>
    </row>
    <row r="13113" spans="1:2" x14ac:dyDescent="0.25">
      <c r="A13113" s="1">
        <v>24258</v>
      </c>
      <c r="B13113" s="5">
        <v>104.13</v>
      </c>
    </row>
    <row r="13114" spans="1:2" x14ac:dyDescent="0.25">
      <c r="A13114" s="1">
        <v>24254</v>
      </c>
      <c r="B13114" s="5">
        <v>106</v>
      </c>
    </row>
    <row r="13115" spans="1:2" x14ac:dyDescent="0.25">
      <c r="A13115" s="1">
        <v>24253</v>
      </c>
      <c r="B13115" s="5">
        <v>107.5</v>
      </c>
    </row>
    <row r="13116" spans="1:2" x14ac:dyDescent="0.25">
      <c r="A13116" s="1">
        <v>24252</v>
      </c>
      <c r="B13116" s="5">
        <v>107</v>
      </c>
    </row>
    <row r="13117" spans="1:2" x14ac:dyDescent="0.25">
      <c r="A13117" s="1">
        <v>24251</v>
      </c>
      <c r="B13117" s="5">
        <v>107.13</v>
      </c>
    </row>
    <row r="13118" spans="1:2" x14ac:dyDescent="0.25">
      <c r="A13118" s="1">
        <v>24250</v>
      </c>
      <c r="B13118" s="5">
        <v>103.75</v>
      </c>
    </row>
    <row r="13119" spans="1:2" x14ac:dyDescent="0.25">
      <c r="A13119" s="1">
        <v>24247</v>
      </c>
      <c r="B13119" s="5">
        <v>105.5</v>
      </c>
    </row>
    <row r="13120" spans="1:2" x14ac:dyDescent="0.25">
      <c r="A13120" s="1">
        <v>24246</v>
      </c>
      <c r="B13120" s="5">
        <v>105</v>
      </c>
    </row>
    <row r="13121" spans="1:2" x14ac:dyDescent="0.25">
      <c r="A13121" s="1">
        <v>24245</v>
      </c>
      <c r="B13121" s="5">
        <v>104.88</v>
      </c>
    </row>
    <row r="13122" spans="1:2" x14ac:dyDescent="0.25">
      <c r="A13122" s="1">
        <v>24244</v>
      </c>
      <c r="B13122" s="5">
        <v>102.5</v>
      </c>
    </row>
    <row r="13123" spans="1:2" x14ac:dyDescent="0.25">
      <c r="A13123" s="1">
        <v>24243</v>
      </c>
      <c r="B13123" s="5">
        <v>104.25</v>
      </c>
    </row>
    <row r="13124" spans="1:2" x14ac:dyDescent="0.25">
      <c r="A13124" s="1">
        <v>24240</v>
      </c>
      <c r="B13124" s="5">
        <v>104.5</v>
      </c>
    </row>
    <row r="13125" spans="1:2" x14ac:dyDescent="0.25">
      <c r="A13125" s="1">
        <v>24239</v>
      </c>
      <c r="B13125" s="5">
        <v>106.87</v>
      </c>
    </row>
    <row r="13126" spans="1:2" x14ac:dyDescent="0.25">
      <c r="A13126" s="1">
        <v>24238</v>
      </c>
      <c r="B13126" s="5">
        <v>109</v>
      </c>
    </row>
    <row r="13127" spans="1:2" x14ac:dyDescent="0.25">
      <c r="A13127" s="1">
        <v>24237</v>
      </c>
      <c r="B13127" s="5">
        <v>109</v>
      </c>
    </row>
    <row r="13128" spans="1:2" x14ac:dyDescent="0.25">
      <c r="A13128" s="1">
        <v>24236</v>
      </c>
      <c r="B13128" s="5">
        <v>108</v>
      </c>
    </row>
    <row r="13129" spans="1:2" x14ac:dyDescent="0.25">
      <c r="A13129" s="1">
        <v>24233</v>
      </c>
      <c r="B13129" s="5">
        <v>110.75</v>
      </c>
    </row>
    <row r="13130" spans="1:2" x14ac:dyDescent="0.25">
      <c r="A13130" s="1">
        <v>24232</v>
      </c>
      <c r="B13130" s="5">
        <v>111.75</v>
      </c>
    </row>
    <row r="13131" spans="1:2" x14ac:dyDescent="0.25">
      <c r="A13131" s="1">
        <v>24231</v>
      </c>
      <c r="B13131" s="5">
        <v>111.5</v>
      </c>
    </row>
    <row r="13132" spans="1:2" x14ac:dyDescent="0.25">
      <c r="A13132" s="1">
        <v>24230</v>
      </c>
      <c r="B13132" s="5">
        <v>113</v>
      </c>
    </row>
    <row r="13133" spans="1:2" x14ac:dyDescent="0.25">
      <c r="A13133" s="1">
        <v>24229</v>
      </c>
      <c r="B13133" s="5">
        <v>112.87</v>
      </c>
    </row>
    <row r="13134" spans="1:2" x14ac:dyDescent="0.25">
      <c r="A13134" s="1">
        <v>24226</v>
      </c>
      <c r="B13134" s="5">
        <v>114.87</v>
      </c>
    </row>
    <row r="13135" spans="1:2" x14ac:dyDescent="0.25">
      <c r="A13135" s="1">
        <v>24225</v>
      </c>
      <c r="B13135" s="5">
        <v>116.38</v>
      </c>
    </row>
    <row r="13136" spans="1:2" x14ac:dyDescent="0.25">
      <c r="A13136" s="1">
        <v>24224</v>
      </c>
      <c r="B13136" s="5">
        <v>117.87</v>
      </c>
    </row>
    <row r="13137" spans="1:2" x14ac:dyDescent="0.25">
      <c r="A13137" s="1">
        <v>24223</v>
      </c>
      <c r="B13137" s="5">
        <v>116.88</v>
      </c>
    </row>
    <row r="13138" spans="1:2" x14ac:dyDescent="0.25">
      <c r="A13138" s="1">
        <v>24222</v>
      </c>
      <c r="B13138" s="5">
        <v>116.62</v>
      </c>
    </row>
    <row r="13139" spans="1:2" x14ac:dyDescent="0.25">
      <c r="A13139" s="1">
        <v>24219</v>
      </c>
      <c r="B13139" s="5">
        <v>117.5</v>
      </c>
    </row>
    <row r="13140" spans="1:2" x14ac:dyDescent="0.25">
      <c r="A13140" s="1">
        <v>24218</v>
      </c>
      <c r="B13140" s="5">
        <v>118</v>
      </c>
    </row>
    <row r="13141" spans="1:2" x14ac:dyDescent="0.25">
      <c r="A13141" s="1">
        <v>24217</v>
      </c>
      <c r="B13141" s="5">
        <v>114.62</v>
      </c>
    </row>
    <row r="13142" spans="1:2" x14ac:dyDescent="0.25">
      <c r="A13142" s="1">
        <v>24216</v>
      </c>
      <c r="B13142" s="5">
        <v>111.62</v>
      </c>
    </row>
    <row r="13143" spans="1:2" x14ac:dyDescent="0.25">
      <c r="A13143" s="1">
        <v>24215</v>
      </c>
      <c r="B13143" s="5">
        <v>110.25</v>
      </c>
    </row>
    <row r="13144" spans="1:2" x14ac:dyDescent="0.25">
      <c r="A13144" s="1">
        <v>24212</v>
      </c>
      <c r="B13144" s="5">
        <v>110.75</v>
      </c>
    </row>
    <row r="13145" spans="1:2" x14ac:dyDescent="0.25">
      <c r="A13145" s="1">
        <v>24211</v>
      </c>
      <c r="B13145" s="5">
        <v>110.38</v>
      </c>
    </row>
    <row r="13146" spans="1:2" x14ac:dyDescent="0.25">
      <c r="A13146" s="1">
        <v>24210</v>
      </c>
      <c r="B13146" s="5">
        <v>109.25</v>
      </c>
    </row>
    <row r="13147" spans="1:2" x14ac:dyDescent="0.25">
      <c r="A13147" s="1">
        <v>24209</v>
      </c>
      <c r="B13147" s="5">
        <v>108.5</v>
      </c>
    </row>
    <row r="13148" spans="1:2" x14ac:dyDescent="0.25">
      <c r="A13148" s="1">
        <v>24208</v>
      </c>
      <c r="B13148" s="5">
        <v>108.5</v>
      </c>
    </row>
    <row r="13149" spans="1:2" x14ac:dyDescent="0.25">
      <c r="A13149" s="1">
        <v>24204</v>
      </c>
      <c r="B13149" s="5">
        <v>109.13</v>
      </c>
    </row>
    <row r="13150" spans="1:2" x14ac:dyDescent="0.25">
      <c r="A13150" s="1">
        <v>24203</v>
      </c>
      <c r="B13150" s="5">
        <v>108.38</v>
      </c>
    </row>
    <row r="13151" spans="1:2" x14ac:dyDescent="0.25">
      <c r="A13151" s="1">
        <v>24202</v>
      </c>
      <c r="B13151" s="5">
        <v>108.87</v>
      </c>
    </row>
    <row r="13152" spans="1:2" x14ac:dyDescent="0.25">
      <c r="A13152" s="1">
        <v>24201</v>
      </c>
      <c r="B13152" s="5">
        <v>108.87</v>
      </c>
    </row>
    <row r="13153" spans="1:2" x14ac:dyDescent="0.25">
      <c r="A13153" s="1">
        <v>24198</v>
      </c>
      <c r="B13153" s="5">
        <v>109.75</v>
      </c>
    </row>
    <row r="13154" spans="1:2" x14ac:dyDescent="0.25">
      <c r="A13154" s="1">
        <v>24197</v>
      </c>
      <c r="B13154" s="5">
        <v>109.5</v>
      </c>
    </row>
    <row r="13155" spans="1:2" x14ac:dyDescent="0.25">
      <c r="A13155" s="1">
        <v>24196</v>
      </c>
      <c r="B13155" s="5">
        <v>109.5</v>
      </c>
    </row>
    <row r="13156" spans="1:2" x14ac:dyDescent="0.25">
      <c r="A13156" s="1">
        <v>24195</v>
      </c>
      <c r="B13156" s="5">
        <v>110.38</v>
      </c>
    </row>
    <row r="13157" spans="1:2" x14ac:dyDescent="0.25">
      <c r="A13157" s="1">
        <v>24194</v>
      </c>
      <c r="B13157" s="5">
        <v>110.62</v>
      </c>
    </row>
    <row r="13158" spans="1:2" x14ac:dyDescent="0.25">
      <c r="A13158" s="1">
        <v>24191</v>
      </c>
      <c r="B13158" s="5">
        <v>109.75</v>
      </c>
    </row>
    <row r="13159" spans="1:2" x14ac:dyDescent="0.25">
      <c r="A13159" s="1">
        <v>24190</v>
      </c>
      <c r="B13159" s="5">
        <v>109.63</v>
      </c>
    </row>
    <row r="13160" spans="1:2" x14ac:dyDescent="0.25">
      <c r="A13160" s="1">
        <v>24189</v>
      </c>
      <c r="B13160" s="5">
        <v>109.5</v>
      </c>
    </row>
    <row r="13161" spans="1:2" x14ac:dyDescent="0.25">
      <c r="A13161" s="1">
        <v>24188</v>
      </c>
      <c r="B13161" s="5">
        <v>110.13</v>
      </c>
    </row>
    <row r="13162" spans="1:2" x14ac:dyDescent="0.25">
      <c r="A13162" s="1">
        <v>24187</v>
      </c>
      <c r="B13162" s="5">
        <v>110.13</v>
      </c>
    </row>
    <row r="13163" spans="1:2" x14ac:dyDescent="0.25">
      <c r="A13163" s="1">
        <v>24184</v>
      </c>
      <c r="B13163" s="5">
        <v>109.75</v>
      </c>
    </row>
    <row r="13164" spans="1:2" x14ac:dyDescent="0.25">
      <c r="A13164" s="1">
        <v>24183</v>
      </c>
      <c r="B13164" s="5">
        <v>109.87</v>
      </c>
    </row>
    <row r="13165" spans="1:2" x14ac:dyDescent="0.25">
      <c r="A13165" s="1">
        <v>24182</v>
      </c>
      <c r="B13165" s="5">
        <v>108.87</v>
      </c>
    </row>
    <row r="13166" spans="1:2" x14ac:dyDescent="0.25">
      <c r="A13166" s="1">
        <v>24181</v>
      </c>
      <c r="B13166" s="5">
        <v>107.88</v>
      </c>
    </row>
    <row r="13167" spans="1:2" x14ac:dyDescent="0.25">
      <c r="A13167" s="1">
        <v>24180</v>
      </c>
      <c r="B13167" s="5">
        <v>107.25</v>
      </c>
    </row>
    <row r="13168" spans="1:2" x14ac:dyDescent="0.25">
      <c r="A13168" s="1">
        <v>24177</v>
      </c>
      <c r="B13168" s="5">
        <v>109.63</v>
      </c>
    </row>
    <row r="13169" spans="1:2" x14ac:dyDescent="0.25">
      <c r="A13169" s="1">
        <v>24176</v>
      </c>
      <c r="B13169" s="5">
        <v>109</v>
      </c>
    </row>
    <row r="13170" spans="1:2" x14ac:dyDescent="0.25">
      <c r="A13170" s="1">
        <v>24175</v>
      </c>
      <c r="B13170" s="5">
        <v>108.62</v>
      </c>
    </row>
    <row r="13171" spans="1:2" x14ac:dyDescent="0.25">
      <c r="A13171" s="1">
        <v>24174</v>
      </c>
      <c r="B13171" s="5">
        <v>108.38</v>
      </c>
    </row>
    <row r="13172" spans="1:2" x14ac:dyDescent="0.25">
      <c r="A13172" s="1">
        <v>24173</v>
      </c>
      <c r="B13172" s="5">
        <v>106.5</v>
      </c>
    </row>
    <row r="13173" spans="1:2" x14ac:dyDescent="0.25">
      <c r="A13173" s="1">
        <v>24170</v>
      </c>
      <c r="B13173" s="5">
        <v>108.38</v>
      </c>
    </row>
    <row r="13174" spans="1:2" x14ac:dyDescent="0.25">
      <c r="A13174" s="1">
        <v>24169</v>
      </c>
      <c r="B13174" s="5">
        <v>108.38</v>
      </c>
    </row>
    <row r="13175" spans="1:2" x14ac:dyDescent="0.25">
      <c r="A13175" s="1">
        <v>24168</v>
      </c>
      <c r="B13175" s="5">
        <v>107.38</v>
      </c>
    </row>
    <row r="13176" spans="1:2" x14ac:dyDescent="0.25">
      <c r="A13176" s="1">
        <v>24167</v>
      </c>
      <c r="B13176" s="5">
        <v>108.12</v>
      </c>
    </row>
    <row r="13177" spans="1:2" x14ac:dyDescent="0.25">
      <c r="A13177" s="1">
        <v>24166</v>
      </c>
      <c r="B13177" s="5">
        <v>109</v>
      </c>
    </row>
    <row r="13178" spans="1:2" x14ac:dyDescent="0.25">
      <c r="A13178" s="1">
        <v>24163</v>
      </c>
      <c r="B13178" s="5">
        <v>110.25</v>
      </c>
    </row>
    <row r="13179" spans="1:2" x14ac:dyDescent="0.25">
      <c r="A13179" s="1">
        <v>24162</v>
      </c>
      <c r="B13179" s="5">
        <v>110</v>
      </c>
    </row>
    <row r="13180" spans="1:2" x14ac:dyDescent="0.25">
      <c r="A13180" s="1">
        <v>24161</v>
      </c>
      <c r="B13180" s="5">
        <v>111.25</v>
      </c>
    </row>
    <row r="13181" spans="1:2" x14ac:dyDescent="0.25">
      <c r="A13181" s="1">
        <v>24159</v>
      </c>
      <c r="B13181" s="5">
        <v>110.5</v>
      </c>
    </row>
    <row r="13182" spans="1:2" x14ac:dyDescent="0.25">
      <c r="A13182" s="1">
        <v>24156</v>
      </c>
      <c r="B13182" s="5">
        <v>113</v>
      </c>
    </row>
    <row r="13183" spans="1:2" x14ac:dyDescent="0.25">
      <c r="A13183" s="1">
        <v>24155</v>
      </c>
      <c r="B13183" s="5">
        <v>113.62</v>
      </c>
    </row>
    <row r="13184" spans="1:2" x14ac:dyDescent="0.25">
      <c r="A13184" s="1">
        <v>24154</v>
      </c>
      <c r="B13184" s="5">
        <v>113.75</v>
      </c>
    </row>
    <row r="13185" spans="1:2" x14ac:dyDescent="0.25">
      <c r="A13185" s="1">
        <v>24153</v>
      </c>
      <c r="B13185" s="5">
        <v>112</v>
      </c>
    </row>
    <row r="13186" spans="1:2" x14ac:dyDescent="0.25">
      <c r="A13186" s="1">
        <v>24152</v>
      </c>
      <c r="B13186" s="5">
        <v>111.25</v>
      </c>
    </row>
    <row r="13187" spans="1:2" x14ac:dyDescent="0.25">
      <c r="A13187" s="1">
        <v>24149</v>
      </c>
      <c r="B13187" s="5">
        <v>110.75</v>
      </c>
    </row>
    <row r="13188" spans="1:2" x14ac:dyDescent="0.25">
      <c r="A13188" s="1">
        <v>24148</v>
      </c>
      <c r="B13188" s="5">
        <v>111.62</v>
      </c>
    </row>
    <row r="13189" spans="1:2" x14ac:dyDescent="0.25">
      <c r="A13189" s="1">
        <v>24147</v>
      </c>
      <c r="B13189" s="5">
        <v>111.62</v>
      </c>
    </row>
    <row r="13190" spans="1:2" x14ac:dyDescent="0.25">
      <c r="A13190" s="1">
        <v>24146</v>
      </c>
      <c r="B13190" s="5">
        <v>112.5</v>
      </c>
    </row>
    <row r="13191" spans="1:2" x14ac:dyDescent="0.25">
      <c r="A13191" s="1">
        <v>24145</v>
      </c>
      <c r="B13191" s="5">
        <v>113.38</v>
      </c>
    </row>
    <row r="13192" spans="1:2" x14ac:dyDescent="0.25">
      <c r="A13192" s="1">
        <v>24142</v>
      </c>
      <c r="B13192" s="5">
        <v>113.88</v>
      </c>
    </row>
    <row r="13193" spans="1:2" x14ac:dyDescent="0.25">
      <c r="A13193" s="1">
        <v>24141</v>
      </c>
      <c r="B13193" s="5">
        <v>113.75</v>
      </c>
    </row>
    <row r="13194" spans="1:2" x14ac:dyDescent="0.25">
      <c r="A13194" s="1">
        <v>24140</v>
      </c>
      <c r="B13194" s="5">
        <v>113.75</v>
      </c>
    </row>
    <row r="13195" spans="1:2" x14ac:dyDescent="0.25">
      <c r="A13195" s="1">
        <v>24139</v>
      </c>
      <c r="B13195" s="5">
        <v>111.75</v>
      </c>
    </row>
    <row r="13196" spans="1:2" x14ac:dyDescent="0.25">
      <c r="A13196" s="1">
        <v>24138</v>
      </c>
      <c r="B13196" s="5">
        <v>114.75</v>
      </c>
    </row>
    <row r="13197" spans="1:2" x14ac:dyDescent="0.25">
      <c r="A13197" s="1">
        <v>24135</v>
      </c>
      <c r="B13197" s="5">
        <v>114.5</v>
      </c>
    </row>
    <row r="13198" spans="1:2" x14ac:dyDescent="0.25">
      <c r="A13198" s="1">
        <v>24134</v>
      </c>
      <c r="B13198" s="5">
        <v>116</v>
      </c>
    </row>
    <row r="13199" spans="1:2" x14ac:dyDescent="0.25">
      <c r="A13199" s="1">
        <v>24133</v>
      </c>
      <c r="B13199" s="5">
        <v>117.12</v>
      </c>
    </row>
    <row r="13200" spans="1:2" x14ac:dyDescent="0.25">
      <c r="A13200" s="1">
        <v>24132</v>
      </c>
      <c r="B13200" s="5">
        <v>117.5</v>
      </c>
    </row>
    <row r="13201" spans="1:2" x14ac:dyDescent="0.25">
      <c r="A13201" s="1">
        <v>24131</v>
      </c>
      <c r="B13201" s="5">
        <v>116.62</v>
      </c>
    </row>
    <row r="13202" spans="1:2" x14ac:dyDescent="0.25">
      <c r="A13202" s="1">
        <v>24128</v>
      </c>
      <c r="B13202" s="5">
        <v>117.5</v>
      </c>
    </row>
    <row r="13203" spans="1:2" x14ac:dyDescent="0.25">
      <c r="A13203" s="1">
        <v>24127</v>
      </c>
      <c r="B13203" s="5">
        <v>116.25</v>
      </c>
    </row>
    <row r="13204" spans="1:2" x14ac:dyDescent="0.25">
      <c r="A13204" s="1">
        <v>24126</v>
      </c>
      <c r="B13204" s="5">
        <v>116.13</v>
      </c>
    </row>
    <row r="13205" spans="1:2" x14ac:dyDescent="0.25">
      <c r="A13205" s="1">
        <v>24125</v>
      </c>
      <c r="B13205" s="5">
        <v>116.5</v>
      </c>
    </row>
    <row r="13206" spans="1:2" x14ac:dyDescent="0.25">
      <c r="A13206" s="1">
        <v>24124</v>
      </c>
      <c r="B13206" s="5">
        <v>116.38</v>
      </c>
    </row>
    <row r="13207" spans="1:2" x14ac:dyDescent="0.25">
      <c r="A13207" s="1">
        <v>24121</v>
      </c>
      <c r="B13207" s="5">
        <v>117.12</v>
      </c>
    </row>
    <row r="13208" spans="1:2" x14ac:dyDescent="0.25">
      <c r="A13208" s="1">
        <v>24120</v>
      </c>
      <c r="B13208" s="5">
        <v>116.5</v>
      </c>
    </row>
    <row r="13209" spans="1:2" x14ac:dyDescent="0.25">
      <c r="A13209" s="1">
        <v>24119</v>
      </c>
      <c r="B13209" s="5">
        <v>118.75</v>
      </c>
    </row>
    <row r="13210" spans="1:2" x14ac:dyDescent="0.25">
      <c r="A13210" s="1">
        <v>24118</v>
      </c>
      <c r="B13210" s="5">
        <v>119.25</v>
      </c>
    </row>
    <row r="13211" spans="1:2" x14ac:dyDescent="0.25">
      <c r="A13211" s="1">
        <v>24117</v>
      </c>
      <c r="B13211" s="5">
        <v>119.38</v>
      </c>
    </row>
    <row r="13212" spans="1:2" x14ac:dyDescent="0.25">
      <c r="A13212" s="1">
        <v>24114</v>
      </c>
      <c r="B13212" s="5">
        <v>119.62</v>
      </c>
    </row>
    <row r="13213" spans="1:2" x14ac:dyDescent="0.25">
      <c r="A13213" s="1">
        <v>24113</v>
      </c>
      <c r="B13213" s="5">
        <v>119.25</v>
      </c>
    </row>
    <row r="13214" spans="1:2" x14ac:dyDescent="0.25">
      <c r="A13214" s="1">
        <v>24112</v>
      </c>
      <c r="B13214" s="5">
        <v>117.75</v>
      </c>
    </row>
    <row r="13215" spans="1:2" x14ac:dyDescent="0.25">
      <c r="A13215" s="1">
        <v>24111</v>
      </c>
      <c r="B13215" s="5">
        <v>116.88</v>
      </c>
    </row>
    <row r="13216" spans="1:2" x14ac:dyDescent="0.25">
      <c r="A13216" s="1">
        <v>24110</v>
      </c>
      <c r="B13216" s="5">
        <v>116.88</v>
      </c>
    </row>
    <row r="13217" spans="1:2" x14ac:dyDescent="0.25">
      <c r="A13217" s="1">
        <v>24107</v>
      </c>
      <c r="B13217" s="5">
        <v>118</v>
      </c>
    </row>
    <row r="13218" spans="1:2" x14ac:dyDescent="0.25">
      <c r="A13218" s="1">
        <v>24106</v>
      </c>
      <c r="B13218" s="5">
        <v>119</v>
      </c>
    </row>
    <row r="13219" spans="1:2" x14ac:dyDescent="0.25">
      <c r="A13219" s="1">
        <v>24105</v>
      </c>
      <c r="B13219" s="5">
        <v>116.88</v>
      </c>
    </row>
    <row r="13220" spans="1:2" x14ac:dyDescent="0.25">
      <c r="A13220" s="1">
        <v>24104</v>
      </c>
      <c r="B13220" s="5">
        <v>116</v>
      </c>
    </row>
    <row r="13221" spans="1:2" x14ac:dyDescent="0.25">
      <c r="A13221" s="1">
        <v>24103</v>
      </c>
      <c r="B13221" s="5">
        <v>115.63</v>
      </c>
    </row>
    <row r="13222" spans="1:2" x14ac:dyDescent="0.25">
      <c r="A13222" s="1">
        <v>24099</v>
      </c>
      <c r="B13222" s="5">
        <v>115.75</v>
      </c>
    </row>
    <row r="13223" spans="1:2" x14ac:dyDescent="0.25">
      <c r="A13223" s="1">
        <v>24098</v>
      </c>
      <c r="B13223" s="5">
        <v>114.25</v>
      </c>
    </row>
    <row r="13224" spans="1:2" x14ac:dyDescent="0.25">
      <c r="A13224" s="1">
        <v>24097</v>
      </c>
      <c r="B13224" s="5">
        <v>113.13</v>
      </c>
    </row>
    <row r="13225" spans="1:2" x14ac:dyDescent="0.25">
      <c r="A13225" s="1">
        <v>24096</v>
      </c>
      <c r="B13225" s="5">
        <v>113.25</v>
      </c>
    </row>
    <row r="13226" spans="1:2" x14ac:dyDescent="0.25">
      <c r="A13226" s="1">
        <v>24093</v>
      </c>
      <c r="B13226" s="5">
        <v>113.25</v>
      </c>
    </row>
    <row r="13227" spans="1:2" x14ac:dyDescent="0.25">
      <c r="A13227" s="1">
        <v>24092</v>
      </c>
      <c r="B13227" s="5">
        <v>114.62</v>
      </c>
    </row>
    <row r="13228" spans="1:2" x14ac:dyDescent="0.25">
      <c r="A13228" s="1">
        <v>24091</v>
      </c>
      <c r="B13228" s="5">
        <v>114.12</v>
      </c>
    </row>
    <row r="13229" spans="1:2" x14ac:dyDescent="0.25">
      <c r="A13229" s="1">
        <v>24090</v>
      </c>
      <c r="B13229" s="5">
        <v>114.12</v>
      </c>
    </row>
    <row r="13230" spans="1:2" x14ac:dyDescent="0.25">
      <c r="A13230" s="1">
        <v>24089</v>
      </c>
      <c r="B13230" s="5">
        <v>113.5</v>
      </c>
    </row>
    <row r="13231" spans="1:2" x14ac:dyDescent="0.25">
      <c r="A13231" s="1">
        <v>24086</v>
      </c>
      <c r="B13231" s="5">
        <v>113</v>
      </c>
    </row>
    <row r="13232" spans="1:2" x14ac:dyDescent="0.25">
      <c r="A13232" s="1">
        <v>24085</v>
      </c>
      <c r="B13232" s="5">
        <v>113.5</v>
      </c>
    </row>
    <row r="13233" spans="1:2" x14ac:dyDescent="0.25">
      <c r="A13233" s="1">
        <v>24084</v>
      </c>
      <c r="B13233" s="5">
        <v>114</v>
      </c>
    </row>
    <row r="13234" spans="1:2" x14ac:dyDescent="0.25">
      <c r="A13234" s="1">
        <v>24083</v>
      </c>
      <c r="B13234" s="5">
        <v>114.75</v>
      </c>
    </row>
    <row r="13235" spans="1:2" x14ac:dyDescent="0.25">
      <c r="A13235" s="1">
        <v>24082</v>
      </c>
      <c r="B13235" s="5">
        <v>113.88</v>
      </c>
    </row>
    <row r="13236" spans="1:2" x14ac:dyDescent="0.25">
      <c r="A13236" s="1">
        <v>24079</v>
      </c>
      <c r="B13236" s="5">
        <v>114.87</v>
      </c>
    </row>
    <row r="13237" spans="1:2" x14ac:dyDescent="0.25">
      <c r="A13237" s="1">
        <v>24078</v>
      </c>
      <c r="B13237" s="5">
        <v>114.75</v>
      </c>
    </row>
    <row r="13238" spans="1:2" x14ac:dyDescent="0.25">
      <c r="A13238" s="1">
        <v>24077</v>
      </c>
      <c r="B13238" s="5">
        <v>113.75</v>
      </c>
    </row>
    <row r="13239" spans="1:2" x14ac:dyDescent="0.25">
      <c r="A13239" s="1">
        <v>24076</v>
      </c>
      <c r="B13239" s="5">
        <v>113.75</v>
      </c>
    </row>
    <row r="13240" spans="1:2" x14ac:dyDescent="0.25">
      <c r="A13240" s="1">
        <v>24075</v>
      </c>
      <c r="B13240" s="5">
        <v>114.38</v>
      </c>
    </row>
    <row r="13241" spans="1:2" x14ac:dyDescent="0.25">
      <c r="A13241" s="1">
        <v>24072</v>
      </c>
      <c r="B13241" s="5">
        <v>114</v>
      </c>
    </row>
    <row r="13242" spans="1:2" x14ac:dyDescent="0.25">
      <c r="A13242" s="1">
        <v>24070</v>
      </c>
      <c r="B13242" s="5">
        <v>112.75</v>
      </c>
    </row>
    <row r="13243" spans="1:2" x14ac:dyDescent="0.25">
      <c r="A13243" s="1">
        <v>24069</v>
      </c>
      <c r="B13243" s="5">
        <v>113.75</v>
      </c>
    </row>
    <row r="13244" spans="1:2" x14ac:dyDescent="0.25">
      <c r="A13244" s="1">
        <v>24068</v>
      </c>
      <c r="B13244" s="5">
        <v>113.5</v>
      </c>
    </row>
    <row r="13245" spans="1:2" x14ac:dyDescent="0.25">
      <c r="A13245" s="1">
        <v>24065</v>
      </c>
      <c r="B13245" s="5">
        <v>114.62</v>
      </c>
    </row>
    <row r="13246" spans="1:2" x14ac:dyDescent="0.25">
      <c r="A13246" s="1">
        <v>24064</v>
      </c>
      <c r="B13246" s="5">
        <v>114.62</v>
      </c>
    </row>
    <row r="13247" spans="1:2" x14ac:dyDescent="0.25">
      <c r="A13247" s="1">
        <v>24063</v>
      </c>
      <c r="B13247" s="5">
        <v>116.13</v>
      </c>
    </row>
    <row r="13248" spans="1:2" x14ac:dyDescent="0.25">
      <c r="A13248" s="1">
        <v>24062</v>
      </c>
      <c r="B13248" s="5">
        <v>115.37</v>
      </c>
    </row>
    <row r="13249" spans="1:2" x14ac:dyDescent="0.25">
      <c r="A13249" s="1">
        <v>24061</v>
      </c>
      <c r="B13249" s="5">
        <v>114.62</v>
      </c>
    </row>
    <row r="13250" spans="1:2" x14ac:dyDescent="0.25">
      <c r="A13250" s="1">
        <v>24058</v>
      </c>
      <c r="B13250" s="5">
        <v>117</v>
      </c>
    </row>
    <row r="13251" spans="1:2" x14ac:dyDescent="0.25">
      <c r="A13251" s="1">
        <v>24057</v>
      </c>
      <c r="B13251" s="5">
        <v>116.5</v>
      </c>
    </row>
    <row r="13252" spans="1:2" x14ac:dyDescent="0.25">
      <c r="A13252" s="1">
        <v>24056</v>
      </c>
      <c r="B13252" s="5">
        <v>115.63</v>
      </c>
    </row>
    <row r="13253" spans="1:2" x14ac:dyDescent="0.25">
      <c r="A13253" s="1">
        <v>24055</v>
      </c>
      <c r="B13253" s="5">
        <v>114</v>
      </c>
    </row>
    <row r="13254" spans="1:2" x14ac:dyDescent="0.25">
      <c r="A13254" s="1">
        <v>24054</v>
      </c>
      <c r="B13254" s="5">
        <v>115.75</v>
      </c>
    </row>
    <row r="13255" spans="1:2" x14ac:dyDescent="0.25">
      <c r="A13255" s="1">
        <v>24051</v>
      </c>
      <c r="B13255" s="5">
        <v>116.62</v>
      </c>
    </row>
    <row r="13256" spans="1:2" x14ac:dyDescent="0.25">
      <c r="A13256" s="1">
        <v>24050</v>
      </c>
      <c r="B13256" s="5">
        <v>117.25</v>
      </c>
    </row>
    <row r="13257" spans="1:2" x14ac:dyDescent="0.25">
      <c r="A13257" s="1">
        <v>24049</v>
      </c>
      <c r="B13257" s="5">
        <v>117.38</v>
      </c>
    </row>
    <row r="13258" spans="1:2" x14ac:dyDescent="0.25">
      <c r="A13258" s="1">
        <v>24047</v>
      </c>
      <c r="B13258" s="5">
        <v>117.25</v>
      </c>
    </row>
    <row r="13259" spans="1:2" x14ac:dyDescent="0.25">
      <c r="A13259" s="1">
        <v>24044</v>
      </c>
      <c r="B13259" s="5">
        <v>118.25</v>
      </c>
    </row>
    <row r="13260" spans="1:2" x14ac:dyDescent="0.25">
      <c r="A13260" s="1">
        <v>24043</v>
      </c>
      <c r="B13260" s="5">
        <v>118.25</v>
      </c>
    </row>
    <row r="13261" spans="1:2" x14ac:dyDescent="0.25">
      <c r="A13261" s="1">
        <v>24042</v>
      </c>
      <c r="B13261" s="5">
        <v>117.75</v>
      </c>
    </row>
    <row r="13262" spans="1:2" x14ac:dyDescent="0.25">
      <c r="A13262" s="1">
        <v>24041</v>
      </c>
      <c r="B13262" s="5">
        <v>117.75</v>
      </c>
    </row>
    <row r="13263" spans="1:2" x14ac:dyDescent="0.25">
      <c r="A13263" s="1">
        <v>24040</v>
      </c>
      <c r="B13263" s="5">
        <v>116.88</v>
      </c>
    </row>
    <row r="13264" spans="1:2" x14ac:dyDescent="0.25">
      <c r="A13264" s="1">
        <v>24037</v>
      </c>
      <c r="B13264" s="5">
        <v>117.75</v>
      </c>
    </row>
    <row r="13265" spans="1:2" x14ac:dyDescent="0.25">
      <c r="A13265" s="1">
        <v>24036</v>
      </c>
      <c r="B13265" s="5">
        <v>116.88</v>
      </c>
    </row>
    <row r="13266" spans="1:2" x14ac:dyDescent="0.25">
      <c r="A13266" s="1">
        <v>24035</v>
      </c>
      <c r="B13266" s="5">
        <v>117.25</v>
      </c>
    </row>
    <row r="13267" spans="1:2" x14ac:dyDescent="0.25">
      <c r="A13267" s="1">
        <v>24034</v>
      </c>
      <c r="B13267" s="5">
        <v>116</v>
      </c>
    </row>
    <row r="13268" spans="1:2" x14ac:dyDescent="0.25">
      <c r="A13268" s="1">
        <v>24033</v>
      </c>
      <c r="B13268" s="5">
        <v>115.63</v>
      </c>
    </row>
    <row r="13269" spans="1:2" x14ac:dyDescent="0.25">
      <c r="A13269" s="1">
        <v>24030</v>
      </c>
      <c r="B13269" s="5">
        <v>115.37</v>
      </c>
    </row>
    <row r="13270" spans="1:2" x14ac:dyDescent="0.25">
      <c r="A13270" s="1">
        <v>24029</v>
      </c>
      <c r="B13270" s="5">
        <v>115.13</v>
      </c>
    </row>
    <row r="13271" spans="1:2" x14ac:dyDescent="0.25">
      <c r="A13271" s="1">
        <v>24028</v>
      </c>
      <c r="B13271" s="5">
        <v>117.5</v>
      </c>
    </row>
    <row r="13272" spans="1:2" x14ac:dyDescent="0.25">
      <c r="A13272" s="1">
        <v>24027</v>
      </c>
      <c r="B13272" s="5">
        <v>117.87</v>
      </c>
    </row>
    <row r="13273" spans="1:2" x14ac:dyDescent="0.25">
      <c r="A13273" s="1">
        <v>24026</v>
      </c>
      <c r="B13273" s="5">
        <v>118.13</v>
      </c>
    </row>
    <row r="13274" spans="1:2" x14ac:dyDescent="0.25">
      <c r="A13274" s="1">
        <v>24023</v>
      </c>
      <c r="B13274" s="5">
        <v>117.38</v>
      </c>
    </row>
    <row r="13275" spans="1:2" x14ac:dyDescent="0.25">
      <c r="A13275" s="1">
        <v>24022</v>
      </c>
      <c r="B13275" s="5">
        <v>118</v>
      </c>
    </row>
    <row r="13276" spans="1:2" x14ac:dyDescent="0.25">
      <c r="A13276" s="1">
        <v>24021</v>
      </c>
      <c r="B13276" s="5">
        <v>118.75</v>
      </c>
    </row>
    <row r="13277" spans="1:2" x14ac:dyDescent="0.25">
      <c r="A13277" s="1">
        <v>24020</v>
      </c>
      <c r="B13277" s="5">
        <v>117.75</v>
      </c>
    </row>
    <row r="13278" spans="1:2" x14ac:dyDescent="0.25">
      <c r="A13278" s="1">
        <v>24019</v>
      </c>
      <c r="B13278" s="5">
        <v>115.75</v>
      </c>
    </row>
    <row r="13279" spans="1:2" x14ac:dyDescent="0.25">
      <c r="A13279" s="1">
        <v>24016</v>
      </c>
      <c r="B13279" s="5">
        <v>116.88</v>
      </c>
    </row>
    <row r="13280" spans="1:2" x14ac:dyDescent="0.25">
      <c r="A13280" s="1">
        <v>24015</v>
      </c>
      <c r="B13280" s="5">
        <v>117</v>
      </c>
    </row>
    <row r="13281" spans="1:2" x14ac:dyDescent="0.25">
      <c r="A13281" s="1">
        <v>24014</v>
      </c>
      <c r="B13281" s="5">
        <v>117.87</v>
      </c>
    </row>
    <row r="13282" spans="1:2" x14ac:dyDescent="0.25">
      <c r="A13282" s="1">
        <v>24013</v>
      </c>
      <c r="B13282" s="5">
        <v>117.5</v>
      </c>
    </row>
    <row r="13283" spans="1:2" x14ac:dyDescent="0.25">
      <c r="A13283" s="1">
        <v>24012</v>
      </c>
      <c r="B13283" s="5">
        <v>119.88</v>
      </c>
    </row>
    <row r="13284" spans="1:2" x14ac:dyDescent="0.25">
      <c r="A13284" s="1">
        <v>24009</v>
      </c>
      <c r="B13284" s="5">
        <v>115.13</v>
      </c>
    </row>
    <row r="13285" spans="1:2" x14ac:dyDescent="0.25">
      <c r="A13285" s="1">
        <v>24008</v>
      </c>
      <c r="B13285" s="5">
        <v>112.13</v>
      </c>
    </row>
    <row r="13286" spans="1:2" x14ac:dyDescent="0.25">
      <c r="A13286" s="1">
        <v>24007</v>
      </c>
      <c r="B13286" s="5">
        <v>113.88</v>
      </c>
    </row>
    <row r="13287" spans="1:2" x14ac:dyDescent="0.25">
      <c r="A13287" s="1">
        <v>24006</v>
      </c>
      <c r="B13287" s="5">
        <v>112.75</v>
      </c>
    </row>
    <row r="13288" spans="1:2" x14ac:dyDescent="0.25">
      <c r="A13288" s="1">
        <v>24005</v>
      </c>
      <c r="B13288" s="5">
        <v>113.25</v>
      </c>
    </row>
    <row r="13289" spans="1:2" x14ac:dyDescent="0.25">
      <c r="A13289" s="1">
        <v>24002</v>
      </c>
      <c r="B13289" s="5">
        <v>112</v>
      </c>
    </row>
    <row r="13290" spans="1:2" x14ac:dyDescent="0.25">
      <c r="A13290" s="1">
        <v>24001</v>
      </c>
      <c r="B13290" s="5">
        <v>112.37</v>
      </c>
    </row>
    <row r="13291" spans="1:2" x14ac:dyDescent="0.25">
      <c r="A13291" s="1">
        <v>24000</v>
      </c>
      <c r="B13291" s="5">
        <v>111</v>
      </c>
    </row>
    <row r="13292" spans="1:2" x14ac:dyDescent="0.25">
      <c r="A13292" s="1">
        <v>23999</v>
      </c>
      <c r="B13292" s="5">
        <v>110.75</v>
      </c>
    </row>
    <row r="13293" spans="1:2" x14ac:dyDescent="0.25">
      <c r="A13293" s="1">
        <v>23998</v>
      </c>
      <c r="B13293" s="5">
        <v>111.25</v>
      </c>
    </row>
    <row r="13294" spans="1:2" x14ac:dyDescent="0.25">
      <c r="A13294" s="1">
        <v>23995</v>
      </c>
      <c r="B13294" s="5">
        <v>109.5</v>
      </c>
    </row>
    <row r="13295" spans="1:2" x14ac:dyDescent="0.25">
      <c r="A13295" s="1">
        <v>23994</v>
      </c>
      <c r="B13295" s="5">
        <v>108.12</v>
      </c>
    </row>
    <row r="13296" spans="1:2" x14ac:dyDescent="0.25">
      <c r="A13296" s="1">
        <v>23993</v>
      </c>
      <c r="B13296" s="5">
        <v>108.62</v>
      </c>
    </row>
    <row r="13297" spans="1:2" x14ac:dyDescent="0.25">
      <c r="A13297" s="1">
        <v>23992</v>
      </c>
      <c r="B13297" s="5">
        <v>107.5</v>
      </c>
    </row>
    <row r="13298" spans="1:2" x14ac:dyDescent="0.25">
      <c r="A13298" s="1">
        <v>23988</v>
      </c>
      <c r="B13298" s="5">
        <v>107.75</v>
      </c>
    </row>
    <row r="13299" spans="1:2" x14ac:dyDescent="0.25">
      <c r="A13299" s="1">
        <v>23987</v>
      </c>
      <c r="B13299" s="5">
        <v>105.5</v>
      </c>
    </row>
    <row r="13300" spans="1:2" x14ac:dyDescent="0.25">
      <c r="A13300" s="1">
        <v>23986</v>
      </c>
      <c r="B13300" s="5">
        <v>103.87</v>
      </c>
    </row>
    <row r="13301" spans="1:2" x14ac:dyDescent="0.25">
      <c r="A13301" s="1">
        <v>23985</v>
      </c>
      <c r="B13301" s="5">
        <v>104.62</v>
      </c>
    </row>
    <row r="13302" spans="1:2" x14ac:dyDescent="0.25">
      <c r="A13302" s="1">
        <v>23984</v>
      </c>
      <c r="B13302" s="5">
        <v>106</v>
      </c>
    </row>
    <row r="13303" spans="1:2" x14ac:dyDescent="0.25">
      <c r="A13303" s="1">
        <v>23981</v>
      </c>
      <c r="B13303" s="5">
        <v>104.25</v>
      </c>
    </row>
    <row r="13304" spans="1:2" x14ac:dyDescent="0.25">
      <c r="A13304" s="1">
        <v>23980</v>
      </c>
      <c r="B13304" s="5">
        <v>105</v>
      </c>
    </row>
    <row r="13305" spans="1:2" x14ac:dyDescent="0.25">
      <c r="A13305" s="1">
        <v>23979</v>
      </c>
      <c r="B13305" s="5">
        <v>103.13</v>
      </c>
    </row>
    <row r="13306" spans="1:2" x14ac:dyDescent="0.25">
      <c r="A13306" s="1">
        <v>23978</v>
      </c>
      <c r="B13306" s="5">
        <v>101.75</v>
      </c>
    </row>
    <row r="13307" spans="1:2" x14ac:dyDescent="0.25">
      <c r="A13307" s="1">
        <v>23977</v>
      </c>
      <c r="B13307" s="5">
        <v>101.25</v>
      </c>
    </row>
    <row r="13308" spans="1:2" x14ac:dyDescent="0.25">
      <c r="A13308" s="1">
        <v>23974</v>
      </c>
      <c r="B13308" s="5">
        <v>101.88</v>
      </c>
    </row>
    <row r="13309" spans="1:2" x14ac:dyDescent="0.25">
      <c r="A13309" s="1">
        <v>23973</v>
      </c>
      <c r="B13309" s="5">
        <v>102.25</v>
      </c>
    </row>
    <row r="13310" spans="1:2" x14ac:dyDescent="0.25">
      <c r="A13310" s="1">
        <v>23972</v>
      </c>
      <c r="B13310" s="5">
        <v>103</v>
      </c>
    </row>
    <row r="13311" spans="1:2" x14ac:dyDescent="0.25">
      <c r="A13311" s="1">
        <v>23971</v>
      </c>
      <c r="B13311" s="5">
        <v>103.25</v>
      </c>
    </row>
    <row r="13312" spans="1:2" x14ac:dyDescent="0.25">
      <c r="A13312" s="1">
        <v>23970</v>
      </c>
      <c r="B13312" s="5">
        <v>102.75</v>
      </c>
    </row>
    <row r="13313" spans="1:2" x14ac:dyDescent="0.25">
      <c r="A13313" s="1">
        <v>23967</v>
      </c>
      <c r="B13313" s="5">
        <v>104.38</v>
      </c>
    </row>
    <row r="13314" spans="1:2" x14ac:dyDescent="0.25">
      <c r="A13314" s="1">
        <v>23966</v>
      </c>
      <c r="B13314" s="5">
        <v>104.88</v>
      </c>
    </row>
    <row r="13315" spans="1:2" x14ac:dyDescent="0.25">
      <c r="A13315" s="1">
        <v>23965</v>
      </c>
      <c r="B13315" s="5">
        <v>103.75</v>
      </c>
    </row>
    <row r="13316" spans="1:2" x14ac:dyDescent="0.25">
      <c r="A13316" s="1">
        <v>23964</v>
      </c>
      <c r="B13316" s="5">
        <v>102.25</v>
      </c>
    </row>
    <row r="13317" spans="1:2" x14ac:dyDescent="0.25">
      <c r="A13317" s="1">
        <v>23963</v>
      </c>
      <c r="B13317" s="5">
        <v>101.88</v>
      </c>
    </row>
    <row r="13318" spans="1:2" x14ac:dyDescent="0.25">
      <c r="A13318" s="1">
        <v>23960</v>
      </c>
      <c r="B13318" s="5">
        <v>103.5</v>
      </c>
    </row>
    <row r="13319" spans="1:2" x14ac:dyDescent="0.25">
      <c r="A13319" s="1">
        <v>23959</v>
      </c>
      <c r="B13319" s="5">
        <v>102</v>
      </c>
    </row>
    <row r="13320" spans="1:2" x14ac:dyDescent="0.25">
      <c r="A13320" s="1">
        <v>23958</v>
      </c>
      <c r="B13320" s="5">
        <v>102.5</v>
      </c>
    </row>
    <row r="13321" spans="1:2" x14ac:dyDescent="0.25">
      <c r="A13321" s="1">
        <v>23957</v>
      </c>
      <c r="B13321" s="5">
        <v>102.5</v>
      </c>
    </row>
    <row r="13322" spans="1:2" x14ac:dyDescent="0.25">
      <c r="A13322" s="1">
        <v>23956</v>
      </c>
      <c r="B13322" s="5">
        <v>100.63</v>
      </c>
    </row>
    <row r="13323" spans="1:2" x14ac:dyDescent="0.25">
      <c r="A13323" s="1">
        <v>23953</v>
      </c>
      <c r="B13323" s="5">
        <v>100.63</v>
      </c>
    </row>
    <row r="13324" spans="1:2" x14ac:dyDescent="0.25">
      <c r="A13324" s="1">
        <v>23952</v>
      </c>
      <c r="B13324" s="5">
        <v>100.37</v>
      </c>
    </row>
    <row r="13325" spans="1:2" x14ac:dyDescent="0.25">
      <c r="A13325" s="1">
        <v>23951</v>
      </c>
      <c r="B13325" s="5">
        <v>99.5</v>
      </c>
    </row>
    <row r="13326" spans="1:2" x14ac:dyDescent="0.25">
      <c r="A13326" s="1">
        <v>23950</v>
      </c>
      <c r="B13326" s="5">
        <v>97.63</v>
      </c>
    </row>
    <row r="13327" spans="1:2" x14ac:dyDescent="0.25">
      <c r="A13327" s="1">
        <v>23949</v>
      </c>
      <c r="B13327" s="5">
        <v>97.87</v>
      </c>
    </row>
    <row r="13328" spans="1:2" x14ac:dyDescent="0.25">
      <c r="A13328" s="1">
        <v>23946</v>
      </c>
      <c r="B13328" s="5">
        <v>98.5</v>
      </c>
    </row>
    <row r="13329" spans="1:2" x14ac:dyDescent="0.25">
      <c r="A13329" s="1">
        <v>23945</v>
      </c>
      <c r="B13329" s="5">
        <v>97.75</v>
      </c>
    </row>
    <row r="13330" spans="1:2" x14ac:dyDescent="0.25">
      <c r="A13330" s="1">
        <v>23944</v>
      </c>
      <c r="B13330" s="5">
        <v>96.62</v>
      </c>
    </row>
    <row r="13331" spans="1:2" x14ac:dyDescent="0.25">
      <c r="A13331" s="1">
        <v>23943</v>
      </c>
      <c r="B13331" s="5">
        <v>96.38</v>
      </c>
    </row>
    <row r="13332" spans="1:2" x14ac:dyDescent="0.25">
      <c r="A13332" s="1">
        <v>23942</v>
      </c>
      <c r="B13332" s="5">
        <v>98</v>
      </c>
    </row>
    <row r="13333" spans="1:2" x14ac:dyDescent="0.25">
      <c r="A13333" s="1">
        <v>23939</v>
      </c>
      <c r="B13333" s="5">
        <v>99.87</v>
      </c>
    </row>
    <row r="13334" spans="1:2" x14ac:dyDescent="0.25">
      <c r="A13334" s="1">
        <v>23938</v>
      </c>
      <c r="B13334" s="5">
        <v>100</v>
      </c>
    </row>
    <row r="13335" spans="1:2" x14ac:dyDescent="0.25">
      <c r="A13335" s="1">
        <v>23937</v>
      </c>
      <c r="B13335" s="5">
        <v>100.5</v>
      </c>
    </row>
    <row r="13336" spans="1:2" x14ac:dyDescent="0.25">
      <c r="A13336" s="1">
        <v>23936</v>
      </c>
      <c r="B13336" s="5">
        <v>99</v>
      </c>
    </row>
    <row r="13337" spans="1:2" x14ac:dyDescent="0.25">
      <c r="A13337" s="1">
        <v>23935</v>
      </c>
      <c r="B13337" s="5">
        <v>99.5</v>
      </c>
    </row>
    <row r="13338" spans="1:2" x14ac:dyDescent="0.25">
      <c r="A13338" s="1">
        <v>23932</v>
      </c>
      <c r="B13338" s="5">
        <v>101</v>
      </c>
    </row>
    <row r="13339" spans="1:2" x14ac:dyDescent="0.25">
      <c r="A13339" s="1">
        <v>23931</v>
      </c>
      <c r="B13339" s="5">
        <v>100</v>
      </c>
    </row>
    <row r="13340" spans="1:2" x14ac:dyDescent="0.25">
      <c r="A13340" s="1">
        <v>23930</v>
      </c>
      <c r="B13340" s="5">
        <v>98.62</v>
      </c>
    </row>
    <row r="13341" spans="1:2" x14ac:dyDescent="0.25">
      <c r="A13341" s="1">
        <v>23929</v>
      </c>
      <c r="B13341" s="5">
        <v>98.62</v>
      </c>
    </row>
    <row r="13342" spans="1:2" x14ac:dyDescent="0.25">
      <c r="A13342" s="1">
        <v>23925</v>
      </c>
      <c r="B13342" s="5">
        <v>98.25</v>
      </c>
    </row>
    <row r="13343" spans="1:2" x14ac:dyDescent="0.25">
      <c r="A13343" s="1">
        <v>23924</v>
      </c>
      <c r="B13343" s="5">
        <v>96.75</v>
      </c>
    </row>
    <row r="13344" spans="1:2" x14ac:dyDescent="0.25">
      <c r="A13344" s="1">
        <v>23923</v>
      </c>
      <c r="B13344" s="5">
        <v>95.88</v>
      </c>
    </row>
    <row r="13345" spans="1:2" x14ac:dyDescent="0.25">
      <c r="A13345" s="1">
        <v>23922</v>
      </c>
      <c r="B13345" s="5">
        <v>93.75</v>
      </c>
    </row>
    <row r="13346" spans="1:2" x14ac:dyDescent="0.25">
      <c r="A13346" s="1">
        <v>23921</v>
      </c>
      <c r="B13346" s="5">
        <v>91.5</v>
      </c>
    </row>
    <row r="13347" spans="1:2" x14ac:dyDescent="0.25">
      <c r="A13347" s="1">
        <v>23918</v>
      </c>
      <c r="B13347" s="5">
        <v>93.87</v>
      </c>
    </row>
    <row r="13348" spans="1:2" x14ac:dyDescent="0.25">
      <c r="A13348" s="1">
        <v>23917</v>
      </c>
      <c r="B13348" s="5">
        <v>95.38</v>
      </c>
    </row>
    <row r="13349" spans="1:2" x14ac:dyDescent="0.25">
      <c r="A13349" s="1">
        <v>23916</v>
      </c>
      <c r="B13349" s="5">
        <v>97.63</v>
      </c>
    </row>
    <row r="13350" spans="1:2" x14ac:dyDescent="0.25">
      <c r="A13350" s="1">
        <v>23915</v>
      </c>
      <c r="B13350" s="5">
        <v>97.63</v>
      </c>
    </row>
    <row r="13351" spans="1:2" x14ac:dyDescent="0.25">
      <c r="A13351" s="1">
        <v>23914</v>
      </c>
      <c r="B13351" s="5">
        <v>97.87</v>
      </c>
    </row>
    <row r="13352" spans="1:2" x14ac:dyDescent="0.25">
      <c r="A13352" s="1">
        <v>23911</v>
      </c>
      <c r="B13352" s="5">
        <v>97</v>
      </c>
    </row>
    <row r="13353" spans="1:2" x14ac:dyDescent="0.25">
      <c r="A13353" s="1">
        <v>23910</v>
      </c>
      <c r="B13353" s="5">
        <v>98</v>
      </c>
    </row>
    <row r="13354" spans="1:2" x14ac:dyDescent="0.25">
      <c r="A13354" s="1">
        <v>23909</v>
      </c>
      <c r="B13354" s="5">
        <v>97.25</v>
      </c>
    </row>
    <row r="13355" spans="1:2" x14ac:dyDescent="0.25">
      <c r="A13355" s="1">
        <v>23908</v>
      </c>
      <c r="B13355" s="5">
        <v>96.25</v>
      </c>
    </row>
    <row r="13356" spans="1:2" x14ac:dyDescent="0.25">
      <c r="A13356" s="1">
        <v>23907</v>
      </c>
      <c r="B13356" s="5">
        <v>95.62</v>
      </c>
    </row>
    <row r="13357" spans="1:2" x14ac:dyDescent="0.25">
      <c r="A13357" s="1">
        <v>23904</v>
      </c>
      <c r="B13357" s="5">
        <v>96.62</v>
      </c>
    </row>
    <row r="13358" spans="1:2" x14ac:dyDescent="0.25">
      <c r="A13358" s="1">
        <v>23903</v>
      </c>
      <c r="B13358" s="5">
        <v>96</v>
      </c>
    </row>
    <row r="13359" spans="1:2" x14ac:dyDescent="0.25">
      <c r="A13359" s="1">
        <v>23902</v>
      </c>
      <c r="B13359" s="5">
        <v>97.37</v>
      </c>
    </row>
    <row r="13360" spans="1:2" x14ac:dyDescent="0.25">
      <c r="A13360" s="1">
        <v>23901</v>
      </c>
      <c r="B13360" s="5">
        <v>99.25</v>
      </c>
    </row>
    <row r="13361" spans="1:2" x14ac:dyDescent="0.25">
      <c r="A13361" s="1">
        <v>23900</v>
      </c>
      <c r="B13361" s="5">
        <v>101.13</v>
      </c>
    </row>
    <row r="13362" spans="1:2" x14ac:dyDescent="0.25">
      <c r="A13362" s="1">
        <v>23897</v>
      </c>
      <c r="B13362" s="5">
        <v>100.5</v>
      </c>
    </row>
    <row r="13363" spans="1:2" x14ac:dyDescent="0.25">
      <c r="A13363" s="1">
        <v>23896</v>
      </c>
      <c r="B13363" s="5">
        <v>100.63</v>
      </c>
    </row>
    <row r="13364" spans="1:2" x14ac:dyDescent="0.25">
      <c r="A13364" s="1">
        <v>23895</v>
      </c>
      <c r="B13364" s="5">
        <v>101.38</v>
      </c>
    </row>
    <row r="13365" spans="1:2" x14ac:dyDescent="0.25">
      <c r="A13365" s="1">
        <v>23894</v>
      </c>
      <c r="B13365" s="5">
        <v>102.75</v>
      </c>
    </row>
    <row r="13366" spans="1:2" x14ac:dyDescent="0.25">
      <c r="A13366" s="1">
        <v>23890</v>
      </c>
      <c r="B13366" s="5">
        <v>103.37</v>
      </c>
    </row>
    <row r="13367" spans="1:2" x14ac:dyDescent="0.25">
      <c r="A13367" s="1">
        <v>23889</v>
      </c>
      <c r="B13367" s="5">
        <v>102.25</v>
      </c>
    </row>
    <row r="13368" spans="1:2" x14ac:dyDescent="0.25">
      <c r="A13368" s="1">
        <v>23888</v>
      </c>
      <c r="B13368" s="5">
        <v>102</v>
      </c>
    </row>
    <row r="13369" spans="1:2" x14ac:dyDescent="0.25">
      <c r="A13369" s="1">
        <v>23887</v>
      </c>
      <c r="B13369" s="5">
        <v>101.75</v>
      </c>
    </row>
    <row r="13370" spans="1:2" x14ac:dyDescent="0.25">
      <c r="A13370" s="1">
        <v>23886</v>
      </c>
      <c r="B13370" s="5">
        <v>101.13</v>
      </c>
    </row>
    <row r="13371" spans="1:2" x14ac:dyDescent="0.25">
      <c r="A13371" s="1">
        <v>23883</v>
      </c>
      <c r="B13371" s="5">
        <v>103</v>
      </c>
    </row>
    <row r="13372" spans="1:2" x14ac:dyDescent="0.25">
      <c r="A13372" s="1">
        <v>23882</v>
      </c>
      <c r="B13372" s="5">
        <v>103</v>
      </c>
    </row>
    <row r="13373" spans="1:2" x14ac:dyDescent="0.25">
      <c r="A13373" s="1">
        <v>23881</v>
      </c>
      <c r="B13373" s="5">
        <v>104.5</v>
      </c>
    </row>
    <row r="13374" spans="1:2" x14ac:dyDescent="0.25">
      <c r="A13374" s="1">
        <v>23880</v>
      </c>
      <c r="B13374" s="5">
        <v>104.62</v>
      </c>
    </row>
    <row r="13375" spans="1:2" x14ac:dyDescent="0.25">
      <c r="A13375" s="1">
        <v>23879</v>
      </c>
      <c r="B13375" s="5">
        <v>104.25</v>
      </c>
    </row>
    <row r="13376" spans="1:2" x14ac:dyDescent="0.25">
      <c r="A13376" s="1">
        <v>23876</v>
      </c>
      <c r="B13376" s="5">
        <v>106</v>
      </c>
    </row>
    <row r="13377" spans="1:2" x14ac:dyDescent="0.25">
      <c r="A13377" s="1">
        <v>23875</v>
      </c>
      <c r="B13377" s="5">
        <v>106.25</v>
      </c>
    </row>
    <row r="13378" spans="1:2" x14ac:dyDescent="0.25">
      <c r="A13378" s="1">
        <v>23874</v>
      </c>
      <c r="B13378" s="5">
        <v>106</v>
      </c>
    </row>
    <row r="13379" spans="1:2" x14ac:dyDescent="0.25">
      <c r="A13379" s="1">
        <v>23873</v>
      </c>
      <c r="B13379" s="5">
        <v>105.87</v>
      </c>
    </row>
    <row r="13380" spans="1:2" x14ac:dyDescent="0.25">
      <c r="A13380" s="1">
        <v>23872</v>
      </c>
      <c r="B13380" s="5">
        <v>105.75</v>
      </c>
    </row>
    <row r="13381" spans="1:2" x14ac:dyDescent="0.25">
      <c r="A13381" s="1">
        <v>23869</v>
      </c>
      <c r="B13381" s="5">
        <v>105.25</v>
      </c>
    </row>
    <row r="13382" spans="1:2" x14ac:dyDescent="0.25">
      <c r="A13382" s="1">
        <v>23868</v>
      </c>
      <c r="B13382" s="5">
        <v>106.37</v>
      </c>
    </row>
    <row r="13383" spans="1:2" x14ac:dyDescent="0.25">
      <c r="A13383" s="1">
        <v>23867</v>
      </c>
      <c r="B13383" s="5">
        <v>106</v>
      </c>
    </row>
    <row r="13384" spans="1:2" x14ac:dyDescent="0.25">
      <c r="A13384" s="1">
        <v>23866</v>
      </c>
      <c r="B13384" s="5">
        <v>105.75</v>
      </c>
    </row>
    <row r="13385" spans="1:2" x14ac:dyDescent="0.25">
      <c r="A13385" s="1">
        <v>23865</v>
      </c>
      <c r="B13385" s="5">
        <v>105.12</v>
      </c>
    </row>
    <row r="13386" spans="1:2" x14ac:dyDescent="0.25">
      <c r="A13386" s="1">
        <v>23862</v>
      </c>
      <c r="B13386" s="5">
        <v>104.25</v>
      </c>
    </row>
    <row r="13387" spans="1:2" x14ac:dyDescent="0.25">
      <c r="A13387" s="1">
        <v>23861</v>
      </c>
      <c r="B13387" s="5">
        <v>103.75</v>
      </c>
    </row>
    <row r="13388" spans="1:2" x14ac:dyDescent="0.25">
      <c r="A13388" s="1">
        <v>23860</v>
      </c>
      <c r="B13388" s="5">
        <v>101.75</v>
      </c>
    </row>
    <row r="13389" spans="1:2" x14ac:dyDescent="0.25">
      <c r="A13389" s="1">
        <v>23859</v>
      </c>
      <c r="B13389" s="5">
        <v>102.87</v>
      </c>
    </row>
    <row r="13390" spans="1:2" x14ac:dyDescent="0.25">
      <c r="A13390" s="1">
        <v>23858</v>
      </c>
      <c r="B13390" s="5">
        <v>102.75</v>
      </c>
    </row>
    <row r="13391" spans="1:2" x14ac:dyDescent="0.25">
      <c r="A13391" s="1">
        <v>23855</v>
      </c>
      <c r="B13391" s="5">
        <v>102.87</v>
      </c>
    </row>
    <row r="13392" spans="1:2" x14ac:dyDescent="0.25">
      <c r="A13392" s="1">
        <v>23854</v>
      </c>
      <c r="B13392" s="5">
        <v>103</v>
      </c>
    </row>
    <row r="13393" spans="1:2" x14ac:dyDescent="0.25">
      <c r="A13393" s="1">
        <v>23853</v>
      </c>
      <c r="B13393" s="5">
        <v>102.62</v>
      </c>
    </row>
    <row r="13394" spans="1:2" x14ac:dyDescent="0.25">
      <c r="A13394" s="1">
        <v>23852</v>
      </c>
      <c r="B13394" s="5">
        <v>102.25</v>
      </c>
    </row>
    <row r="13395" spans="1:2" x14ac:dyDescent="0.25">
      <c r="A13395" s="1">
        <v>23851</v>
      </c>
      <c r="B13395" s="5">
        <v>102.87</v>
      </c>
    </row>
    <row r="13396" spans="1:2" x14ac:dyDescent="0.25">
      <c r="A13396" s="1">
        <v>23847</v>
      </c>
      <c r="B13396" s="5">
        <v>103</v>
      </c>
    </row>
    <row r="13397" spans="1:2" x14ac:dyDescent="0.25">
      <c r="A13397" s="1">
        <v>23846</v>
      </c>
      <c r="B13397" s="5">
        <v>102.75</v>
      </c>
    </row>
    <row r="13398" spans="1:2" x14ac:dyDescent="0.25">
      <c r="A13398" s="1">
        <v>23845</v>
      </c>
      <c r="B13398" s="5">
        <v>102.5</v>
      </c>
    </row>
    <row r="13399" spans="1:2" x14ac:dyDescent="0.25">
      <c r="A13399" s="1">
        <v>23844</v>
      </c>
      <c r="B13399" s="5">
        <v>102.12</v>
      </c>
    </row>
    <row r="13400" spans="1:2" x14ac:dyDescent="0.25">
      <c r="A13400" s="1">
        <v>23841</v>
      </c>
      <c r="B13400" s="5">
        <v>102.62</v>
      </c>
    </row>
    <row r="13401" spans="1:2" x14ac:dyDescent="0.25">
      <c r="A13401" s="1">
        <v>23840</v>
      </c>
      <c r="B13401" s="5">
        <v>102.38</v>
      </c>
    </row>
    <row r="13402" spans="1:2" x14ac:dyDescent="0.25">
      <c r="A13402" s="1">
        <v>23839</v>
      </c>
      <c r="B13402" s="5">
        <v>101</v>
      </c>
    </row>
    <row r="13403" spans="1:2" x14ac:dyDescent="0.25">
      <c r="A13403" s="1">
        <v>23838</v>
      </c>
      <c r="B13403" s="5">
        <v>101</v>
      </c>
    </row>
    <row r="13404" spans="1:2" x14ac:dyDescent="0.25">
      <c r="A13404" s="1">
        <v>23837</v>
      </c>
      <c r="B13404" s="5">
        <v>100.25</v>
      </c>
    </row>
    <row r="13405" spans="1:2" x14ac:dyDescent="0.25">
      <c r="A13405" s="1">
        <v>23834</v>
      </c>
      <c r="B13405" s="5">
        <v>99.87</v>
      </c>
    </row>
    <row r="13406" spans="1:2" x14ac:dyDescent="0.25">
      <c r="A13406" s="1">
        <v>23833</v>
      </c>
      <c r="B13406" s="5">
        <v>100</v>
      </c>
    </row>
    <row r="13407" spans="1:2" x14ac:dyDescent="0.25">
      <c r="A13407" s="1">
        <v>23832</v>
      </c>
      <c r="B13407" s="5">
        <v>99.5</v>
      </c>
    </row>
    <row r="13408" spans="1:2" x14ac:dyDescent="0.25">
      <c r="A13408" s="1">
        <v>23831</v>
      </c>
      <c r="B13408" s="5">
        <v>99.25</v>
      </c>
    </row>
    <row r="13409" spans="1:2" x14ac:dyDescent="0.25">
      <c r="A13409" s="1">
        <v>23830</v>
      </c>
      <c r="B13409" s="5">
        <v>98.62</v>
      </c>
    </row>
    <row r="13410" spans="1:2" x14ac:dyDescent="0.25">
      <c r="A13410" s="1">
        <v>23827</v>
      </c>
      <c r="B13410" s="5">
        <v>100</v>
      </c>
    </row>
    <row r="13411" spans="1:2" x14ac:dyDescent="0.25">
      <c r="A13411" s="1">
        <v>23826</v>
      </c>
      <c r="B13411" s="5">
        <v>103</v>
      </c>
    </row>
    <row r="13412" spans="1:2" x14ac:dyDescent="0.25">
      <c r="A13412" s="1">
        <v>23825</v>
      </c>
      <c r="B13412" s="5">
        <v>103.87</v>
      </c>
    </row>
    <row r="13413" spans="1:2" x14ac:dyDescent="0.25">
      <c r="A13413" s="1">
        <v>23824</v>
      </c>
      <c r="B13413" s="5">
        <v>102.87</v>
      </c>
    </row>
    <row r="13414" spans="1:2" x14ac:dyDescent="0.25">
      <c r="A13414" s="1">
        <v>23823</v>
      </c>
      <c r="B13414" s="5">
        <v>102.25</v>
      </c>
    </row>
    <row r="13415" spans="1:2" x14ac:dyDescent="0.25">
      <c r="A13415" s="1">
        <v>23820</v>
      </c>
      <c r="B13415" s="5">
        <v>102.75</v>
      </c>
    </row>
    <row r="13416" spans="1:2" x14ac:dyDescent="0.25">
      <c r="A13416" s="1">
        <v>23819</v>
      </c>
      <c r="B13416" s="5">
        <v>102.75</v>
      </c>
    </row>
    <row r="13417" spans="1:2" x14ac:dyDescent="0.25">
      <c r="A13417" s="1">
        <v>23818</v>
      </c>
      <c r="B13417" s="5">
        <v>102.62</v>
      </c>
    </row>
    <row r="13418" spans="1:2" x14ac:dyDescent="0.25">
      <c r="A13418" s="1">
        <v>23817</v>
      </c>
      <c r="B13418" s="5">
        <v>102.38</v>
      </c>
    </row>
    <row r="13419" spans="1:2" x14ac:dyDescent="0.25">
      <c r="A13419" s="1">
        <v>23816</v>
      </c>
      <c r="B13419" s="5">
        <v>102.25</v>
      </c>
    </row>
    <row r="13420" spans="1:2" x14ac:dyDescent="0.25">
      <c r="A13420" s="1">
        <v>23813</v>
      </c>
      <c r="B13420" s="5">
        <v>102.5</v>
      </c>
    </row>
    <row r="13421" spans="1:2" x14ac:dyDescent="0.25">
      <c r="A13421" s="1">
        <v>23812</v>
      </c>
      <c r="B13421" s="5">
        <v>100.37</v>
      </c>
    </row>
    <row r="13422" spans="1:2" x14ac:dyDescent="0.25">
      <c r="A13422" s="1">
        <v>23811</v>
      </c>
      <c r="B13422" s="5">
        <v>99.12</v>
      </c>
    </row>
    <row r="13423" spans="1:2" x14ac:dyDescent="0.25">
      <c r="A13423" s="1">
        <v>23810</v>
      </c>
      <c r="B13423" s="5">
        <v>99.12</v>
      </c>
    </row>
    <row r="13424" spans="1:2" x14ac:dyDescent="0.25">
      <c r="A13424" s="1">
        <v>23809</v>
      </c>
      <c r="B13424" s="5">
        <v>99.25</v>
      </c>
    </row>
    <row r="13425" spans="1:2" x14ac:dyDescent="0.25">
      <c r="A13425" s="1">
        <v>23806</v>
      </c>
      <c r="B13425" s="5">
        <v>99.75</v>
      </c>
    </row>
    <row r="13426" spans="1:2" x14ac:dyDescent="0.25">
      <c r="A13426" s="1">
        <v>23805</v>
      </c>
      <c r="B13426" s="5">
        <v>99.5</v>
      </c>
    </row>
    <row r="13427" spans="1:2" x14ac:dyDescent="0.25">
      <c r="A13427" s="1">
        <v>23804</v>
      </c>
      <c r="B13427" s="5">
        <v>99.62</v>
      </c>
    </row>
    <row r="13428" spans="1:2" x14ac:dyDescent="0.25">
      <c r="A13428" s="1">
        <v>23803</v>
      </c>
      <c r="B13428" s="5">
        <v>100.13</v>
      </c>
    </row>
    <row r="13429" spans="1:2" x14ac:dyDescent="0.25">
      <c r="A13429" s="1">
        <v>23802</v>
      </c>
      <c r="B13429" s="5">
        <v>98.5</v>
      </c>
    </row>
    <row r="13430" spans="1:2" x14ac:dyDescent="0.25">
      <c r="A13430" s="1">
        <v>23799</v>
      </c>
      <c r="B13430" s="5">
        <v>99.87</v>
      </c>
    </row>
    <row r="13431" spans="1:2" x14ac:dyDescent="0.25">
      <c r="A13431" s="1">
        <v>23798</v>
      </c>
      <c r="B13431" s="5">
        <v>99.62</v>
      </c>
    </row>
    <row r="13432" spans="1:2" x14ac:dyDescent="0.25">
      <c r="A13432" s="1">
        <v>23797</v>
      </c>
      <c r="B13432" s="5">
        <v>97.87</v>
      </c>
    </row>
    <row r="13433" spans="1:2" x14ac:dyDescent="0.25">
      <c r="A13433" s="1">
        <v>23796</v>
      </c>
      <c r="B13433" s="5">
        <v>96.62</v>
      </c>
    </row>
    <row r="13434" spans="1:2" x14ac:dyDescent="0.25">
      <c r="A13434" s="1">
        <v>23792</v>
      </c>
      <c r="B13434" s="5">
        <v>96.75</v>
      </c>
    </row>
    <row r="13435" spans="1:2" x14ac:dyDescent="0.25">
      <c r="A13435" s="1">
        <v>23791</v>
      </c>
      <c r="B13435" s="5">
        <v>97.37</v>
      </c>
    </row>
    <row r="13436" spans="1:2" x14ac:dyDescent="0.25">
      <c r="A13436" s="1">
        <v>23790</v>
      </c>
      <c r="B13436" s="5">
        <v>96.25</v>
      </c>
    </row>
    <row r="13437" spans="1:2" x14ac:dyDescent="0.25">
      <c r="A13437" s="1">
        <v>23789</v>
      </c>
      <c r="B13437" s="5">
        <v>95</v>
      </c>
    </row>
    <row r="13438" spans="1:2" x14ac:dyDescent="0.25">
      <c r="A13438" s="1">
        <v>23788</v>
      </c>
      <c r="B13438" s="5">
        <v>96.12</v>
      </c>
    </row>
    <row r="13439" spans="1:2" x14ac:dyDescent="0.25">
      <c r="A13439" s="1">
        <v>23785</v>
      </c>
      <c r="B13439" s="5">
        <v>96.25</v>
      </c>
    </row>
    <row r="13440" spans="1:2" x14ac:dyDescent="0.25">
      <c r="A13440" s="1">
        <v>23784</v>
      </c>
      <c r="B13440" s="5">
        <v>96</v>
      </c>
    </row>
    <row r="13441" spans="1:2" x14ac:dyDescent="0.25">
      <c r="A13441" s="1">
        <v>23783</v>
      </c>
      <c r="B13441" s="5">
        <v>97.63</v>
      </c>
    </row>
    <row r="13442" spans="1:2" x14ac:dyDescent="0.25">
      <c r="A13442" s="1">
        <v>23782</v>
      </c>
      <c r="B13442" s="5">
        <v>98.88</v>
      </c>
    </row>
    <row r="13443" spans="1:2" x14ac:dyDescent="0.25">
      <c r="A13443" s="1">
        <v>23781</v>
      </c>
      <c r="B13443" s="5">
        <v>98.75</v>
      </c>
    </row>
    <row r="13444" spans="1:2" x14ac:dyDescent="0.25">
      <c r="A13444" s="1">
        <v>23778</v>
      </c>
      <c r="B13444" s="5">
        <v>98.62</v>
      </c>
    </row>
    <row r="13445" spans="1:2" x14ac:dyDescent="0.25">
      <c r="A13445" s="1">
        <v>23777</v>
      </c>
      <c r="B13445" s="5">
        <v>99.87</v>
      </c>
    </row>
    <row r="13446" spans="1:2" x14ac:dyDescent="0.25">
      <c r="A13446" s="1">
        <v>23776</v>
      </c>
      <c r="B13446" s="5">
        <v>99.75</v>
      </c>
    </row>
    <row r="13447" spans="1:2" x14ac:dyDescent="0.25">
      <c r="A13447" s="1">
        <v>23775</v>
      </c>
      <c r="B13447" s="5">
        <v>99</v>
      </c>
    </row>
    <row r="13448" spans="1:2" x14ac:dyDescent="0.25">
      <c r="A13448" s="1">
        <v>23774</v>
      </c>
      <c r="B13448" s="5">
        <v>99.12</v>
      </c>
    </row>
    <row r="13449" spans="1:2" x14ac:dyDescent="0.25">
      <c r="A13449" s="1">
        <v>23771</v>
      </c>
      <c r="B13449" s="5">
        <v>99.38</v>
      </c>
    </row>
    <row r="13450" spans="1:2" x14ac:dyDescent="0.25">
      <c r="A13450" s="1">
        <v>23770</v>
      </c>
      <c r="B13450" s="5">
        <v>98.5</v>
      </c>
    </row>
    <row r="13451" spans="1:2" x14ac:dyDescent="0.25">
      <c r="A13451" s="1">
        <v>23769</v>
      </c>
      <c r="B13451" s="5">
        <v>97.75</v>
      </c>
    </row>
    <row r="13452" spans="1:2" x14ac:dyDescent="0.25">
      <c r="A13452" s="1">
        <v>23768</v>
      </c>
      <c r="B13452" s="5">
        <v>97.37</v>
      </c>
    </row>
    <row r="13453" spans="1:2" x14ac:dyDescent="0.25">
      <c r="A13453" s="1">
        <v>23767</v>
      </c>
      <c r="B13453" s="5">
        <v>98.13</v>
      </c>
    </row>
    <row r="13454" spans="1:2" x14ac:dyDescent="0.25">
      <c r="A13454" s="1">
        <v>23764</v>
      </c>
      <c r="B13454" s="5">
        <v>97.75</v>
      </c>
    </row>
    <row r="13455" spans="1:2" x14ac:dyDescent="0.25">
      <c r="A13455" s="1">
        <v>23763</v>
      </c>
      <c r="B13455" s="5">
        <v>97.87</v>
      </c>
    </row>
    <row r="13456" spans="1:2" x14ac:dyDescent="0.25">
      <c r="A13456" s="1">
        <v>23762</v>
      </c>
      <c r="B13456" s="5">
        <v>97</v>
      </c>
    </row>
    <row r="13457" spans="1:2" x14ac:dyDescent="0.25">
      <c r="A13457" s="1">
        <v>23761</v>
      </c>
      <c r="B13457" s="5">
        <v>97.5</v>
      </c>
    </row>
    <row r="13458" spans="1:2" x14ac:dyDescent="0.25">
      <c r="A13458" s="1">
        <v>23760</v>
      </c>
      <c r="B13458" s="5">
        <v>96.87</v>
      </c>
    </row>
    <row r="13459" spans="1:2" x14ac:dyDescent="0.25">
      <c r="A13459" s="1">
        <v>23757</v>
      </c>
      <c r="B13459" s="5">
        <v>97.63</v>
      </c>
    </row>
    <row r="13460" spans="1:2" x14ac:dyDescent="0.25">
      <c r="A13460" s="1">
        <v>23756</v>
      </c>
      <c r="B13460" s="5">
        <v>98.13</v>
      </c>
    </row>
    <row r="13461" spans="1:2" x14ac:dyDescent="0.25">
      <c r="A13461" s="1">
        <v>23755</v>
      </c>
      <c r="B13461" s="5">
        <v>97.25</v>
      </c>
    </row>
    <row r="13462" spans="1:2" x14ac:dyDescent="0.25">
      <c r="A13462" s="1">
        <v>23754</v>
      </c>
      <c r="B13462" s="5">
        <v>95.62</v>
      </c>
    </row>
    <row r="13463" spans="1:2" x14ac:dyDescent="0.25">
      <c r="A13463" s="1">
        <v>23753</v>
      </c>
      <c r="B13463" s="5">
        <v>94.75</v>
      </c>
    </row>
    <row r="13464" spans="1:2" x14ac:dyDescent="0.25">
      <c r="A13464" s="1">
        <v>23750</v>
      </c>
      <c r="B13464" s="5">
        <v>94.25</v>
      </c>
    </row>
    <row r="13465" spans="1:2" x14ac:dyDescent="0.25">
      <c r="A13465" s="1">
        <v>23749</v>
      </c>
      <c r="B13465" s="5">
        <v>95</v>
      </c>
    </row>
    <row r="13466" spans="1:2" x14ac:dyDescent="0.25">
      <c r="A13466" s="1">
        <v>23748</v>
      </c>
      <c r="B13466" s="5">
        <v>92.75</v>
      </c>
    </row>
    <row r="13467" spans="1:2" x14ac:dyDescent="0.25">
      <c r="A13467" s="1">
        <v>23747</v>
      </c>
      <c r="B13467" s="5">
        <v>92.25</v>
      </c>
    </row>
    <row r="13468" spans="1:2" x14ac:dyDescent="0.25">
      <c r="A13468" s="1">
        <v>23746</v>
      </c>
      <c r="B13468" s="5">
        <v>91.13</v>
      </c>
    </row>
    <row r="13469" spans="1:2" x14ac:dyDescent="0.25">
      <c r="A13469" s="1">
        <v>23742</v>
      </c>
      <c r="B13469" s="5">
        <v>93.25</v>
      </c>
    </row>
    <row r="13470" spans="1:2" x14ac:dyDescent="0.25">
      <c r="A13470" s="1">
        <v>23741</v>
      </c>
      <c r="B13470" s="5">
        <v>90.5</v>
      </c>
    </row>
    <row r="13471" spans="1:2" x14ac:dyDescent="0.25">
      <c r="A13471" s="1">
        <v>23740</v>
      </c>
      <c r="B13471" s="5">
        <v>90.12</v>
      </c>
    </row>
    <row r="13472" spans="1:2" x14ac:dyDescent="0.25">
      <c r="A13472" s="1">
        <v>23739</v>
      </c>
      <c r="B13472" s="5">
        <v>90.5</v>
      </c>
    </row>
    <row r="13473" spans="1:2" x14ac:dyDescent="0.25">
      <c r="A13473" s="1">
        <v>23735</v>
      </c>
      <c r="B13473" s="5">
        <v>91</v>
      </c>
    </row>
    <row r="13474" spans="1:2" x14ac:dyDescent="0.25">
      <c r="A13474" s="1">
        <v>23734</v>
      </c>
      <c r="B13474" s="5">
        <v>91.75</v>
      </c>
    </row>
    <row r="13475" spans="1:2" x14ac:dyDescent="0.25">
      <c r="A13475" s="1">
        <v>23733</v>
      </c>
      <c r="B13475" s="5">
        <v>92.25</v>
      </c>
    </row>
    <row r="13476" spans="1:2" x14ac:dyDescent="0.25">
      <c r="A13476" s="1">
        <v>23732</v>
      </c>
      <c r="B13476" s="5">
        <v>92</v>
      </c>
    </row>
    <row r="13477" spans="1:2" x14ac:dyDescent="0.25">
      <c r="A13477" s="1">
        <v>23729</v>
      </c>
      <c r="B13477" s="5">
        <v>90.62</v>
      </c>
    </row>
    <row r="13478" spans="1:2" x14ac:dyDescent="0.25">
      <c r="A13478" s="1">
        <v>23728</v>
      </c>
      <c r="B13478" s="5">
        <v>90</v>
      </c>
    </row>
    <row r="13479" spans="1:2" x14ac:dyDescent="0.25">
      <c r="A13479" s="1">
        <v>23727</v>
      </c>
      <c r="B13479" s="5">
        <v>89.88</v>
      </c>
    </row>
    <row r="13480" spans="1:2" x14ac:dyDescent="0.25">
      <c r="A13480" s="1">
        <v>23726</v>
      </c>
      <c r="B13480" s="5">
        <v>89.88</v>
      </c>
    </row>
    <row r="13481" spans="1:2" x14ac:dyDescent="0.25">
      <c r="A13481" s="1">
        <v>23725</v>
      </c>
      <c r="B13481" s="5">
        <v>89.75</v>
      </c>
    </row>
    <row r="13482" spans="1:2" x14ac:dyDescent="0.25">
      <c r="A13482" s="1">
        <v>23722</v>
      </c>
      <c r="B13482" s="5">
        <v>90.62</v>
      </c>
    </row>
    <row r="13483" spans="1:2" x14ac:dyDescent="0.25">
      <c r="A13483" s="1">
        <v>23721</v>
      </c>
      <c r="B13483" s="5">
        <v>90.5</v>
      </c>
    </row>
    <row r="13484" spans="1:2" x14ac:dyDescent="0.25">
      <c r="A13484" s="1">
        <v>23720</v>
      </c>
      <c r="B13484" s="5">
        <v>91.87</v>
      </c>
    </row>
    <row r="13485" spans="1:2" x14ac:dyDescent="0.25">
      <c r="A13485" s="1">
        <v>23719</v>
      </c>
      <c r="B13485" s="5">
        <v>92.62</v>
      </c>
    </row>
    <row r="13486" spans="1:2" x14ac:dyDescent="0.25">
      <c r="A13486" s="1">
        <v>23718</v>
      </c>
      <c r="B13486" s="5">
        <v>92.75</v>
      </c>
    </row>
    <row r="13487" spans="1:2" x14ac:dyDescent="0.25">
      <c r="A13487" s="1">
        <v>23715</v>
      </c>
      <c r="B13487" s="5">
        <v>92.13</v>
      </c>
    </row>
    <row r="13488" spans="1:2" x14ac:dyDescent="0.25">
      <c r="A13488" s="1">
        <v>23714</v>
      </c>
      <c r="B13488" s="5">
        <v>91.5</v>
      </c>
    </row>
    <row r="13489" spans="1:2" x14ac:dyDescent="0.25">
      <c r="A13489" s="1">
        <v>23713</v>
      </c>
      <c r="B13489" s="5">
        <v>91</v>
      </c>
    </row>
    <row r="13490" spans="1:2" x14ac:dyDescent="0.25">
      <c r="A13490" s="1">
        <v>23712</v>
      </c>
      <c r="B13490" s="5">
        <v>90.75</v>
      </c>
    </row>
    <row r="13491" spans="1:2" x14ac:dyDescent="0.25">
      <c r="A13491" s="1">
        <v>23711</v>
      </c>
      <c r="B13491" s="5">
        <v>92.62</v>
      </c>
    </row>
    <row r="13492" spans="1:2" x14ac:dyDescent="0.25">
      <c r="A13492" s="1">
        <v>23708</v>
      </c>
      <c r="B13492" s="5">
        <v>93.38</v>
      </c>
    </row>
    <row r="13493" spans="1:2" x14ac:dyDescent="0.25">
      <c r="A13493" s="1">
        <v>23706</v>
      </c>
      <c r="B13493" s="5">
        <v>93</v>
      </c>
    </row>
    <row r="13494" spans="1:2" x14ac:dyDescent="0.25">
      <c r="A13494" s="1">
        <v>23705</v>
      </c>
      <c r="B13494" s="5">
        <v>91.87</v>
      </c>
    </row>
    <row r="13495" spans="1:2" x14ac:dyDescent="0.25">
      <c r="A13495" s="1">
        <v>23704</v>
      </c>
      <c r="B13495" s="5">
        <v>92</v>
      </c>
    </row>
    <row r="13496" spans="1:2" x14ac:dyDescent="0.25">
      <c r="A13496" s="1">
        <v>23701</v>
      </c>
      <c r="B13496" s="5">
        <v>91</v>
      </c>
    </row>
    <row r="13497" spans="1:2" x14ac:dyDescent="0.25">
      <c r="A13497" s="1">
        <v>23700</v>
      </c>
      <c r="B13497" s="5">
        <v>90</v>
      </c>
    </row>
    <row r="13498" spans="1:2" x14ac:dyDescent="0.25">
      <c r="A13498" s="1">
        <v>23699</v>
      </c>
      <c r="B13498" s="5">
        <v>89.62</v>
      </c>
    </row>
    <row r="13499" spans="1:2" x14ac:dyDescent="0.25">
      <c r="A13499" s="1">
        <v>23698</v>
      </c>
      <c r="B13499" s="5">
        <v>88</v>
      </c>
    </row>
    <row r="13500" spans="1:2" x14ac:dyDescent="0.25">
      <c r="A13500" s="1">
        <v>23697</v>
      </c>
      <c r="B13500" s="5">
        <v>88.25</v>
      </c>
    </row>
    <row r="13501" spans="1:2" x14ac:dyDescent="0.25">
      <c r="A13501" s="1">
        <v>23694</v>
      </c>
      <c r="B13501" s="5">
        <v>88.13</v>
      </c>
    </row>
    <row r="13502" spans="1:2" x14ac:dyDescent="0.25">
      <c r="A13502" s="1">
        <v>23693</v>
      </c>
      <c r="B13502" s="5">
        <v>88.37</v>
      </c>
    </row>
    <row r="13503" spans="1:2" x14ac:dyDescent="0.25">
      <c r="A13503" s="1">
        <v>23692</v>
      </c>
      <c r="B13503" s="5">
        <v>87.62</v>
      </c>
    </row>
    <row r="13504" spans="1:2" x14ac:dyDescent="0.25">
      <c r="A13504" s="1">
        <v>23691</v>
      </c>
      <c r="B13504" s="5">
        <v>87.5</v>
      </c>
    </row>
    <row r="13505" spans="1:2" x14ac:dyDescent="0.25">
      <c r="A13505" s="1">
        <v>23690</v>
      </c>
      <c r="B13505" s="5">
        <v>88.63</v>
      </c>
    </row>
    <row r="13506" spans="1:2" x14ac:dyDescent="0.25">
      <c r="A13506" s="1">
        <v>23687</v>
      </c>
      <c r="B13506" s="5">
        <v>88.5</v>
      </c>
    </row>
    <row r="13507" spans="1:2" x14ac:dyDescent="0.25">
      <c r="A13507" s="1">
        <v>23686</v>
      </c>
      <c r="B13507" s="5">
        <v>88.13</v>
      </c>
    </row>
    <row r="13508" spans="1:2" x14ac:dyDescent="0.25">
      <c r="A13508" s="1">
        <v>23685</v>
      </c>
      <c r="B13508" s="5">
        <v>87.5</v>
      </c>
    </row>
    <row r="13509" spans="1:2" x14ac:dyDescent="0.25">
      <c r="A13509" s="1">
        <v>23683</v>
      </c>
      <c r="B13509" s="5">
        <v>87.5</v>
      </c>
    </row>
    <row r="13510" spans="1:2" x14ac:dyDescent="0.25">
      <c r="A13510" s="1">
        <v>23680</v>
      </c>
      <c r="B13510" s="5">
        <v>87.5</v>
      </c>
    </row>
    <row r="13511" spans="1:2" x14ac:dyDescent="0.25">
      <c r="A13511" s="1">
        <v>23679</v>
      </c>
      <c r="B13511" s="5">
        <v>87</v>
      </c>
    </row>
    <row r="13512" spans="1:2" x14ac:dyDescent="0.25">
      <c r="A13512" s="1">
        <v>23678</v>
      </c>
      <c r="B13512" s="5">
        <v>87.75</v>
      </c>
    </row>
    <row r="13513" spans="1:2" x14ac:dyDescent="0.25">
      <c r="A13513" s="1">
        <v>23677</v>
      </c>
      <c r="B13513" s="5">
        <v>88</v>
      </c>
    </row>
    <row r="13514" spans="1:2" x14ac:dyDescent="0.25">
      <c r="A13514" s="1">
        <v>23676</v>
      </c>
      <c r="B13514" s="5">
        <v>88.37</v>
      </c>
    </row>
    <row r="13515" spans="1:2" x14ac:dyDescent="0.25">
      <c r="A13515" s="1">
        <v>23673</v>
      </c>
      <c r="B13515" s="5">
        <v>88.63</v>
      </c>
    </row>
    <row r="13516" spans="1:2" x14ac:dyDescent="0.25">
      <c r="A13516" s="1">
        <v>23672</v>
      </c>
      <c r="B13516" s="5">
        <v>88.5</v>
      </c>
    </row>
    <row r="13517" spans="1:2" x14ac:dyDescent="0.25">
      <c r="A13517" s="1">
        <v>23671</v>
      </c>
      <c r="B13517" s="5">
        <v>87.5</v>
      </c>
    </row>
    <row r="13518" spans="1:2" x14ac:dyDescent="0.25">
      <c r="A13518" s="1">
        <v>23670</v>
      </c>
      <c r="B13518" s="5">
        <v>87.62</v>
      </c>
    </row>
    <row r="13519" spans="1:2" x14ac:dyDescent="0.25">
      <c r="A13519" s="1">
        <v>23669</v>
      </c>
      <c r="B13519" s="5">
        <v>87</v>
      </c>
    </row>
    <row r="13520" spans="1:2" x14ac:dyDescent="0.25">
      <c r="A13520" s="1">
        <v>23666</v>
      </c>
      <c r="B13520" s="5">
        <v>86.62</v>
      </c>
    </row>
    <row r="13521" spans="1:2" x14ac:dyDescent="0.25">
      <c r="A13521" s="1">
        <v>23665</v>
      </c>
      <c r="B13521" s="5">
        <v>85.87</v>
      </c>
    </row>
    <row r="13522" spans="1:2" x14ac:dyDescent="0.25">
      <c r="A13522" s="1">
        <v>23664</v>
      </c>
      <c r="B13522" s="5">
        <v>86.88</v>
      </c>
    </row>
    <row r="13523" spans="1:2" x14ac:dyDescent="0.25">
      <c r="A13523" s="1">
        <v>23663</v>
      </c>
      <c r="B13523" s="5">
        <v>86.75</v>
      </c>
    </row>
    <row r="13524" spans="1:2" x14ac:dyDescent="0.25">
      <c r="A13524" s="1">
        <v>23662</v>
      </c>
      <c r="B13524" s="5">
        <v>87</v>
      </c>
    </row>
    <row r="13525" spans="1:2" x14ac:dyDescent="0.25">
      <c r="A13525" s="1">
        <v>23659</v>
      </c>
      <c r="B13525" s="5">
        <v>88</v>
      </c>
    </row>
    <row r="13526" spans="1:2" x14ac:dyDescent="0.25">
      <c r="A13526" s="1">
        <v>23658</v>
      </c>
      <c r="B13526" s="5">
        <v>89.38</v>
      </c>
    </row>
    <row r="13527" spans="1:2" x14ac:dyDescent="0.25">
      <c r="A13527" s="1">
        <v>23657</v>
      </c>
      <c r="B13527" s="5">
        <v>89.38</v>
      </c>
    </row>
    <row r="13528" spans="1:2" x14ac:dyDescent="0.25">
      <c r="A13528" s="1">
        <v>23656</v>
      </c>
      <c r="B13528" s="5">
        <v>89.38</v>
      </c>
    </row>
    <row r="13529" spans="1:2" x14ac:dyDescent="0.25">
      <c r="A13529" s="1">
        <v>23655</v>
      </c>
      <c r="B13529" s="5">
        <v>89.62</v>
      </c>
    </row>
    <row r="13530" spans="1:2" x14ac:dyDescent="0.25">
      <c r="A13530" s="1">
        <v>23652</v>
      </c>
      <c r="B13530" s="5">
        <v>89.5</v>
      </c>
    </row>
    <row r="13531" spans="1:2" x14ac:dyDescent="0.25">
      <c r="A13531" s="1">
        <v>23651</v>
      </c>
      <c r="B13531" s="5">
        <v>89.25</v>
      </c>
    </row>
    <row r="13532" spans="1:2" x14ac:dyDescent="0.25">
      <c r="A13532" s="1">
        <v>23650</v>
      </c>
      <c r="B13532" s="5">
        <v>89.38</v>
      </c>
    </row>
    <row r="13533" spans="1:2" x14ac:dyDescent="0.25">
      <c r="A13533" s="1">
        <v>23649</v>
      </c>
      <c r="B13533" s="5">
        <v>89.75</v>
      </c>
    </row>
    <row r="13534" spans="1:2" x14ac:dyDescent="0.25">
      <c r="A13534" s="1">
        <v>23648</v>
      </c>
      <c r="B13534" s="5">
        <v>89.5</v>
      </c>
    </row>
    <row r="13535" spans="1:2" x14ac:dyDescent="0.25">
      <c r="A13535" s="1">
        <v>23645</v>
      </c>
      <c r="B13535" s="5">
        <v>88.87</v>
      </c>
    </row>
    <row r="13536" spans="1:2" x14ac:dyDescent="0.25">
      <c r="A13536" s="1">
        <v>23644</v>
      </c>
      <c r="B13536" s="5">
        <v>88.75</v>
      </c>
    </row>
    <row r="13537" spans="1:2" x14ac:dyDescent="0.25">
      <c r="A13537" s="1">
        <v>23643</v>
      </c>
      <c r="B13537" s="5">
        <v>88</v>
      </c>
    </row>
    <row r="13538" spans="1:2" x14ac:dyDescent="0.25">
      <c r="A13538" s="1">
        <v>23642</v>
      </c>
      <c r="B13538" s="5">
        <v>87.38</v>
      </c>
    </row>
    <row r="13539" spans="1:2" x14ac:dyDescent="0.25">
      <c r="A13539" s="1">
        <v>23641</v>
      </c>
      <c r="B13539" s="5">
        <v>87</v>
      </c>
    </row>
    <row r="13540" spans="1:2" x14ac:dyDescent="0.25">
      <c r="A13540" s="1">
        <v>23638</v>
      </c>
      <c r="B13540" s="5">
        <v>87</v>
      </c>
    </row>
    <row r="13541" spans="1:2" x14ac:dyDescent="0.25">
      <c r="A13541" s="1">
        <v>23637</v>
      </c>
      <c r="B13541" s="5">
        <v>88.25</v>
      </c>
    </row>
    <row r="13542" spans="1:2" x14ac:dyDescent="0.25">
      <c r="A13542" s="1">
        <v>23636</v>
      </c>
      <c r="B13542" s="5">
        <v>87.62</v>
      </c>
    </row>
    <row r="13543" spans="1:2" x14ac:dyDescent="0.25">
      <c r="A13543" s="1">
        <v>23635</v>
      </c>
      <c r="B13543" s="5">
        <v>87.62</v>
      </c>
    </row>
    <row r="13544" spans="1:2" x14ac:dyDescent="0.25">
      <c r="A13544" s="1">
        <v>23634</v>
      </c>
      <c r="B13544" s="5">
        <v>88</v>
      </c>
    </row>
    <row r="13545" spans="1:2" x14ac:dyDescent="0.25">
      <c r="A13545" s="1">
        <v>23631</v>
      </c>
      <c r="B13545" s="5">
        <v>88.25</v>
      </c>
    </row>
    <row r="13546" spans="1:2" x14ac:dyDescent="0.25">
      <c r="A13546" s="1">
        <v>23630</v>
      </c>
      <c r="B13546" s="5">
        <v>87.62</v>
      </c>
    </row>
    <row r="13547" spans="1:2" x14ac:dyDescent="0.25">
      <c r="A13547" s="1">
        <v>23629</v>
      </c>
      <c r="B13547" s="5">
        <v>87</v>
      </c>
    </row>
    <row r="13548" spans="1:2" x14ac:dyDescent="0.25">
      <c r="A13548" s="1">
        <v>23628</v>
      </c>
      <c r="B13548" s="5">
        <v>87.12</v>
      </c>
    </row>
    <row r="13549" spans="1:2" x14ac:dyDescent="0.25">
      <c r="A13549" s="1">
        <v>23624</v>
      </c>
      <c r="B13549" s="5">
        <v>87</v>
      </c>
    </row>
    <row r="13550" spans="1:2" x14ac:dyDescent="0.25">
      <c r="A13550" s="1">
        <v>23623</v>
      </c>
      <c r="B13550" s="5">
        <v>86.88</v>
      </c>
    </row>
    <row r="13551" spans="1:2" x14ac:dyDescent="0.25">
      <c r="A13551" s="1">
        <v>23622</v>
      </c>
      <c r="B13551" s="5">
        <v>85.75</v>
      </c>
    </row>
    <row r="13552" spans="1:2" x14ac:dyDescent="0.25">
      <c r="A13552" s="1">
        <v>23621</v>
      </c>
      <c r="B13552" s="5">
        <v>85</v>
      </c>
    </row>
    <row r="13553" spans="1:2" x14ac:dyDescent="0.25">
      <c r="A13553" s="1">
        <v>23620</v>
      </c>
      <c r="B13553" s="5">
        <v>84</v>
      </c>
    </row>
    <row r="13554" spans="1:2" x14ac:dyDescent="0.25">
      <c r="A13554" s="1">
        <v>23617</v>
      </c>
      <c r="B13554" s="5">
        <v>84.12</v>
      </c>
    </row>
    <row r="13555" spans="1:2" x14ac:dyDescent="0.25">
      <c r="A13555" s="1">
        <v>23616</v>
      </c>
      <c r="B13555" s="5">
        <v>83.25</v>
      </c>
    </row>
    <row r="13556" spans="1:2" x14ac:dyDescent="0.25">
      <c r="A13556" s="1">
        <v>23615</v>
      </c>
      <c r="B13556" s="5">
        <v>82</v>
      </c>
    </row>
    <row r="13557" spans="1:2" x14ac:dyDescent="0.25">
      <c r="A13557" s="1">
        <v>23614</v>
      </c>
      <c r="B13557" s="5">
        <v>83.13</v>
      </c>
    </row>
    <row r="13558" spans="1:2" x14ac:dyDescent="0.25">
      <c r="A13558" s="1">
        <v>23613</v>
      </c>
      <c r="B13558" s="5">
        <v>83.38</v>
      </c>
    </row>
    <row r="13559" spans="1:2" x14ac:dyDescent="0.25">
      <c r="A13559" s="1">
        <v>23610</v>
      </c>
      <c r="B13559" s="5">
        <v>83.62</v>
      </c>
    </row>
    <row r="13560" spans="1:2" x14ac:dyDescent="0.25">
      <c r="A13560" s="1">
        <v>23609</v>
      </c>
      <c r="B13560" s="5">
        <v>83.62</v>
      </c>
    </row>
    <row r="13561" spans="1:2" x14ac:dyDescent="0.25">
      <c r="A13561" s="1">
        <v>23608</v>
      </c>
      <c r="B13561" s="5">
        <v>83.5</v>
      </c>
    </row>
    <row r="13562" spans="1:2" x14ac:dyDescent="0.25">
      <c r="A13562" s="1">
        <v>23607</v>
      </c>
      <c r="B13562" s="5">
        <v>82.87</v>
      </c>
    </row>
    <row r="13563" spans="1:2" x14ac:dyDescent="0.25">
      <c r="A13563" s="1">
        <v>23606</v>
      </c>
      <c r="B13563" s="5">
        <v>82</v>
      </c>
    </row>
    <row r="13564" spans="1:2" x14ac:dyDescent="0.25">
      <c r="A13564" s="1">
        <v>23603</v>
      </c>
      <c r="B13564" s="5">
        <v>81.62</v>
      </c>
    </row>
    <row r="13565" spans="1:2" x14ac:dyDescent="0.25">
      <c r="A13565" s="1">
        <v>23602</v>
      </c>
      <c r="B13565" s="5">
        <v>82.13</v>
      </c>
    </row>
    <row r="13566" spans="1:2" x14ac:dyDescent="0.25">
      <c r="A13566" s="1">
        <v>23601</v>
      </c>
      <c r="B13566" s="5">
        <v>81.5</v>
      </c>
    </row>
    <row r="13567" spans="1:2" x14ac:dyDescent="0.25">
      <c r="A13567" s="1">
        <v>23600</v>
      </c>
      <c r="B13567" s="5">
        <v>81.12</v>
      </c>
    </row>
    <row r="13568" spans="1:2" x14ac:dyDescent="0.25">
      <c r="A13568" s="1">
        <v>23599</v>
      </c>
      <c r="B13568" s="5">
        <v>81.75</v>
      </c>
    </row>
    <row r="13569" spans="1:2" x14ac:dyDescent="0.25">
      <c r="A13569" s="1">
        <v>23596</v>
      </c>
      <c r="B13569" s="5">
        <v>82.75</v>
      </c>
    </row>
    <row r="13570" spans="1:2" x14ac:dyDescent="0.25">
      <c r="A13570" s="1">
        <v>23595</v>
      </c>
      <c r="B13570" s="5">
        <v>82</v>
      </c>
    </row>
    <row r="13571" spans="1:2" x14ac:dyDescent="0.25">
      <c r="A13571" s="1">
        <v>23594</v>
      </c>
      <c r="B13571" s="5">
        <v>82.87</v>
      </c>
    </row>
    <row r="13572" spans="1:2" x14ac:dyDescent="0.25">
      <c r="A13572" s="1">
        <v>23593</v>
      </c>
      <c r="B13572" s="5">
        <v>83</v>
      </c>
    </row>
    <row r="13573" spans="1:2" x14ac:dyDescent="0.25">
      <c r="A13573" s="1">
        <v>23592</v>
      </c>
      <c r="B13573" s="5">
        <v>83.5</v>
      </c>
    </row>
    <row r="13574" spans="1:2" x14ac:dyDescent="0.25">
      <c r="A13574" s="1">
        <v>23589</v>
      </c>
      <c r="B13574" s="5">
        <v>83.38</v>
      </c>
    </row>
    <row r="13575" spans="1:2" x14ac:dyDescent="0.25">
      <c r="A13575" s="1">
        <v>23588</v>
      </c>
      <c r="B13575" s="5">
        <v>83.5</v>
      </c>
    </row>
    <row r="13576" spans="1:2" x14ac:dyDescent="0.25">
      <c r="A13576" s="1">
        <v>23587</v>
      </c>
      <c r="B13576" s="5">
        <v>83.13</v>
      </c>
    </row>
    <row r="13577" spans="1:2" x14ac:dyDescent="0.25">
      <c r="A13577" s="1">
        <v>23586</v>
      </c>
      <c r="B13577" s="5">
        <v>82.37</v>
      </c>
    </row>
    <row r="13578" spans="1:2" x14ac:dyDescent="0.25">
      <c r="A13578" s="1">
        <v>23585</v>
      </c>
      <c r="B13578" s="5">
        <v>82.87</v>
      </c>
    </row>
    <row r="13579" spans="1:2" x14ac:dyDescent="0.25">
      <c r="A13579" s="1">
        <v>23582</v>
      </c>
      <c r="B13579" s="5">
        <v>84.75</v>
      </c>
    </row>
    <row r="13580" spans="1:2" x14ac:dyDescent="0.25">
      <c r="A13580" s="1">
        <v>23581</v>
      </c>
      <c r="B13580" s="5">
        <v>84.62</v>
      </c>
    </row>
    <row r="13581" spans="1:2" x14ac:dyDescent="0.25">
      <c r="A13581" s="1">
        <v>23580</v>
      </c>
      <c r="B13581" s="5">
        <v>85.63</v>
      </c>
    </row>
    <row r="13582" spans="1:2" x14ac:dyDescent="0.25">
      <c r="A13582" s="1">
        <v>23579</v>
      </c>
      <c r="B13582" s="5">
        <v>85</v>
      </c>
    </row>
    <row r="13583" spans="1:2" x14ac:dyDescent="0.25">
      <c r="A13583" s="1">
        <v>23578</v>
      </c>
      <c r="B13583" s="5">
        <v>85</v>
      </c>
    </row>
    <row r="13584" spans="1:2" x14ac:dyDescent="0.25">
      <c r="A13584" s="1">
        <v>23575</v>
      </c>
      <c r="B13584" s="5">
        <v>85.25</v>
      </c>
    </row>
    <row r="13585" spans="1:2" x14ac:dyDescent="0.25">
      <c r="A13585" s="1">
        <v>23574</v>
      </c>
      <c r="B13585" s="5">
        <v>84</v>
      </c>
    </row>
    <row r="13586" spans="1:2" x14ac:dyDescent="0.25">
      <c r="A13586" s="1">
        <v>23573</v>
      </c>
      <c r="B13586" s="5">
        <v>83.62</v>
      </c>
    </row>
    <row r="13587" spans="1:2" x14ac:dyDescent="0.25">
      <c r="A13587" s="1">
        <v>23572</v>
      </c>
      <c r="B13587" s="5">
        <v>83</v>
      </c>
    </row>
    <row r="13588" spans="1:2" x14ac:dyDescent="0.25">
      <c r="A13588" s="1">
        <v>23571</v>
      </c>
      <c r="B13588" s="5">
        <v>83</v>
      </c>
    </row>
    <row r="13589" spans="1:2" x14ac:dyDescent="0.25">
      <c r="A13589" s="1">
        <v>23568</v>
      </c>
      <c r="B13589" s="5">
        <v>81.87</v>
      </c>
    </row>
    <row r="13590" spans="1:2" x14ac:dyDescent="0.25">
      <c r="A13590" s="1">
        <v>23567</v>
      </c>
      <c r="B13590" s="5">
        <v>82</v>
      </c>
    </row>
    <row r="13591" spans="1:2" x14ac:dyDescent="0.25">
      <c r="A13591" s="1">
        <v>23566</v>
      </c>
      <c r="B13591" s="5">
        <v>81.38</v>
      </c>
    </row>
    <row r="13592" spans="1:2" x14ac:dyDescent="0.25">
      <c r="A13592" s="1">
        <v>23565</v>
      </c>
      <c r="B13592" s="5">
        <v>82.25</v>
      </c>
    </row>
    <row r="13593" spans="1:2" x14ac:dyDescent="0.25">
      <c r="A13593" s="1">
        <v>23564</v>
      </c>
      <c r="B13593" s="5">
        <v>82.63</v>
      </c>
    </row>
    <row r="13594" spans="1:2" x14ac:dyDescent="0.25">
      <c r="A13594" s="1">
        <v>23560</v>
      </c>
      <c r="B13594" s="5">
        <v>82.13</v>
      </c>
    </row>
    <row r="13595" spans="1:2" x14ac:dyDescent="0.25">
      <c r="A13595" s="1">
        <v>23559</v>
      </c>
      <c r="B13595" s="5">
        <v>80.75</v>
      </c>
    </row>
    <row r="13596" spans="1:2" x14ac:dyDescent="0.25">
      <c r="A13596" s="1">
        <v>23558</v>
      </c>
      <c r="B13596" s="5">
        <v>79.75</v>
      </c>
    </row>
    <row r="13597" spans="1:2" x14ac:dyDescent="0.25">
      <c r="A13597" s="1">
        <v>23557</v>
      </c>
      <c r="B13597" s="5">
        <v>79.5</v>
      </c>
    </row>
    <row r="13598" spans="1:2" x14ac:dyDescent="0.25">
      <c r="A13598" s="1">
        <v>23554</v>
      </c>
      <c r="B13598" s="5">
        <v>79</v>
      </c>
    </row>
    <row r="13599" spans="1:2" x14ac:dyDescent="0.25">
      <c r="A13599" s="1">
        <v>23553</v>
      </c>
      <c r="B13599" s="5">
        <v>79.25</v>
      </c>
    </row>
    <row r="13600" spans="1:2" x14ac:dyDescent="0.25">
      <c r="A13600" s="1">
        <v>23552</v>
      </c>
      <c r="B13600" s="5">
        <v>79.25</v>
      </c>
    </row>
    <row r="13601" spans="1:2" x14ac:dyDescent="0.25">
      <c r="A13601" s="1">
        <v>23551</v>
      </c>
      <c r="B13601" s="5">
        <v>79.75</v>
      </c>
    </row>
    <row r="13602" spans="1:2" x14ac:dyDescent="0.25">
      <c r="A13602" s="1">
        <v>23550</v>
      </c>
      <c r="B13602" s="5">
        <v>79.87</v>
      </c>
    </row>
    <row r="13603" spans="1:2" x14ac:dyDescent="0.25">
      <c r="A13603" s="1">
        <v>23547</v>
      </c>
      <c r="B13603" s="5">
        <v>79.87</v>
      </c>
    </row>
    <row r="13604" spans="1:2" x14ac:dyDescent="0.25">
      <c r="A13604" s="1">
        <v>23546</v>
      </c>
      <c r="B13604" s="5">
        <v>79.87</v>
      </c>
    </row>
    <row r="13605" spans="1:2" x14ac:dyDescent="0.25">
      <c r="A13605" s="1">
        <v>23545</v>
      </c>
      <c r="B13605" s="5">
        <v>80.13</v>
      </c>
    </row>
    <row r="13606" spans="1:2" x14ac:dyDescent="0.25">
      <c r="A13606" s="1">
        <v>23544</v>
      </c>
      <c r="B13606" s="5">
        <v>79.25</v>
      </c>
    </row>
    <row r="13607" spans="1:2" x14ac:dyDescent="0.25">
      <c r="A13607" s="1">
        <v>23543</v>
      </c>
      <c r="B13607" s="5">
        <v>80.38</v>
      </c>
    </row>
    <row r="13608" spans="1:2" x14ac:dyDescent="0.25">
      <c r="A13608" s="1">
        <v>23540</v>
      </c>
      <c r="B13608" s="5">
        <v>80</v>
      </c>
    </row>
    <row r="13609" spans="1:2" x14ac:dyDescent="0.25">
      <c r="A13609" s="1">
        <v>23539</v>
      </c>
      <c r="B13609" s="5">
        <v>80.38</v>
      </c>
    </row>
    <row r="13610" spans="1:2" x14ac:dyDescent="0.25">
      <c r="A13610" s="1">
        <v>23538</v>
      </c>
      <c r="B13610" s="5">
        <v>79.37</v>
      </c>
    </row>
    <row r="13611" spans="1:2" x14ac:dyDescent="0.25">
      <c r="A13611" s="1">
        <v>23537</v>
      </c>
      <c r="B13611" s="5">
        <v>79.37</v>
      </c>
    </row>
    <row r="13612" spans="1:2" x14ac:dyDescent="0.25">
      <c r="A13612" s="1">
        <v>23536</v>
      </c>
      <c r="B13612" s="5">
        <v>79.5</v>
      </c>
    </row>
    <row r="13613" spans="1:2" x14ac:dyDescent="0.25">
      <c r="A13613" s="1">
        <v>23533</v>
      </c>
      <c r="B13613" s="5">
        <v>79.5</v>
      </c>
    </row>
    <row r="13614" spans="1:2" x14ac:dyDescent="0.25">
      <c r="A13614" s="1">
        <v>23532</v>
      </c>
      <c r="B13614" s="5">
        <v>79.13</v>
      </c>
    </row>
    <row r="13615" spans="1:2" x14ac:dyDescent="0.25">
      <c r="A13615" s="1">
        <v>23531</v>
      </c>
      <c r="B13615" s="5">
        <v>80.13</v>
      </c>
    </row>
    <row r="13616" spans="1:2" x14ac:dyDescent="0.25">
      <c r="A13616" s="1">
        <v>23530</v>
      </c>
      <c r="B13616" s="5">
        <v>80.38</v>
      </c>
    </row>
    <row r="13617" spans="1:2" x14ac:dyDescent="0.25">
      <c r="A13617" s="1">
        <v>23529</v>
      </c>
      <c r="B13617" s="5">
        <v>81.12</v>
      </c>
    </row>
    <row r="13618" spans="1:2" x14ac:dyDescent="0.25">
      <c r="A13618" s="1">
        <v>23525</v>
      </c>
      <c r="B13618" s="5">
        <v>81</v>
      </c>
    </row>
    <row r="13619" spans="1:2" x14ac:dyDescent="0.25">
      <c r="A13619" s="1">
        <v>23524</v>
      </c>
      <c r="B13619" s="5">
        <v>81.12</v>
      </c>
    </row>
    <row r="13620" spans="1:2" x14ac:dyDescent="0.25">
      <c r="A13620" s="1">
        <v>23523</v>
      </c>
      <c r="B13620" s="5">
        <v>81.12</v>
      </c>
    </row>
    <row r="13621" spans="1:2" x14ac:dyDescent="0.25">
      <c r="A13621" s="1">
        <v>23522</v>
      </c>
      <c r="B13621" s="5">
        <v>82.25</v>
      </c>
    </row>
    <row r="13622" spans="1:2" x14ac:dyDescent="0.25">
      <c r="A13622" s="1">
        <v>23519</v>
      </c>
      <c r="B13622" s="5">
        <v>82.75</v>
      </c>
    </row>
    <row r="13623" spans="1:2" x14ac:dyDescent="0.25">
      <c r="A13623" s="1">
        <v>23518</v>
      </c>
      <c r="B13623" s="5">
        <v>82.75</v>
      </c>
    </row>
    <row r="13624" spans="1:2" x14ac:dyDescent="0.25">
      <c r="A13624" s="1">
        <v>23517</v>
      </c>
      <c r="B13624" s="5">
        <v>82.63</v>
      </c>
    </row>
    <row r="13625" spans="1:2" x14ac:dyDescent="0.25">
      <c r="A13625" s="1">
        <v>23516</v>
      </c>
      <c r="B13625" s="5">
        <v>82.25</v>
      </c>
    </row>
    <row r="13626" spans="1:2" x14ac:dyDescent="0.25">
      <c r="A13626" s="1">
        <v>23515</v>
      </c>
      <c r="B13626" s="5">
        <v>83.88</v>
      </c>
    </row>
    <row r="13627" spans="1:2" x14ac:dyDescent="0.25">
      <c r="A13627" s="1">
        <v>23512</v>
      </c>
      <c r="B13627" s="5">
        <v>83.5</v>
      </c>
    </row>
    <row r="13628" spans="1:2" x14ac:dyDescent="0.25">
      <c r="A13628" s="1">
        <v>23511</v>
      </c>
      <c r="B13628" s="5">
        <v>83.38</v>
      </c>
    </row>
    <row r="13629" spans="1:2" x14ac:dyDescent="0.25">
      <c r="A13629" s="1">
        <v>23510</v>
      </c>
      <c r="B13629" s="5">
        <v>81.75</v>
      </c>
    </row>
    <row r="13630" spans="1:2" x14ac:dyDescent="0.25">
      <c r="A13630" s="1">
        <v>23509</v>
      </c>
      <c r="B13630" s="5">
        <v>80.62</v>
      </c>
    </row>
    <row r="13631" spans="1:2" x14ac:dyDescent="0.25">
      <c r="A13631" s="1">
        <v>23508</v>
      </c>
      <c r="B13631" s="5">
        <v>82.63</v>
      </c>
    </row>
    <row r="13632" spans="1:2" x14ac:dyDescent="0.25">
      <c r="A13632" s="1">
        <v>23505</v>
      </c>
      <c r="B13632" s="5">
        <v>82.87</v>
      </c>
    </row>
    <row r="13633" spans="1:2" x14ac:dyDescent="0.25">
      <c r="A13633" s="1">
        <v>23504</v>
      </c>
      <c r="B13633" s="5">
        <v>83.13</v>
      </c>
    </row>
    <row r="13634" spans="1:2" x14ac:dyDescent="0.25">
      <c r="A13634" s="1">
        <v>23503</v>
      </c>
      <c r="B13634" s="5">
        <v>82.63</v>
      </c>
    </row>
    <row r="13635" spans="1:2" x14ac:dyDescent="0.25">
      <c r="A13635" s="1">
        <v>23502</v>
      </c>
      <c r="B13635" s="5">
        <v>82.5</v>
      </c>
    </row>
    <row r="13636" spans="1:2" x14ac:dyDescent="0.25">
      <c r="A13636" s="1">
        <v>23501</v>
      </c>
      <c r="B13636" s="5">
        <v>83.25</v>
      </c>
    </row>
    <row r="13637" spans="1:2" x14ac:dyDescent="0.25">
      <c r="A13637" s="1">
        <v>23498</v>
      </c>
      <c r="B13637" s="5">
        <v>83.25</v>
      </c>
    </row>
    <row r="13638" spans="1:2" x14ac:dyDescent="0.25">
      <c r="A13638" s="1">
        <v>23497</v>
      </c>
      <c r="B13638" s="5">
        <v>82.37</v>
      </c>
    </row>
    <row r="13639" spans="1:2" x14ac:dyDescent="0.25">
      <c r="A13639" s="1">
        <v>23496</v>
      </c>
      <c r="B13639" s="5">
        <v>83.38</v>
      </c>
    </row>
    <row r="13640" spans="1:2" x14ac:dyDescent="0.25">
      <c r="A13640" s="1">
        <v>23495</v>
      </c>
      <c r="B13640" s="5">
        <v>84.12</v>
      </c>
    </row>
    <row r="13641" spans="1:2" x14ac:dyDescent="0.25">
      <c r="A13641" s="1">
        <v>23494</v>
      </c>
      <c r="B13641" s="5">
        <v>83.13</v>
      </c>
    </row>
    <row r="13642" spans="1:2" x14ac:dyDescent="0.25">
      <c r="A13642" s="1">
        <v>23491</v>
      </c>
      <c r="B13642" s="5">
        <v>84.87</v>
      </c>
    </row>
    <row r="13643" spans="1:2" x14ac:dyDescent="0.25">
      <c r="A13643" s="1">
        <v>23490</v>
      </c>
      <c r="B13643" s="5">
        <v>85.75</v>
      </c>
    </row>
    <row r="13644" spans="1:2" x14ac:dyDescent="0.25">
      <c r="A13644" s="1">
        <v>23489</v>
      </c>
      <c r="B13644" s="5">
        <v>86</v>
      </c>
    </row>
    <row r="13645" spans="1:2" x14ac:dyDescent="0.25">
      <c r="A13645" s="1">
        <v>23488</v>
      </c>
      <c r="B13645" s="5">
        <v>86.25</v>
      </c>
    </row>
    <row r="13646" spans="1:2" x14ac:dyDescent="0.25">
      <c r="A13646" s="1">
        <v>23487</v>
      </c>
      <c r="B13646" s="5">
        <v>86.38</v>
      </c>
    </row>
    <row r="13647" spans="1:2" x14ac:dyDescent="0.25">
      <c r="A13647" s="1">
        <v>23484</v>
      </c>
      <c r="B13647" s="5">
        <v>86.13</v>
      </c>
    </row>
    <row r="13648" spans="1:2" x14ac:dyDescent="0.25">
      <c r="A13648" s="1">
        <v>23483</v>
      </c>
      <c r="B13648" s="5">
        <v>85.63</v>
      </c>
    </row>
    <row r="13649" spans="1:2" x14ac:dyDescent="0.25">
      <c r="A13649" s="1">
        <v>23482</v>
      </c>
      <c r="B13649" s="5">
        <v>85.75</v>
      </c>
    </row>
    <row r="13650" spans="1:2" x14ac:dyDescent="0.25">
      <c r="A13650" s="1">
        <v>23481</v>
      </c>
      <c r="B13650" s="5">
        <v>85.75</v>
      </c>
    </row>
    <row r="13651" spans="1:2" x14ac:dyDescent="0.25">
      <c r="A13651" s="1">
        <v>23480</v>
      </c>
      <c r="B13651" s="5">
        <v>86</v>
      </c>
    </row>
    <row r="13652" spans="1:2" x14ac:dyDescent="0.25">
      <c r="A13652" s="1">
        <v>23477</v>
      </c>
      <c r="B13652" s="5">
        <v>86.5</v>
      </c>
    </row>
    <row r="13653" spans="1:2" x14ac:dyDescent="0.25">
      <c r="A13653" s="1">
        <v>23476</v>
      </c>
      <c r="B13653" s="5">
        <v>87</v>
      </c>
    </row>
    <row r="13654" spans="1:2" x14ac:dyDescent="0.25">
      <c r="A13654" s="1">
        <v>23475</v>
      </c>
      <c r="B13654" s="5">
        <v>87.38</v>
      </c>
    </row>
    <row r="13655" spans="1:2" x14ac:dyDescent="0.25">
      <c r="A13655" s="1">
        <v>23474</v>
      </c>
      <c r="B13655" s="5">
        <v>87.25</v>
      </c>
    </row>
    <row r="13656" spans="1:2" x14ac:dyDescent="0.25">
      <c r="A13656" s="1">
        <v>23473</v>
      </c>
      <c r="B13656" s="5">
        <v>88.25</v>
      </c>
    </row>
    <row r="13657" spans="1:2" x14ac:dyDescent="0.25">
      <c r="A13657" s="1">
        <v>23470</v>
      </c>
      <c r="B13657" s="5">
        <v>88.63</v>
      </c>
    </row>
    <row r="13658" spans="1:2" x14ac:dyDescent="0.25">
      <c r="A13658" s="1">
        <v>23469</v>
      </c>
      <c r="B13658" s="5">
        <v>88</v>
      </c>
    </row>
    <row r="13659" spans="1:2" x14ac:dyDescent="0.25">
      <c r="A13659" s="1">
        <v>23468</v>
      </c>
      <c r="B13659" s="5">
        <v>88.63</v>
      </c>
    </row>
    <row r="13660" spans="1:2" x14ac:dyDescent="0.25">
      <c r="A13660" s="1">
        <v>23467</v>
      </c>
      <c r="B13660" s="5">
        <v>87.25</v>
      </c>
    </row>
    <row r="13661" spans="1:2" x14ac:dyDescent="0.25">
      <c r="A13661" s="1">
        <v>23466</v>
      </c>
      <c r="B13661" s="5">
        <v>86.75</v>
      </c>
    </row>
    <row r="13662" spans="1:2" x14ac:dyDescent="0.25">
      <c r="A13662" s="1">
        <v>23462</v>
      </c>
      <c r="B13662" s="5">
        <v>86.62</v>
      </c>
    </row>
    <row r="13663" spans="1:2" x14ac:dyDescent="0.25">
      <c r="A13663" s="1">
        <v>23461</v>
      </c>
      <c r="B13663" s="5">
        <v>85.25</v>
      </c>
    </row>
    <row r="13664" spans="1:2" x14ac:dyDescent="0.25">
      <c r="A13664" s="1">
        <v>23460</v>
      </c>
      <c r="B13664" s="5">
        <v>85.87</v>
      </c>
    </row>
    <row r="13665" spans="1:2" x14ac:dyDescent="0.25">
      <c r="A13665" s="1">
        <v>23459</v>
      </c>
      <c r="B13665" s="5">
        <v>86.62</v>
      </c>
    </row>
    <row r="13666" spans="1:2" x14ac:dyDescent="0.25">
      <c r="A13666" s="1">
        <v>23456</v>
      </c>
      <c r="B13666" s="5">
        <v>87.5</v>
      </c>
    </row>
    <row r="13667" spans="1:2" x14ac:dyDescent="0.25">
      <c r="A13667" s="1">
        <v>23455</v>
      </c>
      <c r="B13667" s="5">
        <v>88.5</v>
      </c>
    </row>
    <row r="13668" spans="1:2" x14ac:dyDescent="0.25">
      <c r="A13668" s="1">
        <v>23454</v>
      </c>
      <c r="B13668" s="5">
        <v>89.13</v>
      </c>
    </row>
    <row r="13669" spans="1:2" x14ac:dyDescent="0.25">
      <c r="A13669" s="1">
        <v>23453</v>
      </c>
      <c r="B13669" s="5">
        <v>90.25</v>
      </c>
    </row>
    <row r="13670" spans="1:2" x14ac:dyDescent="0.25">
      <c r="A13670" s="1">
        <v>23452</v>
      </c>
      <c r="B13670" s="5">
        <v>89.62</v>
      </c>
    </row>
    <row r="13671" spans="1:2" x14ac:dyDescent="0.25">
      <c r="A13671" s="1">
        <v>23449</v>
      </c>
      <c r="B13671" s="5">
        <v>89.62</v>
      </c>
    </row>
    <row r="13672" spans="1:2" x14ac:dyDescent="0.25">
      <c r="A13672" s="1">
        <v>23448</v>
      </c>
      <c r="B13672" s="5">
        <v>90</v>
      </c>
    </row>
    <row r="13673" spans="1:2" x14ac:dyDescent="0.25">
      <c r="A13673" s="1">
        <v>23447</v>
      </c>
      <c r="B13673" s="5">
        <v>90.25</v>
      </c>
    </row>
    <row r="13674" spans="1:2" x14ac:dyDescent="0.25">
      <c r="A13674" s="1">
        <v>23446</v>
      </c>
      <c r="B13674" s="5">
        <v>88.87</v>
      </c>
    </row>
    <row r="13675" spans="1:2" x14ac:dyDescent="0.25">
      <c r="A13675" s="1">
        <v>23445</v>
      </c>
      <c r="B13675" s="5">
        <v>87.5</v>
      </c>
    </row>
    <row r="13676" spans="1:2" x14ac:dyDescent="0.25">
      <c r="A13676" s="1">
        <v>23442</v>
      </c>
      <c r="B13676" s="5">
        <v>87</v>
      </c>
    </row>
    <row r="13677" spans="1:2" x14ac:dyDescent="0.25">
      <c r="A13677" s="1">
        <v>23441</v>
      </c>
      <c r="B13677" s="5">
        <v>86.88</v>
      </c>
    </row>
    <row r="13678" spans="1:2" x14ac:dyDescent="0.25">
      <c r="A13678" s="1">
        <v>23440</v>
      </c>
      <c r="B13678" s="5">
        <v>87.25</v>
      </c>
    </row>
    <row r="13679" spans="1:2" x14ac:dyDescent="0.25">
      <c r="A13679" s="1">
        <v>23439</v>
      </c>
      <c r="B13679" s="5">
        <v>86.75</v>
      </c>
    </row>
    <row r="13680" spans="1:2" x14ac:dyDescent="0.25">
      <c r="A13680" s="1">
        <v>23438</v>
      </c>
      <c r="B13680" s="5">
        <v>86.13</v>
      </c>
    </row>
    <row r="13681" spans="1:2" x14ac:dyDescent="0.25">
      <c r="A13681" s="1">
        <v>23435</v>
      </c>
      <c r="B13681" s="5">
        <v>85.63</v>
      </c>
    </row>
    <row r="13682" spans="1:2" x14ac:dyDescent="0.25">
      <c r="A13682" s="1">
        <v>23434</v>
      </c>
      <c r="B13682" s="5">
        <v>85.87</v>
      </c>
    </row>
    <row r="13683" spans="1:2" x14ac:dyDescent="0.25">
      <c r="A13683" s="1">
        <v>23433</v>
      </c>
      <c r="B13683" s="5">
        <v>85.75</v>
      </c>
    </row>
    <row r="13684" spans="1:2" x14ac:dyDescent="0.25">
      <c r="A13684" s="1">
        <v>23432</v>
      </c>
      <c r="B13684" s="5">
        <v>85.25</v>
      </c>
    </row>
    <row r="13685" spans="1:2" x14ac:dyDescent="0.25">
      <c r="A13685" s="1">
        <v>23431</v>
      </c>
      <c r="B13685" s="5">
        <v>85.75</v>
      </c>
    </row>
    <row r="13686" spans="1:2" x14ac:dyDescent="0.25">
      <c r="A13686" s="1">
        <v>23427</v>
      </c>
      <c r="B13686" s="5">
        <v>87.5</v>
      </c>
    </row>
    <row r="13687" spans="1:2" x14ac:dyDescent="0.25">
      <c r="A13687" s="1">
        <v>23426</v>
      </c>
      <c r="B13687" s="5">
        <v>87.38</v>
      </c>
    </row>
    <row r="13688" spans="1:2" x14ac:dyDescent="0.25">
      <c r="A13688" s="1">
        <v>23425</v>
      </c>
      <c r="B13688" s="5">
        <v>87.5</v>
      </c>
    </row>
    <row r="13689" spans="1:2" x14ac:dyDescent="0.25">
      <c r="A13689" s="1">
        <v>23424</v>
      </c>
      <c r="B13689" s="5">
        <v>87.87</v>
      </c>
    </row>
    <row r="13690" spans="1:2" x14ac:dyDescent="0.25">
      <c r="A13690" s="1">
        <v>23421</v>
      </c>
      <c r="B13690" s="5">
        <v>88.87</v>
      </c>
    </row>
    <row r="13691" spans="1:2" x14ac:dyDescent="0.25">
      <c r="A13691" s="1">
        <v>23420</v>
      </c>
      <c r="B13691" s="5">
        <v>89.25</v>
      </c>
    </row>
    <row r="13692" spans="1:2" x14ac:dyDescent="0.25">
      <c r="A13692" s="1">
        <v>23419</v>
      </c>
      <c r="B13692" s="5">
        <v>89.62</v>
      </c>
    </row>
    <row r="13693" spans="1:2" x14ac:dyDescent="0.25">
      <c r="A13693" s="1">
        <v>23418</v>
      </c>
      <c r="B13693" s="5">
        <v>88.63</v>
      </c>
    </row>
    <row r="13694" spans="1:2" x14ac:dyDescent="0.25">
      <c r="A13694" s="1">
        <v>23417</v>
      </c>
      <c r="B13694" s="5">
        <v>87.62</v>
      </c>
    </row>
    <row r="13695" spans="1:2" x14ac:dyDescent="0.25">
      <c r="A13695" s="1">
        <v>23414</v>
      </c>
      <c r="B13695" s="5">
        <v>88</v>
      </c>
    </row>
    <row r="13696" spans="1:2" x14ac:dyDescent="0.25">
      <c r="A13696" s="1">
        <v>23413</v>
      </c>
      <c r="B13696" s="5">
        <v>87.87</v>
      </c>
    </row>
    <row r="13697" spans="1:2" x14ac:dyDescent="0.25">
      <c r="A13697" s="1">
        <v>23412</v>
      </c>
      <c r="B13697" s="5">
        <v>87.87</v>
      </c>
    </row>
    <row r="13698" spans="1:2" x14ac:dyDescent="0.25">
      <c r="A13698" s="1">
        <v>23411</v>
      </c>
      <c r="B13698" s="5">
        <v>88.5</v>
      </c>
    </row>
    <row r="13699" spans="1:2" x14ac:dyDescent="0.25">
      <c r="A13699" s="1">
        <v>23410</v>
      </c>
      <c r="B13699" s="5">
        <v>88.75</v>
      </c>
    </row>
    <row r="13700" spans="1:2" x14ac:dyDescent="0.25">
      <c r="A13700" s="1">
        <v>23407</v>
      </c>
      <c r="B13700" s="5">
        <v>87.87</v>
      </c>
    </row>
    <row r="13701" spans="1:2" x14ac:dyDescent="0.25">
      <c r="A13701" s="1">
        <v>23406</v>
      </c>
      <c r="B13701" s="5">
        <v>86.88</v>
      </c>
    </row>
    <row r="13702" spans="1:2" x14ac:dyDescent="0.25">
      <c r="A13702" s="1">
        <v>23405</v>
      </c>
      <c r="B13702" s="5">
        <v>86</v>
      </c>
    </row>
    <row r="13703" spans="1:2" x14ac:dyDescent="0.25">
      <c r="A13703" s="1">
        <v>23404</v>
      </c>
      <c r="B13703" s="5">
        <v>85.75</v>
      </c>
    </row>
    <row r="13704" spans="1:2" x14ac:dyDescent="0.25">
      <c r="A13704" s="1">
        <v>23403</v>
      </c>
      <c r="B13704" s="5">
        <v>86.13</v>
      </c>
    </row>
    <row r="13705" spans="1:2" x14ac:dyDescent="0.25">
      <c r="A13705" s="1">
        <v>23400</v>
      </c>
      <c r="B13705" s="5">
        <v>85.63</v>
      </c>
    </row>
    <row r="13706" spans="1:2" x14ac:dyDescent="0.25">
      <c r="A13706" s="1">
        <v>23399</v>
      </c>
      <c r="B13706" s="5">
        <v>85.75</v>
      </c>
    </row>
    <row r="13707" spans="1:2" x14ac:dyDescent="0.25">
      <c r="A13707" s="1">
        <v>23398</v>
      </c>
      <c r="B13707" s="5">
        <v>85</v>
      </c>
    </row>
    <row r="13708" spans="1:2" x14ac:dyDescent="0.25">
      <c r="A13708" s="1">
        <v>23397</v>
      </c>
      <c r="B13708" s="5">
        <v>85.13</v>
      </c>
    </row>
    <row r="13709" spans="1:2" x14ac:dyDescent="0.25">
      <c r="A13709" s="1">
        <v>23396</v>
      </c>
      <c r="B13709" s="5">
        <v>84.75</v>
      </c>
    </row>
    <row r="13710" spans="1:2" x14ac:dyDescent="0.25">
      <c r="A13710" s="1">
        <v>23393</v>
      </c>
      <c r="B13710" s="5">
        <v>85.13</v>
      </c>
    </row>
    <row r="13711" spans="1:2" x14ac:dyDescent="0.25">
      <c r="A13711" s="1">
        <v>23392</v>
      </c>
      <c r="B13711" s="5">
        <v>84.87</v>
      </c>
    </row>
    <row r="13712" spans="1:2" x14ac:dyDescent="0.25">
      <c r="A13712" s="1">
        <v>23391</v>
      </c>
      <c r="B13712" s="5">
        <v>85.37</v>
      </c>
    </row>
    <row r="13713" spans="1:2" x14ac:dyDescent="0.25">
      <c r="A13713" s="1">
        <v>23390</v>
      </c>
      <c r="B13713" s="5">
        <v>85.37</v>
      </c>
    </row>
    <row r="13714" spans="1:2" x14ac:dyDescent="0.25">
      <c r="A13714" s="1">
        <v>23389</v>
      </c>
      <c r="B13714" s="5">
        <v>85.13</v>
      </c>
    </row>
    <row r="13715" spans="1:2" x14ac:dyDescent="0.25">
      <c r="A13715" s="1">
        <v>23386</v>
      </c>
      <c r="B13715" s="5">
        <v>86.88</v>
      </c>
    </row>
    <row r="13716" spans="1:2" x14ac:dyDescent="0.25">
      <c r="A13716" s="1">
        <v>23385</v>
      </c>
      <c r="B13716" s="5">
        <v>87.12</v>
      </c>
    </row>
    <row r="13717" spans="1:2" x14ac:dyDescent="0.25">
      <c r="A13717" s="1">
        <v>23384</v>
      </c>
      <c r="B13717" s="5">
        <v>87.38</v>
      </c>
    </row>
    <row r="13718" spans="1:2" x14ac:dyDescent="0.25">
      <c r="A13718" s="1">
        <v>23383</v>
      </c>
      <c r="B13718" s="5">
        <v>86.5</v>
      </c>
    </row>
    <row r="13719" spans="1:2" x14ac:dyDescent="0.25">
      <c r="A13719" s="1">
        <v>23382</v>
      </c>
      <c r="B13719" s="5">
        <v>85.5</v>
      </c>
    </row>
    <row r="13720" spans="1:2" x14ac:dyDescent="0.25">
      <c r="A13720" s="1">
        <v>23379</v>
      </c>
      <c r="B13720" s="5">
        <v>86</v>
      </c>
    </row>
    <row r="13721" spans="1:2" x14ac:dyDescent="0.25">
      <c r="A13721" s="1">
        <v>23378</v>
      </c>
      <c r="B13721" s="5">
        <v>86.75</v>
      </c>
    </row>
    <row r="13722" spans="1:2" x14ac:dyDescent="0.25">
      <c r="A13722" s="1">
        <v>23376</v>
      </c>
      <c r="B13722" s="5">
        <v>87.12</v>
      </c>
    </row>
    <row r="13723" spans="1:2" x14ac:dyDescent="0.25">
      <c r="A13723" s="1">
        <v>23375</v>
      </c>
      <c r="B13723" s="5">
        <v>85.75</v>
      </c>
    </row>
    <row r="13724" spans="1:2" x14ac:dyDescent="0.25">
      <c r="A13724" s="1">
        <v>23372</v>
      </c>
      <c r="B13724" s="5">
        <v>84.25</v>
      </c>
    </row>
    <row r="13725" spans="1:2" x14ac:dyDescent="0.25">
      <c r="A13725" s="1">
        <v>23371</v>
      </c>
      <c r="B13725" s="5">
        <v>84</v>
      </c>
    </row>
    <row r="13726" spans="1:2" x14ac:dyDescent="0.25">
      <c r="A13726" s="1">
        <v>23369</v>
      </c>
      <c r="B13726" s="5">
        <v>83.38</v>
      </c>
    </row>
    <row r="13727" spans="1:2" x14ac:dyDescent="0.25">
      <c r="A13727" s="1">
        <v>23368</v>
      </c>
      <c r="B13727" s="5">
        <v>82.75</v>
      </c>
    </row>
    <row r="13728" spans="1:2" x14ac:dyDescent="0.25">
      <c r="A13728" s="1">
        <v>23365</v>
      </c>
      <c r="B13728" s="5">
        <v>83.62</v>
      </c>
    </row>
    <row r="13729" spans="1:2" x14ac:dyDescent="0.25">
      <c r="A13729" s="1">
        <v>23364</v>
      </c>
      <c r="B13729" s="5">
        <v>84</v>
      </c>
    </row>
    <row r="13730" spans="1:2" x14ac:dyDescent="0.25">
      <c r="A13730" s="1">
        <v>23363</v>
      </c>
      <c r="B13730" s="5">
        <v>84.62</v>
      </c>
    </row>
    <row r="13731" spans="1:2" x14ac:dyDescent="0.25">
      <c r="A13731" s="1">
        <v>23362</v>
      </c>
      <c r="B13731" s="5">
        <v>85.37</v>
      </c>
    </row>
    <row r="13732" spans="1:2" x14ac:dyDescent="0.25">
      <c r="A13732" s="1">
        <v>23361</v>
      </c>
      <c r="B13732" s="5">
        <v>85.5</v>
      </c>
    </row>
    <row r="13733" spans="1:2" x14ac:dyDescent="0.25">
      <c r="A13733" s="1">
        <v>23358</v>
      </c>
      <c r="B13733" s="5">
        <v>85.5</v>
      </c>
    </row>
    <row r="13734" spans="1:2" x14ac:dyDescent="0.25">
      <c r="A13734" s="1">
        <v>23357</v>
      </c>
      <c r="B13734" s="5">
        <v>85</v>
      </c>
    </row>
    <row r="13735" spans="1:2" x14ac:dyDescent="0.25">
      <c r="A13735" s="1">
        <v>23356</v>
      </c>
      <c r="B13735" s="5">
        <v>83.88</v>
      </c>
    </row>
    <row r="13736" spans="1:2" x14ac:dyDescent="0.25">
      <c r="A13736" s="1">
        <v>23355</v>
      </c>
      <c r="B13736" s="5">
        <v>83.5</v>
      </c>
    </row>
    <row r="13737" spans="1:2" x14ac:dyDescent="0.25">
      <c r="A13737" s="1">
        <v>23354</v>
      </c>
      <c r="B13737" s="5">
        <v>82.75</v>
      </c>
    </row>
    <row r="13738" spans="1:2" x14ac:dyDescent="0.25">
      <c r="A13738" s="1">
        <v>23351</v>
      </c>
      <c r="B13738" s="5">
        <v>83.13</v>
      </c>
    </row>
    <row r="13739" spans="1:2" x14ac:dyDescent="0.25">
      <c r="A13739" s="1">
        <v>23350</v>
      </c>
      <c r="B13739" s="5">
        <v>83.13</v>
      </c>
    </row>
    <row r="13740" spans="1:2" x14ac:dyDescent="0.25">
      <c r="A13740" s="1">
        <v>23349</v>
      </c>
      <c r="B13740" s="5">
        <v>82.37</v>
      </c>
    </row>
    <row r="13741" spans="1:2" x14ac:dyDescent="0.25">
      <c r="A13741" s="1">
        <v>23348</v>
      </c>
      <c r="B13741" s="5">
        <v>82.25</v>
      </c>
    </row>
    <row r="13742" spans="1:2" x14ac:dyDescent="0.25">
      <c r="A13742" s="1">
        <v>23347</v>
      </c>
      <c r="B13742" s="5">
        <v>83</v>
      </c>
    </row>
    <row r="13743" spans="1:2" x14ac:dyDescent="0.25">
      <c r="A13743" s="1">
        <v>23344</v>
      </c>
      <c r="B13743" s="5">
        <v>82.5</v>
      </c>
    </row>
    <row r="13744" spans="1:2" x14ac:dyDescent="0.25">
      <c r="A13744" s="1">
        <v>23342</v>
      </c>
      <c r="B13744" s="5">
        <v>79.13</v>
      </c>
    </row>
    <row r="13745" spans="1:2" x14ac:dyDescent="0.25">
      <c r="A13745" s="1">
        <v>23341</v>
      </c>
      <c r="B13745" s="5">
        <v>79.5</v>
      </c>
    </row>
    <row r="13746" spans="1:2" x14ac:dyDescent="0.25">
      <c r="A13746" s="1">
        <v>23337</v>
      </c>
      <c r="B13746" s="5">
        <v>75.38</v>
      </c>
    </row>
    <row r="13747" spans="1:2" x14ac:dyDescent="0.25">
      <c r="A13747" s="1">
        <v>23336</v>
      </c>
      <c r="B13747" s="5">
        <v>78.12</v>
      </c>
    </row>
    <row r="13748" spans="1:2" x14ac:dyDescent="0.25">
      <c r="A13748" s="1">
        <v>23335</v>
      </c>
      <c r="B13748" s="5">
        <v>79.5</v>
      </c>
    </row>
    <row r="13749" spans="1:2" x14ac:dyDescent="0.25">
      <c r="A13749" s="1">
        <v>23334</v>
      </c>
      <c r="B13749" s="5">
        <v>78.5</v>
      </c>
    </row>
    <row r="13750" spans="1:2" x14ac:dyDescent="0.25">
      <c r="A13750" s="1">
        <v>23333</v>
      </c>
      <c r="B13750" s="5">
        <v>78.12</v>
      </c>
    </row>
    <row r="13751" spans="1:2" x14ac:dyDescent="0.25">
      <c r="A13751" s="1">
        <v>23330</v>
      </c>
      <c r="B13751" s="5">
        <v>79.87</v>
      </c>
    </row>
    <row r="13752" spans="1:2" x14ac:dyDescent="0.25">
      <c r="A13752" s="1">
        <v>23329</v>
      </c>
      <c r="B13752" s="5">
        <v>80.62</v>
      </c>
    </row>
    <row r="13753" spans="1:2" x14ac:dyDescent="0.25">
      <c r="A13753" s="1">
        <v>23328</v>
      </c>
      <c r="B13753" s="5">
        <v>80.25</v>
      </c>
    </row>
    <row r="13754" spans="1:2" x14ac:dyDescent="0.25">
      <c r="A13754" s="1">
        <v>23327</v>
      </c>
      <c r="B13754" s="5">
        <v>81.38</v>
      </c>
    </row>
    <row r="13755" spans="1:2" x14ac:dyDescent="0.25">
      <c r="A13755" s="1">
        <v>23326</v>
      </c>
      <c r="B13755" s="5">
        <v>81.75</v>
      </c>
    </row>
    <row r="13756" spans="1:2" x14ac:dyDescent="0.25">
      <c r="A13756" s="1">
        <v>23323</v>
      </c>
      <c r="B13756" s="5">
        <v>81.25</v>
      </c>
    </row>
    <row r="13757" spans="1:2" x14ac:dyDescent="0.25">
      <c r="A13757" s="1">
        <v>23322</v>
      </c>
      <c r="B13757" s="5">
        <v>80.13</v>
      </c>
    </row>
    <row r="13758" spans="1:2" x14ac:dyDescent="0.25">
      <c r="A13758" s="1">
        <v>23321</v>
      </c>
      <c r="B13758" s="5">
        <v>81.25</v>
      </c>
    </row>
    <row r="13759" spans="1:2" x14ac:dyDescent="0.25">
      <c r="A13759" s="1">
        <v>23319</v>
      </c>
      <c r="B13759" s="5">
        <v>82</v>
      </c>
    </row>
    <row r="13760" spans="1:2" x14ac:dyDescent="0.25">
      <c r="A13760" s="1">
        <v>23316</v>
      </c>
      <c r="B13760" s="5">
        <v>82.5</v>
      </c>
    </row>
    <row r="13761" spans="1:2" x14ac:dyDescent="0.25">
      <c r="A13761" s="1">
        <v>23315</v>
      </c>
      <c r="B13761" s="5">
        <v>83.75</v>
      </c>
    </row>
    <row r="13762" spans="1:2" x14ac:dyDescent="0.25">
      <c r="A13762" s="1">
        <v>23314</v>
      </c>
      <c r="B13762" s="5">
        <v>83.13</v>
      </c>
    </row>
    <row r="13763" spans="1:2" x14ac:dyDescent="0.25">
      <c r="A13763" s="1">
        <v>23313</v>
      </c>
      <c r="B13763" s="5">
        <v>84.75</v>
      </c>
    </row>
    <row r="13764" spans="1:2" x14ac:dyDescent="0.25">
      <c r="A13764" s="1">
        <v>23312</v>
      </c>
      <c r="B13764" s="5">
        <v>83</v>
      </c>
    </row>
    <row r="13765" spans="1:2" x14ac:dyDescent="0.25">
      <c r="A13765" s="1">
        <v>23309</v>
      </c>
      <c r="B13765" s="5">
        <v>80.38</v>
      </c>
    </row>
    <row r="13766" spans="1:2" x14ac:dyDescent="0.25">
      <c r="A13766" s="1">
        <v>23308</v>
      </c>
      <c r="B13766" s="5">
        <v>80.75</v>
      </c>
    </row>
    <row r="13767" spans="1:2" x14ac:dyDescent="0.25">
      <c r="A13767" s="1">
        <v>23307</v>
      </c>
      <c r="B13767" s="5">
        <v>80.75</v>
      </c>
    </row>
    <row r="13768" spans="1:2" x14ac:dyDescent="0.25">
      <c r="A13768" s="1">
        <v>23306</v>
      </c>
      <c r="B13768" s="5">
        <v>80.13</v>
      </c>
    </row>
    <row r="13769" spans="1:2" x14ac:dyDescent="0.25">
      <c r="A13769" s="1">
        <v>23305</v>
      </c>
      <c r="B13769" s="5">
        <v>81.25</v>
      </c>
    </row>
    <row r="13770" spans="1:2" x14ac:dyDescent="0.25">
      <c r="A13770" s="1">
        <v>23302</v>
      </c>
      <c r="B13770" s="5">
        <v>80.75</v>
      </c>
    </row>
    <row r="13771" spans="1:2" x14ac:dyDescent="0.25">
      <c r="A13771" s="1">
        <v>23301</v>
      </c>
      <c r="B13771" s="5">
        <v>80.88</v>
      </c>
    </row>
    <row r="13772" spans="1:2" x14ac:dyDescent="0.25">
      <c r="A13772" s="1">
        <v>23300</v>
      </c>
      <c r="B13772" s="5">
        <v>79.87</v>
      </c>
    </row>
    <row r="13773" spans="1:2" x14ac:dyDescent="0.25">
      <c r="A13773" s="1">
        <v>23299</v>
      </c>
      <c r="B13773" s="5">
        <v>78.75</v>
      </c>
    </row>
    <row r="13774" spans="1:2" x14ac:dyDescent="0.25">
      <c r="A13774" s="1">
        <v>23298</v>
      </c>
      <c r="B13774" s="5">
        <v>78.38</v>
      </c>
    </row>
    <row r="13775" spans="1:2" x14ac:dyDescent="0.25">
      <c r="A13775" s="1">
        <v>23295</v>
      </c>
      <c r="B13775" s="5">
        <v>78.5</v>
      </c>
    </row>
    <row r="13776" spans="1:2" x14ac:dyDescent="0.25">
      <c r="A13776" s="1">
        <v>23294</v>
      </c>
      <c r="B13776" s="5">
        <v>77.62</v>
      </c>
    </row>
    <row r="13777" spans="1:2" x14ac:dyDescent="0.25">
      <c r="A13777" s="1">
        <v>23293</v>
      </c>
      <c r="B13777" s="5">
        <v>78</v>
      </c>
    </row>
    <row r="13778" spans="1:2" x14ac:dyDescent="0.25">
      <c r="A13778" s="1">
        <v>23292</v>
      </c>
      <c r="B13778" s="5">
        <v>78.75</v>
      </c>
    </row>
    <row r="13779" spans="1:2" x14ac:dyDescent="0.25">
      <c r="A13779" s="1">
        <v>23291</v>
      </c>
      <c r="B13779" s="5">
        <v>78.75</v>
      </c>
    </row>
    <row r="13780" spans="1:2" x14ac:dyDescent="0.25">
      <c r="A13780" s="1">
        <v>23288</v>
      </c>
      <c r="B13780" s="5">
        <v>80.38</v>
      </c>
    </row>
    <row r="13781" spans="1:2" x14ac:dyDescent="0.25">
      <c r="A13781" s="1">
        <v>23287</v>
      </c>
      <c r="B13781" s="5">
        <v>80</v>
      </c>
    </row>
    <row r="13782" spans="1:2" x14ac:dyDescent="0.25">
      <c r="A13782" s="1">
        <v>23286</v>
      </c>
      <c r="B13782" s="5">
        <v>79.75</v>
      </c>
    </row>
    <row r="13783" spans="1:2" x14ac:dyDescent="0.25">
      <c r="A13783" s="1">
        <v>23285</v>
      </c>
      <c r="B13783" s="5">
        <v>80</v>
      </c>
    </row>
    <row r="13784" spans="1:2" x14ac:dyDescent="0.25">
      <c r="A13784" s="1">
        <v>23284</v>
      </c>
      <c r="B13784" s="5">
        <v>79.37</v>
      </c>
    </row>
    <row r="13785" spans="1:2" x14ac:dyDescent="0.25">
      <c r="A13785" s="1">
        <v>23281</v>
      </c>
      <c r="B13785" s="5">
        <v>79.75</v>
      </c>
    </row>
    <row r="13786" spans="1:2" x14ac:dyDescent="0.25">
      <c r="A13786" s="1">
        <v>23280</v>
      </c>
      <c r="B13786" s="5">
        <v>79.63</v>
      </c>
    </row>
    <row r="13787" spans="1:2" x14ac:dyDescent="0.25">
      <c r="A13787" s="1">
        <v>23279</v>
      </c>
      <c r="B13787" s="5">
        <v>81.5</v>
      </c>
    </row>
    <row r="13788" spans="1:2" x14ac:dyDescent="0.25">
      <c r="A13788" s="1">
        <v>23278</v>
      </c>
      <c r="B13788" s="5">
        <v>82</v>
      </c>
    </row>
    <row r="13789" spans="1:2" x14ac:dyDescent="0.25">
      <c r="A13789" s="1">
        <v>23277</v>
      </c>
      <c r="B13789" s="5">
        <v>81.87</v>
      </c>
    </row>
    <row r="13790" spans="1:2" x14ac:dyDescent="0.25">
      <c r="A13790" s="1">
        <v>23274</v>
      </c>
      <c r="B13790" s="5">
        <v>82.5</v>
      </c>
    </row>
    <row r="13791" spans="1:2" x14ac:dyDescent="0.25">
      <c r="A13791" s="1">
        <v>23273</v>
      </c>
      <c r="B13791" s="5">
        <v>83</v>
      </c>
    </row>
    <row r="13792" spans="1:2" x14ac:dyDescent="0.25">
      <c r="A13792" s="1">
        <v>23272</v>
      </c>
      <c r="B13792" s="5">
        <v>81.62</v>
      </c>
    </row>
    <row r="13793" spans="1:2" x14ac:dyDescent="0.25">
      <c r="A13793" s="1">
        <v>23271</v>
      </c>
      <c r="B13793" s="5">
        <v>82.13</v>
      </c>
    </row>
    <row r="13794" spans="1:2" x14ac:dyDescent="0.25">
      <c r="A13794" s="1">
        <v>23270</v>
      </c>
      <c r="B13794" s="5">
        <v>81.87</v>
      </c>
    </row>
    <row r="13795" spans="1:2" x14ac:dyDescent="0.25">
      <c r="A13795" s="1">
        <v>23267</v>
      </c>
      <c r="B13795" s="5">
        <v>83.13</v>
      </c>
    </row>
    <row r="13796" spans="1:2" x14ac:dyDescent="0.25">
      <c r="A13796" s="1">
        <v>23266</v>
      </c>
      <c r="B13796" s="5">
        <v>83.13</v>
      </c>
    </row>
    <row r="13797" spans="1:2" x14ac:dyDescent="0.25">
      <c r="A13797" s="1">
        <v>23265</v>
      </c>
      <c r="B13797" s="5">
        <v>82.13</v>
      </c>
    </row>
    <row r="13798" spans="1:2" x14ac:dyDescent="0.25">
      <c r="A13798" s="1">
        <v>23264</v>
      </c>
      <c r="B13798" s="5">
        <v>81.5</v>
      </c>
    </row>
    <row r="13799" spans="1:2" x14ac:dyDescent="0.25">
      <c r="A13799" s="1">
        <v>23263</v>
      </c>
      <c r="B13799" s="5">
        <v>81.25</v>
      </c>
    </row>
    <row r="13800" spans="1:2" x14ac:dyDescent="0.25">
      <c r="A13800" s="1">
        <v>23260</v>
      </c>
      <c r="B13800" s="5">
        <v>81.62</v>
      </c>
    </row>
    <row r="13801" spans="1:2" x14ac:dyDescent="0.25">
      <c r="A13801" s="1">
        <v>23259</v>
      </c>
      <c r="B13801" s="5">
        <v>81.75</v>
      </c>
    </row>
    <row r="13802" spans="1:2" x14ac:dyDescent="0.25">
      <c r="A13802" s="1">
        <v>23258</v>
      </c>
      <c r="B13802" s="5">
        <v>80.75</v>
      </c>
    </row>
    <row r="13803" spans="1:2" x14ac:dyDescent="0.25">
      <c r="A13803" s="1">
        <v>23257</v>
      </c>
      <c r="B13803" s="5">
        <v>82</v>
      </c>
    </row>
    <row r="13804" spans="1:2" x14ac:dyDescent="0.25">
      <c r="A13804" s="1">
        <v>23253</v>
      </c>
      <c r="B13804" s="5">
        <v>81.5</v>
      </c>
    </row>
    <row r="13805" spans="1:2" x14ac:dyDescent="0.25">
      <c r="A13805" s="1">
        <v>23252</v>
      </c>
      <c r="B13805" s="5">
        <v>80.88</v>
      </c>
    </row>
    <row r="13806" spans="1:2" x14ac:dyDescent="0.25">
      <c r="A13806" s="1">
        <v>23251</v>
      </c>
      <c r="B13806" s="5">
        <v>81</v>
      </c>
    </row>
    <row r="13807" spans="1:2" x14ac:dyDescent="0.25">
      <c r="A13807" s="1">
        <v>23250</v>
      </c>
      <c r="B13807" s="5">
        <v>79.75</v>
      </c>
    </row>
    <row r="13808" spans="1:2" x14ac:dyDescent="0.25">
      <c r="A13808" s="1">
        <v>23249</v>
      </c>
      <c r="B13808" s="5">
        <v>81</v>
      </c>
    </row>
    <row r="13809" spans="1:2" x14ac:dyDescent="0.25">
      <c r="A13809" s="1">
        <v>23246</v>
      </c>
      <c r="B13809" s="5">
        <v>81.38</v>
      </c>
    </row>
    <row r="13810" spans="1:2" x14ac:dyDescent="0.25">
      <c r="A13810" s="1">
        <v>23245</v>
      </c>
      <c r="B13810" s="5">
        <v>81.12</v>
      </c>
    </row>
    <row r="13811" spans="1:2" x14ac:dyDescent="0.25">
      <c r="A13811" s="1">
        <v>23244</v>
      </c>
      <c r="B13811" s="5">
        <v>81.5</v>
      </c>
    </row>
    <row r="13812" spans="1:2" x14ac:dyDescent="0.25">
      <c r="A13812" s="1">
        <v>23243</v>
      </c>
      <c r="B13812" s="5">
        <v>81.12</v>
      </c>
    </row>
    <row r="13813" spans="1:2" x14ac:dyDescent="0.25">
      <c r="A13813" s="1">
        <v>23242</v>
      </c>
      <c r="B13813" s="5">
        <v>81.5</v>
      </c>
    </row>
    <row r="13814" spans="1:2" x14ac:dyDescent="0.25">
      <c r="A13814" s="1">
        <v>23239</v>
      </c>
      <c r="B13814" s="5">
        <v>81.75</v>
      </c>
    </row>
    <row r="13815" spans="1:2" x14ac:dyDescent="0.25">
      <c r="A13815" s="1">
        <v>23238</v>
      </c>
      <c r="B13815" s="5">
        <v>81.75</v>
      </c>
    </row>
    <row r="13816" spans="1:2" x14ac:dyDescent="0.25">
      <c r="A13816" s="1">
        <v>23237</v>
      </c>
      <c r="B13816" s="5">
        <v>81.87</v>
      </c>
    </row>
    <row r="13817" spans="1:2" x14ac:dyDescent="0.25">
      <c r="A13817" s="1">
        <v>23236</v>
      </c>
      <c r="B13817" s="5">
        <v>81.38</v>
      </c>
    </row>
    <row r="13818" spans="1:2" x14ac:dyDescent="0.25">
      <c r="A13818" s="1">
        <v>23235</v>
      </c>
      <c r="B13818" s="5">
        <v>80.13</v>
      </c>
    </row>
    <row r="13819" spans="1:2" x14ac:dyDescent="0.25">
      <c r="A13819" s="1">
        <v>23232</v>
      </c>
      <c r="B13819" s="5">
        <v>80</v>
      </c>
    </row>
    <row r="13820" spans="1:2" x14ac:dyDescent="0.25">
      <c r="A13820" s="1">
        <v>23231</v>
      </c>
      <c r="B13820" s="5">
        <v>79.25</v>
      </c>
    </row>
    <row r="13821" spans="1:2" x14ac:dyDescent="0.25">
      <c r="A13821" s="1">
        <v>23230</v>
      </c>
      <c r="B13821" s="5">
        <v>79.5</v>
      </c>
    </row>
    <row r="13822" spans="1:2" x14ac:dyDescent="0.25">
      <c r="A13822" s="1">
        <v>23229</v>
      </c>
      <c r="B13822" s="5">
        <v>80.25</v>
      </c>
    </row>
    <row r="13823" spans="1:2" x14ac:dyDescent="0.25">
      <c r="A13823" s="1">
        <v>23228</v>
      </c>
      <c r="B13823" s="5">
        <v>79.37</v>
      </c>
    </row>
    <row r="13824" spans="1:2" x14ac:dyDescent="0.25">
      <c r="A13824" s="1">
        <v>23225</v>
      </c>
      <c r="B13824" s="5">
        <v>78.75</v>
      </c>
    </row>
    <row r="13825" spans="1:2" x14ac:dyDescent="0.25">
      <c r="A13825" s="1">
        <v>23224</v>
      </c>
      <c r="B13825" s="5">
        <v>78.5</v>
      </c>
    </row>
    <row r="13826" spans="1:2" x14ac:dyDescent="0.25">
      <c r="A13826" s="1">
        <v>23223</v>
      </c>
      <c r="B13826" s="5">
        <v>78.12</v>
      </c>
    </row>
    <row r="13827" spans="1:2" x14ac:dyDescent="0.25">
      <c r="A13827" s="1">
        <v>23222</v>
      </c>
      <c r="B13827" s="5">
        <v>77.88</v>
      </c>
    </row>
    <row r="13828" spans="1:2" x14ac:dyDescent="0.25">
      <c r="A13828" s="1">
        <v>23221</v>
      </c>
      <c r="B13828" s="5">
        <v>76.63</v>
      </c>
    </row>
    <row r="13829" spans="1:2" x14ac:dyDescent="0.25">
      <c r="A13829" s="1">
        <v>23218</v>
      </c>
      <c r="B13829" s="5">
        <v>76.87</v>
      </c>
    </row>
    <row r="13830" spans="1:2" x14ac:dyDescent="0.25">
      <c r="A13830" s="1">
        <v>23217</v>
      </c>
      <c r="B13830" s="5">
        <v>76.5</v>
      </c>
    </row>
    <row r="13831" spans="1:2" x14ac:dyDescent="0.25">
      <c r="A13831" s="1">
        <v>23216</v>
      </c>
      <c r="B13831" s="5">
        <v>77.38</v>
      </c>
    </row>
    <row r="13832" spans="1:2" x14ac:dyDescent="0.25">
      <c r="A13832" s="1">
        <v>23215</v>
      </c>
      <c r="B13832" s="5">
        <v>76.63</v>
      </c>
    </row>
    <row r="13833" spans="1:2" x14ac:dyDescent="0.25">
      <c r="A13833" s="1">
        <v>23214</v>
      </c>
      <c r="B13833" s="5">
        <v>77.75</v>
      </c>
    </row>
    <row r="13834" spans="1:2" x14ac:dyDescent="0.25">
      <c r="A13834" s="1">
        <v>23211</v>
      </c>
      <c r="B13834" s="5">
        <v>78.38</v>
      </c>
    </row>
    <row r="13835" spans="1:2" x14ac:dyDescent="0.25">
      <c r="A13835" s="1">
        <v>23210</v>
      </c>
      <c r="B13835" s="5">
        <v>79</v>
      </c>
    </row>
    <row r="13836" spans="1:2" x14ac:dyDescent="0.25">
      <c r="A13836" s="1">
        <v>23209</v>
      </c>
      <c r="B13836" s="5">
        <v>79.25</v>
      </c>
    </row>
    <row r="13837" spans="1:2" x14ac:dyDescent="0.25">
      <c r="A13837" s="1">
        <v>23208</v>
      </c>
      <c r="B13837" s="5">
        <v>79</v>
      </c>
    </row>
    <row r="13838" spans="1:2" x14ac:dyDescent="0.25">
      <c r="A13838" s="1">
        <v>23207</v>
      </c>
      <c r="B13838" s="5">
        <v>78.5</v>
      </c>
    </row>
    <row r="13839" spans="1:2" x14ac:dyDescent="0.25">
      <c r="A13839" s="1">
        <v>23204</v>
      </c>
      <c r="B13839" s="5">
        <v>79.25</v>
      </c>
    </row>
    <row r="13840" spans="1:2" x14ac:dyDescent="0.25">
      <c r="A13840" s="1">
        <v>23203</v>
      </c>
      <c r="B13840" s="5">
        <v>79.75</v>
      </c>
    </row>
    <row r="13841" spans="1:2" x14ac:dyDescent="0.25">
      <c r="A13841" s="1">
        <v>23202</v>
      </c>
      <c r="B13841" s="5">
        <v>79.87</v>
      </c>
    </row>
    <row r="13842" spans="1:2" x14ac:dyDescent="0.25">
      <c r="A13842" s="1">
        <v>23201</v>
      </c>
      <c r="B13842" s="5">
        <v>80.5</v>
      </c>
    </row>
    <row r="13843" spans="1:2" x14ac:dyDescent="0.25">
      <c r="A13843" s="1">
        <v>23200</v>
      </c>
      <c r="B13843" s="5">
        <v>80.25</v>
      </c>
    </row>
    <row r="13844" spans="1:2" x14ac:dyDescent="0.25">
      <c r="A13844" s="1">
        <v>23197</v>
      </c>
      <c r="B13844" s="5">
        <v>80.5</v>
      </c>
    </row>
    <row r="13845" spans="1:2" x14ac:dyDescent="0.25">
      <c r="A13845" s="1">
        <v>23195</v>
      </c>
      <c r="B13845" s="5">
        <v>80.62</v>
      </c>
    </row>
    <row r="13846" spans="1:2" x14ac:dyDescent="0.25">
      <c r="A13846" s="1">
        <v>23194</v>
      </c>
      <c r="B13846" s="5">
        <v>79.63</v>
      </c>
    </row>
    <row r="13847" spans="1:2" x14ac:dyDescent="0.25">
      <c r="A13847" s="1">
        <v>23193</v>
      </c>
      <c r="B13847" s="5">
        <v>78.62</v>
      </c>
    </row>
    <row r="13848" spans="1:2" x14ac:dyDescent="0.25">
      <c r="A13848" s="1">
        <v>23190</v>
      </c>
      <c r="B13848" s="5">
        <v>79</v>
      </c>
    </row>
    <row r="13849" spans="1:2" x14ac:dyDescent="0.25">
      <c r="A13849" s="1">
        <v>23189</v>
      </c>
      <c r="B13849" s="5">
        <v>78</v>
      </c>
    </row>
    <row r="13850" spans="1:2" x14ac:dyDescent="0.25">
      <c r="A13850" s="1">
        <v>23188</v>
      </c>
      <c r="B13850" s="5">
        <v>79.63</v>
      </c>
    </row>
    <row r="13851" spans="1:2" x14ac:dyDescent="0.25">
      <c r="A13851" s="1">
        <v>23187</v>
      </c>
      <c r="B13851" s="5">
        <v>81.25</v>
      </c>
    </row>
    <row r="13852" spans="1:2" x14ac:dyDescent="0.25">
      <c r="A13852" s="1">
        <v>23186</v>
      </c>
      <c r="B13852" s="5">
        <v>81.62</v>
      </c>
    </row>
    <row r="13853" spans="1:2" x14ac:dyDescent="0.25">
      <c r="A13853" s="1">
        <v>23183</v>
      </c>
      <c r="B13853" s="5">
        <v>81.38</v>
      </c>
    </row>
    <row r="13854" spans="1:2" x14ac:dyDescent="0.25">
      <c r="A13854" s="1">
        <v>23182</v>
      </c>
      <c r="B13854" s="5">
        <v>81.12</v>
      </c>
    </row>
    <row r="13855" spans="1:2" x14ac:dyDescent="0.25">
      <c r="A13855" s="1">
        <v>23181</v>
      </c>
      <c r="B13855" s="5">
        <v>80.62</v>
      </c>
    </row>
    <row r="13856" spans="1:2" x14ac:dyDescent="0.25">
      <c r="A13856" s="1">
        <v>23180</v>
      </c>
      <c r="B13856" s="5">
        <v>80</v>
      </c>
    </row>
    <row r="13857" spans="1:2" x14ac:dyDescent="0.25">
      <c r="A13857" s="1">
        <v>23179</v>
      </c>
      <c r="B13857" s="5">
        <v>79.63</v>
      </c>
    </row>
    <row r="13858" spans="1:2" x14ac:dyDescent="0.25">
      <c r="A13858" s="1">
        <v>23176</v>
      </c>
      <c r="B13858" s="5">
        <v>81.25</v>
      </c>
    </row>
    <row r="13859" spans="1:2" x14ac:dyDescent="0.25">
      <c r="A13859" s="1">
        <v>23175</v>
      </c>
      <c r="B13859" s="5">
        <v>81.38</v>
      </c>
    </row>
    <row r="13860" spans="1:2" x14ac:dyDescent="0.25">
      <c r="A13860" s="1">
        <v>23174</v>
      </c>
      <c r="B13860" s="5">
        <v>82</v>
      </c>
    </row>
    <row r="13861" spans="1:2" x14ac:dyDescent="0.25">
      <c r="A13861" s="1">
        <v>23173</v>
      </c>
      <c r="B13861" s="5">
        <v>81.38</v>
      </c>
    </row>
    <row r="13862" spans="1:2" x14ac:dyDescent="0.25">
      <c r="A13862" s="1">
        <v>23172</v>
      </c>
      <c r="B13862" s="5">
        <v>81.87</v>
      </c>
    </row>
    <row r="13863" spans="1:2" x14ac:dyDescent="0.25">
      <c r="A13863" s="1">
        <v>23169</v>
      </c>
      <c r="B13863" s="5">
        <v>82.5</v>
      </c>
    </row>
    <row r="13864" spans="1:2" x14ac:dyDescent="0.25">
      <c r="A13864" s="1">
        <v>23168</v>
      </c>
      <c r="B13864" s="5">
        <v>82</v>
      </c>
    </row>
    <row r="13865" spans="1:2" x14ac:dyDescent="0.25">
      <c r="A13865" s="1">
        <v>23167</v>
      </c>
      <c r="B13865" s="5">
        <v>82</v>
      </c>
    </row>
    <row r="13866" spans="1:2" x14ac:dyDescent="0.25">
      <c r="A13866" s="1">
        <v>23166</v>
      </c>
      <c r="B13866" s="5">
        <v>83.25</v>
      </c>
    </row>
    <row r="13867" spans="1:2" x14ac:dyDescent="0.25">
      <c r="A13867" s="1">
        <v>23165</v>
      </c>
      <c r="B13867" s="5">
        <v>83.5</v>
      </c>
    </row>
    <row r="13868" spans="1:2" x14ac:dyDescent="0.25">
      <c r="A13868" s="1">
        <v>23162</v>
      </c>
      <c r="B13868" s="5">
        <v>84</v>
      </c>
    </row>
    <row r="13869" spans="1:2" x14ac:dyDescent="0.25">
      <c r="A13869" s="1">
        <v>23160</v>
      </c>
      <c r="B13869" s="5">
        <v>83</v>
      </c>
    </row>
    <row r="13870" spans="1:2" x14ac:dyDescent="0.25">
      <c r="A13870" s="1">
        <v>23159</v>
      </c>
      <c r="B13870" s="5">
        <v>82.87</v>
      </c>
    </row>
    <row r="13871" spans="1:2" x14ac:dyDescent="0.25">
      <c r="A13871" s="1">
        <v>23158</v>
      </c>
      <c r="B13871" s="5">
        <v>82.75</v>
      </c>
    </row>
    <row r="13872" spans="1:2" x14ac:dyDescent="0.25">
      <c r="A13872" s="1">
        <v>23155</v>
      </c>
      <c r="B13872" s="5">
        <v>82.87</v>
      </c>
    </row>
    <row r="13873" spans="1:2" x14ac:dyDescent="0.25">
      <c r="A13873" s="1">
        <v>23154</v>
      </c>
      <c r="B13873" s="5">
        <v>82.13</v>
      </c>
    </row>
    <row r="13874" spans="1:2" x14ac:dyDescent="0.25">
      <c r="A13874" s="1">
        <v>23153</v>
      </c>
      <c r="B13874" s="5">
        <v>81.5</v>
      </c>
    </row>
    <row r="13875" spans="1:2" x14ac:dyDescent="0.25">
      <c r="A13875" s="1">
        <v>23152</v>
      </c>
      <c r="B13875" s="5">
        <v>81.75</v>
      </c>
    </row>
    <row r="13876" spans="1:2" x14ac:dyDescent="0.25">
      <c r="A13876" s="1">
        <v>23151</v>
      </c>
      <c r="B13876" s="5">
        <v>81.25</v>
      </c>
    </row>
    <row r="13877" spans="1:2" x14ac:dyDescent="0.25">
      <c r="A13877" s="1">
        <v>23148</v>
      </c>
      <c r="B13877" s="5">
        <v>82</v>
      </c>
    </row>
    <row r="13878" spans="1:2" x14ac:dyDescent="0.25">
      <c r="A13878" s="1">
        <v>23147</v>
      </c>
      <c r="B13878" s="5">
        <v>81.62</v>
      </c>
    </row>
    <row r="13879" spans="1:2" x14ac:dyDescent="0.25">
      <c r="A13879" s="1">
        <v>23146</v>
      </c>
      <c r="B13879" s="5">
        <v>81.87</v>
      </c>
    </row>
    <row r="13880" spans="1:2" x14ac:dyDescent="0.25">
      <c r="A13880" s="1">
        <v>23145</v>
      </c>
      <c r="B13880" s="5">
        <v>81.12</v>
      </c>
    </row>
    <row r="13881" spans="1:2" x14ac:dyDescent="0.25">
      <c r="A13881" s="1">
        <v>23144</v>
      </c>
      <c r="B13881" s="5">
        <v>81.62</v>
      </c>
    </row>
    <row r="13882" spans="1:2" x14ac:dyDescent="0.25">
      <c r="A13882" s="1">
        <v>23141</v>
      </c>
      <c r="B13882" s="5">
        <v>81.75</v>
      </c>
    </row>
    <row r="13883" spans="1:2" x14ac:dyDescent="0.25">
      <c r="A13883" s="1">
        <v>23140</v>
      </c>
      <c r="B13883" s="5">
        <v>82.5</v>
      </c>
    </row>
    <row r="13884" spans="1:2" x14ac:dyDescent="0.25">
      <c r="A13884" s="1">
        <v>23139</v>
      </c>
      <c r="B13884" s="5">
        <v>82</v>
      </c>
    </row>
    <row r="13885" spans="1:2" x14ac:dyDescent="0.25">
      <c r="A13885" s="1">
        <v>23138</v>
      </c>
      <c r="B13885" s="5">
        <v>80.62</v>
      </c>
    </row>
    <row r="13886" spans="1:2" x14ac:dyDescent="0.25">
      <c r="A13886" s="1">
        <v>23137</v>
      </c>
      <c r="B13886" s="5">
        <v>80.88</v>
      </c>
    </row>
    <row r="13887" spans="1:2" x14ac:dyDescent="0.25">
      <c r="A13887" s="1">
        <v>23134</v>
      </c>
      <c r="B13887" s="5">
        <v>80.38</v>
      </c>
    </row>
    <row r="13888" spans="1:2" x14ac:dyDescent="0.25">
      <c r="A13888" s="1">
        <v>23133</v>
      </c>
      <c r="B13888" s="5">
        <v>80.75</v>
      </c>
    </row>
    <row r="13889" spans="1:2" x14ac:dyDescent="0.25">
      <c r="A13889" s="1">
        <v>23132</v>
      </c>
      <c r="B13889" s="5">
        <v>80.13</v>
      </c>
    </row>
    <row r="13890" spans="1:2" x14ac:dyDescent="0.25">
      <c r="A13890" s="1">
        <v>23131</v>
      </c>
      <c r="B13890" s="5">
        <v>78.75</v>
      </c>
    </row>
    <row r="13891" spans="1:2" x14ac:dyDescent="0.25">
      <c r="A13891" s="1">
        <v>23130</v>
      </c>
      <c r="B13891" s="5">
        <v>78.87</v>
      </c>
    </row>
    <row r="13892" spans="1:2" x14ac:dyDescent="0.25">
      <c r="A13892" s="1">
        <v>23127</v>
      </c>
      <c r="B13892" s="5">
        <v>79</v>
      </c>
    </row>
    <row r="13893" spans="1:2" x14ac:dyDescent="0.25">
      <c r="A13893" s="1">
        <v>23126</v>
      </c>
      <c r="B13893" s="5">
        <v>79.25</v>
      </c>
    </row>
    <row r="13894" spans="1:2" x14ac:dyDescent="0.25">
      <c r="A13894" s="1">
        <v>23125</v>
      </c>
      <c r="B13894" s="5">
        <v>79.75</v>
      </c>
    </row>
    <row r="13895" spans="1:2" x14ac:dyDescent="0.25">
      <c r="A13895" s="1">
        <v>23124</v>
      </c>
      <c r="B13895" s="5">
        <v>80</v>
      </c>
    </row>
    <row r="13896" spans="1:2" x14ac:dyDescent="0.25">
      <c r="A13896" s="1">
        <v>23123</v>
      </c>
      <c r="B13896" s="5">
        <v>77.75</v>
      </c>
    </row>
    <row r="13897" spans="1:2" x14ac:dyDescent="0.25">
      <c r="A13897" s="1">
        <v>23120</v>
      </c>
      <c r="B13897" s="5">
        <v>77.75</v>
      </c>
    </row>
    <row r="13898" spans="1:2" x14ac:dyDescent="0.25">
      <c r="A13898" s="1">
        <v>23119</v>
      </c>
      <c r="B13898" s="5">
        <v>77.75</v>
      </c>
    </row>
    <row r="13899" spans="1:2" x14ac:dyDescent="0.25">
      <c r="A13899" s="1">
        <v>23118</v>
      </c>
      <c r="B13899" s="5">
        <v>78.12</v>
      </c>
    </row>
    <row r="13900" spans="1:2" x14ac:dyDescent="0.25">
      <c r="A13900" s="1">
        <v>23117</v>
      </c>
      <c r="B13900" s="5">
        <v>77.62</v>
      </c>
    </row>
    <row r="13901" spans="1:2" x14ac:dyDescent="0.25">
      <c r="A13901" s="1">
        <v>23116</v>
      </c>
      <c r="B13901" s="5">
        <v>77.25</v>
      </c>
    </row>
    <row r="13902" spans="1:2" x14ac:dyDescent="0.25">
      <c r="A13902" s="1">
        <v>23112</v>
      </c>
      <c r="B13902" s="5">
        <v>76</v>
      </c>
    </row>
    <row r="13903" spans="1:2" x14ac:dyDescent="0.25">
      <c r="A13903" s="1">
        <v>23111</v>
      </c>
      <c r="B13903" s="5">
        <v>76.5</v>
      </c>
    </row>
    <row r="13904" spans="1:2" x14ac:dyDescent="0.25">
      <c r="A13904" s="1">
        <v>23110</v>
      </c>
      <c r="B13904" s="5">
        <v>76.5</v>
      </c>
    </row>
    <row r="13905" spans="1:2" x14ac:dyDescent="0.25">
      <c r="A13905" s="1">
        <v>23109</v>
      </c>
      <c r="B13905" s="5">
        <v>76.75</v>
      </c>
    </row>
    <row r="13906" spans="1:2" x14ac:dyDescent="0.25">
      <c r="A13906" s="1">
        <v>23106</v>
      </c>
      <c r="B13906" s="5">
        <v>76.75</v>
      </c>
    </row>
    <row r="13907" spans="1:2" x14ac:dyDescent="0.25">
      <c r="A13907" s="1">
        <v>23105</v>
      </c>
      <c r="B13907" s="5">
        <v>74.75</v>
      </c>
    </row>
    <row r="13908" spans="1:2" x14ac:dyDescent="0.25">
      <c r="A13908" s="1">
        <v>23104</v>
      </c>
      <c r="B13908" s="5">
        <v>74.5</v>
      </c>
    </row>
    <row r="13909" spans="1:2" x14ac:dyDescent="0.25">
      <c r="A13909" s="1">
        <v>23103</v>
      </c>
      <c r="B13909" s="5">
        <v>73.13</v>
      </c>
    </row>
    <row r="13910" spans="1:2" x14ac:dyDescent="0.25">
      <c r="A13910" s="1">
        <v>23102</v>
      </c>
      <c r="B13910" s="5">
        <v>74.5</v>
      </c>
    </row>
    <row r="13911" spans="1:2" x14ac:dyDescent="0.25">
      <c r="A13911" s="1">
        <v>23099</v>
      </c>
      <c r="B13911" s="5">
        <v>74.62</v>
      </c>
    </row>
    <row r="13912" spans="1:2" x14ac:dyDescent="0.25">
      <c r="A13912" s="1">
        <v>23098</v>
      </c>
      <c r="B13912" s="5">
        <v>74.5</v>
      </c>
    </row>
    <row r="13913" spans="1:2" x14ac:dyDescent="0.25">
      <c r="A13913" s="1">
        <v>23097</v>
      </c>
      <c r="B13913" s="5">
        <v>73.87</v>
      </c>
    </row>
    <row r="13914" spans="1:2" x14ac:dyDescent="0.25">
      <c r="A13914" s="1">
        <v>23096</v>
      </c>
      <c r="B13914" s="5">
        <v>73.75</v>
      </c>
    </row>
    <row r="13915" spans="1:2" x14ac:dyDescent="0.25">
      <c r="A13915" s="1">
        <v>23095</v>
      </c>
      <c r="B13915" s="5">
        <v>73.25</v>
      </c>
    </row>
    <row r="13916" spans="1:2" x14ac:dyDescent="0.25">
      <c r="A13916" s="1">
        <v>23092</v>
      </c>
      <c r="B13916" s="5">
        <v>73.25</v>
      </c>
    </row>
    <row r="13917" spans="1:2" x14ac:dyDescent="0.25">
      <c r="A13917" s="1">
        <v>23091</v>
      </c>
      <c r="B13917" s="5">
        <v>73</v>
      </c>
    </row>
    <row r="13918" spans="1:2" x14ac:dyDescent="0.25">
      <c r="A13918" s="1">
        <v>23090</v>
      </c>
      <c r="B13918" s="5">
        <v>73.13</v>
      </c>
    </row>
    <row r="13919" spans="1:2" x14ac:dyDescent="0.25">
      <c r="A13919" s="1">
        <v>23089</v>
      </c>
      <c r="B13919" s="5">
        <v>72.62</v>
      </c>
    </row>
    <row r="13920" spans="1:2" x14ac:dyDescent="0.25">
      <c r="A13920" s="1">
        <v>23088</v>
      </c>
      <c r="B13920" s="5">
        <v>72.25</v>
      </c>
    </row>
    <row r="13921" spans="1:2" x14ac:dyDescent="0.25">
      <c r="A13921" s="1">
        <v>23085</v>
      </c>
      <c r="B13921" s="5">
        <v>73.63</v>
      </c>
    </row>
    <row r="13922" spans="1:2" x14ac:dyDescent="0.25">
      <c r="A13922" s="1">
        <v>23084</v>
      </c>
      <c r="B13922" s="5">
        <v>73.13</v>
      </c>
    </row>
    <row r="13923" spans="1:2" x14ac:dyDescent="0.25">
      <c r="A13923" s="1">
        <v>23083</v>
      </c>
      <c r="B13923" s="5">
        <v>74.62</v>
      </c>
    </row>
    <row r="13924" spans="1:2" x14ac:dyDescent="0.25">
      <c r="A13924" s="1">
        <v>23082</v>
      </c>
      <c r="B13924" s="5">
        <v>74.5</v>
      </c>
    </row>
    <row r="13925" spans="1:2" x14ac:dyDescent="0.25">
      <c r="A13925" s="1">
        <v>23081</v>
      </c>
      <c r="B13925" s="5">
        <v>75</v>
      </c>
    </row>
    <row r="13926" spans="1:2" x14ac:dyDescent="0.25">
      <c r="A13926" s="1">
        <v>23078</v>
      </c>
      <c r="B13926" s="5">
        <v>74.13</v>
      </c>
    </row>
    <row r="13927" spans="1:2" x14ac:dyDescent="0.25">
      <c r="A13927" s="1">
        <v>23077</v>
      </c>
      <c r="B13927" s="5">
        <v>74</v>
      </c>
    </row>
    <row r="13928" spans="1:2" x14ac:dyDescent="0.25">
      <c r="A13928" s="1">
        <v>23076</v>
      </c>
      <c r="B13928" s="5">
        <v>73.5</v>
      </c>
    </row>
    <row r="13929" spans="1:2" x14ac:dyDescent="0.25">
      <c r="A13929" s="1">
        <v>23075</v>
      </c>
      <c r="B13929" s="5">
        <v>72.5</v>
      </c>
    </row>
    <row r="13930" spans="1:2" x14ac:dyDescent="0.25">
      <c r="A13930" s="1">
        <v>23074</v>
      </c>
      <c r="B13930" s="5">
        <v>73.13</v>
      </c>
    </row>
    <row r="13931" spans="1:2" x14ac:dyDescent="0.25">
      <c r="A13931" s="1">
        <v>23071</v>
      </c>
      <c r="B13931" s="5">
        <v>73.25</v>
      </c>
    </row>
    <row r="13932" spans="1:2" x14ac:dyDescent="0.25">
      <c r="A13932" s="1">
        <v>23070</v>
      </c>
      <c r="B13932" s="5">
        <v>72.75</v>
      </c>
    </row>
    <row r="13933" spans="1:2" x14ac:dyDescent="0.25">
      <c r="A13933" s="1">
        <v>23069</v>
      </c>
      <c r="B13933" s="5">
        <v>74.62</v>
      </c>
    </row>
    <row r="13934" spans="1:2" x14ac:dyDescent="0.25">
      <c r="A13934" s="1">
        <v>23068</v>
      </c>
      <c r="B13934" s="5">
        <v>74.88</v>
      </c>
    </row>
    <row r="13935" spans="1:2" x14ac:dyDescent="0.25">
      <c r="A13935" s="1">
        <v>23067</v>
      </c>
      <c r="B13935" s="5">
        <v>75.25</v>
      </c>
    </row>
    <row r="13936" spans="1:2" x14ac:dyDescent="0.25">
      <c r="A13936" s="1">
        <v>23063</v>
      </c>
      <c r="B13936" s="5">
        <v>76.75</v>
      </c>
    </row>
    <row r="13937" spans="1:2" x14ac:dyDescent="0.25">
      <c r="A13937" s="1">
        <v>23062</v>
      </c>
      <c r="B13937" s="5">
        <v>75.75</v>
      </c>
    </row>
    <row r="13938" spans="1:2" x14ac:dyDescent="0.25">
      <c r="A13938" s="1">
        <v>23061</v>
      </c>
      <c r="B13938" s="5">
        <v>77.5</v>
      </c>
    </row>
    <row r="13939" spans="1:2" x14ac:dyDescent="0.25">
      <c r="A13939" s="1">
        <v>23060</v>
      </c>
      <c r="B13939" s="5">
        <v>78.75</v>
      </c>
    </row>
    <row r="13940" spans="1:2" x14ac:dyDescent="0.25">
      <c r="A13940" s="1">
        <v>23057</v>
      </c>
      <c r="B13940" s="5">
        <v>79</v>
      </c>
    </row>
    <row r="13941" spans="1:2" x14ac:dyDescent="0.25">
      <c r="A13941" s="1">
        <v>23056</v>
      </c>
      <c r="B13941" s="5">
        <v>78.25</v>
      </c>
    </row>
    <row r="13942" spans="1:2" x14ac:dyDescent="0.25">
      <c r="A13942" s="1">
        <v>23055</v>
      </c>
      <c r="B13942" s="5">
        <v>79</v>
      </c>
    </row>
    <row r="13943" spans="1:2" x14ac:dyDescent="0.25">
      <c r="A13943" s="1">
        <v>23054</v>
      </c>
      <c r="B13943" s="5">
        <v>78.25</v>
      </c>
    </row>
    <row r="13944" spans="1:2" x14ac:dyDescent="0.25">
      <c r="A13944" s="1">
        <v>23053</v>
      </c>
      <c r="B13944" s="5">
        <v>78.38</v>
      </c>
    </row>
    <row r="13945" spans="1:2" x14ac:dyDescent="0.25">
      <c r="A13945" s="1">
        <v>23050</v>
      </c>
      <c r="B13945" s="5">
        <v>78.62</v>
      </c>
    </row>
    <row r="13946" spans="1:2" x14ac:dyDescent="0.25">
      <c r="A13946" s="1">
        <v>23049</v>
      </c>
      <c r="B13946" s="5">
        <v>78.5</v>
      </c>
    </row>
    <row r="13947" spans="1:2" x14ac:dyDescent="0.25">
      <c r="A13947" s="1">
        <v>23048</v>
      </c>
      <c r="B13947" s="5">
        <v>78.12</v>
      </c>
    </row>
    <row r="13948" spans="1:2" x14ac:dyDescent="0.25">
      <c r="A13948" s="1">
        <v>23047</v>
      </c>
      <c r="B13948" s="5">
        <v>77.88</v>
      </c>
    </row>
    <row r="13949" spans="1:2" x14ac:dyDescent="0.25">
      <c r="A13949" s="1">
        <v>23046</v>
      </c>
      <c r="B13949" s="5">
        <v>77.62</v>
      </c>
    </row>
    <row r="13950" spans="1:2" x14ac:dyDescent="0.25">
      <c r="A13950" s="1">
        <v>23043</v>
      </c>
      <c r="B13950" s="5">
        <v>78</v>
      </c>
    </row>
    <row r="13951" spans="1:2" x14ac:dyDescent="0.25">
      <c r="A13951" s="1">
        <v>23042</v>
      </c>
      <c r="B13951" s="5">
        <v>78.25</v>
      </c>
    </row>
    <row r="13952" spans="1:2" x14ac:dyDescent="0.25">
      <c r="A13952" s="1">
        <v>23041</v>
      </c>
      <c r="B13952" s="5">
        <v>77.62</v>
      </c>
    </row>
    <row r="13953" spans="1:2" x14ac:dyDescent="0.25">
      <c r="A13953" s="1">
        <v>23040</v>
      </c>
      <c r="B13953" s="5">
        <v>79.25</v>
      </c>
    </row>
    <row r="13954" spans="1:2" x14ac:dyDescent="0.25">
      <c r="A13954" s="1">
        <v>23039</v>
      </c>
      <c r="B13954" s="5">
        <v>79.25</v>
      </c>
    </row>
    <row r="13955" spans="1:2" x14ac:dyDescent="0.25">
      <c r="A13955" s="1">
        <v>23036</v>
      </c>
      <c r="B13955" s="5">
        <v>79</v>
      </c>
    </row>
    <row r="13956" spans="1:2" x14ac:dyDescent="0.25">
      <c r="A13956" s="1">
        <v>23035</v>
      </c>
      <c r="B13956" s="5">
        <v>78.87</v>
      </c>
    </row>
    <row r="13957" spans="1:2" x14ac:dyDescent="0.25">
      <c r="A13957" s="1">
        <v>23034</v>
      </c>
      <c r="B13957" s="5">
        <v>78.87</v>
      </c>
    </row>
    <row r="13958" spans="1:2" x14ac:dyDescent="0.25">
      <c r="A13958" s="1">
        <v>23033</v>
      </c>
      <c r="B13958" s="5">
        <v>78.5</v>
      </c>
    </row>
    <row r="13959" spans="1:2" x14ac:dyDescent="0.25">
      <c r="A13959" s="1">
        <v>23032</v>
      </c>
      <c r="B13959" s="5">
        <v>78.5</v>
      </c>
    </row>
    <row r="13960" spans="1:2" x14ac:dyDescent="0.25">
      <c r="A13960" s="1">
        <v>23029</v>
      </c>
      <c r="B13960" s="5">
        <v>78.38</v>
      </c>
    </row>
    <row r="13961" spans="1:2" x14ac:dyDescent="0.25">
      <c r="A13961" s="1">
        <v>23028</v>
      </c>
      <c r="B13961" s="5">
        <v>78.25</v>
      </c>
    </row>
    <row r="13962" spans="1:2" x14ac:dyDescent="0.25">
      <c r="A13962" s="1">
        <v>23027</v>
      </c>
      <c r="B13962" s="5">
        <v>78</v>
      </c>
    </row>
    <row r="13963" spans="1:2" x14ac:dyDescent="0.25">
      <c r="A13963" s="1">
        <v>23026</v>
      </c>
      <c r="B13963" s="5">
        <v>78.62</v>
      </c>
    </row>
    <row r="13964" spans="1:2" x14ac:dyDescent="0.25">
      <c r="A13964" s="1">
        <v>23025</v>
      </c>
      <c r="B13964" s="5">
        <v>78.62</v>
      </c>
    </row>
    <row r="13965" spans="1:2" x14ac:dyDescent="0.25">
      <c r="A13965" s="1">
        <v>23022</v>
      </c>
      <c r="B13965" s="5">
        <v>78.87</v>
      </c>
    </row>
    <row r="13966" spans="1:2" x14ac:dyDescent="0.25">
      <c r="A13966" s="1">
        <v>23021</v>
      </c>
      <c r="B13966" s="5">
        <v>79</v>
      </c>
    </row>
    <row r="13967" spans="1:2" x14ac:dyDescent="0.25">
      <c r="A13967" s="1">
        <v>23020</v>
      </c>
      <c r="B13967" s="5">
        <v>78</v>
      </c>
    </row>
    <row r="13968" spans="1:2" x14ac:dyDescent="0.25">
      <c r="A13968" s="1">
        <v>23019</v>
      </c>
      <c r="B13968" s="5">
        <v>77.88</v>
      </c>
    </row>
    <row r="13969" spans="1:2" x14ac:dyDescent="0.25">
      <c r="A13969" s="1">
        <v>23018</v>
      </c>
      <c r="B13969" s="5">
        <v>76.75</v>
      </c>
    </row>
    <row r="13970" spans="1:2" x14ac:dyDescent="0.25">
      <c r="A13970" s="1">
        <v>23015</v>
      </c>
      <c r="B13970" s="5">
        <v>77.25</v>
      </c>
    </row>
    <row r="13971" spans="1:2" x14ac:dyDescent="0.25">
      <c r="A13971" s="1">
        <v>23014</v>
      </c>
      <c r="B13971" s="5">
        <v>76.87</v>
      </c>
    </row>
    <row r="13972" spans="1:2" x14ac:dyDescent="0.25">
      <c r="A13972" s="1">
        <v>23013</v>
      </c>
      <c r="B13972" s="5">
        <v>76.37</v>
      </c>
    </row>
    <row r="13973" spans="1:2" x14ac:dyDescent="0.25">
      <c r="A13973" s="1">
        <v>23011</v>
      </c>
      <c r="B13973" s="5">
        <v>76.75</v>
      </c>
    </row>
    <row r="13974" spans="1:2" x14ac:dyDescent="0.25">
      <c r="A13974" s="1">
        <v>23008</v>
      </c>
      <c r="B13974" s="5">
        <v>77</v>
      </c>
    </row>
    <row r="13975" spans="1:2" x14ac:dyDescent="0.25">
      <c r="A13975" s="1">
        <v>23007</v>
      </c>
      <c r="B13975" s="5">
        <v>77</v>
      </c>
    </row>
    <row r="13976" spans="1:2" x14ac:dyDescent="0.25">
      <c r="A13976" s="1">
        <v>23006</v>
      </c>
      <c r="B13976" s="5">
        <v>76.63</v>
      </c>
    </row>
    <row r="13977" spans="1:2" x14ac:dyDescent="0.25">
      <c r="A13977" s="1">
        <v>23004</v>
      </c>
      <c r="B13977" s="5">
        <v>75.87</v>
      </c>
    </row>
    <row r="13978" spans="1:2" x14ac:dyDescent="0.25">
      <c r="A13978" s="1">
        <v>23001</v>
      </c>
      <c r="B13978" s="5">
        <v>75.87</v>
      </c>
    </row>
    <row r="13979" spans="1:2" x14ac:dyDescent="0.25">
      <c r="A13979" s="1">
        <v>23000</v>
      </c>
      <c r="B13979" s="5">
        <v>76</v>
      </c>
    </row>
    <row r="13980" spans="1:2" x14ac:dyDescent="0.25">
      <c r="A13980" s="1">
        <v>22999</v>
      </c>
      <c r="B13980" s="5">
        <v>76</v>
      </c>
    </row>
    <row r="13981" spans="1:2" x14ac:dyDescent="0.25">
      <c r="A13981" s="1">
        <v>22998</v>
      </c>
      <c r="B13981" s="5">
        <v>75.25</v>
      </c>
    </row>
    <row r="13982" spans="1:2" x14ac:dyDescent="0.25">
      <c r="A13982" s="1">
        <v>22997</v>
      </c>
      <c r="B13982" s="5">
        <v>77</v>
      </c>
    </row>
    <row r="13983" spans="1:2" x14ac:dyDescent="0.25">
      <c r="A13983" s="1">
        <v>22994</v>
      </c>
      <c r="B13983" s="5">
        <v>77</v>
      </c>
    </row>
    <row r="13984" spans="1:2" x14ac:dyDescent="0.25">
      <c r="A13984" s="1">
        <v>22993</v>
      </c>
      <c r="B13984" s="5">
        <v>76.75</v>
      </c>
    </row>
    <row r="13985" spans="1:2" x14ac:dyDescent="0.25">
      <c r="A13985" s="1">
        <v>22992</v>
      </c>
      <c r="B13985" s="5">
        <v>77</v>
      </c>
    </row>
    <row r="13986" spans="1:2" x14ac:dyDescent="0.25">
      <c r="A13986" s="1">
        <v>22991</v>
      </c>
      <c r="B13986" s="5">
        <v>75.62</v>
      </c>
    </row>
    <row r="13987" spans="1:2" x14ac:dyDescent="0.25">
      <c r="A13987" s="1">
        <v>22990</v>
      </c>
      <c r="B13987" s="5">
        <v>75.62</v>
      </c>
    </row>
    <row r="13988" spans="1:2" x14ac:dyDescent="0.25">
      <c r="A13988" s="1">
        <v>22987</v>
      </c>
      <c r="B13988" s="5">
        <v>76</v>
      </c>
    </row>
    <row r="13989" spans="1:2" x14ac:dyDescent="0.25">
      <c r="A13989" s="1">
        <v>22986</v>
      </c>
      <c r="B13989" s="5">
        <v>75.62</v>
      </c>
    </row>
    <row r="13990" spans="1:2" x14ac:dyDescent="0.25">
      <c r="A13990" s="1">
        <v>22985</v>
      </c>
      <c r="B13990" s="5">
        <v>76</v>
      </c>
    </row>
    <row r="13991" spans="1:2" x14ac:dyDescent="0.25">
      <c r="A13991" s="1">
        <v>22984</v>
      </c>
      <c r="B13991" s="5">
        <v>75.12</v>
      </c>
    </row>
    <row r="13992" spans="1:2" x14ac:dyDescent="0.25">
      <c r="A13992" s="1">
        <v>22983</v>
      </c>
      <c r="B13992" s="5">
        <v>74.62</v>
      </c>
    </row>
    <row r="13993" spans="1:2" x14ac:dyDescent="0.25">
      <c r="A13993" s="1">
        <v>22980</v>
      </c>
      <c r="B13993" s="5">
        <v>74.75</v>
      </c>
    </row>
    <row r="13994" spans="1:2" x14ac:dyDescent="0.25">
      <c r="A13994" s="1">
        <v>22979</v>
      </c>
      <c r="B13994" s="5">
        <v>74.88</v>
      </c>
    </row>
    <row r="13995" spans="1:2" x14ac:dyDescent="0.25">
      <c r="A13995" s="1">
        <v>22978</v>
      </c>
      <c r="B13995" s="5">
        <v>74.75</v>
      </c>
    </row>
    <row r="13996" spans="1:2" x14ac:dyDescent="0.25">
      <c r="A13996" s="1">
        <v>22977</v>
      </c>
      <c r="B13996" s="5">
        <v>74.5</v>
      </c>
    </row>
    <row r="13997" spans="1:2" x14ac:dyDescent="0.25">
      <c r="A13997" s="1">
        <v>22976</v>
      </c>
      <c r="B13997" s="5">
        <v>74.5</v>
      </c>
    </row>
    <row r="13998" spans="1:2" x14ac:dyDescent="0.25">
      <c r="A13998" s="1">
        <v>22973</v>
      </c>
      <c r="B13998" s="5">
        <v>75.25</v>
      </c>
    </row>
    <row r="13999" spans="1:2" x14ac:dyDescent="0.25">
      <c r="A13999" s="1">
        <v>22971</v>
      </c>
      <c r="B13999" s="5">
        <v>73.75</v>
      </c>
    </row>
    <row r="14000" spans="1:2" x14ac:dyDescent="0.25">
      <c r="A14000" s="1">
        <v>22970</v>
      </c>
      <c r="B14000" s="5">
        <v>72.87</v>
      </c>
    </row>
    <row r="14001" spans="1:2" x14ac:dyDescent="0.25">
      <c r="A14001" s="1">
        <v>22969</v>
      </c>
      <c r="B14001" s="5">
        <v>72.12</v>
      </c>
    </row>
    <row r="14002" spans="1:2" x14ac:dyDescent="0.25">
      <c r="A14002" s="1">
        <v>22966</v>
      </c>
      <c r="B14002" s="5">
        <v>72.75</v>
      </c>
    </row>
    <row r="14003" spans="1:2" x14ac:dyDescent="0.25">
      <c r="A14003" s="1">
        <v>22965</v>
      </c>
      <c r="B14003" s="5">
        <v>72.38</v>
      </c>
    </row>
    <row r="14004" spans="1:2" x14ac:dyDescent="0.25">
      <c r="A14004" s="1">
        <v>22964</v>
      </c>
      <c r="B14004" s="5">
        <v>72.38</v>
      </c>
    </row>
    <row r="14005" spans="1:2" x14ac:dyDescent="0.25">
      <c r="A14005" s="1">
        <v>22963</v>
      </c>
      <c r="B14005" s="5">
        <v>71.88</v>
      </c>
    </row>
    <row r="14006" spans="1:2" x14ac:dyDescent="0.25">
      <c r="A14006" s="1">
        <v>22962</v>
      </c>
      <c r="B14006" s="5">
        <v>72</v>
      </c>
    </row>
    <row r="14007" spans="1:2" x14ac:dyDescent="0.25">
      <c r="A14007" s="1">
        <v>22959</v>
      </c>
      <c r="B14007" s="5">
        <v>69.62</v>
      </c>
    </row>
    <row r="14008" spans="1:2" x14ac:dyDescent="0.25">
      <c r="A14008" s="1">
        <v>22958</v>
      </c>
      <c r="B14008" s="5">
        <v>69.62</v>
      </c>
    </row>
    <row r="14009" spans="1:2" x14ac:dyDescent="0.25">
      <c r="A14009" s="1">
        <v>22957</v>
      </c>
      <c r="B14009" s="5">
        <v>69.75</v>
      </c>
    </row>
    <row r="14010" spans="1:2" x14ac:dyDescent="0.25">
      <c r="A14010" s="1">
        <v>22955</v>
      </c>
      <c r="B14010" s="5">
        <v>69.62</v>
      </c>
    </row>
    <row r="14011" spans="1:2" x14ac:dyDescent="0.25">
      <c r="A14011" s="1">
        <v>22952</v>
      </c>
      <c r="B14011" s="5">
        <v>69.5</v>
      </c>
    </row>
    <row r="14012" spans="1:2" x14ac:dyDescent="0.25">
      <c r="A14012" s="1">
        <v>22951</v>
      </c>
      <c r="B14012" s="5">
        <v>68.25</v>
      </c>
    </row>
    <row r="14013" spans="1:2" x14ac:dyDescent="0.25">
      <c r="A14013" s="1">
        <v>22950</v>
      </c>
      <c r="B14013" s="5">
        <v>67.75</v>
      </c>
    </row>
    <row r="14014" spans="1:2" x14ac:dyDescent="0.25">
      <c r="A14014" s="1">
        <v>22949</v>
      </c>
      <c r="B14014" s="5">
        <v>68.38</v>
      </c>
    </row>
    <row r="14015" spans="1:2" x14ac:dyDescent="0.25">
      <c r="A14015" s="1">
        <v>22948</v>
      </c>
      <c r="B14015" s="5">
        <v>67.13</v>
      </c>
    </row>
    <row r="14016" spans="1:2" x14ac:dyDescent="0.25">
      <c r="A14016" s="1">
        <v>22945</v>
      </c>
      <c r="B14016" s="5">
        <v>66.87</v>
      </c>
    </row>
    <row r="14017" spans="1:2" x14ac:dyDescent="0.25">
      <c r="A14017" s="1">
        <v>22944</v>
      </c>
      <c r="B14017" s="5">
        <v>66</v>
      </c>
    </row>
    <row r="14018" spans="1:2" x14ac:dyDescent="0.25">
      <c r="A14018" s="1">
        <v>22943</v>
      </c>
      <c r="B14018" s="5">
        <v>67</v>
      </c>
    </row>
    <row r="14019" spans="1:2" x14ac:dyDescent="0.25">
      <c r="A14019" s="1">
        <v>22942</v>
      </c>
      <c r="B14019" s="5">
        <v>64.13</v>
      </c>
    </row>
    <row r="14020" spans="1:2" x14ac:dyDescent="0.25">
      <c r="A14020" s="1">
        <v>22941</v>
      </c>
      <c r="B14020" s="5">
        <v>64.75</v>
      </c>
    </row>
    <row r="14021" spans="1:2" x14ac:dyDescent="0.25">
      <c r="A14021" s="1">
        <v>22938</v>
      </c>
      <c r="B14021" s="5">
        <v>65.38</v>
      </c>
    </row>
    <row r="14022" spans="1:2" x14ac:dyDescent="0.25">
      <c r="A14022" s="1">
        <v>22937</v>
      </c>
      <c r="B14022" s="5">
        <v>66.62</v>
      </c>
    </row>
    <row r="14023" spans="1:2" x14ac:dyDescent="0.25">
      <c r="A14023" s="1">
        <v>22936</v>
      </c>
      <c r="B14023" s="5">
        <v>66.87</v>
      </c>
    </row>
    <row r="14024" spans="1:2" x14ac:dyDescent="0.25">
      <c r="A14024" s="1">
        <v>22935</v>
      </c>
      <c r="B14024" s="5">
        <v>67.25</v>
      </c>
    </row>
    <row r="14025" spans="1:2" x14ac:dyDescent="0.25">
      <c r="A14025" s="1">
        <v>22934</v>
      </c>
      <c r="B14025" s="5">
        <v>67.25</v>
      </c>
    </row>
    <row r="14026" spans="1:2" x14ac:dyDescent="0.25">
      <c r="A14026" s="1">
        <v>22931</v>
      </c>
      <c r="B14026" s="5">
        <v>65.88</v>
      </c>
    </row>
    <row r="14027" spans="1:2" x14ac:dyDescent="0.25">
      <c r="A14027" s="1">
        <v>22930</v>
      </c>
      <c r="B14027" s="5">
        <v>66.12</v>
      </c>
    </row>
    <row r="14028" spans="1:2" x14ac:dyDescent="0.25">
      <c r="A14028" s="1">
        <v>22929</v>
      </c>
      <c r="B14028" s="5">
        <v>66.87</v>
      </c>
    </row>
    <row r="14029" spans="1:2" x14ac:dyDescent="0.25">
      <c r="A14029" s="1">
        <v>22928</v>
      </c>
      <c r="B14029" s="5">
        <v>67.75</v>
      </c>
    </row>
    <row r="14030" spans="1:2" x14ac:dyDescent="0.25">
      <c r="A14030" s="1">
        <v>22927</v>
      </c>
      <c r="B14030" s="5">
        <v>67.5</v>
      </c>
    </row>
    <row r="14031" spans="1:2" x14ac:dyDescent="0.25">
      <c r="A14031" s="1">
        <v>22924</v>
      </c>
      <c r="B14031" s="5">
        <v>67.13</v>
      </c>
    </row>
    <row r="14032" spans="1:2" x14ac:dyDescent="0.25">
      <c r="A14032" s="1">
        <v>22923</v>
      </c>
      <c r="B14032" s="5">
        <v>66</v>
      </c>
    </row>
    <row r="14033" spans="1:2" x14ac:dyDescent="0.25">
      <c r="A14033" s="1">
        <v>22922</v>
      </c>
      <c r="B14033" s="5">
        <v>64.5</v>
      </c>
    </row>
    <row r="14034" spans="1:2" x14ac:dyDescent="0.25">
      <c r="A14034" s="1">
        <v>22921</v>
      </c>
      <c r="B14034" s="5">
        <v>64.87</v>
      </c>
    </row>
    <row r="14035" spans="1:2" x14ac:dyDescent="0.25">
      <c r="A14035" s="1">
        <v>22920</v>
      </c>
      <c r="B14035" s="5">
        <v>63.62</v>
      </c>
    </row>
    <row r="14036" spans="1:2" x14ac:dyDescent="0.25">
      <c r="A14036" s="1">
        <v>22917</v>
      </c>
      <c r="B14036" s="5">
        <v>63.87</v>
      </c>
    </row>
    <row r="14037" spans="1:2" x14ac:dyDescent="0.25">
      <c r="A14037" s="1">
        <v>22916</v>
      </c>
      <c r="B14037" s="5">
        <v>62.25</v>
      </c>
    </row>
    <row r="14038" spans="1:2" x14ac:dyDescent="0.25">
      <c r="A14038" s="1">
        <v>22915</v>
      </c>
      <c r="B14038" s="5">
        <v>63.5</v>
      </c>
    </row>
    <row r="14039" spans="1:2" x14ac:dyDescent="0.25">
      <c r="A14039" s="1">
        <v>22914</v>
      </c>
      <c r="B14039" s="5">
        <v>65</v>
      </c>
    </row>
    <row r="14040" spans="1:2" x14ac:dyDescent="0.25">
      <c r="A14040" s="1">
        <v>22913</v>
      </c>
      <c r="B14040" s="5">
        <v>64.75</v>
      </c>
    </row>
    <row r="14041" spans="1:2" x14ac:dyDescent="0.25">
      <c r="A14041" s="1">
        <v>22910</v>
      </c>
      <c r="B14041" s="5">
        <v>65.5</v>
      </c>
    </row>
    <row r="14042" spans="1:2" x14ac:dyDescent="0.25">
      <c r="A14042" s="1">
        <v>22909</v>
      </c>
      <c r="B14042" s="5">
        <v>66.87</v>
      </c>
    </row>
    <row r="14043" spans="1:2" x14ac:dyDescent="0.25">
      <c r="A14043" s="1">
        <v>22908</v>
      </c>
      <c r="B14043" s="5">
        <v>67.87</v>
      </c>
    </row>
    <row r="14044" spans="1:2" x14ac:dyDescent="0.25">
      <c r="A14044" s="1">
        <v>22907</v>
      </c>
      <c r="B14044" s="5">
        <v>68</v>
      </c>
    </row>
    <row r="14045" spans="1:2" x14ac:dyDescent="0.25">
      <c r="A14045" s="1">
        <v>22906</v>
      </c>
      <c r="B14045" s="5">
        <v>68.13</v>
      </c>
    </row>
    <row r="14046" spans="1:2" x14ac:dyDescent="0.25">
      <c r="A14046" s="1">
        <v>22903</v>
      </c>
      <c r="B14046" s="5">
        <v>67.63</v>
      </c>
    </row>
    <row r="14047" spans="1:2" x14ac:dyDescent="0.25">
      <c r="A14047" s="1">
        <v>22902</v>
      </c>
      <c r="B14047" s="5">
        <v>67</v>
      </c>
    </row>
    <row r="14048" spans="1:2" x14ac:dyDescent="0.25">
      <c r="A14048" s="1">
        <v>22901</v>
      </c>
      <c r="B14048" s="5">
        <v>67.63</v>
      </c>
    </row>
    <row r="14049" spans="1:2" x14ac:dyDescent="0.25">
      <c r="A14049" s="1">
        <v>22900</v>
      </c>
      <c r="B14049" s="5">
        <v>66.87</v>
      </c>
    </row>
    <row r="14050" spans="1:2" x14ac:dyDescent="0.25">
      <c r="A14050" s="1">
        <v>22899</v>
      </c>
      <c r="B14050" s="5">
        <v>67.63</v>
      </c>
    </row>
    <row r="14051" spans="1:2" x14ac:dyDescent="0.25">
      <c r="A14051" s="1">
        <v>22896</v>
      </c>
      <c r="B14051" s="5">
        <v>66.75</v>
      </c>
    </row>
    <row r="14052" spans="1:2" x14ac:dyDescent="0.25">
      <c r="A14052" s="1">
        <v>22895</v>
      </c>
      <c r="B14052" s="5">
        <v>65.38</v>
      </c>
    </row>
    <row r="14053" spans="1:2" x14ac:dyDescent="0.25">
      <c r="A14053" s="1">
        <v>22894</v>
      </c>
      <c r="B14053" s="5">
        <v>65.38</v>
      </c>
    </row>
    <row r="14054" spans="1:2" x14ac:dyDescent="0.25">
      <c r="A14054" s="1">
        <v>22893</v>
      </c>
      <c r="B14054" s="5">
        <v>66.62</v>
      </c>
    </row>
    <row r="14055" spans="1:2" x14ac:dyDescent="0.25">
      <c r="A14055" s="1">
        <v>22889</v>
      </c>
      <c r="B14055" s="5">
        <v>68.5</v>
      </c>
    </row>
    <row r="14056" spans="1:2" x14ac:dyDescent="0.25">
      <c r="A14056" s="1">
        <v>22888</v>
      </c>
      <c r="B14056" s="5">
        <v>67.75</v>
      </c>
    </row>
    <row r="14057" spans="1:2" x14ac:dyDescent="0.25">
      <c r="A14057" s="1">
        <v>22887</v>
      </c>
      <c r="B14057" s="5">
        <v>67.5</v>
      </c>
    </row>
    <row r="14058" spans="1:2" x14ac:dyDescent="0.25">
      <c r="A14058" s="1">
        <v>22886</v>
      </c>
      <c r="B14058" s="5">
        <v>67.63</v>
      </c>
    </row>
    <row r="14059" spans="1:2" x14ac:dyDescent="0.25">
      <c r="A14059" s="1">
        <v>22885</v>
      </c>
      <c r="B14059" s="5">
        <v>67.13</v>
      </c>
    </row>
    <row r="14060" spans="1:2" x14ac:dyDescent="0.25">
      <c r="A14060" s="1">
        <v>22882</v>
      </c>
      <c r="B14060" s="5">
        <v>68</v>
      </c>
    </row>
    <row r="14061" spans="1:2" x14ac:dyDescent="0.25">
      <c r="A14061" s="1">
        <v>22881</v>
      </c>
      <c r="B14061" s="5">
        <v>69.25</v>
      </c>
    </row>
    <row r="14062" spans="1:2" x14ac:dyDescent="0.25">
      <c r="A14062" s="1">
        <v>22880</v>
      </c>
      <c r="B14062" s="5">
        <v>69.5</v>
      </c>
    </row>
    <row r="14063" spans="1:2" x14ac:dyDescent="0.25">
      <c r="A14063" s="1">
        <v>22879</v>
      </c>
      <c r="B14063" s="5">
        <v>68</v>
      </c>
    </row>
    <row r="14064" spans="1:2" x14ac:dyDescent="0.25">
      <c r="A14064" s="1">
        <v>22878</v>
      </c>
      <c r="B14064" s="5">
        <v>68</v>
      </c>
    </row>
    <row r="14065" spans="1:2" x14ac:dyDescent="0.25">
      <c r="A14065" s="1">
        <v>22875</v>
      </c>
      <c r="B14065" s="5">
        <v>68.13</v>
      </c>
    </row>
    <row r="14066" spans="1:2" x14ac:dyDescent="0.25">
      <c r="A14066" s="1">
        <v>22874</v>
      </c>
      <c r="B14066" s="5">
        <v>67.5</v>
      </c>
    </row>
    <row r="14067" spans="1:2" x14ac:dyDescent="0.25">
      <c r="A14067" s="1">
        <v>22873</v>
      </c>
      <c r="B14067" s="5">
        <v>67.25</v>
      </c>
    </row>
    <row r="14068" spans="1:2" x14ac:dyDescent="0.25">
      <c r="A14068" s="1">
        <v>22872</v>
      </c>
      <c r="B14068" s="5">
        <v>67.5</v>
      </c>
    </row>
    <row r="14069" spans="1:2" x14ac:dyDescent="0.25">
      <c r="A14069" s="1">
        <v>22871</v>
      </c>
      <c r="B14069" s="5">
        <v>65.75</v>
      </c>
    </row>
    <row r="14070" spans="1:2" x14ac:dyDescent="0.25">
      <c r="A14070" s="1">
        <v>22868</v>
      </c>
      <c r="B14070" s="5">
        <v>66.38</v>
      </c>
    </row>
    <row r="14071" spans="1:2" x14ac:dyDescent="0.25">
      <c r="A14071" s="1">
        <v>22867</v>
      </c>
      <c r="B14071" s="5">
        <v>65.75</v>
      </c>
    </row>
    <row r="14072" spans="1:2" x14ac:dyDescent="0.25">
      <c r="A14072" s="1">
        <v>22866</v>
      </c>
      <c r="B14072" s="5">
        <v>65.62</v>
      </c>
    </row>
    <row r="14073" spans="1:2" x14ac:dyDescent="0.25">
      <c r="A14073" s="1">
        <v>22865</v>
      </c>
      <c r="B14073" s="5">
        <v>65.62</v>
      </c>
    </row>
    <row r="14074" spans="1:2" x14ac:dyDescent="0.25">
      <c r="A14074" s="1">
        <v>22864</v>
      </c>
      <c r="B14074" s="5">
        <v>65.75</v>
      </c>
    </row>
    <row r="14075" spans="1:2" x14ac:dyDescent="0.25">
      <c r="A14075" s="1">
        <v>22861</v>
      </c>
      <c r="B14075" s="5">
        <v>67</v>
      </c>
    </row>
    <row r="14076" spans="1:2" x14ac:dyDescent="0.25">
      <c r="A14076" s="1">
        <v>22860</v>
      </c>
      <c r="B14076" s="5">
        <v>66.5</v>
      </c>
    </row>
    <row r="14077" spans="1:2" x14ac:dyDescent="0.25">
      <c r="A14077" s="1">
        <v>22859</v>
      </c>
      <c r="B14077" s="5">
        <v>66</v>
      </c>
    </row>
    <row r="14078" spans="1:2" x14ac:dyDescent="0.25">
      <c r="A14078" s="1">
        <v>22858</v>
      </c>
      <c r="B14078" s="5">
        <v>66.38</v>
      </c>
    </row>
    <row r="14079" spans="1:2" x14ac:dyDescent="0.25">
      <c r="A14079" s="1">
        <v>22857</v>
      </c>
      <c r="B14079" s="5">
        <v>64.75</v>
      </c>
    </row>
    <row r="14080" spans="1:2" x14ac:dyDescent="0.25">
      <c r="A14080" s="1">
        <v>22854</v>
      </c>
      <c r="B14080" s="5">
        <v>63.62</v>
      </c>
    </row>
    <row r="14081" spans="1:2" x14ac:dyDescent="0.25">
      <c r="A14081" s="1">
        <v>22853</v>
      </c>
      <c r="B14081" s="5">
        <v>63.75</v>
      </c>
    </row>
    <row r="14082" spans="1:2" x14ac:dyDescent="0.25">
      <c r="A14082" s="1">
        <v>22852</v>
      </c>
      <c r="B14082" s="5">
        <v>62.5</v>
      </c>
    </row>
    <row r="14083" spans="1:2" x14ac:dyDescent="0.25">
      <c r="A14083" s="1">
        <v>22851</v>
      </c>
      <c r="B14083" s="5">
        <v>62.75</v>
      </c>
    </row>
    <row r="14084" spans="1:2" x14ac:dyDescent="0.25">
      <c r="A14084" s="1">
        <v>22850</v>
      </c>
      <c r="B14084" s="5">
        <v>63.62</v>
      </c>
    </row>
    <row r="14085" spans="1:2" x14ac:dyDescent="0.25">
      <c r="A14085" s="1">
        <v>22847</v>
      </c>
      <c r="B14085" s="5">
        <v>62.75</v>
      </c>
    </row>
    <row r="14086" spans="1:2" x14ac:dyDescent="0.25">
      <c r="A14086" s="1">
        <v>22846</v>
      </c>
      <c r="B14086" s="5">
        <v>62.5</v>
      </c>
    </row>
    <row r="14087" spans="1:2" x14ac:dyDescent="0.25">
      <c r="A14087" s="1">
        <v>22845</v>
      </c>
      <c r="B14087" s="5">
        <v>61.5</v>
      </c>
    </row>
    <row r="14088" spans="1:2" x14ac:dyDescent="0.25">
      <c r="A14088" s="1">
        <v>22844</v>
      </c>
      <c r="B14088" s="5">
        <v>62.38</v>
      </c>
    </row>
    <row r="14089" spans="1:2" x14ac:dyDescent="0.25">
      <c r="A14089" s="1">
        <v>22843</v>
      </c>
      <c r="B14089" s="5">
        <v>64.25</v>
      </c>
    </row>
    <row r="14090" spans="1:2" x14ac:dyDescent="0.25">
      <c r="A14090" s="1">
        <v>22840</v>
      </c>
      <c r="B14090" s="5">
        <v>64.37</v>
      </c>
    </row>
    <row r="14091" spans="1:2" x14ac:dyDescent="0.25">
      <c r="A14091" s="1">
        <v>22839</v>
      </c>
      <c r="B14091" s="5">
        <v>64.87</v>
      </c>
    </row>
    <row r="14092" spans="1:2" x14ac:dyDescent="0.25">
      <c r="A14092" s="1">
        <v>22838</v>
      </c>
      <c r="B14092" s="5">
        <v>64</v>
      </c>
    </row>
    <row r="14093" spans="1:2" x14ac:dyDescent="0.25">
      <c r="A14093" s="1">
        <v>22837</v>
      </c>
      <c r="B14093" s="5">
        <v>63.62</v>
      </c>
    </row>
    <row r="14094" spans="1:2" x14ac:dyDescent="0.25">
      <c r="A14094" s="1">
        <v>22836</v>
      </c>
      <c r="B14094" s="5">
        <v>63.38</v>
      </c>
    </row>
    <row r="14095" spans="1:2" x14ac:dyDescent="0.25">
      <c r="A14095" s="1">
        <v>22833</v>
      </c>
      <c r="B14095" s="5">
        <v>62.88</v>
      </c>
    </row>
    <row r="14096" spans="1:2" x14ac:dyDescent="0.25">
      <c r="A14096" s="1">
        <v>22832</v>
      </c>
      <c r="B14096" s="5">
        <v>64.25</v>
      </c>
    </row>
    <row r="14097" spans="1:2" x14ac:dyDescent="0.25">
      <c r="A14097" s="1">
        <v>22830</v>
      </c>
      <c r="B14097" s="5">
        <v>62.88</v>
      </c>
    </row>
    <row r="14098" spans="1:2" x14ac:dyDescent="0.25">
      <c r="A14098" s="1">
        <v>22829</v>
      </c>
      <c r="B14098" s="5">
        <v>62.88</v>
      </c>
    </row>
    <row r="14099" spans="1:2" x14ac:dyDescent="0.25">
      <c r="A14099" s="1">
        <v>22826</v>
      </c>
      <c r="B14099" s="5">
        <v>59.5</v>
      </c>
    </row>
    <row r="14100" spans="1:2" x14ac:dyDescent="0.25">
      <c r="A14100" s="1">
        <v>22825</v>
      </c>
      <c r="B14100" s="5">
        <v>58.75</v>
      </c>
    </row>
    <row r="14101" spans="1:2" x14ac:dyDescent="0.25">
      <c r="A14101" s="1">
        <v>22824</v>
      </c>
      <c r="B14101" s="5">
        <v>56.38</v>
      </c>
    </row>
    <row r="14102" spans="1:2" x14ac:dyDescent="0.25">
      <c r="A14102" s="1">
        <v>22823</v>
      </c>
      <c r="B14102" s="5">
        <v>55.5</v>
      </c>
    </row>
    <row r="14103" spans="1:2" x14ac:dyDescent="0.25">
      <c r="A14103" s="1">
        <v>22822</v>
      </c>
      <c r="B14103" s="5">
        <v>56</v>
      </c>
    </row>
    <row r="14104" spans="1:2" x14ac:dyDescent="0.25">
      <c r="A14104" s="1">
        <v>22819</v>
      </c>
      <c r="B14104" s="5">
        <v>55.5</v>
      </c>
    </row>
    <row r="14105" spans="1:2" x14ac:dyDescent="0.25">
      <c r="A14105" s="1">
        <v>22818</v>
      </c>
      <c r="B14105" s="5">
        <v>58</v>
      </c>
    </row>
    <row r="14106" spans="1:2" x14ac:dyDescent="0.25">
      <c r="A14106" s="1">
        <v>22817</v>
      </c>
      <c r="B14106" s="5">
        <v>60</v>
      </c>
    </row>
    <row r="14107" spans="1:2" x14ac:dyDescent="0.25">
      <c r="A14107" s="1">
        <v>22816</v>
      </c>
      <c r="B14107" s="5">
        <v>61.37</v>
      </c>
    </row>
    <row r="14108" spans="1:2" x14ac:dyDescent="0.25">
      <c r="A14108" s="1">
        <v>22815</v>
      </c>
      <c r="B14108" s="5">
        <v>61.75</v>
      </c>
    </row>
    <row r="14109" spans="1:2" x14ac:dyDescent="0.25">
      <c r="A14109" s="1">
        <v>22812</v>
      </c>
      <c r="B14109" s="5">
        <v>62.75</v>
      </c>
    </row>
    <row r="14110" spans="1:2" x14ac:dyDescent="0.25">
      <c r="A14110" s="1">
        <v>22811</v>
      </c>
      <c r="B14110" s="5">
        <v>60.87</v>
      </c>
    </row>
    <row r="14111" spans="1:2" x14ac:dyDescent="0.25">
      <c r="A14111" s="1">
        <v>22810</v>
      </c>
      <c r="B14111" s="5">
        <v>61.25</v>
      </c>
    </row>
    <row r="14112" spans="1:2" x14ac:dyDescent="0.25">
      <c r="A14112" s="1">
        <v>22809</v>
      </c>
      <c r="B14112" s="5">
        <v>61.37</v>
      </c>
    </row>
    <row r="14113" spans="1:2" x14ac:dyDescent="0.25">
      <c r="A14113" s="1">
        <v>22808</v>
      </c>
      <c r="B14113" s="5">
        <v>64.87</v>
      </c>
    </row>
    <row r="14114" spans="1:2" x14ac:dyDescent="0.25">
      <c r="A14114" s="1">
        <v>22805</v>
      </c>
      <c r="B14114" s="5">
        <v>65</v>
      </c>
    </row>
    <row r="14115" spans="1:2" x14ac:dyDescent="0.25">
      <c r="A14115" s="1">
        <v>22804</v>
      </c>
      <c r="B14115" s="5">
        <v>64.37</v>
      </c>
    </row>
    <row r="14116" spans="1:2" x14ac:dyDescent="0.25">
      <c r="A14116" s="1">
        <v>22803</v>
      </c>
      <c r="B14116" s="5">
        <v>64.13</v>
      </c>
    </row>
    <row r="14117" spans="1:2" x14ac:dyDescent="0.25">
      <c r="A14117" s="1">
        <v>22802</v>
      </c>
      <c r="B14117" s="5">
        <v>63.38</v>
      </c>
    </row>
    <row r="14118" spans="1:2" x14ac:dyDescent="0.25">
      <c r="A14118" s="1">
        <v>22801</v>
      </c>
      <c r="B14118" s="5">
        <v>63</v>
      </c>
    </row>
    <row r="14119" spans="1:2" x14ac:dyDescent="0.25">
      <c r="A14119" s="1">
        <v>22798</v>
      </c>
      <c r="B14119" s="5">
        <v>66</v>
      </c>
    </row>
    <row r="14120" spans="1:2" x14ac:dyDescent="0.25">
      <c r="A14120" s="1">
        <v>22797</v>
      </c>
      <c r="B14120" s="5">
        <v>65.75</v>
      </c>
    </row>
    <row r="14121" spans="1:2" x14ac:dyDescent="0.25">
      <c r="A14121" s="1">
        <v>22795</v>
      </c>
      <c r="B14121" s="5">
        <v>65.13</v>
      </c>
    </row>
    <row r="14122" spans="1:2" x14ac:dyDescent="0.25">
      <c r="A14122" s="1">
        <v>22794</v>
      </c>
      <c r="B14122" s="5">
        <v>62.5</v>
      </c>
    </row>
    <row r="14123" spans="1:2" x14ac:dyDescent="0.25">
      <c r="A14123" s="1">
        <v>22791</v>
      </c>
      <c r="B14123" s="5">
        <v>65.88</v>
      </c>
    </row>
    <row r="14124" spans="1:2" x14ac:dyDescent="0.25">
      <c r="A14124" s="1">
        <v>22790</v>
      </c>
      <c r="B14124" s="5">
        <v>67.25</v>
      </c>
    </row>
    <row r="14125" spans="1:2" x14ac:dyDescent="0.25">
      <c r="A14125" s="1">
        <v>22789</v>
      </c>
      <c r="B14125" s="5">
        <v>68.13</v>
      </c>
    </row>
    <row r="14126" spans="1:2" x14ac:dyDescent="0.25">
      <c r="A14126" s="1">
        <v>22788</v>
      </c>
      <c r="B14126" s="5">
        <v>69.5</v>
      </c>
    </row>
    <row r="14127" spans="1:2" x14ac:dyDescent="0.25">
      <c r="A14127" s="1">
        <v>22787</v>
      </c>
      <c r="B14127" s="5">
        <v>71.25</v>
      </c>
    </row>
    <row r="14128" spans="1:2" x14ac:dyDescent="0.25">
      <c r="A14128" s="1">
        <v>22784</v>
      </c>
      <c r="B14128" s="5">
        <v>71.88</v>
      </c>
    </row>
    <row r="14129" spans="1:2" x14ac:dyDescent="0.25">
      <c r="A14129" s="1">
        <v>22783</v>
      </c>
      <c r="B14129" s="5">
        <v>70.87</v>
      </c>
    </row>
    <row r="14130" spans="1:2" x14ac:dyDescent="0.25">
      <c r="A14130" s="1">
        <v>22782</v>
      </c>
      <c r="B14130" s="5">
        <v>70.87</v>
      </c>
    </row>
    <row r="14131" spans="1:2" x14ac:dyDescent="0.25">
      <c r="A14131" s="1">
        <v>22781</v>
      </c>
      <c r="B14131" s="5">
        <v>70.75</v>
      </c>
    </row>
    <row r="14132" spans="1:2" x14ac:dyDescent="0.25">
      <c r="A14132" s="1">
        <v>22780</v>
      </c>
      <c r="B14132" s="5">
        <v>70.37</v>
      </c>
    </row>
    <row r="14133" spans="1:2" x14ac:dyDescent="0.25">
      <c r="A14133" s="1">
        <v>22777</v>
      </c>
      <c r="B14133" s="5">
        <v>69.25</v>
      </c>
    </row>
    <row r="14134" spans="1:2" x14ac:dyDescent="0.25">
      <c r="A14134" s="1">
        <v>22776</v>
      </c>
      <c r="B14134" s="5">
        <v>70.13</v>
      </c>
    </row>
    <row r="14135" spans="1:2" x14ac:dyDescent="0.25">
      <c r="A14135" s="1">
        <v>22775</v>
      </c>
      <c r="B14135" s="5">
        <v>70.75</v>
      </c>
    </row>
    <row r="14136" spans="1:2" x14ac:dyDescent="0.25">
      <c r="A14136" s="1">
        <v>22774</v>
      </c>
      <c r="B14136" s="5">
        <v>70.87</v>
      </c>
    </row>
    <row r="14137" spans="1:2" x14ac:dyDescent="0.25">
      <c r="A14137" s="1">
        <v>22773</v>
      </c>
      <c r="B14137" s="5">
        <v>71</v>
      </c>
    </row>
    <row r="14138" spans="1:2" x14ac:dyDescent="0.25">
      <c r="A14138" s="1">
        <v>22770</v>
      </c>
      <c r="B14138" s="5">
        <v>71.75</v>
      </c>
    </row>
    <row r="14139" spans="1:2" x14ac:dyDescent="0.25">
      <c r="A14139" s="1">
        <v>22769</v>
      </c>
      <c r="B14139" s="5">
        <v>72</v>
      </c>
    </row>
    <row r="14140" spans="1:2" x14ac:dyDescent="0.25">
      <c r="A14140" s="1">
        <v>22768</v>
      </c>
      <c r="B14140" s="5">
        <v>70.75</v>
      </c>
    </row>
    <row r="14141" spans="1:2" x14ac:dyDescent="0.25">
      <c r="A14141" s="1">
        <v>22767</v>
      </c>
      <c r="B14141" s="5">
        <v>70.13</v>
      </c>
    </row>
    <row r="14142" spans="1:2" x14ac:dyDescent="0.25">
      <c r="A14142" s="1">
        <v>22766</v>
      </c>
      <c r="B14142" s="5">
        <v>68.5</v>
      </c>
    </row>
    <row r="14143" spans="1:2" x14ac:dyDescent="0.25">
      <c r="A14143" s="1">
        <v>22763</v>
      </c>
      <c r="B14143" s="5">
        <v>71</v>
      </c>
    </row>
    <row r="14144" spans="1:2" x14ac:dyDescent="0.25">
      <c r="A14144" s="1">
        <v>22762</v>
      </c>
      <c r="B14144" s="5">
        <v>72.25</v>
      </c>
    </row>
    <row r="14145" spans="1:2" x14ac:dyDescent="0.25">
      <c r="A14145" s="1">
        <v>22761</v>
      </c>
      <c r="B14145" s="5">
        <v>72.25</v>
      </c>
    </row>
    <row r="14146" spans="1:2" x14ac:dyDescent="0.25">
      <c r="A14146" s="1">
        <v>22760</v>
      </c>
      <c r="B14146" s="5">
        <v>73.25</v>
      </c>
    </row>
    <row r="14147" spans="1:2" x14ac:dyDescent="0.25">
      <c r="A14147" s="1">
        <v>22759</v>
      </c>
      <c r="B14147" s="5">
        <v>73.75</v>
      </c>
    </row>
    <row r="14148" spans="1:2" x14ac:dyDescent="0.25">
      <c r="A14148" s="1">
        <v>22755</v>
      </c>
      <c r="B14148" s="5">
        <v>74.13</v>
      </c>
    </row>
    <row r="14149" spans="1:2" x14ac:dyDescent="0.25">
      <c r="A14149" s="1">
        <v>22754</v>
      </c>
      <c r="B14149" s="5">
        <v>74</v>
      </c>
    </row>
    <row r="14150" spans="1:2" x14ac:dyDescent="0.25">
      <c r="A14150" s="1">
        <v>22753</v>
      </c>
      <c r="B14150" s="5">
        <v>74.25</v>
      </c>
    </row>
    <row r="14151" spans="1:2" x14ac:dyDescent="0.25">
      <c r="A14151" s="1">
        <v>22752</v>
      </c>
      <c r="B14151" s="5">
        <v>74.13</v>
      </c>
    </row>
    <row r="14152" spans="1:2" x14ac:dyDescent="0.25">
      <c r="A14152" s="1">
        <v>22749</v>
      </c>
      <c r="B14152" s="5">
        <v>74.75</v>
      </c>
    </row>
    <row r="14153" spans="1:2" x14ac:dyDescent="0.25">
      <c r="A14153" s="1">
        <v>22748</v>
      </c>
      <c r="B14153" s="5">
        <v>72.87</v>
      </c>
    </row>
    <row r="14154" spans="1:2" x14ac:dyDescent="0.25">
      <c r="A14154" s="1">
        <v>22747</v>
      </c>
      <c r="B14154" s="5">
        <v>73.25</v>
      </c>
    </row>
    <row r="14155" spans="1:2" x14ac:dyDescent="0.25">
      <c r="A14155" s="1">
        <v>22746</v>
      </c>
      <c r="B14155" s="5">
        <v>74.62</v>
      </c>
    </row>
    <row r="14156" spans="1:2" x14ac:dyDescent="0.25">
      <c r="A14156" s="1">
        <v>22745</v>
      </c>
      <c r="B14156" s="5">
        <v>75.75</v>
      </c>
    </row>
    <row r="14157" spans="1:2" x14ac:dyDescent="0.25">
      <c r="A14157" s="1">
        <v>22742</v>
      </c>
      <c r="B14157" s="5">
        <v>75.87</v>
      </c>
    </row>
    <row r="14158" spans="1:2" x14ac:dyDescent="0.25">
      <c r="A14158" s="1">
        <v>22741</v>
      </c>
      <c r="B14158" s="5">
        <v>76.37</v>
      </c>
    </row>
    <row r="14159" spans="1:2" x14ac:dyDescent="0.25">
      <c r="A14159" s="1">
        <v>22740</v>
      </c>
      <c r="B14159" s="5">
        <v>75.75</v>
      </c>
    </row>
    <row r="14160" spans="1:2" x14ac:dyDescent="0.25">
      <c r="A14160" s="1">
        <v>22739</v>
      </c>
      <c r="B14160" s="5">
        <v>75.62</v>
      </c>
    </row>
    <row r="14161" spans="1:2" x14ac:dyDescent="0.25">
      <c r="A14161" s="1">
        <v>22738</v>
      </c>
      <c r="B14161" s="5">
        <v>76.5</v>
      </c>
    </row>
    <row r="14162" spans="1:2" x14ac:dyDescent="0.25">
      <c r="A14162" s="1">
        <v>22735</v>
      </c>
      <c r="B14162" s="5">
        <v>76.87</v>
      </c>
    </row>
    <row r="14163" spans="1:2" x14ac:dyDescent="0.25">
      <c r="A14163" s="1">
        <v>22734</v>
      </c>
      <c r="B14163" s="5">
        <v>77.75</v>
      </c>
    </row>
    <row r="14164" spans="1:2" x14ac:dyDescent="0.25">
      <c r="A14164" s="1">
        <v>22733</v>
      </c>
      <c r="B14164" s="5">
        <v>77.88</v>
      </c>
    </row>
    <row r="14165" spans="1:2" x14ac:dyDescent="0.25">
      <c r="A14165" s="1">
        <v>22732</v>
      </c>
      <c r="B14165" s="5">
        <v>77.38</v>
      </c>
    </row>
    <row r="14166" spans="1:2" x14ac:dyDescent="0.25">
      <c r="A14166" s="1">
        <v>22731</v>
      </c>
      <c r="B14166" s="5">
        <v>76.75</v>
      </c>
    </row>
    <row r="14167" spans="1:2" x14ac:dyDescent="0.25">
      <c r="A14167" s="1">
        <v>22728</v>
      </c>
      <c r="B14167" s="5">
        <v>78</v>
      </c>
    </row>
    <row r="14168" spans="1:2" x14ac:dyDescent="0.25">
      <c r="A14168" s="1">
        <v>22727</v>
      </c>
      <c r="B14168" s="5">
        <v>77</v>
      </c>
    </row>
    <row r="14169" spans="1:2" x14ac:dyDescent="0.25">
      <c r="A14169" s="1">
        <v>22726</v>
      </c>
      <c r="B14169" s="5">
        <v>77.38</v>
      </c>
    </row>
    <row r="14170" spans="1:2" x14ac:dyDescent="0.25">
      <c r="A14170" s="1">
        <v>22725</v>
      </c>
      <c r="B14170" s="5">
        <v>77.5</v>
      </c>
    </row>
    <row r="14171" spans="1:2" x14ac:dyDescent="0.25">
      <c r="A14171" s="1">
        <v>22724</v>
      </c>
      <c r="B14171" s="5">
        <v>77.5</v>
      </c>
    </row>
    <row r="14172" spans="1:2" x14ac:dyDescent="0.25">
      <c r="A14172" s="1">
        <v>22721</v>
      </c>
      <c r="B14172" s="5">
        <v>78.38</v>
      </c>
    </row>
    <row r="14173" spans="1:2" x14ac:dyDescent="0.25">
      <c r="A14173" s="1">
        <v>22720</v>
      </c>
      <c r="B14173" s="5">
        <v>77.88</v>
      </c>
    </row>
    <row r="14174" spans="1:2" x14ac:dyDescent="0.25">
      <c r="A14174" s="1">
        <v>22719</v>
      </c>
      <c r="B14174" s="5">
        <v>77.62</v>
      </c>
    </row>
    <row r="14175" spans="1:2" x14ac:dyDescent="0.25">
      <c r="A14175" s="1">
        <v>22718</v>
      </c>
      <c r="B14175" s="5">
        <v>78</v>
      </c>
    </row>
    <row r="14176" spans="1:2" x14ac:dyDescent="0.25">
      <c r="A14176" s="1">
        <v>22717</v>
      </c>
      <c r="B14176" s="5">
        <v>78.38</v>
      </c>
    </row>
    <row r="14177" spans="1:2" x14ac:dyDescent="0.25">
      <c r="A14177" s="1">
        <v>22714</v>
      </c>
      <c r="B14177" s="5">
        <v>78.25</v>
      </c>
    </row>
    <row r="14178" spans="1:2" x14ac:dyDescent="0.25">
      <c r="A14178" s="1">
        <v>22713</v>
      </c>
      <c r="B14178" s="5">
        <v>77.13</v>
      </c>
    </row>
    <row r="14179" spans="1:2" x14ac:dyDescent="0.25">
      <c r="A14179" s="1">
        <v>22712</v>
      </c>
      <c r="B14179" s="5">
        <v>76</v>
      </c>
    </row>
    <row r="14180" spans="1:2" x14ac:dyDescent="0.25">
      <c r="A14180" s="1">
        <v>22711</v>
      </c>
      <c r="B14180" s="5">
        <v>75.5</v>
      </c>
    </row>
    <row r="14181" spans="1:2" x14ac:dyDescent="0.25">
      <c r="A14181" s="1">
        <v>22710</v>
      </c>
      <c r="B14181" s="5">
        <v>76.63</v>
      </c>
    </row>
    <row r="14182" spans="1:2" x14ac:dyDescent="0.25">
      <c r="A14182" s="1">
        <v>22707</v>
      </c>
      <c r="B14182" s="5">
        <v>76.5</v>
      </c>
    </row>
    <row r="14183" spans="1:2" x14ac:dyDescent="0.25">
      <c r="A14183" s="1">
        <v>22706</v>
      </c>
      <c r="B14183" s="5">
        <v>76</v>
      </c>
    </row>
    <row r="14184" spans="1:2" x14ac:dyDescent="0.25">
      <c r="A14184" s="1">
        <v>22705</v>
      </c>
      <c r="B14184" s="5">
        <v>74.62</v>
      </c>
    </row>
    <row r="14185" spans="1:2" x14ac:dyDescent="0.25">
      <c r="A14185" s="1">
        <v>22704</v>
      </c>
      <c r="B14185" s="5">
        <v>75</v>
      </c>
    </row>
    <row r="14186" spans="1:2" x14ac:dyDescent="0.25">
      <c r="A14186" s="1">
        <v>22703</v>
      </c>
      <c r="B14186" s="5">
        <v>74.5</v>
      </c>
    </row>
    <row r="14187" spans="1:2" x14ac:dyDescent="0.25">
      <c r="A14187" s="1">
        <v>22700</v>
      </c>
      <c r="B14187" s="5">
        <v>75.5</v>
      </c>
    </row>
    <row r="14188" spans="1:2" x14ac:dyDescent="0.25">
      <c r="A14188" s="1">
        <v>22698</v>
      </c>
      <c r="B14188" s="5">
        <v>76.25</v>
      </c>
    </row>
    <row r="14189" spans="1:2" x14ac:dyDescent="0.25">
      <c r="A14189" s="1">
        <v>22697</v>
      </c>
      <c r="B14189" s="5">
        <v>76.5</v>
      </c>
    </row>
    <row r="14190" spans="1:2" x14ac:dyDescent="0.25">
      <c r="A14190" s="1">
        <v>22696</v>
      </c>
      <c r="B14190" s="5">
        <v>76.63</v>
      </c>
    </row>
    <row r="14191" spans="1:2" x14ac:dyDescent="0.25">
      <c r="A14191" s="1">
        <v>22693</v>
      </c>
      <c r="B14191" s="5">
        <v>77.25</v>
      </c>
    </row>
    <row r="14192" spans="1:2" x14ac:dyDescent="0.25">
      <c r="A14192" s="1">
        <v>22692</v>
      </c>
      <c r="B14192" s="5">
        <v>77.75</v>
      </c>
    </row>
    <row r="14193" spans="1:2" x14ac:dyDescent="0.25">
      <c r="A14193" s="1">
        <v>22691</v>
      </c>
      <c r="B14193" s="5">
        <v>76.63</v>
      </c>
    </row>
    <row r="14194" spans="1:2" x14ac:dyDescent="0.25">
      <c r="A14194" s="1">
        <v>22690</v>
      </c>
      <c r="B14194" s="5">
        <v>76</v>
      </c>
    </row>
    <row r="14195" spans="1:2" x14ac:dyDescent="0.25">
      <c r="A14195" s="1">
        <v>22689</v>
      </c>
      <c r="B14195" s="5">
        <v>75.12</v>
      </c>
    </row>
    <row r="14196" spans="1:2" x14ac:dyDescent="0.25">
      <c r="A14196" s="1">
        <v>22686</v>
      </c>
      <c r="B14196" s="5">
        <v>75.12</v>
      </c>
    </row>
    <row r="14197" spans="1:2" x14ac:dyDescent="0.25">
      <c r="A14197" s="1">
        <v>22685</v>
      </c>
      <c r="B14197" s="5">
        <v>75.5</v>
      </c>
    </row>
    <row r="14198" spans="1:2" x14ac:dyDescent="0.25">
      <c r="A14198" s="1">
        <v>22684</v>
      </c>
      <c r="B14198" s="5">
        <v>75</v>
      </c>
    </row>
    <row r="14199" spans="1:2" x14ac:dyDescent="0.25">
      <c r="A14199" s="1">
        <v>22683</v>
      </c>
      <c r="B14199" s="5">
        <v>74.25</v>
      </c>
    </row>
    <row r="14200" spans="1:2" x14ac:dyDescent="0.25">
      <c r="A14200" s="1">
        <v>22682</v>
      </c>
      <c r="B14200" s="5">
        <v>73.5</v>
      </c>
    </row>
    <row r="14201" spans="1:2" x14ac:dyDescent="0.25">
      <c r="A14201" s="1">
        <v>22679</v>
      </c>
      <c r="B14201" s="5">
        <v>74.88</v>
      </c>
    </row>
    <row r="14202" spans="1:2" x14ac:dyDescent="0.25">
      <c r="A14202" s="1">
        <v>22678</v>
      </c>
      <c r="B14202" s="5">
        <v>74.5</v>
      </c>
    </row>
    <row r="14203" spans="1:2" x14ac:dyDescent="0.25">
      <c r="A14203" s="1">
        <v>22677</v>
      </c>
      <c r="B14203" s="5">
        <v>75</v>
      </c>
    </row>
    <row r="14204" spans="1:2" x14ac:dyDescent="0.25">
      <c r="A14204" s="1">
        <v>22676</v>
      </c>
      <c r="B14204" s="5">
        <v>72.75</v>
      </c>
    </row>
    <row r="14205" spans="1:2" x14ac:dyDescent="0.25">
      <c r="A14205" s="1">
        <v>22675</v>
      </c>
      <c r="B14205" s="5">
        <v>71.5</v>
      </c>
    </row>
    <row r="14206" spans="1:2" x14ac:dyDescent="0.25">
      <c r="A14206" s="1">
        <v>22672</v>
      </c>
      <c r="B14206" s="5">
        <v>71.38</v>
      </c>
    </row>
    <row r="14207" spans="1:2" x14ac:dyDescent="0.25">
      <c r="A14207" s="1">
        <v>22671</v>
      </c>
      <c r="B14207" s="5">
        <v>71.62</v>
      </c>
    </row>
    <row r="14208" spans="1:2" x14ac:dyDescent="0.25">
      <c r="A14208" s="1">
        <v>22670</v>
      </c>
      <c r="B14208" s="5">
        <v>72.38</v>
      </c>
    </row>
    <row r="14209" spans="1:2" x14ac:dyDescent="0.25">
      <c r="A14209" s="1">
        <v>22669</v>
      </c>
      <c r="B14209" s="5">
        <v>71</v>
      </c>
    </row>
    <row r="14210" spans="1:2" x14ac:dyDescent="0.25">
      <c r="A14210" s="1">
        <v>22668</v>
      </c>
      <c r="B14210" s="5">
        <v>72.38</v>
      </c>
    </row>
    <row r="14211" spans="1:2" x14ac:dyDescent="0.25">
      <c r="A14211" s="1">
        <v>22665</v>
      </c>
      <c r="B14211" s="5">
        <v>72.12</v>
      </c>
    </row>
    <row r="14212" spans="1:2" x14ac:dyDescent="0.25">
      <c r="A14212" s="1">
        <v>22664</v>
      </c>
      <c r="B14212" s="5">
        <v>71.5</v>
      </c>
    </row>
    <row r="14213" spans="1:2" x14ac:dyDescent="0.25">
      <c r="A14213" s="1">
        <v>22663</v>
      </c>
      <c r="B14213" s="5">
        <v>70.75</v>
      </c>
    </row>
    <row r="14214" spans="1:2" x14ac:dyDescent="0.25">
      <c r="A14214" s="1">
        <v>22662</v>
      </c>
      <c r="B14214" s="5">
        <v>72.38</v>
      </c>
    </row>
    <row r="14215" spans="1:2" x14ac:dyDescent="0.25">
      <c r="A14215" s="1">
        <v>22661</v>
      </c>
      <c r="B14215" s="5">
        <v>71.75</v>
      </c>
    </row>
    <row r="14216" spans="1:2" x14ac:dyDescent="0.25">
      <c r="A14216" s="1">
        <v>22658</v>
      </c>
      <c r="B14216" s="5">
        <v>71</v>
      </c>
    </row>
    <row r="14217" spans="1:2" x14ac:dyDescent="0.25">
      <c r="A14217" s="1">
        <v>22657</v>
      </c>
      <c r="B14217" s="5">
        <v>72</v>
      </c>
    </row>
    <row r="14218" spans="1:2" x14ac:dyDescent="0.25">
      <c r="A14218" s="1">
        <v>22656</v>
      </c>
      <c r="B14218" s="5">
        <v>71.88</v>
      </c>
    </row>
    <row r="14219" spans="1:2" x14ac:dyDescent="0.25">
      <c r="A14219" s="1">
        <v>22655</v>
      </c>
      <c r="B14219" s="5">
        <v>71.5</v>
      </c>
    </row>
    <row r="14220" spans="1:2" x14ac:dyDescent="0.25">
      <c r="A14220" s="1">
        <v>22654</v>
      </c>
      <c r="B14220" s="5">
        <v>71.13</v>
      </c>
    </row>
    <row r="14221" spans="1:2" x14ac:dyDescent="0.25">
      <c r="A14221" s="1">
        <v>22651</v>
      </c>
      <c r="B14221" s="5">
        <v>71.25</v>
      </c>
    </row>
    <row r="14222" spans="1:2" x14ac:dyDescent="0.25">
      <c r="A14222" s="1">
        <v>22650</v>
      </c>
      <c r="B14222" s="5">
        <v>73.13</v>
      </c>
    </row>
    <row r="14223" spans="1:2" x14ac:dyDescent="0.25">
      <c r="A14223" s="1">
        <v>22649</v>
      </c>
      <c r="B14223" s="5">
        <v>74</v>
      </c>
    </row>
    <row r="14224" spans="1:2" x14ac:dyDescent="0.25">
      <c r="A14224" s="1">
        <v>22648</v>
      </c>
      <c r="B14224" s="5">
        <v>74.75</v>
      </c>
    </row>
  </sheetData>
  <pageMargins left="0.7" right="0.7" top="0.78740157499999996" bottom="0.78740157499999996" header="0.3" footer="0.3"/>
  <pageSetup paperSize="9" orientation="portrait" verticalDpi="0" r:id="rId1"/>
  <customProperties>
    <customPr name="LastActive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FE6077-A399-45EB-82D2-7BEE1A1F04BE}">
  <dimension ref="A1:AY14224"/>
  <sheetViews>
    <sheetView workbookViewId="0">
      <selection activeCell="X1" sqref="X1:AY1048576"/>
    </sheetView>
  </sheetViews>
  <sheetFormatPr defaultRowHeight="15" x14ac:dyDescent="0.25"/>
  <cols>
    <col min="1" max="1" width="13.7109375" customWidth="1"/>
    <col min="2" max="2" width="10.85546875" style="5" customWidth="1"/>
    <col min="3" max="3" width="10.7109375" style="5" bestFit="1" customWidth="1"/>
    <col min="4" max="4" width="3.140625" customWidth="1"/>
    <col min="5" max="5" width="12" customWidth="1"/>
    <col min="6" max="6" width="4.7109375" style="7" customWidth="1"/>
    <col min="7" max="7" width="9.85546875" style="3" customWidth="1"/>
    <col min="8" max="8" width="12" bestFit="1" customWidth="1"/>
    <col min="9" max="9" width="9.85546875" customWidth="1"/>
    <col min="10" max="10" width="18.140625" bestFit="1" customWidth="1"/>
    <col min="11" max="11" width="13" customWidth="1"/>
    <col min="12" max="17" width="9.85546875" customWidth="1"/>
    <col min="18" max="18" width="17.85546875" bestFit="1" customWidth="1"/>
    <col min="19" max="19" width="12.7109375" bestFit="1" customWidth="1"/>
    <col min="20" max="23" width="9.85546875" customWidth="1"/>
    <col min="24" max="51" width="9.140625" style="67"/>
  </cols>
  <sheetData>
    <row r="1" spans="1:23" x14ac:dyDescent="0.25">
      <c r="A1" s="28" t="s">
        <v>26</v>
      </c>
      <c r="B1" s="2" t="str">
        <f>"EOD"&amp;"/"&amp;A1&amp;"/"&amp;"CLOSE"</f>
        <v>EOD/DIS/CLOSE</v>
      </c>
      <c r="C1" s="11"/>
      <c r="D1" s="10"/>
    </row>
    <row r="2" spans="1:23" ht="15.75" thickBot="1" x14ac:dyDescent="0.3">
      <c r="A2" s="28"/>
      <c r="B2" s="2"/>
      <c r="C2" s="11"/>
      <c r="D2" s="10"/>
    </row>
    <row r="3" spans="1:23" x14ac:dyDescent="0.25">
      <c r="A3" s="30" t="str">
        <f>_xll.QSERIES(B1)</f>
        <v>DATE</v>
      </c>
      <c r="B3" s="23" t="s">
        <v>27</v>
      </c>
      <c r="C3" s="24" t="s">
        <v>20</v>
      </c>
      <c r="D3" s="13"/>
      <c r="E3" s="18" t="s">
        <v>0</v>
      </c>
      <c r="F3" s="19"/>
      <c r="R3" s="16" t="s">
        <v>14</v>
      </c>
      <c r="S3" s="16"/>
    </row>
    <row r="4" spans="1:23" x14ac:dyDescent="0.25">
      <c r="A4" s="17">
        <v>43279</v>
      </c>
      <c r="B4" s="12">
        <v>104.77</v>
      </c>
      <c r="C4" s="3">
        <f>LN(B4/B5)</f>
        <v>7.7612615915841439E-3</v>
      </c>
      <c r="D4" s="13"/>
      <c r="E4" s="2">
        <f t="shared" ref="E4:E67" si="0">LN(B4/B8)</f>
        <v>-1.4874036711318985E-2</v>
      </c>
      <c r="F4" s="7">
        <v>1</v>
      </c>
      <c r="G4" s="22">
        <f>SMALL($E$4:$E$503,F4)</f>
        <v>-7.0011921229154769E-2</v>
      </c>
      <c r="H4">
        <f t="shared" ref="H4:H67" si="1">_xlfn.NORM.DIST(G4,$S$23,$S$24,FALSE)</f>
        <v>2.4755475988806015E-2</v>
      </c>
      <c r="R4" s="14"/>
      <c r="S4" s="14"/>
    </row>
    <row r="5" spans="1:23" x14ac:dyDescent="0.25">
      <c r="A5" s="1">
        <v>43278</v>
      </c>
      <c r="B5" s="5">
        <v>103.96</v>
      </c>
      <c r="C5" s="3">
        <f>LN(B5/B6)</f>
        <v>-2.8815695666704303E-3</v>
      </c>
      <c r="D5" s="9"/>
      <c r="E5" s="2">
        <f t="shared" si="0"/>
        <v>-1.8394609669073674E-2</v>
      </c>
      <c r="F5" s="7">
        <v>2</v>
      </c>
      <c r="G5" s="22">
        <f t="shared" ref="G5:G68" si="2">SMALL($E$4:$E$503,F5)</f>
        <v>-6.4119703471911621E-2</v>
      </c>
      <c r="H5">
        <f t="shared" si="1"/>
        <v>7.2712565347588159E-2</v>
      </c>
      <c r="I5" s="8"/>
      <c r="J5" s="8"/>
      <c r="K5" s="8"/>
      <c r="L5" s="8"/>
      <c r="M5" s="8"/>
      <c r="N5" s="8"/>
      <c r="O5" s="8"/>
      <c r="P5" s="8"/>
      <c r="Q5" s="8"/>
      <c r="R5" s="14" t="s">
        <v>1</v>
      </c>
      <c r="S5" s="14">
        <v>8.0770085442105936E-4</v>
      </c>
      <c r="T5" s="8"/>
      <c r="U5" s="8"/>
      <c r="V5" s="6"/>
      <c r="W5" s="2"/>
    </row>
    <row r="6" spans="1:23" x14ac:dyDescent="0.25">
      <c r="A6" s="1">
        <v>43277</v>
      </c>
      <c r="B6" s="5">
        <v>104.26</v>
      </c>
      <c r="C6" s="3">
        <f t="shared" ref="C6:C69" si="3">LN(B6/B7)</f>
        <v>-1.8207086626149482E-3</v>
      </c>
      <c r="E6" s="2">
        <f t="shared" si="0"/>
        <v>-2.7341942579626171E-2</v>
      </c>
      <c r="F6" s="7">
        <v>3</v>
      </c>
      <c r="G6" s="22">
        <f t="shared" si="2"/>
        <v>-6.0676856442780584E-2</v>
      </c>
      <c r="H6">
        <f t="shared" si="1"/>
        <v>0.13066193220465619</v>
      </c>
      <c r="I6" s="7"/>
      <c r="J6" s="7"/>
      <c r="K6" s="7"/>
      <c r="L6" s="7"/>
      <c r="M6" s="7"/>
      <c r="N6" s="7"/>
      <c r="O6" s="7"/>
      <c r="P6" s="7"/>
      <c r="Q6" s="7"/>
      <c r="R6" s="14" t="s">
        <v>2</v>
      </c>
      <c r="S6" s="14">
        <v>8.614754588323868E-4</v>
      </c>
      <c r="T6" s="7"/>
      <c r="U6" s="7"/>
      <c r="V6" s="2"/>
      <c r="W6" s="2"/>
    </row>
    <row r="7" spans="1:23" x14ac:dyDescent="0.25">
      <c r="A7" s="1">
        <v>43276</v>
      </c>
      <c r="B7" s="5">
        <v>104.45</v>
      </c>
      <c r="C7" s="3">
        <f t="shared" si="3"/>
        <v>-1.7933020073617637E-2</v>
      </c>
      <c r="E7" s="2">
        <f t="shared" si="0"/>
        <v>-1.5673557617362589E-2</v>
      </c>
      <c r="F7" s="7">
        <v>4</v>
      </c>
      <c r="G7" s="22">
        <f t="shared" si="2"/>
        <v>-5.9371054854052821E-2</v>
      </c>
      <c r="H7">
        <f t="shared" si="1"/>
        <v>0.16182603822066602</v>
      </c>
      <c r="I7" s="2"/>
      <c r="J7" s="2"/>
      <c r="K7" s="2"/>
      <c r="L7" s="2"/>
      <c r="M7" s="2"/>
      <c r="N7" s="2"/>
      <c r="O7" s="2"/>
      <c r="P7" s="2"/>
      <c r="Q7" s="2"/>
      <c r="R7" s="14" t="s">
        <v>3</v>
      </c>
      <c r="S7" s="14">
        <v>5.8698524612593012E-4</v>
      </c>
      <c r="T7" s="2"/>
      <c r="U7" s="2"/>
      <c r="V7" s="2"/>
      <c r="W7" s="2"/>
    </row>
    <row r="8" spans="1:23" x14ac:dyDescent="0.25">
      <c r="A8" s="1">
        <v>43273</v>
      </c>
      <c r="B8" s="5">
        <v>106.34</v>
      </c>
      <c r="C8" s="3">
        <f t="shared" si="3"/>
        <v>4.2406886338294545E-3</v>
      </c>
      <c r="E8" s="2">
        <f t="shared" si="0"/>
        <v>-6.7479168890427375E-3</v>
      </c>
      <c r="F8" s="7">
        <v>5</v>
      </c>
      <c r="G8" s="22">
        <f t="shared" si="2"/>
        <v>-5.5878372703858259E-2</v>
      </c>
      <c r="H8">
        <f t="shared" si="1"/>
        <v>0.2803402943198281</v>
      </c>
      <c r="I8" s="2"/>
      <c r="J8" s="2"/>
      <c r="K8" s="2"/>
      <c r="L8" s="2"/>
      <c r="M8" s="2"/>
      <c r="N8" s="2"/>
      <c r="O8" s="2"/>
      <c r="P8" s="2"/>
      <c r="Q8" s="2"/>
      <c r="R8" s="14" t="s">
        <v>4</v>
      </c>
      <c r="S8" s="14">
        <v>0</v>
      </c>
      <c r="T8" s="2"/>
      <c r="U8" s="2"/>
      <c r="V8" s="2"/>
      <c r="W8" s="2"/>
    </row>
    <row r="9" spans="1:23" x14ac:dyDescent="0.25">
      <c r="A9" s="1">
        <v>43272</v>
      </c>
      <c r="B9" s="5">
        <v>105.89</v>
      </c>
      <c r="C9" s="3">
        <f t="shared" si="3"/>
        <v>-1.1828902477223034E-2</v>
      </c>
      <c r="E9" s="2">
        <f t="shared" si="0"/>
        <v>-2.7569968238193361E-2</v>
      </c>
      <c r="F9" s="7">
        <v>6</v>
      </c>
      <c r="G9" s="22">
        <f t="shared" si="2"/>
        <v>-5.3568809946021249E-2</v>
      </c>
      <c r="H9">
        <f t="shared" si="1"/>
        <v>0.3959265202771371</v>
      </c>
      <c r="I9" s="2"/>
      <c r="J9" s="2"/>
      <c r="K9" s="2"/>
      <c r="L9" s="2"/>
      <c r="M9" s="2"/>
      <c r="N9" s="2"/>
      <c r="O9" s="2"/>
      <c r="P9" s="2"/>
      <c r="Q9" s="2"/>
      <c r="R9" s="14" t="s">
        <v>5</v>
      </c>
      <c r="S9" s="14">
        <v>1.9263176868970385E-2</v>
      </c>
      <c r="T9" s="2"/>
      <c r="U9" s="2"/>
      <c r="V9" s="2"/>
      <c r="W9" s="2"/>
    </row>
    <row r="10" spans="1:23" x14ac:dyDescent="0.25">
      <c r="A10" s="1">
        <v>43271</v>
      </c>
      <c r="B10" s="5">
        <v>107.15</v>
      </c>
      <c r="C10" s="3">
        <f t="shared" si="3"/>
        <v>9.8476762996486007E-3</v>
      </c>
      <c r="E10" s="2">
        <f t="shared" si="0"/>
        <v>-1.482194804920736E-2</v>
      </c>
      <c r="F10" s="7">
        <v>7</v>
      </c>
      <c r="G10" s="22">
        <f t="shared" si="2"/>
        <v>-5.3252999485572432E-2</v>
      </c>
      <c r="H10">
        <f t="shared" si="1"/>
        <v>0.41459964210880473</v>
      </c>
      <c r="I10" s="2"/>
      <c r="J10" s="2"/>
      <c r="K10" s="2"/>
      <c r="L10" s="2"/>
      <c r="M10" s="2"/>
      <c r="N10" s="2"/>
      <c r="O10" s="2"/>
      <c r="P10" s="2"/>
      <c r="Q10" s="2"/>
      <c r="R10" s="14" t="s">
        <v>6</v>
      </c>
      <c r="S10" s="14">
        <v>3.7106998308523574E-4</v>
      </c>
      <c r="T10" s="2"/>
      <c r="U10" s="2"/>
      <c r="V10" s="2"/>
      <c r="W10" s="2"/>
    </row>
    <row r="11" spans="1:23" x14ac:dyDescent="0.25">
      <c r="A11" s="1">
        <v>43270</v>
      </c>
      <c r="B11" s="5">
        <v>106.1</v>
      </c>
      <c r="C11" s="3">
        <f t="shared" si="3"/>
        <v>-9.0073793452978747E-3</v>
      </c>
      <c r="E11" s="2">
        <f t="shared" si="0"/>
        <v>-1.9773086805764243E-3</v>
      </c>
      <c r="F11" s="7">
        <v>8</v>
      </c>
      <c r="G11" s="22">
        <f t="shared" si="2"/>
        <v>-5.0380748249008615E-2</v>
      </c>
      <c r="H11">
        <f t="shared" si="1"/>
        <v>0.62269822534340513</v>
      </c>
      <c r="I11" s="2"/>
      <c r="J11" s="2"/>
      <c r="K11" s="2"/>
      <c r="L11" s="2"/>
      <c r="M11" s="2"/>
      <c r="N11" s="2"/>
      <c r="O11" s="2"/>
      <c r="P11" s="2"/>
      <c r="Q11" s="2"/>
      <c r="R11" s="14" t="s">
        <v>7</v>
      </c>
      <c r="S11" s="14">
        <v>0.96320308172922919</v>
      </c>
      <c r="T11" s="2"/>
      <c r="U11" s="2"/>
      <c r="V11" s="2"/>
      <c r="W11" s="2"/>
    </row>
    <row r="12" spans="1:23" x14ac:dyDescent="0.25">
      <c r="A12" s="1">
        <v>43269</v>
      </c>
      <c r="B12" s="5">
        <v>107.06</v>
      </c>
      <c r="C12" s="3">
        <f t="shared" si="3"/>
        <v>-1.6581362715321093E-2</v>
      </c>
      <c r="E12" s="2">
        <f t="shared" si="0"/>
        <v>2.5830472485357303E-2</v>
      </c>
      <c r="F12" s="7">
        <v>9</v>
      </c>
      <c r="G12" s="22">
        <f t="shared" si="2"/>
        <v>-4.5405151762327955E-2</v>
      </c>
      <c r="H12">
        <f t="shared" si="1"/>
        <v>1.1949486597670929</v>
      </c>
      <c r="I12" s="2"/>
      <c r="J12" s="2"/>
      <c r="K12" s="2"/>
      <c r="L12" s="2"/>
      <c r="M12" s="2"/>
      <c r="N12" s="2"/>
      <c r="O12" s="2"/>
      <c r="P12" s="2"/>
      <c r="Q12" s="2"/>
      <c r="R12" s="14" t="s">
        <v>8</v>
      </c>
      <c r="S12" s="14">
        <v>-0.18121121874204618</v>
      </c>
      <c r="T12" s="2"/>
      <c r="U12" s="2"/>
      <c r="V12" s="2"/>
      <c r="W12" s="2"/>
    </row>
    <row r="13" spans="1:23" x14ac:dyDescent="0.25">
      <c r="A13" s="1">
        <v>43266</v>
      </c>
      <c r="B13" s="5">
        <v>108.85</v>
      </c>
      <c r="C13" s="3">
        <f t="shared" si="3"/>
        <v>9.1911771176285504E-4</v>
      </c>
      <c r="E13" s="2">
        <f t="shared" si="0"/>
        <v>4.2220154157346784E-2</v>
      </c>
      <c r="F13" s="7">
        <v>10</v>
      </c>
      <c r="G13" s="22">
        <f t="shared" si="2"/>
        <v>-4.4626430757707128E-2</v>
      </c>
      <c r="H13">
        <f t="shared" si="1"/>
        <v>1.3152856783640052</v>
      </c>
      <c r="I13" s="2"/>
      <c r="J13" s="2"/>
      <c r="K13" s="2"/>
      <c r="L13" s="2"/>
      <c r="M13" s="2"/>
      <c r="N13" s="2"/>
      <c r="O13" s="2"/>
      <c r="P13" s="2"/>
      <c r="Q13" s="2"/>
      <c r="R13" s="14" t="s">
        <v>9</v>
      </c>
      <c r="S13" s="14">
        <v>0.13378862048736034</v>
      </c>
      <c r="T13" s="2"/>
      <c r="U13" s="2"/>
      <c r="V13" s="2"/>
      <c r="W13" s="2"/>
    </row>
    <row r="14" spans="1:23" x14ac:dyDescent="0.25">
      <c r="A14" s="1">
        <v>43265</v>
      </c>
      <c r="B14" s="5">
        <v>108.75</v>
      </c>
      <c r="C14" s="3">
        <f t="shared" si="3"/>
        <v>2.2692315668279665E-2</v>
      </c>
      <c r="E14" s="2">
        <f t="shared" si="0"/>
        <v>4.4853097013223729E-2</v>
      </c>
      <c r="F14" s="7">
        <v>11</v>
      </c>
      <c r="G14" s="22">
        <f t="shared" si="2"/>
        <v>-4.4617065488806805E-2</v>
      </c>
      <c r="H14">
        <f t="shared" si="1"/>
        <v>1.3167911810194879</v>
      </c>
      <c r="I14" s="2"/>
      <c r="J14" s="2"/>
      <c r="K14" s="2"/>
      <c r="L14" s="2"/>
      <c r="M14" s="2"/>
      <c r="N14" s="2"/>
      <c r="O14" s="2"/>
      <c r="P14" s="2"/>
      <c r="Q14" s="2"/>
      <c r="R14" s="14" t="s">
        <v>10</v>
      </c>
      <c r="S14" s="14">
        <v>-7.0011921229154769E-2</v>
      </c>
      <c r="T14" s="2"/>
      <c r="U14" s="2"/>
      <c r="V14" s="2"/>
      <c r="W14" s="2"/>
    </row>
    <row r="15" spans="1:23" x14ac:dyDescent="0.25">
      <c r="A15" s="1">
        <v>43264</v>
      </c>
      <c r="B15" s="5">
        <v>106.31</v>
      </c>
      <c r="C15" s="3">
        <f t="shared" si="3"/>
        <v>1.8800401820635852E-2</v>
      </c>
      <c r="E15" s="2">
        <f t="shared" si="0"/>
        <v>3.6789281488887327E-2</v>
      </c>
      <c r="F15" s="7">
        <v>12</v>
      </c>
      <c r="G15" s="22">
        <f t="shared" si="2"/>
        <v>-4.2998378615155354E-2</v>
      </c>
      <c r="H15">
        <f t="shared" si="1"/>
        <v>1.598963757805711</v>
      </c>
      <c r="I15" s="2"/>
      <c r="J15" s="2"/>
      <c r="K15" s="2"/>
      <c r="L15" s="2"/>
      <c r="M15" s="2"/>
      <c r="N15" s="2"/>
      <c r="O15" s="2"/>
      <c r="P15" s="2"/>
      <c r="Q15" s="2"/>
      <c r="R15" s="14" t="s">
        <v>11</v>
      </c>
      <c r="S15" s="14">
        <v>6.377669925820556E-2</v>
      </c>
      <c r="T15" s="2"/>
      <c r="U15" s="2"/>
      <c r="V15" s="2"/>
      <c r="W15" s="2"/>
    </row>
    <row r="16" spans="1:23" x14ac:dyDescent="0.25">
      <c r="A16" s="1">
        <v>43263</v>
      </c>
      <c r="B16" s="5">
        <v>104.33</v>
      </c>
      <c r="C16" s="3">
        <f t="shared" si="3"/>
        <v>-1.9168104333176778E-4</v>
      </c>
      <c r="E16" s="2">
        <f t="shared" si="0"/>
        <v>2.3468881639275713E-2</v>
      </c>
      <c r="F16" s="7">
        <v>13</v>
      </c>
      <c r="G16" s="22">
        <f t="shared" si="2"/>
        <v>-4.1860772383819383E-2</v>
      </c>
      <c r="H16">
        <f t="shared" si="1"/>
        <v>1.8249783581626517</v>
      </c>
      <c r="I16" s="2"/>
      <c r="J16" s="2"/>
      <c r="K16" s="2"/>
      <c r="L16" s="2"/>
      <c r="M16" s="2"/>
      <c r="N16" s="2"/>
      <c r="O16" s="2"/>
      <c r="P16" s="2"/>
      <c r="Q16" s="2"/>
      <c r="R16" s="14" t="s">
        <v>12</v>
      </c>
      <c r="S16" s="14">
        <v>0.40385042721052966</v>
      </c>
      <c r="T16" s="2"/>
      <c r="U16" s="2"/>
      <c r="V16" s="2"/>
      <c r="W16" s="2"/>
    </row>
    <row r="17" spans="1:23" ht="15.75" thickBot="1" x14ac:dyDescent="0.3">
      <c r="A17" s="1">
        <v>43262</v>
      </c>
      <c r="B17" s="5">
        <v>104.35</v>
      </c>
      <c r="C17" s="3">
        <f t="shared" si="3"/>
        <v>3.5520605676399829E-3</v>
      </c>
      <c r="E17" s="2">
        <f t="shared" si="0"/>
        <v>4.3180627607150801E-2</v>
      </c>
      <c r="F17" s="7">
        <v>14</v>
      </c>
      <c r="G17" s="22">
        <f t="shared" si="2"/>
        <v>-4.1769412876295028E-2</v>
      </c>
      <c r="H17">
        <f t="shared" si="1"/>
        <v>1.8441787405192878</v>
      </c>
      <c r="I17" s="2"/>
      <c r="J17" s="2"/>
      <c r="K17" s="2"/>
      <c r="L17" s="2"/>
      <c r="M17" s="2"/>
      <c r="N17" s="2"/>
      <c r="O17" s="2"/>
      <c r="P17" s="2"/>
      <c r="Q17" s="2"/>
      <c r="R17" s="15" t="s">
        <v>13</v>
      </c>
      <c r="S17" s="15">
        <v>500</v>
      </c>
      <c r="T17" s="2"/>
      <c r="U17" s="2"/>
      <c r="V17" s="2"/>
      <c r="W17" s="2"/>
    </row>
    <row r="18" spans="1:23" ht="15.75" thickBot="1" x14ac:dyDescent="0.3">
      <c r="A18" s="1">
        <v>43259</v>
      </c>
      <c r="B18" s="5">
        <v>103.98</v>
      </c>
      <c r="C18" s="3">
        <f t="shared" si="3"/>
        <v>1.4628500143943159E-2</v>
      </c>
      <c r="E18" s="2">
        <f t="shared" si="0"/>
        <v>3.6631262367756955E-2</v>
      </c>
      <c r="F18" s="7">
        <v>15</v>
      </c>
      <c r="G18" s="22">
        <f t="shared" si="2"/>
        <v>-3.927495926791668E-2</v>
      </c>
      <c r="H18">
        <f t="shared" si="1"/>
        <v>2.4328622446085202</v>
      </c>
      <c r="I18" s="2"/>
      <c r="J18" s="2"/>
      <c r="K18" s="2"/>
      <c r="L18" s="2"/>
      <c r="M18" s="2"/>
      <c r="N18" s="2"/>
      <c r="O18" s="2"/>
      <c r="P18" s="2"/>
      <c r="Q18" s="2"/>
      <c r="R18" s="15" t="s">
        <v>13</v>
      </c>
      <c r="S18" s="15">
        <v>500</v>
      </c>
      <c r="T18" s="2"/>
      <c r="U18" s="2"/>
      <c r="V18" s="2"/>
      <c r="W18" s="2"/>
    </row>
    <row r="19" spans="1:23" x14ac:dyDescent="0.25">
      <c r="A19" s="1">
        <v>43258</v>
      </c>
      <c r="B19" s="5">
        <v>102.47</v>
      </c>
      <c r="C19" s="3">
        <f t="shared" si="3"/>
        <v>5.4800019710242549E-3</v>
      </c>
      <c r="E19" s="2">
        <f t="shared" si="0"/>
        <v>3.0820454626457883E-2</v>
      </c>
      <c r="F19" s="7">
        <v>16</v>
      </c>
      <c r="G19" s="22">
        <f t="shared" si="2"/>
        <v>-3.9075394992753421E-2</v>
      </c>
      <c r="H19">
        <f t="shared" si="1"/>
        <v>2.4855772216859187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 x14ac:dyDescent="0.25">
      <c r="A20" s="1">
        <v>43257</v>
      </c>
      <c r="B20" s="5">
        <v>101.91</v>
      </c>
      <c r="C20" s="3">
        <f t="shared" si="3"/>
        <v>1.9520064924543272E-2</v>
      </c>
      <c r="E20" s="2">
        <f t="shared" si="0"/>
        <v>2.4233979676279615E-2</v>
      </c>
      <c r="F20" s="7">
        <v>17</v>
      </c>
      <c r="G20" s="22">
        <f t="shared" si="2"/>
        <v>-3.7109683277118742E-2</v>
      </c>
      <c r="H20">
        <f t="shared" si="1"/>
        <v>3.0523070817829212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 x14ac:dyDescent="0.25">
      <c r="A21" s="1">
        <v>43256</v>
      </c>
      <c r="B21" s="5">
        <v>99.94</v>
      </c>
      <c r="C21" s="3">
        <f t="shared" si="3"/>
        <v>-2.9973046717539356E-3</v>
      </c>
      <c r="E21" s="2">
        <f t="shared" si="0"/>
        <v>-4.0016006936537184E-4</v>
      </c>
      <c r="F21" s="7">
        <v>18</v>
      </c>
      <c r="G21" s="22">
        <f t="shared" si="2"/>
        <v>-3.6677885230664703E-2</v>
      </c>
      <c r="H21">
        <f t="shared" si="1"/>
        <v>3.1887058047307115</v>
      </c>
      <c r="I21" s="2"/>
      <c r="J21" s="2"/>
      <c r="K21" s="8"/>
      <c r="L21" s="2"/>
      <c r="M21" s="2"/>
      <c r="N21" s="2"/>
      <c r="O21" s="2"/>
      <c r="P21" s="2"/>
      <c r="Q21" s="2"/>
      <c r="R21" s="25" t="s">
        <v>15</v>
      </c>
      <c r="S21" s="8">
        <f xml:space="preserve"> SKEW(E4:E503)</f>
        <v>-0.16695933533921103</v>
      </c>
      <c r="T21" s="2"/>
      <c r="U21" s="2"/>
      <c r="V21" s="2"/>
      <c r="W21" s="2"/>
    </row>
    <row r="22" spans="1:23" x14ac:dyDescent="0.25">
      <c r="A22" s="1">
        <v>43255</v>
      </c>
      <c r="B22" s="5">
        <v>100.24</v>
      </c>
      <c r="C22" s="3">
        <f t="shared" si="3"/>
        <v>8.8176924026442654E-3</v>
      </c>
      <c r="E22" s="2">
        <f t="shared" si="0"/>
        <v>5.5019395532001688E-3</v>
      </c>
      <c r="F22" s="7">
        <v>19</v>
      </c>
      <c r="G22" s="22">
        <f t="shared" si="2"/>
        <v>-3.6214399208503043E-2</v>
      </c>
      <c r="H22">
        <f t="shared" si="1"/>
        <v>3.3400291931902917</v>
      </c>
      <c r="I22" s="2"/>
      <c r="J22" s="2"/>
      <c r="K22" s="8"/>
      <c r="L22" s="2"/>
      <c r="M22" s="2"/>
      <c r="N22" s="2"/>
      <c r="O22" s="2"/>
      <c r="P22" s="2"/>
      <c r="Q22" s="2"/>
      <c r="R22" s="25" t="s">
        <v>16</v>
      </c>
      <c r="S22" s="8">
        <f>KURT(E4:E503)</f>
        <v>0.96274561168102402</v>
      </c>
      <c r="T22" s="2"/>
      <c r="U22" s="2"/>
      <c r="V22" s="2"/>
      <c r="W22" s="2"/>
    </row>
    <row r="23" spans="1:23" x14ac:dyDescent="0.25">
      <c r="A23" s="1">
        <v>43252</v>
      </c>
      <c r="B23" s="5">
        <v>99.36</v>
      </c>
      <c r="C23" s="3">
        <f t="shared" si="3"/>
        <v>-1.1064729791539656E-3</v>
      </c>
      <c r="E23" s="2">
        <f t="shared" si="0"/>
        <v>-2.8182059584435502E-2</v>
      </c>
      <c r="F23" s="7">
        <v>20</v>
      </c>
      <c r="G23" s="22">
        <f t="shared" si="2"/>
        <v>-3.3559280751029825E-2</v>
      </c>
      <c r="H23">
        <f t="shared" si="1"/>
        <v>4.3076072839994071</v>
      </c>
      <c r="I23" s="2"/>
      <c r="L23" s="2"/>
      <c r="M23" s="2"/>
      <c r="N23" s="2"/>
      <c r="O23" s="2"/>
      <c r="P23" s="2"/>
      <c r="Q23" s="2"/>
      <c r="R23" s="3" t="s">
        <v>17</v>
      </c>
      <c r="S23" s="26">
        <f>AVERAGE(E4:E503)</f>
        <v>5.3394101757026102E-4</v>
      </c>
      <c r="T23" s="2"/>
      <c r="U23" s="2"/>
      <c r="V23" s="2"/>
      <c r="W23" s="2"/>
    </row>
    <row r="24" spans="1:23" x14ac:dyDescent="0.25">
      <c r="A24" s="1">
        <v>43251</v>
      </c>
      <c r="B24" s="5">
        <v>99.47</v>
      </c>
      <c r="C24" s="3">
        <f t="shared" si="3"/>
        <v>-5.114074821101826E-3</v>
      </c>
      <c r="E24" s="2">
        <f t="shared" si="0"/>
        <v>-2.6194572403123995E-2</v>
      </c>
      <c r="F24" s="7">
        <v>21</v>
      </c>
      <c r="G24" s="22">
        <f t="shared" si="2"/>
        <v>-3.1880872597847991E-2</v>
      </c>
      <c r="H24">
        <f t="shared" si="1"/>
        <v>5.0096371381771565</v>
      </c>
      <c r="I24" s="2"/>
      <c r="L24" s="2"/>
      <c r="M24" s="2"/>
      <c r="N24" s="2"/>
      <c r="O24" s="2"/>
      <c r="P24" s="2"/>
      <c r="Q24" s="2"/>
      <c r="R24" s="20" t="s">
        <v>18</v>
      </c>
      <c r="S24" s="21">
        <f>_xlfn.STDEV.S(E4:E503)</f>
        <v>1.922692632433616E-2</v>
      </c>
      <c r="T24" s="2"/>
      <c r="U24" s="2"/>
      <c r="V24" s="2"/>
      <c r="W24" s="2"/>
    </row>
    <row r="25" spans="1:23" x14ac:dyDescent="0.25">
      <c r="A25" s="1">
        <v>43250</v>
      </c>
      <c r="B25" s="5">
        <v>99.98</v>
      </c>
      <c r="C25" s="3">
        <f t="shared" si="3"/>
        <v>2.9047949508117072E-3</v>
      </c>
      <c r="E25" s="2">
        <f t="shared" si="0"/>
        <v>-2.8690290402294517E-2</v>
      </c>
      <c r="F25" s="7">
        <v>22</v>
      </c>
      <c r="G25" s="22">
        <f t="shared" si="2"/>
        <v>-3.0295521809755772E-2</v>
      </c>
      <c r="H25">
        <f t="shared" si="1"/>
        <v>5.7372218668575394</v>
      </c>
      <c r="I25" s="2"/>
      <c r="L25" s="2"/>
      <c r="M25" s="2"/>
      <c r="N25" s="2"/>
      <c r="O25" s="2"/>
      <c r="P25" s="2"/>
      <c r="Q25" s="2"/>
      <c r="R25" s="91" t="s">
        <v>19</v>
      </c>
      <c r="S25" s="19">
        <f>COUNTA(E4:E503)</f>
        <v>500</v>
      </c>
      <c r="T25" s="2"/>
      <c r="U25" s="2"/>
      <c r="V25" s="2"/>
      <c r="W25" s="2"/>
    </row>
    <row r="26" spans="1:23" x14ac:dyDescent="0.25">
      <c r="A26" s="1">
        <v>43249</v>
      </c>
      <c r="B26" s="5">
        <v>99.69</v>
      </c>
      <c r="C26" s="3">
        <f t="shared" si="3"/>
        <v>-2.4866306734991562E-2</v>
      </c>
      <c r="E26" s="2">
        <f t="shared" si="0"/>
        <v>-4.2998378615155354E-2</v>
      </c>
      <c r="F26" s="7">
        <v>23</v>
      </c>
      <c r="G26" s="22">
        <f t="shared" si="2"/>
        <v>-2.9399177615264022E-2</v>
      </c>
      <c r="H26">
        <f t="shared" si="1"/>
        <v>6.1758104263709255</v>
      </c>
      <c r="I26" s="2"/>
      <c r="K26" s="27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 x14ac:dyDescent="0.25">
      <c r="A27" s="1">
        <v>43245</v>
      </c>
      <c r="B27" s="5">
        <v>102.2</v>
      </c>
      <c r="C27" s="3">
        <f t="shared" si="3"/>
        <v>8.8101420215743788E-4</v>
      </c>
      <c r="E27" s="2">
        <f t="shared" si="0"/>
        <v>-1.8035978092553424E-2</v>
      </c>
      <c r="F27" s="7">
        <v>24</v>
      </c>
      <c r="G27" s="22">
        <f t="shared" si="2"/>
        <v>-2.8690290402294517E-2</v>
      </c>
      <c r="H27">
        <f t="shared" si="1"/>
        <v>6.5362271168183739</v>
      </c>
      <c r="I27" s="2"/>
      <c r="J27" s="2"/>
      <c r="K27" s="29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 x14ac:dyDescent="0.25">
      <c r="A28" s="1">
        <v>43244</v>
      </c>
      <c r="B28" s="5">
        <v>102.11</v>
      </c>
      <c r="C28" s="3">
        <f t="shared" si="3"/>
        <v>-7.6097928202723212E-3</v>
      </c>
      <c r="E28" s="2">
        <f t="shared" si="0"/>
        <v>-1.7666932032883751E-2</v>
      </c>
      <c r="F28" s="7">
        <v>25</v>
      </c>
      <c r="G28" s="22">
        <f t="shared" si="2"/>
        <v>-2.8182059584435502E-2</v>
      </c>
      <c r="H28">
        <f t="shared" si="1"/>
        <v>6.801807470692343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 x14ac:dyDescent="0.25">
      <c r="A29" s="1">
        <v>43243</v>
      </c>
      <c r="B29" s="5">
        <v>102.89</v>
      </c>
      <c r="C29" s="3">
        <f t="shared" si="3"/>
        <v>-1.1403293262049106E-2</v>
      </c>
      <c r="E29" s="2">
        <f t="shared" si="0"/>
        <v>-1.3994341206527863E-2</v>
      </c>
      <c r="F29" s="7">
        <v>26</v>
      </c>
      <c r="G29" s="22">
        <f t="shared" si="2"/>
        <v>-2.7963839576886487E-2</v>
      </c>
      <c r="H29">
        <f t="shared" si="1"/>
        <v>6.9176430296193159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x14ac:dyDescent="0.25">
      <c r="A30" s="1">
        <v>43242</v>
      </c>
      <c r="B30" s="5">
        <v>104.07</v>
      </c>
      <c r="C30" s="3">
        <f t="shared" si="3"/>
        <v>9.6093787610530685E-5</v>
      </c>
      <c r="E30" s="2">
        <f t="shared" si="0"/>
        <v>-9.2774803447728087E-3</v>
      </c>
      <c r="F30" s="7">
        <v>27</v>
      </c>
      <c r="G30" s="22">
        <f t="shared" si="2"/>
        <v>-2.7824506109429194E-2</v>
      </c>
      <c r="H30">
        <f t="shared" si="1"/>
        <v>6.9921626578526528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 x14ac:dyDescent="0.25">
      <c r="A31" s="1">
        <v>43241</v>
      </c>
      <c r="B31" s="5">
        <v>104.06</v>
      </c>
      <c r="C31" s="3">
        <f t="shared" si="3"/>
        <v>1.2500602618270879E-3</v>
      </c>
      <c r="E31" s="2">
        <f t="shared" si="0"/>
        <v>1.1015668448614064E-2</v>
      </c>
      <c r="F31" s="7">
        <v>28</v>
      </c>
      <c r="G31" s="22">
        <f t="shared" si="2"/>
        <v>-2.7569968238193361E-2</v>
      </c>
      <c r="H31">
        <f t="shared" si="1"/>
        <v>7.1294090867598898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 x14ac:dyDescent="0.25">
      <c r="A32" s="1">
        <v>43238</v>
      </c>
      <c r="B32" s="5">
        <v>103.93</v>
      </c>
      <c r="C32" s="3">
        <f t="shared" si="3"/>
        <v>-3.9372019939162952E-3</v>
      </c>
      <c r="E32" s="2">
        <f t="shared" si="0"/>
        <v>1.4440334269005857E-2</v>
      </c>
      <c r="F32" s="7">
        <v>29</v>
      </c>
      <c r="G32" s="22">
        <f t="shared" si="2"/>
        <v>-2.7341942579626171E-2</v>
      </c>
      <c r="H32">
        <f t="shared" si="1"/>
        <v>7.2535666701827726</v>
      </c>
      <c r="I32" s="2"/>
      <c r="J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 x14ac:dyDescent="0.25">
      <c r="A33" s="1">
        <v>43237</v>
      </c>
      <c r="B33" s="5">
        <v>104.34</v>
      </c>
      <c r="C33" s="3">
        <f t="shared" si="3"/>
        <v>-6.6864324002941233E-3</v>
      </c>
      <c r="E33" s="2">
        <f t="shared" si="0"/>
        <v>2.1995945178839772E-2</v>
      </c>
      <c r="F33" s="7">
        <v>30</v>
      </c>
      <c r="G33" s="22">
        <f t="shared" si="2"/>
        <v>-2.7046565888361476E-2</v>
      </c>
      <c r="H33">
        <f t="shared" si="1"/>
        <v>7.4160652454212155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 x14ac:dyDescent="0.25">
      <c r="A34" s="1">
        <v>43236</v>
      </c>
      <c r="B34" s="5">
        <v>105.04</v>
      </c>
      <c r="C34" s="3">
        <f t="shared" si="3"/>
        <v>2.0389242580997415E-2</v>
      </c>
      <c r="E34" s="2">
        <f t="shared" si="0"/>
        <v>3.2510603113342064E-2</v>
      </c>
      <c r="F34" s="7">
        <v>31</v>
      </c>
      <c r="G34" s="22">
        <f t="shared" si="2"/>
        <v>-2.6583843938938125E-2</v>
      </c>
      <c r="H34">
        <f t="shared" si="1"/>
        <v>7.6743343642129869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 x14ac:dyDescent="0.25">
      <c r="A35" s="1">
        <v>43235</v>
      </c>
      <c r="B35" s="5">
        <v>102.92</v>
      </c>
      <c r="C35" s="3">
        <f t="shared" si="3"/>
        <v>4.6747260822190256E-3</v>
      </c>
      <c r="E35" s="2">
        <f t="shared" si="0"/>
        <v>2.9081846434454064E-2</v>
      </c>
      <c r="F35" s="7">
        <v>32</v>
      </c>
      <c r="G35" s="22">
        <f t="shared" si="2"/>
        <v>-2.6533337426879976E-2</v>
      </c>
      <c r="H35">
        <f t="shared" si="1"/>
        <v>7.7027935177079536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x14ac:dyDescent="0.25">
      <c r="A36" s="1">
        <v>43234</v>
      </c>
      <c r="B36" s="5">
        <v>102.44</v>
      </c>
      <c r="C36" s="3">
        <f t="shared" si="3"/>
        <v>3.6184089159173997E-3</v>
      </c>
      <c r="E36" s="2">
        <f t="shared" si="0"/>
        <v>6.3653938670759306E-3</v>
      </c>
      <c r="F36" s="7">
        <v>33</v>
      </c>
      <c r="G36" s="22">
        <f t="shared" si="2"/>
        <v>-2.6194572403123995E-2</v>
      </c>
      <c r="H36">
        <f t="shared" si="1"/>
        <v>7.8950180600733608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x14ac:dyDescent="0.25">
      <c r="A37" s="1">
        <v>43231</v>
      </c>
      <c r="B37" s="5">
        <v>102.07</v>
      </c>
      <c r="C37" s="3">
        <f t="shared" si="3"/>
        <v>3.8282255342082625E-3</v>
      </c>
      <c r="E37" s="2">
        <f t="shared" si="0"/>
        <v>-4.008805173071864E-3</v>
      </c>
      <c r="F37" s="7">
        <v>34</v>
      </c>
      <c r="G37" s="22">
        <f t="shared" si="2"/>
        <v>-2.6131962200455956E-2</v>
      </c>
      <c r="H37">
        <f t="shared" si="1"/>
        <v>7.930796927120312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x14ac:dyDescent="0.25">
      <c r="A38" s="1">
        <v>43230</v>
      </c>
      <c r="B38" s="5">
        <v>101.68</v>
      </c>
      <c r="C38" s="3">
        <f t="shared" si="3"/>
        <v>1.6960485902109343E-2</v>
      </c>
      <c r="E38" s="2">
        <f t="shared" si="0"/>
        <v>5.2260632674442494E-3</v>
      </c>
      <c r="F38" s="7">
        <v>35</v>
      </c>
      <c r="G38" s="22">
        <f t="shared" si="2"/>
        <v>-2.57914768342439E-2</v>
      </c>
      <c r="H38">
        <f t="shared" si="1"/>
        <v>8.1267175952267117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x14ac:dyDescent="0.25">
      <c r="A39" s="1">
        <v>43229</v>
      </c>
      <c r="B39" s="5">
        <v>99.97</v>
      </c>
      <c r="C39" s="3">
        <f t="shared" si="3"/>
        <v>-1.8041726485159244E-2</v>
      </c>
      <c r="E39" s="2">
        <f t="shared" si="0"/>
        <v>1.2177476502110604E-2</v>
      </c>
      <c r="F39" s="7">
        <v>36</v>
      </c>
      <c r="G39" s="22">
        <f t="shared" si="2"/>
        <v>-2.4899797911698555E-2</v>
      </c>
      <c r="H39">
        <f t="shared" si="1"/>
        <v>8.650181421983886</v>
      </c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x14ac:dyDescent="0.25">
      <c r="A40" s="1">
        <v>43228</v>
      </c>
      <c r="B40" s="5">
        <v>101.79</v>
      </c>
      <c r="C40" s="3">
        <f t="shared" si="3"/>
        <v>-6.7557901242303155E-3</v>
      </c>
      <c r="E40" s="2">
        <f t="shared" si="0"/>
        <v>2.1548919819111119E-2</v>
      </c>
      <c r="F40" s="7">
        <v>37</v>
      </c>
      <c r="G40" s="22">
        <f t="shared" si="2"/>
        <v>-2.4849025207172745E-2</v>
      </c>
      <c r="H40">
        <f t="shared" si="1"/>
        <v>8.6804206217558324</v>
      </c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x14ac:dyDescent="0.25">
      <c r="A41" s="1">
        <v>43227</v>
      </c>
      <c r="B41" s="5">
        <v>102.48</v>
      </c>
      <c r="C41" s="3">
        <f t="shared" si="3"/>
        <v>1.3063093974724313E-2</v>
      </c>
      <c r="E41" s="2">
        <f t="shared" si="0"/>
        <v>2.3897651528419942E-2</v>
      </c>
      <c r="F41" s="7">
        <v>38</v>
      </c>
      <c r="G41" s="22">
        <f t="shared" si="2"/>
        <v>-2.4665154155575575E-2</v>
      </c>
      <c r="H41">
        <f t="shared" si="1"/>
        <v>8.7903048548180642</v>
      </c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x14ac:dyDescent="0.25">
      <c r="A42" s="1">
        <v>43224</v>
      </c>
      <c r="B42" s="5">
        <v>101.15</v>
      </c>
      <c r="C42" s="3">
        <f t="shared" si="3"/>
        <v>2.3911899136775619E-2</v>
      </c>
      <c r="E42" s="2">
        <f t="shared" si="0"/>
        <v>8.1398106762330634E-3</v>
      </c>
      <c r="F42" s="7">
        <v>39</v>
      </c>
      <c r="G42" s="22">
        <f t="shared" si="2"/>
        <v>-2.4456930289021205E-2</v>
      </c>
      <c r="H42">
        <f t="shared" si="1"/>
        <v>8.9154386551835874</v>
      </c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x14ac:dyDescent="0.25">
      <c r="A43" s="1">
        <v>43223</v>
      </c>
      <c r="B43" s="5">
        <v>98.76</v>
      </c>
      <c r="C43" s="3">
        <f t="shared" si="3"/>
        <v>-8.6702831681585383E-3</v>
      </c>
      <c r="E43" s="2">
        <f t="shared" si="0"/>
        <v>-4.7477234491713717E-3</v>
      </c>
      <c r="F43" s="7">
        <v>40</v>
      </c>
      <c r="G43" s="22">
        <f t="shared" si="2"/>
        <v>-2.4171960216449538E-2</v>
      </c>
      <c r="H43">
        <f t="shared" si="1"/>
        <v>9.087858196995473</v>
      </c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x14ac:dyDescent="0.25">
      <c r="A44" s="1">
        <v>43222</v>
      </c>
      <c r="B44" s="5">
        <v>99.62</v>
      </c>
      <c r="C44" s="3">
        <f t="shared" si="3"/>
        <v>-4.407058414921638E-3</v>
      </c>
      <c r="E44" s="2">
        <f t="shared" si="0"/>
        <v>-2.205956975980227E-3</v>
      </c>
      <c r="F44" s="7">
        <v>41</v>
      </c>
      <c r="G44" s="22">
        <f t="shared" si="2"/>
        <v>-2.3274184049278581E-2</v>
      </c>
      <c r="H44">
        <f t="shared" si="1"/>
        <v>9.6393030083344353</v>
      </c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x14ac:dyDescent="0.25">
      <c r="A45" s="1">
        <v>43221</v>
      </c>
      <c r="B45" s="5">
        <v>100.06</v>
      </c>
      <c r="C45" s="3">
        <f t="shared" si="3"/>
        <v>-2.6947468774623502E-3</v>
      </c>
      <c r="E45" s="2">
        <f t="shared" si="0"/>
        <v>-1.0834557553695575E-2</v>
      </c>
      <c r="F45" s="7">
        <v>42</v>
      </c>
      <c r="G45" s="22">
        <f t="shared" si="2"/>
        <v>-2.2864564274375582E-2</v>
      </c>
      <c r="H45">
        <f t="shared" si="1"/>
        <v>9.8947327261808162</v>
      </c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x14ac:dyDescent="0.25">
      <c r="A46" s="1">
        <v>43220</v>
      </c>
      <c r="B46" s="5">
        <v>100.33</v>
      </c>
      <c r="C46" s="3">
        <f t="shared" si="3"/>
        <v>1.1024365011371232E-2</v>
      </c>
      <c r="E46" s="2">
        <f t="shared" si="0"/>
        <v>8.7091996509289817E-3</v>
      </c>
      <c r="F46" s="7">
        <v>43</v>
      </c>
      <c r="G46" s="22">
        <f t="shared" si="2"/>
        <v>-2.2697688225966278E-2</v>
      </c>
      <c r="H46">
        <f t="shared" si="1"/>
        <v>9.9994220618461434</v>
      </c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x14ac:dyDescent="0.25">
      <c r="A47" s="1">
        <v>43217</v>
      </c>
      <c r="B47" s="5">
        <v>99.23</v>
      </c>
      <c r="C47" s="3">
        <f t="shared" si="3"/>
        <v>-6.1285166949674149E-3</v>
      </c>
      <c r="E47" s="2">
        <f t="shared" si="0"/>
        <v>-9.2286741856771621E-3</v>
      </c>
      <c r="F47" s="7">
        <v>44</v>
      </c>
      <c r="G47" s="22">
        <f t="shared" si="2"/>
        <v>-2.2578209652794431E-2</v>
      </c>
      <c r="H47">
        <f t="shared" si="1"/>
        <v>10.074590222053818</v>
      </c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x14ac:dyDescent="0.25">
      <c r="A48" s="1">
        <v>43216</v>
      </c>
      <c r="B48" s="5">
        <v>99.84</v>
      </c>
      <c r="C48" s="3">
        <f t="shared" si="3"/>
        <v>-1.3035658992637009E-2</v>
      </c>
      <c r="E48" s="2">
        <f t="shared" si="0"/>
        <v>-3.9984059666952508E-3</v>
      </c>
      <c r="F48" s="7">
        <v>45</v>
      </c>
      <c r="G48" s="22">
        <f t="shared" si="2"/>
        <v>-2.2313797477299994E-2</v>
      </c>
      <c r="H48">
        <f t="shared" si="1"/>
        <v>10.241550105608427</v>
      </c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x14ac:dyDescent="0.25">
      <c r="A49" s="1">
        <v>43215</v>
      </c>
      <c r="B49" s="5">
        <v>101.15</v>
      </c>
      <c r="C49" s="3">
        <f t="shared" si="3"/>
        <v>1.6849010327162173E-2</v>
      </c>
      <c r="E49" s="2">
        <f t="shared" si="0"/>
        <v>2.5737491934666088E-3</v>
      </c>
      <c r="F49" s="7">
        <v>46</v>
      </c>
      <c r="G49" s="22">
        <f t="shared" si="2"/>
        <v>-2.2240063645438103E-2</v>
      </c>
      <c r="H49">
        <f t="shared" si="1"/>
        <v>10.288252914021571</v>
      </c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x14ac:dyDescent="0.25">
      <c r="A50" s="1">
        <v>43214</v>
      </c>
      <c r="B50" s="5">
        <v>99.46</v>
      </c>
      <c r="C50" s="3">
        <f t="shared" si="3"/>
        <v>-6.9135088252349174E-3</v>
      </c>
      <c r="E50" s="2">
        <f t="shared" si="0"/>
        <v>-1.7442012914217327E-2</v>
      </c>
      <c r="F50" s="7">
        <v>47</v>
      </c>
      <c r="G50" s="22">
        <f t="shared" si="2"/>
        <v>-2.211203338899833E-2</v>
      </c>
      <c r="H50">
        <f t="shared" si="1"/>
        <v>10.369491149756362</v>
      </c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x14ac:dyDescent="0.25">
      <c r="A51" s="1">
        <v>43213</v>
      </c>
      <c r="B51" s="5">
        <v>100.15</v>
      </c>
      <c r="C51" s="3">
        <f t="shared" si="3"/>
        <v>-8.9824847598549845E-4</v>
      </c>
      <c r="E51" s="2">
        <f t="shared" si="0"/>
        <v>-1.9969030491504954E-2</v>
      </c>
      <c r="F51" s="7">
        <v>48</v>
      </c>
      <c r="G51" s="22">
        <f t="shared" si="2"/>
        <v>-2.1929634712655601E-2</v>
      </c>
      <c r="H51">
        <f t="shared" si="1"/>
        <v>10.485533546235166</v>
      </c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 x14ac:dyDescent="0.25">
      <c r="A52" s="1">
        <v>43210</v>
      </c>
      <c r="B52" s="5">
        <v>100.24</v>
      </c>
      <c r="C52" s="3">
        <f t="shared" si="3"/>
        <v>-6.4635038324751077E-3</v>
      </c>
      <c r="E52" s="2">
        <f t="shared" si="0"/>
        <v>0</v>
      </c>
      <c r="F52" s="7">
        <v>49</v>
      </c>
      <c r="G52" s="22">
        <f t="shared" si="2"/>
        <v>-2.1754705484332417E-2</v>
      </c>
      <c r="H52">
        <f t="shared" si="1"/>
        <v>10.597147644362007</v>
      </c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 x14ac:dyDescent="0.25">
      <c r="A53" s="1">
        <v>43209</v>
      </c>
      <c r="B53" s="5">
        <v>100.89</v>
      </c>
      <c r="C53" s="3">
        <f t="shared" si="3"/>
        <v>-3.16675178052186E-3</v>
      </c>
      <c r="E53" s="2">
        <f t="shared" si="0"/>
        <v>5.3667391779408814E-3</v>
      </c>
      <c r="F53" s="7">
        <v>50</v>
      </c>
      <c r="G53" s="22">
        <f t="shared" si="2"/>
        <v>-2.1484667991414009E-2</v>
      </c>
      <c r="H53">
        <f t="shared" si="1"/>
        <v>10.770032493473655</v>
      </c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 x14ac:dyDescent="0.25">
      <c r="A54" s="1">
        <v>43208</v>
      </c>
      <c r="B54" s="5">
        <v>101.21</v>
      </c>
      <c r="C54" s="3">
        <f t="shared" si="3"/>
        <v>-9.4405264025225061E-3</v>
      </c>
      <c r="E54" s="2">
        <f t="shared" si="0"/>
        <v>8.1349654973744603E-3</v>
      </c>
      <c r="F54" s="7">
        <v>51</v>
      </c>
      <c r="G54" s="22">
        <f t="shared" si="2"/>
        <v>-2.1409509676020368E-2</v>
      </c>
      <c r="H54">
        <f t="shared" si="1"/>
        <v>10.818270921172592</v>
      </c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 x14ac:dyDescent="0.25">
      <c r="A55" s="1">
        <v>43207</v>
      </c>
      <c r="B55" s="5">
        <v>102.17</v>
      </c>
      <c r="C55" s="3">
        <f t="shared" si="3"/>
        <v>1.9070782015519597E-2</v>
      </c>
      <c r="E55" s="2">
        <f t="shared" si="0"/>
        <v>1.3499736966064112E-2</v>
      </c>
      <c r="F55" s="7">
        <v>52</v>
      </c>
      <c r="G55" s="22">
        <f t="shared" si="2"/>
        <v>-2.1389691394859175E-2</v>
      </c>
      <c r="H55">
        <f t="shared" si="1"/>
        <v>10.830999157654427</v>
      </c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 x14ac:dyDescent="0.25">
      <c r="A56" s="1">
        <v>43206</v>
      </c>
      <c r="B56" s="5">
        <v>100.24</v>
      </c>
      <c r="C56" s="3">
        <f t="shared" si="3"/>
        <v>-1.0967646545342994E-3</v>
      </c>
      <c r="E56" s="2">
        <f t="shared" si="0"/>
        <v>-1.1209878806495465E-2</v>
      </c>
      <c r="F56" s="7">
        <v>53</v>
      </c>
      <c r="G56" s="22">
        <f t="shared" si="2"/>
        <v>-2.1132555191214722E-2</v>
      </c>
      <c r="H56">
        <f t="shared" si="1"/>
        <v>10.996448981835448</v>
      </c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 x14ac:dyDescent="0.25">
      <c r="A57" s="1">
        <v>43203</v>
      </c>
      <c r="B57" s="5">
        <v>100.35</v>
      </c>
      <c r="C57" s="3">
        <f t="shared" si="3"/>
        <v>-3.9852546108813528E-4</v>
      </c>
      <c r="E57" s="2">
        <f t="shared" si="0"/>
        <v>6.4983982745544658E-3</v>
      </c>
      <c r="F57" s="7">
        <v>54</v>
      </c>
      <c r="G57" s="22">
        <f t="shared" si="2"/>
        <v>-2.10609890611675E-2</v>
      </c>
      <c r="H57">
        <f t="shared" si="1"/>
        <v>11.042593566356365</v>
      </c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 x14ac:dyDescent="0.25">
      <c r="A58" s="1">
        <v>43202</v>
      </c>
      <c r="B58" s="5">
        <v>100.39</v>
      </c>
      <c r="C58" s="3">
        <f t="shared" si="3"/>
        <v>-4.0757549338330205E-3</v>
      </c>
      <c r="E58" s="2">
        <f t="shared" si="0"/>
        <v>3.9852546108812422E-4</v>
      </c>
      <c r="F58" s="7">
        <v>55</v>
      </c>
      <c r="G58" s="22">
        <f t="shared" si="2"/>
        <v>-2.094516781945319E-2</v>
      </c>
      <c r="H58">
        <f t="shared" si="1"/>
        <v>11.117357345063917</v>
      </c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 x14ac:dyDescent="0.25">
      <c r="A59" s="1">
        <v>43201</v>
      </c>
      <c r="B59" s="5">
        <v>100.8</v>
      </c>
      <c r="C59" s="3">
        <f t="shared" si="3"/>
        <v>-5.6388337570401487E-3</v>
      </c>
      <c r="E59" s="2">
        <f t="shared" si="0"/>
        <v>-1.2912307930178403E-2</v>
      </c>
      <c r="F59" s="7">
        <v>56</v>
      </c>
      <c r="G59" s="22">
        <f t="shared" si="2"/>
        <v>-2.0881376052355474E-2</v>
      </c>
      <c r="H59">
        <f t="shared" si="1"/>
        <v>11.158578603062299</v>
      </c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x14ac:dyDescent="0.25">
      <c r="A60" s="1">
        <v>43200</v>
      </c>
      <c r="B60" s="5">
        <v>101.37</v>
      </c>
      <c r="C60" s="3">
        <f t="shared" si="3"/>
        <v>1.661151242651563E-2</v>
      </c>
      <c r="E60" s="2">
        <f t="shared" si="0"/>
        <v>4.1518446354617527E-3</v>
      </c>
      <c r="F60" s="7">
        <v>57</v>
      </c>
      <c r="G60" s="22">
        <f t="shared" si="2"/>
        <v>-2.0689700549821655E-2</v>
      </c>
      <c r="H60">
        <f t="shared" si="1"/>
        <v>11.282610942746478</v>
      </c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x14ac:dyDescent="0.25">
      <c r="A61" s="1">
        <v>43199</v>
      </c>
      <c r="B61" s="5">
        <v>99.7</v>
      </c>
      <c r="C61" s="3">
        <f t="shared" si="3"/>
        <v>-6.4983982745543964E-3</v>
      </c>
      <c r="E61" s="2">
        <f t="shared" si="0"/>
        <v>2.8123763012660678E-3</v>
      </c>
      <c r="F61" s="7">
        <v>58</v>
      </c>
      <c r="G61" s="22">
        <f t="shared" si="2"/>
        <v>-2.0587070249982933E-2</v>
      </c>
      <c r="H61">
        <f t="shared" si="1"/>
        <v>11.349124636836549</v>
      </c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 x14ac:dyDescent="0.25">
      <c r="A62" s="1">
        <v>43196</v>
      </c>
      <c r="B62" s="5">
        <v>100.35</v>
      </c>
      <c r="C62" s="3">
        <f t="shared" si="3"/>
        <v>-1.7386588325099508E-2</v>
      </c>
      <c r="E62" s="2">
        <f t="shared" si="0"/>
        <v>1.6984479436754938E-2</v>
      </c>
      <c r="F62" s="7">
        <v>59</v>
      </c>
      <c r="G62" s="22">
        <f t="shared" si="2"/>
        <v>-1.9969556280208432E-2</v>
      </c>
      <c r="H62">
        <f t="shared" si="1"/>
        <v>11.750619150140741</v>
      </c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x14ac:dyDescent="0.25">
      <c r="A63" s="1">
        <v>43195</v>
      </c>
      <c r="B63" s="5">
        <v>102.11</v>
      </c>
      <c r="C63" s="3">
        <f t="shared" si="3"/>
        <v>1.1425318808600059E-2</v>
      </c>
      <c r="E63" s="2">
        <f t="shared" si="0"/>
        <v>1.6490129278062454E-2</v>
      </c>
      <c r="F63" s="7">
        <v>60</v>
      </c>
      <c r="G63" s="22">
        <f t="shared" si="2"/>
        <v>-1.9969030491504954E-2</v>
      </c>
      <c r="H63">
        <f t="shared" si="1"/>
        <v>11.75096182400859</v>
      </c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x14ac:dyDescent="0.25">
      <c r="A64" s="1">
        <v>43194</v>
      </c>
      <c r="B64" s="5">
        <v>100.95</v>
      </c>
      <c r="C64" s="3">
        <f t="shared" si="3"/>
        <v>1.5272044092319954E-2</v>
      </c>
      <c r="E64" s="2">
        <f t="shared" si="0"/>
        <v>2.4162787643029527E-2</v>
      </c>
      <c r="F64" s="7">
        <v>61</v>
      </c>
      <c r="G64" s="22">
        <f t="shared" si="2"/>
        <v>-1.996227515894795E-2</v>
      </c>
      <c r="H64">
        <f t="shared" si="1"/>
        <v>11.755364604444637</v>
      </c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x14ac:dyDescent="0.25">
      <c r="A65" s="1">
        <v>43193</v>
      </c>
      <c r="B65" s="5">
        <v>99.42</v>
      </c>
      <c r="C65" s="3">
        <f t="shared" si="3"/>
        <v>7.6737048609343359E-3</v>
      </c>
      <c r="E65" s="2">
        <f t="shared" si="0"/>
        <v>6.0368248135802367E-4</v>
      </c>
      <c r="F65" s="7">
        <v>62</v>
      </c>
      <c r="G65" s="22">
        <f t="shared" si="2"/>
        <v>-1.9641092888999789E-2</v>
      </c>
      <c r="H65">
        <f t="shared" si="1"/>
        <v>11.964904967375711</v>
      </c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x14ac:dyDescent="0.25">
      <c r="A66" s="1">
        <v>43192</v>
      </c>
      <c r="B66" s="5">
        <v>98.66</v>
      </c>
      <c r="C66" s="3">
        <f t="shared" si="3"/>
        <v>-1.7880938483792123E-2</v>
      </c>
      <c r="E66" s="2">
        <f t="shared" si="0"/>
        <v>-1.9969556280208432E-2</v>
      </c>
      <c r="F66" s="7">
        <v>63</v>
      </c>
      <c r="G66" s="22">
        <f t="shared" si="2"/>
        <v>-1.8865879564537714E-2</v>
      </c>
      <c r="H66">
        <f t="shared" si="1"/>
        <v>12.471827584080915</v>
      </c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x14ac:dyDescent="0.25">
      <c r="A67" s="1">
        <v>43188</v>
      </c>
      <c r="B67" s="5">
        <v>100.44</v>
      </c>
      <c r="C67" s="3">
        <f t="shared" si="3"/>
        <v>1.9097977173567128E-2</v>
      </c>
      <c r="E67" s="2">
        <f t="shared" si="0"/>
        <v>1.9097977173567128E-2</v>
      </c>
      <c r="F67" s="7">
        <v>64</v>
      </c>
      <c r="G67" s="22">
        <f t="shared" si="2"/>
        <v>-1.8593656216392036E-2</v>
      </c>
      <c r="H67">
        <f t="shared" si="1"/>
        <v>12.650007866219557</v>
      </c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x14ac:dyDescent="0.25">
      <c r="A68" s="1">
        <v>43187</v>
      </c>
      <c r="B68" s="5">
        <v>98.54</v>
      </c>
      <c r="C68" s="3">
        <f t="shared" si="3"/>
        <v>-8.287061069351535E-3</v>
      </c>
      <c r="E68" s="2">
        <f t="shared" ref="E68:E131" si="4">LN(B68/B72)</f>
        <v>-2.0689700549821655E-2</v>
      </c>
      <c r="F68" s="7">
        <v>65</v>
      </c>
      <c r="G68" s="22">
        <f t="shared" si="2"/>
        <v>-1.8394609669073674E-2</v>
      </c>
      <c r="H68">
        <f t="shared" ref="H68:H131" si="5">_xlfn.NORM.DIST(G68,$S$23,$S$24,FALSE)</f>
        <v>12.780278706624944</v>
      </c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x14ac:dyDescent="0.25">
      <c r="A69" s="1">
        <v>43186</v>
      </c>
      <c r="B69" s="5">
        <v>99.36</v>
      </c>
      <c r="C69" s="3">
        <f t="shared" si="3"/>
        <v>-1.2899533900631898E-2</v>
      </c>
      <c r="E69" s="2">
        <f t="shared" si="4"/>
        <v>-2.4456930289021205E-2</v>
      </c>
      <c r="F69" s="7">
        <v>66</v>
      </c>
      <c r="G69" s="22">
        <f t="shared" ref="G69:G132" si="6">SMALL($E$4:$E$503,F69)</f>
        <v>-1.8098669036329704E-2</v>
      </c>
      <c r="H69">
        <f t="shared" si="5"/>
        <v>12.973877673281061</v>
      </c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x14ac:dyDescent="0.25">
      <c r="A70" s="1">
        <v>43185</v>
      </c>
      <c r="B70" s="5">
        <v>100.65</v>
      </c>
      <c r="C70" s="3">
        <f t="shared" ref="C70:C133" si="7">LN(B70/B71)</f>
        <v>2.1186594969983499E-2</v>
      </c>
      <c r="E70" s="2">
        <f t="shared" si="4"/>
        <v>-6.9307208122083869E-3</v>
      </c>
      <c r="F70" s="7">
        <v>67</v>
      </c>
      <c r="G70" s="22">
        <f t="shared" si="6"/>
        <v>-1.8035978092553424E-2</v>
      </c>
      <c r="H70">
        <f t="shared" si="5"/>
        <v>13.014868107504562</v>
      </c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x14ac:dyDescent="0.25">
      <c r="A71" s="1">
        <v>43182</v>
      </c>
      <c r="B71" s="5">
        <v>98.54</v>
      </c>
      <c r="C71" s="3">
        <f t="shared" si="7"/>
        <v>-2.0689700549821655E-2</v>
      </c>
      <c r="E71" s="2">
        <f t="shared" si="4"/>
        <v>-2.9399177615264022E-2</v>
      </c>
      <c r="F71" s="7">
        <v>68</v>
      </c>
      <c r="G71" s="22">
        <f t="shared" si="6"/>
        <v>-1.7666932032883751E-2</v>
      </c>
      <c r="H71">
        <f t="shared" si="5"/>
        <v>13.255950368079819</v>
      </c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x14ac:dyDescent="0.25">
      <c r="A72" s="1">
        <v>43181</v>
      </c>
      <c r="B72" s="5">
        <v>100.6</v>
      </c>
      <c r="C72" s="3">
        <f t="shared" si="7"/>
        <v>-1.2054290808551084E-2</v>
      </c>
      <c r="E72" s="2">
        <f t="shared" si="4"/>
        <v>-2.2313797477299994E-2</v>
      </c>
      <c r="F72" s="7">
        <v>69</v>
      </c>
      <c r="G72" s="22">
        <f t="shared" si="6"/>
        <v>-1.7660280367990833E-2</v>
      </c>
      <c r="H72">
        <f t="shared" si="5"/>
        <v>13.260291524803108</v>
      </c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x14ac:dyDescent="0.25">
      <c r="A73" s="1">
        <v>43180</v>
      </c>
      <c r="B73" s="5">
        <v>101.82</v>
      </c>
      <c r="C73" s="3">
        <f t="shared" si="7"/>
        <v>4.6266755761809886E-3</v>
      </c>
      <c r="E73" s="2">
        <f t="shared" si="4"/>
        <v>-1.3849826376223152E-2</v>
      </c>
      <c r="F73" s="7">
        <v>70</v>
      </c>
      <c r="G73" s="22">
        <f t="shared" si="6"/>
        <v>-1.7442012914217327E-2</v>
      </c>
      <c r="H73">
        <f t="shared" si="5"/>
        <v>13.402643569421654</v>
      </c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x14ac:dyDescent="0.25">
      <c r="A74" s="1">
        <v>43179</v>
      </c>
      <c r="B74" s="5">
        <v>101.35</v>
      </c>
      <c r="C74" s="3">
        <f t="shared" si="7"/>
        <v>-1.2818618330721694E-3</v>
      </c>
      <c r="E74" s="2">
        <f t="shared" si="4"/>
        <v>-2.4849025207172745E-2</v>
      </c>
      <c r="F74" s="7">
        <v>71</v>
      </c>
      <c r="G74" s="22">
        <f t="shared" si="6"/>
        <v>-1.7289717511556356E-2</v>
      </c>
      <c r="H74">
        <f t="shared" si="5"/>
        <v>13.501842762619479</v>
      </c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x14ac:dyDescent="0.25">
      <c r="A75" s="1">
        <v>43178</v>
      </c>
      <c r="B75" s="5">
        <v>101.48</v>
      </c>
      <c r="C75" s="3">
        <f t="shared" si="7"/>
        <v>-1.3604320411857595E-2</v>
      </c>
      <c r="E75" s="2">
        <f t="shared" si="4"/>
        <v>-2.1929634712655601E-2</v>
      </c>
      <c r="F75" s="7">
        <v>72</v>
      </c>
      <c r="G75" s="22">
        <f t="shared" si="6"/>
        <v>-1.7152140228695035E-2</v>
      </c>
      <c r="H75">
        <f t="shared" si="5"/>
        <v>13.591353092647999</v>
      </c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x14ac:dyDescent="0.25">
      <c r="A76" s="1">
        <v>43175</v>
      </c>
      <c r="B76" s="5">
        <v>102.87</v>
      </c>
      <c r="C76" s="3">
        <f t="shared" si="7"/>
        <v>-3.5903197074743836E-3</v>
      </c>
      <c r="E76" s="2">
        <f t="shared" si="4"/>
        <v>-2.211203338899833E-2</v>
      </c>
      <c r="F76" s="7">
        <v>73</v>
      </c>
      <c r="G76" s="22">
        <f t="shared" si="6"/>
        <v>-1.7091168879290852E-2</v>
      </c>
      <c r="H76">
        <f t="shared" si="5"/>
        <v>13.630988527914317</v>
      </c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x14ac:dyDescent="0.25">
      <c r="A77" s="1">
        <v>43174</v>
      </c>
      <c r="B77" s="5">
        <v>103.24</v>
      </c>
      <c r="C77" s="3">
        <f t="shared" si="7"/>
        <v>-6.3725232547687258E-3</v>
      </c>
      <c r="E77" s="2">
        <f t="shared" si="4"/>
        <v>-1.4329234934641331E-2</v>
      </c>
      <c r="F77" s="7">
        <v>74</v>
      </c>
      <c r="G77" s="22">
        <f t="shared" si="6"/>
        <v>-1.6941669284021361E-2</v>
      </c>
      <c r="H77">
        <f t="shared" si="5"/>
        <v>13.728078816976881</v>
      </c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x14ac:dyDescent="0.25">
      <c r="A78" s="1">
        <v>43173</v>
      </c>
      <c r="B78" s="5">
        <v>103.9</v>
      </c>
      <c r="C78" s="3">
        <f t="shared" si="7"/>
        <v>1.6375286614449475E-3</v>
      </c>
      <c r="E78" s="2">
        <f t="shared" si="4"/>
        <v>-1.250420977622119E-3</v>
      </c>
      <c r="F78" s="7">
        <v>75</v>
      </c>
      <c r="G78" s="22">
        <f t="shared" si="6"/>
        <v>-1.6856850328661705E-2</v>
      </c>
      <c r="H78">
        <f t="shared" si="5"/>
        <v>13.783099876758081</v>
      </c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x14ac:dyDescent="0.25">
      <c r="A79" s="1">
        <v>43172</v>
      </c>
      <c r="B79" s="5">
        <v>103.73</v>
      </c>
      <c r="C79" s="3">
        <f t="shared" si="7"/>
        <v>-1.3786719088200311E-2</v>
      </c>
      <c r="E79" s="2">
        <f t="shared" si="4"/>
        <v>1.3505693737260926E-3</v>
      </c>
      <c r="F79" s="7">
        <v>76</v>
      </c>
      <c r="G79" s="22">
        <f t="shared" si="6"/>
        <v>-1.6564287808561576E-2</v>
      </c>
      <c r="H79">
        <f t="shared" si="5"/>
        <v>13.97249273260771</v>
      </c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x14ac:dyDescent="0.25">
      <c r="A80" s="1">
        <v>43171</v>
      </c>
      <c r="B80" s="5">
        <v>105.17</v>
      </c>
      <c r="C80" s="3">
        <f t="shared" si="7"/>
        <v>4.1924787468826498E-3</v>
      </c>
      <c r="E80" s="2">
        <f t="shared" si="4"/>
        <v>2.1893302733713379E-3</v>
      </c>
      <c r="F80" s="7">
        <v>77</v>
      </c>
      <c r="G80" s="22">
        <f t="shared" si="6"/>
        <v>-1.6049393273686745E-2</v>
      </c>
      <c r="H80">
        <f t="shared" si="5"/>
        <v>14.304110762747376</v>
      </c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x14ac:dyDescent="0.25">
      <c r="A81" s="1">
        <v>43168</v>
      </c>
      <c r="B81" s="5">
        <v>104.73</v>
      </c>
      <c r="C81" s="3">
        <f t="shared" si="7"/>
        <v>6.7062907022505175E-3</v>
      </c>
      <c r="E81" s="2">
        <f t="shared" si="4"/>
        <v>1.2683940588170626E-2</v>
      </c>
      <c r="F81" s="7">
        <v>78</v>
      </c>
      <c r="G81" s="22">
        <f t="shared" si="6"/>
        <v>-1.5886215112327292E-2</v>
      </c>
      <c r="H81">
        <f t="shared" si="5"/>
        <v>14.408682836736027</v>
      </c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x14ac:dyDescent="0.25">
      <c r="A82" s="1">
        <v>43167</v>
      </c>
      <c r="B82" s="5">
        <v>104.03</v>
      </c>
      <c r="C82" s="3">
        <f t="shared" si="7"/>
        <v>4.2385190127931316E-3</v>
      </c>
      <c r="E82" s="2">
        <f t="shared" si="4"/>
        <v>1.0047422945093476E-2</v>
      </c>
      <c r="F82" s="7">
        <v>79</v>
      </c>
      <c r="G82" s="22">
        <f t="shared" si="6"/>
        <v>-1.5705547832663137E-2</v>
      </c>
      <c r="H82">
        <f t="shared" si="5"/>
        <v>14.524134359985752</v>
      </c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x14ac:dyDescent="0.25">
      <c r="A83" s="1">
        <v>43166</v>
      </c>
      <c r="B83" s="5">
        <v>103.59</v>
      </c>
      <c r="C83" s="3">
        <f t="shared" si="7"/>
        <v>-1.294795818855499E-2</v>
      </c>
      <c r="E83" s="2">
        <f t="shared" si="4"/>
        <v>9.8953077506911662E-3</v>
      </c>
      <c r="F83" s="7">
        <v>80</v>
      </c>
      <c r="G83" s="22">
        <f t="shared" si="6"/>
        <v>-1.5699876115642386E-2</v>
      </c>
      <c r="H83">
        <f t="shared" si="5"/>
        <v>14.527752919266211</v>
      </c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x14ac:dyDescent="0.25">
      <c r="A84" s="1">
        <v>43165</v>
      </c>
      <c r="B84" s="5">
        <v>104.94</v>
      </c>
      <c r="C84" s="3">
        <f t="shared" si="7"/>
        <v>1.4687089061682116E-2</v>
      </c>
      <c r="E84" s="2">
        <f t="shared" si="4"/>
        <v>1.7107577245421775E-2</v>
      </c>
      <c r="F84" s="7">
        <v>81</v>
      </c>
      <c r="G84" s="22">
        <f t="shared" si="6"/>
        <v>-1.5673865971656181E-2</v>
      </c>
      <c r="H84">
        <f t="shared" si="5"/>
        <v>14.54434274869832</v>
      </c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x14ac:dyDescent="0.25">
      <c r="A85" s="1">
        <v>43164</v>
      </c>
      <c r="B85" s="5">
        <v>103.41</v>
      </c>
      <c r="C85" s="3">
        <f t="shared" si="7"/>
        <v>4.0697730591733481E-3</v>
      </c>
      <c r="E85" s="2">
        <f t="shared" si="4"/>
        <v>-1.4019818649430102E-2</v>
      </c>
      <c r="F85" s="7">
        <v>82</v>
      </c>
      <c r="G85" s="22">
        <f t="shared" si="6"/>
        <v>-1.5673557617362589E-2</v>
      </c>
      <c r="H85">
        <f t="shared" si="5"/>
        <v>14.544539377637813</v>
      </c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x14ac:dyDescent="0.25">
      <c r="A86" s="1">
        <v>43161</v>
      </c>
      <c r="B86" s="5">
        <v>102.99</v>
      </c>
      <c r="C86" s="3">
        <f t="shared" si="7"/>
        <v>4.0864038183907525E-3</v>
      </c>
      <c r="E86" s="2">
        <f t="shared" si="4"/>
        <v>-6.4119703471911621E-2</v>
      </c>
      <c r="F86" s="7">
        <v>83</v>
      </c>
      <c r="G86" s="22">
        <f t="shared" si="6"/>
        <v>-1.564863916942667E-2</v>
      </c>
      <c r="H86">
        <f t="shared" si="5"/>
        <v>14.560425588233485</v>
      </c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x14ac:dyDescent="0.25">
      <c r="A87" s="1">
        <v>43160</v>
      </c>
      <c r="B87" s="5">
        <v>102.57</v>
      </c>
      <c r="C87" s="3">
        <f t="shared" si="7"/>
        <v>-5.7356886938244468E-3</v>
      </c>
      <c r="E87" s="2">
        <f t="shared" si="4"/>
        <v>-4.4617065488806805E-2</v>
      </c>
      <c r="F87" s="7">
        <v>84</v>
      </c>
      <c r="G87" s="22">
        <f t="shared" si="6"/>
        <v>-1.5496724768197839E-2</v>
      </c>
      <c r="H87">
        <f t="shared" si="5"/>
        <v>14.657118768805686</v>
      </c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x14ac:dyDescent="0.25">
      <c r="A88" s="1">
        <v>43159</v>
      </c>
      <c r="B88" s="5">
        <v>103.16</v>
      </c>
      <c r="C88" s="3">
        <f t="shared" si="7"/>
        <v>-1.6440306833169771E-2</v>
      </c>
      <c r="E88" s="2">
        <f t="shared" si="4"/>
        <v>-1.996227515894795E-2</v>
      </c>
      <c r="F88" s="7">
        <v>85</v>
      </c>
      <c r="G88" s="22">
        <f t="shared" si="6"/>
        <v>-1.5438645185761412E-2</v>
      </c>
      <c r="H88">
        <f t="shared" si="5"/>
        <v>14.694013343584828</v>
      </c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x14ac:dyDescent="0.25">
      <c r="A89" s="1">
        <v>43158</v>
      </c>
      <c r="B89" s="5">
        <v>104.87</v>
      </c>
      <c r="C89" s="3">
        <f t="shared" si="7"/>
        <v>-4.6030111763308158E-2</v>
      </c>
      <c r="E89" s="2">
        <f t="shared" si="4"/>
        <v>-1.7149394446956052E-3</v>
      </c>
      <c r="F89" s="7">
        <v>86</v>
      </c>
      <c r="G89" s="22">
        <f t="shared" si="6"/>
        <v>-1.5414981746113825E-2</v>
      </c>
      <c r="H89">
        <f t="shared" si="5"/>
        <v>14.709033479672781</v>
      </c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x14ac:dyDescent="0.25">
      <c r="A90" s="1">
        <v>43157</v>
      </c>
      <c r="B90" s="5">
        <v>109.81</v>
      </c>
      <c r="C90" s="3">
        <f t="shared" si="7"/>
        <v>2.3589041801495531E-2</v>
      </c>
      <c r="E90" s="2">
        <f t="shared" si="4"/>
        <v>3.5501202545005911E-2</v>
      </c>
      <c r="F90" s="7">
        <v>87</v>
      </c>
      <c r="G90" s="22">
        <f t="shared" si="6"/>
        <v>-1.5396065752307246E-2</v>
      </c>
      <c r="H90">
        <f t="shared" si="5"/>
        <v>14.72103522561458</v>
      </c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x14ac:dyDescent="0.25">
      <c r="A91" s="1">
        <v>43154</v>
      </c>
      <c r="B91" s="5">
        <v>107.25</v>
      </c>
      <c r="C91" s="3">
        <f t="shared" si="7"/>
        <v>1.8919101636034392E-2</v>
      </c>
      <c r="E91" s="2">
        <f t="shared" si="4"/>
        <v>6.7359221850200549E-3</v>
      </c>
      <c r="F91" s="7">
        <v>88</v>
      </c>
      <c r="G91" s="22">
        <f t="shared" si="6"/>
        <v>-1.5268843431789685E-2</v>
      </c>
      <c r="H91">
        <f t="shared" si="5"/>
        <v>14.801637345168775</v>
      </c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x14ac:dyDescent="0.25">
      <c r="A92" s="1">
        <v>43153</v>
      </c>
      <c r="B92" s="5">
        <v>105.24</v>
      </c>
      <c r="C92" s="3">
        <f t="shared" si="7"/>
        <v>1.8070288810826344E-3</v>
      </c>
      <c r="E92" s="2">
        <f t="shared" si="4"/>
        <v>5.7028801089383646E-4</v>
      </c>
      <c r="F92" s="7">
        <v>89</v>
      </c>
      <c r="G92" s="22">
        <f t="shared" si="6"/>
        <v>-1.4923211427241871E-2</v>
      </c>
      <c r="H92">
        <f t="shared" si="5"/>
        <v>15.019528308035904</v>
      </c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x14ac:dyDescent="0.25">
      <c r="A93" s="1">
        <v>43152</v>
      </c>
      <c r="B93" s="5">
        <v>105.05</v>
      </c>
      <c r="C93" s="3">
        <f t="shared" si="7"/>
        <v>-8.8139697736066766E-3</v>
      </c>
      <c r="E93" s="2">
        <f t="shared" si="4"/>
        <v>4.292875660186859E-3</v>
      </c>
      <c r="F93" s="7">
        <v>90</v>
      </c>
      <c r="G93" s="22">
        <f t="shared" si="6"/>
        <v>-1.4896313519398893E-2</v>
      </c>
      <c r="H93">
        <f t="shared" si="5"/>
        <v>15.036415232343849</v>
      </c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x14ac:dyDescent="0.25">
      <c r="A94" s="1">
        <v>43151</v>
      </c>
      <c r="B94" s="5">
        <v>105.98</v>
      </c>
      <c r="C94" s="3">
        <f t="shared" si="7"/>
        <v>-5.1762385584902069E-3</v>
      </c>
      <c r="E94" s="2">
        <f t="shared" si="4"/>
        <v>1.7706316938251292E-2</v>
      </c>
      <c r="F94" s="7">
        <v>91</v>
      </c>
      <c r="G94" s="22">
        <f t="shared" si="6"/>
        <v>-1.4874036711318985E-2</v>
      </c>
      <c r="H94">
        <f t="shared" si="5"/>
        <v>15.050393031952977</v>
      </c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x14ac:dyDescent="0.25">
      <c r="A95" s="1">
        <v>43147</v>
      </c>
      <c r="B95" s="5">
        <v>106.53</v>
      </c>
      <c r="C95" s="3">
        <f t="shared" si="7"/>
        <v>1.2753467461908091E-2</v>
      </c>
      <c r="E95" s="2">
        <f t="shared" si="4"/>
        <v>2.9918390024504398E-2</v>
      </c>
      <c r="F95" s="7">
        <v>92</v>
      </c>
      <c r="G95" s="22">
        <f t="shared" si="6"/>
        <v>-1.4862955350159055E-2</v>
      </c>
      <c r="H95">
        <f t="shared" si="5"/>
        <v>15.057343450057722</v>
      </c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x14ac:dyDescent="0.25">
      <c r="A96" s="1">
        <v>43146</v>
      </c>
      <c r="B96" s="5">
        <v>105.18</v>
      </c>
      <c r="C96" s="3">
        <f t="shared" si="7"/>
        <v>5.5296165303758207E-3</v>
      </c>
      <c r="E96" s="2">
        <f t="shared" si="4"/>
        <v>2.0070775052904718E-2</v>
      </c>
      <c r="F96" s="7">
        <v>93</v>
      </c>
      <c r="G96" s="22">
        <f t="shared" si="6"/>
        <v>-1.482194804920736E-2</v>
      </c>
      <c r="H96">
        <f t="shared" si="5"/>
        <v>15.083048278828432</v>
      </c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x14ac:dyDescent="0.25">
      <c r="A97" s="1">
        <v>43145</v>
      </c>
      <c r="B97" s="5">
        <v>104.6</v>
      </c>
      <c r="C97" s="3">
        <f t="shared" si="7"/>
        <v>4.599471504457801E-3</v>
      </c>
      <c r="E97" s="2">
        <f t="shared" si="4"/>
        <v>3.156367873281353E-2</v>
      </c>
      <c r="F97" s="7">
        <v>94</v>
      </c>
      <c r="G97" s="22">
        <f t="shared" si="6"/>
        <v>-1.4668210995634434E-2</v>
      </c>
      <c r="H97">
        <f t="shared" si="5"/>
        <v>15.179192674035578</v>
      </c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x14ac:dyDescent="0.25">
      <c r="A98" s="1">
        <v>43144</v>
      </c>
      <c r="B98" s="5">
        <v>104.12</v>
      </c>
      <c r="C98" s="3">
        <f t="shared" si="7"/>
        <v>7.0358345277629041E-3</v>
      </c>
      <c r="E98" s="2">
        <f t="shared" si="4"/>
        <v>-6.1279395131465736E-3</v>
      </c>
      <c r="F98" s="7">
        <v>95</v>
      </c>
      <c r="G98" s="22">
        <f t="shared" si="6"/>
        <v>-1.4662618685019184E-2</v>
      </c>
      <c r="H98">
        <f t="shared" si="5"/>
        <v>15.182683235966081</v>
      </c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x14ac:dyDescent="0.25">
      <c r="A99" s="1">
        <v>43143</v>
      </c>
      <c r="B99" s="5">
        <v>103.39</v>
      </c>
      <c r="C99" s="3">
        <f t="shared" si="7"/>
        <v>2.9058524903083816E-3</v>
      </c>
      <c r="E99" s="2">
        <f t="shared" si="4"/>
        <v>-2.6533337426879976E-2</v>
      </c>
      <c r="F99" s="7">
        <v>96</v>
      </c>
      <c r="G99" s="22">
        <f t="shared" si="6"/>
        <v>-1.4396861225917568E-2</v>
      </c>
      <c r="H99">
        <f t="shared" si="5"/>
        <v>15.34799320127464</v>
      </c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x14ac:dyDescent="0.25">
      <c r="A100" s="1">
        <v>43140</v>
      </c>
      <c r="B100" s="5">
        <v>103.09</v>
      </c>
      <c r="C100" s="3">
        <f t="shared" si="7"/>
        <v>1.7022520210284321E-2</v>
      </c>
      <c r="E100" s="2">
        <f t="shared" si="4"/>
        <v>-1.5496724768197839E-2</v>
      </c>
      <c r="F100" s="7">
        <v>97</v>
      </c>
      <c r="G100" s="22">
        <f t="shared" si="6"/>
        <v>-1.4329234934641331E-2</v>
      </c>
      <c r="H100">
        <f t="shared" si="5"/>
        <v>15.389876207185695</v>
      </c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x14ac:dyDescent="0.25">
      <c r="A101" s="1">
        <v>43139</v>
      </c>
      <c r="B101" s="5">
        <v>101.35</v>
      </c>
      <c r="C101" s="3">
        <f t="shared" si="7"/>
        <v>-3.3092146741502251E-2</v>
      </c>
      <c r="E101" s="2">
        <f t="shared" si="4"/>
        <v>-7.0011921229154769E-2</v>
      </c>
      <c r="F101" s="7">
        <v>98</v>
      </c>
      <c r="G101" s="22">
        <f t="shared" si="6"/>
        <v>-1.4327329364635315E-2</v>
      </c>
      <c r="H101">
        <f t="shared" si="5"/>
        <v>15.391055280267883</v>
      </c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x14ac:dyDescent="0.25">
      <c r="A102" s="1">
        <v>43138</v>
      </c>
      <c r="B102" s="5">
        <v>104.76</v>
      </c>
      <c r="C102" s="3">
        <f t="shared" si="7"/>
        <v>-1.3369563385970538E-2</v>
      </c>
      <c r="E102" s="2">
        <f t="shared" si="4"/>
        <v>-5.3252999485572432E-2</v>
      </c>
      <c r="F102" s="7">
        <v>99</v>
      </c>
      <c r="G102" s="22">
        <f t="shared" si="6"/>
        <v>-1.4030268821060026E-2</v>
      </c>
      <c r="H102">
        <f t="shared" si="5"/>
        <v>15.574099920794165</v>
      </c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x14ac:dyDescent="0.25">
      <c r="A103" s="1">
        <v>43137</v>
      </c>
      <c r="B103" s="5">
        <v>106.17</v>
      </c>
      <c r="C103" s="3">
        <f t="shared" si="7"/>
        <v>1.3942465148990571E-2</v>
      </c>
      <c r="E103" s="2">
        <f t="shared" si="4"/>
        <v>-2.3274184049278581E-2</v>
      </c>
      <c r="F103" s="7">
        <v>100</v>
      </c>
      <c r="G103" s="22">
        <f t="shared" si="6"/>
        <v>-1.4019818649430102E-2</v>
      </c>
      <c r="H103">
        <f t="shared" si="5"/>
        <v>15.580510940612209</v>
      </c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x14ac:dyDescent="0.25">
      <c r="A104" s="1">
        <v>43136</v>
      </c>
      <c r="B104" s="5">
        <v>104.7</v>
      </c>
      <c r="C104" s="3">
        <f t="shared" si="7"/>
        <v>-3.7492676250672562E-2</v>
      </c>
      <c r="E104" s="2">
        <f t="shared" si="4"/>
        <v>-5.0380748249008615E-2</v>
      </c>
      <c r="F104" s="7">
        <v>101</v>
      </c>
      <c r="G104" s="22">
        <f t="shared" si="6"/>
        <v>-1.3994341206527863E-2</v>
      </c>
      <c r="H104">
        <f t="shared" si="5"/>
        <v>15.596132714223328</v>
      </c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x14ac:dyDescent="0.25">
      <c r="A105" s="1">
        <v>43133</v>
      </c>
      <c r="B105" s="5">
        <v>108.7</v>
      </c>
      <c r="C105" s="3">
        <f t="shared" si="7"/>
        <v>-1.6333224997919792E-2</v>
      </c>
      <c r="E105" s="2">
        <f t="shared" si="4"/>
        <v>-2.57914768342439E-2</v>
      </c>
      <c r="F105" s="7">
        <v>102</v>
      </c>
      <c r="G105" s="22">
        <f t="shared" si="6"/>
        <v>-1.3849826376223152E-2</v>
      </c>
      <c r="H105">
        <f t="shared" si="5"/>
        <v>15.684519272477713</v>
      </c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x14ac:dyDescent="0.25">
      <c r="A106" s="1">
        <v>43132</v>
      </c>
      <c r="B106" s="5">
        <v>110.49</v>
      </c>
      <c r="C106" s="3">
        <f t="shared" si="7"/>
        <v>1.6609252050323379E-2</v>
      </c>
      <c r="E106" s="2">
        <f t="shared" si="4"/>
        <v>-1.5268843431789685E-2</v>
      </c>
      <c r="F106" s="7">
        <v>103</v>
      </c>
      <c r="G106" s="22">
        <f t="shared" si="6"/>
        <v>-1.3797647550874077E-2</v>
      </c>
      <c r="H106">
        <f t="shared" si="5"/>
        <v>15.716337071193125</v>
      </c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x14ac:dyDescent="0.25">
      <c r="A107" s="1">
        <v>43131</v>
      </c>
      <c r="B107" s="5">
        <v>108.67</v>
      </c>
      <c r="C107" s="3">
        <f t="shared" si="7"/>
        <v>-1.3164099050739541E-2</v>
      </c>
      <c r="E107" s="2">
        <f t="shared" si="4"/>
        <v>-1.7152140228695035E-2</v>
      </c>
      <c r="F107" s="7">
        <v>104</v>
      </c>
      <c r="G107" s="22">
        <f t="shared" si="6"/>
        <v>-1.3675891269621264E-2</v>
      </c>
      <c r="H107">
        <f t="shared" si="5"/>
        <v>15.79038102764153</v>
      </c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x14ac:dyDescent="0.25">
      <c r="A108" s="1">
        <v>43130</v>
      </c>
      <c r="B108" s="5">
        <v>110.11</v>
      </c>
      <c r="C108" s="3">
        <f t="shared" si="7"/>
        <v>-1.2903404835907954E-2</v>
      </c>
      <c r="E108" s="2">
        <f t="shared" si="4"/>
        <v>-3.5356548323077553E-3</v>
      </c>
      <c r="F108" s="7">
        <v>105</v>
      </c>
      <c r="G108" s="22">
        <f t="shared" si="6"/>
        <v>-1.3407256661096678E-2</v>
      </c>
      <c r="H108">
        <f t="shared" si="5"/>
        <v>15.95271974025693</v>
      </c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x14ac:dyDescent="0.25">
      <c r="A109" s="1">
        <v>43129</v>
      </c>
      <c r="B109" s="5">
        <v>111.54</v>
      </c>
      <c r="C109" s="3">
        <f t="shared" si="7"/>
        <v>-5.8105915954656303E-3</v>
      </c>
      <c r="E109" s="2">
        <f t="shared" si="4"/>
        <v>1.0182561510362098E-2</v>
      </c>
      <c r="F109" s="7">
        <v>106</v>
      </c>
      <c r="G109" s="22">
        <f t="shared" si="6"/>
        <v>-1.339450075251742E-2</v>
      </c>
      <c r="H109">
        <f t="shared" si="5"/>
        <v>15.960392156909966</v>
      </c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x14ac:dyDescent="0.25">
      <c r="A110" s="1">
        <v>43126</v>
      </c>
      <c r="B110" s="5">
        <v>112.19</v>
      </c>
      <c r="C110" s="3">
        <f t="shared" si="7"/>
        <v>1.4725955253418077E-2</v>
      </c>
      <c r="E110" s="2">
        <f t="shared" si="4"/>
        <v>9.7631659112889305E-3</v>
      </c>
      <c r="F110" s="7">
        <v>107</v>
      </c>
      <c r="G110" s="22">
        <f t="shared" si="6"/>
        <v>-1.3038275322209095E-2</v>
      </c>
      <c r="H110">
        <f t="shared" si="5"/>
        <v>16.173275772994621</v>
      </c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x14ac:dyDescent="0.25">
      <c r="A111" s="1">
        <v>43125</v>
      </c>
      <c r="B111" s="5">
        <v>110.55</v>
      </c>
      <c r="C111" s="3">
        <f t="shared" si="7"/>
        <v>4.523863456477932E-4</v>
      </c>
      <c r="E111" s="2">
        <f t="shared" si="4"/>
        <v>-3.6176178381342882E-4</v>
      </c>
      <c r="F111" s="7">
        <v>108</v>
      </c>
      <c r="G111" s="22">
        <f t="shared" si="6"/>
        <v>-1.2949742965245899E-2</v>
      </c>
      <c r="H111">
        <f t="shared" si="5"/>
        <v>16.225758450805166</v>
      </c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x14ac:dyDescent="0.25">
      <c r="A112" s="1">
        <v>43124</v>
      </c>
      <c r="B112" s="5">
        <v>110.5</v>
      </c>
      <c r="C112" s="3">
        <f t="shared" si="7"/>
        <v>8.1481150676199546E-4</v>
      </c>
      <c r="E112" s="2">
        <f t="shared" si="4"/>
        <v>7.242441019089448E-4</v>
      </c>
      <c r="F112" s="7">
        <v>109</v>
      </c>
      <c r="G112" s="22">
        <f t="shared" si="6"/>
        <v>-1.2919823444759433E-2</v>
      </c>
      <c r="H112">
        <f t="shared" si="5"/>
        <v>16.243455591464745</v>
      </c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x14ac:dyDescent="0.25">
      <c r="A113" s="1">
        <v>43123</v>
      </c>
      <c r="B113" s="5">
        <v>110.41</v>
      </c>
      <c r="C113" s="3">
        <f t="shared" si="7"/>
        <v>-6.2299871945387091E-3</v>
      </c>
      <c r="E113" s="2">
        <f t="shared" si="4"/>
        <v>-1.4030268821060026E-2</v>
      </c>
      <c r="F113" s="7">
        <v>110</v>
      </c>
      <c r="G113" s="22">
        <f t="shared" si="6"/>
        <v>-1.2912307930178403E-2</v>
      </c>
      <c r="H113">
        <f t="shared" si="5"/>
        <v>16.247897803677397</v>
      </c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x14ac:dyDescent="0.25">
      <c r="A114" s="1">
        <v>43122</v>
      </c>
      <c r="B114" s="5">
        <v>111.1</v>
      </c>
      <c r="C114" s="3">
        <f t="shared" si="7"/>
        <v>4.6010275583155706E-3</v>
      </c>
      <c r="E114" s="2">
        <f t="shared" si="4"/>
        <v>3.6971952480516056E-3</v>
      </c>
      <c r="F114" s="7">
        <v>111</v>
      </c>
      <c r="G114" s="22">
        <f t="shared" si="6"/>
        <v>-1.2500797983923801E-2</v>
      </c>
      <c r="H114">
        <f t="shared" si="5"/>
        <v>16.489147302388748</v>
      </c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x14ac:dyDescent="0.25">
      <c r="A115" s="1">
        <v>43119</v>
      </c>
      <c r="B115" s="5">
        <v>110.59</v>
      </c>
      <c r="C115" s="3">
        <f t="shared" si="7"/>
        <v>1.5383922313700717E-3</v>
      </c>
      <c r="E115" s="2">
        <f t="shared" si="4"/>
        <v>-1.6856850328661705E-2</v>
      </c>
      <c r="F115" s="7">
        <v>112</v>
      </c>
      <c r="G115" s="22">
        <f t="shared" si="6"/>
        <v>-1.2489354387739581E-2</v>
      </c>
      <c r="H115">
        <f t="shared" si="5"/>
        <v>16.495799118564733</v>
      </c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x14ac:dyDescent="0.25">
      <c r="A116" s="1">
        <v>43118</v>
      </c>
      <c r="B116" s="5">
        <v>110.42</v>
      </c>
      <c r="C116" s="3">
        <f t="shared" si="7"/>
        <v>-1.3939701416207E-2</v>
      </c>
      <c r="E116" s="2">
        <f t="shared" si="4"/>
        <v>-5.1488303079894986E-3</v>
      </c>
      <c r="F116" s="7">
        <v>113</v>
      </c>
      <c r="G116" s="22">
        <f t="shared" si="6"/>
        <v>-1.2301685672932321E-2</v>
      </c>
      <c r="H116">
        <f t="shared" si="5"/>
        <v>16.604429678615958</v>
      </c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x14ac:dyDescent="0.25">
      <c r="A117" s="1">
        <v>43117</v>
      </c>
      <c r="B117" s="5">
        <v>111.97</v>
      </c>
      <c r="C117" s="3">
        <f t="shared" si="7"/>
        <v>1.1497476874572926E-2</v>
      </c>
      <c r="E117" s="2">
        <f t="shared" si="4"/>
        <v>2.258043915563961E-2</v>
      </c>
      <c r="F117" s="7">
        <v>114</v>
      </c>
      <c r="G117" s="22">
        <f t="shared" si="6"/>
        <v>-1.2178229966793718E-2</v>
      </c>
      <c r="H117">
        <f t="shared" si="5"/>
        <v>16.675414508533233</v>
      </c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x14ac:dyDescent="0.25">
      <c r="A118" s="1">
        <v>43116</v>
      </c>
      <c r="B118" s="5">
        <v>110.69</v>
      </c>
      <c r="C118" s="3">
        <f t="shared" si="7"/>
        <v>-1.5953018018397803E-2</v>
      </c>
      <c r="E118" s="2">
        <f t="shared" si="4"/>
        <v>6.7987389650183746E-3</v>
      </c>
      <c r="F118" s="7">
        <v>115</v>
      </c>
      <c r="G118" s="22">
        <f t="shared" si="6"/>
        <v>-1.2164598717655946E-2</v>
      </c>
      <c r="H118">
        <f t="shared" si="5"/>
        <v>16.683228647342126</v>
      </c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x14ac:dyDescent="0.25">
      <c r="A119" s="1">
        <v>43112</v>
      </c>
      <c r="B119" s="5">
        <v>112.47</v>
      </c>
      <c r="C119" s="3">
        <f t="shared" si="7"/>
        <v>1.3246412252042292E-2</v>
      </c>
      <c r="E119" s="2">
        <f t="shared" si="4"/>
        <v>2.2024351968618367E-2</v>
      </c>
      <c r="F119" s="7">
        <v>116</v>
      </c>
      <c r="G119" s="22">
        <f t="shared" si="6"/>
        <v>-1.2008149628396607E-2</v>
      </c>
      <c r="H119">
        <f t="shared" si="5"/>
        <v>16.772572344587886</v>
      </c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x14ac:dyDescent="0.25">
      <c r="A120" s="1">
        <v>43111</v>
      </c>
      <c r="B120" s="5">
        <v>110.99</v>
      </c>
      <c r="C120" s="3">
        <f t="shared" si="7"/>
        <v>1.3789568047422221E-2</v>
      </c>
      <c r="E120" s="2">
        <f t="shared" si="4"/>
        <v>-5.66013819639943E-3</v>
      </c>
      <c r="F120" s="7">
        <v>117</v>
      </c>
      <c r="G120" s="22">
        <f t="shared" si="6"/>
        <v>-1.1964976533640252E-2</v>
      </c>
      <c r="H120">
        <f t="shared" si="5"/>
        <v>16.797115618987711</v>
      </c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x14ac:dyDescent="0.25">
      <c r="A121" s="1">
        <v>43110</v>
      </c>
      <c r="B121" s="5">
        <v>109.47</v>
      </c>
      <c r="C121" s="3">
        <f t="shared" si="7"/>
        <v>-4.2842233160483119E-3</v>
      </c>
      <c r="E121" s="2">
        <f t="shared" si="4"/>
        <v>-2.4899797911698555E-2</v>
      </c>
      <c r="F121" s="7">
        <v>118</v>
      </c>
      <c r="G121" s="22">
        <f t="shared" si="6"/>
        <v>-1.1885607233980971E-2</v>
      </c>
      <c r="H121">
        <f t="shared" si="5"/>
        <v>16.842108089274845</v>
      </c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x14ac:dyDescent="0.25">
      <c r="A122" s="1">
        <v>43109</v>
      </c>
      <c r="B122" s="5">
        <v>109.94</v>
      </c>
      <c r="C122" s="3">
        <f t="shared" si="7"/>
        <v>-7.2740501479766362E-4</v>
      </c>
      <c r="E122" s="2">
        <f t="shared" si="4"/>
        <v>-2.10609890611675E-2</v>
      </c>
      <c r="F122" s="7">
        <v>119</v>
      </c>
      <c r="G122" s="22">
        <f t="shared" si="6"/>
        <v>-1.1835731020570518E-2</v>
      </c>
      <c r="H122">
        <f t="shared" si="5"/>
        <v>16.870296218337902</v>
      </c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x14ac:dyDescent="0.25">
      <c r="A123" s="1">
        <v>43108</v>
      </c>
      <c r="B123" s="5">
        <v>110.02</v>
      </c>
      <c r="C123" s="3">
        <f t="shared" si="7"/>
        <v>-1.4438077912975515E-2</v>
      </c>
      <c r="E123" s="2">
        <f t="shared" si="4"/>
        <v>-1.6049393273686745E-2</v>
      </c>
      <c r="F123" s="7">
        <v>120</v>
      </c>
      <c r="G123" s="22">
        <f t="shared" si="6"/>
        <v>-1.176484157958637E-2</v>
      </c>
      <c r="H123">
        <f t="shared" si="5"/>
        <v>16.910245611676807</v>
      </c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x14ac:dyDescent="0.25">
      <c r="A124" s="1">
        <v>43105</v>
      </c>
      <c r="B124" s="5">
        <v>111.62</v>
      </c>
      <c r="C124" s="3">
        <f t="shared" si="7"/>
        <v>-5.4500916678769567E-3</v>
      </c>
      <c r="E124" s="2">
        <f t="shared" si="4"/>
        <v>3.7516378863150859E-2</v>
      </c>
      <c r="F124" s="7">
        <v>121</v>
      </c>
      <c r="G124" s="22">
        <f t="shared" si="6"/>
        <v>-1.1600559737288855E-2</v>
      </c>
      <c r="H124">
        <f t="shared" si="5"/>
        <v>17.002301383224836</v>
      </c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x14ac:dyDescent="0.25">
      <c r="A125" s="1">
        <v>43104</v>
      </c>
      <c r="B125" s="5">
        <v>112.23</v>
      </c>
      <c r="C125" s="3">
        <f t="shared" si="7"/>
        <v>-4.4541446551720496E-4</v>
      </c>
      <c r="E125" s="2">
        <f t="shared" si="4"/>
        <v>4.0551010419424195E-2</v>
      </c>
      <c r="F125" s="7">
        <v>122</v>
      </c>
      <c r="G125" s="22">
        <f t="shared" si="6"/>
        <v>-1.1577144694554465E-2</v>
      </c>
      <c r="H125">
        <f t="shared" si="5"/>
        <v>17.015361660171344</v>
      </c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x14ac:dyDescent="0.25">
      <c r="A126" s="1">
        <v>43103</v>
      </c>
      <c r="B126" s="5">
        <v>112.28</v>
      </c>
      <c r="C126" s="3">
        <f t="shared" si="7"/>
        <v>4.2841907726830289E-3</v>
      </c>
      <c r="E126" s="2">
        <f t="shared" si="4"/>
        <v>4.2203425634976699E-2</v>
      </c>
      <c r="F126" s="7">
        <v>123</v>
      </c>
      <c r="G126" s="22">
        <f t="shared" si="6"/>
        <v>-1.1528109224750808E-2</v>
      </c>
      <c r="H126">
        <f t="shared" si="5"/>
        <v>17.042662938430446</v>
      </c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x14ac:dyDescent="0.25">
      <c r="A127" s="1">
        <v>43102</v>
      </c>
      <c r="B127" s="5">
        <v>111.8</v>
      </c>
      <c r="C127" s="3">
        <f t="shared" si="7"/>
        <v>3.9127694223861975E-2</v>
      </c>
      <c r="E127" s="2">
        <f t="shared" si="4"/>
        <v>3.3469839312751805E-2</v>
      </c>
      <c r="F127" s="7">
        <v>124</v>
      </c>
      <c r="G127" s="22">
        <f t="shared" si="6"/>
        <v>-1.1473206218311013E-2</v>
      </c>
      <c r="H127">
        <f t="shared" si="5"/>
        <v>17.073151269112316</v>
      </c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x14ac:dyDescent="0.25">
      <c r="A128" s="1">
        <v>43098</v>
      </c>
      <c r="B128" s="5">
        <v>107.51</v>
      </c>
      <c r="C128" s="3">
        <f t="shared" si="7"/>
        <v>-2.415460111603551E-3</v>
      </c>
      <c r="E128" s="2">
        <f t="shared" si="4"/>
        <v>-1.0731900577623481E-2</v>
      </c>
      <c r="F128" s="7">
        <v>125</v>
      </c>
      <c r="G128" s="22">
        <f t="shared" si="6"/>
        <v>-1.1410671606496068E-2</v>
      </c>
      <c r="H128">
        <f t="shared" si="5"/>
        <v>17.107774041308318</v>
      </c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x14ac:dyDescent="0.25">
      <c r="A129" s="1">
        <v>43097</v>
      </c>
      <c r="B129" s="5">
        <v>107.77</v>
      </c>
      <c r="C129" s="3">
        <f t="shared" si="7"/>
        <v>1.2070007500352875E-3</v>
      </c>
      <c r="E129" s="2">
        <f t="shared" si="4"/>
        <v>-1.6564287808561576E-2</v>
      </c>
      <c r="F129" s="7">
        <v>126</v>
      </c>
      <c r="G129" s="22">
        <f t="shared" si="6"/>
        <v>-1.1325584154691091E-2</v>
      </c>
      <c r="H129">
        <f t="shared" si="5"/>
        <v>17.154704712483557</v>
      </c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x14ac:dyDescent="0.25">
      <c r="A130" s="1">
        <v>43096</v>
      </c>
      <c r="B130" s="5">
        <v>107.64</v>
      </c>
      <c r="C130" s="3">
        <f t="shared" si="7"/>
        <v>-4.4493955495418479E-3</v>
      </c>
      <c r="E130" s="2">
        <f t="shared" si="4"/>
        <v>-1.8865879564537714E-2</v>
      </c>
      <c r="F130" s="7">
        <v>127</v>
      </c>
      <c r="G130" s="22">
        <f t="shared" si="6"/>
        <v>-1.1276051383525259E-2</v>
      </c>
      <c r="H130">
        <f t="shared" si="5"/>
        <v>17.181929214458279</v>
      </c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x14ac:dyDescent="0.25">
      <c r="A131" s="1">
        <v>43095</v>
      </c>
      <c r="B131" s="5">
        <v>108.12</v>
      </c>
      <c r="C131" s="3">
        <f t="shared" si="7"/>
        <v>-5.074045666513329E-3</v>
      </c>
      <c r="E131" s="2">
        <f t="shared" si="4"/>
        <v>-3.3559280751029825E-2</v>
      </c>
      <c r="F131" s="7">
        <v>128</v>
      </c>
      <c r="G131" s="22">
        <f t="shared" si="6"/>
        <v>-1.1237264437256674E-2</v>
      </c>
      <c r="H131">
        <f t="shared" si="5"/>
        <v>17.203197981527367</v>
      </c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x14ac:dyDescent="0.25">
      <c r="A132" s="1">
        <v>43091</v>
      </c>
      <c r="B132" s="5">
        <v>108.67</v>
      </c>
      <c r="C132" s="3">
        <f t="shared" si="7"/>
        <v>-8.2478473425416331E-3</v>
      </c>
      <c r="E132" s="2">
        <f t="shared" ref="E132:E195" si="8">LN(B132/B136)</f>
        <v>-2.1484667991414009E-2</v>
      </c>
      <c r="F132" s="7">
        <v>129</v>
      </c>
      <c r="G132" s="22">
        <f t="shared" si="6"/>
        <v>-1.123323050276981E-2</v>
      </c>
      <c r="H132">
        <f t="shared" ref="H132:H195" si="9">_xlfn.NORM.DIST(G132,$S$23,$S$24,FALSE)</f>
        <v>17.205407474934493</v>
      </c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x14ac:dyDescent="0.25">
      <c r="A133" s="1">
        <v>43090</v>
      </c>
      <c r="B133" s="5">
        <v>109.57</v>
      </c>
      <c r="C133" s="3">
        <f t="shared" si="7"/>
        <v>-1.0945910059409316E-3</v>
      </c>
      <c r="E133" s="2">
        <f t="shared" si="8"/>
        <v>-1.5396065752307246E-2</v>
      </c>
      <c r="F133" s="7">
        <v>130</v>
      </c>
      <c r="G133" s="22">
        <f t="shared" ref="G133:G196" si="10">SMALL($E$4:$E$503,F133)</f>
        <v>-1.1230241180642801E-2</v>
      </c>
      <c r="H133">
        <f t="shared" si="9"/>
        <v>17.207044500761761</v>
      </c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x14ac:dyDescent="0.25">
      <c r="A134" s="1">
        <v>43089</v>
      </c>
      <c r="B134" s="5">
        <v>109.69</v>
      </c>
      <c r="C134" s="3">
        <f t="shared" ref="C134:C197" si="11">LN(B134/B135)</f>
        <v>-1.9142796736034043E-2</v>
      </c>
      <c r="E134" s="2">
        <f t="shared" si="8"/>
        <v>-7.9905991310675675E-3</v>
      </c>
      <c r="F134" s="7">
        <v>131</v>
      </c>
      <c r="G134" s="22">
        <f t="shared" si="10"/>
        <v>-1.1209878806495465E-2</v>
      </c>
      <c r="H134">
        <f t="shared" si="9"/>
        <v>17.218188505554398</v>
      </c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x14ac:dyDescent="0.25">
      <c r="A135" s="1">
        <v>43088</v>
      </c>
      <c r="B135" s="5">
        <v>111.81</v>
      </c>
      <c r="C135" s="3">
        <f t="shared" si="11"/>
        <v>7.0005670931023896E-3</v>
      </c>
      <c r="E135" s="2">
        <f t="shared" si="8"/>
        <v>3.8287421946975903E-2</v>
      </c>
      <c r="F135" s="7">
        <v>132</v>
      </c>
      <c r="G135" s="22">
        <f t="shared" si="10"/>
        <v>-1.1196625177674323E-2</v>
      </c>
      <c r="H135">
        <f t="shared" si="9"/>
        <v>17.225435503920213</v>
      </c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x14ac:dyDescent="0.25">
      <c r="A136" s="1">
        <v>43087</v>
      </c>
      <c r="B136" s="5">
        <v>111.03</v>
      </c>
      <c r="C136" s="3">
        <f t="shared" si="11"/>
        <v>-2.1592451034347527E-3</v>
      </c>
      <c r="E136" s="2">
        <f t="shared" si="8"/>
        <v>3.2960962387723232E-2</v>
      </c>
      <c r="F136" s="7">
        <v>133</v>
      </c>
      <c r="G136" s="22">
        <f t="shared" si="10"/>
        <v>-1.0836434563922711E-2</v>
      </c>
      <c r="H136">
        <f t="shared" si="9"/>
        <v>17.420387939512292</v>
      </c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x14ac:dyDescent="0.25">
      <c r="A137" s="1">
        <v>43084</v>
      </c>
      <c r="B137" s="5">
        <v>111.27</v>
      </c>
      <c r="C137" s="3">
        <f t="shared" si="11"/>
        <v>6.3108756152987656E-3</v>
      </c>
      <c r="E137" s="2">
        <f t="shared" si="8"/>
        <v>4.0720894211813158E-2</v>
      </c>
      <c r="F137" s="7">
        <v>134</v>
      </c>
      <c r="G137" s="22">
        <f t="shared" si="10"/>
        <v>-1.0834557553695575E-2</v>
      </c>
      <c r="H137">
        <f t="shared" si="9"/>
        <v>17.421393611225589</v>
      </c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x14ac:dyDescent="0.25">
      <c r="A138" s="1">
        <v>43083</v>
      </c>
      <c r="B138" s="5">
        <v>110.57</v>
      </c>
      <c r="C138" s="3">
        <f t="shared" si="11"/>
        <v>2.7135224342009476E-2</v>
      </c>
      <c r="E138" s="2">
        <f t="shared" si="8"/>
        <v>5.9048808803079327E-2</v>
      </c>
      <c r="F138" s="7">
        <v>135</v>
      </c>
      <c r="G138" s="22">
        <f t="shared" si="10"/>
        <v>-1.0731900577623481E-2</v>
      </c>
      <c r="H138">
        <f t="shared" si="9"/>
        <v>17.476230409769204</v>
      </c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x14ac:dyDescent="0.25">
      <c r="A139" s="1">
        <v>43082</v>
      </c>
      <c r="B139" s="5">
        <v>107.61</v>
      </c>
      <c r="C139" s="3">
        <f t="shared" si="11"/>
        <v>1.6741075338497619E-3</v>
      </c>
      <c r="E139" s="2">
        <f t="shared" si="8"/>
        <v>2.208010028666799E-2</v>
      </c>
      <c r="F139" s="7">
        <v>136</v>
      </c>
      <c r="G139" s="22">
        <f t="shared" si="10"/>
        <v>-1.0708014272472324E-2</v>
      </c>
      <c r="H139">
        <f t="shared" si="9"/>
        <v>17.488943113229919</v>
      </c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x14ac:dyDescent="0.25">
      <c r="A140" s="1">
        <v>43081</v>
      </c>
      <c r="B140" s="5">
        <v>107.43</v>
      </c>
      <c r="C140" s="3">
        <f t="shared" si="11"/>
        <v>5.6006867206551212E-3</v>
      </c>
      <c r="E140" s="2">
        <f t="shared" si="8"/>
        <v>1.8507738576127485E-2</v>
      </c>
      <c r="F140" s="7">
        <v>137</v>
      </c>
      <c r="G140" s="22">
        <f t="shared" si="10"/>
        <v>-1.0524124096506507E-2</v>
      </c>
      <c r="H140">
        <f t="shared" si="9"/>
        <v>17.58621393481554</v>
      </c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x14ac:dyDescent="0.25">
      <c r="A141" s="1">
        <v>43080</v>
      </c>
      <c r="B141" s="5">
        <v>106.83</v>
      </c>
      <c r="C141" s="3">
        <f t="shared" si="11"/>
        <v>2.4638790206564988E-2</v>
      </c>
      <c r="E141" s="2">
        <f t="shared" si="8"/>
        <v>-3.6440124415956635E-3</v>
      </c>
      <c r="F141" s="7">
        <v>138</v>
      </c>
      <c r="G141" s="22">
        <f t="shared" si="10"/>
        <v>-1.0479992155931542E-2</v>
      </c>
      <c r="H141">
        <f t="shared" si="9"/>
        <v>17.609398738865519</v>
      </c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x14ac:dyDescent="0.25">
      <c r="A142" s="1">
        <v>43077</v>
      </c>
      <c r="B142" s="5">
        <v>104.23</v>
      </c>
      <c r="C142" s="3">
        <f t="shared" si="11"/>
        <v>-9.8334841744019668E-3</v>
      </c>
      <c r="E142" s="2">
        <f t="shared" si="8"/>
        <v>-5.5878372703858259E-2</v>
      </c>
      <c r="F142" s="7">
        <v>139</v>
      </c>
      <c r="G142" s="22">
        <f t="shared" si="10"/>
        <v>-1.038919469051788E-2</v>
      </c>
      <c r="H142">
        <f t="shared" si="9"/>
        <v>17.656902966872174</v>
      </c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x14ac:dyDescent="0.25">
      <c r="A143" s="1">
        <v>43076</v>
      </c>
      <c r="B143" s="5">
        <v>105.26</v>
      </c>
      <c r="C143" s="3">
        <f t="shared" si="11"/>
        <v>-1.8982541766907675E-3</v>
      </c>
      <c r="E143" s="2">
        <f t="shared" si="8"/>
        <v>9.5007363142182754E-5</v>
      </c>
      <c r="F143" s="7">
        <v>140</v>
      </c>
      <c r="G143" s="22">
        <f t="shared" si="10"/>
        <v>-1.0093958722645364E-2</v>
      </c>
      <c r="H143">
        <f t="shared" si="9"/>
        <v>17.809509198277564</v>
      </c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x14ac:dyDescent="0.25">
      <c r="A144" s="1">
        <v>43075</v>
      </c>
      <c r="B144" s="5">
        <v>105.46</v>
      </c>
      <c r="C144" s="3">
        <f t="shared" si="11"/>
        <v>-1.6551064297068006E-2</v>
      </c>
      <c r="E144" s="2">
        <f t="shared" si="8"/>
        <v>6.0871407283035646E-3</v>
      </c>
      <c r="F144" s="7">
        <v>141</v>
      </c>
      <c r="G144" s="22">
        <f t="shared" si="10"/>
        <v>-1.0069311005540333E-2</v>
      </c>
      <c r="H144">
        <f t="shared" si="9"/>
        <v>17.822118939934182</v>
      </c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x14ac:dyDescent="0.25">
      <c r="A145" s="1">
        <v>43074</v>
      </c>
      <c r="B145" s="5">
        <v>107.22</v>
      </c>
      <c r="C145" s="3">
        <f t="shared" si="11"/>
        <v>-2.7595570055697655E-2</v>
      </c>
      <c r="E145" s="2">
        <f t="shared" si="8"/>
        <v>1.8639342227299831E-2</v>
      </c>
      <c r="F145" s="7">
        <v>142</v>
      </c>
      <c r="G145" s="22">
        <f t="shared" si="10"/>
        <v>-1.0064786616140709E-2</v>
      </c>
      <c r="H145">
        <f t="shared" si="9"/>
        <v>17.824431399678726</v>
      </c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x14ac:dyDescent="0.25">
      <c r="A146" s="1">
        <v>43073</v>
      </c>
      <c r="B146" s="5">
        <v>110.22</v>
      </c>
      <c r="C146" s="3">
        <f t="shared" si="11"/>
        <v>4.6139895892598405E-2</v>
      </c>
      <c r="E146" s="2">
        <f t="shared" si="8"/>
        <v>6.377669925820556E-2</v>
      </c>
      <c r="F146" s="7">
        <v>143</v>
      </c>
      <c r="G146" s="22">
        <f t="shared" si="10"/>
        <v>-1.0028056802015054E-2</v>
      </c>
      <c r="H146">
        <f t="shared" si="9"/>
        <v>17.843178907374501</v>
      </c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x14ac:dyDescent="0.25">
      <c r="A147" s="1">
        <v>43070</v>
      </c>
      <c r="B147" s="5">
        <v>105.25</v>
      </c>
      <c r="C147" s="3">
        <f t="shared" si="11"/>
        <v>4.0938791884706409E-3</v>
      </c>
      <c r="E147" s="2">
        <f t="shared" si="8"/>
        <v>2.3650400537660151E-2</v>
      </c>
      <c r="F147" s="7">
        <v>144</v>
      </c>
      <c r="G147" s="22">
        <f t="shared" si="10"/>
        <v>-9.8084520797568544E-3</v>
      </c>
      <c r="H147">
        <f t="shared" si="9"/>
        <v>17.954313865990727</v>
      </c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x14ac:dyDescent="0.25">
      <c r="A148" s="1">
        <v>43069</v>
      </c>
      <c r="B148" s="5">
        <v>104.82</v>
      </c>
      <c r="C148" s="3">
        <f t="shared" si="11"/>
        <v>-3.9988627980718497E-3</v>
      </c>
      <c r="E148" s="2">
        <f t="shared" si="8"/>
        <v>2.1016873066639033E-2</v>
      </c>
      <c r="F148" s="7">
        <v>145</v>
      </c>
      <c r="G148" s="22">
        <f t="shared" si="10"/>
        <v>-9.693775004624372E-3</v>
      </c>
      <c r="H148">
        <f t="shared" si="9"/>
        <v>18.011689209173891</v>
      </c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x14ac:dyDescent="0.25">
      <c r="A149" s="1">
        <v>43068</v>
      </c>
      <c r="B149" s="5">
        <v>105.24</v>
      </c>
      <c r="C149" s="3">
        <f t="shared" si="11"/>
        <v>1.7541786975208289E-2</v>
      </c>
      <c r="E149" s="2">
        <f t="shared" si="8"/>
        <v>2.4041931132970287E-2</v>
      </c>
      <c r="F149" s="7">
        <v>146</v>
      </c>
      <c r="G149" s="22">
        <f t="shared" si="10"/>
        <v>-9.6315053429086341E-3</v>
      </c>
      <c r="H149">
        <f t="shared" si="9"/>
        <v>18.042651909166413</v>
      </c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x14ac:dyDescent="0.25">
      <c r="A150" s="1">
        <v>43067</v>
      </c>
      <c r="B150" s="5">
        <v>103.41</v>
      </c>
      <c r="C150" s="3">
        <f t="shared" si="11"/>
        <v>6.0135971720530774E-3</v>
      </c>
      <c r="E150" s="2">
        <f t="shared" si="8"/>
        <v>3.9726809672478835E-3</v>
      </c>
      <c r="F150" s="7">
        <v>147</v>
      </c>
      <c r="G150" s="22">
        <f t="shared" si="10"/>
        <v>-9.5019571749381092E-3</v>
      </c>
      <c r="H150">
        <f t="shared" si="9"/>
        <v>18.106629967698552</v>
      </c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x14ac:dyDescent="0.25">
      <c r="A151" s="1">
        <v>43066</v>
      </c>
      <c r="B151" s="5">
        <v>102.79</v>
      </c>
      <c r="C151" s="3">
        <f t="shared" si="11"/>
        <v>1.4603517174496467E-3</v>
      </c>
      <c r="E151" s="2">
        <f t="shared" si="8"/>
        <v>3.8921864848669624E-4</v>
      </c>
      <c r="F151" s="7">
        <v>148</v>
      </c>
      <c r="G151" s="22">
        <f t="shared" si="10"/>
        <v>-9.3342308087572198E-3</v>
      </c>
      <c r="H151">
        <f t="shared" si="9"/>
        <v>18.188572995030029</v>
      </c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x14ac:dyDescent="0.25">
      <c r="A152" s="1">
        <v>43063</v>
      </c>
      <c r="B152" s="5">
        <v>102.64</v>
      </c>
      <c r="C152" s="3">
        <f t="shared" si="11"/>
        <v>-9.7380473174071532E-4</v>
      </c>
      <c r="E152" s="2">
        <f t="shared" si="8"/>
        <v>-7.7640141562209854E-3</v>
      </c>
      <c r="F152" s="7">
        <v>149</v>
      </c>
      <c r="G152" s="22">
        <f t="shared" si="10"/>
        <v>-9.2774803447728087E-3</v>
      </c>
      <c r="H152">
        <f t="shared" si="9"/>
        <v>18.216068550270773</v>
      </c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x14ac:dyDescent="0.25">
      <c r="A153" s="1">
        <v>43061</v>
      </c>
      <c r="B153" s="5">
        <v>102.74</v>
      </c>
      <c r="C153" s="3">
        <f t="shared" si="11"/>
        <v>-2.5274631905139772E-3</v>
      </c>
      <c r="E153" s="2">
        <f t="shared" si="8"/>
        <v>-8.3358047862608815E-3</v>
      </c>
      <c r="F153" s="7">
        <v>150</v>
      </c>
      <c r="G153" s="22">
        <f t="shared" si="10"/>
        <v>-9.2479080792862468E-3</v>
      </c>
      <c r="H153">
        <f t="shared" si="9"/>
        <v>18.230349814290456</v>
      </c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x14ac:dyDescent="0.25">
      <c r="A154" s="1">
        <v>43060</v>
      </c>
      <c r="B154" s="5">
        <v>103</v>
      </c>
      <c r="C154" s="3">
        <f t="shared" si="11"/>
        <v>2.4301348532918907E-3</v>
      </c>
      <c r="E154" s="2">
        <f t="shared" si="8"/>
        <v>-6.6766903405510135E-3</v>
      </c>
      <c r="F154" s="7">
        <v>151</v>
      </c>
      <c r="G154" s="22">
        <f t="shared" si="10"/>
        <v>-9.2286741856771621E-3</v>
      </c>
      <c r="H154">
        <f t="shared" si="9"/>
        <v>18.239621243237547</v>
      </c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x14ac:dyDescent="0.25">
      <c r="A155" s="1">
        <v>43059</v>
      </c>
      <c r="B155" s="5">
        <v>102.75</v>
      </c>
      <c r="C155" s="3">
        <f t="shared" si="11"/>
        <v>-6.69288108725807E-3</v>
      </c>
      <c r="E155" s="2">
        <f t="shared" si="8"/>
        <v>-4.0792597359405498E-3</v>
      </c>
      <c r="F155" s="7">
        <v>152</v>
      </c>
      <c r="G155" s="22">
        <f t="shared" si="10"/>
        <v>-8.8913668686675957E-3</v>
      </c>
      <c r="H155">
        <f t="shared" si="9"/>
        <v>18.399990866712034</v>
      </c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x14ac:dyDescent="0.25">
      <c r="A156" s="1">
        <v>43056</v>
      </c>
      <c r="B156" s="5">
        <v>103.44</v>
      </c>
      <c r="C156" s="3">
        <f t="shared" si="11"/>
        <v>-1.5455953617805973E-3</v>
      </c>
      <c r="E156" s="2">
        <f t="shared" si="8"/>
        <v>-1.2489354387739581E-2</v>
      </c>
      <c r="F156" s="7">
        <v>153</v>
      </c>
      <c r="G156" s="22">
        <f t="shared" si="10"/>
        <v>-8.883852667640333E-3</v>
      </c>
      <c r="H156">
        <f t="shared" si="9"/>
        <v>18.40351493789489</v>
      </c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x14ac:dyDescent="0.25">
      <c r="A157" s="1">
        <v>43055</v>
      </c>
      <c r="B157" s="5">
        <v>103.6</v>
      </c>
      <c r="C157" s="3">
        <f t="shared" si="11"/>
        <v>-8.6834874480411434E-4</v>
      </c>
      <c r="E157" s="2">
        <f t="shared" si="8"/>
        <v>-1.1325584154691091E-2</v>
      </c>
      <c r="F157" s="7">
        <v>154</v>
      </c>
      <c r="G157" s="22">
        <f t="shared" si="10"/>
        <v>-8.7527911095947441E-3</v>
      </c>
      <c r="H157">
        <f t="shared" si="9"/>
        <v>18.464636335524808</v>
      </c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x14ac:dyDescent="0.25">
      <c r="A158" s="1">
        <v>43054</v>
      </c>
      <c r="B158" s="5">
        <v>103.69</v>
      </c>
      <c r="C158" s="3">
        <f t="shared" si="11"/>
        <v>5.0275654579021419E-3</v>
      </c>
      <c r="E158" s="2">
        <f t="shared" si="8"/>
        <v>9.7883225672470344E-3</v>
      </c>
      <c r="F158" s="7">
        <v>155</v>
      </c>
      <c r="G158" s="22">
        <f t="shared" si="10"/>
        <v>-8.6247741993639767E-3</v>
      </c>
      <c r="H158">
        <f t="shared" si="9"/>
        <v>18.523702841314009</v>
      </c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x14ac:dyDescent="0.25">
      <c r="A159" s="1">
        <v>43053</v>
      </c>
      <c r="B159" s="5">
        <v>103.17</v>
      </c>
      <c r="C159" s="3">
        <f t="shared" si="11"/>
        <v>-1.5102975739056987E-2</v>
      </c>
      <c r="E159" s="2">
        <f t="shared" si="8"/>
        <v>1.9477004248494335E-2</v>
      </c>
      <c r="F159" s="7">
        <v>156</v>
      </c>
      <c r="G159" s="22">
        <f t="shared" si="10"/>
        <v>-8.4866138773186939E-3</v>
      </c>
      <c r="H159">
        <f t="shared" si="9"/>
        <v>18.586736969061441</v>
      </c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x14ac:dyDescent="0.25">
      <c r="A160" s="1">
        <v>43052</v>
      </c>
      <c r="B160" s="5">
        <v>104.74</v>
      </c>
      <c r="C160" s="3">
        <f t="shared" si="11"/>
        <v>-3.818251287320738E-4</v>
      </c>
      <c r="E160" s="2">
        <f t="shared" si="8"/>
        <v>3.0339133353551467E-2</v>
      </c>
      <c r="F160" s="7">
        <v>157</v>
      </c>
      <c r="G160" s="22">
        <f t="shared" si="10"/>
        <v>-8.4850136669443535E-3</v>
      </c>
      <c r="H160">
        <f t="shared" si="9"/>
        <v>18.587462680084435</v>
      </c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x14ac:dyDescent="0.25">
      <c r="A161" s="1">
        <v>43049</v>
      </c>
      <c r="B161" s="5">
        <v>104.78</v>
      </c>
      <c r="C161" s="3">
        <f t="shared" si="11"/>
        <v>2.0245557977133878E-2</v>
      </c>
      <c r="E161" s="2">
        <f t="shared" si="8"/>
        <v>4.0313121027943231E-2</v>
      </c>
      <c r="F161" s="7">
        <v>158</v>
      </c>
      <c r="G161" s="22">
        <f t="shared" si="10"/>
        <v>-8.3358047862608815E-3</v>
      </c>
      <c r="H161">
        <f t="shared" si="9"/>
        <v>18.654687248391937</v>
      </c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x14ac:dyDescent="0.25">
      <c r="A162" s="1">
        <v>43048</v>
      </c>
      <c r="B162" s="5">
        <v>102.68</v>
      </c>
      <c r="C162" s="3">
        <f t="shared" si="11"/>
        <v>1.4716247139149541E-2</v>
      </c>
      <c r="E162" s="2">
        <f t="shared" si="8"/>
        <v>4.0140497146850841E-2</v>
      </c>
      <c r="F162" s="7">
        <v>159</v>
      </c>
      <c r="G162" s="22">
        <f t="shared" si="10"/>
        <v>-8.2675370189520102E-3</v>
      </c>
      <c r="H162">
        <f t="shared" si="9"/>
        <v>18.685150407661087</v>
      </c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x14ac:dyDescent="0.25">
      <c r="A163" s="1">
        <v>43047</v>
      </c>
      <c r="B163" s="5">
        <v>101.18</v>
      </c>
      <c r="C163" s="3">
        <f t="shared" si="11"/>
        <v>-4.2408466339998903E-3</v>
      </c>
      <c r="E163" s="2">
        <f t="shared" si="8"/>
        <v>2.8368564028722055E-2</v>
      </c>
      <c r="F163" s="7">
        <v>160</v>
      </c>
      <c r="G163" s="22">
        <f t="shared" si="10"/>
        <v>-8.1913021110943257E-3</v>
      </c>
      <c r="H163">
        <f t="shared" si="9"/>
        <v>18.718948634910117</v>
      </c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x14ac:dyDescent="0.25">
      <c r="A164" s="1">
        <v>43046</v>
      </c>
      <c r="B164" s="5">
        <v>101.61</v>
      </c>
      <c r="C164" s="3">
        <f t="shared" si="11"/>
        <v>9.5921625456596091E-3</v>
      </c>
      <c r="E164" s="2">
        <f t="shared" si="8"/>
        <v>2.5719120964578585E-2</v>
      </c>
      <c r="F164" s="7">
        <v>161</v>
      </c>
      <c r="G164" s="22">
        <f t="shared" si="10"/>
        <v>-7.9905991310675675E-3</v>
      </c>
      <c r="H164">
        <f t="shared" si="9"/>
        <v>18.806807665821989</v>
      </c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x14ac:dyDescent="0.25">
      <c r="A165" s="1">
        <v>43045</v>
      </c>
      <c r="B165" s="5">
        <v>100.64</v>
      </c>
      <c r="C165" s="3">
        <f t="shared" si="11"/>
        <v>2.0072934096041547E-2</v>
      </c>
      <c r="E165" s="2">
        <f t="shared" si="8"/>
        <v>2.8522971649728727E-2</v>
      </c>
      <c r="F165" s="7">
        <v>162</v>
      </c>
      <c r="G165" s="22">
        <f t="shared" si="10"/>
        <v>-7.971557332238836E-3</v>
      </c>
      <c r="H165">
        <f t="shared" si="9"/>
        <v>18.815058240717192</v>
      </c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x14ac:dyDescent="0.25">
      <c r="A166" s="1">
        <v>43042</v>
      </c>
      <c r="B166" s="5">
        <v>98.64</v>
      </c>
      <c r="C166" s="3">
        <f t="shared" si="11"/>
        <v>2.9443140210209397E-3</v>
      </c>
      <c r="E166" s="2">
        <f t="shared" si="8"/>
        <v>6.101300196176892E-3</v>
      </c>
      <c r="F166" s="7">
        <v>163</v>
      </c>
      <c r="G166" s="22">
        <f t="shared" si="10"/>
        <v>-7.9037093761318723E-3</v>
      </c>
      <c r="H166">
        <f t="shared" si="9"/>
        <v>18.844335094872239</v>
      </c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x14ac:dyDescent="0.25">
      <c r="A167" s="1">
        <v>43041</v>
      </c>
      <c r="B167" s="5">
        <v>98.35</v>
      </c>
      <c r="C167" s="3">
        <f t="shared" si="11"/>
        <v>-6.8902896981433434E-3</v>
      </c>
      <c r="E167" s="2">
        <f t="shared" si="8"/>
        <v>4.0679345623510218E-4</v>
      </c>
      <c r="F167" s="7">
        <v>164</v>
      </c>
      <c r="G167" s="22">
        <f t="shared" si="10"/>
        <v>-7.7640141562209854E-3</v>
      </c>
      <c r="H167">
        <f t="shared" si="9"/>
        <v>18.904016754885674</v>
      </c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x14ac:dyDescent="0.25">
      <c r="A168" s="1">
        <v>43040</v>
      </c>
      <c r="B168" s="5">
        <v>99.03</v>
      </c>
      <c r="C168" s="3">
        <f t="shared" si="11"/>
        <v>1.2396013230809735E-2</v>
      </c>
      <c r="E168" s="2">
        <f t="shared" si="8"/>
        <v>4.7573347480016348E-3</v>
      </c>
      <c r="F168" s="7">
        <v>165</v>
      </c>
      <c r="G168" s="22">
        <f t="shared" si="10"/>
        <v>-7.6684692018929006E-3</v>
      </c>
      <c r="H168">
        <f t="shared" si="9"/>
        <v>18.944369102042575</v>
      </c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x14ac:dyDescent="0.25">
      <c r="A169" s="1">
        <v>43039</v>
      </c>
      <c r="B169" s="5">
        <v>97.81</v>
      </c>
      <c r="C169" s="3">
        <f t="shared" si="11"/>
        <v>-2.3487373575102697E-3</v>
      </c>
      <c r="E169" s="2">
        <f t="shared" si="8"/>
        <v>3.0676415190212744E-4</v>
      </c>
      <c r="F169" s="7">
        <v>166</v>
      </c>
      <c r="G169" s="22">
        <f t="shared" si="10"/>
        <v>-7.3707053741233113E-3</v>
      </c>
      <c r="H169">
        <f t="shared" si="9"/>
        <v>19.067659123551188</v>
      </c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x14ac:dyDescent="0.25">
      <c r="A170" s="1">
        <v>43038</v>
      </c>
      <c r="B170" s="5">
        <v>98.04</v>
      </c>
      <c r="C170" s="3">
        <f t="shared" si="11"/>
        <v>-2.7501927189210519E-3</v>
      </c>
      <c r="E170" s="2">
        <f t="shared" si="8"/>
        <v>-2.5467339186262053E-3</v>
      </c>
      <c r="F170" s="7">
        <v>167</v>
      </c>
      <c r="G170" s="22">
        <f t="shared" si="10"/>
        <v>-7.3389135014023613E-3</v>
      </c>
      <c r="H170">
        <f t="shared" si="9"/>
        <v>19.080599571547033</v>
      </c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x14ac:dyDescent="0.25">
      <c r="A171" s="1">
        <v>43035</v>
      </c>
      <c r="B171" s="5">
        <v>98.31</v>
      </c>
      <c r="C171" s="3">
        <f t="shared" si="11"/>
        <v>-2.5397484063767366E-3</v>
      </c>
      <c r="E171" s="2">
        <f t="shared" si="8"/>
        <v>-3.9591950606029779E-3</v>
      </c>
      <c r="F171" s="7">
        <v>168</v>
      </c>
      <c r="G171" s="22">
        <f t="shared" si="10"/>
        <v>-7.278289692950142E-3</v>
      </c>
      <c r="H171">
        <f t="shared" si="9"/>
        <v>19.10515523671063</v>
      </c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x14ac:dyDescent="0.25">
      <c r="A172" s="1">
        <v>43034</v>
      </c>
      <c r="B172" s="5">
        <v>98.56</v>
      </c>
      <c r="C172" s="3">
        <f t="shared" si="11"/>
        <v>7.9454426347102623E-3</v>
      </c>
      <c r="E172" s="2">
        <f t="shared" si="8"/>
        <v>-8.4866138773186939E-3</v>
      </c>
      <c r="F172" s="7">
        <v>169</v>
      </c>
      <c r="G172" s="22">
        <f t="shared" si="10"/>
        <v>-6.9307208122083869E-3</v>
      </c>
      <c r="H172">
        <f t="shared" si="9"/>
        <v>19.242856262606757</v>
      </c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x14ac:dyDescent="0.25">
      <c r="A173" s="1">
        <v>43033</v>
      </c>
      <c r="B173" s="5">
        <v>97.78</v>
      </c>
      <c r="C173" s="3">
        <f t="shared" si="11"/>
        <v>-5.2022354280385338E-3</v>
      </c>
      <c r="E173" s="2">
        <f t="shared" si="8"/>
        <v>-1.2500797983923801E-2</v>
      </c>
      <c r="F173" s="7">
        <v>170</v>
      </c>
      <c r="G173" s="22">
        <f t="shared" si="10"/>
        <v>-6.9272914325662141E-3</v>
      </c>
      <c r="H173">
        <f t="shared" si="9"/>
        <v>19.244188528089765</v>
      </c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x14ac:dyDescent="0.25">
      <c r="A174" s="1">
        <v>43032</v>
      </c>
      <c r="B174" s="5">
        <v>98.29</v>
      </c>
      <c r="C174" s="3">
        <f t="shared" si="11"/>
        <v>-4.1626538608978848E-3</v>
      </c>
      <c r="E174" s="2">
        <f t="shared" si="8"/>
        <v>4.0704182916745613E-4</v>
      </c>
      <c r="F174" s="7">
        <v>171</v>
      </c>
      <c r="G174" s="22">
        <f t="shared" si="10"/>
        <v>-6.9081287913053532E-3</v>
      </c>
      <c r="H174">
        <f t="shared" si="9"/>
        <v>19.251623368341789</v>
      </c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x14ac:dyDescent="0.25">
      <c r="A175" s="1">
        <v>43031</v>
      </c>
      <c r="B175" s="5">
        <v>98.7</v>
      </c>
      <c r="C175" s="3">
        <f t="shared" si="11"/>
        <v>-7.067167223092443E-3</v>
      </c>
      <c r="E175" s="2">
        <f t="shared" si="8"/>
        <v>3.4507290914440126E-3</v>
      </c>
      <c r="F175" s="7">
        <v>172</v>
      </c>
      <c r="G175" s="22">
        <f t="shared" si="10"/>
        <v>-6.7479168890427375E-3</v>
      </c>
      <c r="H175">
        <f t="shared" si="9"/>
        <v>19.313145177599861</v>
      </c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x14ac:dyDescent="0.25">
      <c r="A176" s="1">
        <v>43028</v>
      </c>
      <c r="B176" s="5">
        <v>99.4</v>
      </c>
      <c r="C176" s="3">
        <f t="shared" si="11"/>
        <v>3.9312585281050241E-3</v>
      </c>
      <c r="E176" s="2">
        <f t="shared" si="8"/>
        <v>1.2858983444126138E-2</v>
      </c>
      <c r="F176" s="7">
        <v>173</v>
      </c>
      <c r="G176" s="22">
        <f t="shared" si="10"/>
        <v>-6.6766903405510135E-3</v>
      </c>
      <c r="H176">
        <f t="shared" si="9"/>
        <v>19.340128248829245</v>
      </c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x14ac:dyDescent="0.25">
      <c r="A177" s="1">
        <v>43027</v>
      </c>
      <c r="B177" s="5">
        <v>99.01</v>
      </c>
      <c r="C177" s="3">
        <f t="shared" si="11"/>
        <v>7.7056043850526491E-3</v>
      </c>
      <c r="E177" s="2">
        <f t="shared" si="8"/>
        <v>1.6600004379868635E-2</v>
      </c>
      <c r="F177" s="7">
        <v>174</v>
      </c>
      <c r="G177" s="22">
        <f t="shared" si="10"/>
        <v>-6.4022789354864548E-3</v>
      </c>
      <c r="H177">
        <f t="shared" si="9"/>
        <v>19.441943359351775</v>
      </c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x14ac:dyDescent="0.25">
      <c r="A178" s="1">
        <v>43026</v>
      </c>
      <c r="B178" s="5">
        <v>98.25</v>
      </c>
      <c r="C178" s="3">
        <f t="shared" si="11"/>
        <v>-1.1189665986211833E-3</v>
      </c>
      <c r="E178" s="2">
        <f t="shared" si="8"/>
        <v>1.3526182244854005E-2</v>
      </c>
      <c r="F178" s="7">
        <v>175</v>
      </c>
      <c r="G178" s="22">
        <f t="shared" si="10"/>
        <v>-6.1279395131465736E-3</v>
      </c>
      <c r="H178">
        <f t="shared" si="9"/>
        <v>19.540288414513807</v>
      </c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x14ac:dyDescent="0.25">
      <c r="A179" s="1">
        <v>43025</v>
      </c>
      <c r="B179" s="5">
        <v>98.36</v>
      </c>
      <c r="C179" s="3">
        <f t="shared" si="11"/>
        <v>2.3410871295896003E-3</v>
      </c>
      <c r="E179" s="2">
        <f t="shared" si="8"/>
        <v>-1.9298162507373155E-3</v>
      </c>
      <c r="F179" s="7">
        <v>176</v>
      </c>
      <c r="G179" s="22">
        <f t="shared" si="10"/>
        <v>-5.9989362182234834E-3</v>
      </c>
      <c r="H179">
        <f t="shared" si="9"/>
        <v>19.585326870908009</v>
      </c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x14ac:dyDescent="0.25">
      <c r="A180" s="1">
        <v>43024</v>
      </c>
      <c r="B180" s="5">
        <v>98.13</v>
      </c>
      <c r="C180" s="3">
        <f t="shared" si="11"/>
        <v>7.672279463847448E-3</v>
      </c>
      <c r="E180" s="2">
        <f t="shared" si="8"/>
        <v>-1.4668210995634434E-2</v>
      </c>
      <c r="F180" s="7">
        <v>177</v>
      </c>
      <c r="G180" s="22">
        <f t="shared" si="10"/>
        <v>-5.8633406959089336E-3</v>
      </c>
      <c r="H180">
        <f t="shared" si="9"/>
        <v>19.63182605736581</v>
      </c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x14ac:dyDescent="0.25">
      <c r="A181" s="1">
        <v>43021</v>
      </c>
      <c r="B181" s="5">
        <v>97.38</v>
      </c>
      <c r="C181" s="3">
        <f t="shared" si="11"/>
        <v>4.6317822500380494E-3</v>
      </c>
      <c r="E181" s="2">
        <f t="shared" si="8"/>
        <v>-2.2240063645438103E-2</v>
      </c>
      <c r="F181" s="7">
        <v>178</v>
      </c>
      <c r="G181" s="22">
        <f t="shared" si="10"/>
        <v>-5.7855883676316642E-3</v>
      </c>
      <c r="H181">
        <f t="shared" si="9"/>
        <v>19.658098051138378</v>
      </c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x14ac:dyDescent="0.25">
      <c r="A182" s="1">
        <v>43020</v>
      </c>
      <c r="B182" s="5">
        <v>96.93</v>
      </c>
      <c r="C182" s="3">
        <f t="shared" si="11"/>
        <v>-1.6574965094212562E-2</v>
      </c>
      <c r="E182" s="2">
        <f t="shared" si="8"/>
        <v>-3.1880872597847991E-2</v>
      </c>
      <c r="F182" s="7">
        <v>179</v>
      </c>
      <c r="G182" s="22">
        <f t="shared" si="10"/>
        <v>-5.66013819639943E-3</v>
      </c>
      <c r="H182">
        <f t="shared" si="9"/>
        <v>19.699881736740441</v>
      </c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x14ac:dyDescent="0.25">
      <c r="A183" s="1">
        <v>43019</v>
      </c>
      <c r="B183" s="5">
        <v>98.55</v>
      </c>
      <c r="C183" s="3">
        <f t="shared" si="11"/>
        <v>-1.0397307615307463E-2</v>
      </c>
      <c r="E183" s="2">
        <f t="shared" si="8"/>
        <v>-1.5705547832663137E-2</v>
      </c>
      <c r="F183" s="7">
        <v>180</v>
      </c>
      <c r="G183" s="22">
        <f t="shared" si="10"/>
        <v>-5.5937089662344164E-3</v>
      </c>
      <c r="H183">
        <f t="shared" si="9"/>
        <v>19.721703266920137</v>
      </c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x14ac:dyDescent="0.25">
      <c r="A184" s="1">
        <v>43018</v>
      </c>
      <c r="B184" s="5">
        <v>99.58</v>
      </c>
      <c r="C184" s="3">
        <f t="shared" si="11"/>
        <v>1.0042681404374683E-4</v>
      </c>
      <c r="E184" s="2">
        <f t="shared" si="8"/>
        <v>-9.693775004624372E-3</v>
      </c>
      <c r="F184" s="7">
        <v>181</v>
      </c>
      <c r="G184" s="22">
        <f t="shared" si="10"/>
        <v>-5.4920857332021187E-3</v>
      </c>
      <c r="H184">
        <f t="shared" si="9"/>
        <v>19.754676245998581</v>
      </c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x14ac:dyDescent="0.25">
      <c r="A185" s="1">
        <v>43017</v>
      </c>
      <c r="B185" s="5">
        <v>99.57</v>
      </c>
      <c r="C185" s="3">
        <f t="shared" si="11"/>
        <v>-5.0090267023717751E-3</v>
      </c>
      <c r="E185" s="2">
        <f t="shared" si="8"/>
        <v>-1.2178229966793718E-2</v>
      </c>
      <c r="F185" s="7">
        <v>182</v>
      </c>
      <c r="G185" s="22">
        <f t="shared" si="10"/>
        <v>-5.4109326146037119E-3</v>
      </c>
      <c r="H185">
        <f t="shared" si="9"/>
        <v>19.780650170949151</v>
      </c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x14ac:dyDescent="0.25">
      <c r="A186" s="1">
        <v>43014</v>
      </c>
      <c r="B186" s="5">
        <v>100.07</v>
      </c>
      <c r="C186" s="3">
        <f t="shared" si="11"/>
        <v>-3.9964032902766751E-4</v>
      </c>
      <c r="E186" s="2">
        <f t="shared" si="8"/>
        <v>2.1007360299013741E-3</v>
      </c>
      <c r="F186" s="7">
        <v>183</v>
      </c>
      <c r="G186" s="22">
        <f t="shared" si="10"/>
        <v>-5.1488303079894986E-3</v>
      </c>
      <c r="H186">
        <f t="shared" si="9"/>
        <v>19.862355210818826</v>
      </c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x14ac:dyDescent="0.25">
      <c r="A187" s="1">
        <v>43013</v>
      </c>
      <c r="B187" s="5">
        <v>100.11</v>
      </c>
      <c r="C187" s="3">
        <f t="shared" si="11"/>
        <v>-4.3855347872686868E-3</v>
      </c>
      <c r="E187" s="2">
        <f t="shared" si="8"/>
        <v>1.5502625754044768E-2</v>
      </c>
      <c r="F187" s="7">
        <v>184</v>
      </c>
      <c r="G187" s="22">
        <f t="shared" si="10"/>
        <v>-5.1276685366832431E-3</v>
      </c>
      <c r="H187">
        <f t="shared" si="9"/>
        <v>19.868805576707221</v>
      </c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x14ac:dyDescent="0.25">
      <c r="A188" s="1">
        <v>43012</v>
      </c>
      <c r="B188" s="5">
        <v>100.55</v>
      </c>
      <c r="C188" s="3">
        <f t="shared" si="11"/>
        <v>-2.3840281481256114E-3</v>
      </c>
      <c r="E188" s="2">
        <f t="shared" si="8"/>
        <v>2.5177563576305833E-2</v>
      </c>
      <c r="F188" s="7">
        <v>185</v>
      </c>
      <c r="G188" s="22">
        <f t="shared" si="10"/>
        <v>-5.0700575584607015E-3</v>
      </c>
      <c r="H188">
        <f t="shared" si="9"/>
        <v>19.886254657850611</v>
      </c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x14ac:dyDescent="0.25">
      <c r="A189" s="1">
        <v>43011</v>
      </c>
      <c r="B189" s="5">
        <v>100.79</v>
      </c>
      <c r="C189" s="3">
        <f t="shared" si="11"/>
        <v>9.269939294323461E-3</v>
      </c>
      <c r="E189" s="2">
        <f t="shared" si="8"/>
        <v>1.5497985543186406E-2</v>
      </c>
      <c r="F189" s="7">
        <v>186</v>
      </c>
      <c r="G189" s="22">
        <f t="shared" si="10"/>
        <v>-4.7602257305565925E-3</v>
      </c>
      <c r="H189">
        <f t="shared" si="9"/>
        <v>19.97728261230985</v>
      </c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x14ac:dyDescent="0.25">
      <c r="A190" s="1">
        <v>43010</v>
      </c>
      <c r="B190" s="5">
        <v>99.86</v>
      </c>
      <c r="C190" s="3">
        <f t="shared" si="11"/>
        <v>1.3002249395115763E-2</v>
      </c>
      <c r="E190" s="2">
        <f t="shared" si="8"/>
        <v>1.2393730106561082E-2</v>
      </c>
      <c r="F190" s="7">
        <v>187</v>
      </c>
      <c r="G190" s="22">
        <f t="shared" si="10"/>
        <v>-4.7546182866448228E-3</v>
      </c>
      <c r="H190">
        <f t="shared" si="9"/>
        <v>19.978886103634856</v>
      </c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x14ac:dyDescent="0.25">
      <c r="A191" s="1">
        <v>43007</v>
      </c>
      <c r="B191" s="5">
        <v>98.57</v>
      </c>
      <c r="C191" s="3">
        <f t="shared" si="11"/>
        <v>5.2894030349921982E-3</v>
      </c>
      <c r="E191" s="2">
        <f t="shared" si="8"/>
        <v>-1.0093958722645364E-2</v>
      </c>
      <c r="F191" s="7">
        <v>188</v>
      </c>
      <c r="G191" s="22">
        <f t="shared" si="10"/>
        <v>-4.7477234491713717E-3</v>
      </c>
      <c r="H191">
        <f t="shared" si="9"/>
        <v>19.980855581802743</v>
      </c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x14ac:dyDescent="0.25">
      <c r="A192" s="1">
        <v>43006</v>
      </c>
      <c r="B192" s="5">
        <v>98.05</v>
      </c>
      <c r="C192" s="3">
        <f t="shared" si="11"/>
        <v>-1.2063606181244909E-2</v>
      </c>
      <c r="E192" s="2">
        <f t="shared" si="8"/>
        <v>-5.5937089662344164E-3</v>
      </c>
      <c r="F192" s="7">
        <v>189</v>
      </c>
      <c r="G192" s="22">
        <f t="shared" si="10"/>
        <v>-4.4922417241796261E-3</v>
      </c>
      <c r="H192">
        <f t="shared" si="9"/>
        <v>20.05215169478074</v>
      </c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x14ac:dyDescent="0.25">
      <c r="A193" s="1">
        <v>43005</v>
      </c>
      <c r="B193" s="5">
        <v>99.24</v>
      </c>
      <c r="C193" s="3">
        <f t="shared" si="11"/>
        <v>6.1656838576980904E-3</v>
      </c>
      <c r="E193" s="2">
        <f t="shared" si="8"/>
        <v>3.5330375417007508E-3</v>
      </c>
      <c r="F193" s="7">
        <v>190</v>
      </c>
      <c r="G193" s="22">
        <f t="shared" si="10"/>
        <v>-4.3003269570662831E-3</v>
      </c>
      <c r="H193">
        <f t="shared" si="9"/>
        <v>20.10354095063316</v>
      </c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x14ac:dyDescent="0.25">
      <c r="A194" s="1">
        <v>43004</v>
      </c>
      <c r="B194" s="5">
        <v>98.63</v>
      </c>
      <c r="C194" s="3">
        <f t="shared" si="11"/>
        <v>-9.4854394340907252E-3</v>
      </c>
      <c r="E194" s="2">
        <f t="shared" si="8"/>
        <v>-5.8633406959089336E-3</v>
      </c>
      <c r="F194" s="7">
        <v>191</v>
      </c>
      <c r="G194" s="22">
        <f t="shared" si="10"/>
        <v>-4.1133742472498208E-3</v>
      </c>
      <c r="H194">
        <f t="shared" si="9"/>
        <v>20.151797491245802</v>
      </c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x14ac:dyDescent="0.25">
      <c r="A195" s="1">
        <v>43003</v>
      </c>
      <c r="B195" s="5">
        <v>99.57</v>
      </c>
      <c r="C195" s="3">
        <f t="shared" si="11"/>
        <v>9.7896527914032062E-3</v>
      </c>
      <c r="E195" s="2">
        <f t="shared" si="8"/>
        <v>1.1515278758872892E-2</v>
      </c>
      <c r="F195" s="7">
        <v>192</v>
      </c>
      <c r="G195" s="22">
        <f t="shared" si="10"/>
        <v>-4.0792597359405498E-3</v>
      </c>
      <c r="H195">
        <f t="shared" si="9"/>
        <v>20.160410030225773</v>
      </c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x14ac:dyDescent="0.25">
      <c r="A196" s="1">
        <v>43000</v>
      </c>
      <c r="B196" s="5">
        <v>98.6</v>
      </c>
      <c r="C196" s="3">
        <f t="shared" si="11"/>
        <v>-2.936859673309825E-3</v>
      </c>
      <c r="E196" s="2">
        <f t="shared" ref="E196:E259" si="12">LN(B196/B200)</f>
        <v>5.0838950372723282E-3</v>
      </c>
      <c r="F196" s="7">
        <v>193</v>
      </c>
      <c r="G196" s="22">
        <f t="shared" si="10"/>
        <v>-4.008805173071864E-3</v>
      </c>
      <c r="H196">
        <f t="shared" ref="H196:H259" si="13">_xlfn.NORM.DIST(G196,$S$23,$S$24,FALSE)</f>
        <v>20.178007551804342</v>
      </c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x14ac:dyDescent="0.25">
      <c r="A197" s="1">
        <v>42999</v>
      </c>
      <c r="B197" s="5">
        <v>98.89</v>
      </c>
      <c r="C197" s="3">
        <f t="shared" si="11"/>
        <v>-3.2306943799116391E-3</v>
      </c>
      <c r="E197" s="2">
        <f t="shared" si="12"/>
        <v>3.7485480295623048E-3</v>
      </c>
      <c r="F197" s="7">
        <v>194</v>
      </c>
      <c r="G197" s="22">
        <f t="shared" ref="G197:G260" si="14">SMALL($E$4:$E$503,F197)</f>
        <v>-3.9984059666952508E-3</v>
      </c>
      <c r="H197">
        <f t="shared" si="13"/>
        <v>20.180583324694361</v>
      </c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x14ac:dyDescent="0.25">
      <c r="A198" s="1">
        <v>42998</v>
      </c>
      <c r="B198" s="5">
        <v>99.21</v>
      </c>
      <c r="C198" s="3">
        <f t="shared" ref="C198:C261" si="15">LN(B198/B199)</f>
        <v>7.8931800206909972E-3</v>
      </c>
      <c r="E198" s="2">
        <f t="shared" si="12"/>
        <v>1.3292266125346295E-2</v>
      </c>
      <c r="F198" s="7">
        <v>195</v>
      </c>
      <c r="G198" s="22">
        <f t="shared" si="14"/>
        <v>-3.9591950606029779E-3</v>
      </c>
      <c r="H198">
        <f t="shared" si="13"/>
        <v>20.190245285539781</v>
      </c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x14ac:dyDescent="0.25">
      <c r="A199" s="1">
        <v>42997</v>
      </c>
      <c r="B199" s="5">
        <v>98.43</v>
      </c>
      <c r="C199" s="3">
        <f t="shared" si="15"/>
        <v>3.3582690698026763E-3</v>
      </c>
      <c r="E199" s="2">
        <f t="shared" si="12"/>
        <v>-3.9543777764838809E-3</v>
      </c>
      <c r="F199" s="7">
        <v>196</v>
      </c>
      <c r="G199" s="22">
        <f t="shared" si="14"/>
        <v>-3.9543777764838809E-3</v>
      </c>
      <c r="H199">
        <f t="shared" si="13"/>
        <v>20.1914268394343</v>
      </c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x14ac:dyDescent="0.25">
      <c r="A200" s="1">
        <v>42996</v>
      </c>
      <c r="B200" s="5">
        <v>98.1</v>
      </c>
      <c r="C200" s="3">
        <f t="shared" si="15"/>
        <v>-4.2722066810197594E-3</v>
      </c>
      <c r="E200" s="2">
        <f t="shared" si="12"/>
        <v>2.1429672979783152E-3</v>
      </c>
      <c r="F200" s="7">
        <v>197</v>
      </c>
      <c r="G200" s="22">
        <f t="shared" si="14"/>
        <v>-3.919743702786178E-3</v>
      </c>
      <c r="H200">
        <f t="shared" si="13"/>
        <v>20.199886377799757</v>
      </c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x14ac:dyDescent="0.25">
      <c r="A201" s="1">
        <v>42993</v>
      </c>
      <c r="B201" s="5">
        <v>98.52</v>
      </c>
      <c r="C201" s="3">
        <f t="shared" si="15"/>
        <v>6.313023715872469E-3</v>
      </c>
      <c r="E201" s="2">
        <f t="shared" si="12"/>
        <v>1.4621189870283583E-2</v>
      </c>
      <c r="F201" s="7">
        <v>198</v>
      </c>
      <c r="G201" s="22">
        <f t="shared" si="14"/>
        <v>-3.9145802674746951E-3</v>
      </c>
      <c r="H201">
        <f t="shared" si="13"/>
        <v>20.201142260527135</v>
      </c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x14ac:dyDescent="0.25">
      <c r="A202" s="1">
        <v>42992</v>
      </c>
      <c r="B202" s="5">
        <v>97.9</v>
      </c>
      <c r="C202" s="3">
        <f t="shared" si="15"/>
        <v>-9.3534638811391731E-3</v>
      </c>
      <c r="E202" s="2">
        <f t="shared" si="12"/>
        <v>8.5141818123297911E-3</v>
      </c>
      <c r="F202" s="7">
        <v>199</v>
      </c>
      <c r="G202" s="22">
        <f t="shared" si="14"/>
        <v>-3.7901593789190433E-3</v>
      </c>
      <c r="H202">
        <f t="shared" si="13"/>
        <v>20.230987118686787</v>
      </c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x14ac:dyDescent="0.25">
      <c r="A203" s="1">
        <v>42991</v>
      </c>
      <c r="B203" s="5">
        <v>98.82</v>
      </c>
      <c r="C203" s="3">
        <f t="shared" si="15"/>
        <v>9.4556141442649674E-3</v>
      </c>
      <c r="E203" s="2">
        <f t="shared" si="12"/>
        <v>1.7970669440533719E-2</v>
      </c>
      <c r="F203" s="7">
        <v>200</v>
      </c>
      <c r="G203" s="22">
        <f t="shared" si="14"/>
        <v>-3.7516457434008913E-3</v>
      </c>
      <c r="H203">
        <f t="shared" si="13"/>
        <v>20.240062536595023</v>
      </c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x14ac:dyDescent="0.25">
      <c r="A204" s="1">
        <v>42990</v>
      </c>
      <c r="B204" s="5">
        <v>97.89</v>
      </c>
      <c r="C204" s="3">
        <f t="shared" si="15"/>
        <v>8.2060158912854193E-3</v>
      </c>
      <c r="E204" s="2">
        <f t="shared" si="12"/>
        <v>-3.6214399208503043E-2</v>
      </c>
      <c r="F204" s="7">
        <v>201</v>
      </c>
      <c r="G204" s="22">
        <f t="shared" si="14"/>
        <v>-3.7085152831085985E-3</v>
      </c>
      <c r="H204">
        <f t="shared" si="13"/>
        <v>20.250134256525847</v>
      </c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x14ac:dyDescent="0.25">
      <c r="A205" s="1">
        <v>42989</v>
      </c>
      <c r="B205" s="5">
        <v>97.09</v>
      </c>
      <c r="C205" s="3">
        <f t="shared" si="15"/>
        <v>2.0601565791880373E-4</v>
      </c>
      <c r="E205" s="2">
        <f t="shared" si="12"/>
        <v>-4.5405151762327955E-2</v>
      </c>
      <c r="F205" s="7">
        <v>202</v>
      </c>
      <c r="G205" s="22">
        <f t="shared" si="14"/>
        <v>-3.6440124415956635E-3</v>
      </c>
      <c r="H205">
        <f t="shared" si="13"/>
        <v>20.265015862112467</v>
      </c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x14ac:dyDescent="0.25">
      <c r="A206" s="1">
        <v>42986</v>
      </c>
      <c r="B206" s="5">
        <v>97.07</v>
      </c>
      <c r="C206" s="3">
        <f t="shared" si="15"/>
        <v>1.0302374706475623E-4</v>
      </c>
      <c r="E206" s="2">
        <f t="shared" si="12"/>
        <v>-4.4626430757707128E-2</v>
      </c>
      <c r="F206" s="7">
        <v>203</v>
      </c>
      <c r="G206" s="22">
        <f t="shared" si="14"/>
        <v>-3.5356548323077553E-3</v>
      </c>
      <c r="H206">
        <f t="shared" si="13"/>
        <v>20.289525904672981</v>
      </c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x14ac:dyDescent="0.25">
      <c r="A207" s="1">
        <v>42985</v>
      </c>
      <c r="B207" s="5">
        <v>97.06</v>
      </c>
      <c r="C207" s="3">
        <f t="shared" si="15"/>
        <v>-4.4729454504771865E-2</v>
      </c>
      <c r="E207" s="2">
        <f t="shared" si="12"/>
        <v>-4.1769412876295028E-2</v>
      </c>
      <c r="F207" s="7">
        <v>204</v>
      </c>
      <c r="G207" s="22">
        <f t="shared" si="14"/>
        <v>-3.3550455785407193E-3</v>
      </c>
      <c r="H207">
        <f t="shared" si="13"/>
        <v>20.329009812436531</v>
      </c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x14ac:dyDescent="0.25">
      <c r="A208" s="1">
        <v>42984</v>
      </c>
      <c r="B208" s="5">
        <v>101.5</v>
      </c>
      <c r="C208" s="3">
        <f t="shared" si="15"/>
        <v>-9.8473666253949261E-4</v>
      </c>
      <c r="E208" s="2">
        <f t="shared" si="12"/>
        <v>-1.3407256661096678E-2</v>
      </c>
      <c r="F208" s="7">
        <v>205</v>
      </c>
      <c r="G208" s="22">
        <f t="shared" si="14"/>
        <v>-3.2466055139341436E-3</v>
      </c>
      <c r="H208">
        <f t="shared" si="13"/>
        <v>20.351890522079533</v>
      </c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x14ac:dyDescent="0.25">
      <c r="A209" s="1">
        <v>42983</v>
      </c>
      <c r="B209" s="5">
        <v>101.6</v>
      </c>
      <c r="C209" s="3">
        <f t="shared" si="15"/>
        <v>9.8473666253933801E-4</v>
      </c>
      <c r="E209" s="2">
        <f t="shared" si="12"/>
        <v>-9.5019571749381092E-3</v>
      </c>
      <c r="F209" s="7">
        <v>206</v>
      </c>
      <c r="G209" s="22">
        <f t="shared" si="14"/>
        <v>-3.0030052597696567E-3</v>
      </c>
      <c r="H209">
        <f t="shared" si="13"/>
        <v>20.401017349450822</v>
      </c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x14ac:dyDescent="0.25">
      <c r="A210" s="1">
        <v>42979</v>
      </c>
      <c r="B210" s="5">
        <v>101.5</v>
      </c>
      <c r="C210" s="3">
        <f t="shared" si="15"/>
        <v>2.9600416284767256E-3</v>
      </c>
      <c r="E210" s="2">
        <f t="shared" si="12"/>
        <v>-1.038919469051788E-2</v>
      </c>
      <c r="F210" s="7">
        <v>207</v>
      </c>
      <c r="G210" s="22">
        <f t="shared" si="14"/>
        <v>-2.9046040208703548E-3</v>
      </c>
      <c r="H210">
        <f t="shared" si="13"/>
        <v>20.419966034820376</v>
      </c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x14ac:dyDescent="0.25">
      <c r="A211" s="1">
        <v>42978</v>
      </c>
      <c r="B211" s="5">
        <v>101.2</v>
      </c>
      <c r="C211" s="3">
        <f t="shared" si="15"/>
        <v>-1.6367298289573572E-2</v>
      </c>
      <c r="E211" s="2">
        <f t="shared" si="12"/>
        <v>-1.1885607233980971E-2</v>
      </c>
      <c r="F211" s="7">
        <v>208</v>
      </c>
      <c r="G211" s="22">
        <f t="shared" si="14"/>
        <v>-2.8332514497301921E-3</v>
      </c>
      <c r="H211">
        <f t="shared" si="13"/>
        <v>20.433382334420834</v>
      </c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x14ac:dyDescent="0.25">
      <c r="A212" s="1">
        <v>42977</v>
      </c>
      <c r="B212" s="5">
        <v>102.87</v>
      </c>
      <c r="C212" s="3">
        <f t="shared" si="15"/>
        <v>2.9205628236192382E-3</v>
      </c>
      <c r="E212" s="2">
        <f t="shared" si="12"/>
        <v>1.3210231736806482E-2</v>
      </c>
      <c r="F212" s="7">
        <v>209</v>
      </c>
      <c r="G212" s="22">
        <f t="shared" si="14"/>
        <v>-2.7723888009745764E-3</v>
      </c>
      <c r="H212">
        <f t="shared" si="13"/>
        <v>20.444610680830184</v>
      </c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x14ac:dyDescent="0.25">
      <c r="A213" s="1">
        <v>42976</v>
      </c>
      <c r="B213" s="5">
        <v>102.57</v>
      </c>
      <c r="C213" s="3">
        <f t="shared" si="15"/>
        <v>9.7499146959532349E-5</v>
      </c>
      <c r="E213" s="2">
        <f t="shared" si="12"/>
        <v>1.0486693837477599E-2</v>
      </c>
      <c r="F213" s="7">
        <v>210</v>
      </c>
      <c r="G213" s="22">
        <f t="shared" si="14"/>
        <v>-2.7536455703866258E-3</v>
      </c>
      <c r="H213">
        <f t="shared" si="13"/>
        <v>20.448028533275171</v>
      </c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x14ac:dyDescent="0.25">
      <c r="A214" s="1">
        <v>42975</v>
      </c>
      <c r="B214" s="5">
        <v>102.56</v>
      </c>
      <c r="C214" s="3">
        <f t="shared" si="15"/>
        <v>1.4636290850136595E-3</v>
      </c>
      <c r="E214" s="2">
        <f t="shared" si="12"/>
        <v>-2.0454884646217107E-3</v>
      </c>
      <c r="F214" s="7">
        <v>211</v>
      </c>
      <c r="G214" s="22">
        <f t="shared" si="14"/>
        <v>-2.6289860689159587E-3</v>
      </c>
      <c r="H214">
        <f t="shared" si="13"/>
        <v>20.470279946538298</v>
      </c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x14ac:dyDescent="0.25">
      <c r="A215" s="1">
        <v>42972</v>
      </c>
      <c r="B215" s="5">
        <v>102.41</v>
      </c>
      <c r="C215" s="3">
        <f t="shared" si="15"/>
        <v>8.7285406812140243E-3</v>
      </c>
      <c r="E215" s="2">
        <f t="shared" si="12"/>
        <v>1.2182093869547281E-2</v>
      </c>
      <c r="F215" s="7">
        <v>212</v>
      </c>
      <c r="G215" s="22">
        <f t="shared" si="14"/>
        <v>-2.5926340546073741E-3</v>
      </c>
      <c r="H215">
        <f t="shared" si="13"/>
        <v>20.476611145555079</v>
      </c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x14ac:dyDescent="0.25">
      <c r="A216" s="1">
        <v>42971</v>
      </c>
      <c r="B216" s="5">
        <v>101.52</v>
      </c>
      <c r="C216" s="3">
        <f t="shared" si="15"/>
        <v>1.9702492429007822E-4</v>
      </c>
      <c r="E216" s="2">
        <f t="shared" si="12"/>
        <v>8.1100236816155288E-3</v>
      </c>
      <c r="F216" s="7">
        <v>213</v>
      </c>
      <c r="G216" s="22">
        <f t="shared" si="14"/>
        <v>-2.5467339186262053E-3</v>
      </c>
      <c r="H216">
        <f t="shared" si="13"/>
        <v>20.484503475899327</v>
      </c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x14ac:dyDescent="0.25">
      <c r="A217" s="1">
        <v>42970</v>
      </c>
      <c r="B217" s="5">
        <v>101.5</v>
      </c>
      <c r="C217" s="3">
        <f t="shared" si="15"/>
        <v>-1.2434683155139691E-2</v>
      </c>
      <c r="E217" s="2">
        <f t="shared" si="12"/>
        <v>1.1829654376387922E-3</v>
      </c>
      <c r="F217" s="7">
        <v>214</v>
      </c>
      <c r="G217" s="22">
        <f t="shared" si="14"/>
        <v>-2.4067400305648654E-3</v>
      </c>
      <c r="H217">
        <f t="shared" si="13"/>
        <v>20.507871753319826</v>
      </c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x14ac:dyDescent="0.25">
      <c r="A218" s="1">
        <v>42969</v>
      </c>
      <c r="B218" s="5">
        <v>102.77</v>
      </c>
      <c r="C218" s="3">
        <f t="shared" si="15"/>
        <v>1.5691211419182668E-2</v>
      </c>
      <c r="E218" s="2">
        <f t="shared" si="12"/>
        <v>5.5618038673775497E-3</v>
      </c>
      <c r="F218" s="7">
        <v>215</v>
      </c>
      <c r="G218" s="22">
        <f t="shared" si="14"/>
        <v>-2.32785616550157E-3</v>
      </c>
      <c r="H218">
        <f t="shared" si="13"/>
        <v>20.520571849629118</v>
      </c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x14ac:dyDescent="0.25">
      <c r="A219" s="1">
        <v>42968</v>
      </c>
      <c r="B219" s="5">
        <v>101.17</v>
      </c>
      <c r="C219" s="3">
        <f t="shared" si="15"/>
        <v>4.6564704932825079E-3</v>
      </c>
      <c r="E219" s="2">
        <f t="shared" si="12"/>
        <v>-3.3550455785407193E-3</v>
      </c>
      <c r="F219" s="7">
        <v>216</v>
      </c>
      <c r="G219" s="22">
        <f t="shared" si="14"/>
        <v>-2.3276394290118949E-3</v>
      </c>
      <c r="H219">
        <f t="shared" si="13"/>
        <v>20.520606278639555</v>
      </c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spans="1:23" x14ac:dyDescent="0.25">
      <c r="A220" s="1">
        <v>42965</v>
      </c>
      <c r="B220" s="5">
        <v>100.7</v>
      </c>
      <c r="C220" s="3">
        <f t="shared" si="15"/>
        <v>-6.7300333196866468E-3</v>
      </c>
      <c r="E220" s="2">
        <f t="shared" si="12"/>
        <v>-6.9272914325662141E-3</v>
      </c>
      <c r="F220" s="7">
        <v>217</v>
      </c>
      <c r="G220" s="22">
        <f t="shared" si="14"/>
        <v>-2.205956975980227E-3</v>
      </c>
      <c r="H220">
        <f t="shared" si="13"/>
        <v>20.539532821600183</v>
      </c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</row>
    <row r="221" spans="1:23" x14ac:dyDescent="0.25">
      <c r="A221" s="1">
        <v>42964</v>
      </c>
      <c r="B221" s="5">
        <v>101.38</v>
      </c>
      <c r="C221" s="3">
        <f t="shared" si="15"/>
        <v>-8.055844725400798E-3</v>
      </c>
      <c r="E221" s="2">
        <f t="shared" si="12"/>
        <v>-5.9989362182234834E-3</v>
      </c>
      <c r="F221" s="7">
        <v>218</v>
      </c>
      <c r="G221" s="22">
        <f t="shared" si="14"/>
        <v>-2.0454884646217107E-3</v>
      </c>
      <c r="H221">
        <f t="shared" si="13"/>
        <v>20.563259563995022</v>
      </c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</row>
    <row r="222" spans="1:23" x14ac:dyDescent="0.25">
      <c r="A222" s="1">
        <v>42963</v>
      </c>
      <c r="B222" s="5">
        <v>102.2</v>
      </c>
      <c r="C222" s="3">
        <f t="shared" si="15"/>
        <v>6.7743619732642179E-3</v>
      </c>
      <c r="E222" s="2">
        <f t="shared" si="12"/>
        <v>8.3518048715950869E-3</v>
      </c>
      <c r="F222" s="7">
        <v>219</v>
      </c>
      <c r="G222" s="22">
        <f t="shared" si="14"/>
        <v>-1.9773086805764243E-3</v>
      </c>
      <c r="H222">
        <f t="shared" si="13"/>
        <v>20.572915080911493</v>
      </c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</row>
    <row r="223" spans="1:23" x14ac:dyDescent="0.25">
      <c r="A223" s="1">
        <v>42962</v>
      </c>
      <c r="B223" s="5">
        <v>101.51</v>
      </c>
      <c r="C223" s="3">
        <f t="shared" si="15"/>
        <v>1.084224639256852E-3</v>
      </c>
      <c r="E223" s="2">
        <f t="shared" si="12"/>
        <v>-1.2919823444759433E-2</v>
      </c>
      <c r="F223" s="7">
        <v>220</v>
      </c>
      <c r="G223" s="22">
        <f t="shared" si="14"/>
        <v>-1.963926415517808E-3</v>
      </c>
      <c r="H223">
        <f t="shared" si="13"/>
        <v>20.574780414953675</v>
      </c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</row>
    <row r="224" spans="1:23" x14ac:dyDescent="0.25">
      <c r="A224" s="1">
        <v>42961</v>
      </c>
      <c r="B224" s="5">
        <v>101.4</v>
      </c>
      <c r="C224" s="3">
        <f t="shared" si="15"/>
        <v>-5.8016781053439109E-3</v>
      </c>
      <c r="E224" s="2">
        <f t="shared" si="12"/>
        <v>-5.3568809946021249E-2</v>
      </c>
      <c r="F224" s="7">
        <v>221</v>
      </c>
      <c r="G224" s="22">
        <f t="shared" si="14"/>
        <v>-1.9298162507373155E-3</v>
      </c>
      <c r="H224">
        <f t="shared" si="13"/>
        <v>20.579490653744703</v>
      </c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</row>
    <row r="225" spans="1:23" x14ac:dyDescent="0.25">
      <c r="A225" s="1">
        <v>42958</v>
      </c>
      <c r="B225" s="5">
        <v>101.99</v>
      </c>
      <c r="C225" s="3">
        <f t="shared" si="15"/>
        <v>6.2948963644176483E-3</v>
      </c>
      <c r="E225" s="2">
        <f t="shared" si="12"/>
        <v>-4.1860772383819383E-2</v>
      </c>
      <c r="F225" s="7">
        <v>222</v>
      </c>
      <c r="G225" s="22">
        <f t="shared" si="14"/>
        <v>-1.8895942995897836E-3</v>
      </c>
      <c r="H225">
        <f t="shared" si="13"/>
        <v>20.584963006834116</v>
      </c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</row>
    <row r="226" spans="1:23" x14ac:dyDescent="0.25">
      <c r="A226" s="1">
        <v>42957</v>
      </c>
      <c r="B226" s="5">
        <v>101.35</v>
      </c>
      <c r="C226" s="3">
        <f t="shared" si="15"/>
        <v>-1.449726634309027E-2</v>
      </c>
      <c r="E226" s="2">
        <f t="shared" si="12"/>
        <v>-6.0676856442780584E-2</v>
      </c>
      <c r="F226" s="7">
        <v>223</v>
      </c>
      <c r="G226" s="22">
        <f t="shared" si="14"/>
        <v>-1.8051504769104772E-3</v>
      </c>
      <c r="H226">
        <f t="shared" si="13"/>
        <v>20.596163391355933</v>
      </c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</row>
    <row r="227" spans="1:23" x14ac:dyDescent="0.25">
      <c r="A227" s="1">
        <v>42956</v>
      </c>
      <c r="B227" s="5">
        <v>102.83</v>
      </c>
      <c r="C227" s="3">
        <f t="shared" si="15"/>
        <v>-3.9564761862004812E-2</v>
      </c>
      <c r="E227" s="2">
        <f t="shared" si="12"/>
        <v>-5.9371054854052821E-2</v>
      </c>
      <c r="F227" s="7">
        <v>224</v>
      </c>
      <c r="G227" s="22">
        <f t="shared" si="14"/>
        <v>-1.8019826680060586E-3</v>
      </c>
      <c r="H227">
        <f t="shared" si="13"/>
        <v>20.596575947404471</v>
      </c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</row>
    <row r="228" spans="1:23" x14ac:dyDescent="0.25">
      <c r="A228" s="1">
        <v>42955</v>
      </c>
      <c r="B228" s="5">
        <v>106.98</v>
      </c>
      <c r="C228" s="3">
        <f t="shared" si="15"/>
        <v>5.9063594568580114E-3</v>
      </c>
      <c r="E228" s="2">
        <f t="shared" si="12"/>
        <v>-1.5673865971656181E-2</v>
      </c>
      <c r="F228" s="7">
        <v>225</v>
      </c>
      <c r="G228" s="22">
        <f t="shared" si="14"/>
        <v>-1.7149394446956052E-3</v>
      </c>
      <c r="H228">
        <f t="shared" si="13"/>
        <v>20.607696292765937</v>
      </c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</row>
    <row r="229" spans="1:23" x14ac:dyDescent="0.25">
      <c r="A229" s="1">
        <v>42954</v>
      </c>
      <c r="B229" s="5">
        <v>106.35</v>
      </c>
      <c r="C229" s="3">
        <f t="shared" si="15"/>
        <v>-1.2521187694543398E-2</v>
      </c>
      <c r="E229" s="2">
        <f t="shared" si="12"/>
        <v>-3.927495926791668E-2</v>
      </c>
      <c r="F229" s="7">
        <v>226</v>
      </c>
      <c r="G229" s="22">
        <f t="shared" si="14"/>
        <v>-1.7072133894689278E-3</v>
      </c>
      <c r="H229">
        <f t="shared" si="13"/>
        <v>20.608663228111592</v>
      </c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</row>
    <row r="230" spans="1:23" x14ac:dyDescent="0.25">
      <c r="A230" s="1">
        <v>42951</v>
      </c>
      <c r="B230" s="5">
        <v>107.69</v>
      </c>
      <c r="C230" s="3">
        <f t="shared" si="15"/>
        <v>-1.3191464754362484E-2</v>
      </c>
      <c r="E230" s="2">
        <f t="shared" si="12"/>
        <v>-2.0587070249982933E-2</v>
      </c>
      <c r="F230" s="7">
        <v>227</v>
      </c>
      <c r="G230" s="22">
        <f t="shared" si="14"/>
        <v>-1.6223527668358139E-3</v>
      </c>
      <c r="H230">
        <f t="shared" si="13"/>
        <v>20.619067618823884</v>
      </c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</row>
    <row r="231" spans="1:23" x14ac:dyDescent="0.25">
      <c r="A231" s="1">
        <v>42950</v>
      </c>
      <c r="B231" s="5">
        <v>109.12</v>
      </c>
      <c r="C231" s="3">
        <f t="shared" si="15"/>
        <v>4.1324270203918698E-3</v>
      </c>
      <c r="E231" s="2">
        <f t="shared" si="12"/>
        <v>-7.6684692018929006E-3</v>
      </c>
      <c r="F231" s="7">
        <v>228</v>
      </c>
      <c r="G231" s="22">
        <f t="shared" si="14"/>
        <v>-1.5916530020373158E-3</v>
      </c>
      <c r="H231">
        <f t="shared" si="13"/>
        <v>20.62273392088554</v>
      </c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</row>
    <row r="232" spans="1:23" x14ac:dyDescent="0.25">
      <c r="A232" s="1">
        <v>42949</v>
      </c>
      <c r="B232" s="5">
        <v>108.67</v>
      </c>
      <c r="C232" s="3">
        <f t="shared" si="15"/>
        <v>-1.7694733839402552E-2</v>
      </c>
      <c r="E232" s="2">
        <f t="shared" si="12"/>
        <v>-1.2164598717655946E-2</v>
      </c>
      <c r="F232" s="7">
        <v>229</v>
      </c>
      <c r="G232" s="22">
        <f t="shared" si="14"/>
        <v>-1.4425159976021343E-3</v>
      </c>
      <c r="H232">
        <f t="shared" si="13"/>
        <v>20.639805067103097</v>
      </c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</row>
    <row r="233" spans="1:23" x14ac:dyDescent="0.25">
      <c r="A233" s="1">
        <v>42948</v>
      </c>
      <c r="B233" s="5">
        <v>110.61</v>
      </c>
      <c r="C233" s="3">
        <f t="shared" si="15"/>
        <v>6.166701323390345E-3</v>
      </c>
      <c r="E233" s="2">
        <f t="shared" si="12"/>
        <v>3.374257139357726E-2</v>
      </c>
      <c r="F233" s="7">
        <v>230</v>
      </c>
      <c r="G233" s="22">
        <f t="shared" si="14"/>
        <v>-1.4255169912209499E-3</v>
      </c>
      <c r="H233">
        <f t="shared" si="13"/>
        <v>20.641672929040958</v>
      </c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</row>
    <row r="234" spans="1:23" x14ac:dyDescent="0.25">
      <c r="A234" s="1">
        <v>42947</v>
      </c>
      <c r="B234" s="5">
        <v>109.93</v>
      </c>
      <c r="C234" s="3">
        <f t="shared" si="15"/>
        <v>-2.7286370627238517E-4</v>
      </c>
      <c r="E234" s="2">
        <f t="shared" si="12"/>
        <v>3.2450270422549256E-2</v>
      </c>
      <c r="F234" s="7">
        <v>231</v>
      </c>
      <c r="G234" s="22">
        <f t="shared" si="14"/>
        <v>-1.250420977622119E-3</v>
      </c>
      <c r="H234">
        <f t="shared" si="13"/>
        <v>20.659982532327454</v>
      </c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</row>
    <row r="235" spans="1:23" x14ac:dyDescent="0.25">
      <c r="A235" s="1">
        <v>42944</v>
      </c>
      <c r="B235" s="5">
        <v>109.96</v>
      </c>
      <c r="C235" s="3">
        <f t="shared" si="15"/>
        <v>-3.6370249537135579E-4</v>
      </c>
      <c r="E235" s="2">
        <f t="shared" si="12"/>
        <v>2.7287828835138681E-2</v>
      </c>
      <c r="F235" s="7">
        <v>232</v>
      </c>
      <c r="G235" s="22">
        <f t="shared" si="14"/>
        <v>-1.189896835725747E-3</v>
      </c>
      <c r="H235">
        <f t="shared" si="13"/>
        <v>20.665916641875484</v>
      </c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</row>
    <row r="236" spans="1:23" x14ac:dyDescent="0.25">
      <c r="A236" s="1">
        <v>42943</v>
      </c>
      <c r="B236" s="5">
        <v>110</v>
      </c>
      <c r="C236" s="3">
        <f t="shared" si="15"/>
        <v>2.8212436271830676E-2</v>
      </c>
      <c r="E236" s="2">
        <f t="shared" si="12"/>
        <v>2.6810763379632487E-2</v>
      </c>
      <c r="F236" s="7">
        <v>233</v>
      </c>
      <c r="G236" s="22">
        <f t="shared" si="14"/>
        <v>-1.0806138937870969E-3</v>
      </c>
      <c r="H236">
        <f t="shared" si="13"/>
        <v>20.676116682856176</v>
      </c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</row>
    <row r="237" spans="1:23" x14ac:dyDescent="0.25">
      <c r="A237" s="1">
        <v>42942</v>
      </c>
      <c r="B237" s="5">
        <v>106.94</v>
      </c>
      <c r="C237" s="3">
        <f t="shared" si="15"/>
        <v>4.8744003523621751E-3</v>
      </c>
      <c r="E237" s="2">
        <f t="shared" si="12"/>
        <v>-3.919743702786178E-3</v>
      </c>
      <c r="F237" s="7">
        <v>234</v>
      </c>
      <c r="G237" s="22">
        <f t="shared" si="14"/>
        <v>-1.0732493651609896E-3</v>
      </c>
      <c r="H237">
        <f t="shared" si="13"/>
        <v>20.676780215632505</v>
      </c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</row>
    <row r="238" spans="1:23" x14ac:dyDescent="0.25">
      <c r="A238" s="1">
        <v>42941</v>
      </c>
      <c r="B238" s="5">
        <v>106.42</v>
      </c>
      <c r="C238" s="3">
        <f t="shared" si="15"/>
        <v>-5.4353052936828884E-3</v>
      </c>
      <c r="E238" s="2">
        <f t="shared" si="12"/>
        <v>-3.7516457434008913E-3</v>
      </c>
      <c r="F238" s="7">
        <v>235</v>
      </c>
      <c r="G238" s="22">
        <f t="shared" si="14"/>
        <v>-7.5540930587341315E-4</v>
      </c>
      <c r="H238">
        <f t="shared" si="13"/>
        <v>20.702542945523778</v>
      </c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</row>
    <row r="239" spans="1:23" x14ac:dyDescent="0.25">
      <c r="A239" s="1">
        <v>42940</v>
      </c>
      <c r="B239" s="5">
        <v>107</v>
      </c>
      <c r="C239" s="3">
        <f t="shared" si="15"/>
        <v>-8.4076795087756752E-4</v>
      </c>
      <c r="E239" s="2">
        <f t="shared" si="12"/>
        <v>1.175101653551873E-2</v>
      </c>
      <c r="F239" s="7">
        <v>236</v>
      </c>
      <c r="G239" s="22">
        <f t="shared" si="14"/>
        <v>-7.167358111569794E-4</v>
      </c>
      <c r="H239">
        <f t="shared" si="13"/>
        <v>20.705293717575227</v>
      </c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</row>
    <row r="240" spans="1:23" x14ac:dyDescent="0.25">
      <c r="A240" s="1">
        <v>42937</v>
      </c>
      <c r="B240" s="5">
        <v>107.09</v>
      </c>
      <c r="C240" s="3">
        <f t="shared" si="15"/>
        <v>-2.5180708105879612E-3</v>
      </c>
      <c r="E240" s="2">
        <f t="shared" si="12"/>
        <v>2.1711254925933367E-2</v>
      </c>
      <c r="F240" s="7">
        <v>237</v>
      </c>
      <c r="G240" s="22">
        <f t="shared" si="14"/>
        <v>-6.4710959980327583E-4</v>
      </c>
      <c r="H240">
        <f t="shared" si="13"/>
        <v>20.710035799627136</v>
      </c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</row>
    <row r="241" spans="1:23" x14ac:dyDescent="0.25">
      <c r="A241" s="1">
        <v>42936</v>
      </c>
      <c r="B241" s="5">
        <v>107.36</v>
      </c>
      <c r="C241" s="3">
        <f t="shared" si="15"/>
        <v>5.0424983117475335E-3</v>
      </c>
      <c r="E241" s="2">
        <f t="shared" si="12"/>
        <v>2.1370547345866582E-2</v>
      </c>
      <c r="F241" s="7">
        <v>238</v>
      </c>
      <c r="G241" s="22">
        <f t="shared" si="14"/>
        <v>-5.4471177016395715E-4</v>
      </c>
      <c r="H241">
        <f t="shared" si="13"/>
        <v>20.716518281069543</v>
      </c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</row>
    <row r="242" spans="1:23" x14ac:dyDescent="0.25">
      <c r="A242" s="1">
        <v>42935</v>
      </c>
      <c r="B242" s="5">
        <v>106.82</v>
      </c>
      <c r="C242" s="3">
        <f t="shared" si="15"/>
        <v>1.0067356985236938E-2</v>
      </c>
      <c r="E242" s="2">
        <f t="shared" si="12"/>
        <v>2.3969694778502543E-2</v>
      </c>
      <c r="F242" s="7">
        <v>239</v>
      </c>
      <c r="G242" s="22">
        <f t="shared" si="14"/>
        <v>-4.9912653893712184E-4</v>
      </c>
      <c r="H242">
        <f t="shared" si="13"/>
        <v>20.719215746492655</v>
      </c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</row>
    <row r="243" spans="1:23" x14ac:dyDescent="0.25">
      <c r="A243" s="1">
        <v>42934</v>
      </c>
      <c r="B243" s="5">
        <v>105.75</v>
      </c>
      <c r="C243" s="3">
        <f t="shared" si="15"/>
        <v>9.119470439537097E-3</v>
      </c>
      <c r="E243" s="2">
        <f t="shared" si="12"/>
        <v>1.3039731711120285E-2</v>
      </c>
      <c r="F243" s="7">
        <v>240</v>
      </c>
      <c r="G243" s="22">
        <f t="shared" si="14"/>
        <v>-4.0016006936537184E-4</v>
      </c>
      <c r="H243">
        <f t="shared" si="13"/>
        <v>20.724672199808452</v>
      </c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</row>
    <row r="244" spans="1:23" x14ac:dyDescent="0.25">
      <c r="A244" s="1">
        <v>42933</v>
      </c>
      <c r="B244" s="5">
        <v>104.79</v>
      </c>
      <c r="C244" s="3">
        <f t="shared" si="15"/>
        <v>-2.858778390654809E-3</v>
      </c>
      <c r="E244" s="2">
        <f t="shared" si="12"/>
        <v>9.1070945310705604E-3</v>
      </c>
      <c r="F244" s="7">
        <v>241</v>
      </c>
      <c r="G244" s="22">
        <f t="shared" si="14"/>
        <v>-3.6176178381342882E-4</v>
      </c>
      <c r="H244">
        <f t="shared" si="13"/>
        <v>20.726641785888223</v>
      </c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</row>
    <row r="245" spans="1:23" x14ac:dyDescent="0.25">
      <c r="A245" s="1">
        <v>42930</v>
      </c>
      <c r="B245" s="5">
        <v>105.09</v>
      </c>
      <c r="C245" s="3">
        <f t="shared" si="15"/>
        <v>7.6416457443836319E-3</v>
      </c>
      <c r="E245" s="2">
        <f t="shared" si="12"/>
        <v>1.4376325807494424E-2</v>
      </c>
      <c r="F245" s="7">
        <v>242</v>
      </c>
      <c r="G245" s="22">
        <f t="shared" si="14"/>
        <v>-3.2311917993443201E-4</v>
      </c>
      <c r="H245">
        <f t="shared" si="13"/>
        <v>20.728540627298326</v>
      </c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</row>
    <row r="246" spans="1:23" x14ac:dyDescent="0.25">
      <c r="A246" s="1">
        <v>42929</v>
      </c>
      <c r="B246" s="5">
        <v>104.29</v>
      </c>
      <c r="C246" s="3">
        <f t="shared" si="15"/>
        <v>-8.6260608214561965E-4</v>
      </c>
      <c r="E246" s="2">
        <f t="shared" si="12"/>
        <v>9.3445119054819895E-3</v>
      </c>
      <c r="F246" s="7">
        <v>243</v>
      </c>
      <c r="G246" s="22">
        <f t="shared" si="14"/>
        <v>-2.724671920947768E-4</v>
      </c>
      <c r="H246">
        <f t="shared" si="13"/>
        <v>20.730903034756505</v>
      </c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</row>
    <row r="247" spans="1:23" x14ac:dyDescent="0.25">
      <c r="A247" s="1">
        <v>42928</v>
      </c>
      <c r="B247" s="5">
        <v>104.38</v>
      </c>
      <c r="C247" s="3">
        <f t="shared" si="15"/>
        <v>5.1868332594872668E-3</v>
      </c>
      <c r="E247" s="2">
        <f t="shared" si="12"/>
        <v>9.9168000874899215E-3</v>
      </c>
      <c r="F247" s="7">
        <v>244</v>
      </c>
      <c r="G247" s="22">
        <f t="shared" si="14"/>
        <v>-8.8460347706798592E-5</v>
      </c>
      <c r="H247">
        <f t="shared" si="13"/>
        <v>20.738276201389933</v>
      </c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</row>
    <row r="248" spans="1:23" x14ac:dyDescent="0.25">
      <c r="A248" s="1">
        <v>42927</v>
      </c>
      <c r="B248" s="5">
        <v>103.84</v>
      </c>
      <c r="C248" s="3">
        <f t="shared" si="15"/>
        <v>2.4104528857692704E-3</v>
      </c>
      <c r="E248" s="2">
        <f t="shared" si="12"/>
        <v>-1.7091168879290852E-2</v>
      </c>
      <c r="F248" s="7">
        <v>245</v>
      </c>
      <c r="G248" s="22">
        <f t="shared" si="14"/>
        <v>0</v>
      </c>
      <c r="H248">
        <f t="shared" si="13"/>
        <v>20.741145581367444</v>
      </c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</row>
    <row r="249" spans="1:23" x14ac:dyDescent="0.25">
      <c r="A249" s="1">
        <v>42926</v>
      </c>
      <c r="B249" s="5">
        <v>103.59</v>
      </c>
      <c r="C249" s="3">
        <f t="shared" si="15"/>
        <v>2.6098318423709499E-3</v>
      </c>
      <c r="E249" s="2">
        <f t="shared" si="12"/>
        <v>-3.6677885230664703E-2</v>
      </c>
      <c r="F249" s="7">
        <v>246</v>
      </c>
      <c r="G249" s="22">
        <f t="shared" si="14"/>
        <v>0</v>
      </c>
      <c r="H249">
        <f t="shared" si="13"/>
        <v>20.741145581367444</v>
      </c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</row>
    <row r="250" spans="1:23" x14ac:dyDescent="0.25">
      <c r="A250" s="1">
        <v>42923</v>
      </c>
      <c r="B250" s="5">
        <v>103.32</v>
      </c>
      <c r="C250" s="3">
        <f t="shared" si="15"/>
        <v>-2.9031790013758535E-4</v>
      </c>
      <c r="E250" s="2">
        <f t="shared" si="12"/>
        <v>-2.7963839576886487E-2</v>
      </c>
      <c r="F250" s="7">
        <v>247</v>
      </c>
      <c r="G250" s="22">
        <f t="shared" si="14"/>
        <v>9.5007363142182754E-5</v>
      </c>
      <c r="H250">
        <f t="shared" si="13"/>
        <v>20.743738711601331</v>
      </c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</row>
    <row r="251" spans="1:23" x14ac:dyDescent="0.25">
      <c r="A251" s="1">
        <v>42922</v>
      </c>
      <c r="B251" s="5">
        <v>103.35</v>
      </c>
      <c r="C251" s="3">
        <f t="shared" si="15"/>
        <v>-2.1821135707293621E-2</v>
      </c>
      <c r="E251" s="2">
        <f t="shared" si="12"/>
        <v>-2.2578209652794431E-2</v>
      </c>
      <c r="F251" s="7">
        <v>248</v>
      </c>
      <c r="G251" s="22">
        <f t="shared" si="14"/>
        <v>3.0676415190212744E-4</v>
      </c>
      <c r="H251">
        <f t="shared" si="13"/>
        <v>20.747696589359908</v>
      </c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</row>
    <row r="252" spans="1:23" x14ac:dyDescent="0.25">
      <c r="A252" s="1">
        <v>42921</v>
      </c>
      <c r="B252" s="5">
        <v>105.63</v>
      </c>
      <c r="C252" s="3">
        <f t="shared" si="15"/>
        <v>-1.7176263465604583E-2</v>
      </c>
      <c r="E252" s="2">
        <f t="shared" si="12"/>
        <v>-1.1577144694554465E-2</v>
      </c>
      <c r="F252" s="7">
        <v>249</v>
      </c>
      <c r="G252" s="22">
        <f t="shared" si="14"/>
        <v>3.8921864848669624E-4</v>
      </c>
      <c r="H252">
        <f t="shared" si="13"/>
        <v>20.748557124885171</v>
      </c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</row>
    <row r="253" spans="1:23" x14ac:dyDescent="0.25">
      <c r="A253" s="1">
        <v>42919</v>
      </c>
      <c r="B253" s="5">
        <v>107.46</v>
      </c>
      <c r="C253" s="3">
        <f t="shared" si="15"/>
        <v>1.1323877496149251E-2</v>
      </c>
      <c r="E253" s="2">
        <f t="shared" si="12"/>
        <v>1.92611770335776E-2</v>
      </c>
      <c r="F253" s="7">
        <v>250</v>
      </c>
      <c r="G253" s="22">
        <f t="shared" si="14"/>
        <v>3.9852546108812422E-4</v>
      </c>
      <c r="H253">
        <f t="shared" si="13"/>
        <v>20.748630291308285</v>
      </c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</row>
    <row r="254" spans="1:23" x14ac:dyDescent="0.25">
      <c r="A254" s="1">
        <v>42916</v>
      </c>
      <c r="B254" s="5">
        <v>106.25</v>
      </c>
      <c r="C254" s="3">
        <f t="shared" si="15"/>
        <v>5.095312023954645E-3</v>
      </c>
      <c r="E254" s="2">
        <f t="shared" si="12"/>
        <v>6.4205678029227616E-3</v>
      </c>
      <c r="F254" s="7">
        <v>251</v>
      </c>
      <c r="G254" s="22">
        <f t="shared" si="14"/>
        <v>4.0679345623510218E-4</v>
      </c>
      <c r="H254">
        <f t="shared" si="13"/>
        <v>20.748691213326726</v>
      </c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</row>
    <row r="255" spans="1:23" x14ac:dyDescent="0.25">
      <c r="A255" s="1">
        <v>42915</v>
      </c>
      <c r="B255" s="5">
        <v>105.71</v>
      </c>
      <c r="C255" s="3">
        <f t="shared" si="15"/>
        <v>-1.0820070749053667E-2</v>
      </c>
      <c r="E255" s="2">
        <f t="shared" si="12"/>
        <v>1.2853035512043883E-2</v>
      </c>
      <c r="F255" s="7">
        <v>252</v>
      </c>
      <c r="G255" s="22">
        <f t="shared" si="14"/>
        <v>4.0704182916745613E-4</v>
      </c>
      <c r="H255">
        <f t="shared" si="13"/>
        <v>20.748692984083508</v>
      </c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</row>
    <row r="256" spans="1:23" x14ac:dyDescent="0.25">
      <c r="A256" s="1">
        <v>42914</v>
      </c>
      <c r="B256" s="5">
        <v>106.86</v>
      </c>
      <c r="C256" s="3">
        <f t="shared" si="15"/>
        <v>1.3662058262527589E-2</v>
      </c>
      <c r="E256" s="2">
        <f t="shared" si="12"/>
        <v>2.5015517048556781E-2</v>
      </c>
      <c r="F256" s="7">
        <v>253</v>
      </c>
      <c r="G256" s="22">
        <f t="shared" si="14"/>
        <v>5.7028801089383646E-4</v>
      </c>
      <c r="H256">
        <f t="shared" si="13"/>
        <v>20.749107830536133</v>
      </c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</row>
    <row r="257" spans="1:23" x14ac:dyDescent="0.25">
      <c r="A257" s="1">
        <v>42913</v>
      </c>
      <c r="B257" s="5">
        <v>105.41</v>
      </c>
      <c r="C257" s="3">
        <f t="shared" si="15"/>
        <v>-1.5167317345055966E-3</v>
      </c>
      <c r="E257" s="2">
        <f t="shared" si="12"/>
        <v>5.8037363801560259E-3</v>
      </c>
      <c r="F257" s="7">
        <v>254</v>
      </c>
      <c r="G257" s="22">
        <f t="shared" si="14"/>
        <v>6.0368248135802367E-4</v>
      </c>
      <c r="H257">
        <f t="shared" si="13"/>
        <v>20.74900840650632</v>
      </c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</row>
    <row r="258" spans="1:23" x14ac:dyDescent="0.25">
      <c r="A258" s="1">
        <v>42912</v>
      </c>
      <c r="B258" s="5">
        <v>105.57</v>
      </c>
      <c r="C258" s="3">
        <f t="shared" si="15"/>
        <v>1.1527779733075685E-2</v>
      </c>
      <c r="E258" s="2">
        <f t="shared" si="12"/>
        <v>1.5560430421307539E-2</v>
      </c>
      <c r="F258" s="7">
        <v>255</v>
      </c>
      <c r="G258" s="22">
        <f t="shared" si="14"/>
        <v>6.192772348131482E-4</v>
      </c>
      <c r="H258">
        <f t="shared" si="13"/>
        <v>20.74894053699413</v>
      </c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</row>
    <row r="259" spans="1:23" x14ac:dyDescent="0.25">
      <c r="A259" s="1">
        <v>42909</v>
      </c>
      <c r="B259" s="5">
        <v>104.36</v>
      </c>
      <c r="C259" s="3">
        <f t="shared" si="15"/>
        <v>1.3424107874591776E-3</v>
      </c>
      <c r="E259" s="2">
        <f t="shared" si="12"/>
        <v>-9.6315053429086341E-3</v>
      </c>
      <c r="F259" s="7">
        <v>256</v>
      </c>
      <c r="G259" s="22">
        <f t="shared" si="14"/>
        <v>7.242441019089448E-4</v>
      </c>
      <c r="H259">
        <f t="shared" si="13"/>
        <v>20.748128583631871</v>
      </c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</row>
    <row r="260" spans="1:23" x14ac:dyDescent="0.25">
      <c r="A260" s="1">
        <v>42908</v>
      </c>
      <c r="B260" s="5">
        <v>104.22</v>
      </c>
      <c r="C260" s="3">
        <f t="shared" si="15"/>
        <v>-5.5497224058732499E-3</v>
      </c>
      <c r="E260" s="2">
        <f t="shared" ref="E260:E323" si="16">LN(B260/B264)</f>
        <v>-1.2301685672932321E-2</v>
      </c>
      <c r="F260" s="7">
        <v>257</v>
      </c>
      <c r="G260" s="22">
        <f t="shared" si="14"/>
        <v>8.6523907625925809E-4</v>
      </c>
      <c r="H260">
        <f t="shared" ref="H260:H323" si="17">_xlfn.NORM.DIST(G260,$S$23,$S$24,FALSE)</f>
        <v>20.746064868356875</v>
      </c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</row>
    <row r="261" spans="1:23" x14ac:dyDescent="0.25">
      <c r="A261" s="1">
        <v>42907</v>
      </c>
      <c r="B261" s="5">
        <v>104.8</v>
      </c>
      <c r="C261" s="3">
        <f t="shared" si="15"/>
        <v>8.2399623066459742E-3</v>
      </c>
      <c r="E261" s="2">
        <f t="shared" si="16"/>
        <v>-1.1196625177674323E-2</v>
      </c>
      <c r="F261" s="7">
        <v>258</v>
      </c>
      <c r="G261" s="22">
        <f t="shared" ref="G261:G324" si="18">SMALL($E$4:$E$503,F261)</f>
        <v>1.1829654376387922E-3</v>
      </c>
      <c r="H261">
        <f t="shared" si="17"/>
        <v>20.737326773699813</v>
      </c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</row>
    <row r="262" spans="1:23" x14ac:dyDescent="0.25">
      <c r="A262" s="1">
        <v>42906</v>
      </c>
      <c r="B262" s="5">
        <v>103.94</v>
      </c>
      <c r="C262" s="3">
        <f t="shared" ref="C262:C325" si="19">LN(B262/B263)</f>
        <v>-1.3664156031140464E-2</v>
      </c>
      <c r="E262" s="2">
        <f t="shared" si="16"/>
        <v>-2.094516781945319E-2</v>
      </c>
      <c r="F262" s="7">
        <v>259</v>
      </c>
      <c r="G262" s="22">
        <f t="shared" si="18"/>
        <v>1.2135923819586794E-3</v>
      </c>
      <c r="H262">
        <f t="shared" si="17"/>
        <v>20.736185436983327</v>
      </c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</row>
    <row r="263" spans="1:23" x14ac:dyDescent="0.25">
      <c r="A263" s="1">
        <v>42905</v>
      </c>
      <c r="B263" s="5">
        <v>105.37</v>
      </c>
      <c r="C263" s="3">
        <f t="shared" si="19"/>
        <v>-1.3277695425645934E-3</v>
      </c>
      <c r="E263" s="2">
        <f t="shared" si="16"/>
        <v>-1.1230241180642801E-2</v>
      </c>
      <c r="F263" s="7">
        <v>260</v>
      </c>
      <c r="G263" s="22">
        <f t="shared" si="18"/>
        <v>1.3259670451036911E-3</v>
      </c>
      <c r="H263">
        <f t="shared" si="17"/>
        <v>20.731547641448319</v>
      </c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</row>
    <row r="264" spans="1:23" x14ac:dyDescent="0.25">
      <c r="A264" s="1">
        <v>42902</v>
      </c>
      <c r="B264" s="5">
        <v>105.51</v>
      </c>
      <c r="C264" s="3">
        <f t="shared" si="19"/>
        <v>-4.4446619106151847E-3</v>
      </c>
      <c r="E264" s="2">
        <f t="shared" si="16"/>
        <v>-1.4396861225917568E-2</v>
      </c>
      <c r="F264" s="7">
        <v>261</v>
      </c>
      <c r="G264" s="22">
        <f t="shared" si="18"/>
        <v>1.3505693737260926E-3</v>
      </c>
      <c r="H264">
        <f t="shared" si="17"/>
        <v>20.730437931849824</v>
      </c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</row>
    <row r="265" spans="1:23" x14ac:dyDescent="0.25">
      <c r="A265" s="1">
        <v>42901</v>
      </c>
      <c r="B265" s="5">
        <v>105.98</v>
      </c>
      <c r="C265" s="3">
        <f t="shared" si="19"/>
        <v>-1.5085803351328531E-3</v>
      </c>
      <c r="E265" s="2">
        <f t="shared" si="16"/>
        <v>3.4026497858289065E-3</v>
      </c>
      <c r="F265" s="7">
        <v>262</v>
      </c>
      <c r="G265" s="22">
        <f t="shared" si="18"/>
        <v>1.8750005493167999E-3</v>
      </c>
      <c r="H265">
        <f t="shared" si="17"/>
        <v>20.698734696509394</v>
      </c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</row>
    <row r="266" spans="1:23" x14ac:dyDescent="0.25">
      <c r="A266" s="1">
        <v>42900</v>
      </c>
      <c r="B266" s="5">
        <v>106.14</v>
      </c>
      <c r="C266" s="3">
        <f t="shared" si="19"/>
        <v>-3.9492293923301409E-3</v>
      </c>
      <c r="E266" s="2">
        <f t="shared" si="16"/>
        <v>1.7295879221406057E-2</v>
      </c>
      <c r="F266" s="7">
        <v>263</v>
      </c>
      <c r="G266" s="22">
        <f t="shared" si="18"/>
        <v>1.997821223879754E-3</v>
      </c>
      <c r="H266">
        <f t="shared" si="17"/>
        <v>20.689092234988909</v>
      </c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</row>
    <row r="267" spans="1:23" x14ac:dyDescent="0.25">
      <c r="A267" s="1">
        <v>42899</v>
      </c>
      <c r="B267" s="5">
        <v>106.56</v>
      </c>
      <c r="C267" s="3">
        <f t="shared" si="19"/>
        <v>-4.4943895878393264E-3</v>
      </c>
      <c r="E267" s="2">
        <f t="shared" si="16"/>
        <v>6.0241146033808762E-3</v>
      </c>
      <c r="F267" s="7">
        <v>264</v>
      </c>
      <c r="G267" s="22">
        <f t="shared" si="18"/>
        <v>2.1007360299013741E-3</v>
      </c>
      <c r="H267">
        <f t="shared" si="17"/>
        <v>20.680366191539694</v>
      </c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</row>
    <row r="268" spans="1:23" x14ac:dyDescent="0.25">
      <c r="A268" s="1">
        <v>42898</v>
      </c>
      <c r="B268" s="5">
        <v>107.04</v>
      </c>
      <c r="C268" s="3">
        <f t="shared" si="19"/>
        <v>1.3354849101131244E-2</v>
      </c>
      <c r="E268" s="2">
        <f t="shared" si="16"/>
        <v>1.4491643463797084E-2</v>
      </c>
      <c r="F268" s="7">
        <v>265</v>
      </c>
      <c r="G268" s="22">
        <f t="shared" si="18"/>
        <v>2.1330868278179398E-3</v>
      </c>
      <c r="H268">
        <f t="shared" si="17"/>
        <v>20.67750157685655</v>
      </c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</row>
    <row r="269" spans="1:23" x14ac:dyDescent="0.25">
      <c r="A269" s="1">
        <v>42895</v>
      </c>
      <c r="B269" s="5">
        <v>105.62</v>
      </c>
      <c r="C269" s="3">
        <f t="shared" si="19"/>
        <v>1.2384649100444413E-2</v>
      </c>
      <c r="E269" s="2">
        <f t="shared" si="16"/>
        <v>-8.4850136669443535E-3</v>
      </c>
      <c r="F269" s="7">
        <v>266</v>
      </c>
      <c r="G269" s="22">
        <f t="shared" si="18"/>
        <v>2.1429672979783152E-3</v>
      </c>
      <c r="H269">
        <f t="shared" si="17"/>
        <v>20.676615085919064</v>
      </c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</row>
    <row r="270" spans="1:23" x14ac:dyDescent="0.25">
      <c r="A270" s="1">
        <v>42894</v>
      </c>
      <c r="B270" s="5">
        <v>104.32</v>
      </c>
      <c r="C270" s="3">
        <f t="shared" si="19"/>
        <v>-1.5220994010355355E-2</v>
      </c>
      <c r="E270" s="2">
        <f t="shared" si="16"/>
        <v>-2.7046565888361476E-2</v>
      </c>
      <c r="F270" s="7">
        <v>267</v>
      </c>
      <c r="G270" s="22">
        <f t="shared" si="18"/>
        <v>2.1497679364926646E-3</v>
      </c>
      <c r="H270">
        <f t="shared" si="17"/>
        <v>20.676001771857067</v>
      </c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</row>
    <row r="271" spans="1:23" x14ac:dyDescent="0.25">
      <c r="A271" s="1">
        <v>42893</v>
      </c>
      <c r="B271" s="5">
        <v>105.92</v>
      </c>
      <c r="C271" s="3">
        <f t="shared" si="19"/>
        <v>3.9731392725770006E-3</v>
      </c>
      <c r="E271" s="2">
        <f t="shared" si="16"/>
        <v>-2.1389691394859175E-2</v>
      </c>
      <c r="F271" s="7">
        <v>268</v>
      </c>
      <c r="G271" s="22">
        <f t="shared" si="18"/>
        <v>2.1893302733713379E-3</v>
      </c>
      <c r="H271">
        <f t="shared" si="17"/>
        <v>20.672382926598079</v>
      </c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</row>
    <row r="272" spans="1:23" x14ac:dyDescent="0.25">
      <c r="A272" s="1">
        <v>42892</v>
      </c>
      <c r="B272" s="5">
        <v>105.5</v>
      </c>
      <c r="C272" s="3">
        <f t="shared" si="19"/>
        <v>-9.6218080296102942E-3</v>
      </c>
      <c r="E272" s="2">
        <f t="shared" si="16"/>
        <v>-2.2864564274375582E-2</v>
      </c>
      <c r="F272" s="7">
        <v>269</v>
      </c>
      <c r="G272" s="22">
        <f t="shared" si="18"/>
        <v>2.2564204708834042E-3</v>
      </c>
      <c r="H272">
        <f t="shared" si="17"/>
        <v>20.666047496554569</v>
      </c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</row>
    <row r="273" spans="1:23" x14ac:dyDescent="0.25">
      <c r="A273" s="1">
        <v>42891</v>
      </c>
      <c r="B273" s="5">
        <v>106.52</v>
      </c>
      <c r="C273" s="3">
        <f t="shared" si="19"/>
        <v>-6.1769031209728507E-3</v>
      </c>
      <c r="E273" s="2">
        <f t="shared" si="16"/>
        <v>-1.6941669284021361E-2</v>
      </c>
      <c r="F273" s="7">
        <v>270</v>
      </c>
      <c r="G273" s="22">
        <f t="shared" si="18"/>
        <v>2.2580509075091509E-3</v>
      </c>
      <c r="H273">
        <f t="shared" si="17"/>
        <v>20.665890424285958</v>
      </c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</row>
    <row r="274" spans="1:23" x14ac:dyDescent="0.25">
      <c r="A274" s="1">
        <v>42888</v>
      </c>
      <c r="B274" s="5">
        <v>107.18</v>
      </c>
      <c r="C274" s="3">
        <f t="shared" si="19"/>
        <v>-9.5641195168530251E-3</v>
      </c>
      <c r="E274" s="2">
        <f t="shared" si="16"/>
        <v>-1.1410671606496068E-2</v>
      </c>
      <c r="F274" s="7">
        <v>271</v>
      </c>
      <c r="G274" s="22">
        <f t="shared" si="18"/>
        <v>2.3595618534335474E-3</v>
      </c>
      <c r="H274">
        <f t="shared" si="17"/>
        <v>20.655820948539599</v>
      </c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</row>
    <row r="275" spans="1:23" x14ac:dyDescent="0.25">
      <c r="A275" s="1">
        <v>42887</v>
      </c>
      <c r="B275" s="5">
        <v>108.21</v>
      </c>
      <c r="C275" s="3">
        <f t="shared" si="19"/>
        <v>2.4982663930605718E-3</v>
      </c>
      <c r="E275" s="2">
        <f t="shared" si="16"/>
        <v>8.7247629742193428E-3</v>
      </c>
      <c r="F275" s="7">
        <v>272</v>
      </c>
      <c r="G275" s="22">
        <f t="shared" si="18"/>
        <v>2.4444356022223722E-3</v>
      </c>
      <c r="H275">
        <f t="shared" si="17"/>
        <v>20.646963813190681</v>
      </c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</row>
    <row r="276" spans="1:23" x14ac:dyDescent="0.25">
      <c r="A276" s="1">
        <v>42886</v>
      </c>
      <c r="B276" s="5">
        <v>107.94</v>
      </c>
      <c r="C276" s="3">
        <f t="shared" si="19"/>
        <v>-3.6989130392561477E-3</v>
      </c>
      <c r="E276" s="2">
        <f t="shared" si="16"/>
        <v>2.1330868278179398E-3</v>
      </c>
      <c r="F276" s="7">
        <v>273</v>
      </c>
      <c r="G276" s="22">
        <f t="shared" si="18"/>
        <v>2.5737491934666088E-3</v>
      </c>
      <c r="H276">
        <f t="shared" si="17"/>
        <v>20.632703436089422</v>
      </c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</row>
    <row r="277" spans="1:23" x14ac:dyDescent="0.25">
      <c r="A277" s="1">
        <v>42885</v>
      </c>
      <c r="B277" s="5">
        <v>108.34</v>
      </c>
      <c r="C277" s="3">
        <f t="shared" si="19"/>
        <v>-6.4590544344746256E-4</v>
      </c>
      <c r="E277" s="2">
        <f t="shared" si="16"/>
        <v>1.225869734659436E-2</v>
      </c>
      <c r="F277" s="7">
        <v>274</v>
      </c>
      <c r="G277" s="22">
        <f t="shared" si="18"/>
        <v>2.580416967700251E-3</v>
      </c>
      <c r="H277">
        <f t="shared" si="17"/>
        <v>20.631943096050431</v>
      </c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</row>
    <row r="278" spans="1:23" x14ac:dyDescent="0.25">
      <c r="A278" s="1">
        <v>42881</v>
      </c>
      <c r="B278" s="5">
        <v>108.41</v>
      </c>
      <c r="C278" s="3">
        <f t="shared" si="19"/>
        <v>1.057131506386255E-2</v>
      </c>
      <c r="E278" s="2">
        <f t="shared" si="16"/>
        <v>7.2209163969935552E-3</v>
      </c>
      <c r="F278" s="7">
        <v>275</v>
      </c>
      <c r="G278" s="22">
        <f t="shared" si="18"/>
        <v>2.8123763012660678E-3</v>
      </c>
      <c r="H278">
        <f t="shared" si="17"/>
        <v>20.603967145350367</v>
      </c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</row>
    <row r="279" spans="1:23" x14ac:dyDescent="0.25">
      <c r="A279" s="1">
        <v>42880</v>
      </c>
      <c r="B279" s="5">
        <v>107.27</v>
      </c>
      <c r="C279" s="3">
        <f t="shared" si="19"/>
        <v>-4.0934097533409436E-3</v>
      </c>
      <c r="E279" s="2">
        <f t="shared" si="16"/>
        <v>-2.32785616550157E-3</v>
      </c>
      <c r="F279" s="7">
        <v>276</v>
      </c>
      <c r="G279" s="22">
        <f t="shared" si="18"/>
        <v>2.9053769873867335E-3</v>
      </c>
      <c r="H279">
        <f t="shared" si="17"/>
        <v>20.591919526824928</v>
      </c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</row>
    <row r="280" spans="1:23" x14ac:dyDescent="0.25">
      <c r="A280" s="1">
        <v>42879</v>
      </c>
      <c r="B280" s="5">
        <v>107.71</v>
      </c>
      <c r="C280" s="3">
        <f t="shared" si="19"/>
        <v>6.4266974795201678E-3</v>
      </c>
      <c r="E280" s="2">
        <f t="shared" si="16"/>
        <v>9.6087310488651174E-3</v>
      </c>
      <c r="F280" s="7">
        <v>277</v>
      </c>
      <c r="G280" s="22">
        <f t="shared" si="18"/>
        <v>3.0307803938548505E-3</v>
      </c>
      <c r="H280">
        <f t="shared" si="17"/>
        <v>20.574923308991568</v>
      </c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</row>
    <row r="281" spans="1:23" x14ac:dyDescent="0.25">
      <c r="A281" s="1">
        <v>42878</v>
      </c>
      <c r="B281" s="5">
        <v>107.02</v>
      </c>
      <c r="C281" s="3">
        <f t="shared" si="19"/>
        <v>-5.6836863930483233E-3</v>
      </c>
      <c r="E281" s="2">
        <f t="shared" si="16"/>
        <v>6.6563785826446904E-3</v>
      </c>
      <c r="F281" s="7">
        <v>278</v>
      </c>
      <c r="G281" s="22">
        <f t="shared" si="18"/>
        <v>3.2626456348163694E-3</v>
      </c>
      <c r="H281">
        <f t="shared" si="17"/>
        <v>20.541233398553953</v>
      </c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</row>
    <row r="282" spans="1:23" x14ac:dyDescent="0.25">
      <c r="A282" s="1">
        <v>42877</v>
      </c>
      <c r="B282" s="5">
        <v>107.63</v>
      </c>
      <c r="C282" s="3">
        <f t="shared" si="19"/>
        <v>1.0225425013674434E-3</v>
      </c>
      <c r="E282" s="2">
        <f t="shared" si="16"/>
        <v>-3.2466055139341436E-3</v>
      </c>
      <c r="F282" s="7">
        <v>279</v>
      </c>
      <c r="G282" s="22">
        <f t="shared" si="18"/>
        <v>3.3066744459946721E-3</v>
      </c>
      <c r="H282">
        <f t="shared" si="17"/>
        <v>20.534504889449625</v>
      </c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</row>
    <row r="283" spans="1:23" x14ac:dyDescent="0.25">
      <c r="A283" s="1">
        <v>42874</v>
      </c>
      <c r="B283" s="5">
        <v>107.52</v>
      </c>
      <c r="C283" s="3">
        <f t="shared" si="19"/>
        <v>7.8431774610258787E-3</v>
      </c>
      <c r="E283" s="2">
        <f t="shared" si="16"/>
        <v>-1.4862955350159055E-2</v>
      </c>
      <c r="F283" s="7">
        <v>280</v>
      </c>
      <c r="G283" s="22">
        <f t="shared" si="18"/>
        <v>3.4026497858289065E-3</v>
      </c>
      <c r="H283">
        <f t="shared" si="17"/>
        <v>20.519472593894896</v>
      </c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</row>
    <row r="284" spans="1:23" x14ac:dyDescent="0.25">
      <c r="A284" s="1">
        <v>42873</v>
      </c>
      <c r="B284" s="5">
        <v>106.68</v>
      </c>
      <c r="C284" s="3">
        <f t="shared" si="19"/>
        <v>3.4743450132996819E-3</v>
      </c>
      <c r="E284" s="2">
        <f t="shared" si="16"/>
        <v>-2.7824506109429194E-2</v>
      </c>
      <c r="F284" s="7">
        <v>281</v>
      </c>
      <c r="G284" s="22">
        <f t="shared" si="18"/>
        <v>3.4507290914440126E-3</v>
      </c>
      <c r="H284">
        <f t="shared" si="17"/>
        <v>20.511754081111235</v>
      </c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</row>
    <row r="285" spans="1:23" x14ac:dyDescent="0.25">
      <c r="A285" s="1">
        <v>42872</v>
      </c>
      <c r="B285" s="5">
        <v>106.31</v>
      </c>
      <c r="C285" s="3">
        <f t="shared" si="19"/>
        <v>-1.5586670489627159E-2</v>
      </c>
      <c r="E285" s="2">
        <f t="shared" si="16"/>
        <v>-3.0295521809755772E-2</v>
      </c>
      <c r="F285" s="7">
        <v>282</v>
      </c>
      <c r="G285" s="22">
        <f t="shared" si="18"/>
        <v>3.5071933339519044E-3</v>
      </c>
      <c r="H285">
        <f t="shared" si="17"/>
        <v>20.502529488697906</v>
      </c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</row>
    <row r="286" spans="1:23" x14ac:dyDescent="0.25">
      <c r="A286" s="1">
        <v>42871</v>
      </c>
      <c r="B286" s="5">
        <v>107.98</v>
      </c>
      <c r="C286" s="3">
        <f t="shared" si="19"/>
        <v>-1.0593807334857512E-2</v>
      </c>
      <c r="E286" s="2">
        <f t="shared" si="16"/>
        <v>-1.5438645185761412E-2</v>
      </c>
      <c r="F286" s="7">
        <v>283</v>
      </c>
      <c r="G286" s="22">
        <f t="shared" si="18"/>
        <v>3.5330375417007508E-3</v>
      </c>
      <c r="H286">
        <f t="shared" si="17"/>
        <v>20.498249715217586</v>
      </c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</row>
    <row r="287" spans="1:23" x14ac:dyDescent="0.25">
      <c r="A287" s="1">
        <v>42870</v>
      </c>
      <c r="B287" s="5">
        <v>109.13</v>
      </c>
      <c r="C287" s="3">
        <f t="shared" si="19"/>
        <v>-5.1183732982442833E-3</v>
      </c>
      <c r="E287" s="2">
        <f t="shared" si="16"/>
        <v>-2.6583843938938125E-2</v>
      </c>
      <c r="F287" s="7">
        <v>284</v>
      </c>
      <c r="G287" s="22">
        <f t="shared" si="18"/>
        <v>3.555243279042386E-3</v>
      </c>
      <c r="H287">
        <f t="shared" si="17"/>
        <v>20.49454360565484</v>
      </c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</row>
    <row r="288" spans="1:23" x14ac:dyDescent="0.25">
      <c r="A288" s="1">
        <v>42867</v>
      </c>
      <c r="B288" s="5">
        <v>109.69</v>
      </c>
      <c r="C288" s="3">
        <f t="shared" si="19"/>
        <v>1.0033293129731774E-3</v>
      </c>
      <c r="E288" s="2">
        <f t="shared" si="16"/>
        <v>-1.564863916942667E-2</v>
      </c>
      <c r="F288" s="7">
        <v>285</v>
      </c>
      <c r="G288" s="22">
        <f t="shared" si="18"/>
        <v>3.6971952480516056E-3</v>
      </c>
      <c r="H288">
        <f t="shared" si="17"/>
        <v>20.470222646614751</v>
      </c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</row>
    <row r="289" spans="1:23" x14ac:dyDescent="0.25">
      <c r="A289" s="1">
        <v>42866</v>
      </c>
      <c r="B289" s="5">
        <v>109.58</v>
      </c>
      <c r="C289" s="3">
        <f t="shared" si="19"/>
        <v>-7.2979386563270111E-4</v>
      </c>
      <c r="E289" s="2">
        <f t="shared" si="16"/>
        <v>-2.1754705484332417E-2</v>
      </c>
      <c r="F289" s="7">
        <v>286</v>
      </c>
      <c r="G289" s="22">
        <f t="shared" si="18"/>
        <v>3.7085152831084589E-3</v>
      </c>
      <c r="H289">
        <f t="shared" si="17"/>
        <v>20.468236368626286</v>
      </c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</row>
    <row r="290" spans="1:23" x14ac:dyDescent="0.25">
      <c r="A290" s="1">
        <v>42865</v>
      </c>
      <c r="B290" s="5">
        <v>109.66</v>
      </c>
      <c r="C290" s="3">
        <f t="shared" si="19"/>
        <v>-2.1739006088034162E-2</v>
      </c>
      <c r="E290" s="2">
        <f t="shared" si="16"/>
        <v>-1.3675891269621264E-2</v>
      </c>
      <c r="F290" s="7">
        <v>287</v>
      </c>
      <c r="G290" s="22">
        <f t="shared" si="18"/>
        <v>3.7321967677156082E-3</v>
      </c>
      <c r="H290">
        <f t="shared" si="17"/>
        <v>20.464058761076082</v>
      </c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</row>
    <row r="291" spans="1:23" x14ac:dyDescent="0.25">
      <c r="A291" s="1">
        <v>42864</v>
      </c>
      <c r="B291" s="5">
        <v>112.07</v>
      </c>
      <c r="C291" s="3">
        <f t="shared" si="19"/>
        <v>5.8168314712671561E-3</v>
      </c>
      <c r="E291" s="2">
        <f t="shared" si="16"/>
        <v>4.0234307036490034E-3</v>
      </c>
      <c r="F291" s="7">
        <v>288</v>
      </c>
      <c r="G291" s="22">
        <f t="shared" si="18"/>
        <v>3.7485480295623048E-3</v>
      </c>
      <c r="H291">
        <f t="shared" si="17"/>
        <v>20.461156647018282</v>
      </c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</row>
    <row r="292" spans="1:23" x14ac:dyDescent="0.25">
      <c r="A292" s="1">
        <v>42863</v>
      </c>
      <c r="B292" s="5">
        <v>111.42</v>
      </c>
      <c r="C292" s="3">
        <f t="shared" si="19"/>
        <v>-5.1027370019327261E-3</v>
      </c>
      <c r="E292" s="2">
        <f t="shared" si="16"/>
        <v>-2.6131962200455956E-2</v>
      </c>
      <c r="F292" s="7">
        <v>289</v>
      </c>
      <c r="G292" s="22">
        <f t="shared" si="18"/>
        <v>3.9726809672478835E-3</v>
      </c>
      <c r="H292">
        <f t="shared" si="17"/>
        <v>20.419929012912057</v>
      </c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</row>
    <row r="293" spans="1:23" x14ac:dyDescent="0.25">
      <c r="A293" s="1">
        <v>42860</v>
      </c>
      <c r="B293" s="5">
        <v>111.99</v>
      </c>
      <c r="C293" s="3">
        <f t="shared" si="19"/>
        <v>7.3490203490784575E-3</v>
      </c>
      <c r="E293" s="2">
        <f t="shared" si="16"/>
        <v>-2.4171960216449538E-2</v>
      </c>
      <c r="F293" s="7">
        <v>290</v>
      </c>
      <c r="G293" s="22">
        <f t="shared" si="18"/>
        <v>4.0234307036490034E-3</v>
      </c>
      <c r="H293">
        <f t="shared" si="17"/>
        <v>20.410220397222695</v>
      </c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</row>
    <row r="294" spans="1:23" x14ac:dyDescent="0.25">
      <c r="A294" s="1">
        <v>42859</v>
      </c>
      <c r="B294" s="5">
        <v>111.17</v>
      </c>
      <c r="C294" s="3">
        <f t="shared" si="19"/>
        <v>-4.039684114763898E-3</v>
      </c>
      <c r="E294" s="2">
        <f t="shared" si="16"/>
        <v>-3.9075394992753421E-2</v>
      </c>
      <c r="F294" s="7">
        <v>291</v>
      </c>
      <c r="G294" s="22">
        <f t="shared" si="18"/>
        <v>4.1518446354617527E-3</v>
      </c>
      <c r="H294">
        <f t="shared" si="17"/>
        <v>20.385040587877853</v>
      </c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</row>
    <row r="295" spans="1:23" x14ac:dyDescent="0.25">
      <c r="A295" s="1">
        <v>42858</v>
      </c>
      <c r="B295" s="5">
        <v>111.62</v>
      </c>
      <c r="C295" s="3">
        <f t="shared" si="19"/>
        <v>-2.4338561432837792E-2</v>
      </c>
      <c r="E295" s="2">
        <f t="shared" si="16"/>
        <v>-3.7109683277118742E-2</v>
      </c>
      <c r="F295" s="7">
        <v>292</v>
      </c>
      <c r="G295" s="22">
        <f t="shared" si="18"/>
        <v>4.2210138974076838E-3</v>
      </c>
      <c r="H295">
        <f t="shared" si="17"/>
        <v>20.371113977268958</v>
      </c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</row>
    <row r="296" spans="1:23" x14ac:dyDescent="0.25">
      <c r="A296" s="1">
        <v>42857</v>
      </c>
      <c r="B296" s="5">
        <v>114.37</v>
      </c>
      <c r="C296" s="3">
        <f t="shared" si="19"/>
        <v>-3.1427350179262666E-3</v>
      </c>
      <c r="E296" s="2">
        <f t="shared" si="16"/>
        <v>-1.0524124096506507E-2</v>
      </c>
      <c r="F296" s="7">
        <v>293</v>
      </c>
      <c r="G296" s="22">
        <f t="shared" si="18"/>
        <v>4.2857208454989745E-3</v>
      </c>
      <c r="H296">
        <f t="shared" si="17"/>
        <v>20.35785589921791</v>
      </c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</row>
    <row r="297" spans="1:23" x14ac:dyDescent="0.25">
      <c r="A297" s="1">
        <v>42856</v>
      </c>
      <c r="B297" s="5">
        <v>114.73</v>
      </c>
      <c r="C297" s="3">
        <f t="shared" si="19"/>
        <v>-7.5544144272253937E-3</v>
      </c>
      <c r="E297" s="2">
        <f t="shared" si="16"/>
        <v>-3.9145802674746951E-3</v>
      </c>
      <c r="F297" s="7">
        <v>294</v>
      </c>
      <c r="G297" s="22">
        <f t="shared" si="18"/>
        <v>4.292875660186859E-3</v>
      </c>
      <c r="H297">
        <f t="shared" si="17"/>
        <v>20.356376292906443</v>
      </c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</row>
    <row r="298" spans="1:23" x14ac:dyDescent="0.25">
      <c r="A298" s="1">
        <v>42853</v>
      </c>
      <c r="B298" s="5">
        <v>115.6</v>
      </c>
      <c r="C298" s="3">
        <f t="shared" si="19"/>
        <v>-2.0739723991292599E-3</v>
      </c>
      <c r="E298" s="2">
        <f t="shared" si="16"/>
        <v>1.6572555481786645E-2</v>
      </c>
      <c r="F298" s="7">
        <v>295</v>
      </c>
      <c r="G298" s="22">
        <f t="shared" si="18"/>
        <v>4.4382588207650484E-3</v>
      </c>
      <c r="H298">
        <f t="shared" si="17"/>
        <v>20.325724857592174</v>
      </c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</row>
    <row r="299" spans="1:23" x14ac:dyDescent="0.25">
      <c r="A299" s="1">
        <v>42852</v>
      </c>
      <c r="B299" s="5">
        <v>115.84</v>
      </c>
      <c r="C299" s="3">
        <f t="shared" si="19"/>
        <v>2.2469977477743955E-3</v>
      </c>
      <c r="E299" s="2">
        <f t="shared" si="16"/>
        <v>1.2159260455496791E-2</v>
      </c>
      <c r="F299" s="7">
        <v>296</v>
      </c>
      <c r="G299" s="22">
        <f t="shared" si="18"/>
        <v>4.5218856143663996E-3</v>
      </c>
      <c r="H299">
        <f t="shared" si="17"/>
        <v>20.30758852569404</v>
      </c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</row>
    <row r="300" spans="1:23" x14ac:dyDescent="0.25">
      <c r="A300" s="1">
        <v>42851</v>
      </c>
      <c r="B300" s="5">
        <v>115.58</v>
      </c>
      <c r="C300" s="3">
        <f t="shared" si="19"/>
        <v>3.4668088111054298E-3</v>
      </c>
      <c r="E300" s="2">
        <f t="shared" si="16"/>
        <v>6.8585588122265289E-3</v>
      </c>
      <c r="F300" s="7">
        <v>297</v>
      </c>
      <c r="G300" s="22">
        <f t="shared" si="18"/>
        <v>4.7573347480016348E-3</v>
      </c>
      <c r="H300">
        <f t="shared" si="17"/>
        <v>20.254554819822054</v>
      </c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</row>
    <row r="301" spans="1:23" x14ac:dyDescent="0.25">
      <c r="A301" s="1">
        <v>42850</v>
      </c>
      <c r="B301" s="5">
        <v>115.18</v>
      </c>
      <c r="C301" s="3">
        <f t="shared" si="19"/>
        <v>1.2932721322035967E-2</v>
      </c>
      <c r="E301" s="2">
        <f t="shared" si="16"/>
        <v>1.2668903882173104E-2</v>
      </c>
      <c r="F301" s="7">
        <v>298</v>
      </c>
      <c r="G301" s="22">
        <f t="shared" si="18"/>
        <v>5.0838950372723282E-3</v>
      </c>
      <c r="H301">
        <f t="shared" si="17"/>
        <v>20.176218978836534</v>
      </c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</row>
    <row r="302" spans="1:23" x14ac:dyDescent="0.25">
      <c r="A302" s="1">
        <v>42849</v>
      </c>
      <c r="B302" s="5">
        <v>113.7</v>
      </c>
      <c r="C302" s="3">
        <f t="shared" si="19"/>
        <v>-6.4872674254191007E-3</v>
      </c>
      <c r="E302" s="2">
        <f t="shared" si="16"/>
        <v>-4.3003269570662831E-3</v>
      </c>
      <c r="F302" s="7">
        <v>299</v>
      </c>
      <c r="G302" s="22">
        <f t="shared" si="18"/>
        <v>5.1276685366832431E-3</v>
      </c>
      <c r="H302">
        <f t="shared" si="17"/>
        <v>20.165299425520121</v>
      </c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</row>
    <row r="303" spans="1:23" x14ac:dyDescent="0.25">
      <c r="A303" s="1">
        <v>42846</v>
      </c>
      <c r="B303" s="5">
        <v>114.44</v>
      </c>
      <c r="C303" s="3">
        <f t="shared" si="19"/>
        <v>-3.0537038954959943E-3</v>
      </c>
      <c r="E303" s="2">
        <f t="shared" si="16"/>
        <v>5.7839088594080759E-3</v>
      </c>
      <c r="F303" s="7">
        <v>300</v>
      </c>
      <c r="G303" s="22">
        <f t="shared" si="18"/>
        <v>5.2260632674442494E-3</v>
      </c>
      <c r="H303">
        <f t="shared" si="17"/>
        <v>20.140394793466072</v>
      </c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</row>
    <row r="304" spans="1:23" x14ac:dyDescent="0.25">
      <c r="A304" s="1">
        <v>42845</v>
      </c>
      <c r="B304" s="5">
        <v>114.79</v>
      </c>
      <c r="C304" s="3">
        <f t="shared" si="19"/>
        <v>9.2771538810522899E-3</v>
      </c>
      <c r="E304" s="2">
        <f t="shared" si="16"/>
        <v>1.3948206308322789E-2</v>
      </c>
      <c r="F304" s="7">
        <v>301</v>
      </c>
      <c r="G304" s="22">
        <f t="shared" si="18"/>
        <v>5.2545871943822453E-3</v>
      </c>
      <c r="H304">
        <f t="shared" si="17"/>
        <v>20.133082289812016</v>
      </c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</row>
    <row r="305" spans="1:23" x14ac:dyDescent="0.25">
      <c r="A305" s="1">
        <v>42844</v>
      </c>
      <c r="B305" s="5">
        <v>113.73</v>
      </c>
      <c r="C305" s="3">
        <f t="shared" si="19"/>
        <v>-4.0365095172034231E-3</v>
      </c>
      <c r="E305" s="2">
        <f t="shared" si="16"/>
        <v>6.0854798200811883E-3</v>
      </c>
      <c r="F305" s="7">
        <v>302</v>
      </c>
      <c r="G305" s="22">
        <f t="shared" si="18"/>
        <v>5.3667391779408814E-3</v>
      </c>
      <c r="H305">
        <f t="shared" si="17"/>
        <v>20.103927303518653</v>
      </c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</row>
    <row r="306" spans="1:23" x14ac:dyDescent="0.25">
      <c r="A306" s="1">
        <v>42843</v>
      </c>
      <c r="B306" s="5">
        <v>114.19</v>
      </c>
      <c r="C306" s="3">
        <f t="shared" si="19"/>
        <v>3.5969683910553425E-3</v>
      </c>
      <c r="E306" s="2">
        <f t="shared" si="16"/>
        <v>9.856631766403029E-3</v>
      </c>
      <c r="F306" s="7">
        <v>303</v>
      </c>
      <c r="G306" s="22">
        <f t="shared" si="18"/>
        <v>5.4920857332020007E-3</v>
      </c>
      <c r="H306">
        <f t="shared" si="17"/>
        <v>20.070584070457407</v>
      </c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</row>
    <row r="307" spans="1:23" x14ac:dyDescent="0.25">
      <c r="A307" s="1">
        <v>42842</v>
      </c>
      <c r="B307" s="5">
        <v>113.78</v>
      </c>
      <c r="C307" s="3">
        <f t="shared" si="19"/>
        <v>5.110593553418764E-3</v>
      </c>
      <c r="E307" s="2">
        <f t="shared" si="16"/>
        <v>1.1935953560833086E-2</v>
      </c>
      <c r="F307" s="7">
        <v>304</v>
      </c>
      <c r="G307" s="22">
        <f t="shared" si="18"/>
        <v>5.5019395532001688E-3</v>
      </c>
      <c r="H307">
        <f t="shared" si="17"/>
        <v>20.067929056994647</v>
      </c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</row>
    <row r="308" spans="1:23" x14ac:dyDescent="0.25">
      <c r="A308" s="1">
        <v>42838</v>
      </c>
      <c r="B308" s="5">
        <v>113.2</v>
      </c>
      <c r="C308" s="3">
        <f t="shared" si="19"/>
        <v>1.4144273928104849E-3</v>
      </c>
      <c r="E308" s="2">
        <f t="shared" si="16"/>
        <v>5.4920857332020007E-3</v>
      </c>
      <c r="F308" s="7">
        <v>305</v>
      </c>
      <c r="G308" s="22">
        <f t="shared" si="18"/>
        <v>5.5618038673775497E-3</v>
      </c>
      <c r="H308">
        <f t="shared" si="17"/>
        <v>20.051693569387062</v>
      </c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</row>
    <row r="309" spans="1:23" x14ac:dyDescent="0.25">
      <c r="A309" s="1">
        <v>42837</v>
      </c>
      <c r="B309" s="5">
        <v>113.04</v>
      </c>
      <c r="C309" s="3">
        <f t="shared" si="19"/>
        <v>-2.6535757088166689E-4</v>
      </c>
      <c r="E309" s="2">
        <f t="shared" si="16"/>
        <v>-8.8460347706798592E-5</v>
      </c>
      <c r="F309" s="7">
        <v>306</v>
      </c>
      <c r="G309" s="22">
        <f t="shared" si="18"/>
        <v>5.6217521903739647E-3</v>
      </c>
      <c r="H309">
        <f t="shared" si="17"/>
        <v>20.035253823111077</v>
      </c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</row>
    <row r="310" spans="1:23" x14ac:dyDescent="0.25">
      <c r="A310" s="1">
        <v>42836</v>
      </c>
      <c r="B310" s="5">
        <v>113.07</v>
      </c>
      <c r="C310" s="3">
        <f t="shared" si="19"/>
        <v>5.6762901854853325E-3</v>
      </c>
      <c r="E310" s="2">
        <f t="shared" si="16"/>
        <v>6.192772348131482E-4</v>
      </c>
      <c r="F310" s="7">
        <v>307</v>
      </c>
      <c r="G310" s="22">
        <f t="shared" si="18"/>
        <v>5.7839088594080759E-3</v>
      </c>
      <c r="H310">
        <f t="shared" si="17"/>
        <v>19.989879000621144</v>
      </c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</row>
    <row r="311" spans="1:23" x14ac:dyDescent="0.25">
      <c r="A311" s="1">
        <v>42835</v>
      </c>
      <c r="B311" s="5">
        <v>112.43</v>
      </c>
      <c r="C311" s="3">
        <f t="shared" si="19"/>
        <v>-1.3332742742122178E-3</v>
      </c>
      <c r="E311" s="2">
        <f t="shared" si="16"/>
        <v>-5.4109326146037119E-3</v>
      </c>
      <c r="F311" s="7">
        <v>308</v>
      </c>
      <c r="G311" s="22">
        <f t="shared" si="18"/>
        <v>5.8037363801560259E-3</v>
      </c>
      <c r="H311">
        <f t="shared" si="17"/>
        <v>19.984240371061965</v>
      </c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</row>
    <row r="312" spans="1:23" x14ac:dyDescent="0.25">
      <c r="A312" s="1">
        <v>42832</v>
      </c>
      <c r="B312" s="5">
        <v>112.58</v>
      </c>
      <c r="C312" s="3">
        <f t="shared" si="19"/>
        <v>-4.166118688098284E-3</v>
      </c>
      <c r="E312" s="2">
        <f t="shared" si="16"/>
        <v>-5.4920857332021187E-3</v>
      </c>
      <c r="F312" s="7">
        <v>309</v>
      </c>
      <c r="G312" s="22">
        <f t="shared" si="18"/>
        <v>5.8865490187716531E-3</v>
      </c>
      <c r="H312">
        <f t="shared" si="17"/>
        <v>19.960477495016615</v>
      </c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</row>
    <row r="313" spans="1:23" x14ac:dyDescent="0.25">
      <c r="A313" s="1">
        <v>42831</v>
      </c>
      <c r="B313" s="5">
        <v>113.05</v>
      </c>
      <c r="C313" s="3">
        <f t="shared" si="19"/>
        <v>4.4238001163816198E-4</v>
      </c>
      <c r="E313" s="2">
        <f t="shared" si="16"/>
        <v>-3.0030052597696567E-3</v>
      </c>
      <c r="F313" s="7">
        <v>310</v>
      </c>
      <c r="G313" s="22">
        <f t="shared" si="18"/>
        <v>5.9358030205550376E-3</v>
      </c>
      <c r="H313">
        <f t="shared" si="17"/>
        <v>19.946182099466672</v>
      </c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</row>
    <row r="314" spans="1:23" x14ac:dyDescent="0.25">
      <c r="A314" s="1">
        <v>42830</v>
      </c>
      <c r="B314" s="5">
        <v>113</v>
      </c>
      <c r="C314" s="3">
        <f t="shared" si="19"/>
        <v>-3.5391966393146879E-4</v>
      </c>
      <c r="E314" s="2">
        <f t="shared" si="16"/>
        <v>-1.5916530020373158E-3</v>
      </c>
      <c r="F314" s="7">
        <v>311</v>
      </c>
      <c r="G314" s="22">
        <f t="shared" si="18"/>
        <v>5.9455926347535427E-3</v>
      </c>
      <c r="H314">
        <f t="shared" si="17"/>
        <v>19.943326407384376</v>
      </c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</row>
    <row r="315" spans="1:23" x14ac:dyDescent="0.25">
      <c r="A315" s="1">
        <v>42829</v>
      </c>
      <c r="B315" s="5">
        <v>113.04</v>
      </c>
      <c r="C315" s="3">
        <f t="shared" si="19"/>
        <v>-1.4144273928104801E-3</v>
      </c>
      <c r="E315" s="2">
        <f t="shared" si="16"/>
        <v>4.5218856143663996E-3</v>
      </c>
      <c r="F315" s="7">
        <v>312</v>
      </c>
      <c r="G315" s="22">
        <f t="shared" si="18"/>
        <v>6.0133697996829754E-3</v>
      </c>
      <c r="H315">
        <f t="shared" si="17"/>
        <v>19.923424923544673</v>
      </c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</row>
    <row r="316" spans="1:23" x14ac:dyDescent="0.25">
      <c r="A316" s="1">
        <v>42828</v>
      </c>
      <c r="B316" s="5">
        <v>113.2</v>
      </c>
      <c r="C316" s="3">
        <f t="shared" si="19"/>
        <v>-1.6770382146658459E-3</v>
      </c>
      <c r="E316" s="2">
        <f t="shared" si="16"/>
        <v>1.3259670451036911E-3</v>
      </c>
      <c r="F316" s="7">
        <v>313</v>
      </c>
      <c r="G316" s="22">
        <f t="shared" si="18"/>
        <v>6.017864187337474E-3</v>
      </c>
      <c r="H316">
        <f t="shared" si="17"/>
        <v>19.922097181550914</v>
      </c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</row>
    <row r="317" spans="1:23" x14ac:dyDescent="0.25">
      <c r="A317" s="1">
        <v>42825</v>
      </c>
      <c r="B317" s="5">
        <v>113.39</v>
      </c>
      <c r="C317" s="3">
        <f t="shared" si="19"/>
        <v>1.8537322693705255E-3</v>
      </c>
      <c r="E317" s="2">
        <f t="shared" si="16"/>
        <v>8.9472182996964255E-3</v>
      </c>
      <c r="F317" s="7">
        <v>314</v>
      </c>
      <c r="G317" s="22">
        <f t="shared" si="18"/>
        <v>6.0241146033808762E-3</v>
      </c>
      <c r="H317">
        <f t="shared" si="17"/>
        <v>19.92024900736595</v>
      </c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</row>
    <row r="318" spans="1:23" x14ac:dyDescent="0.25">
      <c r="A318" s="1">
        <v>42824</v>
      </c>
      <c r="B318" s="5">
        <v>113.18</v>
      </c>
      <c r="C318" s="3">
        <f t="shared" si="19"/>
        <v>5.7596189524720719E-3</v>
      </c>
      <c r="E318" s="2">
        <f t="shared" si="16"/>
        <v>9.23138101885136E-3</v>
      </c>
      <c r="F318" s="7">
        <v>315</v>
      </c>
      <c r="G318" s="22">
        <f t="shared" si="18"/>
        <v>6.0854798200811883E-3</v>
      </c>
      <c r="H318">
        <f t="shared" si="17"/>
        <v>19.90200144921906</v>
      </c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</row>
    <row r="319" spans="1:23" x14ac:dyDescent="0.25">
      <c r="A319" s="1">
        <v>42823</v>
      </c>
      <c r="B319" s="5">
        <v>112.53</v>
      </c>
      <c r="C319" s="3">
        <f t="shared" si="19"/>
        <v>-4.6103459620731079E-3</v>
      </c>
      <c r="E319" s="2">
        <f t="shared" si="16"/>
        <v>2.580416967700251E-3</v>
      </c>
      <c r="F319" s="7">
        <v>316</v>
      </c>
      <c r="G319" s="22">
        <f t="shared" si="18"/>
        <v>6.0871407283035646E-3</v>
      </c>
      <c r="H319">
        <f t="shared" si="17"/>
        <v>19.901504976272481</v>
      </c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</row>
    <row r="320" spans="1:23" x14ac:dyDescent="0.25">
      <c r="A320" s="1">
        <v>42822</v>
      </c>
      <c r="B320" s="5">
        <v>113.05</v>
      </c>
      <c r="C320" s="3">
        <f t="shared" si="19"/>
        <v>5.944213039926695E-3</v>
      </c>
      <c r="E320" s="2">
        <f t="shared" si="16"/>
        <v>8.6172966952273722E-3</v>
      </c>
      <c r="F320" s="7">
        <v>317</v>
      </c>
      <c r="G320" s="22">
        <f t="shared" si="18"/>
        <v>6.101300196176892E-3</v>
      </c>
      <c r="H320">
        <f t="shared" si="17"/>
        <v>19.897266951404799</v>
      </c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</row>
    <row r="321" spans="1:23" x14ac:dyDescent="0.25">
      <c r="A321" s="1">
        <v>42821</v>
      </c>
      <c r="B321" s="5">
        <v>112.38</v>
      </c>
      <c r="C321" s="3">
        <f t="shared" si="19"/>
        <v>2.1378949885255886E-3</v>
      </c>
      <c r="E321" s="2">
        <f t="shared" si="16"/>
        <v>5.6217521903739647E-3</v>
      </c>
      <c r="F321" s="7">
        <v>318</v>
      </c>
      <c r="G321" s="22">
        <f t="shared" si="18"/>
        <v>6.2821711592370355E-3</v>
      </c>
      <c r="H321">
        <f t="shared" si="17"/>
        <v>19.842263648646906</v>
      </c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</row>
    <row r="322" spans="1:23" x14ac:dyDescent="0.25">
      <c r="A322" s="1">
        <v>42818</v>
      </c>
      <c r="B322" s="5">
        <v>112.14</v>
      </c>
      <c r="C322" s="3">
        <f t="shared" si="19"/>
        <v>-8.9134509867893415E-4</v>
      </c>
      <c r="E322" s="2">
        <f t="shared" si="16"/>
        <v>-5.0700575584607015E-3</v>
      </c>
      <c r="F322" s="7">
        <v>319</v>
      </c>
      <c r="G322" s="22">
        <f t="shared" si="18"/>
        <v>6.3653938670759306E-3</v>
      </c>
      <c r="H322">
        <f t="shared" si="17"/>
        <v>19.816417430686126</v>
      </c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</row>
    <row r="323" spans="1:23" x14ac:dyDescent="0.25">
      <c r="A323" s="1">
        <v>42817</v>
      </c>
      <c r="B323" s="5">
        <v>112.24</v>
      </c>
      <c r="C323" s="3">
        <f t="shared" si="19"/>
        <v>1.4265337654537995E-3</v>
      </c>
      <c r="E323" s="2">
        <f t="shared" si="16"/>
        <v>4.2857208454989745E-3</v>
      </c>
      <c r="F323" s="7">
        <v>320</v>
      </c>
      <c r="G323" s="22">
        <f t="shared" si="18"/>
        <v>6.4205678029227616E-3</v>
      </c>
      <c r="H323">
        <f t="shared" si="17"/>
        <v>19.799096311115395</v>
      </c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</row>
    <row r="324" spans="1:23" x14ac:dyDescent="0.25">
      <c r="A324" s="1">
        <v>42816</v>
      </c>
      <c r="B324" s="5">
        <v>112.08</v>
      </c>
      <c r="C324" s="3">
        <f t="shared" si="19"/>
        <v>2.9486685350734293E-3</v>
      </c>
      <c r="E324" s="2">
        <f t="shared" ref="E324:E387" si="20">LN(B324/B328)</f>
        <v>3.3066744459946721E-3</v>
      </c>
      <c r="F324" s="7">
        <v>321</v>
      </c>
      <c r="G324" s="22">
        <f t="shared" si="18"/>
        <v>6.460033071750226E-3</v>
      </c>
      <c r="H324">
        <f t="shared" ref="H324:H387" si="21">_xlfn.NORM.DIST(G324,$S$23,$S$24,FALSE)</f>
        <v>19.786616050129805</v>
      </c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</row>
    <row r="325" spans="1:23" x14ac:dyDescent="0.25">
      <c r="A325" s="1">
        <v>42815</v>
      </c>
      <c r="B325" s="5">
        <v>111.75</v>
      </c>
      <c r="C325" s="3">
        <f t="shared" si="19"/>
        <v>-8.5539147603088967E-3</v>
      </c>
      <c r="E325" s="2">
        <f t="shared" si="20"/>
        <v>-1.0732493651609896E-3</v>
      </c>
      <c r="F325" s="7">
        <v>322</v>
      </c>
      <c r="G325" s="22">
        <f t="shared" ref="G325:G388" si="22">SMALL($E$4:$E$503,F325)</f>
        <v>6.4983982745544658E-3</v>
      </c>
      <c r="H325">
        <f t="shared" si="21"/>
        <v>19.774411346188117</v>
      </c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</row>
    <row r="326" spans="1:23" x14ac:dyDescent="0.25">
      <c r="A326" s="1">
        <v>42814</v>
      </c>
      <c r="B326" s="5">
        <v>112.71</v>
      </c>
      <c r="C326" s="3">
        <f t="shared" ref="C326:C389" si="23">LN(B326/B327)</f>
        <v>8.4644333052807472E-3</v>
      </c>
      <c r="E326" s="2">
        <f t="shared" si="20"/>
        <v>3.555243279042386E-3</v>
      </c>
      <c r="F326" s="7">
        <v>323</v>
      </c>
      <c r="G326" s="22">
        <f t="shared" si="22"/>
        <v>6.6563785826446904E-3</v>
      </c>
      <c r="H326">
        <f t="shared" si="21"/>
        <v>19.723406570044638</v>
      </c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</row>
    <row r="327" spans="1:23" x14ac:dyDescent="0.25">
      <c r="A327" s="1">
        <v>42811</v>
      </c>
      <c r="B327" s="5">
        <v>111.76</v>
      </c>
      <c r="C327" s="3">
        <f t="shared" si="23"/>
        <v>4.4748736594941204E-4</v>
      </c>
      <c r="E327" s="2">
        <f t="shared" si="20"/>
        <v>2.1497679364926646E-3</v>
      </c>
      <c r="F327" s="7">
        <v>324</v>
      </c>
      <c r="G327" s="22">
        <f t="shared" si="22"/>
        <v>6.7359221850200549E-3</v>
      </c>
      <c r="H327">
        <f t="shared" si="21"/>
        <v>19.697271960444873</v>
      </c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</row>
    <row r="328" spans="1:23" x14ac:dyDescent="0.25">
      <c r="A328" s="1">
        <v>42810</v>
      </c>
      <c r="B328" s="5">
        <v>111.71</v>
      </c>
      <c r="C328" s="3">
        <f t="shared" si="23"/>
        <v>-1.4312552760822677E-3</v>
      </c>
      <c r="E328" s="2">
        <f t="shared" si="20"/>
        <v>7.0970068351796011E-3</v>
      </c>
      <c r="F328" s="7">
        <v>325</v>
      </c>
      <c r="G328" s="22">
        <f t="shared" si="22"/>
        <v>6.7987389650183746E-3</v>
      </c>
      <c r="H328">
        <f t="shared" si="21"/>
        <v>19.67641954765935</v>
      </c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</row>
    <row r="329" spans="1:23" x14ac:dyDescent="0.25">
      <c r="A329" s="1">
        <v>42809</v>
      </c>
      <c r="B329" s="5">
        <v>111.87</v>
      </c>
      <c r="C329" s="3">
        <f t="shared" si="23"/>
        <v>-3.9254221161055354E-3</v>
      </c>
      <c r="E329" s="2">
        <f t="shared" si="20"/>
        <v>7.5370477926648268E-3</v>
      </c>
      <c r="F329" s="7">
        <v>326</v>
      </c>
      <c r="G329" s="22">
        <f t="shared" si="22"/>
        <v>6.8585588122265289E-3</v>
      </c>
      <c r="H329">
        <f t="shared" si="21"/>
        <v>19.656387466867969</v>
      </c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</row>
    <row r="330" spans="1:23" x14ac:dyDescent="0.25">
      <c r="A330" s="1">
        <v>42808</v>
      </c>
      <c r="B330" s="5">
        <v>112.31</v>
      </c>
      <c r="C330" s="3">
        <f t="shared" si="23"/>
        <v>7.0589579627309742E-3</v>
      </c>
      <c r="E330" s="2">
        <f t="shared" si="20"/>
        <v>1.3175184980166971E-2</v>
      </c>
      <c r="F330" s="7">
        <v>327</v>
      </c>
      <c r="G330" s="22">
        <f t="shared" si="22"/>
        <v>6.8854494728359484E-3</v>
      </c>
      <c r="H330">
        <f t="shared" si="21"/>
        <v>19.647327180967462</v>
      </c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</row>
    <row r="331" spans="1:23" x14ac:dyDescent="0.25">
      <c r="A331" s="1">
        <v>42807</v>
      </c>
      <c r="B331" s="5">
        <v>111.52</v>
      </c>
      <c r="C331" s="3">
        <f t="shared" si="23"/>
        <v>5.3947262646363665E-3</v>
      </c>
      <c r="E331" s="2">
        <f t="shared" si="20"/>
        <v>5.9358030205550376E-3</v>
      </c>
      <c r="F331" s="7">
        <v>328</v>
      </c>
      <c r="G331" s="22">
        <f t="shared" si="22"/>
        <v>7.0556602066891953E-3</v>
      </c>
      <c r="H331">
        <f t="shared" si="21"/>
        <v>19.589185877412575</v>
      </c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</row>
    <row r="332" spans="1:23" x14ac:dyDescent="0.25">
      <c r="A332" s="1">
        <v>42804</v>
      </c>
      <c r="B332" s="5">
        <v>110.92</v>
      </c>
      <c r="C332" s="3">
        <f t="shared" si="23"/>
        <v>-9.9121431859706065E-4</v>
      </c>
      <c r="E332" s="2">
        <f t="shared" si="20"/>
        <v>2.2564204708834042E-3</v>
      </c>
      <c r="F332" s="7">
        <v>329</v>
      </c>
      <c r="G332" s="22">
        <f t="shared" si="22"/>
        <v>7.059289950991773E-3</v>
      </c>
      <c r="H332">
        <f t="shared" si="21"/>
        <v>19.58793117214697</v>
      </c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</row>
    <row r="333" spans="1:23" x14ac:dyDescent="0.25">
      <c r="A333" s="1">
        <v>42803</v>
      </c>
      <c r="B333" s="5">
        <v>111.03</v>
      </c>
      <c r="C333" s="3">
        <f t="shared" si="23"/>
        <v>1.7127150713966304E-3</v>
      </c>
      <c r="E333" s="2">
        <f t="shared" si="20"/>
        <v>-1.8895942995897836E-3</v>
      </c>
      <c r="F333" s="7">
        <v>330</v>
      </c>
      <c r="G333" s="22">
        <f t="shared" si="22"/>
        <v>7.0970068351796011E-3</v>
      </c>
      <c r="H333">
        <f t="shared" si="21"/>
        <v>19.574856923868971</v>
      </c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</row>
    <row r="334" spans="1:23" x14ac:dyDescent="0.25">
      <c r="A334" s="1">
        <v>42802</v>
      </c>
      <c r="B334" s="5">
        <v>110.84</v>
      </c>
      <c r="C334" s="3">
        <f t="shared" si="23"/>
        <v>-1.8042399688093292E-4</v>
      </c>
      <c r="E334" s="2">
        <f t="shared" si="20"/>
        <v>2.2580509075091509E-3</v>
      </c>
      <c r="F334" s="7">
        <v>331</v>
      </c>
      <c r="G334" s="22">
        <f t="shared" si="22"/>
        <v>7.2209163969935552E-3</v>
      </c>
      <c r="H334">
        <f t="shared" si="21"/>
        <v>19.531437024150879</v>
      </c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</row>
    <row r="335" spans="1:23" x14ac:dyDescent="0.25">
      <c r="A335" s="1">
        <v>42801</v>
      </c>
      <c r="B335" s="5">
        <v>110.86</v>
      </c>
      <c r="C335" s="3">
        <f t="shared" si="23"/>
        <v>1.7153437149646025E-3</v>
      </c>
      <c r="E335" s="2">
        <f t="shared" si="20"/>
        <v>-1.6223527668358139E-3</v>
      </c>
      <c r="F335" s="7">
        <v>332</v>
      </c>
      <c r="G335" s="22">
        <f t="shared" si="22"/>
        <v>7.451036037778502E-3</v>
      </c>
      <c r="H335">
        <f t="shared" si="21"/>
        <v>19.448911572032607</v>
      </c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</row>
    <row r="336" spans="1:23" x14ac:dyDescent="0.25">
      <c r="A336" s="1">
        <v>42800</v>
      </c>
      <c r="B336" s="5">
        <v>110.67</v>
      </c>
      <c r="C336" s="3">
        <f t="shared" si="23"/>
        <v>-5.1372290890700891E-3</v>
      </c>
      <c r="E336" s="2">
        <f t="shared" si="20"/>
        <v>5.2545871943822453E-3</v>
      </c>
      <c r="F336" s="7">
        <v>333</v>
      </c>
      <c r="G336" s="22">
        <f t="shared" si="22"/>
        <v>7.5370477926648268E-3</v>
      </c>
      <c r="H336">
        <f t="shared" si="21"/>
        <v>19.417441530132855</v>
      </c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</row>
    <row r="337" spans="1:23" x14ac:dyDescent="0.25">
      <c r="A337" s="1">
        <v>42797</v>
      </c>
      <c r="B337" s="5">
        <v>111.24</v>
      </c>
      <c r="C337" s="3">
        <f t="shared" si="23"/>
        <v>5.8603602784953529E-3</v>
      </c>
      <c r="E337" s="2">
        <f t="shared" si="20"/>
        <v>9.1209373905399675E-3</v>
      </c>
      <c r="F337" s="7">
        <v>334</v>
      </c>
      <c r="G337" s="22">
        <f t="shared" si="22"/>
        <v>7.7584788420972843E-3</v>
      </c>
      <c r="H337">
        <f t="shared" si="21"/>
        <v>19.334877885690059</v>
      </c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</row>
    <row r="338" spans="1:23" x14ac:dyDescent="0.25">
      <c r="A338" s="1">
        <v>42796</v>
      </c>
      <c r="B338" s="5">
        <v>110.59</v>
      </c>
      <c r="C338" s="3">
        <f t="shared" si="23"/>
        <v>-4.0608276712257602E-3</v>
      </c>
      <c r="E338" s="2">
        <f t="shared" si="20"/>
        <v>2.4444356022223722E-3</v>
      </c>
      <c r="F338" s="7">
        <v>335</v>
      </c>
      <c r="G338" s="22">
        <f t="shared" si="22"/>
        <v>7.9638232498428704E-3</v>
      </c>
      <c r="H338">
        <f t="shared" si="21"/>
        <v>19.256343522759682</v>
      </c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</row>
    <row r="339" spans="1:23" x14ac:dyDescent="0.25">
      <c r="A339" s="1">
        <v>42795</v>
      </c>
      <c r="B339" s="5">
        <v>111.04</v>
      </c>
      <c r="C339" s="3">
        <f t="shared" si="23"/>
        <v>8.5922836761825414E-3</v>
      </c>
      <c r="E339" s="2">
        <f t="shared" si="20"/>
        <v>1.1867693755786659E-2</v>
      </c>
      <c r="F339" s="7">
        <v>336</v>
      </c>
      <c r="G339" s="22">
        <f t="shared" si="22"/>
        <v>8.1100236816155288E-3</v>
      </c>
      <c r="H339">
        <f t="shared" si="21"/>
        <v>19.199288681340729</v>
      </c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</row>
    <row r="340" spans="1:23" x14ac:dyDescent="0.25">
      <c r="A340" s="1">
        <v>42794</v>
      </c>
      <c r="B340" s="5">
        <v>110.09</v>
      </c>
      <c r="C340" s="3">
        <f t="shared" si="23"/>
        <v>-1.2708788929122704E-3</v>
      </c>
      <c r="E340" s="2">
        <f t="shared" si="20"/>
        <v>-2.724671920947768E-4</v>
      </c>
      <c r="F340" s="7">
        <v>337</v>
      </c>
      <c r="G340" s="22">
        <f t="shared" si="22"/>
        <v>8.1349654973744603E-3</v>
      </c>
      <c r="H340">
        <f t="shared" si="21"/>
        <v>19.189461220731634</v>
      </c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</row>
    <row r="341" spans="1:23" x14ac:dyDescent="0.25">
      <c r="A341" s="1">
        <v>42793</v>
      </c>
      <c r="B341" s="5">
        <v>110.23</v>
      </c>
      <c r="C341" s="3">
        <f t="shared" si="23"/>
        <v>-8.1614150982217552E-4</v>
      </c>
      <c r="E341" s="2">
        <f t="shared" si="20"/>
        <v>1.997821223879754E-3</v>
      </c>
      <c r="F341" s="7">
        <v>338</v>
      </c>
      <c r="G341" s="22">
        <f t="shared" si="22"/>
        <v>8.1398106762330634E-3</v>
      </c>
      <c r="H341">
        <f t="shared" si="21"/>
        <v>19.187548983552283</v>
      </c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</row>
    <row r="342" spans="1:23" x14ac:dyDescent="0.25">
      <c r="A342" s="1">
        <v>42790</v>
      </c>
      <c r="B342" s="5">
        <v>110.32</v>
      </c>
      <c r="C342" s="3">
        <f t="shared" si="23"/>
        <v>5.3624304823385116E-3</v>
      </c>
      <c r="E342" s="2">
        <f t="shared" si="20"/>
        <v>2.3595618534335474E-3</v>
      </c>
      <c r="F342" s="7">
        <v>339</v>
      </c>
      <c r="G342" s="22">
        <f t="shared" si="22"/>
        <v>8.3518048715950869E-3</v>
      </c>
      <c r="H342">
        <f t="shared" si="21"/>
        <v>19.10288020522</v>
      </c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</row>
    <row r="343" spans="1:23" x14ac:dyDescent="0.25">
      <c r="A343" s="1">
        <v>42789</v>
      </c>
      <c r="B343" s="5">
        <v>109.73</v>
      </c>
      <c r="C343" s="3">
        <f t="shared" si="23"/>
        <v>-3.5478772716988536E-3</v>
      </c>
      <c r="E343" s="2">
        <f t="shared" si="20"/>
        <v>-8.8913668686675957E-3</v>
      </c>
      <c r="F343" s="7">
        <v>340</v>
      </c>
      <c r="G343" s="22">
        <f t="shared" si="22"/>
        <v>8.3600725764648842E-3</v>
      </c>
      <c r="H343">
        <f t="shared" si="21"/>
        <v>19.099538687327719</v>
      </c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</row>
    <row r="344" spans="1:23" x14ac:dyDescent="0.25">
      <c r="A344" s="1">
        <v>42788</v>
      </c>
      <c r="B344" s="5">
        <v>110.12</v>
      </c>
      <c r="C344" s="3">
        <f t="shared" si="23"/>
        <v>9.9940952306222931E-4</v>
      </c>
      <c r="E344" s="2">
        <f t="shared" si="20"/>
        <v>-5.4471177016395715E-4</v>
      </c>
      <c r="F344" s="7">
        <v>341</v>
      </c>
      <c r="G344" s="22">
        <f t="shared" si="22"/>
        <v>8.5141818123297911E-3</v>
      </c>
      <c r="H344">
        <f t="shared" si="21"/>
        <v>19.036715668364987</v>
      </c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</row>
    <row r="345" spans="1:23" x14ac:dyDescent="0.25">
      <c r="A345" s="1">
        <v>42787</v>
      </c>
      <c r="B345" s="5">
        <v>110.01</v>
      </c>
      <c r="C345" s="3">
        <f t="shared" si="23"/>
        <v>-4.5440088026836361E-4</v>
      </c>
      <c r="E345" s="2">
        <f t="shared" si="20"/>
        <v>-2.9046040208703548E-3</v>
      </c>
      <c r="F345" s="7">
        <v>342</v>
      </c>
      <c r="G345" s="22">
        <f t="shared" si="22"/>
        <v>8.6154379056152131E-3</v>
      </c>
      <c r="H345">
        <f t="shared" si="21"/>
        <v>18.994886577294928</v>
      </c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</row>
    <row r="346" spans="1:23" x14ac:dyDescent="0.25">
      <c r="A346" s="1">
        <v>42783</v>
      </c>
      <c r="B346" s="5">
        <v>110.06</v>
      </c>
      <c r="C346" s="3">
        <f t="shared" si="23"/>
        <v>-5.8884982397626167E-3</v>
      </c>
      <c r="E346" s="2">
        <f t="shared" si="20"/>
        <v>3.7321967677156082E-3</v>
      </c>
      <c r="F346" s="7">
        <v>343</v>
      </c>
      <c r="G346" s="22">
        <f t="shared" si="22"/>
        <v>8.6172966952273722E-3</v>
      </c>
      <c r="H346">
        <f t="shared" si="21"/>
        <v>18.994114643340048</v>
      </c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</row>
    <row r="347" spans="1:23" x14ac:dyDescent="0.25">
      <c r="A347" s="1">
        <v>42782</v>
      </c>
      <c r="B347" s="5">
        <v>110.71</v>
      </c>
      <c r="C347" s="3">
        <f t="shared" si="23"/>
        <v>4.7987778268048726E-3</v>
      </c>
      <c r="E347" s="2">
        <f t="shared" si="20"/>
        <v>1.3183806903803785E-2</v>
      </c>
      <c r="F347" s="7">
        <v>344</v>
      </c>
      <c r="G347" s="22">
        <f t="shared" si="22"/>
        <v>8.7091996509289817E-3</v>
      </c>
      <c r="H347">
        <f t="shared" si="21"/>
        <v>18.955766568592821</v>
      </c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</row>
    <row r="348" spans="1:23" x14ac:dyDescent="0.25">
      <c r="A348" s="1">
        <v>42781</v>
      </c>
      <c r="B348" s="5">
        <v>110.18</v>
      </c>
      <c r="C348" s="3">
        <f t="shared" si="23"/>
        <v>-1.3604827276441803E-3</v>
      </c>
      <c r="E348" s="2">
        <f t="shared" si="20"/>
        <v>6.2821711592370355E-3</v>
      </c>
      <c r="F348" s="7">
        <v>345</v>
      </c>
      <c r="G348" s="22">
        <f t="shared" si="22"/>
        <v>8.7110179229860484E-3</v>
      </c>
      <c r="H348">
        <f t="shared" si="21"/>
        <v>18.955004276255824</v>
      </c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</row>
    <row r="349" spans="1:23" x14ac:dyDescent="0.25">
      <c r="A349" s="1">
        <v>42780</v>
      </c>
      <c r="B349" s="5">
        <v>110.33</v>
      </c>
      <c r="C349" s="3">
        <f t="shared" si="23"/>
        <v>6.1823999083173396E-3</v>
      </c>
      <c r="E349" s="2">
        <f t="shared" si="20"/>
        <v>1.2127992543071037E-2</v>
      </c>
      <c r="F349" s="7">
        <v>346</v>
      </c>
      <c r="G349" s="22">
        <f t="shared" si="22"/>
        <v>8.7142105803849068E-3</v>
      </c>
      <c r="H349">
        <f t="shared" si="21"/>
        <v>18.953665450684177</v>
      </c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</row>
    <row r="350" spans="1:23" x14ac:dyDescent="0.25">
      <c r="A350" s="1">
        <v>42779</v>
      </c>
      <c r="B350" s="5">
        <v>109.65</v>
      </c>
      <c r="C350" s="3">
        <f t="shared" si="23"/>
        <v>3.5631118963255913E-3</v>
      </c>
      <c r="E350" s="2">
        <f t="shared" si="20"/>
        <v>5.9455926347535427E-3</v>
      </c>
      <c r="F350" s="7">
        <v>347</v>
      </c>
      <c r="G350" s="22">
        <f t="shared" si="22"/>
        <v>8.7247629742193428E-3</v>
      </c>
      <c r="H350">
        <f t="shared" si="21"/>
        <v>18.949237310291494</v>
      </c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</row>
    <row r="351" spans="1:23" x14ac:dyDescent="0.25">
      <c r="A351" s="1">
        <v>42776</v>
      </c>
      <c r="B351" s="5">
        <v>109.26</v>
      </c>
      <c r="C351" s="3">
        <f t="shared" si="23"/>
        <v>-2.1028579177619017E-3</v>
      </c>
      <c r="E351" s="2">
        <f t="shared" si="20"/>
        <v>-2.8332514497301921E-3</v>
      </c>
      <c r="F351" s="7">
        <v>348</v>
      </c>
      <c r="G351" s="22">
        <f t="shared" si="22"/>
        <v>8.8500987367365492E-3</v>
      </c>
      <c r="H351">
        <f t="shared" si="21"/>
        <v>18.896285947809403</v>
      </c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</row>
    <row r="352" spans="1:23" x14ac:dyDescent="0.25">
      <c r="A352" s="1">
        <v>42775</v>
      </c>
      <c r="B352" s="5">
        <v>109.49</v>
      </c>
      <c r="C352" s="3">
        <f t="shared" si="23"/>
        <v>4.4853386561897841E-3</v>
      </c>
      <c r="E352" s="2">
        <f t="shared" si="20"/>
        <v>-7.3707053741233113E-3</v>
      </c>
      <c r="F352" s="7">
        <v>349</v>
      </c>
      <c r="G352" s="22">
        <f t="shared" si="22"/>
        <v>8.8802836118811231E-3</v>
      </c>
      <c r="H352">
        <f t="shared" si="21"/>
        <v>18.883435786576566</v>
      </c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</row>
    <row r="353" spans="1:23" x14ac:dyDescent="0.25">
      <c r="A353" s="1">
        <v>42774</v>
      </c>
      <c r="B353" s="5">
        <v>109</v>
      </c>
      <c r="C353" s="3">
        <f t="shared" si="23"/>
        <v>0</v>
      </c>
      <c r="E353" s="2">
        <f t="shared" si="20"/>
        <v>-1.4662618685019184E-2</v>
      </c>
      <c r="F353" s="7">
        <v>350</v>
      </c>
      <c r="G353" s="22">
        <f t="shared" si="22"/>
        <v>8.9472182996964255E-3</v>
      </c>
      <c r="H353">
        <f t="shared" si="21"/>
        <v>18.85480605536107</v>
      </c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</row>
    <row r="354" spans="1:23" x14ac:dyDescent="0.25">
      <c r="A354" s="1">
        <v>42773</v>
      </c>
      <c r="B354" s="5">
        <v>109</v>
      </c>
      <c r="C354" s="3">
        <f t="shared" si="23"/>
        <v>-5.2157321881581903E-3</v>
      </c>
      <c r="E354" s="2">
        <f t="shared" si="20"/>
        <v>-2.0881376052355474E-2</v>
      </c>
      <c r="F354" s="7">
        <v>351</v>
      </c>
      <c r="G354" s="22">
        <f t="shared" si="22"/>
        <v>9.1070945310705604E-3</v>
      </c>
      <c r="H354">
        <f t="shared" si="21"/>
        <v>18.785676936670409</v>
      </c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</row>
    <row r="355" spans="1:23" x14ac:dyDescent="0.25">
      <c r="A355" s="1">
        <v>42772</v>
      </c>
      <c r="B355" s="5">
        <v>109.57</v>
      </c>
      <c r="C355" s="3">
        <f t="shared" si="23"/>
        <v>-6.6403118421549216E-3</v>
      </c>
      <c r="E355" s="2">
        <f t="shared" si="20"/>
        <v>-9.8084520797568544E-3</v>
      </c>
      <c r="F355" s="7">
        <v>352</v>
      </c>
      <c r="G355" s="22">
        <f t="shared" si="22"/>
        <v>9.1209373905399675E-3</v>
      </c>
      <c r="H355">
        <f t="shared" si="21"/>
        <v>18.779642256597885</v>
      </c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</row>
    <row r="356" spans="1:23" x14ac:dyDescent="0.25">
      <c r="A356" s="1">
        <v>42769</v>
      </c>
      <c r="B356" s="5">
        <v>110.3</v>
      </c>
      <c r="C356" s="3">
        <f t="shared" si="23"/>
        <v>-2.8065746547060542E-3</v>
      </c>
      <c r="E356" s="2">
        <f t="shared" si="20"/>
        <v>-5.7855883676316642E-3</v>
      </c>
      <c r="F356" s="7">
        <v>353</v>
      </c>
      <c r="G356" s="22">
        <f t="shared" si="22"/>
        <v>9.1413229993361142E-3</v>
      </c>
      <c r="H356">
        <f t="shared" si="21"/>
        <v>18.770741133308022</v>
      </c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</row>
    <row r="357" spans="1:23" x14ac:dyDescent="0.25">
      <c r="A357" s="1">
        <v>42768</v>
      </c>
      <c r="B357" s="5">
        <v>110.61</v>
      </c>
      <c r="C357" s="3">
        <f t="shared" si="23"/>
        <v>-6.2187573673363411E-3</v>
      </c>
      <c r="E357" s="2">
        <f t="shared" si="20"/>
        <v>1.1914105731670042E-2</v>
      </c>
      <c r="F357" s="7">
        <v>354</v>
      </c>
      <c r="G357" s="22">
        <f t="shared" si="22"/>
        <v>9.23138101885136E-3</v>
      </c>
      <c r="H357">
        <f t="shared" si="21"/>
        <v>18.731216887186982</v>
      </c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</row>
    <row r="358" spans="1:23" x14ac:dyDescent="0.25">
      <c r="A358" s="1">
        <v>42767</v>
      </c>
      <c r="B358" s="5">
        <v>111.3</v>
      </c>
      <c r="C358" s="3">
        <f t="shared" si="23"/>
        <v>5.8571917844403593E-3</v>
      </c>
      <c r="E358" s="2">
        <f t="shared" si="20"/>
        <v>2.9542629865579411E-2</v>
      </c>
      <c r="F358" s="7">
        <v>355</v>
      </c>
      <c r="G358" s="22">
        <f t="shared" si="22"/>
        <v>9.3445119054819895E-3</v>
      </c>
      <c r="H358">
        <f t="shared" si="21"/>
        <v>18.681103625553746</v>
      </c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</row>
    <row r="359" spans="1:23" x14ac:dyDescent="0.25">
      <c r="A359" s="1">
        <v>42766</v>
      </c>
      <c r="B359" s="5">
        <v>110.65</v>
      </c>
      <c r="C359" s="3">
        <f t="shared" si="23"/>
        <v>-2.617448130029734E-3</v>
      </c>
      <c r="E359" s="2">
        <f t="shared" si="20"/>
        <v>2.3870537572643798E-2</v>
      </c>
      <c r="F359" s="7">
        <v>356</v>
      </c>
      <c r="G359" s="22">
        <f t="shared" si="22"/>
        <v>9.6087310488651174E-3</v>
      </c>
      <c r="H359">
        <f t="shared" si="21"/>
        <v>18.562081524992486</v>
      </c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</row>
    <row r="360" spans="1:23" x14ac:dyDescent="0.25">
      <c r="A360" s="1">
        <v>42765</v>
      </c>
      <c r="B360" s="5">
        <v>110.94</v>
      </c>
      <c r="C360" s="3">
        <f t="shared" si="23"/>
        <v>1.489311944459569E-2</v>
      </c>
      <c r="E360" s="2">
        <f t="shared" si="20"/>
        <v>2.7784642362999337E-2</v>
      </c>
      <c r="F360" s="7">
        <v>357</v>
      </c>
      <c r="G360" s="22">
        <f t="shared" si="22"/>
        <v>9.7392826967949864E-3</v>
      </c>
      <c r="H360">
        <f t="shared" si="21"/>
        <v>18.502262696057315</v>
      </c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</row>
    <row r="361" spans="1:23" x14ac:dyDescent="0.25">
      <c r="A361" s="1">
        <v>42762</v>
      </c>
      <c r="B361" s="5">
        <v>109.3</v>
      </c>
      <c r="C361" s="3">
        <f t="shared" si="23"/>
        <v>1.1409766766573156E-2</v>
      </c>
      <c r="E361" s="2">
        <f t="shared" si="20"/>
        <v>2.0146693799575659E-2</v>
      </c>
      <c r="F361" s="7">
        <v>358</v>
      </c>
      <c r="G361" s="22">
        <f t="shared" si="22"/>
        <v>9.7631659112889305E-3</v>
      </c>
      <c r="H361">
        <f t="shared" si="21"/>
        <v>18.491248025049472</v>
      </c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</row>
    <row r="362" spans="1:23" x14ac:dyDescent="0.25">
      <c r="A362" s="1">
        <v>42761</v>
      </c>
      <c r="B362" s="5">
        <v>108.06</v>
      </c>
      <c r="C362" s="3">
        <f t="shared" si="23"/>
        <v>1.8509949150485771E-4</v>
      </c>
      <c r="E362" s="2">
        <f t="shared" si="20"/>
        <v>3.7085152831084589E-3</v>
      </c>
      <c r="F362" s="7">
        <v>359</v>
      </c>
      <c r="G362" s="22">
        <f t="shared" si="22"/>
        <v>9.7883225672470344E-3</v>
      </c>
      <c r="H362">
        <f t="shared" si="21"/>
        <v>18.479622312842409</v>
      </c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</row>
    <row r="363" spans="1:23" x14ac:dyDescent="0.25">
      <c r="A363" s="1">
        <v>42760</v>
      </c>
      <c r="B363" s="5">
        <v>108.04</v>
      </c>
      <c r="C363" s="3">
        <f t="shared" si="23"/>
        <v>1.2966566603257693E-3</v>
      </c>
      <c r="E363" s="2">
        <f t="shared" si="20"/>
        <v>7.059289950991773E-3</v>
      </c>
      <c r="F363" s="7">
        <v>360</v>
      </c>
      <c r="G363" s="22">
        <f t="shared" si="22"/>
        <v>9.856631766403029E-3</v>
      </c>
      <c r="H363">
        <f t="shared" si="21"/>
        <v>18.447931951740753</v>
      </c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</row>
    <row r="364" spans="1:23" x14ac:dyDescent="0.25">
      <c r="A364" s="1">
        <v>42759</v>
      </c>
      <c r="B364" s="5">
        <v>107.9</v>
      </c>
      <c r="C364" s="3">
        <f t="shared" si="23"/>
        <v>7.2551708811720156E-3</v>
      </c>
      <c r="E364" s="2">
        <f t="shared" si="20"/>
        <v>-2.4067400305648654E-3</v>
      </c>
      <c r="F364" s="7">
        <v>361</v>
      </c>
      <c r="G364" s="22">
        <f t="shared" si="22"/>
        <v>9.8953077506911662E-3</v>
      </c>
      <c r="H364">
        <f t="shared" si="21"/>
        <v>18.42991014533343</v>
      </c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</row>
    <row r="365" spans="1:23" x14ac:dyDescent="0.25">
      <c r="A365" s="1">
        <v>42758</v>
      </c>
      <c r="B365" s="5">
        <v>107.12</v>
      </c>
      <c r="C365" s="3">
        <f t="shared" si="23"/>
        <v>-5.0284117498940999E-3</v>
      </c>
      <c r="E365" s="2">
        <f t="shared" si="20"/>
        <v>-7.9037093761318723E-3</v>
      </c>
      <c r="F365" s="7">
        <v>362</v>
      </c>
      <c r="G365" s="22">
        <f t="shared" si="22"/>
        <v>9.9168000874899215E-3</v>
      </c>
      <c r="H365">
        <f t="shared" si="21"/>
        <v>18.419870778372964</v>
      </c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</row>
    <row r="366" spans="1:23" x14ac:dyDescent="0.25">
      <c r="A366" s="1">
        <v>42755</v>
      </c>
      <c r="B366" s="5">
        <v>107.66</v>
      </c>
      <c r="C366" s="3">
        <f t="shared" si="23"/>
        <v>3.5358741593880427E-3</v>
      </c>
      <c r="E366" s="2">
        <f t="shared" si="20"/>
        <v>-3.7085152831085985E-3</v>
      </c>
      <c r="F366" s="7">
        <v>363</v>
      </c>
      <c r="G366" s="22">
        <f t="shared" si="22"/>
        <v>1.0047422945093476E-2</v>
      </c>
      <c r="H366">
        <f t="shared" si="21"/>
        <v>18.358479168814721</v>
      </c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</row>
    <row r="367" spans="1:23" x14ac:dyDescent="0.25">
      <c r="A367" s="1">
        <v>42754</v>
      </c>
      <c r="B367" s="5">
        <v>107.28</v>
      </c>
      <c r="C367" s="3">
        <f t="shared" si="23"/>
        <v>-8.1693733212307787E-3</v>
      </c>
      <c r="E367" s="2">
        <f t="shared" si="20"/>
        <v>-2.3276394290118949E-3</v>
      </c>
      <c r="F367" s="7">
        <v>364</v>
      </c>
      <c r="G367" s="22">
        <f t="shared" si="22"/>
        <v>1.0182561510362098E-2</v>
      </c>
      <c r="H367">
        <f t="shared" si="21"/>
        <v>18.294291867698245</v>
      </c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</row>
    <row r="368" spans="1:23" x14ac:dyDescent="0.25">
      <c r="A368" s="1">
        <v>42753</v>
      </c>
      <c r="B368" s="5">
        <v>108.16</v>
      </c>
      <c r="C368" s="3">
        <f t="shared" si="23"/>
        <v>1.7582015356049962E-3</v>
      </c>
      <c r="E368" s="2">
        <f t="shared" si="20"/>
        <v>-1.176484157958637E-2</v>
      </c>
      <c r="F368" s="7">
        <v>365</v>
      </c>
      <c r="G368" s="22">
        <f t="shared" si="22"/>
        <v>1.0486693837477599E-2</v>
      </c>
      <c r="H368">
        <f t="shared" si="21"/>
        <v>18.147377159800204</v>
      </c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</row>
    <row r="369" spans="1:23" x14ac:dyDescent="0.25">
      <c r="A369" s="1">
        <v>42752</v>
      </c>
      <c r="B369" s="5">
        <v>107.97</v>
      </c>
      <c r="C369" s="3">
        <f t="shared" si="23"/>
        <v>-8.3321765687068775E-4</v>
      </c>
      <c r="E369" s="2">
        <f t="shared" si="20"/>
        <v>-3.7901593789190433E-3</v>
      </c>
      <c r="F369" s="7">
        <v>366</v>
      </c>
      <c r="G369" s="22">
        <f t="shared" si="22"/>
        <v>1.0585503815517195E-2</v>
      </c>
      <c r="H369">
        <f t="shared" si="21"/>
        <v>18.098925546811991</v>
      </c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</row>
    <row r="370" spans="1:23" x14ac:dyDescent="0.25">
      <c r="A370" s="1">
        <v>42748</v>
      </c>
      <c r="B370" s="5">
        <v>108.06</v>
      </c>
      <c r="C370" s="3">
        <f t="shared" si="23"/>
        <v>4.9167500134847785E-3</v>
      </c>
      <c r="E370" s="2">
        <f t="shared" si="20"/>
        <v>-2.7723888009745764E-3</v>
      </c>
      <c r="F370" s="7">
        <v>367</v>
      </c>
      <c r="G370" s="22">
        <f t="shared" si="22"/>
        <v>1.1015668448614064E-2</v>
      </c>
      <c r="H370">
        <f t="shared" si="21"/>
        <v>17.883991737159267</v>
      </c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</row>
    <row r="371" spans="1:23" x14ac:dyDescent="0.25">
      <c r="A371" s="1">
        <v>42747</v>
      </c>
      <c r="B371" s="5">
        <v>107.53</v>
      </c>
      <c r="C371" s="3">
        <f t="shared" si="23"/>
        <v>-1.7606575471805344E-2</v>
      </c>
      <c r="E371" s="2">
        <f t="shared" si="20"/>
        <v>-1.339450075251742E-2</v>
      </c>
      <c r="F371" s="7">
        <v>368</v>
      </c>
      <c r="G371" s="22">
        <f t="shared" si="22"/>
        <v>1.1145626214916323E-2</v>
      </c>
      <c r="H371">
        <f t="shared" si="21"/>
        <v>17.817806829275728</v>
      </c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</row>
    <row r="372" spans="1:23" x14ac:dyDescent="0.25">
      <c r="A372" s="1">
        <v>42746</v>
      </c>
      <c r="B372" s="5">
        <v>109.44</v>
      </c>
      <c r="C372" s="3">
        <f t="shared" si="23"/>
        <v>9.7328837362721781E-3</v>
      </c>
      <c r="E372" s="2">
        <f t="shared" si="20"/>
        <v>1.900250887981696E-2</v>
      </c>
      <c r="F372" s="7">
        <v>369</v>
      </c>
      <c r="G372" s="22">
        <f t="shared" si="22"/>
        <v>1.1319504009102421E-2</v>
      </c>
      <c r="H372">
        <f t="shared" si="21"/>
        <v>17.728370427878925</v>
      </c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</row>
    <row r="373" spans="1:23" x14ac:dyDescent="0.25">
      <c r="A373" s="1">
        <v>42745</v>
      </c>
      <c r="B373" s="5">
        <v>108.38</v>
      </c>
      <c r="C373" s="3">
        <f t="shared" si="23"/>
        <v>1.8455292107374507E-4</v>
      </c>
      <c r="E373" s="2">
        <f t="shared" si="20"/>
        <v>8.7110179229860484E-3</v>
      </c>
      <c r="F373" s="7">
        <v>370</v>
      </c>
      <c r="G373" s="22">
        <f t="shared" si="22"/>
        <v>1.1515278758872892E-2</v>
      </c>
      <c r="H373">
        <f t="shared" si="21"/>
        <v>17.626482813154198</v>
      </c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</row>
    <row r="374" spans="1:23" x14ac:dyDescent="0.25">
      <c r="A374" s="1">
        <v>42744</v>
      </c>
      <c r="B374" s="5">
        <v>108.36</v>
      </c>
      <c r="C374" s="3">
        <f t="shared" si="23"/>
        <v>-5.7053619380579325E-3</v>
      </c>
      <c r="E374" s="2">
        <f t="shared" si="20"/>
        <v>2.1265490779341908E-2</v>
      </c>
      <c r="F374" s="7">
        <v>371</v>
      </c>
      <c r="G374" s="22">
        <f t="shared" si="22"/>
        <v>1.175101653551873E-2</v>
      </c>
      <c r="H374">
        <f t="shared" si="21"/>
        <v>17.502165668066585</v>
      </c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</row>
    <row r="375" spans="1:23" x14ac:dyDescent="0.25">
      <c r="A375" s="1">
        <v>42741</v>
      </c>
      <c r="B375" s="5">
        <v>108.98</v>
      </c>
      <c r="C375" s="3">
        <f t="shared" si="23"/>
        <v>1.4790434160528837E-2</v>
      </c>
      <c r="E375" s="2">
        <f t="shared" si="20"/>
        <v>4.4660329673883836E-2</v>
      </c>
      <c r="F375" s="7">
        <v>372</v>
      </c>
      <c r="G375" s="22">
        <f t="shared" si="22"/>
        <v>1.1867693755786659E-2</v>
      </c>
      <c r="H375">
        <f t="shared" si="21"/>
        <v>17.439990338527529</v>
      </c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</row>
    <row r="376" spans="1:23" x14ac:dyDescent="0.25">
      <c r="A376" s="1">
        <v>42740</v>
      </c>
      <c r="B376" s="5">
        <v>107.38</v>
      </c>
      <c r="C376" s="3">
        <f t="shared" si="23"/>
        <v>-5.5860722055876984E-4</v>
      </c>
      <c r="E376" s="2">
        <f t="shared" si="20"/>
        <v>2.6612875678456795E-2</v>
      </c>
      <c r="F376" s="7">
        <v>373</v>
      </c>
      <c r="G376" s="22">
        <f t="shared" si="22"/>
        <v>1.1914105731670042E-2</v>
      </c>
      <c r="H376">
        <f t="shared" si="21"/>
        <v>17.415141331463701</v>
      </c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</row>
    <row r="377" spans="1:23" x14ac:dyDescent="0.25">
      <c r="A377" s="1">
        <v>42739</v>
      </c>
      <c r="B377" s="5">
        <v>107.44</v>
      </c>
      <c r="C377" s="3">
        <f t="shared" si="23"/>
        <v>1.2739025777429712E-2</v>
      </c>
      <c r="E377" s="2">
        <f t="shared" si="20"/>
        <v>2.9661190208255341E-2</v>
      </c>
      <c r="F377" s="7">
        <v>374</v>
      </c>
      <c r="G377" s="22">
        <f t="shared" si="22"/>
        <v>1.1935953560833086E-2</v>
      </c>
      <c r="H377">
        <f t="shared" si="21"/>
        <v>17.403421142263955</v>
      </c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</row>
    <row r="378" spans="1:23" x14ac:dyDescent="0.25">
      <c r="A378" s="1">
        <v>42738</v>
      </c>
      <c r="B378" s="5">
        <v>106.08</v>
      </c>
      <c r="C378" s="3">
        <f t="shared" si="23"/>
        <v>1.7689476956483752E-2</v>
      </c>
      <c r="E378" s="2">
        <f t="shared" si="20"/>
        <v>8.6154379056152131E-3</v>
      </c>
      <c r="F378" s="7">
        <v>375</v>
      </c>
      <c r="G378" s="22">
        <f t="shared" si="22"/>
        <v>1.2127992543071037E-2</v>
      </c>
      <c r="H378">
        <f t="shared" si="21"/>
        <v>17.299780179538544</v>
      </c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</row>
    <row r="379" spans="1:23" x14ac:dyDescent="0.25">
      <c r="A379" s="1">
        <v>42734</v>
      </c>
      <c r="B379" s="5">
        <v>104.22</v>
      </c>
      <c r="C379" s="3">
        <f t="shared" si="23"/>
        <v>-3.2570198348979952E-3</v>
      </c>
      <c r="E379" s="2">
        <f t="shared" si="20"/>
        <v>-8.883852667640333E-3</v>
      </c>
      <c r="F379" s="7">
        <v>376</v>
      </c>
      <c r="G379" s="22">
        <f t="shared" si="22"/>
        <v>1.2159260455496791E-2</v>
      </c>
      <c r="H379">
        <f t="shared" si="21"/>
        <v>17.282800597856042</v>
      </c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</row>
    <row r="380" spans="1:23" x14ac:dyDescent="0.25">
      <c r="A380" s="1">
        <v>42733</v>
      </c>
      <c r="B380" s="5">
        <v>104.56</v>
      </c>
      <c r="C380" s="3">
        <f t="shared" si="23"/>
        <v>2.4897073092398276E-3</v>
      </c>
      <c r="E380" s="2">
        <f t="shared" si="20"/>
        <v>-8.1913021110943257E-3</v>
      </c>
      <c r="F380" s="7">
        <v>377</v>
      </c>
      <c r="G380" s="22">
        <f t="shared" si="22"/>
        <v>1.2177476502110604E-2</v>
      </c>
      <c r="H380">
        <f t="shared" si="21"/>
        <v>17.272895265404728</v>
      </c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</row>
    <row r="381" spans="1:23" x14ac:dyDescent="0.25">
      <c r="A381" s="1">
        <v>42732</v>
      </c>
      <c r="B381" s="5">
        <v>104.3</v>
      </c>
      <c r="C381" s="3">
        <f t="shared" si="23"/>
        <v>-8.306726525210379E-3</v>
      </c>
      <c r="E381" s="2">
        <f t="shared" si="20"/>
        <v>-1.2008149628396607E-2</v>
      </c>
      <c r="F381" s="7">
        <v>378</v>
      </c>
      <c r="G381" s="22">
        <f t="shared" si="22"/>
        <v>1.2182093869547281E-2</v>
      </c>
      <c r="H381">
        <f t="shared" si="21"/>
        <v>17.270382920621792</v>
      </c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</row>
    <row r="382" spans="1:23" x14ac:dyDescent="0.25">
      <c r="A382" s="1">
        <v>42731</v>
      </c>
      <c r="B382" s="5">
        <v>105.17</v>
      </c>
      <c r="C382" s="3">
        <f t="shared" si="23"/>
        <v>1.9018638322822841E-4</v>
      </c>
      <c r="E382" s="2">
        <f t="shared" si="20"/>
        <v>-2.7536455703866258E-3</v>
      </c>
      <c r="F382" s="7">
        <v>379</v>
      </c>
      <c r="G382" s="22">
        <f t="shared" si="22"/>
        <v>1.225869734659436E-2</v>
      </c>
      <c r="H382">
        <f t="shared" si="21"/>
        <v>17.228610681769499</v>
      </c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</row>
    <row r="383" spans="1:23" x14ac:dyDescent="0.25">
      <c r="A383" s="1">
        <v>42727</v>
      </c>
      <c r="B383" s="5">
        <v>105.15</v>
      </c>
      <c r="C383" s="3">
        <f t="shared" si="23"/>
        <v>-2.5644692783519697E-3</v>
      </c>
      <c r="E383" s="2">
        <f t="shared" si="20"/>
        <v>-1.4255169912209499E-3</v>
      </c>
      <c r="F383" s="7">
        <v>380</v>
      </c>
      <c r="G383" s="22">
        <f t="shared" si="22"/>
        <v>1.2393730106561082E-2</v>
      </c>
      <c r="H383">
        <f t="shared" si="21"/>
        <v>17.154559467634957</v>
      </c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</row>
    <row r="384" spans="1:23" x14ac:dyDescent="0.25">
      <c r="A384" s="1">
        <v>42726</v>
      </c>
      <c r="B384" s="5">
        <v>105.42</v>
      </c>
      <c r="C384" s="3">
        <f t="shared" si="23"/>
        <v>-1.3271402080624634E-3</v>
      </c>
      <c r="E384" s="2">
        <f t="shared" si="20"/>
        <v>1.442723156250548E-2</v>
      </c>
      <c r="F384" s="7">
        <v>381</v>
      </c>
      <c r="G384" s="22">
        <f t="shared" si="22"/>
        <v>1.2668903882173104E-2</v>
      </c>
      <c r="H384">
        <f t="shared" si="21"/>
        <v>17.002043478083234</v>
      </c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</row>
    <row r="385" spans="1:23" x14ac:dyDescent="0.25">
      <c r="A385" s="1">
        <v>42725</v>
      </c>
      <c r="B385" s="5">
        <v>105.56</v>
      </c>
      <c r="C385" s="3">
        <f t="shared" si="23"/>
        <v>9.4777753279973447E-4</v>
      </c>
      <c r="E385" s="2">
        <f t="shared" si="20"/>
        <v>1.1145626214916323E-2</v>
      </c>
      <c r="F385" s="7">
        <v>382</v>
      </c>
      <c r="G385" s="22">
        <f t="shared" si="22"/>
        <v>1.2683940588170626E-2</v>
      </c>
      <c r="H385">
        <f t="shared" si="21"/>
        <v>16.993648215160416</v>
      </c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</row>
    <row r="386" spans="1:23" x14ac:dyDescent="0.25">
      <c r="A386" s="1">
        <v>42724</v>
      </c>
      <c r="B386" s="5">
        <v>105.46</v>
      </c>
      <c r="C386" s="3">
        <f t="shared" si="23"/>
        <v>1.5183149623938515E-3</v>
      </c>
      <c r="E386" s="2">
        <f t="shared" si="20"/>
        <v>1.3460181262680249E-2</v>
      </c>
      <c r="F386" s="7">
        <v>383</v>
      </c>
      <c r="G386" s="22">
        <f t="shared" si="22"/>
        <v>1.2853035512043883E-2</v>
      </c>
      <c r="H386">
        <f t="shared" si="21"/>
        <v>16.898812763544747</v>
      </c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</row>
    <row r="387" spans="1:23" x14ac:dyDescent="0.25">
      <c r="A387" s="1">
        <v>42723</v>
      </c>
      <c r="B387" s="5">
        <v>105.3</v>
      </c>
      <c r="C387" s="3">
        <f t="shared" si="23"/>
        <v>1.3288279275374544E-2</v>
      </c>
      <c r="E387" s="2">
        <f t="shared" si="20"/>
        <v>1.3865868817808637E-2</v>
      </c>
      <c r="F387" s="7">
        <v>384</v>
      </c>
      <c r="G387" s="22">
        <f t="shared" si="22"/>
        <v>1.2858983444126138E-2</v>
      </c>
      <c r="H387">
        <f t="shared" si="21"/>
        <v>16.895462777193757</v>
      </c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</row>
    <row r="388" spans="1:23" x14ac:dyDescent="0.25">
      <c r="A388" s="1">
        <v>42720</v>
      </c>
      <c r="B388" s="5">
        <v>103.91</v>
      </c>
      <c r="C388" s="3">
        <f t="shared" si="23"/>
        <v>-4.6087455556516705E-3</v>
      </c>
      <c r="E388" s="2">
        <f t="shared" ref="E388:E451" si="24">LN(B388/B392)</f>
        <v>-1.4425159976021343E-3</v>
      </c>
      <c r="F388" s="7">
        <v>385</v>
      </c>
      <c r="G388" s="22">
        <f t="shared" si="22"/>
        <v>1.3039731711120285E-2</v>
      </c>
      <c r="H388">
        <f t="shared" ref="H388:H451" si="25">_xlfn.NORM.DIST(G388,$S$23,$S$24,FALSE)</f>
        <v>16.793211602468883</v>
      </c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</row>
    <row r="389" spans="1:23" x14ac:dyDescent="0.25">
      <c r="A389" s="1">
        <v>42719</v>
      </c>
      <c r="B389" s="5">
        <v>104.39</v>
      </c>
      <c r="C389" s="3">
        <f t="shared" si="23"/>
        <v>3.2623325805636746E-3</v>
      </c>
      <c r="E389" s="2">
        <f t="shared" si="24"/>
        <v>-4.4922417241796261E-3</v>
      </c>
      <c r="F389" s="7">
        <v>386</v>
      </c>
      <c r="G389" s="22">
        <f t="shared" ref="G389:G452" si="26">SMALL($E$4:$E$503,F389)</f>
        <v>1.3175184980166971E-2</v>
      </c>
      <c r="H389">
        <f t="shared" si="25"/>
        <v>16.716021737880276</v>
      </c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</row>
    <row r="390" spans="1:23" x14ac:dyDescent="0.25">
      <c r="A390" s="1">
        <v>42718</v>
      </c>
      <c r="B390" s="5">
        <v>104.05</v>
      </c>
      <c r="C390" s="3">
        <f t="shared" ref="C390:C453" si="27">LN(B390/B391)</f>
        <v>1.9240025175221607E-3</v>
      </c>
      <c r="E390" s="2">
        <f t="shared" si="24"/>
        <v>6.460033071750226E-3</v>
      </c>
      <c r="F390" s="7">
        <v>387</v>
      </c>
      <c r="G390" s="22">
        <f t="shared" si="26"/>
        <v>1.3183806903803785E-2</v>
      </c>
      <c r="H390">
        <f t="shared" si="25"/>
        <v>16.71109237006598</v>
      </c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</row>
    <row r="391" spans="1:23" x14ac:dyDescent="0.25">
      <c r="A391" s="1">
        <v>42717</v>
      </c>
      <c r="B391" s="5">
        <v>103.85</v>
      </c>
      <c r="C391" s="3">
        <f t="shared" si="27"/>
        <v>-2.0201055400362144E-3</v>
      </c>
      <c r="E391" s="2">
        <f t="shared" si="24"/>
        <v>1.80727810596946E-2</v>
      </c>
      <c r="F391" s="7">
        <v>388</v>
      </c>
      <c r="G391" s="22">
        <f t="shared" si="26"/>
        <v>1.3210231736806482E-2</v>
      </c>
      <c r="H391">
        <f t="shared" si="25"/>
        <v>16.695972776457975</v>
      </c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</row>
    <row r="392" spans="1:23" x14ac:dyDescent="0.25">
      <c r="A392" s="1">
        <v>42716</v>
      </c>
      <c r="B392" s="5">
        <v>104.06</v>
      </c>
      <c r="C392" s="3">
        <f t="shared" si="27"/>
        <v>-7.6584712822292522E-3</v>
      </c>
      <c r="E392" s="2">
        <f t="shared" si="24"/>
        <v>3.3219154513943555E-2</v>
      </c>
      <c r="F392" s="7">
        <v>389</v>
      </c>
      <c r="G392" s="22">
        <f t="shared" si="26"/>
        <v>1.3292266125346295E-2</v>
      </c>
      <c r="H392">
        <f t="shared" si="25"/>
        <v>16.648921601842481</v>
      </c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</row>
    <row r="393" spans="1:23" x14ac:dyDescent="0.25">
      <c r="A393" s="1">
        <v>42713</v>
      </c>
      <c r="B393" s="5">
        <v>104.86</v>
      </c>
      <c r="C393" s="3">
        <f t="shared" si="27"/>
        <v>1.421460737649342E-2</v>
      </c>
      <c r="E393" s="2">
        <f t="shared" si="24"/>
        <v>4.7856021177635141E-2</v>
      </c>
      <c r="F393" s="7">
        <v>390</v>
      </c>
      <c r="G393" s="22">
        <f t="shared" si="26"/>
        <v>1.3460181262680249E-2</v>
      </c>
      <c r="H393">
        <f t="shared" si="25"/>
        <v>16.55208659344364</v>
      </c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</row>
    <row r="394" spans="1:23" x14ac:dyDescent="0.25">
      <c r="A394" s="1">
        <v>42712</v>
      </c>
      <c r="B394" s="5">
        <v>103.38</v>
      </c>
      <c r="C394" s="3">
        <f t="shared" si="27"/>
        <v>1.3536750505466452E-2</v>
      </c>
      <c r="E394" s="2">
        <f t="shared" si="24"/>
        <v>4.835497158985004E-2</v>
      </c>
      <c r="F394" s="7">
        <v>391</v>
      </c>
      <c r="G394" s="22">
        <f t="shared" si="26"/>
        <v>1.3499736966064112E-2</v>
      </c>
      <c r="H394">
        <f t="shared" si="25"/>
        <v>16.529173824265079</v>
      </c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</row>
    <row r="395" spans="1:23" x14ac:dyDescent="0.25">
      <c r="A395" s="1">
        <v>42711</v>
      </c>
      <c r="B395" s="5">
        <v>101.99</v>
      </c>
      <c r="C395" s="3">
        <f t="shared" si="27"/>
        <v>1.312626791421286E-2</v>
      </c>
      <c r="E395" s="2">
        <f t="shared" si="24"/>
        <v>3.0361163462864129E-2</v>
      </c>
      <c r="F395" s="7">
        <v>392</v>
      </c>
      <c r="G395" s="22">
        <f t="shared" si="26"/>
        <v>1.351012517429674E-2</v>
      </c>
      <c r="H395">
        <f t="shared" si="25"/>
        <v>16.523150086624646</v>
      </c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</row>
    <row r="396" spans="1:23" x14ac:dyDescent="0.25">
      <c r="A396" s="1">
        <v>42710</v>
      </c>
      <c r="B396" s="5">
        <v>100.66</v>
      </c>
      <c r="C396" s="3">
        <f t="shared" si="27"/>
        <v>6.9783953814622776E-3</v>
      </c>
      <c r="E396" s="2">
        <f t="shared" si="24"/>
        <v>1.5417264027326814E-2</v>
      </c>
      <c r="F396" s="7">
        <v>393</v>
      </c>
      <c r="G396" s="22">
        <f t="shared" si="26"/>
        <v>1.3526182244854005E-2</v>
      </c>
      <c r="H396">
        <f t="shared" si="25"/>
        <v>16.513834019701758</v>
      </c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</row>
    <row r="397" spans="1:23" x14ac:dyDescent="0.25">
      <c r="A397" s="1">
        <v>42709</v>
      </c>
      <c r="B397" s="5">
        <v>99.96</v>
      </c>
      <c r="C397" s="3">
        <f t="shared" si="27"/>
        <v>1.4713557788708387E-2</v>
      </c>
      <c r="E397" s="2">
        <f t="shared" si="24"/>
        <v>2.9053769873867335E-3</v>
      </c>
      <c r="F397" s="7">
        <v>394</v>
      </c>
      <c r="G397" s="22">
        <f t="shared" si="26"/>
        <v>1.3631950671019764E-2</v>
      </c>
      <c r="H397">
        <f t="shared" si="25"/>
        <v>16.452313177661985</v>
      </c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</row>
    <row r="398" spans="1:23" x14ac:dyDescent="0.25">
      <c r="A398" s="1">
        <v>42706</v>
      </c>
      <c r="B398" s="5">
        <v>98.5</v>
      </c>
      <c r="C398" s="3">
        <f t="shared" si="27"/>
        <v>-4.4570576215193216E-3</v>
      </c>
      <c r="E398" s="2">
        <f t="shared" si="24"/>
        <v>-4.7602257305565925E-3</v>
      </c>
      <c r="F398" s="7">
        <v>395</v>
      </c>
      <c r="G398" s="22">
        <f t="shared" si="26"/>
        <v>1.3865868817808637E-2</v>
      </c>
      <c r="H398">
        <f t="shared" si="25"/>
        <v>16.315312480448</v>
      </c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</row>
    <row r="399" spans="1:23" x14ac:dyDescent="0.25">
      <c r="A399" s="1">
        <v>42705</v>
      </c>
      <c r="B399" s="5">
        <v>98.94</v>
      </c>
      <c r="C399" s="3">
        <f t="shared" si="27"/>
        <v>-1.8176315213245468E-3</v>
      </c>
      <c r="E399" s="2">
        <f t="shared" si="24"/>
        <v>1.2135923819586794E-3</v>
      </c>
      <c r="F399" s="7">
        <v>396</v>
      </c>
      <c r="G399" s="22">
        <f t="shared" si="26"/>
        <v>1.3948206308322789E-2</v>
      </c>
      <c r="H399">
        <f t="shared" si="25"/>
        <v>16.266788251029162</v>
      </c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</row>
    <row r="400" spans="1:23" x14ac:dyDescent="0.25">
      <c r="A400" s="1">
        <v>42704</v>
      </c>
      <c r="B400" s="5">
        <v>99.12</v>
      </c>
      <c r="C400" s="3">
        <f t="shared" si="27"/>
        <v>-5.5334916584778172E-3</v>
      </c>
      <c r="E400" s="2">
        <f t="shared" si="24"/>
        <v>8.7142105803849068E-3</v>
      </c>
      <c r="F400" s="7">
        <v>397</v>
      </c>
      <c r="G400" s="22">
        <f t="shared" si="26"/>
        <v>1.4376325807494424E-2</v>
      </c>
      <c r="H400">
        <f t="shared" si="25"/>
        <v>16.012066009540689</v>
      </c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</row>
    <row r="401" spans="1:23" x14ac:dyDescent="0.25">
      <c r="A401" s="1">
        <v>42703</v>
      </c>
      <c r="B401" s="5">
        <v>99.67</v>
      </c>
      <c r="C401" s="3">
        <f t="shared" si="27"/>
        <v>7.0479550707650942E-3</v>
      </c>
      <c r="E401" s="2">
        <f t="shared" si="24"/>
        <v>1.9860821023113089E-2</v>
      </c>
      <c r="F401" s="7">
        <v>398</v>
      </c>
      <c r="G401" s="22">
        <f t="shared" si="26"/>
        <v>1.442723156250548E-2</v>
      </c>
      <c r="H401">
        <f t="shared" si="25"/>
        <v>15.981517595469212</v>
      </c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</row>
    <row r="402" spans="1:23" x14ac:dyDescent="0.25">
      <c r="A402" s="1">
        <v>42702</v>
      </c>
      <c r="B402" s="5">
        <v>98.97</v>
      </c>
      <c r="C402" s="3">
        <f t="shared" si="27"/>
        <v>1.5167604909958048E-3</v>
      </c>
      <c r="E402" s="2">
        <f t="shared" si="24"/>
        <v>1.3631950671019764E-2</v>
      </c>
      <c r="F402" s="7">
        <v>399</v>
      </c>
      <c r="G402" s="22">
        <f t="shared" si="26"/>
        <v>1.4440334269005857E-2</v>
      </c>
      <c r="H402">
        <f t="shared" si="25"/>
        <v>15.973646010457253</v>
      </c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</row>
    <row r="403" spans="1:23" x14ac:dyDescent="0.25">
      <c r="A403" s="1">
        <v>42699</v>
      </c>
      <c r="B403" s="5">
        <v>98.82</v>
      </c>
      <c r="C403" s="3">
        <f t="shared" si="27"/>
        <v>5.6829866771016006E-3</v>
      </c>
      <c r="E403" s="2">
        <f t="shared" si="24"/>
        <v>5.8865490187716531E-3</v>
      </c>
      <c r="F403" s="7">
        <v>400</v>
      </c>
      <c r="G403" s="22">
        <f t="shared" si="26"/>
        <v>1.4491643463797084E-2</v>
      </c>
      <c r="H403">
        <f t="shared" si="25"/>
        <v>15.942787521450624</v>
      </c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</row>
    <row r="404" spans="1:23" x14ac:dyDescent="0.25">
      <c r="A404" s="1">
        <v>42697</v>
      </c>
      <c r="B404" s="5">
        <v>98.26</v>
      </c>
      <c r="C404" s="3">
        <f t="shared" si="27"/>
        <v>5.613118784250427E-3</v>
      </c>
      <c r="E404" s="2">
        <f t="shared" si="24"/>
        <v>-1.123323050276981E-2</v>
      </c>
      <c r="F404" s="7">
        <v>401</v>
      </c>
      <c r="G404" s="22">
        <f t="shared" si="26"/>
        <v>1.4621189870283583E-2</v>
      </c>
      <c r="H404">
        <f t="shared" si="25"/>
        <v>15.864637700735457</v>
      </c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</row>
    <row r="405" spans="1:23" x14ac:dyDescent="0.25">
      <c r="A405" s="1">
        <v>42696</v>
      </c>
      <c r="B405" s="5">
        <v>97.71</v>
      </c>
      <c r="C405" s="3">
        <f t="shared" si="27"/>
        <v>8.1908471867167326E-4</v>
      </c>
      <c r="E405" s="2">
        <f t="shared" si="24"/>
        <v>-1.4327329364635315E-2</v>
      </c>
      <c r="F405" s="7">
        <v>402</v>
      </c>
      <c r="G405" s="22">
        <f t="shared" si="26"/>
        <v>1.4827040500678412E-2</v>
      </c>
      <c r="H405">
        <f t="shared" si="25"/>
        <v>15.739774155856589</v>
      </c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</row>
    <row r="406" spans="1:23" x14ac:dyDescent="0.25">
      <c r="A406" s="1">
        <v>42695</v>
      </c>
      <c r="B406" s="5">
        <v>97.63</v>
      </c>
      <c r="C406" s="3">
        <f t="shared" si="27"/>
        <v>-6.2286411612522373E-3</v>
      </c>
      <c r="E406" s="2">
        <f t="shared" si="24"/>
        <v>-7.167358111569794E-4</v>
      </c>
      <c r="F406" s="7">
        <v>403</v>
      </c>
      <c r="G406" s="22">
        <f t="shared" si="26"/>
        <v>1.504403340792828E-2</v>
      </c>
      <c r="H406">
        <f t="shared" si="25"/>
        <v>15.607278825592363</v>
      </c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</row>
    <row r="407" spans="1:23" x14ac:dyDescent="0.25">
      <c r="A407" s="1">
        <v>42692</v>
      </c>
      <c r="B407" s="5">
        <v>98.24</v>
      </c>
      <c r="C407" s="3">
        <f t="shared" si="27"/>
        <v>-1.1436792844439742E-2</v>
      </c>
      <c r="E407" s="2">
        <f t="shared" si="24"/>
        <v>3.2626456348163694E-3</v>
      </c>
      <c r="F407" s="7">
        <v>404</v>
      </c>
      <c r="G407" s="22">
        <f t="shared" si="26"/>
        <v>1.5417264027326814E-2</v>
      </c>
      <c r="H407">
        <f t="shared" si="25"/>
        <v>15.3774064818447</v>
      </c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</row>
    <row r="408" spans="1:23" x14ac:dyDescent="0.25">
      <c r="A408" s="1">
        <v>42691</v>
      </c>
      <c r="B408" s="5">
        <v>99.37</v>
      </c>
      <c r="C408" s="3">
        <f t="shared" si="27"/>
        <v>2.5190199223849839E-3</v>
      </c>
      <c r="E408" s="2">
        <f t="shared" si="24"/>
        <v>1.7153427440822724E-2</v>
      </c>
      <c r="F408" s="7">
        <v>405</v>
      </c>
      <c r="G408" s="22">
        <f t="shared" si="26"/>
        <v>1.5497985543186406E-2</v>
      </c>
      <c r="H408">
        <f t="shared" si="25"/>
        <v>15.327377543218766</v>
      </c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</row>
    <row r="409" spans="1:23" x14ac:dyDescent="0.25">
      <c r="A409" s="1">
        <v>42690</v>
      </c>
      <c r="B409" s="5">
        <v>99.12</v>
      </c>
      <c r="C409" s="3">
        <f t="shared" si="27"/>
        <v>1.4429678272149969E-2</v>
      </c>
      <c r="E409" s="2">
        <f t="shared" si="24"/>
        <v>4.2875487019474426E-2</v>
      </c>
      <c r="F409" s="7">
        <v>406</v>
      </c>
      <c r="G409" s="22">
        <f t="shared" si="26"/>
        <v>1.5502625754044768E-2</v>
      </c>
      <c r="H409">
        <f t="shared" si="25"/>
        <v>15.32449841254761</v>
      </c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</row>
    <row r="410" spans="1:23" x14ac:dyDescent="0.25">
      <c r="A410" s="1">
        <v>42689</v>
      </c>
      <c r="B410" s="5">
        <v>97.7</v>
      </c>
      <c r="C410" s="3">
        <f t="shared" si="27"/>
        <v>-2.2492597152788873E-3</v>
      </c>
      <c r="E410" s="2">
        <f t="shared" si="24"/>
        <v>3.1821339378605644E-2</v>
      </c>
      <c r="F410" s="7">
        <v>407</v>
      </c>
      <c r="G410" s="22">
        <f t="shared" si="26"/>
        <v>1.5560430421307539E-2</v>
      </c>
      <c r="H410">
        <f t="shared" si="25"/>
        <v>15.288602772167181</v>
      </c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</row>
    <row r="411" spans="1:23" x14ac:dyDescent="0.25">
      <c r="A411" s="1">
        <v>42688</v>
      </c>
      <c r="B411" s="5">
        <v>97.92</v>
      </c>
      <c r="C411" s="3">
        <f t="shared" si="27"/>
        <v>2.4539889615665658E-3</v>
      </c>
      <c r="E411" s="2">
        <f t="shared" si="24"/>
        <v>3.6821632465774509E-2</v>
      </c>
      <c r="F411" s="7">
        <v>408</v>
      </c>
      <c r="G411" s="22">
        <f t="shared" si="26"/>
        <v>1.5739867852458782E-2</v>
      </c>
      <c r="H411">
        <f t="shared" si="25"/>
        <v>15.176836265074929</v>
      </c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</row>
    <row r="412" spans="1:23" x14ac:dyDescent="0.25">
      <c r="A412" s="1">
        <v>42685</v>
      </c>
      <c r="B412" s="5">
        <v>97.68</v>
      </c>
      <c r="C412" s="3">
        <f t="shared" si="27"/>
        <v>2.8241079501036867E-2</v>
      </c>
      <c r="E412" s="2">
        <f t="shared" si="24"/>
        <v>3.3838010527471485E-2</v>
      </c>
      <c r="F412" s="7">
        <v>409</v>
      </c>
      <c r="G412" s="22">
        <f t="shared" si="26"/>
        <v>1.6089393371502673E-2</v>
      </c>
      <c r="H412">
        <f t="shared" si="25"/>
        <v>14.957726257299923</v>
      </c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</row>
    <row r="413" spans="1:23" x14ac:dyDescent="0.25">
      <c r="A413" s="1">
        <v>42684</v>
      </c>
      <c r="B413" s="5">
        <v>94.96</v>
      </c>
      <c r="C413" s="3">
        <f t="shared" si="27"/>
        <v>3.3755306312812138E-3</v>
      </c>
      <c r="E413" s="2">
        <f t="shared" si="24"/>
        <v>2.6787792468278546E-2</v>
      </c>
      <c r="F413" s="7">
        <v>410</v>
      </c>
      <c r="G413" s="22">
        <f t="shared" si="26"/>
        <v>1.6490129278062454E-2</v>
      </c>
      <c r="H413">
        <f t="shared" si="25"/>
        <v>14.704422513743495</v>
      </c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</row>
    <row r="414" spans="1:23" x14ac:dyDescent="0.25">
      <c r="A414" s="1">
        <v>42683</v>
      </c>
      <c r="B414" s="5">
        <v>94.64</v>
      </c>
      <c r="C414" s="3">
        <f t="shared" si="27"/>
        <v>2.7510333718900187E-3</v>
      </c>
      <c r="E414" s="2">
        <f t="shared" si="24"/>
        <v>1.351012517429674E-2</v>
      </c>
      <c r="F414" s="7">
        <v>411</v>
      </c>
      <c r="G414" s="22">
        <f t="shared" si="26"/>
        <v>1.6572555481786645E-2</v>
      </c>
      <c r="H414">
        <f t="shared" si="25"/>
        <v>14.652066247377736</v>
      </c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</row>
    <row r="415" spans="1:23" x14ac:dyDescent="0.25">
      <c r="A415" s="1">
        <v>42682</v>
      </c>
      <c r="B415" s="5">
        <v>94.38</v>
      </c>
      <c r="C415" s="3">
        <f t="shared" si="27"/>
        <v>-5.2963297673647017E-4</v>
      </c>
      <c r="E415" s="2">
        <f t="shared" si="24"/>
        <v>2.6519348928223264E-2</v>
      </c>
      <c r="F415" s="7">
        <v>412</v>
      </c>
      <c r="G415" s="22">
        <f t="shared" si="26"/>
        <v>1.6600004379868635E-2</v>
      </c>
      <c r="H415">
        <f t="shared" si="25"/>
        <v>14.634612704786166</v>
      </c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</row>
    <row r="416" spans="1:23" x14ac:dyDescent="0.25">
      <c r="A416" s="1">
        <v>42681</v>
      </c>
      <c r="B416" s="5">
        <v>94.43</v>
      </c>
      <c r="C416" s="3">
        <f t="shared" si="27"/>
        <v>2.1190861441844063E-2</v>
      </c>
      <c r="E416" s="2">
        <f t="shared" si="24"/>
        <v>2.1840071592324036E-2</v>
      </c>
      <c r="F416" s="7">
        <v>413</v>
      </c>
      <c r="G416" s="22">
        <f t="shared" si="26"/>
        <v>1.6984479436754938E-2</v>
      </c>
      <c r="H416">
        <f t="shared" si="25"/>
        <v>14.389233237572988</v>
      </c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</row>
    <row r="417" spans="1:23" x14ac:dyDescent="0.25">
      <c r="A417" s="1">
        <v>42678</v>
      </c>
      <c r="B417" s="5">
        <v>92.45</v>
      </c>
      <c r="C417" s="3">
        <f t="shared" si="27"/>
        <v>-9.9021366627006641E-3</v>
      </c>
      <c r="E417" s="2">
        <f t="shared" si="24"/>
        <v>-2.5926340546073741E-3</v>
      </c>
      <c r="F417" s="7">
        <v>414</v>
      </c>
      <c r="G417" s="22">
        <f t="shared" si="26"/>
        <v>1.7107577245421775E-2</v>
      </c>
      <c r="H417">
        <f t="shared" si="25"/>
        <v>14.310333270581429</v>
      </c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</row>
    <row r="418" spans="1:23" x14ac:dyDescent="0.25">
      <c r="A418" s="1">
        <v>42677</v>
      </c>
      <c r="B418" s="5">
        <v>93.37</v>
      </c>
      <c r="C418" s="3">
        <f t="shared" si="27"/>
        <v>1.5760257125816586E-2</v>
      </c>
      <c r="E418" s="2">
        <f t="shared" si="24"/>
        <v>-5.1276685366832431E-3</v>
      </c>
      <c r="F418" s="7">
        <v>415</v>
      </c>
      <c r="G418" s="22">
        <f t="shared" si="26"/>
        <v>1.7153427440822724E-2</v>
      </c>
      <c r="H418">
        <f t="shared" si="25"/>
        <v>14.280906512400193</v>
      </c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</row>
    <row r="419" spans="1:23" x14ac:dyDescent="0.25">
      <c r="A419" s="1">
        <v>42676</v>
      </c>
      <c r="B419" s="5">
        <v>91.91</v>
      </c>
      <c r="C419" s="3">
        <f t="shared" si="27"/>
        <v>-5.2089103126356723E-3</v>
      </c>
      <c r="E419" s="2">
        <f t="shared" si="24"/>
        <v>-2.2697688225966278E-2</v>
      </c>
      <c r="F419" s="7">
        <v>416</v>
      </c>
      <c r="G419" s="22">
        <f t="shared" si="26"/>
        <v>1.7295879221406057E-2</v>
      </c>
      <c r="H419">
        <f t="shared" si="25"/>
        <v>14.189351328986048</v>
      </c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</row>
    <row r="420" spans="1:23" x14ac:dyDescent="0.25">
      <c r="A420" s="1">
        <v>42675</v>
      </c>
      <c r="B420" s="5">
        <v>92.39</v>
      </c>
      <c r="C420" s="3">
        <f t="shared" si="27"/>
        <v>-3.2418442050875193E-3</v>
      </c>
      <c r="E420" s="2">
        <f t="shared" si="24"/>
        <v>-1.1835731020570518E-2</v>
      </c>
      <c r="F420" s="7">
        <v>417</v>
      </c>
      <c r="G420" s="22">
        <f t="shared" si="26"/>
        <v>1.7619383565629813E-2</v>
      </c>
      <c r="H420">
        <f t="shared" si="25"/>
        <v>13.980755307325213</v>
      </c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</row>
    <row r="421" spans="1:23" x14ac:dyDescent="0.25">
      <c r="A421" s="1">
        <v>42674</v>
      </c>
      <c r="B421" s="5">
        <v>92.69</v>
      </c>
      <c r="C421" s="3">
        <f t="shared" si="27"/>
        <v>-1.2437171144776479E-2</v>
      </c>
      <c r="E421" s="2">
        <f t="shared" si="24"/>
        <v>-6.4710959980327583E-4</v>
      </c>
      <c r="F421" s="7">
        <v>418</v>
      </c>
      <c r="G421" s="22">
        <f t="shared" si="26"/>
        <v>1.7706316938251292E-2</v>
      </c>
      <c r="H421">
        <f t="shared" si="25"/>
        <v>13.924553179620879</v>
      </c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</row>
    <row r="422" spans="1:23" x14ac:dyDescent="0.25">
      <c r="A422" s="1">
        <v>42671</v>
      </c>
      <c r="B422" s="5">
        <v>93.85</v>
      </c>
      <c r="C422" s="3">
        <f t="shared" si="27"/>
        <v>-1.8097625634666311E-3</v>
      </c>
      <c r="E422" s="2">
        <f t="shared" si="24"/>
        <v>5.1276685366832431E-3</v>
      </c>
      <c r="F422" s="7">
        <v>419</v>
      </c>
      <c r="G422" s="22">
        <f t="shared" si="26"/>
        <v>1.7970669440533719E-2</v>
      </c>
      <c r="H422">
        <f t="shared" si="25"/>
        <v>13.753306941942956</v>
      </c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</row>
    <row r="423" spans="1:23" x14ac:dyDescent="0.25">
      <c r="A423" s="1">
        <v>42670</v>
      </c>
      <c r="B423" s="5">
        <v>94.02</v>
      </c>
      <c r="C423" s="3">
        <f t="shared" si="27"/>
        <v>5.6530468927601307E-3</v>
      </c>
      <c r="E423" s="2">
        <f t="shared" si="24"/>
        <v>1.0585503815517195E-2</v>
      </c>
      <c r="F423" s="7">
        <v>420</v>
      </c>
      <c r="G423" s="22">
        <f t="shared" si="26"/>
        <v>1.80727810596946E-2</v>
      </c>
      <c r="H423">
        <f t="shared" si="25"/>
        <v>13.687032076104975</v>
      </c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</row>
    <row r="424" spans="1:23" x14ac:dyDescent="0.25">
      <c r="A424" s="1">
        <v>42669</v>
      </c>
      <c r="B424" s="5">
        <v>93.49</v>
      </c>
      <c r="C424" s="3">
        <f t="shared" si="27"/>
        <v>7.9467772156796759E-3</v>
      </c>
      <c r="E424" s="2">
        <f t="shared" si="24"/>
        <v>1.5739867852458782E-2</v>
      </c>
      <c r="F424" s="7">
        <v>421</v>
      </c>
      <c r="G424" s="22">
        <f t="shared" si="26"/>
        <v>1.8507738576127485E-2</v>
      </c>
      <c r="H424">
        <f t="shared" si="25"/>
        <v>13.404048915676674</v>
      </c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</row>
    <row r="425" spans="1:23" x14ac:dyDescent="0.25">
      <c r="A425" s="1">
        <v>42668</v>
      </c>
      <c r="B425" s="5">
        <v>92.75</v>
      </c>
      <c r="C425" s="3">
        <f t="shared" si="27"/>
        <v>-6.6623930082900917E-3</v>
      </c>
      <c r="E425" s="2">
        <f t="shared" si="24"/>
        <v>8.8802836118811231E-3</v>
      </c>
      <c r="F425" s="7">
        <v>422</v>
      </c>
      <c r="G425" s="22">
        <f t="shared" si="26"/>
        <v>1.8639342227299831E-2</v>
      </c>
      <c r="H425">
        <f t="shared" si="25"/>
        <v>13.318242982629069</v>
      </c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</row>
    <row r="426" spans="1:23" x14ac:dyDescent="0.25">
      <c r="A426" s="1">
        <v>42667</v>
      </c>
      <c r="B426" s="5">
        <v>93.37</v>
      </c>
      <c r="C426" s="3">
        <f t="shared" si="27"/>
        <v>3.6480727153672646E-3</v>
      </c>
      <c r="E426" s="2">
        <f t="shared" si="24"/>
        <v>2.3844198899023221E-2</v>
      </c>
      <c r="F426" s="7">
        <v>423</v>
      </c>
      <c r="G426" s="22">
        <f t="shared" si="26"/>
        <v>1.900250887981696E-2</v>
      </c>
      <c r="H426">
        <f t="shared" si="25"/>
        <v>13.081116504886046</v>
      </c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</row>
    <row r="427" spans="1:23" x14ac:dyDescent="0.25">
      <c r="A427" s="1">
        <v>42664</v>
      </c>
      <c r="B427" s="5">
        <v>93.03</v>
      </c>
      <c r="C427" s="3">
        <f t="shared" si="27"/>
        <v>1.0807410929701779E-2</v>
      </c>
      <c r="E427" s="2">
        <f t="shared" si="24"/>
        <v>2.3932394266345126E-2</v>
      </c>
      <c r="F427" s="7">
        <v>424</v>
      </c>
      <c r="G427" s="22">
        <f t="shared" si="26"/>
        <v>1.9097977173567128E-2</v>
      </c>
      <c r="H427">
        <f t="shared" si="25"/>
        <v>13.018714210285022</v>
      </c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</row>
    <row r="428" spans="1:23" x14ac:dyDescent="0.25">
      <c r="A428" s="1">
        <v>42663</v>
      </c>
      <c r="B428" s="5">
        <v>92.03</v>
      </c>
      <c r="C428" s="3">
        <f t="shared" si="27"/>
        <v>1.0871929751021542E-3</v>
      </c>
      <c r="E428" s="2">
        <f t="shared" si="24"/>
        <v>7.9638232498428704E-3</v>
      </c>
      <c r="F428" s="7">
        <v>425</v>
      </c>
      <c r="G428" s="22">
        <f t="shared" si="26"/>
        <v>1.92611770335776E-2</v>
      </c>
      <c r="H428">
        <f t="shared" si="25"/>
        <v>12.911990936158452</v>
      </c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</row>
    <row r="429" spans="1:23" x14ac:dyDescent="0.25">
      <c r="A429" s="1">
        <v>42662</v>
      </c>
      <c r="B429" s="5">
        <v>91.93</v>
      </c>
      <c r="C429" s="3">
        <f t="shared" si="27"/>
        <v>8.3015222788519714E-3</v>
      </c>
      <c r="E429" s="2">
        <f t="shared" si="24"/>
        <v>8.8500987367365492E-3</v>
      </c>
      <c r="F429" s="7">
        <v>426</v>
      </c>
      <c r="G429" s="22">
        <f t="shared" si="26"/>
        <v>1.9477004248494335E-2</v>
      </c>
      <c r="H429">
        <f t="shared" si="25"/>
        <v>12.770781703864952</v>
      </c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</row>
    <row r="430" spans="1:23" x14ac:dyDescent="0.25">
      <c r="A430" s="1">
        <v>42661</v>
      </c>
      <c r="B430" s="5">
        <v>91.17</v>
      </c>
      <c r="C430" s="3">
        <f t="shared" si="27"/>
        <v>3.7362680826891741E-3</v>
      </c>
      <c r="E430" s="2">
        <f t="shared" si="24"/>
        <v>-2.6289860689159587E-3</v>
      </c>
      <c r="F430" s="7">
        <v>427</v>
      </c>
      <c r="G430" s="22">
        <f t="shared" si="26"/>
        <v>1.9860821023113089E-2</v>
      </c>
      <c r="H430">
        <f t="shared" si="25"/>
        <v>12.519568413728924</v>
      </c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</row>
    <row r="431" spans="1:23" x14ac:dyDescent="0.25">
      <c r="A431" s="1">
        <v>42660</v>
      </c>
      <c r="B431" s="5">
        <v>90.83</v>
      </c>
      <c r="C431" s="3">
        <f t="shared" si="27"/>
        <v>-5.1611600868005361E-3</v>
      </c>
      <c r="E431" s="2">
        <f t="shared" si="24"/>
        <v>-1.1276051383525259E-2</v>
      </c>
      <c r="F431" s="7">
        <v>428</v>
      </c>
      <c r="G431" s="22">
        <f t="shared" si="26"/>
        <v>2.0041993161909095E-2</v>
      </c>
      <c r="H431">
        <f t="shared" si="25"/>
        <v>12.400994591727081</v>
      </c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</row>
    <row r="432" spans="1:23" x14ac:dyDescent="0.25">
      <c r="A432" s="1">
        <v>42657</v>
      </c>
      <c r="B432" s="5">
        <v>91.3</v>
      </c>
      <c r="C432" s="3">
        <f t="shared" si="27"/>
        <v>1.9734684619960533E-3</v>
      </c>
      <c r="E432" s="2">
        <f t="shared" si="24"/>
        <v>-1.2949742965245899E-2</v>
      </c>
      <c r="F432" s="7">
        <v>429</v>
      </c>
      <c r="G432" s="22">
        <f t="shared" si="26"/>
        <v>2.0070775052904718E-2</v>
      </c>
      <c r="H432">
        <f t="shared" si="25"/>
        <v>12.382159823997718</v>
      </c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</row>
    <row r="433" spans="1:23" x14ac:dyDescent="0.25">
      <c r="A433" s="1">
        <v>42656</v>
      </c>
      <c r="B433" s="5">
        <v>91.12</v>
      </c>
      <c r="C433" s="3">
        <f t="shared" si="27"/>
        <v>-3.1775625268005538E-3</v>
      </c>
      <c r="E433" s="2">
        <f t="shared" si="24"/>
        <v>-1.4923211427241871E-2</v>
      </c>
      <c r="F433" s="7">
        <v>430</v>
      </c>
      <c r="G433" s="22">
        <f t="shared" si="26"/>
        <v>2.0146693799575659E-2</v>
      </c>
      <c r="H433">
        <f t="shared" si="25"/>
        <v>12.332483407710063</v>
      </c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</row>
    <row r="434" spans="1:23" x14ac:dyDescent="0.25">
      <c r="A434" s="1">
        <v>42655</v>
      </c>
      <c r="B434" s="5">
        <v>91.41</v>
      </c>
      <c r="C434" s="3">
        <f t="shared" si="27"/>
        <v>-4.9107972319200706E-3</v>
      </c>
      <c r="E434" s="2">
        <f t="shared" si="24"/>
        <v>-1.5414981746113825E-2</v>
      </c>
      <c r="F434" s="7">
        <v>431</v>
      </c>
      <c r="G434" s="22">
        <f t="shared" si="26"/>
        <v>2.1016873066639033E-2</v>
      </c>
      <c r="H434">
        <f t="shared" si="25"/>
        <v>11.764023095980006</v>
      </c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</row>
    <row r="435" spans="1:23" x14ac:dyDescent="0.25">
      <c r="A435" s="1">
        <v>42654</v>
      </c>
      <c r="B435" s="5">
        <v>91.86</v>
      </c>
      <c r="C435" s="3">
        <f t="shared" si="27"/>
        <v>-6.834851668521243E-3</v>
      </c>
      <c r="E435" s="2">
        <f t="shared" si="24"/>
        <v>-6.4022789354864548E-3</v>
      </c>
      <c r="F435" s="7">
        <v>432</v>
      </c>
      <c r="G435" s="22">
        <f t="shared" si="26"/>
        <v>2.1265490779341908E-2</v>
      </c>
      <c r="H435">
        <f t="shared" si="25"/>
        <v>11.602109958296866</v>
      </c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</row>
    <row r="436" spans="1:23" x14ac:dyDescent="0.25">
      <c r="A436" s="1">
        <v>42653</v>
      </c>
      <c r="B436" s="5">
        <v>92.49</v>
      </c>
      <c r="C436" s="3">
        <f t="shared" si="27"/>
        <v>0</v>
      </c>
      <c r="E436" s="2">
        <f t="shared" si="24"/>
        <v>-1.0806138937870969E-3</v>
      </c>
      <c r="F436" s="7">
        <v>433</v>
      </c>
      <c r="G436" s="22">
        <f t="shared" si="26"/>
        <v>2.1370547345866582E-2</v>
      </c>
      <c r="H436">
        <f t="shared" si="25"/>
        <v>11.533783444936109</v>
      </c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</row>
    <row r="437" spans="1:23" x14ac:dyDescent="0.25">
      <c r="A437" s="1">
        <v>42650</v>
      </c>
      <c r="B437" s="5">
        <v>92.49</v>
      </c>
      <c r="C437" s="3">
        <f t="shared" si="27"/>
        <v>-3.6693328456725268E-3</v>
      </c>
      <c r="E437" s="2">
        <f t="shared" si="24"/>
        <v>0</v>
      </c>
      <c r="F437" s="7">
        <v>434</v>
      </c>
      <c r="G437" s="22">
        <f t="shared" si="26"/>
        <v>2.1548919819111119E-2</v>
      </c>
      <c r="H437">
        <f t="shared" si="25"/>
        <v>11.41791340955124</v>
      </c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</row>
    <row r="438" spans="1:23" x14ac:dyDescent="0.25">
      <c r="A438" s="1">
        <v>42649</v>
      </c>
      <c r="B438" s="5">
        <v>92.83</v>
      </c>
      <c r="C438" s="3">
        <f t="shared" si="27"/>
        <v>4.1019055787071892E-3</v>
      </c>
      <c r="E438" s="2">
        <f t="shared" si="24"/>
        <v>-3.2311917993443201E-4</v>
      </c>
      <c r="F438" s="7">
        <v>435</v>
      </c>
      <c r="G438" s="22">
        <f t="shared" si="26"/>
        <v>2.1711254925933367E-2</v>
      </c>
      <c r="H438">
        <f t="shared" si="25"/>
        <v>11.312626951673648</v>
      </c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</row>
    <row r="439" spans="1:23" x14ac:dyDescent="0.25">
      <c r="A439" s="1">
        <v>42648</v>
      </c>
      <c r="B439" s="5">
        <v>92.45</v>
      </c>
      <c r="C439" s="3">
        <f t="shared" si="27"/>
        <v>-1.5131866268219239E-3</v>
      </c>
      <c r="E439" s="2">
        <f t="shared" si="24"/>
        <v>7.0556602066891953E-3</v>
      </c>
      <c r="F439" s="7">
        <v>436</v>
      </c>
      <c r="G439" s="22">
        <f t="shared" si="26"/>
        <v>2.1840071592324036E-2</v>
      </c>
      <c r="H439">
        <f t="shared" si="25"/>
        <v>11.229201375096173</v>
      </c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</row>
    <row r="440" spans="1:23" x14ac:dyDescent="0.25">
      <c r="A440" s="1">
        <v>42647</v>
      </c>
      <c r="B440" s="5">
        <v>92.59</v>
      </c>
      <c r="C440" s="3">
        <f t="shared" si="27"/>
        <v>1.0806138937871801E-3</v>
      </c>
      <c r="E440" s="2">
        <f t="shared" si="24"/>
        <v>4.2210138974076838E-3</v>
      </c>
      <c r="F440" s="7">
        <v>437</v>
      </c>
      <c r="G440" s="22">
        <f t="shared" si="26"/>
        <v>2.1995945178839772E-2</v>
      </c>
      <c r="H440">
        <f t="shared" si="25"/>
        <v>11.128407178387775</v>
      </c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</row>
    <row r="441" spans="1:23" x14ac:dyDescent="0.25">
      <c r="A441" s="1">
        <v>42646</v>
      </c>
      <c r="B441" s="5">
        <v>92.49</v>
      </c>
      <c r="C441" s="3">
        <f t="shared" si="27"/>
        <v>-3.9924520256070569E-3</v>
      </c>
      <c r="E441" s="2">
        <f t="shared" si="24"/>
        <v>8.3600725764648842E-3</v>
      </c>
      <c r="F441" s="7">
        <v>438</v>
      </c>
      <c r="G441" s="22">
        <f t="shared" si="26"/>
        <v>2.2024351968618367E-2</v>
      </c>
      <c r="H441">
        <f t="shared" si="25"/>
        <v>11.110057235077948</v>
      </c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</row>
    <row r="442" spans="1:23" x14ac:dyDescent="0.25">
      <c r="A442" s="1">
        <v>42643</v>
      </c>
      <c r="B442" s="5">
        <v>92.86</v>
      </c>
      <c r="C442" s="3">
        <f t="shared" si="27"/>
        <v>1.1480684965330902E-2</v>
      </c>
      <c r="E442" s="2">
        <f t="shared" si="24"/>
        <v>9.7392826967949864E-3</v>
      </c>
      <c r="F442" s="7">
        <v>439</v>
      </c>
      <c r="G442" s="22">
        <f t="shared" si="26"/>
        <v>2.208010028666799E-2</v>
      </c>
      <c r="H442">
        <f t="shared" si="25"/>
        <v>11.074063116902606</v>
      </c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</row>
    <row r="443" spans="1:23" x14ac:dyDescent="0.25">
      <c r="A443" s="1">
        <v>42642</v>
      </c>
      <c r="B443" s="5">
        <v>91.8</v>
      </c>
      <c r="C443" s="3">
        <f t="shared" si="27"/>
        <v>-4.3478329361033982E-3</v>
      </c>
      <c r="E443" s="2">
        <f t="shared" si="24"/>
        <v>-1.5886215112327292E-2</v>
      </c>
      <c r="F443" s="7">
        <v>440</v>
      </c>
      <c r="G443" s="22">
        <f t="shared" si="26"/>
        <v>2.258043915563961E-2</v>
      </c>
      <c r="H443">
        <f t="shared" si="25"/>
        <v>10.752145547835861</v>
      </c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</row>
    <row r="444" spans="1:23" x14ac:dyDescent="0.25">
      <c r="A444" s="1">
        <v>42641</v>
      </c>
      <c r="B444" s="5">
        <v>92.2</v>
      </c>
      <c r="C444" s="3">
        <f t="shared" si="27"/>
        <v>5.2196725728444809E-3</v>
      </c>
      <c r="E444" s="2">
        <f t="shared" si="24"/>
        <v>-1.3038275322209095E-2</v>
      </c>
      <c r="F444" s="7">
        <v>441</v>
      </c>
      <c r="G444" s="22">
        <f t="shared" si="26"/>
        <v>2.3468881639275713E-2</v>
      </c>
      <c r="H444">
        <f t="shared" si="25"/>
        <v>10.186396713475803</v>
      </c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</row>
    <row r="445" spans="1:23" x14ac:dyDescent="0.25">
      <c r="A445" s="1">
        <v>42640</v>
      </c>
      <c r="B445" s="5">
        <v>91.72</v>
      </c>
      <c r="C445" s="3">
        <f t="shared" si="27"/>
        <v>-2.6132419052770405E-3</v>
      </c>
      <c r="E445" s="2">
        <f t="shared" si="24"/>
        <v>-7.278289692950142E-3</v>
      </c>
      <c r="F445" s="7">
        <v>442</v>
      </c>
      <c r="G445" s="22">
        <f t="shared" si="26"/>
        <v>2.3478107351910086E-2</v>
      </c>
      <c r="H445">
        <f t="shared" si="25"/>
        <v>10.180566809027761</v>
      </c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</row>
    <row r="446" spans="1:23" x14ac:dyDescent="0.25">
      <c r="A446" s="1">
        <v>42639</v>
      </c>
      <c r="B446" s="5">
        <v>91.96</v>
      </c>
      <c r="C446" s="3">
        <f t="shared" si="27"/>
        <v>-1.4144812843791366E-2</v>
      </c>
      <c r="E446" s="2">
        <f t="shared" si="24"/>
        <v>-1.0708014272472324E-2</v>
      </c>
      <c r="F446" s="7">
        <v>443</v>
      </c>
      <c r="G446" s="22">
        <f t="shared" si="26"/>
        <v>2.3650400537660151E-2</v>
      </c>
      <c r="H446">
        <f t="shared" si="25"/>
        <v>10.071876337594476</v>
      </c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</row>
    <row r="447" spans="1:23" x14ac:dyDescent="0.25">
      <c r="A447" s="1">
        <v>42636</v>
      </c>
      <c r="B447" s="5">
        <v>93.27</v>
      </c>
      <c r="C447" s="3">
        <f t="shared" si="27"/>
        <v>-1.4998931459851816E-3</v>
      </c>
      <c r="E447" s="2">
        <f t="shared" si="24"/>
        <v>6.8854494728359484E-3</v>
      </c>
      <c r="F447" s="7">
        <v>444</v>
      </c>
      <c r="G447" s="22">
        <f t="shared" si="26"/>
        <v>2.3844198899023221E-2</v>
      </c>
      <c r="H447">
        <f t="shared" si="25"/>
        <v>9.950050648485476</v>
      </c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</row>
    <row r="448" spans="1:23" x14ac:dyDescent="0.25">
      <c r="A448" s="1">
        <v>42635</v>
      </c>
      <c r="B448" s="5">
        <v>93.41</v>
      </c>
      <c r="C448" s="3">
        <f t="shared" si="27"/>
        <v>1.0979658202103454E-2</v>
      </c>
      <c r="E448" s="2">
        <f t="shared" si="24"/>
        <v>9.1413229993361142E-3</v>
      </c>
      <c r="F448" s="7">
        <v>445</v>
      </c>
      <c r="G448" s="22">
        <f t="shared" si="26"/>
        <v>2.3870537572643798E-2</v>
      </c>
      <c r="H448">
        <f t="shared" si="25"/>
        <v>9.9335298497639073</v>
      </c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</row>
    <row r="449" spans="1:23" x14ac:dyDescent="0.25">
      <c r="A449" s="1">
        <v>42634</v>
      </c>
      <c r="B449" s="5">
        <v>92.39</v>
      </c>
      <c r="C449" s="3">
        <f t="shared" si="27"/>
        <v>-6.042966484799287E-3</v>
      </c>
      <c r="E449" s="2">
        <f t="shared" si="24"/>
        <v>-1.189896835725747E-3</v>
      </c>
      <c r="F449" s="7">
        <v>446</v>
      </c>
      <c r="G449" s="22">
        <f t="shared" si="26"/>
        <v>2.3897651528419942E-2</v>
      </c>
      <c r="H449">
        <f t="shared" si="25"/>
        <v>9.9165319735768609</v>
      </c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</row>
    <row r="450" spans="1:23" x14ac:dyDescent="0.25">
      <c r="A450" s="1">
        <v>42633</v>
      </c>
      <c r="B450" s="5">
        <v>92.95</v>
      </c>
      <c r="C450" s="3">
        <f t="shared" si="27"/>
        <v>3.4486509015168596E-3</v>
      </c>
      <c r="E450" s="2">
        <f t="shared" si="24"/>
        <v>7.451036037778502E-3</v>
      </c>
      <c r="F450" s="7">
        <v>447</v>
      </c>
      <c r="G450" s="22">
        <f t="shared" si="26"/>
        <v>2.3932394266345126E-2</v>
      </c>
      <c r="H450">
        <f t="shared" si="25"/>
        <v>9.8947653200892525</v>
      </c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</row>
    <row r="451" spans="1:23" x14ac:dyDescent="0.25">
      <c r="A451" s="1">
        <v>42632</v>
      </c>
      <c r="B451" s="5">
        <v>92.63</v>
      </c>
      <c r="C451" s="3">
        <f t="shared" si="27"/>
        <v>7.5598038051494535E-4</v>
      </c>
      <c r="E451" s="2">
        <f t="shared" si="24"/>
        <v>-7.5540930587341315E-4</v>
      </c>
      <c r="F451" s="7">
        <v>448</v>
      </c>
      <c r="G451" s="22">
        <f t="shared" si="26"/>
        <v>2.3969694778502543E-2</v>
      </c>
      <c r="H451">
        <f t="shared" si="25"/>
        <v>9.8714134982542046</v>
      </c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</row>
    <row r="452" spans="1:23" x14ac:dyDescent="0.25">
      <c r="A452" s="1">
        <v>42629</v>
      </c>
      <c r="B452" s="5">
        <v>92.56</v>
      </c>
      <c r="C452" s="3">
        <f t="shared" si="27"/>
        <v>6.4843836704175158E-4</v>
      </c>
      <c r="E452" s="2">
        <f t="shared" ref="E452:E515" si="28">LN(B452/B456)</f>
        <v>-1.1600559737288855E-2</v>
      </c>
      <c r="F452" s="7">
        <v>449</v>
      </c>
      <c r="G452" s="22">
        <f t="shared" si="26"/>
        <v>2.4041931132970287E-2</v>
      </c>
      <c r="H452">
        <f t="shared" ref="H452:H515" si="29">_xlfn.NORM.DIST(G452,$S$23,$S$24,FALSE)</f>
        <v>9.8262416774459425</v>
      </c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</row>
    <row r="453" spans="1:23" x14ac:dyDescent="0.25">
      <c r="A453" s="1">
        <v>42628</v>
      </c>
      <c r="B453" s="5">
        <v>92.5</v>
      </c>
      <c r="C453" s="3">
        <f t="shared" si="27"/>
        <v>2.5979663887050726E-3</v>
      </c>
      <c r="E453" s="2">
        <f t="shared" si="28"/>
        <v>8.6523907625925809E-4</v>
      </c>
      <c r="F453" s="7">
        <v>450</v>
      </c>
      <c r="G453" s="22">
        <f t="shared" ref="G453:G503" si="30">SMALL($E$4:$E$503,F453)</f>
        <v>2.4162787643029527E-2</v>
      </c>
      <c r="H453">
        <f t="shared" si="29"/>
        <v>9.7508200101760938</v>
      </c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</row>
    <row r="454" spans="1:23" x14ac:dyDescent="0.25">
      <c r="A454" s="1">
        <v>42627</v>
      </c>
      <c r="B454" s="5">
        <v>92.26</v>
      </c>
      <c r="C454" s="3">
        <f t="shared" ref="C454:C517" si="31">LN(B454/B455)</f>
        <v>-4.7577944421350214E-3</v>
      </c>
      <c r="E454" s="2">
        <f t="shared" si="28"/>
        <v>-1.9641092888999789E-2</v>
      </c>
      <c r="F454" s="7">
        <v>451</v>
      </c>
      <c r="G454" s="22">
        <f t="shared" si="30"/>
        <v>2.4233979676279615E-2</v>
      </c>
      <c r="H454">
        <f t="shared" si="29"/>
        <v>9.7064836677820789</v>
      </c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</row>
    <row r="455" spans="1:23" x14ac:dyDescent="0.25">
      <c r="A455" s="1">
        <v>42626</v>
      </c>
      <c r="B455" s="5">
        <v>92.7</v>
      </c>
      <c r="C455" s="3">
        <f t="shared" si="31"/>
        <v>-1.0089170050900556E-2</v>
      </c>
      <c r="E455" s="2">
        <f t="shared" si="28"/>
        <v>-1.0836434563922711E-2</v>
      </c>
      <c r="F455" s="7">
        <v>452</v>
      </c>
      <c r="G455" s="22">
        <f t="shared" si="30"/>
        <v>2.5015517048556781E-2</v>
      </c>
      <c r="H455">
        <f t="shared" si="29"/>
        <v>9.224501753980574</v>
      </c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</row>
    <row r="456" spans="1:23" x14ac:dyDescent="0.25">
      <c r="A456" s="1">
        <v>42625</v>
      </c>
      <c r="B456" s="5">
        <v>93.64</v>
      </c>
      <c r="C456" s="3">
        <f t="shared" si="31"/>
        <v>1.3114237180589685E-2</v>
      </c>
      <c r="E456" s="2">
        <f t="shared" si="28"/>
        <v>-1.7072133894689278E-3</v>
      </c>
      <c r="F456" s="7">
        <v>453</v>
      </c>
      <c r="G456" s="22">
        <f t="shared" si="30"/>
        <v>2.5177563576305833E-2</v>
      </c>
      <c r="H456">
        <f t="shared" si="29"/>
        <v>9.1257144070503458</v>
      </c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</row>
    <row r="457" spans="1:23" x14ac:dyDescent="0.25">
      <c r="A457" s="1">
        <v>42622</v>
      </c>
      <c r="B457" s="5">
        <v>92.42</v>
      </c>
      <c r="C457" s="3">
        <f t="shared" si="31"/>
        <v>-1.7908365576553984E-2</v>
      </c>
      <c r="E457" s="2">
        <f t="shared" si="28"/>
        <v>-2.1409509676020368E-2</v>
      </c>
      <c r="F457" s="7">
        <v>454</v>
      </c>
      <c r="G457" s="22">
        <f t="shared" si="30"/>
        <v>2.5719120964578585E-2</v>
      </c>
      <c r="H457">
        <f t="shared" si="29"/>
        <v>8.7986444588853399</v>
      </c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</row>
    <row r="458" spans="1:23" x14ac:dyDescent="0.25">
      <c r="A458" s="1">
        <v>42621</v>
      </c>
      <c r="B458" s="5">
        <v>94.09</v>
      </c>
      <c r="C458" s="3">
        <f t="shared" si="31"/>
        <v>4.0468638829421893E-3</v>
      </c>
      <c r="E458" s="2">
        <f t="shared" si="28"/>
        <v>-1.8051504769104772E-3</v>
      </c>
      <c r="F458" s="7">
        <v>455</v>
      </c>
      <c r="G458" s="22">
        <f t="shared" si="30"/>
        <v>2.5830472485357303E-2</v>
      </c>
      <c r="H458">
        <f t="shared" si="29"/>
        <v>8.7320027133353815</v>
      </c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</row>
    <row r="459" spans="1:23" x14ac:dyDescent="0.25">
      <c r="A459" s="1">
        <v>42620</v>
      </c>
      <c r="B459" s="5">
        <v>93.71</v>
      </c>
      <c r="C459" s="3">
        <f t="shared" si="31"/>
        <v>-9.5994887644676571E-4</v>
      </c>
      <c r="E459" s="2">
        <f t="shared" si="28"/>
        <v>-7.971557332238836E-3</v>
      </c>
      <c r="F459" s="7">
        <v>456</v>
      </c>
      <c r="G459" s="22">
        <f t="shared" si="30"/>
        <v>2.6519348928223264E-2</v>
      </c>
      <c r="H459">
        <f t="shared" si="29"/>
        <v>8.3245889495276177</v>
      </c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</row>
    <row r="460" spans="1:23" x14ac:dyDescent="0.25">
      <c r="A460" s="1">
        <v>42619</v>
      </c>
      <c r="B460" s="5">
        <v>93.8</v>
      </c>
      <c r="C460" s="3">
        <f t="shared" si="31"/>
        <v>-6.5880591059617561E-3</v>
      </c>
      <c r="E460" s="2">
        <f t="shared" si="28"/>
        <v>-1.1237264437256674E-2</v>
      </c>
      <c r="F460" s="7">
        <v>457</v>
      </c>
      <c r="G460" s="22">
        <f t="shared" si="30"/>
        <v>2.6612875678456795E-2</v>
      </c>
      <c r="H460">
        <f t="shared" si="29"/>
        <v>8.2699427518629811</v>
      </c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</row>
    <row r="461" spans="1:23" x14ac:dyDescent="0.25">
      <c r="A461" s="1">
        <v>42615</v>
      </c>
      <c r="B461" s="5">
        <v>94.42</v>
      </c>
      <c r="C461" s="3">
        <f t="shared" si="31"/>
        <v>1.6959936225557819E-3</v>
      </c>
      <c r="E461" s="2">
        <f t="shared" si="28"/>
        <v>-4.7546182866448228E-3</v>
      </c>
      <c r="F461" s="7">
        <v>458</v>
      </c>
      <c r="G461" s="22">
        <f t="shared" si="30"/>
        <v>2.6787792468278546E-2</v>
      </c>
      <c r="H461">
        <f t="shared" si="29"/>
        <v>8.168183849801526</v>
      </c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</row>
    <row r="462" spans="1:23" x14ac:dyDescent="0.25">
      <c r="A462" s="1">
        <v>42614</v>
      </c>
      <c r="B462" s="5">
        <v>94.26</v>
      </c>
      <c r="C462" s="3">
        <f t="shared" si="31"/>
        <v>-2.119542972386148E-3</v>
      </c>
      <c r="E462" s="2">
        <f t="shared" si="28"/>
        <v>-1.0028056802015054E-2</v>
      </c>
      <c r="F462" s="7">
        <v>459</v>
      </c>
      <c r="G462" s="22">
        <f t="shared" si="30"/>
        <v>2.6810763379632487E-2</v>
      </c>
      <c r="H462">
        <f t="shared" si="29"/>
        <v>8.1548635920618011</v>
      </c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</row>
    <row r="463" spans="1:23" x14ac:dyDescent="0.25">
      <c r="A463" s="1">
        <v>42613</v>
      </c>
      <c r="B463" s="5">
        <v>94.46</v>
      </c>
      <c r="C463" s="3">
        <f t="shared" si="31"/>
        <v>-4.2256559814646093E-3</v>
      </c>
      <c r="E463" s="2">
        <f t="shared" si="28"/>
        <v>-1.1473206218311013E-2</v>
      </c>
      <c r="F463" s="7">
        <v>460</v>
      </c>
      <c r="G463" s="22">
        <f t="shared" si="30"/>
        <v>2.7287828835138681E-2</v>
      </c>
      <c r="H463">
        <f t="shared" si="29"/>
        <v>7.8805399618424836</v>
      </c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</row>
    <row r="464" spans="1:23" x14ac:dyDescent="0.25">
      <c r="A464" s="1">
        <v>42612</v>
      </c>
      <c r="B464" s="5">
        <v>94.86</v>
      </c>
      <c r="C464" s="3">
        <f t="shared" si="31"/>
        <v>-1.0541295534988201E-4</v>
      </c>
      <c r="E464" s="2">
        <f t="shared" si="28"/>
        <v>-1.0069311005540333E-2</v>
      </c>
      <c r="F464" s="7">
        <v>461</v>
      </c>
      <c r="G464" s="22">
        <f t="shared" si="30"/>
        <v>2.7784642362999337E-2</v>
      </c>
      <c r="H464">
        <f t="shared" si="29"/>
        <v>7.5996901610585805</v>
      </c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</row>
    <row r="465" spans="1:23" x14ac:dyDescent="0.25">
      <c r="A465" s="1">
        <v>42611</v>
      </c>
      <c r="B465" s="5">
        <v>94.87</v>
      </c>
      <c r="C465" s="3">
        <f t="shared" si="31"/>
        <v>-3.5774448928144239E-3</v>
      </c>
      <c r="E465" s="2">
        <f t="shared" si="28"/>
        <v>-1.1528109224750808E-2</v>
      </c>
      <c r="F465" s="7">
        <v>462</v>
      </c>
      <c r="G465" s="22">
        <f t="shared" si="30"/>
        <v>2.7978200426220599E-2</v>
      </c>
      <c r="H465">
        <f t="shared" si="29"/>
        <v>7.4916465338896812</v>
      </c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</row>
    <row r="466" spans="1:23" x14ac:dyDescent="0.25">
      <c r="A466" s="1">
        <v>42608</v>
      </c>
      <c r="B466" s="5">
        <v>95.21</v>
      </c>
      <c r="C466" s="3">
        <f t="shared" si="31"/>
        <v>-3.5646923886821142E-3</v>
      </c>
      <c r="E466" s="2">
        <f t="shared" si="28"/>
        <v>-6.9081287913053532E-3</v>
      </c>
      <c r="F466" s="7">
        <v>463</v>
      </c>
      <c r="G466" s="22">
        <f t="shared" si="30"/>
        <v>2.8368564028722055E-2</v>
      </c>
      <c r="H466">
        <f t="shared" si="29"/>
        <v>7.2761532085709151</v>
      </c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</row>
    <row r="467" spans="1:23" x14ac:dyDescent="0.25">
      <c r="A467" s="1">
        <v>42607</v>
      </c>
      <c r="B467" s="5">
        <v>95.55</v>
      </c>
      <c r="C467" s="3">
        <f t="shared" si="31"/>
        <v>-2.8217607686939297E-3</v>
      </c>
      <c r="E467" s="2">
        <f t="shared" si="28"/>
        <v>-8.7527911095947441E-3</v>
      </c>
      <c r="F467" s="7">
        <v>464</v>
      </c>
      <c r="G467" s="22">
        <f t="shared" si="30"/>
        <v>2.8522971649728727E-2</v>
      </c>
      <c r="H467">
        <f t="shared" si="29"/>
        <v>7.1918177939557193</v>
      </c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</row>
    <row r="468" spans="1:23" x14ac:dyDescent="0.25">
      <c r="A468" s="1">
        <v>42606</v>
      </c>
      <c r="B468" s="5">
        <v>95.82</v>
      </c>
      <c r="C468" s="3">
        <f t="shared" si="31"/>
        <v>-1.5642111745603645E-3</v>
      </c>
      <c r="E468" s="2">
        <f t="shared" si="28"/>
        <v>-8.6247741993639767E-3</v>
      </c>
      <c r="F468" s="7">
        <v>465</v>
      </c>
      <c r="G468" s="22">
        <f t="shared" si="30"/>
        <v>2.9081846434454064E-2</v>
      </c>
      <c r="H468">
        <f t="shared" si="29"/>
        <v>6.8909409833613573</v>
      </c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</row>
    <row r="469" spans="1:23" x14ac:dyDescent="0.25">
      <c r="A469" s="1">
        <v>42605</v>
      </c>
      <c r="B469" s="5">
        <v>95.97</v>
      </c>
      <c r="C469" s="3">
        <f t="shared" si="31"/>
        <v>1.0425355406310456E-3</v>
      </c>
      <c r="E469" s="2">
        <f t="shared" si="28"/>
        <v>-9.3342308087572198E-3</v>
      </c>
      <c r="F469" s="7">
        <v>466</v>
      </c>
      <c r="G469" s="22">
        <f t="shared" si="30"/>
        <v>2.9542629865579411E-2</v>
      </c>
      <c r="H469">
        <f t="shared" si="29"/>
        <v>6.6481375796675088</v>
      </c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</row>
    <row r="470" spans="1:23" x14ac:dyDescent="0.25">
      <c r="A470" s="1">
        <v>42604</v>
      </c>
      <c r="B470" s="5">
        <v>95.87</v>
      </c>
      <c r="C470" s="3">
        <f t="shared" si="31"/>
        <v>-5.4093547069715585E-3</v>
      </c>
      <c r="E470" s="2">
        <f t="shared" si="28"/>
        <v>-1.0479992155931542E-2</v>
      </c>
      <c r="F470" s="7">
        <v>467</v>
      </c>
      <c r="G470" s="22">
        <f t="shared" si="30"/>
        <v>2.9661190208255341E-2</v>
      </c>
      <c r="H470">
        <f t="shared" si="29"/>
        <v>6.5864480276086006</v>
      </c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</row>
    <row r="471" spans="1:23" x14ac:dyDescent="0.25">
      <c r="A471" s="1">
        <v>42601</v>
      </c>
      <c r="B471" s="5">
        <v>96.39</v>
      </c>
      <c r="C471" s="3">
        <f t="shared" si="31"/>
        <v>-2.6937438584631549E-3</v>
      </c>
      <c r="E471" s="2">
        <f t="shared" si="28"/>
        <v>-7.3389135014023613E-3</v>
      </c>
      <c r="F471" s="7">
        <v>468</v>
      </c>
      <c r="G471" s="22">
        <f t="shared" si="30"/>
        <v>2.9918390024504398E-2</v>
      </c>
      <c r="H471">
        <f t="shared" si="29"/>
        <v>6.4537383948618583</v>
      </c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</row>
    <row r="472" spans="1:23" x14ac:dyDescent="0.25">
      <c r="A472" s="1">
        <v>42600</v>
      </c>
      <c r="B472" s="5">
        <v>96.65</v>
      </c>
      <c r="C472" s="3">
        <f t="shared" si="31"/>
        <v>-2.2736677839536121E-3</v>
      </c>
      <c r="E472" s="2">
        <f t="shared" si="28"/>
        <v>-1.963926415517808E-3</v>
      </c>
      <c r="F472" s="7">
        <v>469</v>
      </c>
      <c r="G472" s="22">
        <f t="shared" si="30"/>
        <v>3.0339133353551467E-2</v>
      </c>
      <c r="H472">
        <f t="shared" si="29"/>
        <v>6.2399761986575779</v>
      </c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</row>
    <row r="473" spans="1:23" x14ac:dyDescent="0.25">
      <c r="A473" s="1">
        <v>42599</v>
      </c>
      <c r="B473" s="5">
        <v>96.87</v>
      </c>
      <c r="C473" s="3">
        <f t="shared" si="31"/>
        <v>-1.0322580654320722E-4</v>
      </c>
      <c r="E473" s="2">
        <f t="shared" si="28"/>
        <v>-9.2479080792862468E-3</v>
      </c>
      <c r="F473" s="7">
        <v>470</v>
      </c>
      <c r="G473" s="22">
        <f t="shared" si="30"/>
        <v>3.0361163462864129E-2</v>
      </c>
      <c r="H473">
        <f t="shared" si="29"/>
        <v>6.2288985781836859</v>
      </c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</row>
    <row r="474" spans="1:23" x14ac:dyDescent="0.25">
      <c r="A474" s="1">
        <v>42598</v>
      </c>
      <c r="B474" s="5">
        <v>96.88</v>
      </c>
      <c r="C474" s="3">
        <f t="shared" si="31"/>
        <v>-2.2682760524424051E-3</v>
      </c>
      <c r="E474" s="2">
        <f t="shared" si="28"/>
        <v>-1.0064786616140709E-2</v>
      </c>
      <c r="F474" s="7">
        <v>471</v>
      </c>
      <c r="G474" s="22">
        <f t="shared" si="30"/>
        <v>3.0820454626457883E-2</v>
      </c>
      <c r="H474">
        <f t="shared" si="29"/>
        <v>6.0005808677009167</v>
      </c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</row>
    <row r="475" spans="1:23" x14ac:dyDescent="0.25">
      <c r="A475" s="1">
        <v>42597</v>
      </c>
      <c r="B475" s="5">
        <v>97.1</v>
      </c>
      <c r="C475" s="3">
        <f t="shared" si="31"/>
        <v>2.6812432274213914E-3</v>
      </c>
      <c r="E475" s="2">
        <f t="shared" si="28"/>
        <v>4.4382588207650484E-3</v>
      </c>
      <c r="F475" s="7">
        <v>472</v>
      </c>
      <c r="G475" s="22">
        <f t="shared" si="30"/>
        <v>3.156367873281353E-2</v>
      </c>
      <c r="H475">
        <f t="shared" si="29"/>
        <v>5.6418875635431647</v>
      </c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</row>
    <row r="476" spans="1:23" x14ac:dyDescent="0.25">
      <c r="A476" s="1">
        <v>42594</v>
      </c>
      <c r="B476" s="5">
        <v>96.84</v>
      </c>
      <c r="C476" s="3">
        <f t="shared" si="31"/>
        <v>-9.557649447722031E-3</v>
      </c>
      <c r="E476" s="2">
        <f t="shared" si="28"/>
        <v>1.1319504009102421E-2</v>
      </c>
      <c r="F476" s="7">
        <v>473</v>
      </c>
      <c r="G476" s="22">
        <f t="shared" si="30"/>
        <v>3.1821339378605644E-2</v>
      </c>
      <c r="H476">
        <f t="shared" si="29"/>
        <v>5.5206818851656729</v>
      </c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</row>
    <row r="477" spans="1:23" x14ac:dyDescent="0.25">
      <c r="A477" s="1">
        <v>42593</v>
      </c>
      <c r="B477" s="5">
        <v>97.77</v>
      </c>
      <c r="C477" s="3">
        <f t="shared" si="31"/>
        <v>-9.201043433977198E-4</v>
      </c>
      <c r="E477" s="2">
        <f t="shared" si="28"/>
        <v>2.0041993161909095E-2</v>
      </c>
      <c r="F477" s="7">
        <v>474</v>
      </c>
      <c r="G477" s="22">
        <f t="shared" si="30"/>
        <v>3.2450270422549256E-2</v>
      </c>
      <c r="H477">
        <f t="shared" si="29"/>
        <v>5.2317029332966687</v>
      </c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</row>
    <row r="478" spans="1:23" x14ac:dyDescent="0.25">
      <c r="A478" s="1">
        <v>42592</v>
      </c>
      <c r="B478" s="5">
        <v>97.86</v>
      </c>
      <c r="C478" s="3">
        <f t="shared" si="31"/>
        <v>1.2234769384463502E-2</v>
      </c>
      <c r="E478" s="2">
        <f t="shared" si="28"/>
        <v>2.7978200426220599E-2</v>
      </c>
      <c r="F478" s="7">
        <v>475</v>
      </c>
      <c r="G478" s="22">
        <f t="shared" si="30"/>
        <v>3.2510603113342064E-2</v>
      </c>
      <c r="H478">
        <f t="shared" si="29"/>
        <v>5.2044967513438225</v>
      </c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</row>
    <row r="479" spans="1:23" x14ac:dyDescent="0.25">
      <c r="A479" s="1">
        <v>42591</v>
      </c>
      <c r="B479" s="5">
        <v>96.67</v>
      </c>
      <c r="C479" s="3">
        <f t="shared" si="31"/>
        <v>9.5624884157587842E-3</v>
      </c>
      <c r="E479" s="2">
        <f t="shared" si="28"/>
        <v>6.017864187337474E-3</v>
      </c>
      <c r="F479" s="7">
        <v>476</v>
      </c>
      <c r="G479" s="22">
        <f t="shared" si="30"/>
        <v>3.2960962387723232E-2</v>
      </c>
      <c r="H479">
        <f t="shared" si="29"/>
        <v>5.0042765162655893</v>
      </c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</row>
    <row r="480" spans="1:23" x14ac:dyDescent="0.25">
      <c r="A480" s="1">
        <v>42590</v>
      </c>
      <c r="B480" s="5">
        <v>95.75</v>
      </c>
      <c r="C480" s="3">
        <f t="shared" si="31"/>
        <v>-8.35160294915489E-4</v>
      </c>
      <c r="E480" s="2">
        <f t="shared" si="28"/>
        <v>7.7584788420972843E-3</v>
      </c>
      <c r="F480" s="7">
        <v>477</v>
      </c>
      <c r="G480" s="22">
        <f t="shared" si="30"/>
        <v>3.3219154513943555E-2</v>
      </c>
      <c r="H480">
        <f t="shared" si="29"/>
        <v>4.8917722488863751</v>
      </c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</row>
    <row r="481" spans="1:23" x14ac:dyDescent="0.25">
      <c r="A481" s="1">
        <v>42587</v>
      </c>
      <c r="B481" s="5">
        <v>95.83</v>
      </c>
      <c r="C481" s="3">
        <f t="shared" si="31"/>
        <v>7.0161029209140037E-3</v>
      </c>
      <c r="E481" s="2">
        <f t="shared" si="28"/>
        <v>3.0307803938548505E-3</v>
      </c>
      <c r="F481" s="7">
        <v>478</v>
      </c>
      <c r="G481" s="22">
        <f t="shared" si="30"/>
        <v>3.3469839312751805E-2</v>
      </c>
      <c r="H481">
        <f t="shared" si="29"/>
        <v>4.7841342498897967</v>
      </c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</row>
    <row r="482" spans="1:23" x14ac:dyDescent="0.25">
      <c r="A482" s="1">
        <v>42586</v>
      </c>
      <c r="B482" s="5">
        <v>95.16</v>
      </c>
      <c r="C482" s="3">
        <f t="shared" si="31"/>
        <v>-9.7255668544196025E-3</v>
      </c>
      <c r="E482" s="2">
        <f t="shared" si="28"/>
        <v>-8.2675370189520102E-3</v>
      </c>
      <c r="F482" s="7">
        <v>479</v>
      </c>
      <c r="G482" s="22">
        <f t="shared" si="30"/>
        <v>3.374257139357726E-2</v>
      </c>
      <c r="H482">
        <f t="shared" si="29"/>
        <v>4.6688164667167422</v>
      </c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</row>
    <row r="483" spans="1:23" x14ac:dyDescent="0.25">
      <c r="A483" s="1">
        <v>42585</v>
      </c>
      <c r="B483" s="5">
        <v>96.09</v>
      </c>
      <c r="C483" s="3">
        <f t="shared" si="31"/>
        <v>1.1303103070518324E-2</v>
      </c>
      <c r="E483" s="2">
        <f t="shared" si="28"/>
        <v>1.8750005493167999E-3</v>
      </c>
      <c r="F483" s="7">
        <v>480</v>
      </c>
      <c r="G483" s="22">
        <f t="shared" si="30"/>
        <v>3.3838010527471485E-2</v>
      </c>
      <c r="H483">
        <f t="shared" si="29"/>
        <v>4.6289024810289279</v>
      </c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</row>
    <row r="484" spans="1:23" x14ac:dyDescent="0.25">
      <c r="A484" s="1">
        <v>42584</v>
      </c>
      <c r="B484" s="5">
        <v>95.01</v>
      </c>
      <c r="C484" s="3">
        <f t="shared" si="31"/>
        <v>-5.562858743157666E-3</v>
      </c>
      <c r="E484" s="2">
        <f t="shared" si="28"/>
        <v>-1.3797647550874077E-2</v>
      </c>
      <c r="F484" s="7">
        <v>481</v>
      </c>
      <c r="G484" s="22">
        <f t="shared" si="30"/>
        <v>3.5501202545005911E-2</v>
      </c>
      <c r="H484">
        <f t="shared" si="29"/>
        <v>3.9699006747107703</v>
      </c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</row>
    <row r="485" spans="1:23" x14ac:dyDescent="0.25">
      <c r="A485" s="1">
        <v>42583</v>
      </c>
      <c r="B485" s="5">
        <v>95.54</v>
      </c>
      <c r="C485" s="3">
        <f t="shared" si="31"/>
        <v>-4.2822144918931463E-3</v>
      </c>
      <c r="E485" s="2">
        <f t="shared" si="28"/>
        <v>-1.1964976533640252E-2</v>
      </c>
      <c r="F485" s="7">
        <v>482</v>
      </c>
      <c r="G485" s="22">
        <f t="shared" si="30"/>
        <v>3.6631262367756955E-2</v>
      </c>
      <c r="H485">
        <f t="shared" si="29"/>
        <v>3.5612880601164436</v>
      </c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</row>
    <row r="486" spans="1:23" x14ac:dyDescent="0.25">
      <c r="A486" s="1">
        <v>42580</v>
      </c>
      <c r="B486" s="5">
        <v>95.95</v>
      </c>
      <c r="C486" s="3">
        <f t="shared" si="31"/>
        <v>4.1697071384931724E-4</v>
      </c>
      <c r="E486" s="2">
        <f t="shared" si="28"/>
        <v>-1.4896313519398893E-2</v>
      </c>
      <c r="F486" s="7">
        <v>483</v>
      </c>
      <c r="G486" s="22">
        <f t="shared" si="30"/>
        <v>3.6789281488887327E-2</v>
      </c>
      <c r="H486">
        <f t="shared" si="29"/>
        <v>3.5066408545967165</v>
      </c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</row>
    <row r="487" spans="1:23" x14ac:dyDescent="0.25">
      <c r="A487" s="1">
        <v>42579</v>
      </c>
      <c r="B487" s="5">
        <v>95.91</v>
      </c>
      <c r="C487" s="3">
        <f t="shared" si="31"/>
        <v>-4.3695450296724657E-3</v>
      </c>
      <c r="E487" s="2">
        <f t="shared" si="28"/>
        <v>-1.8593656216392036E-2</v>
      </c>
      <c r="F487" s="7">
        <v>484</v>
      </c>
      <c r="G487" s="22">
        <f t="shared" si="30"/>
        <v>3.6821632465774509E-2</v>
      </c>
      <c r="H487">
        <f t="shared" si="29"/>
        <v>3.495527745300365</v>
      </c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</row>
    <row r="488" spans="1:23" x14ac:dyDescent="0.25">
      <c r="A488" s="1">
        <v>42578</v>
      </c>
      <c r="B488" s="5">
        <v>96.33</v>
      </c>
      <c r="C488" s="3">
        <f t="shared" si="31"/>
        <v>-3.7301877259239432E-3</v>
      </c>
      <c r="E488" s="2">
        <f t="shared" si="28"/>
        <v>-1.7289717511556356E-2</v>
      </c>
      <c r="F488" s="7">
        <v>485</v>
      </c>
      <c r="G488" s="22">
        <f t="shared" si="30"/>
        <v>3.7516378863150859E-2</v>
      </c>
      <c r="H488">
        <f t="shared" si="29"/>
        <v>3.2629589213178689</v>
      </c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</row>
    <row r="489" spans="1:23" x14ac:dyDescent="0.25">
      <c r="A489" s="1">
        <v>42577</v>
      </c>
      <c r="B489" s="5">
        <v>96.69</v>
      </c>
      <c r="C489" s="3">
        <f t="shared" si="31"/>
        <v>-7.2135514776517848E-3</v>
      </c>
      <c r="E489" s="2">
        <f t="shared" si="28"/>
        <v>-1.5699876115642386E-2</v>
      </c>
      <c r="F489" s="7">
        <v>486</v>
      </c>
      <c r="G489" s="22">
        <f t="shared" si="30"/>
        <v>3.8287421946975903E-2</v>
      </c>
      <c r="H489">
        <f t="shared" si="29"/>
        <v>3.0183031563433751</v>
      </c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</row>
    <row r="490" spans="1:23" x14ac:dyDescent="0.25">
      <c r="A490" s="1">
        <v>42576</v>
      </c>
      <c r="B490" s="5">
        <v>97.39</v>
      </c>
      <c r="C490" s="3">
        <f t="shared" si="31"/>
        <v>-3.2803719831438227E-3</v>
      </c>
      <c r="E490" s="2">
        <f t="shared" si="28"/>
        <v>-2.1132555191214722E-2</v>
      </c>
      <c r="F490" s="7">
        <v>487</v>
      </c>
      <c r="G490" s="22">
        <f t="shared" si="30"/>
        <v>4.0140497146850841E-2</v>
      </c>
      <c r="H490">
        <f t="shared" si="29"/>
        <v>2.4863176461293737</v>
      </c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</row>
    <row r="491" spans="1:23" x14ac:dyDescent="0.25">
      <c r="A491" s="1">
        <v>42573</v>
      </c>
      <c r="B491" s="5">
        <v>97.71</v>
      </c>
      <c r="C491" s="3">
        <f t="shared" si="31"/>
        <v>-3.0656063248367892E-3</v>
      </c>
      <c r="E491" s="2">
        <f t="shared" si="28"/>
        <v>-2.4665154155575575E-2</v>
      </c>
      <c r="F491" s="7">
        <v>488</v>
      </c>
      <c r="G491" s="22">
        <f t="shared" si="30"/>
        <v>4.0313121027943231E-2</v>
      </c>
      <c r="H491">
        <f t="shared" si="29"/>
        <v>2.440658095998522</v>
      </c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</row>
    <row r="492" spans="1:23" x14ac:dyDescent="0.25">
      <c r="A492" s="1">
        <v>42572</v>
      </c>
      <c r="B492" s="5">
        <v>98.01</v>
      </c>
      <c r="C492" s="3">
        <f t="shared" si="31"/>
        <v>-2.1403463300100206E-3</v>
      </c>
      <c r="E492" s="2">
        <f t="shared" si="28"/>
        <v>-1.8098669036329704E-2</v>
      </c>
      <c r="F492" s="7">
        <v>489</v>
      </c>
      <c r="G492" s="22">
        <f t="shared" si="30"/>
        <v>4.0551010419424195E-2</v>
      </c>
      <c r="H492">
        <f t="shared" si="29"/>
        <v>2.3787921745208931</v>
      </c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</row>
    <row r="493" spans="1:23" x14ac:dyDescent="0.25">
      <c r="A493" s="1">
        <v>42571</v>
      </c>
      <c r="B493" s="5">
        <v>98.22</v>
      </c>
      <c r="C493" s="3">
        <f t="shared" si="31"/>
        <v>-1.2646230553224081E-2</v>
      </c>
      <c r="E493" s="2">
        <f t="shared" si="28"/>
        <v>-1.7660280367990833E-2</v>
      </c>
      <c r="F493" s="7">
        <v>490</v>
      </c>
      <c r="G493" s="22">
        <f t="shared" si="30"/>
        <v>4.0720894211813158E-2</v>
      </c>
      <c r="H493">
        <f t="shared" si="29"/>
        <v>2.3353552318481592</v>
      </c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</row>
    <row r="494" spans="1:23" x14ac:dyDescent="0.25">
      <c r="A494" s="1">
        <v>42570</v>
      </c>
      <c r="B494" s="5">
        <v>99.47</v>
      </c>
      <c r="C494" s="3">
        <f t="shared" si="31"/>
        <v>-6.8129709475047559E-3</v>
      </c>
      <c r="E494" s="2">
        <f t="shared" si="28"/>
        <v>-4.1133742472498208E-3</v>
      </c>
      <c r="F494" s="7">
        <v>491</v>
      </c>
      <c r="G494" s="22">
        <f t="shared" si="30"/>
        <v>4.2203425634976699E-2</v>
      </c>
      <c r="H494">
        <f t="shared" si="29"/>
        <v>1.9818421878310102</v>
      </c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</row>
    <row r="495" spans="1:23" x14ac:dyDescent="0.25">
      <c r="A495" s="1">
        <v>42569</v>
      </c>
      <c r="B495" s="5">
        <v>100.15</v>
      </c>
      <c r="C495" s="3">
        <f t="shared" si="31"/>
        <v>3.5008787944090557E-3</v>
      </c>
      <c r="E495" s="2">
        <f t="shared" si="28"/>
        <v>-4.9912653893712184E-4</v>
      </c>
      <c r="F495" s="7">
        <v>492</v>
      </c>
      <c r="G495" s="22">
        <f t="shared" si="30"/>
        <v>4.2220154157346784E-2</v>
      </c>
      <c r="H495">
        <f t="shared" si="29"/>
        <v>1.9781079433729392</v>
      </c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</row>
    <row r="496" spans="1:23" x14ac:dyDescent="0.25">
      <c r="A496" s="1">
        <v>42566</v>
      </c>
      <c r="B496" s="5">
        <v>99.8</v>
      </c>
      <c r="C496" s="3">
        <f t="shared" si="31"/>
        <v>-1.7019576616710914E-3</v>
      </c>
      <c r="E496" s="2">
        <f t="shared" si="28"/>
        <v>-1.8019826680060586E-3</v>
      </c>
      <c r="F496" s="7">
        <v>493</v>
      </c>
      <c r="G496" s="22">
        <f t="shared" si="30"/>
        <v>4.2875487019474426E-2</v>
      </c>
      <c r="H496">
        <f t="shared" si="29"/>
        <v>1.8361327670160672</v>
      </c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</row>
    <row r="497" spans="1:23" x14ac:dyDescent="0.25">
      <c r="A497" s="1">
        <v>42565</v>
      </c>
      <c r="B497" s="5">
        <v>99.97</v>
      </c>
      <c r="C497" s="3">
        <f t="shared" si="31"/>
        <v>9.0067556751697545E-4</v>
      </c>
      <c r="E497" s="2">
        <f t="shared" si="28"/>
        <v>3.5071933339519044E-3</v>
      </c>
      <c r="F497" s="7">
        <v>494</v>
      </c>
      <c r="G497" s="22">
        <f t="shared" si="30"/>
        <v>4.3180627607150801E-2</v>
      </c>
      <c r="H497">
        <f t="shared" si="29"/>
        <v>1.7728451473936064</v>
      </c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</row>
    <row r="498" spans="1:23" x14ac:dyDescent="0.25">
      <c r="A498" s="1">
        <v>42564</v>
      </c>
      <c r="B498" s="5">
        <v>99.88</v>
      </c>
      <c r="C498" s="3">
        <f t="shared" si="31"/>
        <v>-3.1987232391920387E-3</v>
      </c>
      <c r="E498" s="2">
        <f t="shared" si="28"/>
        <v>1.4827040500678412E-2</v>
      </c>
      <c r="F498" s="7">
        <v>495</v>
      </c>
      <c r="G498" s="22">
        <f t="shared" si="30"/>
        <v>4.4660329673883836E-2</v>
      </c>
      <c r="H498">
        <f t="shared" si="29"/>
        <v>1.4902170552924647</v>
      </c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</row>
    <row r="499" spans="1:23" x14ac:dyDescent="0.25">
      <c r="A499" s="1">
        <v>42563</v>
      </c>
      <c r="B499" s="5">
        <v>100.2</v>
      </c>
      <c r="C499" s="3">
        <f t="shared" si="31"/>
        <v>2.1980226653400829E-3</v>
      </c>
      <c r="E499" s="2">
        <f t="shared" si="28"/>
        <v>1.7619383565629813E-2</v>
      </c>
      <c r="F499" s="7">
        <v>496</v>
      </c>
      <c r="G499" s="22">
        <f t="shared" si="30"/>
        <v>4.4853097013223729E-2</v>
      </c>
      <c r="H499">
        <f t="shared" si="29"/>
        <v>1.4562458132205662</v>
      </c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</row>
    <row r="500" spans="1:23" x14ac:dyDescent="0.25">
      <c r="A500" s="1">
        <v>42562</v>
      </c>
      <c r="B500" s="5">
        <v>99.98</v>
      </c>
      <c r="C500" s="3">
        <f t="shared" si="31"/>
        <v>3.6072183402869233E-3</v>
      </c>
      <c r="E500" s="2">
        <f t="shared" si="28"/>
        <v>2.3478107351910086E-2</v>
      </c>
      <c r="F500" s="7">
        <v>497</v>
      </c>
      <c r="G500" s="22">
        <f t="shared" si="30"/>
        <v>4.7856021177635141E-2</v>
      </c>
      <c r="H500">
        <f t="shared" si="29"/>
        <v>1.0036605494508082</v>
      </c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</row>
    <row r="501" spans="1:23" x14ac:dyDescent="0.25">
      <c r="A501" s="1">
        <v>42559</v>
      </c>
      <c r="B501" s="5">
        <v>99.62</v>
      </c>
      <c r="C501" s="3">
        <f t="shared" si="31"/>
        <v>1.2220522734243178E-2</v>
      </c>
      <c r="E501" s="2">
        <f t="shared" si="28"/>
        <v>1.6089393371502673E-2</v>
      </c>
      <c r="F501" s="7">
        <v>498</v>
      </c>
      <c r="G501" s="22">
        <f t="shared" si="30"/>
        <v>4.835497158985004E-2</v>
      </c>
      <c r="H501">
        <f t="shared" si="29"/>
        <v>0.94124338904676663</v>
      </c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</row>
    <row r="502" spans="1:23" x14ac:dyDescent="0.25">
      <c r="A502" s="1">
        <v>42558</v>
      </c>
      <c r="B502" s="5">
        <v>98.41</v>
      </c>
      <c r="C502" s="3">
        <f t="shared" si="31"/>
        <v>-4.0638017424047277E-4</v>
      </c>
      <c r="E502" s="2">
        <f t="shared" si="28"/>
        <v>6.0133697996829754E-3</v>
      </c>
      <c r="F502" s="7">
        <v>499</v>
      </c>
      <c r="G502" s="22">
        <f t="shared" si="30"/>
        <v>5.9048808803079327E-2</v>
      </c>
      <c r="H502">
        <f t="shared" si="29"/>
        <v>0.20218345652956365</v>
      </c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</row>
    <row r="503" spans="1:23" x14ac:dyDescent="0.25">
      <c r="A503" s="1">
        <v>42557</v>
      </c>
      <c r="B503" s="5">
        <v>98.45</v>
      </c>
      <c r="C503" s="3">
        <f t="shared" si="31"/>
        <v>8.0567464516204806E-3</v>
      </c>
      <c r="E503" s="2">
        <f t="shared" si="28"/>
        <v>1.504403340792828E-2</v>
      </c>
      <c r="F503" s="7">
        <v>500</v>
      </c>
      <c r="G503" s="22">
        <f t="shared" si="30"/>
        <v>6.377669925820556E-2</v>
      </c>
      <c r="H503">
        <f t="shared" si="29"/>
        <v>9.2812047881676074E-2</v>
      </c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</row>
    <row r="504" spans="1:23" x14ac:dyDescent="0.25">
      <c r="A504" s="1">
        <v>42556</v>
      </c>
      <c r="B504" s="5">
        <v>97.66</v>
      </c>
      <c r="C504" s="3">
        <f t="shared" si="31"/>
        <v>-3.7814956401206628E-3</v>
      </c>
      <c r="E504" s="2">
        <f t="shared" si="28"/>
        <v>1.6623169418948504E-2</v>
      </c>
      <c r="F504" s="7">
        <v>501</v>
      </c>
      <c r="G504" s="22">
        <f t="shared" ref="G504:G533" si="32">SMALL($E$4:$E$513,F504)</f>
        <v>4.2203425634976699E-2</v>
      </c>
      <c r="H504">
        <f t="shared" si="29"/>
        <v>1.9818421878310102</v>
      </c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</row>
    <row r="505" spans="1:23" x14ac:dyDescent="0.25">
      <c r="A505" s="1">
        <v>42552</v>
      </c>
      <c r="B505" s="5">
        <v>98.03</v>
      </c>
      <c r="C505" s="3">
        <f t="shared" si="31"/>
        <v>2.1444991624236789E-3</v>
      </c>
      <c r="E505" s="2">
        <f t="shared" si="28"/>
        <v>3.7944367975393342E-2</v>
      </c>
      <c r="F505" s="7">
        <v>502</v>
      </c>
      <c r="G505" s="22">
        <f t="shared" si="32"/>
        <v>4.2220154157346784E-2</v>
      </c>
      <c r="H505">
        <f t="shared" si="29"/>
        <v>1.9781079433729392</v>
      </c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</row>
    <row r="506" spans="1:23" x14ac:dyDescent="0.25">
      <c r="A506" s="1">
        <v>42551</v>
      </c>
      <c r="B506" s="5">
        <v>97.82</v>
      </c>
      <c r="C506" s="3">
        <f t="shared" si="31"/>
        <v>8.6242834340048841E-3</v>
      </c>
      <c r="E506" s="2">
        <f t="shared" si="28"/>
        <v>2.1701792071038586E-2</v>
      </c>
      <c r="F506" s="7">
        <v>503</v>
      </c>
      <c r="G506" s="22">
        <f t="shared" si="32"/>
        <v>4.2875487019474426E-2</v>
      </c>
      <c r="H506">
        <f t="shared" si="29"/>
        <v>1.8361327670160672</v>
      </c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</row>
    <row r="507" spans="1:23" x14ac:dyDescent="0.25">
      <c r="A507" s="1">
        <v>42550</v>
      </c>
      <c r="B507" s="5">
        <v>96.98</v>
      </c>
      <c r="C507" s="3">
        <f t="shared" si="31"/>
        <v>9.6358824626406863E-3</v>
      </c>
      <c r="E507" s="2">
        <f t="shared" si="28"/>
        <v>-2.0817078256070716E-2</v>
      </c>
      <c r="F507" s="7">
        <v>504</v>
      </c>
      <c r="G507" s="22">
        <f t="shared" si="32"/>
        <v>4.3180627607150801E-2</v>
      </c>
      <c r="H507">
        <f t="shared" si="29"/>
        <v>1.7728451473936064</v>
      </c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</row>
    <row r="508" spans="1:23" x14ac:dyDescent="0.25">
      <c r="A508" s="1">
        <v>42549</v>
      </c>
      <c r="B508" s="5">
        <v>96.05</v>
      </c>
      <c r="C508" s="3">
        <f t="shared" si="31"/>
        <v>1.753970291632416E-2</v>
      </c>
      <c r="E508" s="2">
        <f t="shared" si="28"/>
        <v>-2.8127495841817018E-2</v>
      </c>
      <c r="F508" s="7">
        <v>505</v>
      </c>
      <c r="G508" s="22">
        <f t="shared" si="32"/>
        <v>4.4660329673883836E-2</v>
      </c>
      <c r="H508">
        <f t="shared" si="29"/>
        <v>1.4902170552924647</v>
      </c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</row>
    <row r="509" spans="1:23" x14ac:dyDescent="0.25">
      <c r="A509" s="1">
        <v>42548</v>
      </c>
      <c r="B509" s="5">
        <v>94.38</v>
      </c>
      <c r="C509" s="3">
        <f t="shared" si="31"/>
        <v>-1.4098076741931134E-2</v>
      </c>
      <c r="E509" s="2">
        <f t="shared" si="28"/>
        <v>-4.5970827119362422E-2</v>
      </c>
      <c r="F509" s="7">
        <v>506</v>
      </c>
      <c r="G509" s="22">
        <f t="shared" si="32"/>
        <v>4.4853097013223729E-2</v>
      </c>
      <c r="H509">
        <f t="shared" si="29"/>
        <v>1.4562458132205662</v>
      </c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</row>
    <row r="510" spans="1:23" x14ac:dyDescent="0.25">
      <c r="A510" s="1">
        <v>42545</v>
      </c>
      <c r="B510" s="5">
        <v>95.72</v>
      </c>
      <c r="C510" s="3">
        <f t="shared" si="31"/>
        <v>-3.3894586893104345E-2</v>
      </c>
      <c r="E510" s="2">
        <f t="shared" si="28"/>
        <v>-3.9433651359820271E-2</v>
      </c>
      <c r="F510" s="7">
        <v>507</v>
      </c>
      <c r="G510" s="22">
        <f t="shared" si="32"/>
        <v>4.7856021177635141E-2</v>
      </c>
      <c r="H510">
        <f t="shared" si="29"/>
        <v>1.0036605494508082</v>
      </c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</row>
    <row r="511" spans="1:23" x14ac:dyDescent="0.25">
      <c r="A511" s="1">
        <v>42544</v>
      </c>
      <c r="B511" s="5">
        <v>99.02</v>
      </c>
      <c r="C511" s="3">
        <f t="shared" si="31"/>
        <v>2.3254648768943819E-3</v>
      </c>
      <c r="E511" s="2">
        <f t="shared" si="28"/>
        <v>2.0199979868695757E-4</v>
      </c>
      <c r="F511" s="7">
        <v>508</v>
      </c>
      <c r="G511" s="22">
        <f t="shared" si="32"/>
        <v>4.835497158985004E-2</v>
      </c>
      <c r="H511">
        <f t="shared" si="29"/>
        <v>0.94124338904676663</v>
      </c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</row>
    <row r="512" spans="1:23" x14ac:dyDescent="0.25">
      <c r="A512" s="1">
        <v>42543</v>
      </c>
      <c r="B512" s="5">
        <v>98.79</v>
      </c>
      <c r="C512" s="3">
        <f t="shared" si="31"/>
        <v>-3.0362836122126364E-4</v>
      </c>
      <c r="E512" s="2">
        <f t="shared" si="28"/>
        <v>4.1588536891889703E-3</v>
      </c>
      <c r="F512" s="7">
        <v>509</v>
      </c>
      <c r="G512" s="22">
        <f t="shared" si="32"/>
        <v>5.9048808803079327E-2</v>
      </c>
      <c r="H512">
        <f t="shared" si="29"/>
        <v>0.20218345652956365</v>
      </c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</row>
    <row r="513" spans="1:23" x14ac:dyDescent="0.25">
      <c r="A513" s="1">
        <v>42542</v>
      </c>
      <c r="B513" s="5">
        <v>98.82</v>
      </c>
      <c r="C513" s="3">
        <f t="shared" si="31"/>
        <v>-7.5609009823889763E-3</v>
      </c>
      <c r="E513" s="2">
        <f t="shared" si="28"/>
        <v>5.581221043268479E-3</v>
      </c>
      <c r="F513" s="7">
        <v>510</v>
      </c>
      <c r="G513" s="22">
        <f t="shared" si="32"/>
        <v>6.377669925820556E-2</v>
      </c>
      <c r="H513">
        <f t="shared" si="29"/>
        <v>9.2812047881676074E-2</v>
      </c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</row>
    <row r="514" spans="1:23" x14ac:dyDescent="0.25">
      <c r="A514" s="1">
        <v>42541</v>
      </c>
      <c r="B514" s="5">
        <v>99.57</v>
      </c>
      <c r="C514" s="3">
        <f t="shared" si="31"/>
        <v>5.7410642654028799E-3</v>
      </c>
      <c r="E514" s="2">
        <f t="shared" si="28"/>
        <v>1.1820110341785041E-2</v>
      </c>
      <c r="G514" s="22" t="e">
        <f t="shared" si="32"/>
        <v>#NUM!</v>
      </c>
      <c r="H514" t="e">
        <f t="shared" si="29"/>
        <v>#NUM!</v>
      </c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</row>
    <row r="515" spans="1:23" x14ac:dyDescent="0.25">
      <c r="A515" s="1">
        <v>42538</v>
      </c>
      <c r="B515" s="5">
        <v>99</v>
      </c>
      <c r="C515" s="3">
        <f t="shared" si="31"/>
        <v>6.2823187673962154E-3</v>
      </c>
      <c r="E515" s="2">
        <f t="shared" si="28"/>
        <v>1.4549781014731365E-2</v>
      </c>
      <c r="G515" s="22" t="e">
        <f t="shared" si="32"/>
        <v>#NUM!</v>
      </c>
      <c r="H515" t="e">
        <f t="shared" si="29"/>
        <v>#NUM!</v>
      </c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</row>
    <row r="516" spans="1:23" x14ac:dyDescent="0.25">
      <c r="A516" s="1">
        <v>42537</v>
      </c>
      <c r="B516" s="5">
        <v>98.38</v>
      </c>
      <c r="C516" s="3">
        <f t="shared" si="31"/>
        <v>1.1187389928581735E-3</v>
      </c>
      <c r="E516" s="2">
        <f t="shared" ref="E516:E579" si="33">LN(B516/B520)</f>
        <v>1.0627526961885391E-2</v>
      </c>
      <c r="G516" s="22" t="e">
        <f t="shared" si="32"/>
        <v>#NUM!</v>
      </c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</row>
    <row r="517" spans="1:23" x14ac:dyDescent="0.25">
      <c r="A517" s="1">
        <v>42536</v>
      </c>
      <c r="B517" s="5">
        <v>98.27</v>
      </c>
      <c r="C517" s="3">
        <f t="shared" si="31"/>
        <v>-1.3220116838723783E-3</v>
      </c>
      <c r="E517" s="2">
        <f t="shared" si="33"/>
        <v>4.3853009954184447E-3</v>
      </c>
      <c r="G517" s="22" t="e">
        <f t="shared" si="32"/>
        <v>#NUM!</v>
      </c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</row>
    <row r="518" spans="1:23" x14ac:dyDescent="0.25">
      <c r="A518" s="1">
        <v>42535</v>
      </c>
      <c r="B518" s="5">
        <v>98.4</v>
      </c>
      <c r="C518" s="3">
        <f t="shared" ref="C518:C581" si="34">LN(B518/B519)</f>
        <v>8.470734938349234E-3</v>
      </c>
      <c r="E518" s="2">
        <f t="shared" si="33"/>
        <v>3.6652453982958738E-3</v>
      </c>
      <c r="G518" s="22" t="e">
        <f t="shared" si="32"/>
        <v>#NUM!</v>
      </c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</row>
    <row r="519" spans="1:23" x14ac:dyDescent="0.25">
      <c r="A519" s="1">
        <v>42534</v>
      </c>
      <c r="B519" s="5">
        <v>97.57</v>
      </c>
      <c r="C519" s="3">
        <f t="shared" si="34"/>
        <v>2.3600647145503532E-3</v>
      </c>
      <c r="E519" s="2">
        <f t="shared" si="33"/>
        <v>-7.9624757152094196E-3</v>
      </c>
      <c r="G519" s="22" t="e">
        <f t="shared" si="32"/>
        <v>#NUM!</v>
      </c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</row>
    <row r="520" spans="1:23" x14ac:dyDescent="0.25">
      <c r="A520" s="1">
        <v>42531</v>
      </c>
      <c r="B520" s="5">
        <v>97.34</v>
      </c>
      <c r="C520" s="3">
        <f t="shared" si="34"/>
        <v>-5.1234869736086269E-3</v>
      </c>
      <c r="E520" s="2">
        <f t="shared" si="33"/>
        <v>-1.4685150707170557E-2</v>
      </c>
      <c r="G520" s="22" t="e">
        <f t="shared" si="32"/>
        <v>#NUM!</v>
      </c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</row>
    <row r="521" spans="1:23" x14ac:dyDescent="0.25">
      <c r="A521" s="1">
        <v>42530</v>
      </c>
      <c r="B521" s="5">
        <v>97.84</v>
      </c>
      <c r="C521" s="3">
        <f t="shared" si="34"/>
        <v>-2.0420672809949372E-3</v>
      </c>
      <c r="E521" s="2">
        <f t="shared" si="33"/>
        <v>-9.2579124023143521E-3</v>
      </c>
      <c r="G521" s="22" t="e">
        <f t="shared" si="32"/>
        <v>#NUM!</v>
      </c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</row>
    <row r="522" spans="1:23" x14ac:dyDescent="0.25">
      <c r="A522" s="1">
        <v>42529</v>
      </c>
      <c r="B522" s="5">
        <v>98.04</v>
      </c>
      <c r="C522" s="3">
        <f t="shared" si="34"/>
        <v>-3.1569861751561679E-3</v>
      </c>
      <c r="E522" s="2">
        <f t="shared" si="33"/>
        <v>-6.9120014971657687E-3</v>
      </c>
      <c r="G522" s="22" t="e">
        <f t="shared" si="32"/>
        <v>#NUM!</v>
      </c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</row>
    <row r="523" spans="1:23" x14ac:dyDescent="0.25">
      <c r="A523" s="1">
        <v>42528</v>
      </c>
      <c r="B523" s="5">
        <v>98.35</v>
      </c>
      <c r="C523" s="3">
        <f t="shared" si="34"/>
        <v>-4.3626102774107865E-3</v>
      </c>
      <c r="E523" s="2">
        <f t="shared" si="33"/>
        <v>-1.727028417269093E-3</v>
      </c>
      <c r="G523" s="22" t="e">
        <f t="shared" si="32"/>
        <v>#NUM!</v>
      </c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</row>
    <row r="524" spans="1:23" x14ac:dyDescent="0.25">
      <c r="A524" s="1">
        <v>42527</v>
      </c>
      <c r="B524" s="5">
        <v>98.78</v>
      </c>
      <c r="C524" s="3">
        <f t="shared" si="34"/>
        <v>3.0375133124750376E-4</v>
      </c>
      <c r="E524" s="2">
        <f t="shared" si="33"/>
        <v>-4.4444517604240183E-3</v>
      </c>
      <c r="G524" s="22" t="e">
        <f t="shared" si="32"/>
        <v>#NUM!</v>
      </c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</row>
    <row r="525" spans="1:23" x14ac:dyDescent="0.25">
      <c r="A525" s="1">
        <v>42524</v>
      </c>
      <c r="B525" s="5">
        <v>98.75</v>
      </c>
      <c r="C525" s="3">
        <f t="shared" si="34"/>
        <v>3.0384362415355586E-4</v>
      </c>
      <c r="E525" s="2">
        <f t="shared" si="33"/>
        <v>-1.5474585318885702E-2</v>
      </c>
      <c r="G525" s="22" t="e">
        <f t="shared" si="32"/>
        <v>#NUM!</v>
      </c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</row>
    <row r="526" spans="1:23" x14ac:dyDescent="0.25">
      <c r="A526" s="1">
        <v>42523</v>
      </c>
      <c r="B526" s="5">
        <v>98.72</v>
      </c>
      <c r="C526" s="3">
        <f t="shared" si="34"/>
        <v>2.0279869047406442E-3</v>
      </c>
      <c r="E526" s="2">
        <f t="shared" si="33"/>
        <v>-1.0980818541417364E-2</v>
      </c>
      <c r="G526" s="22" t="e">
        <f t="shared" si="32"/>
        <v>#NUM!</v>
      </c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</row>
    <row r="527" spans="1:23" x14ac:dyDescent="0.25">
      <c r="A527" s="1">
        <v>42522</v>
      </c>
      <c r="B527" s="5">
        <v>98.52</v>
      </c>
      <c r="C527" s="3">
        <f t="shared" si="34"/>
        <v>-7.0800336205657328E-3</v>
      </c>
      <c r="E527" s="2">
        <f t="shared" si="33"/>
        <v>-1.3509631820126072E-2</v>
      </c>
      <c r="G527" s="22" t="e">
        <f t="shared" si="32"/>
        <v>#NUM!</v>
      </c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</row>
    <row r="528" spans="1:23" x14ac:dyDescent="0.25">
      <c r="A528" s="1">
        <v>42521</v>
      </c>
      <c r="B528" s="5">
        <v>99.22</v>
      </c>
      <c r="C528" s="3">
        <f t="shared" si="34"/>
        <v>-1.0726382227214127E-2</v>
      </c>
      <c r="E528" s="2">
        <f t="shared" si="33"/>
        <v>-2.9185347541680067E-3</v>
      </c>
      <c r="G528" s="22" t="e">
        <f t="shared" si="32"/>
        <v>#NUM!</v>
      </c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</row>
    <row r="529" spans="1:23" x14ac:dyDescent="0.25">
      <c r="A529" s="1">
        <v>42517</v>
      </c>
      <c r="B529" s="5">
        <v>100.29</v>
      </c>
      <c r="C529" s="3">
        <f t="shared" si="34"/>
        <v>4.7976104016219916E-3</v>
      </c>
      <c r="E529" s="2">
        <f t="shared" si="33"/>
        <v>1.1129608039129088E-2</v>
      </c>
      <c r="G529" s="22" t="e">
        <f t="shared" si="32"/>
        <v>#NUM!</v>
      </c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</row>
    <row r="530" spans="1:23" x14ac:dyDescent="0.25">
      <c r="A530" s="1">
        <v>42516</v>
      </c>
      <c r="B530" s="5">
        <v>99.81</v>
      </c>
      <c r="C530" s="3">
        <f t="shared" si="34"/>
        <v>-5.0082637396814292E-4</v>
      </c>
      <c r="E530" s="2">
        <f t="shared" si="33"/>
        <v>3.0061626560376546E-4</v>
      </c>
      <c r="G530" s="22" t="e">
        <f t="shared" si="32"/>
        <v>#NUM!</v>
      </c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</row>
    <row r="531" spans="1:23" x14ac:dyDescent="0.25">
      <c r="A531" s="1">
        <v>42515</v>
      </c>
      <c r="B531" s="5">
        <v>99.86</v>
      </c>
      <c r="C531" s="3">
        <f t="shared" si="34"/>
        <v>3.5110634453924001E-3</v>
      </c>
      <c r="E531" s="2">
        <f t="shared" si="33"/>
        <v>1.462678016156921E-2</v>
      </c>
      <c r="G531" s="22" t="e">
        <f t="shared" si="32"/>
        <v>#NUM!</v>
      </c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</row>
    <row r="532" spans="1:23" x14ac:dyDescent="0.25">
      <c r="A532" s="1">
        <v>42514</v>
      </c>
      <c r="B532" s="5">
        <v>99.51</v>
      </c>
      <c r="C532" s="3">
        <f t="shared" si="34"/>
        <v>3.3217605660828195E-3</v>
      </c>
      <c r="E532" s="2">
        <f t="shared" si="33"/>
        <v>5.1382914924807937E-3</v>
      </c>
      <c r="G532" s="22" t="e">
        <f t="shared" si="32"/>
        <v>#NUM!</v>
      </c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</row>
    <row r="533" spans="1:23" x14ac:dyDescent="0.25">
      <c r="A533" s="1">
        <v>42513</v>
      </c>
      <c r="B533" s="5">
        <v>99.18</v>
      </c>
      <c r="C533" s="3">
        <f t="shared" si="34"/>
        <v>-6.0313813719034279E-3</v>
      </c>
      <c r="E533" s="2">
        <f t="shared" si="33"/>
        <v>-7.633624855071095E-3</v>
      </c>
      <c r="G533" s="22" t="e">
        <f t="shared" si="32"/>
        <v>#NUM!</v>
      </c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</row>
    <row r="534" spans="1:23" x14ac:dyDescent="0.25">
      <c r="A534" s="1">
        <v>42510</v>
      </c>
      <c r="B534" s="5">
        <v>99.78</v>
      </c>
      <c r="C534" s="3">
        <f t="shared" si="34"/>
        <v>1.3825337521997249E-2</v>
      </c>
      <c r="E534" s="2">
        <f t="shared" si="33"/>
        <v>-5.7959590653302168E-3</v>
      </c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</row>
    <row r="535" spans="1:23" x14ac:dyDescent="0.25">
      <c r="A535" s="1">
        <v>42509</v>
      </c>
      <c r="B535" s="5">
        <v>98.41</v>
      </c>
      <c r="C535" s="3">
        <f t="shared" si="34"/>
        <v>-5.9774252236957657E-3</v>
      </c>
      <c r="E535" s="2">
        <f t="shared" si="33"/>
        <v>-2.1214287764497283E-2</v>
      </c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</row>
    <row r="536" spans="1:23" x14ac:dyDescent="0.25">
      <c r="A536" s="1">
        <v>42508</v>
      </c>
      <c r="B536" s="5">
        <v>99</v>
      </c>
      <c r="C536" s="3">
        <f t="shared" si="34"/>
        <v>-9.4501557814689659E-3</v>
      </c>
      <c r="E536" s="2">
        <f t="shared" si="33"/>
        <v>-2.7005776502914851E-2</v>
      </c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</row>
    <row r="537" spans="1:23" x14ac:dyDescent="0.25">
      <c r="A537" s="1">
        <v>42507</v>
      </c>
      <c r="B537" s="5">
        <v>99.94</v>
      </c>
      <c r="C537" s="3">
        <f t="shared" si="34"/>
        <v>-4.1937155821625844E-3</v>
      </c>
      <c r="E537" s="2">
        <f t="shared" si="33"/>
        <v>-2.3241910552857101E-2</v>
      </c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</row>
    <row r="538" spans="1:23" x14ac:dyDescent="0.25">
      <c r="A538" s="1">
        <v>42506</v>
      </c>
      <c r="B538" s="5">
        <v>100.36</v>
      </c>
      <c r="C538" s="3">
        <f t="shared" si="34"/>
        <v>-1.5929911771698343E-3</v>
      </c>
      <c r="E538" s="2">
        <f t="shared" si="33"/>
        <v>-6.0319790233522561E-2</v>
      </c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</row>
    <row r="539" spans="1:23" x14ac:dyDescent="0.25">
      <c r="A539" s="1">
        <v>42503</v>
      </c>
      <c r="B539" s="5">
        <v>100.52</v>
      </c>
      <c r="C539" s="3">
        <f t="shared" si="34"/>
        <v>-1.1768913962113381E-2</v>
      </c>
      <c r="E539" s="2">
        <f t="shared" si="33"/>
        <v>-4.6836501379851951E-2</v>
      </c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</row>
    <row r="540" spans="1:23" x14ac:dyDescent="0.25">
      <c r="A540" s="1">
        <v>42502</v>
      </c>
      <c r="B540" s="5">
        <v>101.71</v>
      </c>
      <c r="C540" s="3">
        <f t="shared" si="34"/>
        <v>-5.6862898314112989E-3</v>
      </c>
      <c r="E540" s="2">
        <f t="shared" si="33"/>
        <v>-3.6964401340017085E-2</v>
      </c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</row>
    <row r="541" spans="1:23" x14ac:dyDescent="0.25">
      <c r="A541" s="1">
        <v>42501</v>
      </c>
      <c r="B541" s="5">
        <v>102.29</v>
      </c>
      <c r="C541" s="3">
        <f t="shared" si="34"/>
        <v>-4.1271595262828052E-2</v>
      </c>
      <c r="E541" s="2">
        <f t="shared" si="33"/>
        <v>-2.5481544700903629E-2</v>
      </c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</row>
    <row r="542" spans="1:23" x14ac:dyDescent="0.25">
      <c r="A542" s="1">
        <v>42500</v>
      </c>
      <c r="B542" s="5">
        <v>106.6</v>
      </c>
      <c r="C542" s="3">
        <f t="shared" si="34"/>
        <v>1.1890297676500907E-2</v>
      </c>
      <c r="E542" s="2">
        <f t="shared" si="33"/>
        <v>2.7870734396723315E-2</v>
      </c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</row>
    <row r="543" spans="1:23" x14ac:dyDescent="0.25">
      <c r="A543" s="1">
        <v>42499</v>
      </c>
      <c r="B543" s="5">
        <v>105.34</v>
      </c>
      <c r="C543" s="3">
        <f t="shared" si="34"/>
        <v>-1.896813922278589E-3</v>
      </c>
      <c r="E543" s="2">
        <f t="shared" si="33"/>
        <v>1.4919940115649694E-2</v>
      </c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</row>
    <row r="544" spans="1:23" x14ac:dyDescent="0.25">
      <c r="A544" s="1">
        <v>42496</v>
      </c>
      <c r="B544" s="5">
        <v>105.54</v>
      </c>
      <c r="C544" s="3">
        <f t="shared" si="34"/>
        <v>5.7965668077021035E-3</v>
      </c>
      <c r="E544" s="2">
        <f t="shared" si="33"/>
        <v>1.1243567708994213E-2</v>
      </c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</row>
    <row r="545" spans="1:23" x14ac:dyDescent="0.25">
      <c r="A545" s="1">
        <v>42495</v>
      </c>
      <c r="B545" s="5">
        <v>104.93</v>
      </c>
      <c r="C545" s="3">
        <f t="shared" si="34"/>
        <v>1.2080683834799022E-2</v>
      </c>
      <c r="E545" s="2">
        <f t="shared" si="33"/>
        <v>1.6043381718316624E-2</v>
      </c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</row>
    <row r="546" spans="1:23" x14ac:dyDescent="0.25">
      <c r="A546" s="1">
        <v>42494</v>
      </c>
      <c r="B546" s="5">
        <v>103.67</v>
      </c>
      <c r="C546" s="3">
        <f t="shared" si="34"/>
        <v>-1.0604966045728247E-3</v>
      </c>
      <c r="E546" s="2">
        <f t="shared" si="33"/>
        <v>-3.466541747783148E-3</v>
      </c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</row>
    <row r="547" spans="1:23" x14ac:dyDescent="0.25">
      <c r="A547" s="1">
        <v>42493</v>
      </c>
      <c r="B547" s="5">
        <v>103.78</v>
      </c>
      <c r="C547" s="3">
        <f t="shared" si="34"/>
        <v>-5.5731863289340752E-3</v>
      </c>
      <c r="E547" s="2">
        <f t="shared" si="33"/>
        <v>-1.4350193637413499E-2</v>
      </c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</row>
    <row r="548" spans="1:23" x14ac:dyDescent="0.25">
      <c r="A548" s="1">
        <v>42492</v>
      </c>
      <c r="B548" s="5">
        <v>104.36</v>
      </c>
      <c r="C548" s="3">
        <f t="shared" si="34"/>
        <v>1.0596380817024508E-2</v>
      </c>
      <c r="E548" s="2">
        <f t="shared" si="33"/>
        <v>-5.0657217049848617E-3</v>
      </c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</row>
    <row r="549" spans="1:23" x14ac:dyDescent="0.25">
      <c r="A549" s="1">
        <v>42489</v>
      </c>
      <c r="B549" s="5">
        <v>103.26</v>
      </c>
      <c r="C549" s="3">
        <f t="shared" si="34"/>
        <v>-7.4292396313007511E-3</v>
      </c>
      <c r="E549" s="2">
        <f t="shared" si="33"/>
        <v>-1.2606624158994271E-2</v>
      </c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</row>
    <row r="550" spans="1:23" x14ac:dyDescent="0.25">
      <c r="A550" s="1">
        <v>42488</v>
      </c>
      <c r="B550" s="5">
        <v>104.03</v>
      </c>
      <c r="C550" s="3">
        <f t="shared" si="34"/>
        <v>-1.1944148494203239E-2</v>
      </c>
      <c r="E550" s="2">
        <f t="shared" si="33"/>
        <v>2.5024074656168896E-3</v>
      </c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</row>
    <row r="551" spans="1:23" x14ac:dyDescent="0.25">
      <c r="A551" s="1">
        <v>42487</v>
      </c>
      <c r="B551" s="5">
        <v>105.28</v>
      </c>
      <c r="C551" s="3">
        <f t="shared" si="34"/>
        <v>3.7112856034945997E-3</v>
      </c>
      <c r="E551" s="2">
        <f t="shared" si="33"/>
        <v>2.276864772900674E-2</v>
      </c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</row>
    <row r="552" spans="1:23" x14ac:dyDescent="0.25">
      <c r="A552" s="1">
        <v>42486</v>
      </c>
      <c r="B552" s="5">
        <v>104.89</v>
      </c>
      <c r="C552" s="3">
        <f t="shared" si="34"/>
        <v>3.0554783630152072E-3</v>
      </c>
      <c r="E552" s="2">
        <f t="shared" si="33"/>
        <v>1.5565264290200007E-2</v>
      </c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</row>
    <row r="553" spans="1:23" x14ac:dyDescent="0.25">
      <c r="A553" s="1">
        <v>42485</v>
      </c>
      <c r="B553" s="5">
        <v>104.57</v>
      </c>
      <c r="C553" s="3">
        <f t="shared" si="34"/>
        <v>7.6797919933103802E-3</v>
      </c>
      <c r="E553" s="2">
        <f t="shared" si="33"/>
        <v>1.8628983303116409E-2</v>
      </c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</row>
    <row r="554" spans="1:23" x14ac:dyDescent="0.25">
      <c r="A554" s="1">
        <v>42482</v>
      </c>
      <c r="B554" s="5">
        <v>103.77</v>
      </c>
      <c r="C554" s="3">
        <f t="shared" si="34"/>
        <v>8.3220917691866573E-3</v>
      </c>
      <c r="E554" s="2">
        <f t="shared" si="33"/>
        <v>2.2315176886105851E-2</v>
      </c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</row>
    <row r="555" spans="1:23" x14ac:dyDescent="0.25">
      <c r="A555" s="1">
        <v>42481</v>
      </c>
      <c r="B555" s="5">
        <v>102.91</v>
      </c>
      <c r="C555" s="3">
        <f t="shared" si="34"/>
        <v>-3.4920978353122417E-3</v>
      </c>
      <c r="E555" s="2">
        <f t="shared" si="33"/>
        <v>4.2884983261050197E-2</v>
      </c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</row>
    <row r="556" spans="1:23" x14ac:dyDescent="0.25">
      <c r="A556" s="1">
        <v>42480</v>
      </c>
      <c r="B556" s="5">
        <v>103.27</v>
      </c>
      <c r="C556" s="3">
        <f t="shared" si="34"/>
        <v>6.1191973759316728E-3</v>
      </c>
      <c r="E556" s="2">
        <f t="shared" si="33"/>
        <v>4.5971442717410389E-2</v>
      </c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</row>
    <row r="557" spans="1:23" x14ac:dyDescent="0.25">
      <c r="A557" s="1">
        <v>42479</v>
      </c>
      <c r="B557" s="5">
        <v>102.64</v>
      </c>
      <c r="C557" s="3">
        <f t="shared" si="34"/>
        <v>1.1365985576299854E-2</v>
      </c>
      <c r="E557" s="2">
        <f t="shared" si="33"/>
        <v>3.1271101372177076E-2</v>
      </c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</row>
    <row r="558" spans="1:23" x14ac:dyDescent="0.25">
      <c r="A558" s="1">
        <v>42478</v>
      </c>
      <c r="B558" s="5">
        <v>101.48</v>
      </c>
      <c r="C558" s="3">
        <f t="shared" si="34"/>
        <v>2.8891898144131067E-2</v>
      </c>
      <c r="E558" s="2">
        <f t="shared" si="33"/>
        <v>4.1549002912872481E-2</v>
      </c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</row>
    <row r="559" spans="1:23" x14ac:dyDescent="0.25">
      <c r="A559" s="1">
        <v>42475</v>
      </c>
      <c r="B559" s="5">
        <v>98.59</v>
      </c>
      <c r="C559" s="3">
        <f t="shared" si="34"/>
        <v>-4.0563837895210792E-4</v>
      </c>
      <c r="E559" s="2">
        <f t="shared" si="33"/>
        <v>2.3813092797074813E-2</v>
      </c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</row>
    <row r="560" spans="1:23" x14ac:dyDescent="0.25">
      <c r="A560" s="1">
        <v>42474</v>
      </c>
      <c r="B560" s="5">
        <v>98.63</v>
      </c>
      <c r="C560" s="3">
        <f t="shared" si="34"/>
        <v>-8.58114396930185E-3</v>
      </c>
      <c r="E560" s="2">
        <f t="shared" si="33"/>
        <v>2.2661825988425931E-2</v>
      </c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</row>
    <row r="561" spans="1:23" x14ac:dyDescent="0.25">
      <c r="A561" s="1">
        <v>42473</v>
      </c>
      <c r="B561" s="5">
        <v>99.48</v>
      </c>
      <c r="C561" s="3">
        <f t="shared" si="34"/>
        <v>2.1643887116995379E-2</v>
      </c>
      <c r="E561" s="2">
        <f t="shared" si="33"/>
        <v>3.3943148148306436E-2</v>
      </c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</row>
    <row r="562" spans="1:23" x14ac:dyDescent="0.25">
      <c r="A562" s="1">
        <v>42472</v>
      </c>
      <c r="B562" s="5">
        <v>97.35</v>
      </c>
      <c r="C562" s="3">
        <f t="shared" si="34"/>
        <v>1.1155988028333567E-2</v>
      </c>
      <c r="E562" s="2">
        <f t="shared" si="33"/>
        <v>-1.3344969387968555E-3</v>
      </c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</row>
    <row r="563" spans="1:23" x14ac:dyDescent="0.25">
      <c r="A563" s="1">
        <v>42471</v>
      </c>
      <c r="B563" s="5">
        <v>96.27</v>
      </c>
      <c r="C563" s="3">
        <f t="shared" si="34"/>
        <v>-1.5569051876010509E-3</v>
      </c>
      <c r="E563" s="2">
        <f t="shared" si="33"/>
        <v>-7.5542347135076687E-3</v>
      </c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</row>
    <row r="564" spans="1:23" x14ac:dyDescent="0.25">
      <c r="A564" s="1">
        <v>42468</v>
      </c>
      <c r="B564" s="5">
        <v>96.42</v>
      </c>
      <c r="C564" s="3">
        <f t="shared" si="34"/>
        <v>2.7001781905788788E-3</v>
      </c>
      <c r="E564" s="2">
        <f t="shared" si="33"/>
        <v>-2.3168642683679727E-2</v>
      </c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</row>
    <row r="565" spans="1:23" x14ac:dyDescent="0.25">
      <c r="A565" s="1">
        <v>42467</v>
      </c>
      <c r="B565" s="5">
        <v>96.16</v>
      </c>
      <c r="C565" s="3">
        <f t="shared" si="34"/>
        <v>-1.3633757970108087E-2</v>
      </c>
      <c r="E565" s="2">
        <f t="shared" si="33"/>
        <v>-2.9813200198041376E-2</v>
      </c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</row>
    <row r="566" spans="1:23" x14ac:dyDescent="0.25">
      <c r="A566" s="1">
        <v>42466</v>
      </c>
      <c r="B566" s="5">
        <v>97.48</v>
      </c>
      <c r="C566" s="3">
        <f t="shared" si="34"/>
        <v>4.9362502536225922E-3</v>
      </c>
      <c r="E566" s="2">
        <f t="shared" si="33"/>
        <v>-1.8599042158261733E-2</v>
      </c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</row>
    <row r="567" spans="1:23" x14ac:dyDescent="0.25">
      <c r="A567" s="1">
        <v>42465</v>
      </c>
      <c r="B567" s="5">
        <v>97</v>
      </c>
      <c r="C567" s="3">
        <f t="shared" si="34"/>
        <v>-1.7171313157773198E-2</v>
      </c>
      <c r="E567" s="2">
        <f t="shared" si="33"/>
        <v>-1.9499367248366539E-2</v>
      </c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</row>
    <row r="568" spans="1:23" x14ac:dyDescent="0.25">
      <c r="A568" s="1">
        <v>42464</v>
      </c>
      <c r="B568" s="5">
        <v>98.68</v>
      </c>
      <c r="C568" s="3">
        <f t="shared" si="34"/>
        <v>-3.9443793237828283E-3</v>
      </c>
      <c r="E568" s="2">
        <f t="shared" si="33"/>
        <v>5.2834912585000594E-3</v>
      </c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</row>
    <row r="569" spans="1:23" x14ac:dyDescent="0.25">
      <c r="A569" s="1">
        <v>42461</v>
      </c>
      <c r="B569" s="5">
        <v>99.07</v>
      </c>
      <c r="C569" s="3">
        <f t="shared" si="34"/>
        <v>-2.4195999303283566E-3</v>
      </c>
      <c r="E569" s="2">
        <f t="shared" si="33"/>
        <v>9.9412464087145595E-3</v>
      </c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</row>
    <row r="570" spans="1:23" x14ac:dyDescent="0.25">
      <c r="A570" s="1">
        <v>42460</v>
      </c>
      <c r="B570" s="5">
        <v>99.31</v>
      </c>
      <c r="C570" s="3">
        <f t="shared" si="34"/>
        <v>4.0359251635178192E-3</v>
      </c>
      <c r="E570" s="2">
        <f t="shared" si="33"/>
        <v>2.1269819297957702E-2</v>
      </c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</row>
    <row r="571" spans="1:23" x14ac:dyDescent="0.25">
      <c r="A571" s="1">
        <v>42459</v>
      </c>
      <c r="B571" s="5">
        <v>98.91</v>
      </c>
      <c r="C571" s="3">
        <f t="shared" si="34"/>
        <v>7.6115453490932837E-3</v>
      </c>
      <c r="E571" s="2">
        <f t="shared" si="33"/>
        <v>2.1253482128309527E-2</v>
      </c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</row>
    <row r="572" spans="1:23" x14ac:dyDescent="0.25">
      <c r="A572" s="1">
        <v>42458</v>
      </c>
      <c r="B572" s="5">
        <v>98.16</v>
      </c>
      <c r="C572" s="3">
        <f t="shared" si="34"/>
        <v>7.1337582643170457E-4</v>
      </c>
      <c r="E572" s="2">
        <f t="shared" si="33"/>
        <v>5.9262460149649481E-3</v>
      </c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</row>
    <row r="573" spans="1:23" x14ac:dyDescent="0.25">
      <c r="A573" s="1">
        <v>42457</v>
      </c>
      <c r="B573" s="5">
        <v>98.09</v>
      </c>
      <c r="C573" s="3">
        <f t="shared" si="34"/>
        <v>8.9089729589149937E-3</v>
      </c>
      <c r="E573" s="2">
        <f t="shared" si="33"/>
        <v>-3.7649497538301459E-3</v>
      </c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</row>
    <row r="574" spans="1:23" x14ac:dyDescent="0.25">
      <c r="A574" s="1">
        <v>42453</v>
      </c>
      <c r="B574" s="5">
        <v>97.22</v>
      </c>
      <c r="C574" s="3">
        <f t="shared" si="34"/>
        <v>4.0195879938696574E-3</v>
      </c>
      <c r="E574" s="2">
        <f t="shared" si="33"/>
        <v>-2.0161562673517732E-2</v>
      </c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</row>
    <row r="575" spans="1:23" x14ac:dyDescent="0.25">
      <c r="A575" s="1">
        <v>42452</v>
      </c>
      <c r="B575" s="5">
        <v>96.83</v>
      </c>
      <c r="C575" s="3">
        <f t="shared" si="34"/>
        <v>-7.7156907642513461E-3</v>
      </c>
      <c r="E575" s="2">
        <f t="shared" si="33"/>
        <v>-2.8205300967112733E-2</v>
      </c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</row>
    <row r="576" spans="1:23" x14ac:dyDescent="0.25">
      <c r="A576" s="1">
        <v>42451</v>
      </c>
      <c r="B576" s="5">
        <v>97.58</v>
      </c>
      <c r="C576" s="3">
        <f t="shared" si="34"/>
        <v>-8.9778199423633017E-3</v>
      </c>
      <c r="E576" s="2">
        <f t="shared" si="33"/>
        <v>-8.7746711351639438E-3</v>
      </c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</row>
    <row r="577" spans="1:23" x14ac:dyDescent="0.25">
      <c r="A577" s="1">
        <v>42450</v>
      </c>
      <c r="B577" s="5">
        <v>98.46</v>
      </c>
      <c r="C577" s="3">
        <f t="shared" si="34"/>
        <v>-7.4876399607726784E-3</v>
      </c>
      <c r="E577" s="2">
        <f t="shared" si="33"/>
        <v>2.2369099312221706E-3</v>
      </c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</row>
    <row r="578" spans="1:23" x14ac:dyDescent="0.25">
      <c r="A578" s="1">
        <v>42447</v>
      </c>
      <c r="B578" s="5">
        <v>99.2</v>
      </c>
      <c r="C578" s="3">
        <f t="shared" si="34"/>
        <v>-4.0241502997253797E-3</v>
      </c>
      <c r="E578" s="2">
        <f t="shared" si="33"/>
        <v>3.9392000839557073E-3</v>
      </c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</row>
    <row r="579" spans="1:23" x14ac:dyDescent="0.25">
      <c r="A579" s="1">
        <v>42446</v>
      </c>
      <c r="B579" s="5">
        <v>99.6</v>
      </c>
      <c r="C579" s="3">
        <f t="shared" si="34"/>
        <v>1.1714939067697489E-2</v>
      </c>
      <c r="E579" s="2">
        <f t="shared" si="33"/>
        <v>1.6807118316381191E-2</v>
      </c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</row>
    <row r="580" spans="1:23" x14ac:dyDescent="0.25">
      <c r="A580" s="1">
        <v>42445</v>
      </c>
      <c r="B580" s="5">
        <v>98.44</v>
      </c>
      <c r="C580" s="3">
        <f t="shared" si="34"/>
        <v>2.0337611240228387E-3</v>
      </c>
      <c r="E580" s="2">
        <f t="shared" ref="E580:E643" si="35">LN(B580/B584)</f>
        <v>1.4323960887060283E-2</v>
      </c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</row>
    <row r="581" spans="1:23" x14ac:dyDescent="0.25">
      <c r="A581" s="1">
        <v>42444</v>
      </c>
      <c r="B581" s="5">
        <v>98.24</v>
      </c>
      <c r="C581" s="3">
        <f t="shared" si="34"/>
        <v>-5.7853498080391759E-3</v>
      </c>
      <c r="E581" s="2">
        <f t="shared" si="35"/>
        <v>5.9214057653180193E-3</v>
      </c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</row>
    <row r="582" spans="1:23" x14ac:dyDescent="0.25">
      <c r="A582" s="1">
        <v>42443</v>
      </c>
      <c r="B582" s="5">
        <v>98.81</v>
      </c>
      <c r="C582" s="3">
        <f t="shared" ref="C582:C645" si="36">LN(B582/B583)</f>
        <v>8.8437679327001504E-3</v>
      </c>
      <c r="E582" s="2">
        <f t="shared" si="35"/>
        <v>1.0069759095660371E-2</v>
      </c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</row>
    <row r="583" spans="1:23" x14ac:dyDescent="0.25">
      <c r="A583" s="1">
        <v>42440</v>
      </c>
      <c r="B583" s="5">
        <v>97.94</v>
      </c>
      <c r="C583" s="3">
        <f t="shared" si="36"/>
        <v>9.2317816383765336E-3</v>
      </c>
      <c r="E583" s="2">
        <f t="shared" si="35"/>
        <v>-1.4696458705742915E-2</v>
      </c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</row>
    <row r="584" spans="1:23" x14ac:dyDescent="0.25">
      <c r="A584" s="1">
        <v>42439</v>
      </c>
      <c r="B584" s="5">
        <v>97.04</v>
      </c>
      <c r="C584" s="3">
        <f t="shared" si="36"/>
        <v>-6.3687939977194628E-3</v>
      </c>
      <c r="E584" s="2">
        <f t="shared" si="35"/>
        <v>-1.4730217240403329E-2</v>
      </c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</row>
    <row r="585" spans="1:23" x14ac:dyDescent="0.25">
      <c r="A585" s="1">
        <v>42438</v>
      </c>
      <c r="B585" s="5">
        <v>97.66</v>
      </c>
      <c r="C585" s="3">
        <f t="shared" si="36"/>
        <v>-1.6369964776968408E-3</v>
      </c>
      <c r="E585" s="2">
        <f t="shared" si="35"/>
        <v>-1.1807954784089761E-2</v>
      </c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</row>
    <row r="586" spans="1:23" x14ac:dyDescent="0.25">
      <c r="A586" s="1">
        <v>42437</v>
      </c>
      <c r="B586" s="5">
        <v>97.82</v>
      </c>
      <c r="C586" s="3">
        <f t="shared" si="36"/>
        <v>-1.5922449868703094E-2</v>
      </c>
      <c r="E586" s="2">
        <f t="shared" si="35"/>
        <v>8.4180766078283224E-3</v>
      </c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</row>
    <row r="587" spans="1:23" x14ac:dyDescent="0.25">
      <c r="A587" s="1">
        <v>42436</v>
      </c>
      <c r="B587" s="5">
        <v>99.39</v>
      </c>
      <c r="C587" s="3">
        <f t="shared" si="36"/>
        <v>9.1980231037160007E-3</v>
      </c>
      <c r="E587" s="2">
        <f t="shared" si="35"/>
        <v>1.7661847657226153E-2</v>
      </c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</row>
    <row r="588" spans="1:23" x14ac:dyDescent="0.25">
      <c r="A588" s="1">
        <v>42433</v>
      </c>
      <c r="B588" s="5">
        <v>98.48</v>
      </c>
      <c r="C588" s="3">
        <f t="shared" si="36"/>
        <v>-3.4465315414057983E-3</v>
      </c>
      <c r="E588" s="2">
        <f t="shared" si="35"/>
        <v>3.0517832231906156E-2</v>
      </c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</row>
    <row r="589" spans="1:23" x14ac:dyDescent="0.25">
      <c r="A589" s="1">
        <v>42432</v>
      </c>
      <c r="B589" s="5">
        <v>98.82</v>
      </c>
      <c r="C589" s="3">
        <f t="shared" si="36"/>
        <v>1.8589034914221113E-2</v>
      </c>
      <c r="E589" s="2">
        <f t="shared" si="35"/>
        <v>3.6165276468069357E-2</v>
      </c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</row>
    <row r="590" spans="1:23" x14ac:dyDescent="0.25">
      <c r="A590" s="1">
        <v>42431</v>
      </c>
      <c r="B590" s="5">
        <v>97</v>
      </c>
      <c r="C590" s="3">
        <f t="shared" si="36"/>
        <v>-6.6786788193052135E-3</v>
      </c>
      <c r="E590" s="2">
        <f t="shared" si="35"/>
        <v>1.4015282617120931E-2</v>
      </c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</row>
    <row r="591" spans="1:23" x14ac:dyDescent="0.25">
      <c r="A591" s="1">
        <v>42430</v>
      </c>
      <c r="B591" s="5">
        <v>97.65</v>
      </c>
      <c r="C591" s="3">
        <f t="shared" si="36"/>
        <v>2.2054007678396031E-2</v>
      </c>
      <c r="E591" s="2">
        <f t="shared" si="35"/>
        <v>2.2996662893525487E-2</v>
      </c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</row>
    <row r="592" spans="1:23" x14ac:dyDescent="0.25">
      <c r="A592" s="1">
        <v>42429</v>
      </c>
      <c r="B592" s="5">
        <v>95.52</v>
      </c>
      <c r="C592" s="3">
        <f t="shared" si="36"/>
        <v>2.2009126947574354E-3</v>
      </c>
      <c r="E592" s="2">
        <f t="shared" si="35"/>
        <v>1.4667367742137024E-3</v>
      </c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</row>
    <row r="593" spans="1:23" x14ac:dyDescent="0.25">
      <c r="A593" s="1">
        <v>42426</v>
      </c>
      <c r="B593" s="5">
        <v>95.31</v>
      </c>
      <c r="C593" s="3">
        <f t="shared" si="36"/>
        <v>-3.5609589367274069E-3</v>
      </c>
      <c r="E593" s="2">
        <f t="shared" si="35"/>
        <v>-1.106021291366162E-2</v>
      </c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</row>
    <row r="594" spans="1:23" x14ac:dyDescent="0.25">
      <c r="A594" s="1">
        <v>42425</v>
      </c>
      <c r="B594" s="5">
        <v>95.65</v>
      </c>
      <c r="C594" s="3">
        <f t="shared" si="36"/>
        <v>2.3027014570993439E-3</v>
      </c>
      <c r="E594" s="2">
        <f t="shared" si="35"/>
        <v>6.7135466676037725E-3</v>
      </c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</row>
    <row r="595" spans="1:23" x14ac:dyDescent="0.25">
      <c r="A595" s="1">
        <v>42424</v>
      </c>
      <c r="B595" s="5">
        <v>95.43</v>
      </c>
      <c r="C595" s="3">
        <f t="shared" si="36"/>
        <v>5.2408155908433116E-4</v>
      </c>
      <c r="E595" s="2">
        <f t="shared" si="35"/>
        <v>2.728228344910552E-3</v>
      </c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</row>
    <row r="596" spans="1:23" x14ac:dyDescent="0.25">
      <c r="A596" s="1">
        <v>42423</v>
      </c>
      <c r="B596" s="5">
        <v>95.38</v>
      </c>
      <c r="C596" s="3">
        <f t="shared" si="36"/>
        <v>-1.0326036993117831E-2</v>
      </c>
      <c r="E596" s="2">
        <f t="shared" si="35"/>
        <v>-1.2573346166062816E-3</v>
      </c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</row>
    <row r="597" spans="1:23" x14ac:dyDescent="0.25">
      <c r="A597" s="1">
        <v>42422</v>
      </c>
      <c r="B597" s="5">
        <v>96.37</v>
      </c>
      <c r="C597" s="3">
        <f t="shared" si="36"/>
        <v>1.4212800644537928E-2</v>
      </c>
      <c r="E597" s="2">
        <f t="shared" si="35"/>
        <v>3.656366720997508E-2</v>
      </c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</row>
    <row r="598" spans="1:23" x14ac:dyDescent="0.25">
      <c r="A598" s="1">
        <v>42419</v>
      </c>
      <c r="B598" s="5">
        <v>95.01</v>
      </c>
      <c r="C598" s="3">
        <f t="shared" si="36"/>
        <v>-1.68261686559392E-3</v>
      </c>
      <c r="E598" s="2">
        <f t="shared" si="35"/>
        <v>4.147564809398601E-2</v>
      </c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</row>
    <row r="599" spans="1:23" x14ac:dyDescent="0.25">
      <c r="A599" s="1">
        <v>42418</v>
      </c>
      <c r="B599" s="5">
        <v>95.17</v>
      </c>
      <c r="C599" s="3">
        <f t="shared" si="36"/>
        <v>-3.461481402432548E-3</v>
      </c>
      <c r="E599" s="2">
        <f t="shared" si="35"/>
        <v>5.2416569821544697E-2</v>
      </c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</row>
    <row r="600" spans="1:23" x14ac:dyDescent="0.25">
      <c r="A600" s="1">
        <v>42417</v>
      </c>
      <c r="B600" s="5">
        <v>95.5</v>
      </c>
      <c r="C600" s="3">
        <f t="shared" si="36"/>
        <v>2.7494964833463566E-2</v>
      </c>
      <c r="E600" s="2">
        <f t="shared" si="35"/>
        <v>7.2176692886024338E-2</v>
      </c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</row>
    <row r="601" spans="1:23" x14ac:dyDescent="0.25">
      <c r="A601" s="1">
        <v>42416</v>
      </c>
      <c r="B601" s="5">
        <v>92.91</v>
      </c>
      <c r="C601" s="3">
        <f t="shared" si="36"/>
        <v>1.9124781528548917E-2</v>
      </c>
      <c r="E601" s="2">
        <f t="shared" si="35"/>
        <v>6.3704798934316603E-3</v>
      </c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</row>
    <row r="602" spans="1:23" x14ac:dyDescent="0.25">
      <c r="A602" s="1">
        <v>42412</v>
      </c>
      <c r="B602" s="5">
        <v>91.15</v>
      </c>
      <c r="C602" s="3">
        <f t="shared" si="36"/>
        <v>9.2583048619647567E-3</v>
      </c>
      <c r="E602" s="2">
        <f t="shared" si="35"/>
        <v>-1.0585573827812375E-2</v>
      </c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</row>
    <row r="603" spans="1:23" x14ac:dyDescent="0.25">
      <c r="A603" s="1">
        <v>42411</v>
      </c>
      <c r="B603" s="5">
        <v>90.31</v>
      </c>
      <c r="C603" s="3">
        <f t="shared" si="36"/>
        <v>1.6298641662047069E-2</v>
      </c>
      <c r="E603" s="2">
        <f t="shared" si="35"/>
        <v>-3.8982189951509857E-2</v>
      </c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</row>
    <row r="604" spans="1:23" x14ac:dyDescent="0.25">
      <c r="A604" s="1">
        <v>42410</v>
      </c>
      <c r="B604" s="5">
        <v>88.85</v>
      </c>
      <c r="C604" s="3">
        <f t="shared" si="36"/>
        <v>-3.831124815912914E-2</v>
      </c>
      <c r="E604" s="2">
        <f t="shared" si="35"/>
        <v>-7.1443439828502209E-2</v>
      </c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</row>
    <row r="605" spans="1:23" x14ac:dyDescent="0.25">
      <c r="A605" s="1">
        <v>42409</v>
      </c>
      <c r="B605" s="5">
        <v>92.32</v>
      </c>
      <c r="C605" s="3">
        <f t="shared" si="36"/>
        <v>2.1687278073049478E-3</v>
      </c>
      <c r="E605" s="2">
        <f t="shared" si="35"/>
        <v>-3.0088688244346122E-2</v>
      </c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</row>
    <row r="606" spans="1:23" x14ac:dyDescent="0.25">
      <c r="A606" s="1">
        <v>42408</v>
      </c>
      <c r="B606" s="5">
        <v>92.12</v>
      </c>
      <c r="C606" s="3">
        <f t="shared" si="36"/>
        <v>-1.9138311261732748E-2</v>
      </c>
      <c r="E606" s="2">
        <f t="shared" si="35"/>
        <v>-1.0796909030643205E-2</v>
      </c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</row>
    <row r="607" spans="1:23" x14ac:dyDescent="0.25">
      <c r="A607" s="1">
        <v>42405</v>
      </c>
      <c r="B607" s="5">
        <v>93.9</v>
      </c>
      <c r="C607" s="3">
        <f t="shared" si="36"/>
        <v>-1.6162608214945168E-2</v>
      </c>
      <c r="E607" s="2">
        <f t="shared" si="35"/>
        <v>-1.3224207527941303E-2</v>
      </c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</row>
    <row r="608" spans="1:23" x14ac:dyDescent="0.25">
      <c r="A608" s="1">
        <v>42404</v>
      </c>
      <c r="B608" s="5">
        <v>95.43</v>
      </c>
      <c r="C608" s="3">
        <f t="shared" si="36"/>
        <v>3.043503425027095E-3</v>
      </c>
      <c r="E608" s="2">
        <f t="shared" si="35"/>
        <v>-4.0784370258134754E-3</v>
      </c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</row>
    <row r="609" spans="1:23" x14ac:dyDescent="0.25">
      <c r="A609" s="1">
        <v>42403</v>
      </c>
      <c r="B609" s="5">
        <v>95.14</v>
      </c>
      <c r="C609" s="3">
        <f t="shared" si="36"/>
        <v>2.1460507021007654E-2</v>
      </c>
      <c r="E609" s="2">
        <f t="shared" si="35"/>
        <v>1.7067250557675783E-2</v>
      </c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</row>
    <row r="610" spans="1:23" x14ac:dyDescent="0.25">
      <c r="A610" s="1">
        <v>42402</v>
      </c>
      <c r="B610" s="5">
        <v>93.12</v>
      </c>
      <c r="C610" s="3">
        <f t="shared" si="36"/>
        <v>-2.1565609759030768E-2</v>
      </c>
      <c r="E610" s="2">
        <f t="shared" si="35"/>
        <v>-1.2804272245987628E-2</v>
      </c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</row>
    <row r="611" spans="1:23" x14ac:dyDescent="0.25">
      <c r="A611" s="1">
        <v>42401</v>
      </c>
      <c r="B611" s="5">
        <v>95.15</v>
      </c>
      <c r="C611" s="3">
        <f t="shared" si="36"/>
        <v>-7.0168377128174784E-3</v>
      </c>
      <c r="E611" s="2">
        <f t="shared" si="35"/>
        <v>-1.1702150047716572E-2</v>
      </c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</row>
    <row r="612" spans="1:23" x14ac:dyDescent="0.25">
      <c r="A612" s="1">
        <v>42398</v>
      </c>
      <c r="B612" s="5">
        <v>95.82</v>
      </c>
      <c r="C612" s="3">
        <f t="shared" si="36"/>
        <v>2.4189191008516402E-2</v>
      </c>
      <c r="E612" s="2">
        <f t="shared" si="35"/>
        <v>5.5465580948790665E-3</v>
      </c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</row>
    <row r="613" spans="1:23" x14ac:dyDescent="0.25">
      <c r="A613" s="1">
        <v>42397</v>
      </c>
      <c r="B613" s="5">
        <v>93.53</v>
      </c>
      <c r="C613" s="3">
        <f t="shared" si="36"/>
        <v>-8.4110157826557449E-3</v>
      </c>
      <c r="E613" s="2">
        <f t="shared" si="35"/>
        <v>-3.5397278450260951E-2</v>
      </c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</row>
    <row r="614" spans="1:23" x14ac:dyDescent="0.25">
      <c r="A614" s="1">
        <v>42396</v>
      </c>
      <c r="B614" s="5">
        <v>94.32</v>
      </c>
      <c r="C614" s="3">
        <f t="shared" si="36"/>
        <v>-2.046348756075976E-2</v>
      </c>
      <c r="E614" s="2">
        <f t="shared" si="35"/>
        <v>3.1857306331309278E-3</v>
      </c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</row>
    <row r="615" spans="1:23" x14ac:dyDescent="0.25">
      <c r="A615" s="1">
        <v>42395</v>
      </c>
      <c r="B615" s="5">
        <v>96.27</v>
      </c>
      <c r="C615" s="3">
        <f t="shared" si="36"/>
        <v>1.0231870429778134E-2</v>
      </c>
      <c r="E615" s="2">
        <f t="shared" si="35"/>
        <v>3.9515760311021643E-2</v>
      </c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</row>
    <row r="616" spans="1:23" x14ac:dyDescent="0.25">
      <c r="A616" s="1">
        <v>42394</v>
      </c>
      <c r="B616" s="5">
        <v>95.29</v>
      </c>
      <c r="C616" s="3">
        <f t="shared" si="36"/>
        <v>-1.6754645536623685E-2</v>
      </c>
      <c r="E616" s="2">
        <f t="shared" si="35"/>
        <v>1.3949290965123222E-2</v>
      </c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</row>
    <row r="617" spans="1:23" x14ac:dyDescent="0.25">
      <c r="A617" s="1">
        <v>42391</v>
      </c>
      <c r="B617" s="5">
        <v>96.9</v>
      </c>
      <c r="C617" s="3">
        <f t="shared" si="36"/>
        <v>3.0171993300736159E-2</v>
      </c>
      <c r="E617" s="2">
        <f t="shared" si="35"/>
        <v>3.1449132682503295E-2</v>
      </c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</row>
    <row r="618" spans="1:23" x14ac:dyDescent="0.25">
      <c r="A618" s="1">
        <v>42390</v>
      </c>
      <c r="B618" s="5">
        <v>94.02</v>
      </c>
      <c r="C618" s="3">
        <f t="shared" si="36"/>
        <v>1.5866542117130771E-2</v>
      </c>
      <c r="E618" s="2">
        <f t="shared" si="35"/>
        <v>-5.2722818822632619E-2</v>
      </c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</row>
    <row r="619" spans="1:23" x14ac:dyDescent="0.25">
      <c r="A619" s="1">
        <v>42389</v>
      </c>
      <c r="B619" s="5">
        <v>92.54</v>
      </c>
      <c r="C619" s="3">
        <f t="shared" si="36"/>
        <v>-1.5334598916119973E-2</v>
      </c>
      <c r="E619" s="2">
        <f t="shared" si="35"/>
        <v>-6.2212498397344454E-2</v>
      </c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</row>
    <row r="620" spans="1:23" x14ac:dyDescent="0.25">
      <c r="A620" s="1">
        <v>42388</v>
      </c>
      <c r="B620" s="5">
        <v>93.97</v>
      </c>
      <c r="C620" s="3">
        <f t="shared" si="36"/>
        <v>7.4519618075635547E-4</v>
      </c>
      <c r="E620" s="2">
        <f t="shared" si="35"/>
        <v>-7.6689049743570312E-2</v>
      </c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</row>
    <row r="621" spans="1:23" x14ac:dyDescent="0.25">
      <c r="A621" s="1">
        <v>42384</v>
      </c>
      <c r="B621" s="5">
        <v>93.9</v>
      </c>
      <c r="C621" s="3">
        <f t="shared" si="36"/>
        <v>-5.3999958204399769E-2</v>
      </c>
      <c r="E621" s="2">
        <f t="shared" si="35"/>
        <v>-6.2139479603104932E-2</v>
      </c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</row>
    <row r="622" spans="1:23" x14ac:dyDescent="0.25">
      <c r="A622" s="1">
        <v>42383</v>
      </c>
      <c r="B622" s="5">
        <v>99.11</v>
      </c>
      <c r="C622" s="3">
        <f t="shared" si="36"/>
        <v>6.3768625424189913E-3</v>
      </c>
      <c r="E622" s="2">
        <f t="shared" si="35"/>
        <v>-1.4115751486826903E-3</v>
      </c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</row>
    <row r="623" spans="1:23" x14ac:dyDescent="0.25">
      <c r="A623" s="1">
        <v>42382</v>
      </c>
      <c r="B623" s="5">
        <v>98.48</v>
      </c>
      <c r="C623" s="3">
        <f t="shared" si="36"/>
        <v>-2.9811150262345713E-2</v>
      </c>
      <c r="E623" s="2">
        <f t="shared" si="35"/>
        <v>-1.0304162288348975E-2</v>
      </c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</row>
    <row r="624" spans="1:23" x14ac:dyDescent="0.25">
      <c r="A624" s="1">
        <v>42381</v>
      </c>
      <c r="B624" s="5">
        <v>101.46</v>
      </c>
      <c r="C624" s="3">
        <f t="shared" si="36"/>
        <v>1.5294766321221655E-2</v>
      </c>
      <c r="E624" s="2">
        <f t="shared" si="35"/>
        <v>1.0900910640322397E-2</v>
      </c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</row>
    <row r="625" spans="1:23" x14ac:dyDescent="0.25">
      <c r="A625" s="1">
        <v>42380</v>
      </c>
      <c r="B625" s="5">
        <v>99.92</v>
      </c>
      <c r="C625" s="3">
        <f t="shared" si="36"/>
        <v>6.7279462500223694E-3</v>
      </c>
      <c r="E625" s="2">
        <f t="shared" si="35"/>
        <v>-9.7600615422411083E-3</v>
      </c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</row>
    <row r="626" spans="1:23" x14ac:dyDescent="0.25">
      <c r="A626" s="1">
        <v>42377</v>
      </c>
      <c r="B626" s="5">
        <v>99.25</v>
      </c>
      <c r="C626" s="3">
        <f t="shared" si="36"/>
        <v>-2.5157245972472469E-3</v>
      </c>
      <c r="E626" s="2">
        <f t="shared" si="35"/>
        <v>-3.6892875050695516E-2</v>
      </c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</row>
    <row r="627" spans="1:23" x14ac:dyDescent="0.25">
      <c r="A627" s="1">
        <v>42376</v>
      </c>
      <c r="B627" s="5">
        <v>99.5</v>
      </c>
      <c r="C627" s="3">
        <f t="shared" si="36"/>
        <v>-8.6060773336744754E-3</v>
      </c>
      <c r="E627" s="2">
        <f t="shared" si="35"/>
        <v>-5.4564320652792021E-2</v>
      </c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</row>
    <row r="628" spans="1:23" x14ac:dyDescent="0.25">
      <c r="A628" s="1">
        <v>42375</v>
      </c>
      <c r="B628" s="5">
        <v>100.36</v>
      </c>
      <c r="C628" s="3">
        <f t="shared" si="36"/>
        <v>-5.3662058613417798E-3</v>
      </c>
      <c r="E628" s="2">
        <f t="shared" si="35"/>
        <v>-5.7877786577970866E-2</v>
      </c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</row>
    <row r="629" spans="1:23" x14ac:dyDescent="0.25">
      <c r="A629" s="1">
        <v>42374</v>
      </c>
      <c r="B629" s="5">
        <v>100.9</v>
      </c>
      <c r="C629" s="3">
        <f t="shared" si="36"/>
        <v>-2.0404867258432002E-2</v>
      </c>
      <c r="E629" s="2">
        <f t="shared" si="35"/>
        <v>-5.9446291292588438E-2</v>
      </c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</row>
    <row r="630" spans="1:23" x14ac:dyDescent="0.25">
      <c r="A630" s="1">
        <v>42373</v>
      </c>
      <c r="B630" s="5">
        <v>102.98</v>
      </c>
      <c r="C630" s="3">
        <f t="shared" si="36"/>
        <v>-2.0187170199343768E-2</v>
      </c>
      <c r="E630" s="2">
        <f t="shared" si="35"/>
        <v>-4.0627763190131005E-2</v>
      </c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</row>
    <row r="631" spans="1:23" x14ac:dyDescent="0.25">
      <c r="A631" s="1">
        <v>42369</v>
      </c>
      <c r="B631" s="5">
        <v>105.08</v>
      </c>
      <c r="C631" s="3">
        <f t="shared" si="36"/>
        <v>-1.191954325885335E-2</v>
      </c>
      <c r="E631" s="2">
        <f t="shared" si="35"/>
        <v>-7.3955016125023549E-3</v>
      </c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</row>
    <row r="632" spans="1:23" x14ac:dyDescent="0.25">
      <c r="A632" s="1">
        <v>42368</v>
      </c>
      <c r="B632" s="5">
        <v>106.34</v>
      </c>
      <c r="C632" s="3">
        <f t="shared" si="36"/>
        <v>-6.9347105759592787E-3</v>
      </c>
      <c r="E632" s="2">
        <f t="shared" si="35"/>
        <v>7.3619964410690398E-3</v>
      </c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</row>
    <row r="633" spans="1:23" x14ac:dyDescent="0.25">
      <c r="A633" s="1">
        <v>42367</v>
      </c>
      <c r="B633" s="5">
        <v>107.08</v>
      </c>
      <c r="C633" s="3">
        <f t="shared" si="36"/>
        <v>-1.5863391559746468E-3</v>
      </c>
      <c r="E633" s="2">
        <f t="shared" si="35"/>
        <v>3.1802477463529267E-3</v>
      </c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</row>
    <row r="634" spans="1:23" x14ac:dyDescent="0.25">
      <c r="A634" s="1">
        <v>42366</v>
      </c>
      <c r="B634" s="5">
        <v>107.25</v>
      </c>
      <c r="C634" s="3">
        <f t="shared" si="36"/>
        <v>1.3045091378284818E-2</v>
      </c>
      <c r="E634" s="2">
        <f t="shared" si="35"/>
        <v>6.1728591070810161E-3</v>
      </c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</row>
    <row r="635" spans="1:23" x14ac:dyDescent="0.25">
      <c r="A635" s="1">
        <v>42362</v>
      </c>
      <c r="B635" s="5">
        <v>105.86</v>
      </c>
      <c r="C635" s="3">
        <f t="shared" si="36"/>
        <v>2.8379547947182194E-3</v>
      </c>
      <c r="E635" s="2">
        <f t="shared" si="35"/>
        <v>-1.7417801513556687E-2</v>
      </c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</row>
    <row r="636" spans="1:23" x14ac:dyDescent="0.25">
      <c r="A636" s="1">
        <v>42361</v>
      </c>
      <c r="B636" s="5">
        <v>105.56</v>
      </c>
      <c r="C636" s="3">
        <f t="shared" si="36"/>
        <v>-1.1116459270675373E-2</v>
      </c>
      <c r="E636" s="2">
        <f t="shared" si="35"/>
        <v>-5.930864138852477E-2</v>
      </c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</row>
    <row r="637" spans="1:23" x14ac:dyDescent="0.25">
      <c r="A637" s="1">
        <v>42360</v>
      </c>
      <c r="B637" s="5">
        <v>106.74</v>
      </c>
      <c r="C637" s="3">
        <f t="shared" si="36"/>
        <v>1.4062722047533047E-3</v>
      </c>
      <c r="E637" s="2">
        <f t="shared" si="35"/>
        <v>-6.395867346311862E-2</v>
      </c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</row>
    <row r="638" spans="1:23" x14ac:dyDescent="0.25">
      <c r="A638" s="1">
        <v>42359</v>
      </c>
      <c r="B638" s="5">
        <v>106.59</v>
      </c>
      <c r="C638" s="3">
        <f t="shared" si="36"/>
        <v>-1.0545569242352729E-2</v>
      </c>
      <c r="E638" s="2">
        <f t="shared" si="35"/>
        <v>-5.0936724585234516E-2</v>
      </c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</row>
    <row r="639" spans="1:23" x14ac:dyDescent="0.25">
      <c r="A639" s="1">
        <v>42356</v>
      </c>
      <c r="B639" s="5">
        <v>107.72</v>
      </c>
      <c r="C639" s="3">
        <f t="shared" si="36"/>
        <v>-3.9052885080250038E-2</v>
      </c>
      <c r="E639" s="2">
        <f t="shared" si="35"/>
        <v>-1.501847917937869E-2</v>
      </c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</row>
    <row r="640" spans="1:23" x14ac:dyDescent="0.25">
      <c r="A640" s="1">
        <v>42355</v>
      </c>
      <c r="B640" s="5">
        <v>112.01</v>
      </c>
      <c r="C640" s="3">
        <f t="shared" si="36"/>
        <v>-1.5766491345269144E-2</v>
      </c>
      <c r="E640" s="2">
        <f t="shared" si="35"/>
        <v>3.6086624099233251E-2</v>
      </c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</row>
    <row r="641" spans="1:23" x14ac:dyDescent="0.25">
      <c r="A641" s="1">
        <v>42354</v>
      </c>
      <c r="B641" s="5">
        <v>113.79</v>
      </c>
      <c r="C641" s="3">
        <f t="shared" si="36"/>
        <v>1.4428221082637294E-2</v>
      </c>
      <c r="E641" s="2">
        <f t="shared" si="35"/>
        <v>2.6988946066156202E-2</v>
      </c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</row>
    <row r="642" spans="1:23" x14ac:dyDescent="0.25">
      <c r="A642" s="1">
        <v>42353</v>
      </c>
      <c r="B642" s="5">
        <v>112.16</v>
      </c>
      <c r="C642" s="3">
        <f t="shared" si="36"/>
        <v>2.5372676163503031E-2</v>
      </c>
      <c r="E642" s="2">
        <f t="shared" si="35"/>
        <v>6.170926884747777E-3</v>
      </c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</row>
    <row r="643" spans="1:23" x14ac:dyDescent="0.25">
      <c r="A643" s="1">
        <v>42352</v>
      </c>
      <c r="B643" s="5">
        <v>109.35</v>
      </c>
      <c r="C643" s="3">
        <f t="shared" si="36"/>
        <v>1.2052218198361882E-2</v>
      </c>
      <c r="E643" s="2">
        <f t="shared" si="35"/>
        <v>-2.8221680939578001E-2</v>
      </c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</row>
    <row r="644" spans="1:23" x14ac:dyDescent="0.25">
      <c r="A644" s="1">
        <v>42349</v>
      </c>
      <c r="B644" s="5">
        <v>108.04</v>
      </c>
      <c r="C644" s="3">
        <f t="shared" si="36"/>
        <v>-2.4864169378346287E-2</v>
      </c>
      <c r="E644" s="2">
        <f t="shared" ref="E644:E707" si="37">LN(B644/B648)</f>
        <v>-5.2204578412710333E-2</v>
      </c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</row>
    <row r="645" spans="1:23" x14ac:dyDescent="0.25">
      <c r="A645" s="1">
        <v>42348</v>
      </c>
      <c r="B645" s="5">
        <v>110.76</v>
      </c>
      <c r="C645" s="3">
        <f t="shared" si="36"/>
        <v>-6.38979809877101E-3</v>
      </c>
      <c r="E645" s="2">
        <f t="shared" si="37"/>
        <v>-3.0935800288513046E-2</v>
      </c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</row>
    <row r="646" spans="1:23" x14ac:dyDescent="0.25">
      <c r="A646" s="1">
        <v>42347</v>
      </c>
      <c r="B646" s="5">
        <v>111.47</v>
      </c>
      <c r="C646" s="3">
        <f t="shared" ref="C646:C709" si="38">LN(B646/B647)</f>
        <v>-9.0199316608226693E-3</v>
      </c>
      <c r="E646" s="2">
        <f t="shared" si="37"/>
        <v>-3.7607494180976531E-3</v>
      </c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</row>
    <row r="647" spans="1:23" x14ac:dyDescent="0.25">
      <c r="A647" s="1">
        <v>42346</v>
      </c>
      <c r="B647" s="5">
        <v>112.48</v>
      </c>
      <c r="C647" s="3">
        <f t="shared" si="38"/>
        <v>-1.1930679274770484E-2</v>
      </c>
      <c r="E647" s="2">
        <f t="shared" si="37"/>
        <v>-1.3423020332140661E-2</v>
      </c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</row>
    <row r="648" spans="1:23" x14ac:dyDescent="0.25">
      <c r="A648" s="1">
        <v>42345</v>
      </c>
      <c r="B648" s="5">
        <v>113.83</v>
      </c>
      <c r="C648" s="3">
        <f t="shared" si="38"/>
        <v>-3.5953912541489687E-3</v>
      </c>
      <c r="E648" s="2">
        <f t="shared" si="37"/>
        <v>-1.3611587869451075E-2</v>
      </c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</row>
    <row r="649" spans="1:23" x14ac:dyDescent="0.25">
      <c r="A649" s="1">
        <v>42342</v>
      </c>
      <c r="B649" s="5">
        <v>114.24</v>
      </c>
      <c r="C649" s="3">
        <f t="shared" si="38"/>
        <v>2.0785252771644475E-2</v>
      </c>
      <c r="E649" s="2">
        <f t="shared" si="37"/>
        <v>6.7630137883760901E-3</v>
      </c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</row>
    <row r="650" spans="1:23" x14ac:dyDescent="0.25">
      <c r="A650" s="1">
        <v>42341</v>
      </c>
      <c r="B650" s="5">
        <v>111.89</v>
      </c>
      <c r="C650" s="3">
        <f t="shared" si="38"/>
        <v>-1.8682202574865688E-2</v>
      </c>
      <c r="E650" s="2">
        <f t="shared" si="37"/>
        <v>-2.8545678865943235E-2</v>
      </c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</row>
    <row r="651" spans="1:23" x14ac:dyDescent="0.25">
      <c r="A651" s="1">
        <v>42340</v>
      </c>
      <c r="B651" s="5">
        <v>114</v>
      </c>
      <c r="C651" s="3">
        <f t="shared" si="38"/>
        <v>-1.2119246812080932E-2</v>
      </c>
      <c r="E651" s="2">
        <f t="shared" si="37"/>
        <v>-4.0148083282552281E-2</v>
      </c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</row>
    <row r="652" spans="1:23" x14ac:dyDescent="0.25">
      <c r="A652" s="1">
        <v>42339</v>
      </c>
      <c r="B652" s="5">
        <v>115.39</v>
      </c>
      <c r="C652" s="3">
        <f t="shared" si="38"/>
        <v>1.6779210403678253E-2</v>
      </c>
      <c r="E652" s="2">
        <f t="shared" si="37"/>
        <v>-2.1943110647107723E-2</v>
      </c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</row>
    <row r="653" spans="1:23" x14ac:dyDescent="0.25">
      <c r="A653" s="1">
        <v>42338</v>
      </c>
      <c r="B653" s="5">
        <v>113.47</v>
      </c>
      <c r="C653" s="3">
        <f t="shared" si="38"/>
        <v>-1.4523439882674955E-2</v>
      </c>
      <c r="E653" s="2">
        <f t="shared" si="37"/>
        <v>-5.1108206315948299E-2</v>
      </c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</row>
    <row r="654" spans="1:23" x14ac:dyDescent="0.25">
      <c r="A654" s="1">
        <v>42335</v>
      </c>
      <c r="B654" s="5">
        <v>115.13</v>
      </c>
      <c r="C654" s="3">
        <f t="shared" si="38"/>
        <v>-3.0284606991474661E-2</v>
      </c>
      <c r="E654" s="2">
        <f t="shared" si="37"/>
        <v>-4.2012981357053496E-2</v>
      </c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</row>
    <row r="655" spans="1:23" x14ac:dyDescent="0.25">
      <c r="A655" s="1">
        <v>42333</v>
      </c>
      <c r="B655" s="5">
        <v>118.67</v>
      </c>
      <c r="C655" s="3">
        <f t="shared" si="38"/>
        <v>6.0857258233635737E-3</v>
      </c>
      <c r="E655" s="2">
        <f t="shared" si="37"/>
        <v>-3.3701238839481753E-4</v>
      </c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</row>
    <row r="656" spans="1:23" x14ac:dyDescent="0.25">
      <c r="A656" s="1">
        <v>42332</v>
      </c>
      <c r="B656" s="5">
        <v>117.95</v>
      </c>
      <c r="C656" s="3">
        <f t="shared" si="38"/>
        <v>-1.2385885265162348E-2</v>
      </c>
      <c r="E656" s="2">
        <f t="shared" si="37"/>
        <v>-1.609556025405077E-3</v>
      </c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</row>
    <row r="657" spans="1:23" x14ac:dyDescent="0.25">
      <c r="A657" s="1">
        <v>42331</v>
      </c>
      <c r="B657" s="5">
        <v>119.42</v>
      </c>
      <c r="C657" s="3">
        <f t="shared" si="38"/>
        <v>-5.4282149237802006E-3</v>
      </c>
      <c r="E657" s="2">
        <f t="shared" si="37"/>
        <v>2.7936437861180063E-2</v>
      </c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</row>
    <row r="658" spans="1:23" x14ac:dyDescent="0.25">
      <c r="A658" s="1">
        <v>42328</v>
      </c>
      <c r="B658" s="5">
        <v>120.07</v>
      </c>
      <c r="C658" s="3">
        <f t="shared" si="38"/>
        <v>1.139136197718396E-2</v>
      </c>
      <c r="E658" s="2">
        <f t="shared" si="37"/>
        <v>3.5174608030199617E-2</v>
      </c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</row>
    <row r="659" spans="1:23" x14ac:dyDescent="0.25">
      <c r="A659" s="1">
        <v>42327</v>
      </c>
      <c r="B659" s="5">
        <v>118.71</v>
      </c>
      <c r="C659" s="3">
        <f t="shared" si="38"/>
        <v>4.813182186353483E-3</v>
      </c>
      <c r="E659" s="2">
        <f t="shared" si="37"/>
        <v>3.3143688812579286E-2</v>
      </c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</row>
    <row r="660" spans="1:23" x14ac:dyDescent="0.25">
      <c r="A660" s="1">
        <v>42326</v>
      </c>
      <c r="B660" s="5">
        <v>118.14</v>
      </c>
      <c r="C660" s="3">
        <f t="shared" si="38"/>
        <v>1.7160108621422698E-2</v>
      </c>
      <c r="E660" s="2">
        <f t="shared" si="37"/>
        <v>1.6471462644306791E-2</v>
      </c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</row>
    <row r="661" spans="1:23" x14ac:dyDescent="0.25">
      <c r="A661" s="1">
        <v>42325</v>
      </c>
      <c r="B661" s="5">
        <v>116.13</v>
      </c>
      <c r="C661" s="3">
        <f t="shared" si="38"/>
        <v>1.8099552452393861E-3</v>
      </c>
      <c r="E661" s="2">
        <f t="shared" si="37"/>
        <v>-3.352678833567472E-3</v>
      </c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</row>
    <row r="662" spans="1:23" x14ac:dyDescent="0.25">
      <c r="A662" s="1">
        <v>42324</v>
      </c>
      <c r="B662" s="5">
        <v>115.92</v>
      </c>
      <c r="C662" s="3">
        <f t="shared" si="38"/>
        <v>9.3604427595636724E-3</v>
      </c>
      <c r="E662" s="2">
        <f t="shared" si="37"/>
        <v>-1.2856952623612949E-2</v>
      </c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</row>
    <row r="663" spans="1:23" x14ac:dyDescent="0.25">
      <c r="A663" s="1">
        <v>42321</v>
      </c>
      <c r="B663" s="5">
        <v>114.84</v>
      </c>
      <c r="C663" s="3">
        <f t="shared" si="38"/>
        <v>-1.1859043981919011E-2</v>
      </c>
      <c r="E663" s="2">
        <f t="shared" si="37"/>
        <v>-1.3664486590726194E-2</v>
      </c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</row>
    <row r="664" spans="1:23" x14ac:dyDescent="0.25">
      <c r="A664" s="1">
        <v>42320</v>
      </c>
      <c r="B664" s="5">
        <v>116.21</v>
      </c>
      <c r="C664" s="3">
        <f t="shared" si="38"/>
        <v>-2.6640328564515587E-3</v>
      </c>
      <c r="E664" s="2">
        <f t="shared" si="37"/>
        <v>4.6575899274720464E-3</v>
      </c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</row>
    <row r="665" spans="1:23" x14ac:dyDescent="0.25">
      <c r="A665" s="1">
        <v>42319</v>
      </c>
      <c r="B665" s="5">
        <v>116.52</v>
      </c>
      <c r="C665" s="3">
        <f t="shared" si="38"/>
        <v>-7.6943185448060244E-3</v>
      </c>
      <c r="E665" s="2">
        <f t="shared" si="37"/>
        <v>3.0675113378893306E-2</v>
      </c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</row>
    <row r="666" spans="1:23" x14ac:dyDescent="0.25">
      <c r="A666" s="1">
        <v>42318</v>
      </c>
      <c r="B666" s="5">
        <v>117.42</v>
      </c>
      <c r="C666" s="3">
        <f t="shared" si="38"/>
        <v>8.5529087924503498E-3</v>
      </c>
      <c r="E666" s="2">
        <f t="shared" si="37"/>
        <v>3.6159486272896509E-2</v>
      </c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</row>
    <row r="667" spans="1:23" x14ac:dyDescent="0.25">
      <c r="A667" s="1">
        <v>42317</v>
      </c>
      <c r="B667" s="5">
        <v>116.42</v>
      </c>
      <c r="C667" s="3">
        <f t="shared" si="38"/>
        <v>6.4630325362793452E-3</v>
      </c>
      <c r="E667" s="2">
        <f t="shared" si="37"/>
        <v>7.5875514904698276E-3</v>
      </c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</row>
    <row r="668" spans="1:23" x14ac:dyDescent="0.25">
      <c r="A668" s="1">
        <v>42314</v>
      </c>
      <c r="B668" s="5">
        <v>115.67</v>
      </c>
      <c r="C668" s="3">
        <f t="shared" si="38"/>
        <v>2.3353490594969679E-2</v>
      </c>
      <c r="E668" s="2">
        <f t="shared" si="37"/>
        <v>5.4614153345735267E-3</v>
      </c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</row>
    <row r="669" spans="1:23" x14ac:dyDescent="0.25">
      <c r="A669" s="1">
        <v>42313</v>
      </c>
      <c r="B669" s="5">
        <v>113</v>
      </c>
      <c r="C669" s="3">
        <f t="shared" si="38"/>
        <v>-2.209945650802844E-3</v>
      </c>
      <c r="E669" s="2">
        <f t="shared" si="37"/>
        <v>-6.5273231663130213E-3</v>
      </c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</row>
    <row r="670" spans="1:23" x14ac:dyDescent="0.25">
      <c r="A670" s="1">
        <v>42312</v>
      </c>
      <c r="B670" s="5">
        <v>113.25</v>
      </c>
      <c r="C670" s="3">
        <f t="shared" si="38"/>
        <v>-2.001902598997608E-2</v>
      </c>
      <c r="E670" s="2">
        <f t="shared" si="37"/>
        <v>-1.5682129609593181E-2</v>
      </c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</row>
    <row r="671" spans="1:23" x14ac:dyDescent="0.25">
      <c r="A671" s="1">
        <v>42311</v>
      </c>
      <c r="B671" s="5">
        <v>115.54</v>
      </c>
      <c r="C671" s="3">
        <f t="shared" si="38"/>
        <v>4.3368963803829732E-3</v>
      </c>
      <c r="E671" s="2">
        <f t="shared" si="37"/>
        <v>1.044032451729421E-2</v>
      </c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</row>
    <row r="672" spans="1:23" x14ac:dyDescent="0.25">
      <c r="A672" s="1">
        <v>42310</v>
      </c>
      <c r="B672" s="5">
        <v>115.04</v>
      </c>
      <c r="C672" s="3">
        <f t="shared" si="38"/>
        <v>1.1364752094083044E-2</v>
      </c>
      <c r="E672" s="2">
        <f t="shared" si="37"/>
        <v>1.1101027421111477E-2</v>
      </c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</row>
    <row r="673" spans="1:23" x14ac:dyDescent="0.25">
      <c r="A673" s="1">
        <v>42307</v>
      </c>
      <c r="B673" s="5">
        <v>113.74</v>
      </c>
      <c r="C673" s="3">
        <f t="shared" si="38"/>
        <v>-1.1364752094083065E-2</v>
      </c>
      <c r="E673" s="2">
        <f t="shared" si="37"/>
        <v>1.9361090268664007E-3</v>
      </c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</row>
    <row r="674" spans="1:23" x14ac:dyDescent="0.25">
      <c r="A674" s="1">
        <v>42306</v>
      </c>
      <c r="B674" s="5">
        <v>115.04</v>
      </c>
      <c r="C674" s="3">
        <f t="shared" si="38"/>
        <v>6.103428136911308E-3</v>
      </c>
      <c r="E674" s="2">
        <f t="shared" si="37"/>
        <v>1.7095932089500953E-2</v>
      </c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</row>
    <row r="675" spans="1:23" x14ac:dyDescent="0.25">
      <c r="A675" s="1">
        <v>42305</v>
      </c>
      <c r="B675" s="5">
        <v>114.34</v>
      </c>
      <c r="C675" s="3">
        <f t="shared" si="38"/>
        <v>4.9975992842000916E-3</v>
      </c>
      <c r="E675" s="2">
        <f t="shared" si="37"/>
        <v>9.5787014726818141E-3</v>
      </c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</row>
    <row r="676" spans="1:23" x14ac:dyDescent="0.25">
      <c r="A676" s="1">
        <v>42304</v>
      </c>
      <c r="B676" s="5">
        <v>113.77</v>
      </c>
      <c r="C676" s="3">
        <f t="shared" si="38"/>
        <v>2.1998336998378539E-3</v>
      </c>
      <c r="E676" s="2">
        <f t="shared" si="37"/>
        <v>3.2880653469313195E-2</v>
      </c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</row>
    <row r="677" spans="1:23" x14ac:dyDescent="0.25">
      <c r="A677" s="1">
        <v>42303</v>
      </c>
      <c r="B677" s="5">
        <v>113.52</v>
      </c>
      <c r="C677" s="3">
        <f t="shared" si="38"/>
        <v>3.7950709685515343E-3</v>
      </c>
      <c r="E677" s="2">
        <f t="shared" si="37"/>
        <v>3.2954271392071514E-2</v>
      </c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</row>
    <row r="678" spans="1:23" x14ac:dyDescent="0.25">
      <c r="A678" s="1">
        <v>42300</v>
      </c>
      <c r="B678" s="5">
        <v>113.09</v>
      </c>
      <c r="C678" s="3">
        <f t="shared" si="38"/>
        <v>-1.4138024799077531E-3</v>
      </c>
      <c r="E678" s="2">
        <f t="shared" si="37"/>
        <v>3.2533422766769585E-2</v>
      </c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</row>
    <row r="679" spans="1:23" x14ac:dyDescent="0.25">
      <c r="A679" s="1">
        <v>42299</v>
      </c>
      <c r="B679" s="5">
        <v>113.25</v>
      </c>
      <c r="C679" s="3">
        <f t="shared" si="38"/>
        <v>2.8299551280831586E-2</v>
      </c>
      <c r="E679" s="2">
        <f t="shared" si="37"/>
        <v>4.5246780500610886E-2</v>
      </c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</row>
    <row r="680" spans="1:23" x14ac:dyDescent="0.25">
      <c r="A680" s="1">
        <v>42298</v>
      </c>
      <c r="B680" s="5">
        <v>110.09</v>
      </c>
      <c r="C680" s="3">
        <f t="shared" si="38"/>
        <v>2.2734516225962047E-3</v>
      </c>
      <c r="E680" s="2">
        <f t="shared" si="37"/>
        <v>2.0186023519063061E-2</v>
      </c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</row>
    <row r="681" spans="1:23" x14ac:dyDescent="0.25">
      <c r="A681" s="1">
        <v>42297</v>
      </c>
      <c r="B681" s="5">
        <v>109.84</v>
      </c>
      <c r="C681" s="3">
        <f t="shared" si="38"/>
        <v>3.3742223432497334E-3</v>
      </c>
      <c r="E681" s="2">
        <f t="shared" si="37"/>
        <v>3.8136086715280473E-2</v>
      </c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</row>
    <row r="682" spans="1:23" x14ac:dyDescent="0.25">
      <c r="A682" s="1">
        <v>42296</v>
      </c>
      <c r="B682" s="5">
        <v>109.47</v>
      </c>
      <c r="C682" s="3">
        <f t="shared" si="38"/>
        <v>1.1299555253933466E-2</v>
      </c>
      <c r="E682" s="2">
        <f t="shared" si="37"/>
        <v>2.6660840415420606E-2</v>
      </c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</row>
    <row r="683" spans="1:23" x14ac:dyDescent="0.25">
      <c r="A683" s="1">
        <v>42293</v>
      </c>
      <c r="B683" s="5">
        <v>108.24</v>
      </c>
      <c r="C683" s="3">
        <f t="shared" si="38"/>
        <v>3.238794299283801E-3</v>
      </c>
      <c r="E683" s="2">
        <f t="shared" si="37"/>
        <v>1.7615442216286463E-2</v>
      </c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</row>
    <row r="684" spans="1:23" x14ac:dyDescent="0.25">
      <c r="A684" s="1">
        <v>42292</v>
      </c>
      <c r="B684" s="5">
        <v>107.89</v>
      </c>
      <c r="C684" s="3">
        <f t="shared" si="38"/>
        <v>2.0223514818813463E-2</v>
      </c>
      <c r="E684" s="2">
        <f t="shared" si="37"/>
        <v>2.1832677928125384E-2</v>
      </c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</row>
    <row r="685" spans="1:23" x14ac:dyDescent="0.25">
      <c r="A685" s="1">
        <v>42291</v>
      </c>
      <c r="B685" s="5">
        <v>105.73</v>
      </c>
      <c r="C685" s="3">
        <f t="shared" si="38"/>
        <v>-8.1010239566102014E-3</v>
      </c>
      <c r="E685" s="2">
        <f t="shared" si="37"/>
        <v>1.0649525388765667E-2</v>
      </c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</row>
    <row r="686" spans="1:23" x14ac:dyDescent="0.25">
      <c r="A686" s="1">
        <v>42290</v>
      </c>
      <c r="B686" s="5">
        <v>106.59</v>
      </c>
      <c r="C686" s="3">
        <f t="shared" si="38"/>
        <v>2.2541570547992959E-3</v>
      </c>
      <c r="E686" s="2">
        <f t="shared" si="37"/>
        <v>3.0481453102443608E-2</v>
      </c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</row>
    <row r="687" spans="1:23" x14ac:dyDescent="0.25">
      <c r="A687" s="1">
        <v>42289</v>
      </c>
      <c r="B687" s="5">
        <v>106.35</v>
      </c>
      <c r="C687" s="3">
        <f t="shared" si="38"/>
        <v>7.4560300111228672E-3</v>
      </c>
      <c r="E687" s="2">
        <f t="shared" si="37"/>
        <v>2.4558630029059236E-2</v>
      </c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</row>
    <row r="688" spans="1:23" x14ac:dyDescent="0.25">
      <c r="A688" s="1">
        <v>42286</v>
      </c>
      <c r="B688" s="5">
        <v>105.56</v>
      </c>
      <c r="C688" s="3">
        <f t="shared" si="38"/>
        <v>9.0403622794538816E-3</v>
      </c>
      <c r="E688" s="2">
        <f t="shared" si="37"/>
        <v>1.6331961313001995E-2</v>
      </c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</row>
    <row r="689" spans="1:23" x14ac:dyDescent="0.25">
      <c r="A689" s="1">
        <v>42285</v>
      </c>
      <c r="B689" s="5">
        <v>104.61</v>
      </c>
      <c r="C689" s="3">
        <f t="shared" si="38"/>
        <v>1.1730903757067698E-2</v>
      </c>
      <c r="E689" s="2">
        <f t="shared" si="37"/>
        <v>1.5510161126033753E-2</v>
      </c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</row>
    <row r="690" spans="1:23" x14ac:dyDescent="0.25">
      <c r="A690" s="1">
        <v>42284</v>
      </c>
      <c r="B690" s="5">
        <v>103.39</v>
      </c>
      <c r="C690" s="3">
        <f t="shared" si="38"/>
        <v>-3.6686660185852957E-3</v>
      </c>
      <c r="E690" s="2">
        <f t="shared" si="37"/>
        <v>6.9882842877283203E-3</v>
      </c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</row>
    <row r="691" spans="1:23" x14ac:dyDescent="0.25">
      <c r="A691" s="1">
        <v>42283</v>
      </c>
      <c r="B691" s="5">
        <v>103.77</v>
      </c>
      <c r="C691" s="3">
        <f t="shared" si="38"/>
        <v>-7.706387049342436E-4</v>
      </c>
      <c r="E691" s="2">
        <f t="shared" si="37"/>
        <v>1.5245233847582813E-2</v>
      </c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</row>
    <row r="692" spans="1:23" x14ac:dyDescent="0.25">
      <c r="A692" s="1">
        <v>42282</v>
      </c>
      <c r="B692" s="5">
        <v>103.85</v>
      </c>
      <c r="C692" s="3">
        <f t="shared" si="38"/>
        <v>8.2185620924854711E-3</v>
      </c>
      <c r="E692" s="2">
        <f t="shared" si="37"/>
        <v>4.3594249655594594E-2</v>
      </c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</row>
    <row r="693" spans="1:23" x14ac:dyDescent="0.25">
      <c r="A693" s="1">
        <v>42279</v>
      </c>
      <c r="B693" s="5">
        <v>103</v>
      </c>
      <c r="C693" s="3">
        <f t="shared" si="38"/>
        <v>3.2090269187624631E-3</v>
      </c>
      <c r="E693" s="2">
        <f t="shared" si="37"/>
        <v>4.4773968048024908E-2</v>
      </c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</row>
    <row r="694" spans="1:23" x14ac:dyDescent="0.25">
      <c r="A694" s="1">
        <v>42278</v>
      </c>
      <c r="B694" s="5">
        <v>102.67</v>
      </c>
      <c r="C694" s="3">
        <f t="shared" si="38"/>
        <v>4.5882835412692398E-3</v>
      </c>
      <c r="E694" s="2">
        <f t="shared" si="37"/>
        <v>2.335426634298364E-2</v>
      </c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</row>
    <row r="695" spans="1:23" x14ac:dyDescent="0.25">
      <c r="A695" s="1">
        <v>42277</v>
      </c>
      <c r="B695" s="5">
        <v>102.2</v>
      </c>
      <c r="C695" s="3">
        <f t="shared" si="38"/>
        <v>2.7578377103077541E-2</v>
      </c>
      <c r="E695" s="2">
        <f t="shared" si="37"/>
        <v>1.5580632706431593E-2</v>
      </c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</row>
    <row r="696" spans="1:23" x14ac:dyDescent="0.25">
      <c r="A696" s="1">
        <v>42276</v>
      </c>
      <c r="B696" s="5">
        <v>99.42</v>
      </c>
      <c r="C696" s="3">
        <f t="shared" si="38"/>
        <v>9.3982804849156148E-3</v>
      </c>
      <c r="E696" s="2">
        <f t="shared" si="37"/>
        <v>-2.1394915284883152E-2</v>
      </c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</row>
    <row r="697" spans="1:23" x14ac:dyDescent="0.25">
      <c r="A697" s="1">
        <v>42275</v>
      </c>
      <c r="B697" s="5">
        <v>98.49</v>
      </c>
      <c r="C697" s="3">
        <f t="shared" si="38"/>
        <v>-1.8210674786278875E-2</v>
      </c>
      <c r="E697" s="2">
        <f t="shared" si="37"/>
        <v>-3.9810212661860557E-2</v>
      </c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</row>
    <row r="698" spans="1:23" x14ac:dyDescent="0.25">
      <c r="A698" s="1">
        <v>42272</v>
      </c>
      <c r="B698" s="5">
        <v>100.3</v>
      </c>
      <c r="C698" s="3">
        <f t="shared" si="38"/>
        <v>-3.1853500952826823E-3</v>
      </c>
      <c r="E698" s="2">
        <f t="shared" si="37"/>
        <v>-3.0535974228993831E-2</v>
      </c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</row>
    <row r="699" spans="1:23" x14ac:dyDescent="0.25">
      <c r="A699" s="1">
        <v>42271</v>
      </c>
      <c r="B699" s="5">
        <v>100.62</v>
      </c>
      <c r="C699" s="3">
        <f t="shared" si="38"/>
        <v>-9.397170888237192E-3</v>
      </c>
      <c r="E699" s="2">
        <f t="shared" si="37"/>
        <v>-2.1823337334516215E-2</v>
      </c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</row>
    <row r="700" spans="1:23" x14ac:dyDescent="0.25">
      <c r="A700" s="1">
        <v>42270</v>
      </c>
      <c r="B700" s="5">
        <v>101.57</v>
      </c>
      <c r="C700" s="3">
        <f t="shared" si="38"/>
        <v>-9.017016892061816E-3</v>
      </c>
      <c r="E700" s="2">
        <f t="shared" si="37"/>
        <v>-2.5563913367856874E-2</v>
      </c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</row>
    <row r="701" spans="1:23" x14ac:dyDescent="0.25">
      <c r="A701" s="1">
        <v>42269</v>
      </c>
      <c r="B701" s="5">
        <v>102.49</v>
      </c>
      <c r="C701" s="3">
        <f t="shared" si="38"/>
        <v>-8.9364363534121197E-3</v>
      </c>
      <c r="E701" s="2">
        <f t="shared" si="37"/>
        <v>-1.4240976929817954E-2</v>
      </c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</row>
    <row r="702" spans="1:23" x14ac:dyDescent="0.25">
      <c r="A702" s="1">
        <v>42268</v>
      </c>
      <c r="B702" s="5">
        <v>103.41</v>
      </c>
      <c r="C702" s="3">
        <f t="shared" si="38"/>
        <v>5.5272867991948893E-3</v>
      </c>
      <c r="E702" s="2">
        <f t="shared" si="37"/>
        <v>-1.9338619282862048E-4</v>
      </c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</row>
    <row r="703" spans="1:23" x14ac:dyDescent="0.25">
      <c r="A703" s="1">
        <v>42265</v>
      </c>
      <c r="B703" s="5">
        <v>102.84</v>
      </c>
      <c r="C703" s="3">
        <f t="shared" si="38"/>
        <v>-1.3137746921577775E-2</v>
      </c>
      <c r="E703" s="2">
        <f t="shared" si="37"/>
        <v>-9.4842480013941442E-3</v>
      </c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</row>
    <row r="704" spans="1:23" x14ac:dyDescent="0.25">
      <c r="A704" s="1">
        <v>42264</v>
      </c>
      <c r="B704" s="5">
        <v>104.2</v>
      </c>
      <c r="C704" s="3">
        <f t="shared" si="38"/>
        <v>2.3059195459771043E-3</v>
      </c>
      <c r="E704" s="2">
        <f t="shared" si="37"/>
        <v>-2.6835362088544288E-3</v>
      </c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</row>
    <row r="705" spans="1:23" x14ac:dyDescent="0.25">
      <c r="A705" s="1">
        <v>42263</v>
      </c>
      <c r="B705" s="5">
        <v>103.96</v>
      </c>
      <c r="C705" s="3">
        <f t="shared" si="38"/>
        <v>5.1111543835771194E-3</v>
      </c>
      <c r="E705" s="2">
        <f t="shared" si="37"/>
        <v>1.3168277036620416E-2</v>
      </c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</row>
    <row r="706" spans="1:23" x14ac:dyDescent="0.25">
      <c r="A706" s="1">
        <v>42262</v>
      </c>
      <c r="B706" s="5">
        <v>103.43</v>
      </c>
      <c r="C706" s="3">
        <f t="shared" si="38"/>
        <v>-3.7635750093706088E-3</v>
      </c>
      <c r="E706" s="2">
        <f t="shared" si="37"/>
        <v>1.4804984549110148E-2</v>
      </c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</row>
    <row r="707" spans="1:23" x14ac:dyDescent="0.25">
      <c r="A707" s="1">
        <v>42261</v>
      </c>
      <c r="B707" s="5">
        <v>103.82</v>
      </c>
      <c r="C707" s="3">
        <f t="shared" si="38"/>
        <v>-6.3370351290380957E-3</v>
      </c>
      <c r="E707" s="2">
        <f t="shared" si="37"/>
        <v>-1.8284179659589284E-3</v>
      </c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</row>
    <row r="708" spans="1:23" x14ac:dyDescent="0.25">
      <c r="A708" s="1">
        <v>42258</v>
      </c>
      <c r="B708" s="5">
        <v>104.48</v>
      </c>
      <c r="C708" s="3">
        <f t="shared" si="38"/>
        <v>1.8157732791451803E-2</v>
      </c>
      <c r="E708" s="2">
        <f t="shared" ref="E708:E771" si="39">LN(B708/B712)</f>
        <v>3.4172222511891268E-2</v>
      </c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</row>
    <row r="709" spans="1:23" x14ac:dyDescent="0.25">
      <c r="A709" s="1">
        <v>42257</v>
      </c>
      <c r="B709" s="5">
        <v>102.6</v>
      </c>
      <c r="C709" s="3">
        <f t="shared" si="38"/>
        <v>6.7478618960668778E-3</v>
      </c>
      <c r="E709" s="2">
        <f t="shared" si="39"/>
        <v>5.9631634742424037E-3</v>
      </c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</row>
    <row r="710" spans="1:23" x14ac:dyDescent="0.25">
      <c r="A710" s="1">
        <v>42256</v>
      </c>
      <c r="B710" s="5">
        <v>101.91</v>
      </c>
      <c r="C710" s="3">
        <f t="shared" ref="C710:C773" si="40">LN(B710/B711)</f>
        <v>-2.0396977524439617E-2</v>
      </c>
      <c r="E710" s="2">
        <f t="shared" si="39"/>
        <v>1.9627085440833514E-4</v>
      </c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</row>
    <row r="711" spans="1:23" x14ac:dyDescent="0.25">
      <c r="A711" s="1">
        <v>42255</v>
      </c>
      <c r="B711" s="5">
        <v>104.01</v>
      </c>
      <c r="C711" s="3">
        <f t="shared" si="40"/>
        <v>2.9663605348812253E-2</v>
      </c>
      <c r="E711" s="2">
        <f t="shared" si="39"/>
        <v>4.4228906737970919E-2</v>
      </c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</row>
    <row r="712" spans="1:23" x14ac:dyDescent="0.25">
      <c r="A712" s="1">
        <v>42251</v>
      </c>
      <c r="B712" s="5">
        <v>100.97</v>
      </c>
      <c r="C712" s="3">
        <f t="shared" si="40"/>
        <v>-1.005132624619706E-2</v>
      </c>
      <c r="E712" s="2">
        <f t="shared" si="39"/>
        <v>-8.9722070950265746E-3</v>
      </c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</row>
    <row r="713" spans="1:23" x14ac:dyDescent="0.25">
      <c r="A713" s="1">
        <v>42250</v>
      </c>
      <c r="B713" s="5">
        <v>101.99</v>
      </c>
      <c r="C713" s="3">
        <f t="shared" si="40"/>
        <v>9.8096927623286183E-4</v>
      </c>
      <c r="E713" s="2">
        <f t="shared" si="39"/>
        <v>-4.7928883260521249E-3</v>
      </c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</row>
    <row r="714" spans="1:23" x14ac:dyDescent="0.25">
      <c r="A714" s="1">
        <v>42249</v>
      </c>
      <c r="B714" s="5">
        <v>101.89</v>
      </c>
      <c r="C714" s="3">
        <f t="shared" si="40"/>
        <v>2.3635658359123152E-2</v>
      </c>
      <c r="E714" s="2">
        <f t="shared" si="39"/>
        <v>-2.744292617138374E-3</v>
      </c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</row>
    <row r="715" spans="1:23" x14ac:dyDescent="0.25">
      <c r="A715" s="1">
        <v>42248</v>
      </c>
      <c r="B715" s="5">
        <v>99.51</v>
      </c>
      <c r="C715" s="3">
        <f t="shared" si="40"/>
        <v>-2.3537508484185458E-2</v>
      </c>
      <c r="E715" s="2">
        <f t="shared" si="39"/>
        <v>2.817753700920547E-3</v>
      </c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</row>
    <row r="716" spans="1:23" x14ac:dyDescent="0.25">
      <c r="A716" s="1">
        <v>42247</v>
      </c>
      <c r="B716" s="5">
        <v>101.88</v>
      </c>
      <c r="C716" s="3">
        <f t="shared" si="40"/>
        <v>-5.8720074772226653E-3</v>
      </c>
      <c r="E716" s="2">
        <f t="shared" si="39"/>
        <v>6.0593948945666491E-2</v>
      </c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</row>
    <row r="717" spans="1:23" x14ac:dyDescent="0.25">
      <c r="A717" s="1">
        <v>42244</v>
      </c>
      <c r="B717" s="5">
        <v>102.48</v>
      </c>
      <c r="C717" s="3">
        <f t="shared" si="40"/>
        <v>3.0295649851465895E-3</v>
      </c>
      <c r="E717" s="2">
        <f t="shared" si="39"/>
        <v>7.2008454271439301E-2</v>
      </c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</row>
    <row r="718" spans="1:23" x14ac:dyDescent="0.25">
      <c r="A718" s="1">
        <v>42243</v>
      </c>
      <c r="B718" s="5">
        <v>102.17</v>
      </c>
      <c r="C718" s="3">
        <f t="shared" si="40"/>
        <v>2.9197704677182232E-2</v>
      </c>
      <c r="E718" s="2">
        <f t="shared" si="39"/>
        <v>3.313571148292304E-2</v>
      </c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</row>
    <row r="719" spans="1:23" x14ac:dyDescent="0.25">
      <c r="A719" s="1">
        <v>42242</v>
      </c>
      <c r="B719" s="5">
        <v>99.23</v>
      </c>
      <c r="C719" s="3">
        <f t="shared" si="40"/>
        <v>3.4238686760560293E-2</v>
      </c>
      <c r="E719" s="2">
        <f t="shared" si="39"/>
        <v>-7.929778064607363E-3</v>
      </c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</row>
    <row r="720" spans="1:23" x14ac:dyDescent="0.25">
      <c r="A720" s="1">
        <v>42241</v>
      </c>
      <c r="B720" s="5">
        <v>95.89</v>
      </c>
      <c r="C720" s="3">
        <f t="shared" si="40"/>
        <v>5.5424978485502539E-3</v>
      </c>
      <c r="E720" s="2">
        <f t="shared" si="39"/>
        <v>-0.10447369017389874</v>
      </c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</row>
    <row r="721" spans="1:23" x14ac:dyDescent="0.25">
      <c r="A721" s="1">
        <v>42240</v>
      </c>
      <c r="B721" s="5">
        <v>95.36</v>
      </c>
      <c r="C721" s="3">
        <f t="shared" si="40"/>
        <v>-3.5843177803369729E-2</v>
      </c>
      <c r="E721" s="2">
        <f t="shared" si="39"/>
        <v>-0.11460872620354588</v>
      </c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</row>
    <row r="722" spans="1:23" x14ac:dyDescent="0.25">
      <c r="A722" s="1">
        <v>42237</v>
      </c>
      <c r="B722" s="5">
        <v>98.84</v>
      </c>
      <c r="C722" s="3">
        <f t="shared" si="40"/>
        <v>-1.186778487034826E-2</v>
      </c>
      <c r="E722" s="2">
        <f t="shared" si="39"/>
        <v>-9.8304111527228663E-2</v>
      </c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</row>
    <row r="723" spans="1:23" x14ac:dyDescent="0.25">
      <c r="A723" s="1">
        <v>42236</v>
      </c>
      <c r="B723" s="5">
        <v>100.02</v>
      </c>
      <c r="C723" s="3">
        <f t="shared" si="40"/>
        <v>-6.2305225348730911E-2</v>
      </c>
      <c r="E723" s="2">
        <f t="shared" si="39"/>
        <v>-6.8952878685650407E-2</v>
      </c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</row>
    <row r="724" spans="1:23" x14ac:dyDescent="0.25">
      <c r="A724" s="1">
        <v>42235</v>
      </c>
      <c r="B724" s="5">
        <v>106.45</v>
      </c>
      <c r="C724" s="3">
        <f t="shared" si="40"/>
        <v>-4.5925381810969796E-3</v>
      </c>
      <c r="E724" s="2">
        <f t="shared" si="39"/>
        <v>-1.0001485435350893E-2</v>
      </c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</row>
    <row r="725" spans="1:23" x14ac:dyDescent="0.25">
      <c r="A725" s="1">
        <v>42234</v>
      </c>
      <c r="B725" s="5">
        <v>106.94</v>
      </c>
      <c r="C725" s="3">
        <f t="shared" si="40"/>
        <v>-1.9538563127052554E-2</v>
      </c>
      <c r="E725" s="2">
        <f t="shared" si="39"/>
        <v>-4.6744262992964126E-4</v>
      </c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</row>
    <row r="726" spans="1:23" x14ac:dyDescent="0.25">
      <c r="A726" s="1">
        <v>42233</v>
      </c>
      <c r="B726" s="5">
        <v>109.05</v>
      </c>
      <c r="C726" s="3">
        <f t="shared" si="40"/>
        <v>1.7483447971229978E-2</v>
      </c>
      <c r="E726" s="2">
        <f t="shared" si="39"/>
        <v>9.6752655234183371E-3</v>
      </c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</row>
    <row r="727" spans="1:23" x14ac:dyDescent="0.25">
      <c r="A727" s="1">
        <v>42230</v>
      </c>
      <c r="B727" s="5">
        <v>107.16</v>
      </c>
      <c r="C727" s="3">
        <f t="shared" si="40"/>
        <v>-3.3538320984314402E-3</v>
      </c>
      <c r="E727" s="2">
        <f t="shared" si="39"/>
        <v>-3.5207156635926128E-2</v>
      </c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</row>
    <row r="728" spans="1:23" x14ac:dyDescent="0.25">
      <c r="A728" s="1">
        <v>42229</v>
      </c>
      <c r="B728" s="5">
        <v>107.52</v>
      </c>
      <c r="C728" s="3">
        <f t="shared" si="40"/>
        <v>4.9415046243242887E-3</v>
      </c>
      <c r="E728" s="2">
        <f t="shared" si="39"/>
        <v>-1.6876870347937417E-2</v>
      </c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</row>
    <row r="729" spans="1:23" x14ac:dyDescent="0.25">
      <c r="A729" s="1">
        <v>42228</v>
      </c>
      <c r="B729" s="5">
        <v>106.99</v>
      </c>
      <c r="C729" s="3">
        <f t="shared" si="40"/>
        <v>-9.3958549737046069E-3</v>
      </c>
      <c r="E729" s="2">
        <f t="shared" si="39"/>
        <v>-1.4475524173785717E-2</v>
      </c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</row>
    <row r="730" spans="1:23" x14ac:dyDescent="0.25">
      <c r="A730" s="1">
        <v>42227</v>
      </c>
      <c r="B730" s="5">
        <v>108</v>
      </c>
      <c r="C730" s="3">
        <f t="shared" si="40"/>
        <v>-2.7398974188114388E-2</v>
      </c>
      <c r="E730" s="2">
        <f t="shared" si="39"/>
        <v>-2.3155750198644333E-2</v>
      </c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</row>
    <row r="731" spans="1:23" x14ac:dyDescent="0.25">
      <c r="A731" s="1">
        <v>42226</v>
      </c>
      <c r="B731" s="5">
        <v>111</v>
      </c>
      <c r="C731" s="3">
        <f t="shared" si="40"/>
        <v>1.4976454189557259E-2</v>
      </c>
      <c r="E731" s="2">
        <f t="shared" si="39"/>
        <v>-9.1946626036374574E-2</v>
      </c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</row>
    <row r="732" spans="1:23" x14ac:dyDescent="0.25">
      <c r="A732" s="1">
        <v>42223</v>
      </c>
      <c r="B732" s="5">
        <v>109.35</v>
      </c>
      <c r="C732" s="3">
        <f t="shared" si="40"/>
        <v>7.3428507984759864E-3</v>
      </c>
      <c r="E732" s="2">
        <f t="shared" si="39"/>
        <v>-0.10222804256636195</v>
      </c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</row>
    <row r="733" spans="1:23" x14ac:dyDescent="0.25">
      <c r="A733" s="1">
        <v>42222</v>
      </c>
      <c r="B733" s="5">
        <v>108.55</v>
      </c>
      <c r="C733" s="3">
        <f t="shared" si="40"/>
        <v>-1.8076080998563195E-2</v>
      </c>
      <c r="E733" s="2">
        <f t="shared" si="39"/>
        <v>-0.10028084645774518</v>
      </c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</row>
    <row r="734" spans="1:23" x14ac:dyDescent="0.25">
      <c r="A734" s="1">
        <v>42221</v>
      </c>
      <c r="B734" s="5">
        <v>110.53</v>
      </c>
      <c r="C734" s="3">
        <f t="shared" si="40"/>
        <v>-9.6189850025844667E-2</v>
      </c>
      <c r="E734" s="2">
        <f t="shared" si="39"/>
        <v>-8.2454734214389341E-2</v>
      </c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</row>
    <row r="735" spans="1:23" x14ac:dyDescent="0.25">
      <c r="A735" s="1">
        <v>42220</v>
      </c>
      <c r="B735" s="5">
        <v>121.69</v>
      </c>
      <c r="C735" s="3">
        <f t="shared" si="40"/>
        <v>4.6950376595700392E-3</v>
      </c>
      <c r="E735" s="2">
        <f t="shared" si="39"/>
        <v>1.5319307579799322E-2</v>
      </c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</row>
    <row r="736" spans="1:23" x14ac:dyDescent="0.25">
      <c r="A736" s="1">
        <v>42219</v>
      </c>
      <c r="B736" s="5">
        <v>121.12</v>
      </c>
      <c r="C736" s="3">
        <f t="shared" si="40"/>
        <v>9.290046907092734E-3</v>
      </c>
      <c r="E736" s="2">
        <f t="shared" si="39"/>
        <v>2.2206438840319555E-2</v>
      </c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</row>
    <row r="737" spans="1:23" x14ac:dyDescent="0.25">
      <c r="A737" s="1">
        <v>42216</v>
      </c>
      <c r="B737" s="5">
        <v>120</v>
      </c>
      <c r="C737" s="3">
        <f t="shared" si="40"/>
        <v>-2.4996875520734148E-4</v>
      </c>
      <c r="E737" s="2">
        <f t="shared" si="39"/>
        <v>1.4690715410003592E-2</v>
      </c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</row>
    <row r="738" spans="1:23" x14ac:dyDescent="0.25">
      <c r="A738" s="1">
        <v>42215</v>
      </c>
      <c r="B738" s="5">
        <v>120.03</v>
      </c>
      <c r="C738" s="3">
        <f t="shared" si="40"/>
        <v>1.5841917683438835E-3</v>
      </c>
      <c r="E738" s="2">
        <f t="shared" si="39"/>
        <v>9.3748070877658855E-3</v>
      </c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</row>
    <row r="739" spans="1:23" x14ac:dyDescent="0.25">
      <c r="A739" s="1">
        <v>42214</v>
      </c>
      <c r="B739" s="5">
        <v>119.84</v>
      </c>
      <c r="C739" s="3">
        <f t="shared" si="40"/>
        <v>1.1582168920090232E-2</v>
      </c>
      <c r="E739" s="2">
        <f t="shared" si="39"/>
        <v>8.7161128403647776E-3</v>
      </c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</row>
    <row r="740" spans="1:23" x14ac:dyDescent="0.25">
      <c r="A740" s="1">
        <v>42213</v>
      </c>
      <c r="B740" s="5">
        <v>118.46</v>
      </c>
      <c r="C740" s="3">
        <f t="shared" si="40"/>
        <v>1.7743234767766132E-3</v>
      </c>
      <c r="E740" s="2">
        <f t="shared" si="39"/>
        <v>-7.3174135327453227E-3</v>
      </c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</row>
    <row r="741" spans="1:23" x14ac:dyDescent="0.25">
      <c r="A741" s="1">
        <v>42212</v>
      </c>
      <c r="B741" s="5">
        <v>118.25</v>
      </c>
      <c r="C741" s="3">
        <f t="shared" si="40"/>
        <v>-5.5658770774451175E-3</v>
      </c>
      <c r="E741" s="2">
        <f t="shared" si="39"/>
        <v>-8.9241205156666645E-3</v>
      </c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</row>
    <row r="742" spans="1:23" x14ac:dyDescent="0.25">
      <c r="A742" s="1">
        <v>42209</v>
      </c>
      <c r="B742" s="5">
        <v>118.91</v>
      </c>
      <c r="C742" s="3">
        <f t="shared" si="40"/>
        <v>9.2549752094297122E-4</v>
      </c>
      <c r="E742" s="2">
        <f t="shared" si="39"/>
        <v>-5.6186990032708658E-3</v>
      </c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</row>
    <row r="743" spans="1:23" x14ac:dyDescent="0.25">
      <c r="A743" s="1">
        <v>42208</v>
      </c>
      <c r="B743" s="5">
        <v>118.8</v>
      </c>
      <c r="C743" s="3">
        <f t="shared" si="40"/>
        <v>-4.451357453019813E-3</v>
      </c>
      <c r="E743" s="2">
        <f t="shared" si="39"/>
        <v>-5.049230099700607E-4</v>
      </c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</row>
    <row r="744" spans="1:23" x14ac:dyDescent="0.25">
      <c r="A744" s="1">
        <v>42207</v>
      </c>
      <c r="B744" s="5">
        <v>119.33</v>
      </c>
      <c r="C744" s="3">
        <f t="shared" si="40"/>
        <v>1.6761649385544646E-4</v>
      </c>
      <c r="E744" s="2">
        <f t="shared" si="39"/>
        <v>2.1812089184807958E-3</v>
      </c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</row>
    <row r="745" spans="1:23" x14ac:dyDescent="0.25">
      <c r="A745" s="1">
        <v>42206</v>
      </c>
      <c r="B745" s="5">
        <v>119.31</v>
      </c>
      <c r="C745" s="3">
        <f t="shared" si="40"/>
        <v>-2.2604555650494124E-3</v>
      </c>
      <c r="E745" s="2">
        <f t="shared" si="39"/>
        <v>8.5013769033679271E-3</v>
      </c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</row>
    <row r="746" spans="1:23" x14ac:dyDescent="0.25">
      <c r="A746" s="1">
        <v>42205</v>
      </c>
      <c r="B746" s="5">
        <v>119.58</v>
      </c>
      <c r="C746" s="3">
        <f t="shared" si="40"/>
        <v>6.0392735142437374E-3</v>
      </c>
      <c r="E746" s="2">
        <f t="shared" si="39"/>
        <v>1.4572974070618168E-2</v>
      </c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</row>
    <row r="747" spans="1:23" x14ac:dyDescent="0.25">
      <c r="A747" s="1">
        <v>42202</v>
      </c>
      <c r="B747" s="5">
        <v>118.86</v>
      </c>
      <c r="C747" s="3">
        <f t="shared" si="40"/>
        <v>-1.7652255245690809E-3</v>
      </c>
      <c r="E747" s="2">
        <f t="shared" si="39"/>
        <v>6.8380664069927124E-3</v>
      </c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</row>
    <row r="748" spans="1:23" x14ac:dyDescent="0.25">
      <c r="A748" s="1">
        <v>42201</v>
      </c>
      <c r="B748" s="5">
        <v>119.07</v>
      </c>
      <c r="C748" s="3">
        <f t="shared" si="40"/>
        <v>6.4877844787426166E-3</v>
      </c>
      <c r="E748" s="2">
        <f t="shared" si="39"/>
        <v>2.233543658566129E-2</v>
      </c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</row>
    <row r="749" spans="1:23" x14ac:dyDescent="0.25">
      <c r="A749" s="1">
        <v>42200</v>
      </c>
      <c r="B749" s="5">
        <v>118.3</v>
      </c>
      <c r="C749" s="3">
        <f t="shared" si="40"/>
        <v>3.8111416022010023E-3</v>
      </c>
      <c r="E749" s="2">
        <f t="shared" si="39"/>
        <v>2.3087814746063969E-2</v>
      </c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</row>
    <row r="750" spans="1:23" x14ac:dyDescent="0.25">
      <c r="A750" s="1">
        <v>42199</v>
      </c>
      <c r="B750" s="5">
        <v>117.85</v>
      </c>
      <c r="C750" s="3">
        <f t="shared" si="40"/>
        <v>-1.6956341493818562E-3</v>
      </c>
      <c r="E750" s="2">
        <f t="shared" si="39"/>
        <v>2.2829690443725036E-2</v>
      </c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</row>
    <row r="751" spans="1:23" x14ac:dyDescent="0.25">
      <c r="A751" s="1">
        <v>42198</v>
      </c>
      <c r="B751" s="5">
        <v>118.05</v>
      </c>
      <c r="C751" s="3">
        <f t="shared" si="40"/>
        <v>1.3732144654099375E-2</v>
      </c>
      <c r="E751" s="2">
        <f t="shared" si="39"/>
        <v>8.0799929278503619E-3</v>
      </c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</row>
    <row r="752" spans="1:23" x14ac:dyDescent="0.25">
      <c r="A752" s="1">
        <v>42195</v>
      </c>
      <c r="B752" s="5">
        <v>116.44</v>
      </c>
      <c r="C752" s="3">
        <f t="shared" si="40"/>
        <v>7.2401626391453812E-3</v>
      </c>
      <c r="E752" s="2">
        <f t="shared" si="39"/>
        <v>6.3754846777915979E-3</v>
      </c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</row>
    <row r="753" spans="1:23" x14ac:dyDescent="0.25">
      <c r="A753" s="1">
        <v>42194</v>
      </c>
      <c r="B753" s="5">
        <v>115.6</v>
      </c>
      <c r="C753" s="3">
        <f t="shared" si="40"/>
        <v>3.5530172998620648E-3</v>
      </c>
      <c r="E753" s="2">
        <f t="shared" si="39"/>
        <v>5.464731472628168E-3</v>
      </c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</row>
    <row r="754" spans="1:23" x14ac:dyDescent="0.25">
      <c r="A754" s="1">
        <v>42193</v>
      </c>
      <c r="B754" s="5">
        <v>115.19</v>
      </c>
      <c r="C754" s="3">
        <f t="shared" si="40"/>
        <v>-1.6445331665256566E-2</v>
      </c>
      <c r="E754" s="2">
        <f t="shared" si="39"/>
        <v>5.210142528419765E-4</v>
      </c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</row>
    <row r="755" spans="1:23" x14ac:dyDescent="0.25">
      <c r="A755" s="1">
        <v>42192</v>
      </c>
      <c r="B755" s="5">
        <v>117.1</v>
      </c>
      <c r="C755" s="3">
        <f t="shared" si="40"/>
        <v>1.2027636404040696E-2</v>
      </c>
      <c r="E755" s="2">
        <f t="shared" si="39"/>
        <v>2.5602505495109673E-2</v>
      </c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</row>
    <row r="756" spans="1:23" x14ac:dyDescent="0.25">
      <c r="A756" s="1">
        <v>42191</v>
      </c>
      <c r="B756" s="5">
        <v>115.7</v>
      </c>
      <c r="C756" s="3">
        <f t="shared" si="40"/>
        <v>6.3294094339819773E-3</v>
      </c>
      <c r="E756" s="2">
        <f t="shared" si="39"/>
        <v>2.3170435475652118E-2</v>
      </c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</row>
    <row r="757" spans="1:23" x14ac:dyDescent="0.25">
      <c r="A757" s="1">
        <v>42187</v>
      </c>
      <c r="B757" s="5">
        <v>114.97</v>
      </c>
      <c r="C757" s="3">
        <f t="shared" si="40"/>
        <v>-1.3906999199242206E-3</v>
      </c>
      <c r="E757" s="2">
        <f t="shared" si="39"/>
        <v>-1.7394329492452057E-4</v>
      </c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</row>
    <row r="758" spans="1:23" x14ac:dyDescent="0.25">
      <c r="A758" s="1">
        <v>42186</v>
      </c>
      <c r="B758" s="5">
        <v>115.13</v>
      </c>
      <c r="C758" s="3">
        <f t="shared" si="40"/>
        <v>8.6361595770110579E-3</v>
      </c>
      <c r="E758" s="2">
        <f t="shared" si="39"/>
        <v>5.9238782869972849E-3</v>
      </c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</row>
    <row r="759" spans="1:23" x14ac:dyDescent="0.25">
      <c r="A759" s="1">
        <v>42185</v>
      </c>
      <c r="B759" s="5">
        <v>114.14</v>
      </c>
      <c r="C759" s="3">
        <f t="shared" si="40"/>
        <v>9.5955663845832921E-3</v>
      </c>
      <c r="E759" s="2">
        <f t="shared" si="39"/>
        <v>3.2468985569368437E-3</v>
      </c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</row>
    <row r="760" spans="1:23" x14ac:dyDescent="0.25">
      <c r="A760" s="1">
        <v>42184</v>
      </c>
      <c r="B760" s="5">
        <v>113.05</v>
      </c>
      <c r="C760" s="3">
        <f t="shared" si="40"/>
        <v>-1.701496933659449E-2</v>
      </c>
      <c r="E760" s="2">
        <f t="shared" si="39"/>
        <v>-1.1958288988873623E-2</v>
      </c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</row>
    <row r="761" spans="1:23" x14ac:dyDescent="0.25">
      <c r="A761" s="1">
        <v>42181</v>
      </c>
      <c r="B761" s="5">
        <v>114.99</v>
      </c>
      <c r="C761" s="3">
        <f t="shared" si="40"/>
        <v>4.7071216619976614E-3</v>
      </c>
      <c r="E761" s="2">
        <f t="shared" si="39"/>
        <v>1.277804888413117E-2</v>
      </c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</row>
    <row r="762" spans="1:23" x14ac:dyDescent="0.25">
      <c r="A762" s="1">
        <v>42180</v>
      </c>
      <c r="B762" s="5">
        <v>114.45</v>
      </c>
      <c r="C762" s="3">
        <f t="shared" si="40"/>
        <v>5.9591798469506704E-3</v>
      </c>
      <c r="E762" s="2">
        <f t="shared" si="39"/>
        <v>1.6118726572103188E-2</v>
      </c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</row>
    <row r="763" spans="1:23" x14ac:dyDescent="0.25">
      <c r="A763" s="1">
        <v>42179</v>
      </c>
      <c r="B763" s="5">
        <v>113.77</v>
      </c>
      <c r="C763" s="3">
        <f t="shared" si="40"/>
        <v>-5.609621161227347E-3</v>
      </c>
      <c r="E763" s="2">
        <f t="shared" si="39"/>
        <v>4.8460379431111821E-3</v>
      </c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</row>
    <row r="764" spans="1:23" x14ac:dyDescent="0.25">
      <c r="A764" s="1">
        <v>42178</v>
      </c>
      <c r="B764" s="5">
        <v>114.41</v>
      </c>
      <c r="C764" s="3">
        <f t="shared" si="40"/>
        <v>7.7213685364101231E-3</v>
      </c>
      <c r="E764" s="2">
        <f t="shared" si="39"/>
        <v>2.5853586933372516E-2</v>
      </c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</row>
    <row r="765" spans="1:23" x14ac:dyDescent="0.25">
      <c r="A765" s="1">
        <v>42177</v>
      </c>
      <c r="B765" s="5">
        <v>113.53</v>
      </c>
      <c r="C765" s="3">
        <f t="shared" si="40"/>
        <v>8.0477993499698582E-3</v>
      </c>
      <c r="E765" s="2">
        <f t="shared" si="39"/>
        <v>2.1996523362981111E-2</v>
      </c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</row>
    <row r="766" spans="1:23" x14ac:dyDescent="0.25">
      <c r="A766" s="1">
        <v>42174</v>
      </c>
      <c r="B766" s="5">
        <v>112.62</v>
      </c>
      <c r="C766" s="3">
        <f t="shared" si="40"/>
        <v>-5.3135087820412969E-3</v>
      </c>
      <c r="E766" s="2">
        <f t="shared" si="39"/>
        <v>2.1903927781902015E-2</v>
      </c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</row>
    <row r="767" spans="1:23" x14ac:dyDescent="0.25">
      <c r="A767" s="1">
        <v>42173</v>
      </c>
      <c r="B767" s="5">
        <v>113.22</v>
      </c>
      <c r="C767" s="3">
        <f t="shared" si="40"/>
        <v>1.5397927829033722E-2</v>
      </c>
      <c r="E767" s="2">
        <f t="shared" si="39"/>
        <v>2.9307111607743529E-2</v>
      </c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</row>
    <row r="768" spans="1:23" x14ac:dyDescent="0.25">
      <c r="A768" s="1">
        <v>42172</v>
      </c>
      <c r="B768" s="5">
        <v>111.49</v>
      </c>
      <c r="C768" s="3">
        <f t="shared" si="40"/>
        <v>3.8643049660188828E-3</v>
      </c>
      <c r="E768" s="2">
        <f t="shared" si="39"/>
        <v>7.8339962129479607E-3</v>
      </c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</row>
    <row r="769" spans="1:23" x14ac:dyDescent="0.25">
      <c r="A769" s="1">
        <v>42171</v>
      </c>
      <c r="B769" s="5">
        <v>111.06</v>
      </c>
      <c r="C769" s="3">
        <f t="shared" si="40"/>
        <v>7.9552037688905598E-3</v>
      </c>
      <c r="E769" s="2">
        <f t="shared" si="39"/>
        <v>9.5902300210449383E-3</v>
      </c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</row>
    <row r="770" spans="1:23" x14ac:dyDescent="0.25">
      <c r="A770" s="1">
        <v>42170</v>
      </c>
      <c r="B770" s="5">
        <v>110.18</v>
      </c>
      <c r="C770" s="3">
        <f t="shared" si="40"/>
        <v>2.089675043800236E-3</v>
      </c>
      <c r="E770" s="2">
        <f t="shared" si="39"/>
        <v>1.5180904253839484E-2</v>
      </c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</row>
    <row r="771" spans="1:23" x14ac:dyDescent="0.25">
      <c r="A771" s="1">
        <v>42167</v>
      </c>
      <c r="B771" s="5">
        <v>109.95</v>
      </c>
      <c r="C771" s="3">
        <f t="shared" si="40"/>
        <v>-6.0751875657617882E-3</v>
      </c>
      <c r="E771" s="2">
        <f t="shared" si="39"/>
        <v>6.0208173121880561E-3</v>
      </c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</row>
    <row r="772" spans="1:23" x14ac:dyDescent="0.25">
      <c r="A772" s="1">
        <v>42166</v>
      </c>
      <c r="B772" s="5">
        <v>110.62</v>
      </c>
      <c r="C772" s="3">
        <f t="shared" si="40"/>
        <v>5.6205387741157572E-3</v>
      </c>
      <c r="E772" s="2">
        <f t="shared" ref="E772:E835" si="41">LN(B772/B776)</f>
        <v>2.8969783070751623E-3</v>
      </c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</row>
    <row r="773" spans="1:23" x14ac:dyDescent="0.25">
      <c r="A773" s="1">
        <v>42165</v>
      </c>
      <c r="B773" s="5">
        <v>110</v>
      </c>
      <c r="C773" s="3">
        <f t="shared" si="40"/>
        <v>1.3545878001685302E-2</v>
      </c>
      <c r="E773" s="2">
        <f t="shared" si="41"/>
        <v>-2.7235604670404925E-3</v>
      </c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</row>
    <row r="774" spans="1:23" x14ac:dyDescent="0.25">
      <c r="A774" s="1">
        <v>42164</v>
      </c>
      <c r="B774" s="5">
        <v>108.52</v>
      </c>
      <c r="C774" s="3">
        <f t="shared" ref="C774:C837" si="42">LN(B774/B775)</f>
        <v>-7.0704118978512564E-3</v>
      </c>
      <c r="E774" s="2">
        <f t="shared" si="41"/>
        <v>-2.4126073454792715E-2</v>
      </c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</row>
    <row r="775" spans="1:23" x14ac:dyDescent="0.25">
      <c r="A775" s="1">
        <v>42163</v>
      </c>
      <c r="B775" s="5">
        <v>109.29</v>
      </c>
      <c r="C775" s="3">
        <f t="shared" si="42"/>
        <v>-9.1990265708746036E-3</v>
      </c>
      <c r="E775" s="2">
        <f t="shared" si="41"/>
        <v>-1.3270509236662809E-2</v>
      </c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</row>
    <row r="776" spans="1:23" x14ac:dyDescent="0.25">
      <c r="A776" s="1">
        <v>42160</v>
      </c>
      <c r="B776" s="5">
        <v>110.3</v>
      </c>
      <c r="C776" s="3">
        <f t="shared" si="42"/>
        <v>0</v>
      </c>
      <c r="E776" s="2">
        <f t="shared" si="41"/>
        <v>-5.9658497471192923E-3</v>
      </c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</row>
    <row r="777" spans="1:23" x14ac:dyDescent="0.25">
      <c r="A777" s="1">
        <v>42159</v>
      </c>
      <c r="B777" s="5">
        <v>110.3</v>
      </c>
      <c r="C777" s="3">
        <f t="shared" si="42"/>
        <v>-7.8566349860668423E-3</v>
      </c>
      <c r="E777" s="2">
        <f t="shared" si="41"/>
        <v>-6.3443152533591059E-4</v>
      </c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</row>
    <row r="778" spans="1:23" x14ac:dyDescent="0.25">
      <c r="A778" s="1">
        <v>42158</v>
      </c>
      <c r="B778" s="5">
        <v>111.17</v>
      </c>
      <c r="C778" s="3">
        <f t="shared" si="42"/>
        <v>3.7851523202785337E-3</v>
      </c>
      <c r="E778" s="2">
        <f t="shared" si="41"/>
        <v>5.7735839226595717E-3</v>
      </c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</row>
    <row r="779" spans="1:23" x14ac:dyDescent="0.25">
      <c r="A779" s="1">
        <v>42157</v>
      </c>
      <c r="B779" s="5">
        <v>110.75</v>
      </c>
      <c r="C779" s="3">
        <f t="shared" si="42"/>
        <v>-1.8943670813311229E-3</v>
      </c>
      <c r="E779" s="2">
        <f t="shared" si="41"/>
        <v>3.4370511404523425E-3</v>
      </c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</row>
    <row r="780" spans="1:23" x14ac:dyDescent="0.25">
      <c r="A780" s="1">
        <v>42156</v>
      </c>
      <c r="B780" s="5">
        <v>110.96</v>
      </c>
      <c r="C780" s="3">
        <f t="shared" si="42"/>
        <v>5.3314182217834008E-3</v>
      </c>
      <c r="E780" s="2">
        <f t="shared" si="41"/>
        <v>1.3793322132335769E-2</v>
      </c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</row>
    <row r="781" spans="1:23" x14ac:dyDescent="0.25">
      <c r="A781" s="1">
        <v>42153</v>
      </c>
      <c r="B781" s="5">
        <v>110.37</v>
      </c>
      <c r="C781" s="3">
        <f t="shared" si="42"/>
        <v>-1.4486195380712834E-3</v>
      </c>
      <c r="E781" s="2">
        <f t="shared" si="41"/>
        <v>9.9714462325518438E-4</v>
      </c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</row>
    <row r="782" spans="1:23" x14ac:dyDescent="0.25">
      <c r="A782" s="1">
        <v>42152</v>
      </c>
      <c r="B782" s="5">
        <v>110.53</v>
      </c>
      <c r="C782" s="3">
        <f t="shared" si="42"/>
        <v>1.4486195380714051E-3</v>
      </c>
      <c r="E782" s="2">
        <f t="shared" si="41"/>
        <v>1.2674272926038045E-3</v>
      </c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</row>
    <row r="783" spans="1:23" x14ac:dyDescent="0.25">
      <c r="A783" s="1">
        <v>42151</v>
      </c>
      <c r="B783" s="5">
        <v>110.37</v>
      </c>
      <c r="C783" s="3">
        <f t="shared" si="42"/>
        <v>8.4619039105523729E-3</v>
      </c>
      <c r="E783" s="2">
        <f t="shared" si="41"/>
        <v>1.5414610659786182E-3</v>
      </c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</row>
    <row r="784" spans="1:23" x14ac:dyDescent="0.25">
      <c r="A784" s="1">
        <v>42150</v>
      </c>
      <c r="B784" s="5">
        <v>109.44</v>
      </c>
      <c r="C784" s="3">
        <f t="shared" si="42"/>
        <v>-7.464759287297236E-3</v>
      </c>
      <c r="E784" s="2">
        <f t="shared" si="41"/>
        <v>-1.0181906145119525E-2</v>
      </c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</row>
    <row r="785" spans="1:23" x14ac:dyDescent="0.25">
      <c r="A785" s="1">
        <v>42146</v>
      </c>
      <c r="B785" s="5">
        <v>110.26</v>
      </c>
      <c r="C785" s="3">
        <f t="shared" si="42"/>
        <v>-1.1783368687228052E-3</v>
      </c>
      <c r="E785" s="2">
        <f t="shared" si="41"/>
        <v>-6.3466161067710363E-4</v>
      </c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</row>
    <row r="786" spans="1:23" x14ac:dyDescent="0.25">
      <c r="A786" s="1">
        <v>42145</v>
      </c>
      <c r="B786" s="5">
        <v>110.39</v>
      </c>
      <c r="C786" s="3">
        <f t="shared" si="42"/>
        <v>1.722653311446156E-3</v>
      </c>
      <c r="E786" s="2">
        <f t="shared" si="41"/>
        <v>8.1562377080350319E-4</v>
      </c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</row>
    <row r="787" spans="1:23" x14ac:dyDescent="0.25">
      <c r="A787" s="1">
        <v>42144</v>
      </c>
      <c r="B787" s="5">
        <v>110.2</v>
      </c>
      <c r="C787" s="3">
        <f t="shared" si="42"/>
        <v>-3.2614633005456422E-3</v>
      </c>
      <c r="E787" s="2">
        <f t="shared" si="41"/>
        <v>2.4530971280416381E-3</v>
      </c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</row>
    <row r="788" spans="1:23" x14ac:dyDescent="0.25">
      <c r="A788" s="1">
        <v>42143</v>
      </c>
      <c r="B788" s="5">
        <v>110.56</v>
      </c>
      <c r="C788" s="3">
        <f t="shared" si="42"/>
        <v>2.0824852471450299E-3</v>
      </c>
      <c r="E788" s="2">
        <f t="shared" si="41"/>
        <v>1.2468875993384977E-2</v>
      </c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</row>
    <row r="789" spans="1:23" x14ac:dyDescent="0.25">
      <c r="A789" s="1">
        <v>42142</v>
      </c>
      <c r="B789" s="5">
        <v>110.33</v>
      </c>
      <c r="C789" s="3">
        <f t="shared" si="42"/>
        <v>2.7194851275783607E-4</v>
      </c>
      <c r="E789" s="2">
        <f t="shared" si="41"/>
        <v>9.9285781667103907E-3</v>
      </c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</row>
    <row r="790" spans="1:23" x14ac:dyDescent="0.25">
      <c r="A790" s="1">
        <v>42139</v>
      </c>
      <c r="B790" s="5">
        <v>110.3</v>
      </c>
      <c r="C790" s="3">
        <f t="shared" si="42"/>
        <v>3.3601266686843186E-3</v>
      </c>
      <c r="E790" s="2">
        <f t="shared" si="41"/>
        <v>1.5532518759621737E-2</v>
      </c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</row>
    <row r="791" spans="1:23" x14ac:dyDescent="0.25">
      <c r="A791" s="1">
        <v>42138</v>
      </c>
      <c r="B791" s="5">
        <v>109.93</v>
      </c>
      <c r="C791" s="3">
        <f t="shared" si="42"/>
        <v>6.7543155647976126E-3</v>
      </c>
      <c r="E791" s="2">
        <f t="shared" si="41"/>
        <v>-1.636066534727261E-3</v>
      </c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</row>
    <row r="792" spans="1:23" x14ac:dyDescent="0.25">
      <c r="A792" s="1">
        <v>42137</v>
      </c>
      <c r="B792" s="5">
        <v>109.19</v>
      </c>
      <c r="C792" s="3">
        <f t="shared" si="42"/>
        <v>-4.5781257952932664E-4</v>
      </c>
      <c r="E792" s="2">
        <f t="shared" si="41"/>
        <v>-6.4087894159682189E-4</v>
      </c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</row>
    <row r="793" spans="1:23" x14ac:dyDescent="0.25">
      <c r="A793" s="1">
        <v>42136</v>
      </c>
      <c r="B793" s="5">
        <v>109.24</v>
      </c>
      <c r="C793" s="3">
        <f t="shared" si="42"/>
        <v>5.8758891056692247E-3</v>
      </c>
      <c r="E793" s="2">
        <f t="shared" si="41"/>
        <v>-4.3843694638982175E-3</v>
      </c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</row>
    <row r="794" spans="1:23" x14ac:dyDescent="0.25">
      <c r="A794" s="1">
        <v>42135</v>
      </c>
      <c r="B794" s="5">
        <v>108.6</v>
      </c>
      <c r="C794" s="3">
        <f t="shared" si="42"/>
        <v>-1.3808458625664759E-2</v>
      </c>
      <c r="E794" s="2">
        <f t="shared" si="41"/>
        <v>-2.0145615448399146E-2</v>
      </c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</row>
    <row r="795" spans="1:23" x14ac:dyDescent="0.25">
      <c r="A795" s="1">
        <v>42132</v>
      </c>
      <c r="B795" s="5">
        <v>110.11</v>
      </c>
      <c r="C795" s="3">
        <f t="shared" si="42"/>
        <v>7.7495031579281285E-3</v>
      </c>
      <c r="E795" s="2">
        <f t="shared" si="41"/>
        <v>-8.320568940674563E-3</v>
      </c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</row>
    <row r="796" spans="1:23" x14ac:dyDescent="0.25">
      <c r="A796" s="1">
        <v>42131</v>
      </c>
      <c r="B796" s="5">
        <v>109.26</v>
      </c>
      <c r="C796" s="3">
        <f t="shared" si="42"/>
        <v>-4.2013031018308068E-3</v>
      </c>
      <c r="E796" s="2">
        <f t="shared" si="41"/>
        <v>-1.1466137087644093E-2</v>
      </c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</row>
    <row r="797" spans="1:23" x14ac:dyDescent="0.25">
      <c r="A797" s="1">
        <v>42130</v>
      </c>
      <c r="B797" s="5">
        <v>109.72</v>
      </c>
      <c r="C797" s="3">
        <f t="shared" si="42"/>
        <v>-9.8853568788315818E-3</v>
      </c>
      <c r="E797" s="2">
        <f t="shared" si="41"/>
        <v>9.1558962265142207E-3</v>
      </c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</row>
    <row r="798" spans="1:23" x14ac:dyDescent="0.25">
      <c r="A798" s="1">
        <v>42129</v>
      </c>
      <c r="B798" s="5">
        <v>110.81</v>
      </c>
      <c r="C798" s="3">
        <f t="shared" si="42"/>
        <v>-1.9834121179402022E-3</v>
      </c>
      <c r="E798" s="2">
        <f t="shared" si="41"/>
        <v>9.0654233386122402E-3</v>
      </c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</row>
    <row r="799" spans="1:23" x14ac:dyDescent="0.25">
      <c r="A799" s="1">
        <v>42128</v>
      </c>
      <c r="B799" s="5">
        <v>111.03</v>
      </c>
      <c r="C799" s="3">
        <f t="shared" si="42"/>
        <v>4.6039350109586246E-3</v>
      </c>
      <c r="E799" s="2">
        <f t="shared" si="41"/>
        <v>1.0047606592135189E-2</v>
      </c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</row>
    <row r="800" spans="1:23" x14ac:dyDescent="0.25">
      <c r="A800" s="1">
        <v>42125</v>
      </c>
      <c r="B800" s="5">
        <v>110.52</v>
      </c>
      <c r="C800" s="3">
        <f t="shared" si="42"/>
        <v>1.642073021232749E-2</v>
      </c>
      <c r="E800" s="2">
        <f t="shared" si="41"/>
        <v>3.2626456348163694E-3</v>
      </c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</row>
    <row r="801" spans="1:23" x14ac:dyDescent="0.25">
      <c r="A801" s="1">
        <v>42124</v>
      </c>
      <c r="B801" s="5">
        <v>108.72</v>
      </c>
      <c r="C801" s="3">
        <f t="shared" si="42"/>
        <v>-9.9758297667336231E-3</v>
      </c>
      <c r="E801" s="2">
        <f t="shared" si="41"/>
        <v>-7.4227144927669726E-3</v>
      </c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</row>
    <row r="802" spans="1:23" x14ac:dyDescent="0.25">
      <c r="A802" s="1">
        <v>42123</v>
      </c>
      <c r="B802" s="5">
        <v>109.81</v>
      </c>
      <c r="C802" s="3">
        <f t="shared" si="42"/>
        <v>-1.0012288644173401E-3</v>
      </c>
      <c r="E802" s="2">
        <f t="shared" si="41"/>
        <v>7.4037173804783127E-3</v>
      </c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</row>
    <row r="803" spans="1:23" x14ac:dyDescent="0.25">
      <c r="A803" s="1">
        <v>42122</v>
      </c>
      <c r="B803" s="5">
        <v>109.92</v>
      </c>
      <c r="C803" s="3">
        <f t="shared" si="42"/>
        <v>-2.1810259463601145E-3</v>
      </c>
      <c r="E803" s="2">
        <f t="shared" si="41"/>
        <v>1.817731128354241E-2</v>
      </c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</row>
    <row r="804" spans="1:23" x14ac:dyDescent="0.25">
      <c r="A804" s="1">
        <v>42121</v>
      </c>
      <c r="B804" s="5">
        <v>110.16</v>
      </c>
      <c r="C804" s="3">
        <f t="shared" si="42"/>
        <v>5.7353700847441276E-3</v>
      </c>
      <c r="E804" s="2">
        <f t="shared" si="41"/>
        <v>2.2769988523981651E-2</v>
      </c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</row>
    <row r="805" spans="1:23" x14ac:dyDescent="0.25">
      <c r="A805" s="1">
        <v>42118</v>
      </c>
      <c r="B805" s="5">
        <v>109.53</v>
      </c>
      <c r="C805" s="3">
        <f t="shared" si="42"/>
        <v>4.8506021065115182E-3</v>
      </c>
      <c r="E805" s="2">
        <f t="shared" si="41"/>
        <v>1.2032292121065982E-2</v>
      </c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</row>
    <row r="806" spans="1:23" x14ac:dyDescent="0.25">
      <c r="A806" s="1">
        <v>42117</v>
      </c>
      <c r="B806" s="5">
        <v>109</v>
      </c>
      <c r="C806" s="3">
        <f t="shared" si="42"/>
        <v>9.7723650386469293E-3</v>
      </c>
      <c r="E806" s="2">
        <f t="shared" si="41"/>
        <v>2.1420449025773849E-2</v>
      </c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</row>
    <row r="807" spans="1:23" x14ac:dyDescent="0.25">
      <c r="A807" s="1">
        <v>42116</v>
      </c>
      <c r="B807" s="5">
        <v>107.94</v>
      </c>
      <c r="C807" s="3">
        <f t="shared" si="42"/>
        <v>2.4116512940790535E-3</v>
      </c>
      <c r="E807" s="2">
        <f t="shared" si="41"/>
        <v>-1.4812074546658015E-3</v>
      </c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</row>
    <row r="808" spans="1:23" x14ac:dyDescent="0.25">
      <c r="A808" s="1">
        <v>42115</v>
      </c>
      <c r="B808" s="5">
        <v>107.68</v>
      </c>
      <c r="C808" s="3">
        <f t="shared" si="42"/>
        <v>-5.0023263181714411E-3</v>
      </c>
      <c r="E808" s="2">
        <f t="shared" si="41"/>
        <v>6.5219647933136751E-3</v>
      </c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</row>
    <row r="809" spans="1:23" x14ac:dyDescent="0.25">
      <c r="A809" s="1">
        <v>42114</v>
      </c>
      <c r="B809" s="5">
        <v>108.22</v>
      </c>
      <c r="C809" s="3">
        <f t="shared" si="42"/>
        <v>1.423875901121935E-2</v>
      </c>
      <c r="E809" s="2">
        <f t="shared" si="41"/>
        <v>1.4519987042133118E-2</v>
      </c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</row>
    <row r="810" spans="1:23" x14ac:dyDescent="0.25">
      <c r="A810" s="1">
        <v>42111</v>
      </c>
      <c r="B810" s="5">
        <v>106.69</v>
      </c>
      <c r="C810" s="3">
        <f t="shared" si="42"/>
        <v>-1.3129291441792623E-2</v>
      </c>
      <c r="E810" s="2">
        <f t="shared" si="41"/>
        <v>1.6885557482953729E-3</v>
      </c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</row>
    <row r="811" spans="1:23" x14ac:dyDescent="0.25">
      <c r="A811" s="1">
        <v>42110</v>
      </c>
      <c r="B811" s="5">
        <v>108.1</v>
      </c>
      <c r="C811" s="3">
        <f t="shared" si="42"/>
        <v>1.0414823542058532E-2</v>
      </c>
      <c r="E811" s="2">
        <f t="shared" si="41"/>
        <v>1.069528911674795E-2</v>
      </c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</row>
    <row r="812" spans="1:23" x14ac:dyDescent="0.25">
      <c r="A812" s="1">
        <v>42109</v>
      </c>
      <c r="B812" s="5">
        <v>106.98</v>
      </c>
      <c r="C812" s="3">
        <f t="shared" si="42"/>
        <v>2.995695930648001E-3</v>
      </c>
      <c r="E812" s="2">
        <f t="shared" si="41"/>
        <v>1.9649129128930637E-3</v>
      </c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</row>
    <row r="813" spans="1:23" x14ac:dyDescent="0.25">
      <c r="A813" s="1">
        <v>42108</v>
      </c>
      <c r="B813" s="5">
        <v>106.66</v>
      </c>
      <c r="C813" s="3">
        <f t="shared" si="42"/>
        <v>1.4073277173816644E-3</v>
      </c>
      <c r="E813" s="2">
        <f t="shared" si="41"/>
        <v>2.8166387976370742E-3</v>
      </c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</row>
    <row r="814" spans="1:23" x14ac:dyDescent="0.25">
      <c r="A814" s="1">
        <v>42107</v>
      </c>
      <c r="B814" s="5">
        <v>106.51</v>
      </c>
      <c r="C814" s="3">
        <f t="shared" si="42"/>
        <v>-4.1225580733402619E-3</v>
      </c>
      <c r="E814" s="2">
        <f t="shared" si="41"/>
        <v>1.0191651866216038E-2</v>
      </c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</row>
    <row r="815" spans="1:23" x14ac:dyDescent="0.25">
      <c r="A815" s="1">
        <v>42104</v>
      </c>
      <c r="B815" s="5">
        <v>106.95</v>
      </c>
      <c r="C815" s="3">
        <f t="shared" si="42"/>
        <v>1.6844473382037492E-3</v>
      </c>
      <c r="E815" s="2">
        <f t="shared" si="41"/>
        <v>1.2419013693343958E-2</v>
      </c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</row>
    <row r="816" spans="1:23" x14ac:dyDescent="0.25">
      <c r="A816" s="1">
        <v>42103</v>
      </c>
      <c r="B816" s="5">
        <v>106.77</v>
      </c>
      <c r="C816" s="3">
        <f t="shared" si="42"/>
        <v>3.8474218153918666E-3</v>
      </c>
      <c r="E816" s="2">
        <f t="shared" si="41"/>
        <v>7.2378940781437934E-3</v>
      </c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</row>
    <row r="817" spans="1:23" x14ac:dyDescent="0.25">
      <c r="A817" s="1">
        <v>42102</v>
      </c>
      <c r="B817" s="5">
        <v>106.36</v>
      </c>
      <c r="C817" s="3">
        <f t="shared" si="42"/>
        <v>8.7823407859607596E-3</v>
      </c>
      <c r="E817" s="2">
        <f t="shared" si="41"/>
        <v>8.6874956206220207E-3</v>
      </c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</row>
    <row r="818" spans="1:23" x14ac:dyDescent="0.25">
      <c r="A818" s="1">
        <v>42101</v>
      </c>
      <c r="B818" s="5">
        <v>105.43</v>
      </c>
      <c r="C818" s="3">
        <f t="shared" si="42"/>
        <v>-1.8951962462124587E-3</v>
      </c>
      <c r="E818" s="2">
        <f t="shared" si="41"/>
        <v>5.1350436153458729E-3</v>
      </c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</row>
    <row r="819" spans="1:23" x14ac:dyDescent="0.25">
      <c r="A819" s="1">
        <v>42100</v>
      </c>
      <c r="B819" s="5">
        <v>105.63</v>
      </c>
      <c r="C819" s="3">
        <f t="shared" si="42"/>
        <v>-3.4966722769963579E-3</v>
      </c>
      <c r="E819" s="2">
        <f t="shared" si="41"/>
        <v>-4.6281074344681622E-3</v>
      </c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</row>
    <row r="820" spans="1:23" x14ac:dyDescent="0.25">
      <c r="A820" s="1">
        <v>42096</v>
      </c>
      <c r="B820" s="5">
        <v>106</v>
      </c>
      <c r="C820" s="3">
        <f t="shared" si="42"/>
        <v>5.2970233578701594E-3</v>
      </c>
      <c r="E820" s="2">
        <f t="shared" si="41"/>
        <v>4.9177326269811052E-3</v>
      </c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</row>
    <row r="821" spans="1:23" x14ac:dyDescent="0.25">
      <c r="A821" s="1">
        <v>42095</v>
      </c>
      <c r="B821" s="5">
        <v>105.44</v>
      </c>
      <c r="C821" s="3">
        <f t="shared" si="42"/>
        <v>5.2298887806845442E-3</v>
      </c>
      <c r="E821" s="2">
        <f t="shared" si="41"/>
        <v>1.8986145821050316E-3</v>
      </c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</row>
    <row r="822" spans="1:23" x14ac:dyDescent="0.25">
      <c r="A822" s="1">
        <v>42094</v>
      </c>
      <c r="B822" s="5">
        <v>104.89</v>
      </c>
      <c r="C822" s="3">
        <f t="shared" si="42"/>
        <v>-1.1658347296026434E-2</v>
      </c>
      <c r="E822" s="2">
        <f t="shared" si="41"/>
        <v>-1.0481681840108722E-3</v>
      </c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</row>
    <row r="823" spans="1:23" x14ac:dyDescent="0.25">
      <c r="A823" s="1">
        <v>42093</v>
      </c>
      <c r="B823" s="5">
        <v>106.12</v>
      </c>
      <c r="C823" s="3">
        <f t="shared" si="42"/>
        <v>6.0491677844530297E-3</v>
      </c>
      <c r="E823" s="2">
        <f t="shared" si="41"/>
        <v>-9.2858145069993885E-3</v>
      </c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</row>
    <row r="824" spans="1:23" x14ac:dyDescent="0.25">
      <c r="A824" s="1">
        <v>42090</v>
      </c>
      <c r="B824" s="5">
        <v>105.48</v>
      </c>
      <c r="C824" s="3">
        <f t="shared" si="42"/>
        <v>2.2779053129940888E-3</v>
      </c>
      <c r="E824" s="2">
        <f t="shared" si="41"/>
        <v>-2.5644830729503239E-2</v>
      </c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</row>
    <row r="825" spans="1:23" x14ac:dyDescent="0.25">
      <c r="A825" s="1">
        <v>42089</v>
      </c>
      <c r="B825" s="5">
        <v>105.24</v>
      </c>
      <c r="C825" s="3">
        <f t="shared" si="42"/>
        <v>2.2831060145685499E-3</v>
      </c>
      <c r="E825" s="2">
        <f t="shared" si="41"/>
        <v>-2.9861347311998663E-2</v>
      </c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</row>
    <row r="826" spans="1:23" x14ac:dyDescent="0.25">
      <c r="A826" s="1">
        <v>42088</v>
      </c>
      <c r="B826" s="5">
        <v>105</v>
      </c>
      <c r="C826" s="3">
        <f t="shared" si="42"/>
        <v>-1.9895993619014903E-2</v>
      </c>
      <c r="E826" s="2">
        <f t="shared" si="41"/>
        <v>-2.2320463288520841E-2</v>
      </c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</row>
    <row r="827" spans="1:23" x14ac:dyDescent="0.25">
      <c r="A827" s="1">
        <v>42087</v>
      </c>
      <c r="B827" s="5">
        <v>107.11</v>
      </c>
      <c r="C827" s="3">
        <f t="shared" si="42"/>
        <v>-1.0309848438050866E-2</v>
      </c>
      <c r="E827" s="2">
        <f t="shared" si="41"/>
        <v>-7.9970669825106776E-3</v>
      </c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</row>
    <row r="828" spans="1:23" x14ac:dyDescent="0.25">
      <c r="A828" s="1">
        <v>42086</v>
      </c>
      <c r="B828" s="5">
        <v>108.22</v>
      </c>
      <c r="C828" s="3">
        <f t="shared" si="42"/>
        <v>-1.9386112695014093E-3</v>
      </c>
      <c r="E828" s="2">
        <f t="shared" si="41"/>
        <v>1.1711259420901414E-2</v>
      </c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</row>
    <row r="829" spans="1:23" x14ac:dyDescent="0.25">
      <c r="A829" s="1">
        <v>42083</v>
      </c>
      <c r="B829" s="5">
        <v>108.43</v>
      </c>
      <c r="C829" s="3">
        <f t="shared" si="42"/>
        <v>9.8239900380464196E-3</v>
      </c>
      <c r="E829" s="2">
        <f t="shared" si="41"/>
        <v>9.8239900380464196E-3</v>
      </c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</row>
    <row r="830" spans="1:23" x14ac:dyDescent="0.25">
      <c r="A830" s="1">
        <v>42082</v>
      </c>
      <c r="B830" s="5">
        <v>107.37</v>
      </c>
      <c r="C830" s="3">
        <f t="shared" si="42"/>
        <v>-5.572597313004816E-3</v>
      </c>
      <c r="E830" s="2">
        <f t="shared" si="41"/>
        <v>8.6993673365558643E-3</v>
      </c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</row>
    <row r="831" spans="1:23" x14ac:dyDescent="0.25">
      <c r="A831" s="1">
        <v>42081</v>
      </c>
      <c r="B831" s="5">
        <v>107.97</v>
      </c>
      <c r="C831" s="3">
        <f t="shared" si="42"/>
        <v>9.3984779653612308E-3</v>
      </c>
      <c r="E831" s="2">
        <f t="shared" si="41"/>
        <v>7.4370520341432815E-3</v>
      </c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</row>
    <row r="832" spans="1:23" x14ac:dyDescent="0.25">
      <c r="A832" s="1">
        <v>42080</v>
      </c>
      <c r="B832" s="5">
        <v>106.96</v>
      </c>
      <c r="C832" s="3">
        <f t="shared" si="42"/>
        <v>-3.8258806523564382E-3</v>
      </c>
      <c r="E832" s="2">
        <f t="shared" si="41"/>
        <v>3.8794476405968857E-2</v>
      </c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</row>
    <row r="833" spans="1:23" x14ac:dyDescent="0.25">
      <c r="A833" s="1">
        <v>42079</v>
      </c>
      <c r="B833" s="5">
        <v>107.37</v>
      </c>
      <c r="C833" s="3">
        <f t="shared" si="42"/>
        <v>8.6993673365558643E-3</v>
      </c>
      <c r="E833" s="2">
        <f t="shared" si="41"/>
        <v>4.0678420337750799E-2</v>
      </c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</row>
    <row r="834" spans="1:23" x14ac:dyDescent="0.25">
      <c r="A834" s="1">
        <v>42076</v>
      </c>
      <c r="B834" s="5">
        <v>106.44</v>
      </c>
      <c r="C834" s="3">
        <f t="shared" si="42"/>
        <v>-6.8349126154172461E-3</v>
      </c>
      <c r="E834" s="2">
        <f t="shared" si="41"/>
        <v>1.1147966183855504E-2</v>
      </c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</row>
    <row r="835" spans="1:23" x14ac:dyDescent="0.25">
      <c r="A835" s="1">
        <v>42075</v>
      </c>
      <c r="B835" s="5">
        <v>107.17</v>
      </c>
      <c r="C835" s="3">
        <f t="shared" si="42"/>
        <v>4.0755902337186747E-2</v>
      </c>
      <c r="E835" s="2">
        <f t="shared" si="41"/>
        <v>3.1757728325822722E-2</v>
      </c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</row>
    <row r="836" spans="1:23" x14ac:dyDescent="0.25">
      <c r="A836" s="1">
        <v>42074</v>
      </c>
      <c r="B836" s="5">
        <v>102.89</v>
      </c>
      <c r="C836" s="3">
        <f t="shared" si="42"/>
        <v>-1.9419367205745597E-3</v>
      </c>
      <c r="E836" s="2">
        <f t="shared" ref="E836:E899" si="43">LN(B836/B840)</f>
        <v>-2.0585567246965128E-2</v>
      </c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</row>
    <row r="837" spans="1:23" x14ac:dyDescent="0.25">
      <c r="A837" s="1">
        <v>42073</v>
      </c>
      <c r="B837" s="5">
        <v>103.09</v>
      </c>
      <c r="C837" s="3">
        <f t="shared" si="42"/>
        <v>-2.083108681733958E-2</v>
      </c>
      <c r="E837" s="2">
        <f t="shared" si="43"/>
        <v>-2.3771846893310036E-2</v>
      </c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</row>
    <row r="838" spans="1:23" x14ac:dyDescent="0.25">
      <c r="A838" s="1">
        <v>42072</v>
      </c>
      <c r="B838" s="5">
        <v>105.26</v>
      </c>
      <c r="C838" s="3">
        <f t="shared" ref="C838:C901" si="44">LN(B838/B839)</f>
        <v>1.3774849526550103E-2</v>
      </c>
      <c r="E838" s="2">
        <f t="shared" si="43"/>
        <v>-1.0302061720613145E-2</v>
      </c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</row>
    <row r="839" spans="1:23" x14ac:dyDescent="0.25">
      <c r="A839" s="1">
        <v>42069</v>
      </c>
      <c r="B839" s="5">
        <v>103.82</v>
      </c>
      <c r="C839" s="3">
        <f t="shared" si="44"/>
        <v>-1.1587393235601153E-2</v>
      </c>
      <c r="E839" s="2">
        <f t="shared" si="43"/>
        <v>-1.9742189043280185E-2</v>
      </c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</row>
    <row r="840" spans="1:23" x14ac:dyDescent="0.25">
      <c r="A840" s="1">
        <v>42068</v>
      </c>
      <c r="B840" s="5">
        <v>105.03</v>
      </c>
      <c r="C840" s="3">
        <f t="shared" si="44"/>
        <v>-5.1282163669194554E-3</v>
      </c>
      <c r="E840" s="2">
        <f t="shared" si="43"/>
        <v>9.0861894304341724E-3</v>
      </c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</row>
    <row r="841" spans="1:23" x14ac:dyDescent="0.25">
      <c r="A841" s="1">
        <v>42067</v>
      </c>
      <c r="B841" s="5">
        <v>105.57</v>
      </c>
      <c r="C841" s="3">
        <f t="shared" si="44"/>
        <v>-7.3613016446427756E-3</v>
      </c>
      <c r="E841" s="2">
        <f t="shared" si="43"/>
        <v>9.6131706856368588E-3</v>
      </c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</row>
    <row r="842" spans="1:23" x14ac:dyDescent="0.25">
      <c r="A842" s="1">
        <v>42066</v>
      </c>
      <c r="B842" s="5">
        <v>106.35</v>
      </c>
      <c r="C842" s="3">
        <f t="shared" si="44"/>
        <v>4.3347222038829653E-3</v>
      </c>
      <c r="E842" s="2">
        <f t="shared" si="43"/>
        <v>7.361301644642675E-3</v>
      </c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</row>
    <row r="843" spans="1:23" x14ac:dyDescent="0.25">
      <c r="A843" s="1">
        <v>42065</v>
      </c>
      <c r="B843" s="5">
        <v>105.89</v>
      </c>
      <c r="C843" s="3">
        <f t="shared" si="44"/>
        <v>1.7240985238113193E-2</v>
      </c>
      <c r="E843" s="2">
        <f t="shared" si="43"/>
        <v>1.1588275575570534E-2</v>
      </c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</row>
    <row r="844" spans="1:23" x14ac:dyDescent="0.25">
      <c r="A844" s="1">
        <v>42062</v>
      </c>
      <c r="B844" s="5">
        <v>104.08</v>
      </c>
      <c r="C844" s="3">
        <f t="shared" si="44"/>
        <v>-4.6012351117167049E-3</v>
      </c>
      <c r="E844" s="2">
        <f t="shared" si="43"/>
        <v>-8.7052733226000226E-3</v>
      </c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</row>
    <row r="845" spans="1:23" x14ac:dyDescent="0.25">
      <c r="A845" s="1">
        <v>42061</v>
      </c>
      <c r="B845" s="5">
        <v>104.56</v>
      </c>
      <c r="C845" s="3">
        <f t="shared" si="44"/>
        <v>-9.6131706856368414E-3</v>
      </c>
      <c r="E845" s="2">
        <f t="shared" si="43"/>
        <v>9.5643441324060784E-5</v>
      </c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</row>
    <row r="846" spans="1:23" x14ac:dyDescent="0.25">
      <c r="A846" s="1">
        <v>42060</v>
      </c>
      <c r="B846" s="5">
        <v>105.57</v>
      </c>
      <c r="C846" s="3">
        <f t="shared" si="44"/>
        <v>8.5616961348109807E-3</v>
      </c>
      <c r="E846" s="2">
        <f t="shared" si="43"/>
        <v>1.6041592919163072E-2</v>
      </c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</row>
    <row r="847" spans="1:23" x14ac:dyDescent="0.25">
      <c r="A847" s="1">
        <v>42059</v>
      </c>
      <c r="B847" s="5">
        <v>104.67</v>
      </c>
      <c r="C847" s="3">
        <f t="shared" si="44"/>
        <v>-3.0525636600574491E-3</v>
      </c>
      <c r="E847" s="2">
        <f t="shared" si="43"/>
        <v>7.7687054506194887E-3</v>
      </c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</row>
    <row r="848" spans="1:23" x14ac:dyDescent="0.25">
      <c r="A848" s="1">
        <v>42058</v>
      </c>
      <c r="B848" s="5">
        <v>104.99</v>
      </c>
      <c r="C848" s="3">
        <f t="shared" si="44"/>
        <v>4.1996816522072824E-3</v>
      </c>
      <c r="E848" s="2">
        <f t="shared" si="43"/>
        <v>8.3210274004851953E-3</v>
      </c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</row>
    <row r="849" spans="1:23" x14ac:dyDescent="0.25">
      <c r="A849" s="1">
        <v>42055</v>
      </c>
      <c r="B849" s="5">
        <v>104.55</v>
      </c>
      <c r="C849" s="3">
        <f t="shared" si="44"/>
        <v>6.3327787922022498E-3</v>
      </c>
      <c r="E849" s="2">
        <f t="shared" si="43"/>
        <v>3.6412458782850822E-3</v>
      </c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</row>
    <row r="850" spans="1:23" x14ac:dyDescent="0.25">
      <c r="A850" s="1">
        <v>42054</v>
      </c>
      <c r="B850" s="5">
        <v>103.89</v>
      </c>
      <c r="C850" s="3">
        <f t="shared" si="44"/>
        <v>2.8880866626732299E-4</v>
      </c>
      <c r="E850" s="2">
        <f t="shared" si="43"/>
        <v>2.9883860866948722E-3</v>
      </c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</row>
    <row r="851" spans="1:23" x14ac:dyDescent="0.25">
      <c r="A851" s="1">
        <v>42053</v>
      </c>
      <c r="B851" s="5">
        <v>103.86</v>
      </c>
      <c r="C851" s="3">
        <f t="shared" si="44"/>
        <v>-2.5002417101918166E-3</v>
      </c>
      <c r="E851" s="2">
        <f t="shared" si="43"/>
        <v>1.9346347814197938E-2</v>
      </c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</row>
    <row r="852" spans="1:23" x14ac:dyDescent="0.25">
      <c r="A852" s="1">
        <v>42052</v>
      </c>
      <c r="B852" s="5">
        <v>104.12</v>
      </c>
      <c r="C852" s="3">
        <f t="shared" si="44"/>
        <v>-4.8009986999277162E-4</v>
      </c>
      <c r="E852" s="2">
        <f t="shared" si="43"/>
        <v>2.1355888302511523E-2</v>
      </c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</row>
    <row r="853" spans="1:23" x14ac:dyDescent="0.25">
      <c r="A853" s="1">
        <v>42048</v>
      </c>
      <c r="B853" s="5">
        <v>104.17</v>
      </c>
      <c r="C853" s="3">
        <f t="shared" si="44"/>
        <v>5.6799190006121339E-3</v>
      </c>
      <c r="E853" s="2">
        <f t="shared" si="43"/>
        <v>2.3701935190700473E-2</v>
      </c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</row>
    <row r="854" spans="1:23" x14ac:dyDescent="0.25">
      <c r="A854" s="1">
        <v>42047</v>
      </c>
      <c r="B854" s="5">
        <v>103.58</v>
      </c>
      <c r="C854" s="3">
        <f t="shared" si="44"/>
        <v>1.6646770393770435E-2</v>
      </c>
      <c r="E854" s="2">
        <f t="shared" si="43"/>
        <v>1.517538850096483E-2</v>
      </c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</row>
    <row r="855" spans="1:23" x14ac:dyDescent="0.25">
      <c r="A855" s="1">
        <v>42046</v>
      </c>
      <c r="B855" s="5">
        <v>101.87</v>
      </c>
      <c r="C855" s="3">
        <f t="shared" si="44"/>
        <v>-4.9070122187821032E-4</v>
      </c>
      <c r="E855" s="2">
        <f t="shared" si="43"/>
        <v>-7.530229705405931E-3</v>
      </c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</row>
    <row r="856" spans="1:23" x14ac:dyDescent="0.25">
      <c r="A856" s="1">
        <v>42045</v>
      </c>
      <c r="B856" s="5">
        <v>101.92</v>
      </c>
      <c r="C856" s="3">
        <f t="shared" si="44"/>
        <v>1.8659470181963168E-3</v>
      </c>
      <c r="E856" s="2">
        <f t="shared" si="43"/>
        <v>6.2992334279871505E-3</v>
      </c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</row>
    <row r="857" spans="1:23" x14ac:dyDescent="0.25">
      <c r="A857" s="1">
        <v>42044</v>
      </c>
      <c r="B857" s="5">
        <v>101.73</v>
      </c>
      <c r="C857" s="3">
        <f t="shared" si="44"/>
        <v>-2.8466276891235243E-3</v>
      </c>
      <c r="E857" s="2">
        <f t="shared" si="43"/>
        <v>7.7964198214323099E-2</v>
      </c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</row>
    <row r="858" spans="1:23" x14ac:dyDescent="0.25">
      <c r="A858" s="1">
        <v>42041</v>
      </c>
      <c r="B858" s="5">
        <v>102.02</v>
      </c>
      <c r="C858" s="3">
        <f t="shared" si="44"/>
        <v>-6.0588478126005138E-3</v>
      </c>
      <c r="E858" s="2">
        <f t="shared" si="43"/>
        <v>0.10414145461911717</v>
      </c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</row>
    <row r="859" spans="1:23" x14ac:dyDescent="0.25">
      <c r="A859" s="1">
        <v>42040</v>
      </c>
      <c r="B859" s="5">
        <v>102.64</v>
      </c>
      <c r="C859" s="3">
        <f t="shared" si="44"/>
        <v>1.3338761911514941E-2</v>
      </c>
      <c r="E859" s="2">
        <f t="shared" si="43"/>
        <v>0.12080787086510042</v>
      </c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</row>
    <row r="860" spans="1:23" x14ac:dyDescent="0.25">
      <c r="A860" s="1">
        <v>42039</v>
      </c>
      <c r="B860" s="5">
        <v>101.28</v>
      </c>
      <c r="C860" s="3">
        <f t="shared" si="44"/>
        <v>7.3530911804532237E-2</v>
      </c>
      <c r="E860" s="2">
        <f t="shared" si="43"/>
        <v>8.2926667451271252E-2</v>
      </c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</row>
    <row r="861" spans="1:23" x14ac:dyDescent="0.25">
      <c r="A861" s="1">
        <v>42038</v>
      </c>
      <c r="B861" s="5">
        <v>94.1</v>
      </c>
      <c r="C861" s="3">
        <f t="shared" si="44"/>
        <v>2.333062871567055E-2</v>
      </c>
      <c r="E861" s="2">
        <f t="shared" si="43"/>
        <v>1.5313250992733771E-2</v>
      </c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</row>
    <row r="862" spans="1:23" x14ac:dyDescent="0.25">
      <c r="A862" s="1">
        <v>42037</v>
      </c>
      <c r="B862" s="5">
        <v>91.93</v>
      </c>
      <c r="C862" s="3">
        <f t="shared" si="44"/>
        <v>1.0607568433382836E-2</v>
      </c>
      <c r="E862" s="2">
        <f t="shared" si="43"/>
        <v>-2.1948164519310254E-2</v>
      </c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</row>
    <row r="863" spans="1:23" x14ac:dyDescent="0.25">
      <c r="A863" s="1">
        <v>42034</v>
      </c>
      <c r="B863" s="5">
        <v>90.96</v>
      </c>
      <c r="C863" s="3">
        <f t="shared" si="44"/>
        <v>-2.4542441502314341E-2</v>
      </c>
      <c r="E863" s="2">
        <f t="shared" si="43"/>
        <v>-4.3141202812580576E-2</v>
      </c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</row>
    <row r="864" spans="1:23" x14ac:dyDescent="0.25">
      <c r="A864" s="1">
        <v>42033</v>
      </c>
      <c r="B864" s="5">
        <v>93.22</v>
      </c>
      <c r="C864" s="3">
        <f t="shared" si="44"/>
        <v>5.9174953459949168E-3</v>
      </c>
      <c r="E864" s="2">
        <f t="shared" si="43"/>
        <v>-1.5962880191100703E-2</v>
      </c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</row>
    <row r="865" spans="1:23" x14ac:dyDescent="0.25">
      <c r="A865" s="1">
        <v>42032</v>
      </c>
      <c r="B865" s="5">
        <v>92.67</v>
      </c>
      <c r="C865" s="3">
        <f t="shared" si="44"/>
        <v>-1.3930786796373568E-2</v>
      </c>
      <c r="E865" s="2">
        <f t="shared" si="43"/>
        <v>-2.6409798143558538E-2</v>
      </c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</row>
    <row r="866" spans="1:23" x14ac:dyDescent="0.25">
      <c r="A866" s="1">
        <v>42031</v>
      </c>
      <c r="B866" s="5">
        <v>93.97</v>
      </c>
      <c r="C866" s="3">
        <f t="shared" si="44"/>
        <v>-1.0585469859887576E-2</v>
      </c>
      <c r="E866" s="2">
        <f t="shared" si="43"/>
        <v>-2.1260771269983117E-3</v>
      </c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</row>
    <row r="867" spans="1:23" x14ac:dyDescent="0.25">
      <c r="A867" s="1">
        <v>42030</v>
      </c>
      <c r="B867" s="5">
        <v>94.97</v>
      </c>
      <c r="C867" s="3">
        <f t="shared" si="44"/>
        <v>2.6358811191655898E-3</v>
      </c>
      <c r="E867" s="2">
        <f t="shared" si="43"/>
        <v>2.4247547592554739E-3</v>
      </c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</row>
    <row r="868" spans="1:23" x14ac:dyDescent="0.25">
      <c r="A868" s="1">
        <v>42027</v>
      </c>
      <c r="B868" s="5">
        <v>94.72</v>
      </c>
      <c r="C868" s="3">
        <f t="shared" si="44"/>
        <v>-4.5294226064630603E-3</v>
      </c>
      <c r="E868" s="2">
        <f t="shared" si="43"/>
        <v>-4.8446645572689795E-3</v>
      </c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</row>
    <row r="869" spans="1:23" x14ac:dyDescent="0.25">
      <c r="A869" s="1">
        <v>42026</v>
      </c>
      <c r="B869" s="5">
        <v>95.15</v>
      </c>
      <c r="C869" s="3">
        <f t="shared" si="44"/>
        <v>1.0352934220186582E-2</v>
      </c>
      <c r="E869" s="2">
        <f t="shared" si="43"/>
        <v>8.4433219275992927E-3</v>
      </c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</row>
    <row r="870" spans="1:23" x14ac:dyDescent="0.25">
      <c r="A870" s="1">
        <v>42025</v>
      </c>
      <c r="B870" s="5">
        <v>94.17</v>
      </c>
      <c r="C870" s="3">
        <f t="shared" si="44"/>
        <v>-6.0346379736338227E-3</v>
      </c>
      <c r="E870" s="2">
        <f t="shared" si="43"/>
        <v>-6.3694269669305388E-4</v>
      </c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</row>
    <row r="871" spans="1:23" x14ac:dyDescent="0.25">
      <c r="A871" s="1">
        <v>42024</v>
      </c>
      <c r="B871" s="5">
        <v>94.74</v>
      </c>
      <c r="C871" s="3">
        <f t="shared" si="44"/>
        <v>-4.6335381973588406E-3</v>
      </c>
      <c r="E871" s="2">
        <f t="shared" si="43"/>
        <v>-4.7385967676081752E-3</v>
      </c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</row>
    <row r="872" spans="1:23" x14ac:dyDescent="0.25">
      <c r="A872" s="1">
        <v>42020</v>
      </c>
      <c r="B872" s="5">
        <v>95.18</v>
      </c>
      <c r="C872" s="3">
        <f t="shared" si="44"/>
        <v>8.7585638784052188E-3</v>
      </c>
      <c r="E872" s="2">
        <f t="shared" si="43"/>
        <v>7.593371224993547E-3</v>
      </c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</row>
    <row r="873" spans="1:23" x14ac:dyDescent="0.25">
      <c r="A873" s="1">
        <v>42019</v>
      </c>
      <c r="B873" s="5">
        <v>94.35</v>
      </c>
      <c r="C873" s="3">
        <f t="shared" si="44"/>
        <v>1.2726695958942521E-3</v>
      </c>
      <c r="E873" s="2">
        <f t="shared" si="43"/>
        <v>1.0604454864390973E-3</v>
      </c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</row>
    <row r="874" spans="1:23" x14ac:dyDescent="0.25">
      <c r="A874" s="1">
        <v>42018</v>
      </c>
      <c r="B874" s="5">
        <v>94.23</v>
      </c>
      <c r="C874" s="3">
        <f t="shared" si="44"/>
        <v>-1.0136292044549002E-2</v>
      </c>
      <c r="E874" s="2">
        <f t="shared" si="43"/>
        <v>4.6803616978177819E-3</v>
      </c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</row>
    <row r="875" spans="1:23" x14ac:dyDescent="0.25">
      <c r="A875" s="1">
        <v>42017</v>
      </c>
      <c r="B875" s="5">
        <v>95.19</v>
      </c>
      <c r="C875" s="3">
        <f t="shared" si="44"/>
        <v>7.6984297952428721E-3</v>
      </c>
      <c r="E875" s="2">
        <f t="shared" si="43"/>
        <v>2.5105030851372646E-2</v>
      </c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</row>
    <row r="876" spans="1:23" x14ac:dyDescent="0.25">
      <c r="A876" s="1">
        <v>42016</v>
      </c>
      <c r="B876" s="5">
        <v>94.46</v>
      </c>
      <c r="C876" s="3">
        <f t="shared" si="44"/>
        <v>2.2256381398508837E-3</v>
      </c>
      <c r="E876" s="2">
        <f t="shared" si="43"/>
        <v>2.7584254955177395E-2</v>
      </c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</row>
    <row r="877" spans="1:23" x14ac:dyDescent="0.25">
      <c r="A877" s="1">
        <v>42013</v>
      </c>
      <c r="B877" s="5">
        <v>94.25</v>
      </c>
      <c r="C877" s="3">
        <f t="shared" si="44"/>
        <v>4.8925858072729478E-3</v>
      </c>
      <c r="E877" s="2">
        <f t="shared" si="43"/>
        <v>2.0040321325660939E-2</v>
      </c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</row>
    <row r="878" spans="1:23" x14ac:dyDescent="0.25">
      <c r="A878" s="1">
        <v>42012</v>
      </c>
      <c r="B878" s="5">
        <v>93.79</v>
      </c>
      <c r="C878" s="3">
        <f t="shared" si="44"/>
        <v>1.0288377109006068E-2</v>
      </c>
      <c r="E878" s="2">
        <f t="shared" si="43"/>
        <v>4.2657567032705824E-4</v>
      </c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</row>
    <row r="879" spans="1:23" x14ac:dyDescent="0.25">
      <c r="A879" s="1">
        <v>42011</v>
      </c>
      <c r="B879" s="5">
        <v>92.83</v>
      </c>
      <c r="C879" s="3">
        <f t="shared" si="44"/>
        <v>1.017765389904768E-2</v>
      </c>
      <c r="E879" s="2">
        <f t="shared" si="43"/>
        <v>-1.4544155422884513E-2</v>
      </c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</row>
    <row r="880" spans="1:23" x14ac:dyDescent="0.25">
      <c r="A880" s="1">
        <v>42010</v>
      </c>
      <c r="B880" s="5">
        <v>91.89</v>
      </c>
      <c r="C880" s="3">
        <f t="shared" si="44"/>
        <v>-5.3182954896657236E-3</v>
      </c>
      <c r="E880" s="2">
        <f t="shared" si="43"/>
        <v>-3.0121790679239056E-2</v>
      </c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</row>
    <row r="881" spans="1:23" x14ac:dyDescent="0.25">
      <c r="A881" s="1">
        <v>42009</v>
      </c>
      <c r="B881" s="5">
        <v>92.38</v>
      </c>
      <c r="C881" s="3">
        <f t="shared" si="44"/>
        <v>-1.4721159848060902E-2</v>
      </c>
      <c r="E881" s="2">
        <f t="shared" si="43"/>
        <v>-3.3215742484225277E-2</v>
      </c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</row>
    <row r="882" spans="1:23" x14ac:dyDescent="0.25">
      <c r="A882" s="1">
        <v>42006</v>
      </c>
      <c r="B882" s="5">
        <v>93.75</v>
      </c>
      <c r="C882" s="3">
        <f t="shared" si="44"/>
        <v>-4.6823539842055879E-3</v>
      </c>
      <c r="E882" s="2">
        <f t="shared" si="43"/>
        <v>-1.3560966372703719E-2</v>
      </c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</row>
    <row r="883" spans="1:23" x14ac:dyDescent="0.25">
      <c r="A883" s="1">
        <v>42004</v>
      </c>
      <c r="B883" s="5">
        <v>94.19</v>
      </c>
      <c r="C883" s="3">
        <f t="shared" si="44"/>
        <v>-5.3999813573069018E-3</v>
      </c>
      <c r="E883" s="2">
        <f t="shared" si="43"/>
        <v>-2.4388962834149151E-3</v>
      </c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</row>
    <row r="884" spans="1:23" x14ac:dyDescent="0.25">
      <c r="A884" s="1">
        <v>42003</v>
      </c>
      <c r="B884" s="5">
        <v>94.7</v>
      </c>
      <c r="C884" s="3">
        <f t="shared" si="44"/>
        <v>-8.4122472946519672E-3</v>
      </c>
      <c r="E884" s="2">
        <f t="shared" si="43"/>
        <v>1.0560219662391634E-4</v>
      </c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</row>
    <row r="885" spans="1:23" x14ac:dyDescent="0.25">
      <c r="A885" s="1">
        <v>42002</v>
      </c>
      <c r="B885" s="5">
        <v>95.5</v>
      </c>
      <c r="C885" s="3">
        <f t="shared" si="44"/>
        <v>4.9336162634607567E-3</v>
      </c>
      <c r="E885" s="2">
        <f t="shared" si="43"/>
        <v>1.3706065904367076E-2</v>
      </c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</row>
    <row r="886" spans="1:23" x14ac:dyDescent="0.25">
      <c r="A886" s="1">
        <v>41999</v>
      </c>
      <c r="B886" s="5">
        <v>95.03</v>
      </c>
      <c r="C886" s="3">
        <f t="shared" si="44"/>
        <v>6.4397161050832302E-3</v>
      </c>
      <c r="E886" s="2">
        <f t="shared" si="43"/>
        <v>2.2776633823794395E-2</v>
      </c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</row>
    <row r="887" spans="1:23" x14ac:dyDescent="0.25">
      <c r="A887" s="1">
        <v>41997</v>
      </c>
      <c r="B887" s="5">
        <v>94.42</v>
      </c>
      <c r="C887" s="3">
        <f t="shared" si="44"/>
        <v>-2.8554828772680515E-3</v>
      </c>
      <c r="E887" s="2">
        <f t="shared" si="43"/>
        <v>1.9355787935963081E-2</v>
      </c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</row>
    <row r="888" spans="1:23" x14ac:dyDescent="0.25">
      <c r="A888" s="1">
        <v>41996</v>
      </c>
      <c r="B888" s="5">
        <v>94.69</v>
      </c>
      <c r="C888" s="3">
        <f t="shared" si="44"/>
        <v>5.1882164130913032E-3</v>
      </c>
      <c r="E888" s="2">
        <f t="shared" si="43"/>
        <v>3.5581761860283265E-2</v>
      </c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</row>
    <row r="889" spans="1:23" x14ac:dyDescent="0.25">
      <c r="A889" s="1">
        <v>41995</v>
      </c>
      <c r="B889" s="5">
        <v>94.2</v>
      </c>
      <c r="C889" s="3">
        <f t="shared" si="44"/>
        <v>1.4004184182887913E-2</v>
      </c>
      <c r="E889" s="2">
        <f t="shared" si="43"/>
        <v>4.3723404070502035E-2</v>
      </c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</row>
    <row r="890" spans="1:23" x14ac:dyDescent="0.25">
      <c r="A890" s="1">
        <v>41992</v>
      </c>
      <c r="B890" s="5">
        <v>92.89</v>
      </c>
      <c r="C890" s="3">
        <f t="shared" si="44"/>
        <v>3.0188702172517299E-3</v>
      </c>
      <c r="E890" s="2">
        <f t="shared" si="43"/>
        <v>2.1655996215996291E-2</v>
      </c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</row>
    <row r="891" spans="1:23" x14ac:dyDescent="0.25">
      <c r="A891" s="1">
        <v>41991</v>
      </c>
      <c r="B891" s="5">
        <v>92.61</v>
      </c>
      <c r="C891" s="3">
        <f t="shared" si="44"/>
        <v>1.3370491047052227E-2</v>
      </c>
      <c r="E891" s="2">
        <f t="shared" si="43"/>
        <v>1.2167450490733747E-2</v>
      </c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</row>
    <row r="892" spans="1:23" x14ac:dyDescent="0.25">
      <c r="A892" s="1">
        <v>41990</v>
      </c>
      <c r="B892" s="5">
        <v>91.38</v>
      </c>
      <c r="C892" s="3">
        <f t="shared" si="44"/>
        <v>1.3329858623310147E-2</v>
      </c>
      <c r="E892" s="2">
        <f t="shared" si="43"/>
        <v>-4.0408507995542686E-3</v>
      </c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</row>
    <row r="893" spans="1:23" x14ac:dyDescent="0.25">
      <c r="A893" s="1">
        <v>41989</v>
      </c>
      <c r="B893" s="5">
        <v>90.17</v>
      </c>
      <c r="C893" s="3">
        <f t="shared" si="44"/>
        <v>-8.0632236716179171E-3</v>
      </c>
      <c r="E893" s="2">
        <f t="shared" si="43"/>
        <v>-1.606195146530651E-2</v>
      </c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</row>
    <row r="894" spans="1:23" x14ac:dyDescent="0.25">
      <c r="A894" s="1">
        <v>41988</v>
      </c>
      <c r="B894" s="5">
        <v>90.9</v>
      </c>
      <c r="C894" s="3">
        <f t="shared" si="44"/>
        <v>-6.4696755080106702E-3</v>
      </c>
      <c r="E894" s="2">
        <f t="shared" si="43"/>
        <v>-2.2194122473399077E-2</v>
      </c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</row>
    <row r="895" spans="1:23" x14ac:dyDescent="0.25">
      <c r="A895" s="1">
        <v>41985</v>
      </c>
      <c r="B895" s="5">
        <v>91.49</v>
      </c>
      <c r="C895" s="3">
        <f t="shared" si="44"/>
        <v>-2.83781024323581E-3</v>
      </c>
      <c r="E895" s="2">
        <f t="shared" si="43"/>
        <v>-2.4935179320735166E-2</v>
      </c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</row>
    <row r="896" spans="1:23" x14ac:dyDescent="0.25">
      <c r="A896" s="1">
        <v>41984</v>
      </c>
      <c r="B896" s="5">
        <v>91.75</v>
      </c>
      <c r="C896" s="3">
        <f t="shared" si="44"/>
        <v>1.3087579575577961E-3</v>
      </c>
      <c r="E896" s="2">
        <f t="shared" si="43"/>
        <v>-2.1670838894022937E-2</v>
      </c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</row>
    <row r="897" spans="1:23" x14ac:dyDescent="0.25">
      <c r="A897" s="1">
        <v>41983</v>
      </c>
      <c r="B897" s="5">
        <v>91.63</v>
      </c>
      <c r="C897" s="3">
        <f t="shared" si="44"/>
        <v>-1.4195394679710429E-2</v>
      </c>
      <c r="E897" s="2">
        <f t="shared" si="43"/>
        <v>-1.7310829331480478E-2</v>
      </c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</row>
    <row r="898" spans="1:23" x14ac:dyDescent="0.25">
      <c r="A898" s="1">
        <v>41982</v>
      </c>
      <c r="B898" s="5">
        <v>92.94</v>
      </c>
      <c r="C898" s="3">
        <f t="shared" si="44"/>
        <v>-9.210732355346701E-3</v>
      </c>
      <c r="E898" s="2">
        <f t="shared" si="43"/>
        <v>-1.8274662436061405E-3</v>
      </c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</row>
    <row r="899" spans="1:23" x14ac:dyDescent="0.25">
      <c r="A899" s="1">
        <v>41981</v>
      </c>
      <c r="B899" s="5">
        <v>93.8</v>
      </c>
      <c r="C899" s="3">
        <f t="shared" si="44"/>
        <v>4.2653018347631731E-4</v>
      </c>
      <c r="E899" s="2">
        <f t="shared" si="43"/>
        <v>3.5243268176869112E-3</v>
      </c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</row>
    <row r="900" spans="1:23" x14ac:dyDescent="0.25">
      <c r="A900" s="1">
        <v>41978</v>
      </c>
      <c r="B900" s="5">
        <v>93.76</v>
      </c>
      <c r="C900" s="3">
        <f t="shared" si="44"/>
        <v>5.6687675201002223E-3</v>
      </c>
      <c r="E900" s="2">
        <f t="shared" ref="E900:E963" si="45">LN(B900/B904)</f>
        <v>1.1369853256893138E-2</v>
      </c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</row>
    <row r="901" spans="1:23" x14ac:dyDescent="0.25">
      <c r="A901" s="1">
        <v>41977</v>
      </c>
      <c r="B901" s="5">
        <v>93.23</v>
      </c>
      <c r="C901" s="3">
        <f t="shared" si="44"/>
        <v>1.2879684081639389E-3</v>
      </c>
      <c r="E901" s="2">
        <f t="shared" si="45"/>
        <v>7.7528115253749459E-3</v>
      </c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</row>
    <row r="902" spans="1:23" x14ac:dyDescent="0.25">
      <c r="A902" s="1">
        <v>41976</v>
      </c>
      <c r="B902" s="5">
        <v>93.11</v>
      </c>
      <c r="C902" s="3">
        <f t="shared" ref="C902:C965" si="46">LN(B902/B903)</f>
        <v>-3.8589392940536075E-3</v>
      </c>
      <c r="E902" s="2">
        <f t="shared" si="45"/>
        <v>1.2862956359938223E-2</v>
      </c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</row>
    <row r="903" spans="1:23" x14ac:dyDescent="0.25">
      <c r="A903" s="1">
        <v>41975</v>
      </c>
      <c r="B903" s="5">
        <v>93.47</v>
      </c>
      <c r="C903" s="3">
        <f t="shared" si="46"/>
        <v>8.2720566226826171E-3</v>
      </c>
      <c r="E903" s="2">
        <f t="shared" si="45"/>
        <v>1.9663554908778063E-2</v>
      </c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</row>
    <row r="904" spans="1:23" x14ac:dyDescent="0.25">
      <c r="A904" s="1">
        <v>41974</v>
      </c>
      <c r="B904" s="5">
        <v>92.7</v>
      </c>
      <c r="C904" s="3">
        <f t="shared" si="46"/>
        <v>2.0517257885822688E-3</v>
      </c>
      <c r="E904" s="2">
        <f t="shared" si="45"/>
        <v>2.3135034443741671E-2</v>
      </c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</row>
    <row r="905" spans="1:23" x14ac:dyDescent="0.25">
      <c r="A905" s="1">
        <v>41971</v>
      </c>
      <c r="B905" s="5">
        <v>92.51</v>
      </c>
      <c r="C905" s="3">
        <f t="shared" si="46"/>
        <v>6.3981132427269423E-3</v>
      </c>
      <c r="E905" s="2">
        <f t="shared" si="45"/>
        <v>3.9129916280955163E-2</v>
      </c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</row>
    <row r="906" spans="1:23" x14ac:dyDescent="0.25">
      <c r="A906" s="1">
        <v>41969</v>
      </c>
      <c r="B906" s="5">
        <v>91.92</v>
      </c>
      <c r="C906" s="3">
        <f t="shared" si="46"/>
        <v>2.9416592547860973E-3</v>
      </c>
      <c r="E906" s="2">
        <f t="shared" si="45"/>
        <v>3.3406491020641263E-2</v>
      </c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</row>
    <row r="907" spans="1:23" x14ac:dyDescent="0.25">
      <c r="A907" s="1">
        <v>41968</v>
      </c>
      <c r="B907" s="5">
        <v>91.65</v>
      </c>
      <c r="C907" s="3">
        <f t="shared" si="46"/>
        <v>1.1743536157646299E-2</v>
      </c>
      <c r="E907" s="2">
        <f t="shared" si="45"/>
        <v>2.0169306626122069E-2</v>
      </c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</row>
    <row r="908" spans="1:23" x14ac:dyDescent="0.25">
      <c r="A908" s="1">
        <v>41967</v>
      </c>
      <c r="B908" s="5">
        <v>90.58</v>
      </c>
      <c r="C908" s="3">
        <f t="shared" si="46"/>
        <v>1.8046607625795592E-2</v>
      </c>
      <c r="E908" s="2">
        <f t="shared" si="45"/>
        <v>3.3174861787329279E-3</v>
      </c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</row>
    <row r="909" spans="1:23" x14ac:dyDescent="0.25">
      <c r="A909" s="1">
        <v>41964</v>
      </c>
      <c r="B909" s="5">
        <v>88.96</v>
      </c>
      <c r="C909" s="3">
        <f t="shared" si="46"/>
        <v>6.7468798241324254E-4</v>
      </c>
      <c r="E909" s="2">
        <f t="shared" si="45"/>
        <v>-1.6168050247002845E-2</v>
      </c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</row>
    <row r="910" spans="1:23" x14ac:dyDescent="0.25">
      <c r="A910" s="1">
        <v>41963</v>
      </c>
      <c r="B910" s="5">
        <v>88.9</v>
      </c>
      <c r="C910" s="3">
        <f t="shared" si="46"/>
        <v>-1.0295525139733006E-2</v>
      </c>
      <c r="E910" s="2">
        <f t="shared" si="45"/>
        <v>-2.11471430873886E-2</v>
      </c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</row>
    <row r="911" spans="1:23" x14ac:dyDescent="0.25">
      <c r="A911" s="1">
        <v>41962</v>
      </c>
      <c r="B911" s="5">
        <v>89.82</v>
      </c>
      <c r="C911" s="3">
        <f t="shared" si="46"/>
        <v>-5.1082842897430779E-3</v>
      </c>
      <c r="E911" s="2">
        <f t="shared" si="45"/>
        <v>-7.4316797034498817E-3</v>
      </c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</row>
    <row r="912" spans="1:23" x14ac:dyDescent="0.25">
      <c r="A912" s="1">
        <v>41961</v>
      </c>
      <c r="B912" s="5">
        <v>90.28</v>
      </c>
      <c r="C912" s="3">
        <f t="shared" si="46"/>
        <v>-1.4389287999401223E-3</v>
      </c>
      <c r="E912" s="2">
        <f t="shared" si="45"/>
        <v>4.2180104717603846E-3</v>
      </c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</row>
    <row r="913" spans="1:23" x14ac:dyDescent="0.25">
      <c r="A913" s="1">
        <v>41960</v>
      </c>
      <c r="B913" s="5">
        <v>90.41</v>
      </c>
      <c r="C913" s="3">
        <f t="shared" si="46"/>
        <v>-4.3044048579725398E-3</v>
      </c>
      <c r="E913" s="2">
        <f t="shared" si="45"/>
        <v>4.7674573362487729E-3</v>
      </c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</row>
    <row r="914" spans="1:23" x14ac:dyDescent="0.25">
      <c r="A914" s="1">
        <v>41957</v>
      </c>
      <c r="B914" s="5">
        <v>90.8</v>
      </c>
      <c r="C914" s="3">
        <f t="shared" si="46"/>
        <v>3.419938244205768E-3</v>
      </c>
      <c r="E914" s="2">
        <f t="shared" si="45"/>
        <v>1.1297052253461542E-2</v>
      </c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</row>
    <row r="915" spans="1:23" x14ac:dyDescent="0.25">
      <c r="A915" s="1">
        <v>41956</v>
      </c>
      <c r="B915" s="5">
        <v>90.49</v>
      </c>
      <c r="C915" s="3">
        <f t="shared" si="46"/>
        <v>6.5414058854672726E-3</v>
      </c>
      <c r="E915" s="2">
        <f t="shared" si="45"/>
        <v>5.4296770327767257E-3</v>
      </c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</row>
    <row r="916" spans="1:23" x14ac:dyDescent="0.25">
      <c r="A916" s="1">
        <v>41955</v>
      </c>
      <c r="B916" s="5">
        <v>89.9</v>
      </c>
      <c r="C916" s="3">
        <f t="shared" si="46"/>
        <v>-8.8948193545164617E-4</v>
      </c>
      <c r="E916" s="2">
        <f t="shared" si="45"/>
        <v>-2.3090635571465644E-2</v>
      </c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</row>
    <row r="917" spans="1:23" x14ac:dyDescent="0.25">
      <c r="A917" s="1">
        <v>41954</v>
      </c>
      <c r="B917" s="5">
        <v>89.98</v>
      </c>
      <c r="C917" s="3">
        <f t="shared" si="46"/>
        <v>2.2251900592403125E-3</v>
      </c>
      <c r="E917" s="2">
        <f t="shared" si="45"/>
        <v>-1.1272083103823747E-2</v>
      </c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</row>
    <row r="918" spans="1:23" x14ac:dyDescent="0.25">
      <c r="A918" s="1">
        <v>41953</v>
      </c>
      <c r="B918" s="5">
        <v>89.78</v>
      </c>
      <c r="C918" s="3">
        <f t="shared" si="46"/>
        <v>-2.4474369764790329E-3</v>
      </c>
      <c r="E918" s="2">
        <f t="shared" si="45"/>
        <v>-6.3287836844513256E-3</v>
      </c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</row>
    <row r="919" spans="1:23" x14ac:dyDescent="0.25">
      <c r="A919" s="1">
        <v>41950</v>
      </c>
      <c r="B919" s="5">
        <v>90</v>
      </c>
      <c r="C919" s="3">
        <f t="shared" si="46"/>
        <v>-2.197890671877523E-2</v>
      </c>
      <c r="E919" s="2">
        <f t="shared" si="45"/>
        <v>-1.8821754240587744E-2</v>
      </c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</row>
    <row r="920" spans="1:23" x14ac:dyDescent="0.25">
      <c r="A920" s="1">
        <v>41949</v>
      </c>
      <c r="B920" s="5">
        <v>92</v>
      </c>
      <c r="C920" s="3">
        <f t="shared" si="46"/>
        <v>1.092907053219023E-2</v>
      </c>
      <c r="E920" s="2">
        <f t="shared" si="45"/>
        <v>6.7619409139148406E-3</v>
      </c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</row>
    <row r="921" spans="1:23" x14ac:dyDescent="0.25">
      <c r="A921" s="1">
        <v>41948</v>
      </c>
      <c r="B921" s="5">
        <v>91</v>
      </c>
      <c r="C921" s="3">
        <f t="shared" si="46"/>
        <v>7.168489478612497E-3</v>
      </c>
      <c r="E921" s="2">
        <f t="shared" si="45"/>
        <v>8.6083745366001014E-3</v>
      </c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</row>
    <row r="922" spans="1:23" x14ac:dyDescent="0.25">
      <c r="A922" s="1">
        <v>41947</v>
      </c>
      <c r="B922" s="5">
        <v>90.35</v>
      </c>
      <c r="C922" s="3">
        <f t="shared" si="46"/>
        <v>-1.4940407532615371E-2</v>
      </c>
      <c r="E922" s="2">
        <f t="shared" si="45"/>
        <v>9.1172523921727987E-3</v>
      </c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</row>
    <row r="923" spans="1:23" x14ac:dyDescent="0.25">
      <c r="A923" s="1">
        <v>41946</v>
      </c>
      <c r="B923" s="5">
        <v>91.71</v>
      </c>
      <c r="C923" s="3">
        <f t="shared" si="46"/>
        <v>3.6047884357273924E-3</v>
      </c>
      <c r="E923" s="2">
        <f t="shared" si="45"/>
        <v>1.9599834644428511E-2</v>
      </c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</row>
    <row r="924" spans="1:23" x14ac:dyDescent="0.25">
      <c r="A924" s="1">
        <v>41943</v>
      </c>
      <c r="B924" s="5">
        <v>91.38</v>
      </c>
      <c r="C924" s="3">
        <f t="shared" si="46"/>
        <v>1.277550415487546E-2</v>
      </c>
      <c r="E924" s="2">
        <f t="shared" si="45"/>
        <v>3.2589215529331077E-2</v>
      </c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</row>
    <row r="925" spans="1:23" x14ac:dyDescent="0.25">
      <c r="A925" s="1">
        <v>41942</v>
      </c>
      <c r="B925" s="5">
        <v>90.22</v>
      </c>
      <c r="C925" s="3">
        <f t="shared" si="46"/>
        <v>7.6773673341851431E-3</v>
      </c>
      <c r="E925" s="2">
        <f t="shared" si="45"/>
        <v>1.8006413921038723E-2</v>
      </c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</row>
    <row r="926" spans="1:23" x14ac:dyDescent="0.25">
      <c r="A926" s="1">
        <v>41941</v>
      </c>
      <c r="B926" s="5">
        <v>89.53</v>
      </c>
      <c r="C926" s="3">
        <f t="shared" si="46"/>
        <v>-4.4578252803595293E-3</v>
      </c>
      <c r="E926" s="2">
        <f t="shared" si="45"/>
        <v>1.7350592988595405E-2</v>
      </c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</row>
    <row r="927" spans="1:23" x14ac:dyDescent="0.25">
      <c r="A927" s="1">
        <v>41940</v>
      </c>
      <c r="B927" s="5">
        <v>89.93</v>
      </c>
      <c r="C927" s="3">
        <f t="shared" si="46"/>
        <v>1.6594169320629924E-2</v>
      </c>
      <c r="E927" s="2">
        <f t="shared" si="45"/>
        <v>3.1974706067967221E-2</v>
      </c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</row>
    <row r="928" spans="1:23" x14ac:dyDescent="0.25">
      <c r="A928" s="1">
        <v>41939</v>
      </c>
      <c r="B928" s="5">
        <v>88.45</v>
      </c>
      <c r="C928" s="3">
        <f t="shared" si="46"/>
        <v>-1.8072974534167115E-3</v>
      </c>
      <c r="E928" s="2">
        <f t="shared" si="45"/>
        <v>1.0341588843044857E-2</v>
      </c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</row>
    <row r="929" spans="1:23" x14ac:dyDescent="0.25">
      <c r="A929" s="1">
        <v>41936</v>
      </c>
      <c r="B929" s="5">
        <v>88.61</v>
      </c>
      <c r="C929" s="3">
        <f t="shared" si="46"/>
        <v>7.0215464017416669E-3</v>
      </c>
      <c r="E929" s="2">
        <f t="shared" si="45"/>
        <v>3.5494451342421206E-2</v>
      </c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</row>
    <row r="930" spans="1:23" x14ac:dyDescent="0.25">
      <c r="A930" s="1">
        <v>41935</v>
      </c>
      <c r="B930" s="5">
        <v>87.99</v>
      </c>
      <c r="C930" s="3">
        <f t="shared" si="46"/>
        <v>1.0166287799012238E-2</v>
      </c>
      <c r="E930" s="2">
        <f t="shared" si="45"/>
        <v>4.8432233007703308E-2</v>
      </c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</row>
    <row r="931" spans="1:23" x14ac:dyDescent="0.25">
      <c r="A931" s="1">
        <v>41934</v>
      </c>
      <c r="B931" s="5">
        <v>87.1</v>
      </c>
      <c r="C931" s="3">
        <f t="shared" si="46"/>
        <v>-5.0389479042923071E-3</v>
      </c>
      <c r="E931" s="2">
        <f t="shared" si="45"/>
        <v>6.351340572232593E-2</v>
      </c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</row>
    <row r="932" spans="1:23" x14ac:dyDescent="0.25">
      <c r="A932" s="1">
        <v>41933</v>
      </c>
      <c r="B932" s="5">
        <v>87.54</v>
      </c>
      <c r="C932" s="3">
        <f t="shared" si="46"/>
        <v>2.3345565045959527E-2</v>
      </c>
      <c r="E932" s="2">
        <f t="shared" si="45"/>
        <v>6.4401450340289976E-2</v>
      </c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</row>
    <row r="933" spans="1:23" x14ac:dyDescent="0.25">
      <c r="A933" s="1">
        <v>41932</v>
      </c>
      <c r="B933" s="5">
        <v>85.52</v>
      </c>
      <c r="C933" s="3">
        <f t="shared" si="46"/>
        <v>1.9959328067023746E-2</v>
      </c>
      <c r="E933" s="2">
        <f t="shared" si="45"/>
        <v>1.6268188554415006E-2</v>
      </c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</row>
    <row r="934" spans="1:23" x14ac:dyDescent="0.25">
      <c r="A934" s="1">
        <v>41929</v>
      </c>
      <c r="B934" s="5">
        <v>83.83</v>
      </c>
      <c r="C934" s="3">
        <f t="shared" si="46"/>
        <v>2.5247460513634731E-2</v>
      </c>
      <c r="E934" s="2">
        <f t="shared" si="45"/>
        <v>-9.538572322120197E-4</v>
      </c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</row>
    <row r="935" spans="1:23" x14ac:dyDescent="0.25">
      <c r="A935" s="1">
        <v>41928</v>
      </c>
      <c r="B935" s="5">
        <v>81.739999999999995</v>
      </c>
      <c r="C935" s="3">
        <f t="shared" si="46"/>
        <v>-4.1509032863281609E-3</v>
      </c>
      <c r="E935" s="2">
        <f t="shared" si="45"/>
        <v>-5.3938434952356153E-2</v>
      </c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</row>
    <row r="936" spans="1:23" x14ac:dyDescent="0.25">
      <c r="A936" s="1">
        <v>41927</v>
      </c>
      <c r="B936" s="5">
        <v>82.08</v>
      </c>
      <c r="C936" s="3">
        <f t="shared" si="46"/>
        <v>-2.4787696739915415E-2</v>
      </c>
      <c r="E936" s="2">
        <f t="shared" si="45"/>
        <v>-4.3275123488331894E-2</v>
      </c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</row>
    <row r="937" spans="1:23" x14ac:dyDescent="0.25">
      <c r="A937" s="1">
        <v>41926</v>
      </c>
      <c r="B937" s="5">
        <v>84.14</v>
      </c>
      <c r="C937" s="3">
        <f t="shared" si="46"/>
        <v>2.7372822803967932E-3</v>
      </c>
      <c r="E937" s="2">
        <f t="shared" si="45"/>
        <v>-4.6103955716263613E-2</v>
      </c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</row>
    <row r="938" spans="1:23" x14ac:dyDescent="0.25">
      <c r="A938" s="1">
        <v>41925</v>
      </c>
      <c r="B938" s="5">
        <v>83.91</v>
      </c>
      <c r="C938" s="3">
        <f t="shared" si="46"/>
        <v>-2.7737117206509409E-2</v>
      </c>
      <c r="E938" s="2">
        <f t="shared" si="45"/>
        <v>-3.7426891948822628E-2</v>
      </c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</row>
    <row r="939" spans="1:23" x14ac:dyDescent="0.25">
      <c r="A939" s="1">
        <v>41922</v>
      </c>
      <c r="B939" s="5">
        <v>86.27</v>
      </c>
      <c r="C939" s="3">
        <f t="shared" si="46"/>
        <v>6.5124081776960184E-3</v>
      </c>
      <c r="E939" s="2">
        <f t="shared" si="45"/>
        <v>-2.6198375311894149E-2</v>
      </c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</row>
    <row r="940" spans="1:23" x14ac:dyDescent="0.25">
      <c r="A940" s="1">
        <v>41921</v>
      </c>
      <c r="B940" s="5">
        <v>85.71</v>
      </c>
      <c r="C940" s="3">
        <f t="shared" si="46"/>
        <v>-2.7616528967847102E-2</v>
      </c>
      <c r="E940" s="2">
        <f t="shared" si="45"/>
        <v>-3.1467915695003013E-2</v>
      </c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</row>
    <row r="941" spans="1:23" x14ac:dyDescent="0.25">
      <c r="A941" s="1">
        <v>41920</v>
      </c>
      <c r="B941" s="5">
        <v>88.11</v>
      </c>
      <c r="C941" s="3">
        <f t="shared" si="46"/>
        <v>1.1414346047837703E-2</v>
      </c>
      <c r="E941" s="2">
        <f t="shared" si="45"/>
        <v>1.5094626222484888E-2</v>
      </c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</row>
    <row r="942" spans="1:23" x14ac:dyDescent="0.25">
      <c r="A942" s="1">
        <v>41919</v>
      </c>
      <c r="B942" s="5">
        <v>87.11</v>
      </c>
      <c r="C942" s="3">
        <f t="shared" si="46"/>
        <v>-1.6508600569580804E-2</v>
      </c>
      <c r="E942" s="2">
        <f t="shared" si="45"/>
        <v>-4.3528132873725143E-3</v>
      </c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</row>
    <row r="943" spans="1:23" x14ac:dyDescent="0.25">
      <c r="A943" s="1">
        <v>41918</v>
      </c>
      <c r="B943" s="5">
        <v>88.56</v>
      </c>
      <c r="C943" s="3">
        <f t="shared" si="46"/>
        <v>1.2428677945872091E-3</v>
      </c>
      <c r="E943" s="2">
        <f t="shared" si="45"/>
        <v>-5.2931031851984073E-3</v>
      </c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</row>
    <row r="944" spans="1:23" x14ac:dyDescent="0.25">
      <c r="A944" s="1">
        <v>41915</v>
      </c>
      <c r="B944" s="5">
        <v>88.45</v>
      </c>
      <c r="C944" s="3">
        <f t="shared" si="46"/>
        <v>1.894601294964076E-2</v>
      </c>
      <c r="E944" s="2">
        <f t="shared" si="45"/>
        <v>-4.2870101758153058E-3</v>
      </c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</row>
    <row r="945" spans="1:23" x14ac:dyDescent="0.25">
      <c r="A945" s="1">
        <v>41914</v>
      </c>
      <c r="B945" s="5">
        <v>86.79</v>
      </c>
      <c r="C945" s="3">
        <f t="shared" si="46"/>
        <v>-8.0330934620196134E-3</v>
      </c>
      <c r="E945" s="2">
        <f t="shared" si="45"/>
        <v>-2.2219338294609835E-2</v>
      </c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</row>
    <row r="946" spans="1:23" x14ac:dyDescent="0.25">
      <c r="A946" s="1">
        <v>41913</v>
      </c>
      <c r="B946" s="5">
        <v>87.49</v>
      </c>
      <c r="C946" s="3">
        <f t="shared" si="46"/>
        <v>-1.7448890467406664E-2</v>
      </c>
      <c r="E946" s="2">
        <f t="shared" si="45"/>
        <v>-6.6074516991949132E-3</v>
      </c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</row>
    <row r="947" spans="1:23" x14ac:dyDescent="0.25">
      <c r="A947" s="1">
        <v>41912</v>
      </c>
      <c r="B947" s="5">
        <v>89.03</v>
      </c>
      <c r="C947" s="3">
        <f t="shared" si="46"/>
        <v>2.2489608039701864E-3</v>
      </c>
      <c r="E947" s="2">
        <f t="shared" si="45"/>
        <v>-4.7064183691484015E-3</v>
      </c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</row>
    <row r="948" spans="1:23" x14ac:dyDescent="0.25">
      <c r="A948" s="1">
        <v>41911</v>
      </c>
      <c r="B948" s="5">
        <v>88.83</v>
      </c>
      <c r="C948" s="3">
        <f t="shared" si="46"/>
        <v>1.013684830846201E-3</v>
      </c>
      <c r="E948" s="2">
        <f t="shared" si="45"/>
        <v>5.8710793008987239E-3</v>
      </c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</row>
    <row r="949" spans="1:23" x14ac:dyDescent="0.25">
      <c r="A949" s="1">
        <v>41908</v>
      </c>
      <c r="B949" s="5">
        <v>88.74</v>
      </c>
      <c r="C949" s="3">
        <f t="shared" si="46"/>
        <v>7.5787931333953784E-3</v>
      </c>
      <c r="E949" s="2">
        <f t="shared" si="45"/>
        <v>-6.1787535783617729E-3</v>
      </c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</row>
    <row r="950" spans="1:23" x14ac:dyDescent="0.25">
      <c r="A950" s="1">
        <v>41907</v>
      </c>
      <c r="B950" s="5">
        <v>88.07</v>
      </c>
      <c r="C950" s="3">
        <f t="shared" si="46"/>
        <v>-1.5547857137360189E-2</v>
      </c>
      <c r="E950" s="2">
        <f t="shared" si="45"/>
        <v>-2.7107394545673756E-2</v>
      </c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</row>
    <row r="951" spans="1:23" x14ac:dyDescent="0.25">
      <c r="A951" s="1">
        <v>41906</v>
      </c>
      <c r="B951" s="5">
        <v>89.45</v>
      </c>
      <c r="C951" s="3">
        <f t="shared" si="46"/>
        <v>1.2826458474017265E-2</v>
      </c>
      <c r="E951" s="2">
        <f t="shared" si="45"/>
        <v>-9.9005202717299332E-3</v>
      </c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</row>
    <row r="952" spans="1:23" x14ac:dyDescent="0.25">
      <c r="A952" s="1">
        <v>41905</v>
      </c>
      <c r="B952" s="5">
        <v>88.31</v>
      </c>
      <c r="C952" s="3">
        <f t="shared" si="46"/>
        <v>-1.1036148048414247E-2</v>
      </c>
      <c r="E952" s="2">
        <f t="shared" si="45"/>
        <v>-2.2616279681041268E-2</v>
      </c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</row>
    <row r="953" spans="1:23" x14ac:dyDescent="0.25">
      <c r="A953" s="1">
        <v>41904</v>
      </c>
      <c r="B953" s="5">
        <v>89.29</v>
      </c>
      <c r="C953" s="3">
        <f t="shared" si="46"/>
        <v>-1.3349847833916663E-2</v>
      </c>
      <c r="E953" s="2">
        <f t="shared" si="45"/>
        <v>-1.0915679780938426E-2</v>
      </c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</row>
    <row r="954" spans="1:23" x14ac:dyDescent="0.25">
      <c r="A954" s="1">
        <v>41901</v>
      </c>
      <c r="B954" s="5">
        <v>90.49</v>
      </c>
      <c r="C954" s="3">
        <f t="shared" si="46"/>
        <v>1.6590171365837094E-3</v>
      </c>
      <c r="E954" s="2">
        <f t="shared" si="45"/>
        <v>4.5411829716615042E-3</v>
      </c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</row>
    <row r="955" spans="1:23" x14ac:dyDescent="0.25">
      <c r="A955" s="1">
        <v>41900</v>
      </c>
      <c r="B955" s="5">
        <v>90.34</v>
      </c>
      <c r="C955" s="3">
        <f t="shared" si="46"/>
        <v>1.1069906470589772E-4</v>
      </c>
      <c r="E955" s="2">
        <f t="shared" si="45"/>
        <v>7.4440652625019288E-3</v>
      </c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</row>
    <row r="956" spans="1:23" x14ac:dyDescent="0.25">
      <c r="A956" s="1">
        <v>41899</v>
      </c>
      <c r="B956" s="5">
        <v>90.33</v>
      </c>
      <c r="C956" s="3">
        <f t="shared" si="46"/>
        <v>6.6445185168860184E-4</v>
      </c>
      <c r="E956" s="2">
        <f t="shared" si="45"/>
        <v>3.9933497327246529E-3</v>
      </c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</row>
    <row r="957" spans="1:23" x14ac:dyDescent="0.25">
      <c r="A957" s="1">
        <v>41898</v>
      </c>
      <c r="B957" s="5">
        <v>90.27</v>
      </c>
      <c r="C957" s="3">
        <f t="shared" si="46"/>
        <v>2.107014918683169E-3</v>
      </c>
      <c r="E957" s="2">
        <f t="shared" si="45"/>
        <v>8.3431153063937852E-3</v>
      </c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</row>
    <row r="958" spans="1:23" x14ac:dyDescent="0.25">
      <c r="A958" s="1">
        <v>41897</v>
      </c>
      <c r="B958" s="5">
        <v>90.08</v>
      </c>
      <c r="C958" s="3">
        <f t="shared" si="46"/>
        <v>4.5618994274240748E-3</v>
      </c>
      <c r="E958" s="2">
        <f t="shared" si="45"/>
        <v>5.342844410495446E-3</v>
      </c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</row>
    <row r="959" spans="1:23" x14ac:dyDescent="0.25">
      <c r="A959" s="1">
        <v>41894</v>
      </c>
      <c r="B959" s="5">
        <v>89.67</v>
      </c>
      <c r="C959" s="3">
        <f t="shared" si="46"/>
        <v>-3.340016465071192E-3</v>
      </c>
      <c r="E959" s="2">
        <f t="shared" si="45"/>
        <v>-9.8763494909165795E-3</v>
      </c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</row>
    <row r="960" spans="1:23" x14ac:dyDescent="0.25">
      <c r="A960" s="1">
        <v>41893</v>
      </c>
      <c r="B960" s="5">
        <v>89.97</v>
      </c>
      <c r="C960" s="3">
        <f t="shared" si="46"/>
        <v>5.0142174253575943E-3</v>
      </c>
      <c r="E960" s="2">
        <f t="shared" si="45"/>
        <v>-1.0723666967837104E-2</v>
      </c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</row>
    <row r="961" spans="1:23" x14ac:dyDescent="0.25">
      <c r="A961" s="1">
        <v>41892</v>
      </c>
      <c r="B961" s="5">
        <v>89.52</v>
      </c>
      <c r="C961" s="3">
        <f t="shared" si="46"/>
        <v>-8.9325597721499092E-4</v>
      </c>
      <c r="E961" s="2">
        <f t="shared" si="45"/>
        <v>-6.9019532588324509E-3</v>
      </c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</row>
    <row r="962" spans="1:23" x14ac:dyDescent="0.25">
      <c r="A962" s="1">
        <v>41891</v>
      </c>
      <c r="B962" s="5">
        <v>89.6</v>
      </c>
      <c r="C962" s="3">
        <f t="shared" si="46"/>
        <v>-1.0657294473988093E-2</v>
      </c>
      <c r="E962" s="2">
        <f t="shared" si="45"/>
        <v>-1.4844628415979734E-2</v>
      </c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</row>
    <row r="963" spans="1:23" x14ac:dyDescent="0.25">
      <c r="A963" s="1">
        <v>41890</v>
      </c>
      <c r="B963" s="5">
        <v>90.56</v>
      </c>
      <c r="C963" s="3">
        <f t="shared" si="46"/>
        <v>-4.1873339419917031E-3</v>
      </c>
      <c r="E963" s="2">
        <f t="shared" si="45"/>
        <v>-2.6466711523747601E-3</v>
      </c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</row>
    <row r="964" spans="1:23" x14ac:dyDescent="0.25">
      <c r="A964" s="1">
        <v>41887</v>
      </c>
      <c r="B964" s="5">
        <v>90.94</v>
      </c>
      <c r="C964" s="3">
        <f t="shared" si="46"/>
        <v>8.8359311343623147E-3</v>
      </c>
      <c r="E964" s="2">
        <f t="shared" ref="E964:E1027" si="47">LN(B964/B968)</f>
        <v>1.1724501079736074E-2</v>
      </c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</row>
    <row r="965" spans="1:23" x14ac:dyDescent="0.25">
      <c r="A965" s="1">
        <v>41886</v>
      </c>
      <c r="B965" s="5">
        <v>90.14</v>
      </c>
      <c r="C965" s="3">
        <f t="shared" si="46"/>
        <v>-8.8359311343622973E-3</v>
      </c>
      <c r="E965" s="2">
        <f t="shared" si="47"/>
        <v>-8.8359311343622973E-3</v>
      </c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</row>
    <row r="966" spans="1:23" x14ac:dyDescent="0.25">
      <c r="A966" s="1">
        <v>41885</v>
      </c>
      <c r="B966" s="5">
        <v>90.94</v>
      </c>
      <c r="C966" s="3">
        <f t="shared" ref="C966:C1029" si="48">LN(B966/B967)</f>
        <v>1.5406627896170032E-3</v>
      </c>
      <c r="E966" s="2">
        <f t="shared" si="47"/>
        <v>6.287594482999927E-3</v>
      </c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</row>
    <row r="967" spans="1:23" x14ac:dyDescent="0.25">
      <c r="A967" s="1">
        <v>41884</v>
      </c>
      <c r="B967" s="5">
        <v>90.8</v>
      </c>
      <c r="C967" s="3">
        <f t="shared" si="48"/>
        <v>1.0183838290119238E-2</v>
      </c>
      <c r="E967" s="2">
        <f t="shared" si="47"/>
        <v>8.6274177424609244E-3</v>
      </c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</row>
    <row r="968" spans="1:23" x14ac:dyDescent="0.25">
      <c r="A968" s="1">
        <v>41880</v>
      </c>
      <c r="B968" s="5">
        <v>89.88</v>
      </c>
      <c r="C968" s="3">
        <f t="shared" si="48"/>
        <v>-1.1724501079736096E-2</v>
      </c>
      <c r="E968" s="2">
        <f t="shared" si="47"/>
        <v>-5.5475566660052114E-3</v>
      </c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</row>
    <row r="969" spans="1:23" x14ac:dyDescent="0.25">
      <c r="A969" s="1">
        <v>41879</v>
      </c>
      <c r="B969" s="5">
        <v>90.94</v>
      </c>
      <c r="C969" s="3">
        <f t="shared" si="48"/>
        <v>6.287594482999927E-3</v>
      </c>
      <c r="E969" s="2">
        <f t="shared" si="47"/>
        <v>4.9606010338226949E-3</v>
      </c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</row>
    <row r="970" spans="1:23" x14ac:dyDescent="0.25">
      <c r="A970" s="1">
        <v>41878</v>
      </c>
      <c r="B970" s="5">
        <v>90.37</v>
      </c>
      <c r="C970" s="3">
        <f t="shared" si="48"/>
        <v>3.8804860490778141E-3</v>
      </c>
      <c r="E970" s="2">
        <f t="shared" si="47"/>
        <v>-1.1065006926906599E-4</v>
      </c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</row>
    <row r="971" spans="1:23" x14ac:dyDescent="0.25">
      <c r="A971" s="1">
        <v>41877</v>
      </c>
      <c r="B971" s="5">
        <v>90.02</v>
      </c>
      <c r="C971" s="3">
        <f t="shared" si="48"/>
        <v>-3.9911361183469296E-3</v>
      </c>
      <c r="E971" s="2">
        <f t="shared" si="47"/>
        <v>2.0015574345988458E-3</v>
      </c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</row>
    <row r="972" spans="1:23" x14ac:dyDescent="0.25">
      <c r="A972" s="1">
        <v>41876</v>
      </c>
      <c r="B972" s="5">
        <v>90.38</v>
      </c>
      <c r="C972" s="3">
        <f t="shared" si="48"/>
        <v>-1.2163433799082136E-3</v>
      </c>
      <c r="E972" s="2">
        <f t="shared" si="47"/>
        <v>3.213833319784953E-3</v>
      </c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</row>
    <row r="973" spans="1:23" x14ac:dyDescent="0.25">
      <c r="A973" s="1">
        <v>41873</v>
      </c>
      <c r="B973" s="5">
        <v>90.49</v>
      </c>
      <c r="C973" s="3">
        <f t="shared" si="48"/>
        <v>1.2163433799083504E-3</v>
      </c>
      <c r="E973" s="2">
        <f t="shared" si="47"/>
        <v>5.7630659340143098E-3</v>
      </c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</row>
    <row r="974" spans="1:23" x14ac:dyDescent="0.25">
      <c r="A974" s="1">
        <v>41872</v>
      </c>
      <c r="B974" s="5">
        <v>90.38</v>
      </c>
      <c r="C974" s="3">
        <f t="shared" si="48"/>
        <v>5.9926935529457425E-3</v>
      </c>
      <c r="E974" s="2">
        <f t="shared" si="47"/>
        <v>1.2245505350132788E-2</v>
      </c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</row>
    <row r="975" spans="1:23" x14ac:dyDescent="0.25">
      <c r="A975" s="1">
        <v>41871</v>
      </c>
      <c r="B975" s="5">
        <v>89.84</v>
      </c>
      <c r="C975" s="3">
        <f t="shared" si="48"/>
        <v>-2.7788602331608393E-3</v>
      </c>
      <c r="E975" s="2">
        <f t="shared" si="47"/>
        <v>1.3785592370976658E-2</v>
      </c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</row>
    <row r="976" spans="1:23" x14ac:dyDescent="0.25">
      <c r="A976" s="1">
        <v>41870</v>
      </c>
      <c r="B976" s="5">
        <v>90.09</v>
      </c>
      <c r="C976" s="3">
        <f t="shared" si="48"/>
        <v>1.3328892343213064E-3</v>
      </c>
      <c r="E976" s="2">
        <f t="shared" si="47"/>
        <v>2.8028172721002879E-2</v>
      </c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</row>
    <row r="977" spans="1:23" x14ac:dyDescent="0.25">
      <c r="A977" s="1">
        <v>41869</v>
      </c>
      <c r="B977" s="5">
        <v>89.97</v>
      </c>
      <c r="C977" s="3">
        <f t="shared" si="48"/>
        <v>7.6987827960266798E-3</v>
      </c>
      <c r="E977" s="2">
        <f t="shared" si="47"/>
        <v>3.1157278190133329E-2</v>
      </c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</row>
    <row r="978" spans="1:23" x14ac:dyDescent="0.25">
      <c r="A978" s="1">
        <v>41866</v>
      </c>
      <c r="B978" s="5">
        <v>89.28</v>
      </c>
      <c r="C978" s="3">
        <f t="shared" si="48"/>
        <v>7.5327805737897139E-3</v>
      </c>
      <c r="E978" s="2">
        <f t="shared" si="47"/>
        <v>2.0138705269432136E-2</v>
      </c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</row>
    <row r="979" spans="1:23" x14ac:dyDescent="0.25">
      <c r="A979" s="1">
        <v>41865</v>
      </c>
      <c r="B979" s="5">
        <v>88.61</v>
      </c>
      <c r="C979" s="3">
        <f t="shared" si="48"/>
        <v>1.146372011686537E-2</v>
      </c>
      <c r="E979" s="2">
        <f t="shared" si="47"/>
        <v>2.0062225372097148E-2</v>
      </c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</row>
    <row r="980" spans="1:23" x14ac:dyDescent="0.25">
      <c r="A980" s="1">
        <v>41864</v>
      </c>
      <c r="B980" s="5">
        <v>87.6</v>
      </c>
      <c r="C980" s="3">
        <f t="shared" si="48"/>
        <v>4.4619947034516098E-3</v>
      </c>
      <c r="E980" s="2">
        <f t="shared" si="47"/>
        <v>2.4147669774481725E-2</v>
      </c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</row>
    <row r="981" spans="1:23" x14ac:dyDescent="0.25">
      <c r="A981" s="1">
        <v>41863</v>
      </c>
      <c r="B981" s="5">
        <v>87.21</v>
      </c>
      <c r="C981" s="3">
        <f t="shared" si="48"/>
        <v>-3.3197901246746096E-3</v>
      </c>
      <c r="E981" s="2">
        <f t="shared" si="47"/>
        <v>7.1346677791843567E-3</v>
      </c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</row>
    <row r="982" spans="1:23" x14ac:dyDescent="0.25">
      <c r="A982" s="1">
        <v>41862</v>
      </c>
      <c r="B982" s="5">
        <v>87.5</v>
      </c>
      <c r="C982" s="3">
        <f t="shared" si="48"/>
        <v>7.4563006764549284E-3</v>
      </c>
      <c r="E982" s="2">
        <f t="shared" si="47"/>
        <v>8.6083745366001014E-3</v>
      </c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</row>
    <row r="983" spans="1:23" x14ac:dyDescent="0.25">
      <c r="A983" s="1">
        <v>41859</v>
      </c>
      <c r="B983" s="5">
        <v>86.85</v>
      </c>
      <c r="C983" s="3">
        <f t="shared" si="48"/>
        <v>1.5549164519249949E-2</v>
      </c>
      <c r="E983" s="2">
        <f t="shared" si="47"/>
        <v>-4.4804486463143464E-3</v>
      </c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</row>
    <row r="984" spans="1:23" x14ac:dyDescent="0.25">
      <c r="A984" s="1">
        <v>41858</v>
      </c>
      <c r="B984" s="5">
        <v>85.51</v>
      </c>
      <c r="C984" s="3">
        <f t="shared" si="48"/>
        <v>-1.2551007291845918E-2</v>
      </c>
      <c r="E984" s="2">
        <f t="shared" si="47"/>
        <v>1.5214468380480167E-3</v>
      </c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</row>
    <row r="985" spans="1:23" x14ac:dyDescent="0.25">
      <c r="A985" s="1">
        <v>41857</v>
      </c>
      <c r="B985" s="5">
        <v>86.59</v>
      </c>
      <c r="C985" s="3">
        <f t="shared" si="48"/>
        <v>-1.8460833672586583E-3</v>
      </c>
      <c r="E985" s="2">
        <f t="shared" si="47"/>
        <v>8.233362449129672E-3</v>
      </c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</row>
    <row r="986" spans="1:23" x14ac:dyDescent="0.25">
      <c r="A986" s="1">
        <v>41856</v>
      </c>
      <c r="B986" s="5">
        <v>86.75</v>
      </c>
      <c r="C986" s="3">
        <f t="shared" si="48"/>
        <v>-5.632522506459718E-3</v>
      </c>
      <c r="E986" s="2">
        <f t="shared" si="47"/>
        <v>-5.2885844119256262E-3</v>
      </c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</row>
    <row r="987" spans="1:23" x14ac:dyDescent="0.25">
      <c r="A987" s="1">
        <v>41855</v>
      </c>
      <c r="B987" s="5">
        <v>87.24</v>
      </c>
      <c r="C987" s="3">
        <f t="shared" si="48"/>
        <v>2.1551060003612402E-2</v>
      </c>
      <c r="E987" s="2">
        <f t="shared" si="47"/>
        <v>1.19927636637809E-2</v>
      </c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</row>
    <row r="988" spans="1:23" x14ac:dyDescent="0.25">
      <c r="A988" s="1">
        <v>41852</v>
      </c>
      <c r="B988" s="5">
        <v>85.38</v>
      </c>
      <c r="C988" s="3">
        <f t="shared" si="48"/>
        <v>-5.8390916807642629E-3</v>
      </c>
      <c r="E988" s="2">
        <f t="shared" si="47"/>
        <v>-2.0518890636214062E-2</v>
      </c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</row>
    <row r="989" spans="1:23" x14ac:dyDescent="0.25">
      <c r="A989" s="1">
        <v>41851</v>
      </c>
      <c r="B989" s="5">
        <v>85.88</v>
      </c>
      <c r="C989" s="3">
        <f t="shared" si="48"/>
        <v>-1.5368030228313949E-2</v>
      </c>
      <c r="E989" s="2">
        <f t="shared" si="47"/>
        <v>-4.067171953652921E-3</v>
      </c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</row>
    <row r="990" spans="1:23" x14ac:dyDescent="0.25">
      <c r="A990" s="1">
        <v>41850</v>
      </c>
      <c r="B990" s="5">
        <v>87.21</v>
      </c>
      <c r="C990" s="3">
        <f t="shared" si="48"/>
        <v>1.164882556924679E-2</v>
      </c>
      <c r="E990" s="2">
        <f t="shared" si="47"/>
        <v>4.7123815725897151E-3</v>
      </c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</row>
    <row r="991" spans="1:23" x14ac:dyDescent="0.25">
      <c r="A991" s="1">
        <v>41849</v>
      </c>
      <c r="B991" s="5">
        <v>86.2</v>
      </c>
      <c r="C991" s="3">
        <f t="shared" si="48"/>
        <v>-1.096059429638257E-2</v>
      </c>
      <c r="E991" s="2">
        <f t="shared" si="47"/>
        <v>1.8578732701179698E-3</v>
      </c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</row>
    <row r="992" spans="1:23" x14ac:dyDescent="0.25">
      <c r="A992" s="1">
        <v>41848</v>
      </c>
      <c r="B992" s="5">
        <v>87.15</v>
      </c>
      <c r="C992" s="3">
        <f t="shared" si="48"/>
        <v>1.0612627001796826E-2</v>
      </c>
      <c r="E992" s="2">
        <f t="shared" si="47"/>
        <v>1.0844591744196401E-2</v>
      </c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</row>
    <row r="993" spans="1:23" x14ac:dyDescent="0.25">
      <c r="A993" s="1">
        <v>41845</v>
      </c>
      <c r="B993" s="5">
        <v>86.23</v>
      </c>
      <c r="C993" s="3">
        <f t="shared" si="48"/>
        <v>-6.5884767020712868E-3</v>
      </c>
      <c r="E993" s="2">
        <f t="shared" si="47"/>
        <v>5.698683794402153E-3</v>
      </c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</row>
    <row r="994" spans="1:23" x14ac:dyDescent="0.25">
      <c r="A994" s="1">
        <v>41844</v>
      </c>
      <c r="B994" s="5">
        <v>86.8</v>
      </c>
      <c r="C994" s="3">
        <f t="shared" si="48"/>
        <v>8.794317266775117E-3</v>
      </c>
      <c r="E994" s="2">
        <f t="shared" si="47"/>
        <v>1.1471071847274894E-2</v>
      </c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</row>
    <row r="995" spans="1:23" x14ac:dyDescent="0.25">
      <c r="A995" s="1">
        <v>41843</v>
      </c>
      <c r="B995" s="5">
        <v>86.04</v>
      </c>
      <c r="C995" s="3">
        <f t="shared" si="48"/>
        <v>-1.9738758223041496E-3</v>
      </c>
      <c r="E995" s="2">
        <f t="shared" si="47"/>
        <v>1.1808169001828199E-2</v>
      </c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</row>
    <row r="996" spans="1:23" x14ac:dyDescent="0.25">
      <c r="A996" s="1">
        <v>41842</v>
      </c>
      <c r="B996" s="5">
        <v>86.21</v>
      </c>
      <c r="C996" s="3">
        <f t="shared" si="48"/>
        <v>5.4667190520025907E-3</v>
      </c>
      <c r="E996" s="2">
        <f t="shared" si="47"/>
        <v>1.0025730981384038E-2</v>
      </c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</row>
    <row r="997" spans="1:23" x14ac:dyDescent="0.25">
      <c r="A997" s="1">
        <v>41841</v>
      </c>
      <c r="B997" s="5">
        <v>85.74</v>
      </c>
      <c r="C997" s="3">
        <f t="shared" si="48"/>
        <v>-8.1608864919860511E-4</v>
      </c>
      <c r="E997" s="2">
        <f t="shared" si="47"/>
        <v>-4.7705018041077039E-3</v>
      </c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</row>
    <row r="998" spans="1:23" x14ac:dyDescent="0.25">
      <c r="A998" s="1">
        <v>41838</v>
      </c>
      <c r="B998" s="5">
        <v>85.81</v>
      </c>
      <c r="C998" s="3">
        <f t="shared" si="48"/>
        <v>9.1314144213284938E-3</v>
      </c>
      <c r="E998" s="2">
        <f t="shared" si="47"/>
        <v>-1.1010136139644132E-2</v>
      </c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</row>
    <row r="999" spans="1:23" x14ac:dyDescent="0.25">
      <c r="A999" s="1">
        <v>41837</v>
      </c>
      <c r="B999" s="5">
        <v>85.03</v>
      </c>
      <c r="C999" s="3">
        <f t="shared" si="48"/>
        <v>-3.7563138427484095E-3</v>
      </c>
      <c r="E999" s="2">
        <f t="shared" si="47"/>
        <v>-2.1638815453413507E-2</v>
      </c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</row>
    <row r="1000" spans="1:23" x14ac:dyDescent="0.25">
      <c r="A1000" s="1">
        <v>41836</v>
      </c>
      <c r="B1000" s="5">
        <v>85.35</v>
      </c>
      <c r="C1000" s="3">
        <f t="shared" si="48"/>
        <v>-9.3295137334891629E-3</v>
      </c>
      <c r="E1000" s="2">
        <f t="shared" si="47"/>
        <v>-1.753717786622622E-2</v>
      </c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</row>
    <row r="1001" spans="1:23" x14ac:dyDescent="0.25">
      <c r="A1001" s="1">
        <v>41835</v>
      </c>
      <c r="B1001" s="5">
        <v>86.15</v>
      </c>
      <c r="C1001" s="3">
        <f t="shared" si="48"/>
        <v>-7.0557229847349754E-3</v>
      </c>
      <c r="E1001" s="2">
        <f t="shared" si="47"/>
        <v>-1.2343699440681694E-2</v>
      </c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</row>
    <row r="1002" spans="1:23" x14ac:dyDescent="0.25">
      <c r="A1002" s="1">
        <v>41834</v>
      </c>
      <c r="B1002" s="5">
        <v>86.76</v>
      </c>
      <c r="C1002" s="3">
        <f t="shared" si="48"/>
        <v>-1.4972648924409106E-3</v>
      </c>
      <c r="E1002" s="2">
        <f t="shared" si="47"/>
        <v>1.042762316225916E-2</v>
      </c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</row>
    <row r="1003" spans="1:23" x14ac:dyDescent="0.25">
      <c r="A1003" s="1">
        <v>41831</v>
      </c>
      <c r="B1003" s="5">
        <v>86.89</v>
      </c>
      <c r="C1003" s="3">
        <f t="shared" si="48"/>
        <v>3.4532374443885217E-4</v>
      </c>
      <c r="E1003" s="2">
        <f t="shared" si="47"/>
        <v>3.4586153914047233E-3</v>
      </c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</row>
    <row r="1004" spans="1:23" x14ac:dyDescent="0.25">
      <c r="A1004" s="1">
        <v>41830</v>
      </c>
      <c r="B1004" s="5">
        <v>86.86</v>
      </c>
      <c r="C1004" s="3">
        <f t="shared" si="48"/>
        <v>-4.1360353079445272E-3</v>
      </c>
      <c r="E1004" s="2">
        <f t="shared" si="47"/>
        <v>2.3028209658458256E-4</v>
      </c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</row>
    <row r="1005" spans="1:23" x14ac:dyDescent="0.25">
      <c r="A1005" s="1">
        <v>41829</v>
      </c>
      <c r="B1005" s="5">
        <v>87.22</v>
      </c>
      <c r="C1005" s="3">
        <f t="shared" si="48"/>
        <v>1.5715599618205928E-2</v>
      </c>
      <c r="E1005" s="2">
        <f t="shared" si="47"/>
        <v>8.9831307759350755E-3</v>
      </c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</row>
    <row r="1006" spans="1:23" x14ac:dyDescent="0.25">
      <c r="A1006" s="1">
        <v>41828</v>
      </c>
      <c r="B1006" s="5">
        <v>85.86</v>
      </c>
      <c r="C1006" s="3">
        <f t="shared" si="48"/>
        <v>-8.4662726632952941E-3</v>
      </c>
      <c r="E1006" s="2">
        <f t="shared" si="47"/>
        <v>-7.0794701759243515E-3</v>
      </c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</row>
    <row r="1007" spans="1:23" x14ac:dyDescent="0.25">
      <c r="A1007" s="1">
        <v>41827</v>
      </c>
      <c r="B1007" s="5">
        <v>86.59</v>
      </c>
      <c r="C1007" s="3">
        <f t="shared" si="48"/>
        <v>-2.8830095503812954E-3</v>
      </c>
      <c r="E1007" s="2">
        <f t="shared" si="47"/>
        <v>9.8648742898789776E-3</v>
      </c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</row>
    <row r="1008" spans="1:23" x14ac:dyDescent="0.25">
      <c r="A1008" s="1">
        <v>41823</v>
      </c>
      <c r="B1008" s="5">
        <v>86.84</v>
      </c>
      <c r="C1008" s="3">
        <f t="shared" si="48"/>
        <v>4.6168133714059641E-3</v>
      </c>
      <c r="E1008" s="2">
        <f t="shared" si="47"/>
        <v>1.7892890512457807E-2</v>
      </c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</row>
    <row r="1009" spans="1:23" x14ac:dyDescent="0.25">
      <c r="A1009" s="1">
        <v>41822</v>
      </c>
      <c r="B1009" s="5">
        <v>86.44</v>
      </c>
      <c r="C1009" s="3">
        <f t="shared" si="48"/>
        <v>-3.4700133365368172E-4</v>
      </c>
      <c r="E1009" s="2">
        <f t="shared" si="47"/>
        <v>2.3290888384876002E-2</v>
      </c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</row>
    <row r="1010" spans="1:23" x14ac:dyDescent="0.25">
      <c r="A1010" s="1">
        <v>41821</v>
      </c>
      <c r="B1010" s="5">
        <v>86.47</v>
      </c>
      <c r="C1010" s="3">
        <f t="shared" si="48"/>
        <v>8.4780718025079041E-3</v>
      </c>
      <c r="E1010" s="2">
        <f t="shared" si="47"/>
        <v>3.017191949917818E-2</v>
      </c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</row>
    <row r="1011" spans="1:23" x14ac:dyDescent="0.25">
      <c r="A1011" s="1">
        <v>41820</v>
      </c>
      <c r="B1011" s="5">
        <v>85.74</v>
      </c>
      <c r="C1011" s="3">
        <f t="shared" si="48"/>
        <v>5.1450066721976159E-3</v>
      </c>
      <c r="E1011" s="2">
        <f t="shared" si="47"/>
        <v>3.6341726356263426E-2</v>
      </c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</row>
    <row r="1012" spans="1:23" x14ac:dyDescent="0.25">
      <c r="A1012" s="1">
        <v>41817</v>
      </c>
      <c r="B1012" s="5">
        <v>85.3</v>
      </c>
      <c r="C1012" s="3">
        <f t="shared" si="48"/>
        <v>1.0014811243824301E-2</v>
      </c>
      <c r="E1012" s="2">
        <f t="shared" si="47"/>
        <v>3.0229601620290997E-2</v>
      </c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</row>
    <row r="1013" spans="1:23" x14ac:dyDescent="0.25">
      <c r="A1013" s="1">
        <v>41816</v>
      </c>
      <c r="B1013" s="5">
        <v>84.45</v>
      </c>
      <c r="C1013" s="3">
        <f t="shared" si="48"/>
        <v>6.5340297806485269E-3</v>
      </c>
      <c r="E1013" s="2">
        <f t="shared" si="47"/>
        <v>1.9490065136387902E-2</v>
      </c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</row>
    <row r="1014" spans="1:23" x14ac:dyDescent="0.25">
      <c r="A1014" s="1">
        <v>41815</v>
      </c>
      <c r="B1014" s="5">
        <v>83.9</v>
      </c>
      <c r="C1014" s="3">
        <f t="shared" si="48"/>
        <v>1.4647878659593036E-2</v>
      </c>
      <c r="E1014" s="2">
        <f t="shared" si="47"/>
        <v>1.5506653074424056E-3</v>
      </c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</row>
    <row r="1015" spans="1:23" x14ac:dyDescent="0.25">
      <c r="A1015" s="1">
        <v>41814</v>
      </c>
      <c r="B1015" s="5">
        <v>82.68</v>
      </c>
      <c r="C1015" s="3">
        <f t="shared" si="48"/>
        <v>-9.6711806377471066E-4</v>
      </c>
      <c r="E1015" s="2">
        <f t="shared" si="47"/>
        <v>-1.0826522206201675E-2</v>
      </c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</row>
    <row r="1016" spans="1:23" x14ac:dyDescent="0.25">
      <c r="A1016" s="1">
        <v>41813</v>
      </c>
      <c r="B1016" s="5">
        <v>82.76</v>
      </c>
      <c r="C1016" s="3">
        <f t="shared" si="48"/>
        <v>-7.2472524007880423E-4</v>
      </c>
      <c r="E1016" s="2">
        <f t="shared" si="47"/>
        <v>-4.8216101124697909E-3</v>
      </c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</row>
    <row r="1017" spans="1:23" x14ac:dyDescent="0.25">
      <c r="A1017" s="1">
        <v>41810</v>
      </c>
      <c r="B1017" s="5">
        <v>82.82</v>
      </c>
      <c r="C1017" s="3">
        <f t="shared" si="48"/>
        <v>-1.1405370048296922E-2</v>
      </c>
      <c r="E1017" s="2">
        <f t="shared" si="47"/>
        <v>-5.7789710553758531E-3</v>
      </c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</row>
    <row r="1018" spans="1:23" x14ac:dyDescent="0.25">
      <c r="A1018" s="1">
        <v>41809</v>
      </c>
      <c r="B1018" s="5">
        <v>83.77</v>
      </c>
      <c r="C1018" s="3">
        <f t="shared" si="48"/>
        <v>2.27069114594878E-3</v>
      </c>
      <c r="E1018" s="2">
        <f t="shared" si="47"/>
        <v>1.1646886774504197E-2</v>
      </c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</row>
    <row r="1019" spans="1:23" x14ac:dyDescent="0.25">
      <c r="A1019" s="1">
        <v>41808</v>
      </c>
      <c r="B1019" s="5">
        <v>83.58</v>
      </c>
      <c r="C1019" s="3">
        <f t="shared" si="48"/>
        <v>5.037794029957081E-3</v>
      </c>
      <c r="E1019" s="2">
        <f t="shared" si="47"/>
        <v>9.3761956285552343E-3</v>
      </c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</row>
    <row r="1020" spans="1:23" x14ac:dyDescent="0.25">
      <c r="A1020" s="1">
        <v>41807</v>
      </c>
      <c r="B1020" s="5">
        <v>83.16</v>
      </c>
      <c r="C1020" s="3">
        <f t="shared" si="48"/>
        <v>-1.6820861829848262E-3</v>
      </c>
      <c r="E1020" s="2">
        <f t="shared" si="47"/>
        <v>-1.3734018944772155E-2</v>
      </c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</row>
    <row r="1021" spans="1:23" x14ac:dyDescent="0.25">
      <c r="A1021" s="1">
        <v>41806</v>
      </c>
      <c r="B1021" s="5">
        <v>83.3</v>
      </c>
      <c r="C1021" s="3">
        <f t="shared" si="48"/>
        <v>6.0204877815830246E-3</v>
      </c>
      <c r="E1021" s="2">
        <f t="shared" si="47"/>
        <v>-1.7257197087762677E-2</v>
      </c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</row>
    <row r="1022" spans="1:23" x14ac:dyDescent="0.25">
      <c r="A1022" s="1">
        <v>41803</v>
      </c>
      <c r="B1022" s="5">
        <v>82.8</v>
      </c>
      <c r="C1022" s="3">
        <f t="shared" si="48"/>
        <v>0</v>
      </c>
      <c r="E1022" s="2">
        <f t="shared" si="47"/>
        <v>-3.185436905973299E-2</v>
      </c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</row>
    <row r="1023" spans="1:23" x14ac:dyDescent="0.25">
      <c r="A1023" s="1">
        <v>41802</v>
      </c>
      <c r="B1023" s="5">
        <v>82.8</v>
      </c>
      <c r="C1023" s="3">
        <f t="shared" si="48"/>
        <v>-1.8072420543370389E-2</v>
      </c>
      <c r="E1023" s="2">
        <f t="shared" si="47"/>
        <v>-2.1624401545195512E-2</v>
      </c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</row>
    <row r="1024" spans="1:23" x14ac:dyDescent="0.25">
      <c r="A1024" s="1">
        <v>41801</v>
      </c>
      <c r="B1024" s="5">
        <v>84.31</v>
      </c>
      <c r="C1024" s="3">
        <f t="shared" si="48"/>
        <v>-5.205264325975326E-3</v>
      </c>
      <c r="E1024" s="2">
        <f t="shared" si="47"/>
        <v>-5.5591839899067777E-3</v>
      </c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</row>
    <row r="1025" spans="1:23" x14ac:dyDescent="0.25">
      <c r="A1025" s="1">
        <v>41800</v>
      </c>
      <c r="B1025" s="5">
        <v>84.75</v>
      </c>
      <c r="C1025" s="3">
        <f t="shared" si="48"/>
        <v>-8.5766841903872765E-3</v>
      </c>
      <c r="E1025" s="2">
        <f t="shared" si="47"/>
        <v>6.0358784348396319E-3</v>
      </c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</row>
    <row r="1026" spans="1:23" x14ac:dyDescent="0.25">
      <c r="A1026" s="1">
        <v>41799</v>
      </c>
      <c r="B1026" s="5">
        <v>85.48</v>
      </c>
      <c r="C1026" s="3">
        <f t="shared" si="48"/>
        <v>1.0229967514537435E-2</v>
      </c>
      <c r="E1026" s="2">
        <f t="shared" si="47"/>
        <v>1.8895224417227734E-2</v>
      </c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</row>
    <row r="1027" spans="1:23" x14ac:dyDescent="0.25">
      <c r="A1027" s="1">
        <v>41796</v>
      </c>
      <c r="B1027" s="5">
        <v>84.61</v>
      </c>
      <c r="C1027" s="3">
        <f t="shared" si="48"/>
        <v>-2.0072029880816148E-3</v>
      </c>
      <c r="E1027" s="2">
        <f t="shared" si="47"/>
        <v>4.0265331521475937E-3</v>
      </c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</row>
    <row r="1028" spans="1:23" x14ac:dyDescent="0.25">
      <c r="A1028" s="1">
        <v>41795</v>
      </c>
      <c r="B1028" s="5">
        <v>84.78</v>
      </c>
      <c r="C1028" s="3">
        <f t="shared" si="48"/>
        <v>6.3897980987709883E-3</v>
      </c>
      <c r="E1028" s="2">
        <f t="shared" ref="E1028:E1091" si="49">LN(B1028/B1032)</f>
        <v>9.1238265477353205E-3</v>
      </c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</row>
    <row r="1029" spans="1:23" x14ac:dyDescent="0.25">
      <c r="A1029" s="1">
        <v>41794</v>
      </c>
      <c r="B1029" s="5">
        <v>84.24</v>
      </c>
      <c r="C1029" s="3">
        <f t="shared" si="48"/>
        <v>4.2826617920009493E-3</v>
      </c>
      <c r="E1029" s="2">
        <f t="shared" si="49"/>
        <v>2.4959898855931068E-3</v>
      </c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</row>
    <row r="1030" spans="1:23" x14ac:dyDescent="0.25">
      <c r="A1030" s="1">
        <v>41793</v>
      </c>
      <c r="B1030" s="5">
        <v>83.88</v>
      </c>
      <c r="C1030" s="3">
        <f t="shared" ref="C1030:C1093" si="50">LN(B1030/B1031)</f>
        <v>-4.6387237505428293E-3</v>
      </c>
      <c r="E1030" s="2">
        <f t="shared" si="49"/>
        <v>3.3436859430633105E-3</v>
      </c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</row>
    <row r="1031" spans="1:23" x14ac:dyDescent="0.25">
      <c r="A1031" s="1">
        <v>41792</v>
      </c>
      <c r="B1031" s="5">
        <v>84.27</v>
      </c>
      <c r="C1031" s="3">
        <f t="shared" si="50"/>
        <v>3.0900904075061219E-3</v>
      </c>
      <c r="E1031" s="2">
        <f t="shared" si="49"/>
        <v>6.3091691932647556E-3</v>
      </c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</row>
    <row r="1032" spans="1:23" x14ac:dyDescent="0.25">
      <c r="A1032" s="1">
        <v>41789</v>
      </c>
      <c r="B1032" s="5">
        <v>84.01</v>
      </c>
      <c r="C1032" s="3">
        <f t="shared" si="50"/>
        <v>-2.3803856337102226E-4</v>
      </c>
      <c r="E1032" s="2">
        <f t="shared" si="49"/>
        <v>8.2472229839845746E-3</v>
      </c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</row>
    <row r="1033" spans="1:23" x14ac:dyDescent="0.25">
      <c r="A1033" s="1">
        <v>41788</v>
      </c>
      <c r="B1033" s="5">
        <v>84.03</v>
      </c>
      <c r="C1033" s="3">
        <f t="shared" si="50"/>
        <v>5.1303578494710095E-3</v>
      </c>
      <c r="E1033" s="2">
        <f t="shared" si="49"/>
        <v>2.0195421316477512E-2</v>
      </c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</row>
    <row r="1034" spans="1:23" x14ac:dyDescent="0.25">
      <c r="A1034" s="1">
        <v>41787</v>
      </c>
      <c r="B1034" s="5">
        <v>83.6</v>
      </c>
      <c r="C1034" s="3">
        <f t="shared" si="50"/>
        <v>-1.6732405003413628E-3</v>
      </c>
      <c r="E1034" s="2">
        <f t="shared" si="49"/>
        <v>1.7009879930247281E-2</v>
      </c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</row>
    <row r="1035" spans="1:23" x14ac:dyDescent="0.25">
      <c r="A1035" s="1">
        <v>41786</v>
      </c>
      <c r="B1035" s="5">
        <v>83.74</v>
      </c>
      <c r="C1035" s="3">
        <f t="shared" si="50"/>
        <v>5.028144198225973E-3</v>
      </c>
      <c r="E1035" s="2">
        <f t="shared" si="49"/>
        <v>3.2157111634531228E-2</v>
      </c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</row>
    <row r="1036" spans="1:23" x14ac:dyDescent="0.25">
      <c r="A1036" s="1">
        <v>41782</v>
      </c>
      <c r="B1036" s="5">
        <v>83.32</v>
      </c>
      <c r="C1036" s="3">
        <f t="shared" si="50"/>
        <v>1.1710159769121908E-2</v>
      </c>
      <c r="E1036" s="2">
        <f t="shared" si="49"/>
        <v>2.7622368211086046E-2</v>
      </c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</row>
    <row r="1037" spans="1:23" x14ac:dyDescent="0.25">
      <c r="A1037" s="1">
        <v>41781</v>
      </c>
      <c r="B1037" s="5">
        <v>82.35</v>
      </c>
      <c r="C1037" s="3">
        <f t="shared" si="50"/>
        <v>1.9448164632405607E-3</v>
      </c>
      <c r="E1037" s="2">
        <f t="shared" si="49"/>
        <v>2.4088666283779783E-2</v>
      </c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</row>
    <row r="1038" spans="1:23" x14ac:dyDescent="0.25">
      <c r="A1038" s="1">
        <v>41780</v>
      </c>
      <c r="B1038" s="5">
        <v>82.19</v>
      </c>
      <c r="C1038" s="3">
        <f t="shared" si="50"/>
        <v>1.3473991203942626E-2</v>
      </c>
      <c r="E1038" s="2">
        <f t="shared" si="49"/>
        <v>2.5133761104846532E-2</v>
      </c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</row>
    <row r="1039" spans="1:23" x14ac:dyDescent="0.25">
      <c r="A1039" s="1">
        <v>41779</v>
      </c>
      <c r="B1039" s="5">
        <v>81.09</v>
      </c>
      <c r="C1039" s="3">
        <f t="shared" si="50"/>
        <v>4.9340077478086724E-4</v>
      </c>
      <c r="E1039" s="2">
        <f t="shared" si="49"/>
        <v>2.0986366569212054E-3</v>
      </c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</row>
    <row r="1040" spans="1:23" x14ac:dyDescent="0.25">
      <c r="A1040" s="1">
        <v>41778</v>
      </c>
      <c r="B1040" s="5">
        <v>81.05</v>
      </c>
      <c r="C1040" s="3">
        <f t="shared" si="50"/>
        <v>8.1764578418155667E-3</v>
      </c>
      <c r="E1040" s="2">
        <f t="shared" si="49"/>
        <v>-1.2628133240774319E-2</v>
      </c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</row>
    <row r="1041" spans="1:23" x14ac:dyDescent="0.25">
      <c r="A1041" s="1">
        <v>41775</v>
      </c>
      <c r="B1041" s="5">
        <v>80.39</v>
      </c>
      <c r="C1041" s="3">
        <f t="shared" si="50"/>
        <v>2.989911284307483E-3</v>
      </c>
      <c r="E1041" s="2">
        <f t="shared" si="49"/>
        <v>-2.4938335570801797E-2</v>
      </c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</row>
    <row r="1042" spans="1:23" x14ac:dyDescent="0.25">
      <c r="A1042" s="1">
        <v>41774</v>
      </c>
      <c r="B1042" s="5">
        <v>80.150000000000006</v>
      </c>
      <c r="C1042" s="3">
        <f t="shared" si="50"/>
        <v>-9.5611332439827345E-3</v>
      </c>
      <c r="E1042" s="2">
        <f t="shared" si="49"/>
        <v>-2.2209426134276667E-2</v>
      </c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</row>
    <row r="1043" spans="1:23" x14ac:dyDescent="0.25">
      <c r="A1043" s="1">
        <v>41773</v>
      </c>
      <c r="B1043" s="5">
        <v>80.92</v>
      </c>
      <c r="C1043" s="3">
        <f t="shared" si="50"/>
        <v>-1.4233369122914645E-2</v>
      </c>
      <c r="E1043" s="2">
        <f t="shared" si="49"/>
        <v>-8.3682496705164665E-3</v>
      </c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</row>
    <row r="1044" spans="1:23" x14ac:dyDescent="0.25">
      <c r="A1044" s="1">
        <v>41772</v>
      </c>
      <c r="B1044" s="5">
        <v>82.08</v>
      </c>
      <c r="C1044" s="3">
        <f t="shared" si="50"/>
        <v>-4.1337444882119821E-3</v>
      </c>
      <c r="E1044" s="2">
        <f t="shared" si="49"/>
        <v>2.204930122586669E-2</v>
      </c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</row>
    <row r="1045" spans="1:23" x14ac:dyDescent="0.25">
      <c r="A1045" s="1">
        <v>41771</v>
      </c>
      <c r="B1045" s="5">
        <v>82.42</v>
      </c>
      <c r="C1045" s="3">
        <f t="shared" si="50"/>
        <v>5.7188207208324973E-3</v>
      </c>
      <c r="E1045" s="2">
        <f t="shared" si="49"/>
        <v>1.7008669438037347E-2</v>
      </c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</row>
    <row r="1046" spans="1:23" x14ac:dyDescent="0.25">
      <c r="A1046" s="1">
        <v>41768</v>
      </c>
      <c r="B1046" s="5">
        <v>81.95</v>
      </c>
      <c r="C1046" s="3">
        <f t="shared" si="50"/>
        <v>4.2800432197774617E-3</v>
      </c>
      <c r="E1046" s="2">
        <f t="shared" si="49"/>
        <v>8.947782931687116E-3</v>
      </c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</row>
    <row r="1047" spans="1:23" x14ac:dyDescent="0.25">
      <c r="A1047" s="1">
        <v>41767</v>
      </c>
      <c r="B1047" s="5">
        <v>81.599999999999994</v>
      </c>
      <c r="C1047" s="3">
        <f t="shared" si="50"/>
        <v>1.618418177346849E-2</v>
      </c>
      <c r="E1047" s="2">
        <f t="shared" si="49"/>
        <v>1.5935115769690481E-2</v>
      </c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</row>
    <row r="1048" spans="1:23" x14ac:dyDescent="0.25">
      <c r="A1048" s="1">
        <v>41766</v>
      </c>
      <c r="B1048" s="5">
        <v>80.290000000000006</v>
      </c>
      <c r="C1048" s="3">
        <f t="shared" si="50"/>
        <v>-9.1743762760411567E-3</v>
      </c>
      <c r="E1048" s="2">
        <f t="shared" si="49"/>
        <v>9.1336262108211459E-3</v>
      </c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</row>
    <row r="1049" spans="1:23" x14ac:dyDescent="0.25">
      <c r="A1049" s="1">
        <v>41765</v>
      </c>
      <c r="B1049" s="5">
        <v>81.03</v>
      </c>
      <c r="C1049" s="3">
        <f t="shared" si="50"/>
        <v>-2.3420657855177901E-3</v>
      </c>
      <c r="E1049" s="2">
        <f t="shared" si="49"/>
        <v>2.1077041386449846E-2</v>
      </c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</row>
    <row r="1050" spans="1:23" x14ac:dyDescent="0.25">
      <c r="A1050" s="1">
        <v>41764</v>
      </c>
      <c r="B1050" s="5">
        <v>81.22</v>
      </c>
      <c r="C1050" s="3">
        <f t="shared" si="50"/>
        <v>1.1267376057780944E-2</v>
      </c>
      <c r="E1050" s="2">
        <f t="shared" si="49"/>
        <v>3.2281046419240511E-2</v>
      </c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</row>
    <row r="1051" spans="1:23" x14ac:dyDescent="0.25">
      <c r="A1051" s="1">
        <v>41761</v>
      </c>
      <c r="B1051" s="5">
        <v>80.31</v>
      </c>
      <c r="C1051" s="3">
        <f t="shared" si="50"/>
        <v>9.3826922145993485E-3</v>
      </c>
      <c r="E1051" s="2">
        <f t="shared" si="49"/>
        <v>3.2009817472769569E-2</v>
      </c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</row>
    <row r="1052" spans="1:23" x14ac:dyDescent="0.25">
      <c r="A1052" s="1">
        <v>41760</v>
      </c>
      <c r="B1052" s="5">
        <v>79.56</v>
      </c>
      <c r="C1052" s="3">
        <f t="shared" si="50"/>
        <v>2.7690388995873735E-3</v>
      </c>
      <c r="E1052" s="2">
        <f t="shared" si="49"/>
        <v>1.685824828878222E-2</v>
      </c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</row>
    <row r="1053" spans="1:23" x14ac:dyDescent="0.25">
      <c r="A1053" s="1">
        <v>41759</v>
      </c>
      <c r="B1053" s="5">
        <v>79.34</v>
      </c>
      <c r="C1053" s="3">
        <f t="shared" si="50"/>
        <v>8.8619392472730502E-3</v>
      </c>
      <c r="E1053" s="2">
        <f t="shared" si="49"/>
        <v>-3.1460417315739087E-3</v>
      </c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</row>
    <row r="1054" spans="1:23" x14ac:dyDescent="0.25">
      <c r="A1054" s="1">
        <v>41758</v>
      </c>
      <c r="B1054" s="5">
        <v>78.64</v>
      </c>
      <c r="C1054" s="3">
        <f t="shared" si="50"/>
        <v>1.0996147111309916E-2</v>
      </c>
      <c r="E1054" s="2">
        <f t="shared" si="49"/>
        <v>-1.1128086509407388E-2</v>
      </c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</row>
    <row r="1055" spans="1:23" x14ac:dyDescent="0.25">
      <c r="A1055" s="1">
        <v>41757</v>
      </c>
      <c r="B1055" s="5">
        <v>77.78</v>
      </c>
      <c r="C1055" s="3">
        <f t="shared" si="50"/>
        <v>-5.7688769693880395E-3</v>
      </c>
      <c r="E1055" s="2">
        <f t="shared" si="49"/>
        <v>-2.1243564255123741E-2</v>
      </c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</row>
    <row r="1056" spans="1:23" x14ac:dyDescent="0.25">
      <c r="A1056" s="1">
        <v>41754</v>
      </c>
      <c r="B1056" s="5">
        <v>78.23</v>
      </c>
      <c r="C1056" s="3">
        <f t="shared" si="50"/>
        <v>-1.7235251120768652E-2</v>
      </c>
      <c r="E1056" s="2">
        <f t="shared" si="49"/>
        <v>-1.1186083336315647E-2</v>
      </c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</row>
    <row r="1057" spans="1:23" x14ac:dyDescent="0.25">
      <c r="A1057" s="1">
        <v>41753</v>
      </c>
      <c r="B1057" s="5">
        <v>79.59</v>
      </c>
      <c r="C1057" s="3">
        <f t="shared" si="50"/>
        <v>8.7989446943951774E-4</v>
      </c>
      <c r="E1057" s="2">
        <f t="shared" si="49"/>
        <v>-5.0131700429724676E-3</v>
      </c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</row>
    <row r="1058" spans="1:23" x14ac:dyDescent="0.25">
      <c r="A1058" s="1">
        <v>41752</v>
      </c>
      <c r="B1058" s="5">
        <v>79.52</v>
      </c>
      <c r="C1058" s="3">
        <f t="shared" si="50"/>
        <v>8.8066936559348316E-4</v>
      </c>
      <c r="E1058" s="2">
        <f t="shared" si="49"/>
        <v>7.1938216466674258E-3</v>
      </c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</row>
    <row r="1059" spans="1:23" x14ac:dyDescent="0.25">
      <c r="A1059" s="1">
        <v>41751</v>
      </c>
      <c r="B1059" s="5">
        <v>79.45</v>
      </c>
      <c r="C1059" s="3">
        <f t="shared" si="50"/>
        <v>4.2886039494201035E-3</v>
      </c>
      <c r="E1059" s="2">
        <f t="shared" si="49"/>
        <v>2.278756867920383E-2</v>
      </c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</row>
    <row r="1060" spans="1:23" x14ac:dyDescent="0.25">
      <c r="A1060" s="1">
        <v>41750</v>
      </c>
      <c r="B1060" s="5">
        <v>79.11</v>
      </c>
      <c r="C1060" s="3">
        <f t="shared" si="50"/>
        <v>-1.1062337827425488E-2</v>
      </c>
      <c r="E1060" s="2">
        <f t="shared" si="49"/>
        <v>1.9014163092544743E-2</v>
      </c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</row>
    <row r="1061" spans="1:23" x14ac:dyDescent="0.25">
      <c r="A1061" s="1">
        <v>41746</v>
      </c>
      <c r="B1061" s="5">
        <v>79.989999999999995</v>
      </c>
      <c r="C1061" s="3">
        <f t="shared" si="50"/>
        <v>1.3086886159079388E-2</v>
      </c>
      <c r="E1061" s="2">
        <f t="shared" si="49"/>
        <v>3.7966343309571743E-2</v>
      </c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</row>
    <row r="1062" spans="1:23" x14ac:dyDescent="0.25">
      <c r="A1062" s="1">
        <v>41745</v>
      </c>
      <c r="B1062" s="5">
        <v>78.95</v>
      </c>
      <c r="C1062" s="3">
        <f t="shared" si="50"/>
        <v>1.647441639813E-2</v>
      </c>
      <c r="E1062" s="2">
        <f t="shared" si="49"/>
        <v>1.8407780408231034E-2</v>
      </c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</row>
    <row r="1063" spans="1:23" x14ac:dyDescent="0.25">
      <c r="A1063" s="1">
        <v>41744</v>
      </c>
      <c r="B1063" s="5">
        <v>77.66</v>
      </c>
      <c r="C1063" s="3">
        <f t="shared" si="50"/>
        <v>5.1519836276082672E-4</v>
      </c>
      <c r="E1063" s="2">
        <f t="shared" si="49"/>
        <v>-3.5544119854520287E-2</v>
      </c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</row>
    <row r="1064" spans="1:23" x14ac:dyDescent="0.25">
      <c r="A1064" s="1">
        <v>41743</v>
      </c>
      <c r="B1064" s="5">
        <v>77.62</v>
      </c>
      <c r="C1064" s="3">
        <f t="shared" si="50"/>
        <v>7.8898423896015153E-3</v>
      </c>
      <c r="E1064" s="2">
        <f t="shared" si="49"/>
        <v>-2.4812011448683086E-2</v>
      </c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</row>
    <row r="1065" spans="1:23" x14ac:dyDescent="0.25">
      <c r="A1065" s="1">
        <v>41740</v>
      </c>
      <c r="B1065" s="5">
        <v>77.010000000000005</v>
      </c>
      <c r="C1065" s="3">
        <f t="shared" si="50"/>
        <v>-6.4716767422613591E-3</v>
      </c>
      <c r="E1065" s="2">
        <f t="shared" si="49"/>
        <v>-2.7156786069943165E-2</v>
      </c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</row>
    <row r="1066" spans="1:23" x14ac:dyDescent="0.25">
      <c r="A1066" s="1">
        <v>41739</v>
      </c>
      <c r="B1066" s="5">
        <v>77.510000000000005</v>
      </c>
      <c r="C1066" s="3">
        <f t="shared" si="50"/>
        <v>-3.7477483864621401E-2</v>
      </c>
      <c r="E1066" s="2">
        <f t="shared" si="49"/>
        <v>-3.6980280622557607E-2</v>
      </c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</row>
    <row r="1067" spans="1:23" x14ac:dyDescent="0.25">
      <c r="A1067" s="1">
        <v>41738</v>
      </c>
      <c r="B1067" s="5">
        <v>80.47</v>
      </c>
      <c r="C1067" s="3">
        <f t="shared" si="50"/>
        <v>1.124730676859817E-2</v>
      </c>
      <c r="E1067" s="2">
        <f t="shared" si="49"/>
        <v>-1.5047151195736385E-2</v>
      </c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</row>
    <row r="1068" spans="1:23" x14ac:dyDescent="0.25">
      <c r="A1068" s="1">
        <v>41737</v>
      </c>
      <c r="B1068" s="5">
        <v>79.569999999999993</v>
      </c>
      <c r="C1068" s="3">
        <f t="shared" si="50"/>
        <v>5.5450677683415092E-3</v>
      </c>
      <c r="E1068" s="2">
        <f t="shared" si="49"/>
        <v>-2.6049599980740915E-2</v>
      </c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</row>
    <row r="1069" spans="1:23" x14ac:dyDescent="0.25">
      <c r="A1069" s="1">
        <v>41736</v>
      </c>
      <c r="B1069" s="5">
        <v>79.13</v>
      </c>
      <c r="C1069" s="3">
        <f t="shared" si="50"/>
        <v>-1.6295171294875788E-2</v>
      </c>
      <c r="E1069" s="2">
        <f t="shared" si="49"/>
        <v>-3.0369477691387019E-2</v>
      </c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</row>
    <row r="1070" spans="1:23" x14ac:dyDescent="0.25">
      <c r="A1070" s="1">
        <v>41733</v>
      </c>
      <c r="B1070" s="5">
        <v>80.430000000000007</v>
      </c>
      <c r="C1070" s="3">
        <f t="shared" si="50"/>
        <v>-1.5544354437800232E-2</v>
      </c>
      <c r="E1070" s="2">
        <f t="shared" si="49"/>
        <v>4.4859888314352347E-3</v>
      </c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</row>
    <row r="1071" spans="1:23" x14ac:dyDescent="0.25">
      <c r="A1071" s="1">
        <v>41732</v>
      </c>
      <c r="B1071" s="5">
        <v>81.69</v>
      </c>
      <c r="C1071" s="3">
        <f t="shared" si="50"/>
        <v>2.4485798359345941E-4</v>
      </c>
      <c r="E1071" s="2">
        <f t="shared" si="49"/>
        <v>3.3610333177450248E-2</v>
      </c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</row>
    <row r="1072" spans="1:23" x14ac:dyDescent="0.25">
      <c r="A1072" s="1">
        <v>41731</v>
      </c>
      <c r="B1072" s="5">
        <v>81.67</v>
      </c>
      <c r="C1072" s="3">
        <f t="shared" si="50"/>
        <v>1.2251900576953504E-3</v>
      </c>
      <c r="E1072" s="2">
        <f t="shared" si="49"/>
        <v>3.9842922113076704E-2</v>
      </c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</row>
    <row r="1073" spans="1:23" x14ac:dyDescent="0.25">
      <c r="A1073" s="1">
        <v>41730</v>
      </c>
      <c r="B1073" s="5">
        <v>81.569999999999993</v>
      </c>
      <c r="C1073" s="3">
        <f t="shared" si="50"/>
        <v>1.8560295227946673E-2</v>
      </c>
      <c r="E1073" s="2">
        <f t="shared" si="49"/>
        <v>3.6835427318774608E-2</v>
      </c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</row>
    <row r="1074" spans="1:23" x14ac:dyDescent="0.25">
      <c r="A1074" s="1">
        <v>41729</v>
      </c>
      <c r="B1074" s="5">
        <v>80.069999999999993</v>
      </c>
      <c r="C1074" s="3">
        <f t="shared" si="50"/>
        <v>1.3579989908214669E-2</v>
      </c>
      <c r="E1074" s="2">
        <f t="shared" si="49"/>
        <v>6.5154973007465252E-3</v>
      </c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</row>
    <row r="1075" spans="1:23" x14ac:dyDescent="0.25">
      <c r="A1075" s="1">
        <v>41726</v>
      </c>
      <c r="B1075" s="5">
        <v>78.989999999999995</v>
      </c>
      <c r="C1075" s="3">
        <f t="shared" si="50"/>
        <v>6.4774469192198873E-3</v>
      </c>
      <c r="E1075" s="2">
        <f t="shared" si="49"/>
        <v>-6.3099654086935658E-3</v>
      </c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</row>
    <row r="1076" spans="1:23" x14ac:dyDescent="0.25">
      <c r="A1076" s="1">
        <v>41725</v>
      </c>
      <c r="B1076" s="5">
        <v>78.48</v>
      </c>
      <c r="C1076" s="3">
        <f t="shared" si="50"/>
        <v>-1.782304736606666E-3</v>
      </c>
      <c r="E1076" s="2">
        <f t="shared" si="49"/>
        <v>-2.3548276926413866E-2</v>
      </c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</row>
    <row r="1077" spans="1:23" x14ac:dyDescent="0.25">
      <c r="A1077" s="1">
        <v>41724</v>
      </c>
      <c r="B1077" s="5">
        <v>78.62</v>
      </c>
      <c r="C1077" s="3">
        <f t="shared" si="50"/>
        <v>-1.1759634790081469E-2</v>
      </c>
      <c r="E1077" s="2">
        <f t="shared" si="49"/>
        <v>-2.7474600251641921E-2</v>
      </c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</row>
    <row r="1078" spans="1:23" x14ac:dyDescent="0.25">
      <c r="A1078" s="1">
        <v>41723</v>
      </c>
      <c r="B1078" s="5">
        <v>79.55</v>
      </c>
      <c r="C1078" s="3">
        <f t="shared" si="50"/>
        <v>7.5452719877472526E-4</v>
      </c>
      <c r="E1078" s="2">
        <f t="shared" si="49"/>
        <v>-1.2119845987794879E-2</v>
      </c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</row>
    <row r="1079" spans="1:23" x14ac:dyDescent="0.25">
      <c r="A1079" s="1">
        <v>41722</v>
      </c>
      <c r="B1079" s="5">
        <v>79.489999999999995</v>
      </c>
      <c r="C1079" s="3">
        <f t="shared" si="50"/>
        <v>-1.0760864598500331E-2</v>
      </c>
      <c r="E1079" s="2">
        <f t="shared" si="49"/>
        <v>-3.0966061023065015E-2</v>
      </c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</row>
    <row r="1080" spans="1:23" x14ac:dyDescent="0.25">
      <c r="A1080" s="1">
        <v>41719</v>
      </c>
      <c r="B1080" s="5">
        <v>80.349999999999994</v>
      </c>
      <c r="C1080" s="3">
        <f t="shared" si="50"/>
        <v>-5.7086280618347746E-3</v>
      </c>
      <c r="E1080" s="2">
        <f t="shared" si="49"/>
        <v>-1.2860323155428604E-2</v>
      </c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</row>
    <row r="1081" spans="1:23" x14ac:dyDescent="0.25">
      <c r="A1081" s="1">
        <v>41718</v>
      </c>
      <c r="B1081" s="5">
        <v>80.81</v>
      </c>
      <c r="C1081" s="3">
        <f t="shared" si="50"/>
        <v>3.5951194737656031E-3</v>
      </c>
      <c r="E1081" s="2">
        <f t="shared" si="49"/>
        <v>9.1994681608138194E-3</v>
      </c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</row>
    <row r="1082" spans="1:23" x14ac:dyDescent="0.25">
      <c r="A1082" s="1">
        <v>41717</v>
      </c>
      <c r="B1082" s="5">
        <v>80.52</v>
      </c>
      <c r="C1082" s="3">
        <f t="shared" si="50"/>
        <v>-1.809168783649559E-2</v>
      </c>
      <c r="E1082" s="2">
        <f t="shared" si="49"/>
        <v>7.3543491336628391E-3</v>
      </c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</row>
    <row r="1083" spans="1:23" x14ac:dyDescent="0.25">
      <c r="A1083" s="1">
        <v>41716</v>
      </c>
      <c r="B1083" s="5">
        <v>81.99</v>
      </c>
      <c r="C1083" s="3">
        <f t="shared" si="50"/>
        <v>7.344873269136281E-3</v>
      </c>
      <c r="E1083" s="2">
        <f t="shared" si="49"/>
        <v>7.4677460345423646E-3</v>
      </c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</row>
    <row r="1084" spans="1:23" x14ac:dyDescent="0.25">
      <c r="A1084" s="1">
        <v>41715</v>
      </c>
      <c r="B1084" s="5">
        <v>81.39</v>
      </c>
      <c r="C1084" s="3">
        <f t="shared" si="50"/>
        <v>1.6351163254407667E-2</v>
      </c>
      <c r="E1084" s="2">
        <f t="shared" si="49"/>
        <v>4.1861671572649166E-3</v>
      </c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</row>
    <row r="1085" spans="1:23" x14ac:dyDescent="0.25">
      <c r="A1085" s="1">
        <v>41712</v>
      </c>
      <c r="B1085" s="5">
        <v>80.069999999999993</v>
      </c>
      <c r="C1085" s="3">
        <f t="shared" si="50"/>
        <v>1.7500004466145512E-3</v>
      </c>
      <c r="E1085" s="2">
        <f t="shared" si="49"/>
        <v>-2.3452074580396935E-2</v>
      </c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</row>
    <row r="1086" spans="1:23" x14ac:dyDescent="0.25">
      <c r="A1086" s="1">
        <v>41711</v>
      </c>
      <c r="B1086" s="5">
        <v>79.930000000000007</v>
      </c>
      <c r="C1086" s="3">
        <f t="shared" si="50"/>
        <v>-1.7978290935616124E-2</v>
      </c>
      <c r="E1086" s="2">
        <f t="shared" si="49"/>
        <v>-2.8125697526114227E-2</v>
      </c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</row>
    <row r="1087" spans="1:23" x14ac:dyDescent="0.25">
      <c r="A1087" s="1">
        <v>41710</v>
      </c>
      <c r="B1087" s="5">
        <v>81.38</v>
      </c>
      <c r="C1087" s="3">
        <f t="shared" si="50"/>
        <v>4.0632943918588417E-3</v>
      </c>
      <c r="E1087" s="2">
        <f t="shared" si="49"/>
        <v>-2.3799083420763544E-2</v>
      </c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</row>
    <row r="1088" spans="1:23" x14ac:dyDescent="0.25">
      <c r="A1088" s="1">
        <v>41709</v>
      </c>
      <c r="B1088" s="5">
        <v>81.05</v>
      </c>
      <c r="C1088" s="3">
        <f t="shared" si="50"/>
        <v>-1.1287078483254167E-2</v>
      </c>
      <c r="E1088" s="2">
        <f t="shared" si="49"/>
        <v>-1.9911486631882473E-2</v>
      </c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</row>
    <row r="1089" spans="1:23" x14ac:dyDescent="0.25">
      <c r="A1089" s="1">
        <v>41708</v>
      </c>
      <c r="B1089" s="5">
        <v>81.97</v>
      </c>
      <c r="C1089" s="3">
        <f t="shared" si="50"/>
        <v>-2.9236224991026978E-3</v>
      </c>
      <c r="E1089" s="2">
        <f t="shared" si="49"/>
        <v>3.1769332683232445E-3</v>
      </c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</row>
    <row r="1090" spans="1:23" x14ac:dyDescent="0.25">
      <c r="A1090" s="1">
        <v>41705</v>
      </c>
      <c r="B1090" s="5">
        <v>82.21</v>
      </c>
      <c r="C1090" s="3">
        <f t="shared" si="50"/>
        <v>-1.3651676830265516E-2</v>
      </c>
      <c r="E1090" s="2">
        <f t="shared" si="49"/>
        <v>3.4023198777589171E-2</v>
      </c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</row>
    <row r="1091" spans="1:23" x14ac:dyDescent="0.25">
      <c r="A1091" s="1">
        <v>41704</v>
      </c>
      <c r="B1091" s="5">
        <v>83.34</v>
      </c>
      <c r="C1091" s="3">
        <f t="shared" si="50"/>
        <v>7.9508911807398084E-3</v>
      </c>
      <c r="E1091" s="2">
        <f t="shared" si="49"/>
        <v>3.0827905748951168E-2</v>
      </c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</row>
    <row r="1092" spans="1:23" x14ac:dyDescent="0.25">
      <c r="A1092" s="1">
        <v>41703</v>
      </c>
      <c r="B1092" s="5">
        <v>82.68</v>
      </c>
      <c r="C1092" s="3">
        <f t="shared" si="50"/>
        <v>1.1801341416951501E-2</v>
      </c>
      <c r="E1092" s="2">
        <f t="shared" ref="E1092:E1155" si="51">LN(B1092/B1096)</f>
        <v>2.6969028462138479E-2</v>
      </c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</row>
    <row r="1093" spans="1:23" x14ac:dyDescent="0.25">
      <c r="A1093" s="1">
        <v>41702</v>
      </c>
      <c r="B1093" s="5">
        <v>81.709999999999994</v>
      </c>
      <c r="C1093" s="3">
        <f t="shared" si="50"/>
        <v>2.79226430101631E-2</v>
      </c>
      <c r="E1093" s="2">
        <f t="shared" si="51"/>
        <v>2.0150258389650833E-2</v>
      </c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</row>
    <row r="1094" spans="1:23" x14ac:dyDescent="0.25">
      <c r="A1094" s="1">
        <v>41701</v>
      </c>
      <c r="B1094" s="5">
        <v>79.459999999999994</v>
      </c>
      <c r="C1094" s="3">
        <f t="shared" ref="C1094:C1157" si="52">LN(B1094/B1095)</f>
        <v>-1.6846969858903466E-2</v>
      </c>
      <c r="E1094" s="2">
        <f t="shared" si="51"/>
        <v>-9.3944449923803099E-3</v>
      </c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</row>
    <row r="1095" spans="1:23" x14ac:dyDescent="0.25">
      <c r="A1095" s="1">
        <v>41698</v>
      </c>
      <c r="B1095" s="5">
        <v>80.81</v>
      </c>
      <c r="C1095" s="3">
        <f t="shared" si="52"/>
        <v>4.0920138939272103E-3</v>
      </c>
      <c r="E1095" s="2">
        <f t="shared" si="51"/>
        <v>9.9046683843222552E-4</v>
      </c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</row>
    <row r="1096" spans="1:23" x14ac:dyDescent="0.25">
      <c r="A1096" s="1">
        <v>41697</v>
      </c>
      <c r="B1096" s="5">
        <v>80.48</v>
      </c>
      <c r="C1096" s="3">
        <f t="shared" si="52"/>
        <v>4.9825713444640934E-3</v>
      </c>
      <c r="E1096" s="2">
        <f t="shared" si="51"/>
        <v>4.3583905614499882E-3</v>
      </c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</row>
    <row r="1097" spans="1:23" x14ac:dyDescent="0.25">
      <c r="A1097" s="1">
        <v>41696</v>
      </c>
      <c r="B1097" s="5">
        <v>80.08</v>
      </c>
      <c r="C1097" s="3">
        <f t="shared" si="52"/>
        <v>-1.6220603718679438E-3</v>
      </c>
      <c r="E1097" s="2">
        <f t="shared" si="51"/>
        <v>1.1176106784644054E-2</v>
      </c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</row>
    <row r="1098" spans="1:23" x14ac:dyDescent="0.25">
      <c r="A1098" s="1">
        <v>41695</v>
      </c>
      <c r="B1098" s="5">
        <v>80.209999999999994</v>
      </c>
      <c r="C1098" s="3">
        <f t="shared" si="52"/>
        <v>-6.4620580280910916E-3</v>
      </c>
      <c r="E1098" s="2">
        <f t="shared" si="51"/>
        <v>1.6847267968933544E-2</v>
      </c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</row>
    <row r="1099" spans="1:23" x14ac:dyDescent="0.25">
      <c r="A1099" s="1">
        <v>41694</v>
      </c>
      <c r="B1099" s="5">
        <v>80.73</v>
      </c>
      <c r="C1099" s="3">
        <f t="shared" si="52"/>
        <v>7.4599376169449619E-3</v>
      </c>
      <c r="E1099" s="2">
        <f t="shared" si="51"/>
        <v>1.4347448408141575E-2</v>
      </c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</row>
    <row r="1100" spans="1:23" x14ac:dyDescent="0.25">
      <c r="A1100" s="1">
        <v>41691</v>
      </c>
      <c r="B1100" s="5">
        <v>80.13</v>
      </c>
      <c r="C1100" s="3">
        <f t="shared" si="52"/>
        <v>1.1800287567658111E-2</v>
      </c>
      <c r="E1100" s="2">
        <f t="shared" si="51"/>
        <v>1.1295300812828594E-2</v>
      </c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</row>
    <row r="1101" spans="1:23" x14ac:dyDescent="0.25">
      <c r="A1101" s="1">
        <v>41690</v>
      </c>
      <c r="B1101" s="5">
        <v>79.19</v>
      </c>
      <c r="C1101" s="3">
        <f t="shared" si="52"/>
        <v>4.0491008124213905E-3</v>
      </c>
      <c r="E1101" s="2">
        <f t="shared" si="51"/>
        <v>1.6424075345618388E-2</v>
      </c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</row>
    <row r="1102" spans="1:23" x14ac:dyDescent="0.25">
      <c r="A1102" s="1">
        <v>41689</v>
      </c>
      <c r="B1102" s="5">
        <v>78.87</v>
      </c>
      <c r="C1102" s="3">
        <f t="shared" si="52"/>
        <v>-8.9618775888829424E-3</v>
      </c>
      <c r="E1102" s="2">
        <f t="shared" si="51"/>
        <v>1.2246613067132759E-2</v>
      </c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</row>
    <row r="1103" spans="1:23" x14ac:dyDescent="0.25">
      <c r="A1103" s="1">
        <v>41688</v>
      </c>
      <c r="B1103" s="5">
        <v>79.58</v>
      </c>
      <c r="C1103" s="3">
        <f t="shared" si="52"/>
        <v>4.4077900216319297E-3</v>
      </c>
      <c r="E1103" s="2">
        <f t="shared" si="51"/>
        <v>2.2749916780099664E-2</v>
      </c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</row>
    <row r="1104" spans="1:23" x14ac:dyDescent="0.25">
      <c r="A1104" s="1">
        <v>41684</v>
      </c>
      <c r="B1104" s="5">
        <v>79.23</v>
      </c>
      <c r="C1104" s="3">
        <f t="shared" si="52"/>
        <v>1.6929062100447975E-2</v>
      </c>
      <c r="E1104" s="2">
        <f t="shared" si="51"/>
        <v>2.7770675779139081E-2</v>
      </c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</row>
    <row r="1105" spans="1:23" x14ac:dyDescent="0.25">
      <c r="A1105" s="1">
        <v>41683</v>
      </c>
      <c r="B1105" s="5">
        <v>77.900000000000006</v>
      </c>
      <c r="C1105" s="3">
        <f t="shared" si="52"/>
        <v>-1.2836146606407905E-4</v>
      </c>
      <c r="E1105" s="2">
        <f t="shared" si="51"/>
        <v>2.9044172170272404E-2</v>
      </c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</row>
    <row r="1106" spans="1:23" x14ac:dyDescent="0.25">
      <c r="A1106" s="1">
        <v>41682</v>
      </c>
      <c r="B1106" s="5">
        <v>77.91</v>
      </c>
      <c r="C1106" s="3">
        <f t="shared" si="52"/>
        <v>1.5414261240839621E-3</v>
      </c>
      <c r="E1106" s="2">
        <f t="shared" si="51"/>
        <v>3.0627271709457789E-2</v>
      </c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</row>
    <row r="1107" spans="1:23" x14ac:dyDescent="0.25">
      <c r="A1107" s="1">
        <v>41681</v>
      </c>
      <c r="B1107" s="5">
        <v>77.790000000000006</v>
      </c>
      <c r="C1107" s="3">
        <f t="shared" si="52"/>
        <v>9.4285490206712751E-3</v>
      </c>
      <c r="E1107" s="2">
        <f t="shared" si="51"/>
        <v>8.0685670468141998E-2</v>
      </c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</row>
    <row r="1108" spans="1:23" x14ac:dyDescent="0.25">
      <c r="A1108" s="1">
        <v>41680</v>
      </c>
      <c r="B1108" s="5">
        <v>77.06</v>
      </c>
      <c r="C1108" s="3">
        <f t="shared" si="52"/>
        <v>1.8202558491581328E-2</v>
      </c>
      <c r="E1108" s="2">
        <f t="shared" si="51"/>
        <v>8.1200484654901942E-2</v>
      </c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</row>
    <row r="1109" spans="1:23" x14ac:dyDescent="0.25">
      <c r="A1109" s="1">
        <v>41677</v>
      </c>
      <c r="B1109" s="5">
        <v>75.67</v>
      </c>
      <c r="C1109" s="3">
        <f t="shared" si="52"/>
        <v>1.4547380731214144E-3</v>
      </c>
      <c r="E1109" s="2">
        <f t="shared" si="51"/>
        <v>7.802940600498208E-2</v>
      </c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</row>
    <row r="1110" spans="1:23" x14ac:dyDescent="0.25">
      <c r="A1110" s="1">
        <v>41676</v>
      </c>
      <c r="B1110" s="5">
        <v>75.56</v>
      </c>
      <c r="C1110" s="3">
        <f t="shared" si="52"/>
        <v>5.1599824882768056E-2</v>
      </c>
      <c r="E1110" s="2">
        <f t="shared" si="51"/>
        <v>3.9824389241153391E-2</v>
      </c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</row>
    <row r="1111" spans="1:23" x14ac:dyDescent="0.25">
      <c r="A1111" s="1">
        <v>41675</v>
      </c>
      <c r="B1111" s="5">
        <v>71.760000000000005</v>
      </c>
      <c r="C1111" s="3">
        <f t="shared" si="52"/>
        <v>9.9433632074312512E-3</v>
      </c>
      <c r="E1111" s="2">
        <f t="shared" si="51"/>
        <v>-2.0141389941549369E-2</v>
      </c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</row>
    <row r="1112" spans="1:23" x14ac:dyDescent="0.25">
      <c r="A1112" s="1">
        <v>41674</v>
      </c>
      <c r="B1112" s="5">
        <v>71.05</v>
      </c>
      <c r="C1112" s="3">
        <f t="shared" si="52"/>
        <v>1.5031479841661468E-2</v>
      </c>
      <c r="E1112" s="2">
        <f t="shared" si="51"/>
        <v>-3.9331417468370915E-3</v>
      </c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</row>
    <row r="1113" spans="1:23" x14ac:dyDescent="0.25">
      <c r="A1113" s="1">
        <v>41673</v>
      </c>
      <c r="B1113" s="5">
        <v>69.989999999999995</v>
      </c>
      <c r="C1113" s="3">
        <f t="shared" si="52"/>
        <v>-3.6750278690707149E-2</v>
      </c>
      <c r="E1113" s="2">
        <f t="shared" si="51"/>
        <v>-4.0461878250254629E-2</v>
      </c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</row>
    <row r="1114" spans="1:23" x14ac:dyDescent="0.25">
      <c r="A1114" s="1">
        <v>41670</v>
      </c>
      <c r="B1114" s="5">
        <v>72.61</v>
      </c>
      <c r="C1114" s="3">
        <f t="shared" si="52"/>
        <v>-8.3659542999347386E-3</v>
      </c>
      <c r="E1114" s="2">
        <f t="shared" si="51"/>
        <v>4.970326399613827E-3</v>
      </c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</row>
    <row r="1115" spans="1:23" x14ac:dyDescent="0.25">
      <c r="A1115" s="1">
        <v>41669</v>
      </c>
      <c r="B1115" s="5">
        <v>73.22</v>
      </c>
      <c r="C1115" s="3">
        <f t="shared" si="52"/>
        <v>2.6151611402143352E-2</v>
      </c>
      <c r="E1115" s="2">
        <f t="shared" si="51"/>
        <v>6.8521578228666613E-3</v>
      </c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</row>
    <row r="1116" spans="1:23" x14ac:dyDescent="0.25">
      <c r="A1116" s="1">
        <v>41668</v>
      </c>
      <c r="B1116" s="5">
        <v>71.33</v>
      </c>
      <c r="C1116" s="3">
        <f t="shared" si="52"/>
        <v>-2.1497256661756146E-2</v>
      </c>
      <c r="E1116" s="2">
        <f t="shared" si="51"/>
        <v>-4.7367189913629586E-2</v>
      </c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</row>
    <row r="1117" spans="1:23" x14ac:dyDescent="0.25">
      <c r="A1117" s="1">
        <v>41667</v>
      </c>
      <c r="B1117" s="5">
        <v>72.88</v>
      </c>
      <c r="C1117" s="3">
        <f t="shared" si="52"/>
        <v>8.6819259591612071E-3</v>
      </c>
      <c r="E1117" s="2">
        <f t="shared" si="51"/>
        <v>-3.2798675161557544E-2</v>
      </c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</row>
    <row r="1118" spans="1:23" x14ac:dyDescent="0.25">
      <c r="A1118" s="1">
        <v>41666</v>
      </c>
      <c r="B1118" s="5">
        <v>72.25</v>
      </c>
      <c r="C1118" s="3">
        <f t="shared" si="52"/>
        <v>-6.4841228766817959E-3</v>
      </c>
      <c r="E1118" s="2">
        <f t="shared" si="51"/>
        <v>-2.6631823180793209E-2</v>
      </c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</row>
    <row r="1119" spans="1:23" x14ac:dyDescent="0.25">
      <c r="A1119" s="1">
        <v>41663</v>
      </c>
      <c r="B1119" s="5">
        <v>72.72</v>
      </c>
      <c r="C1119" s="3">
        <f t="shared" si="52"/>
        <v>-2.8067736334352913E-2</v>
      </c>
      <c r="E1119" s="2">
        <f t="shared" si="51"/>
        <v>-1.7178336535084628E-2</v>
      </c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</row>
    <row r="1120" spans="1:23" x14ac:dyDescent="0.25">
      <c r="A1120" s="1">
        <v>41662</v>
      </c>
      <c r="B1120" s="5">
        <v>74.790000000000006</v>
      </c>
      <c r="C1120" s="3">
        <f t="shared" si="52"/>
        <v>-6.9287419096840412E-3</v>
      </c>
      <c r="E1120" s="2">
        <f t="shared" si="51"/>
        <v>7.7852742215341973E-3</v>
      </c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</row>
    <row r="1121" spans="1:23" x14ac:dyDescent="0.25">
      <c r="A1121" s="1">
        <v>41661</v>
      </c>
      <c r="B1121" s="5">
        <v>75.31</v>
      </c>
      <c r="C1121" s="3">
        <f t="shared" si="52"/>
        <v>1.4848777939925575E-2</v>
      </c>
      <c r="E1121" s="2">
        <f t="shared" si="51"/>
        <v>1.3771191628755373E-2</v>
      </c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</row>
    <row r="1122" spans="1:23" x14ac:dyDescent="0.25">
      <c r="A1122" s="1">
        <v>41660</v>
      </c>
      <c r="B1122" s="5">
        <v>74.2</v>
      </c>
      <c r="C1122" s="3">
        <f t="shared" si="52"/>
        <v>2.969363769026818E-3</v>
      </c>
      <c r="E1122" s="2">
        <f t="shared" si="51"/>
        <v>-3.363608956683267E-3</v>
      </c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</row>
    <row r="1123" spans="1:23" x14ac:dyDescent="0.25">
      <c r="A1123" s="1">
        <v>41656</v>
      </c>
      <c r="B1123" s="5">
        <v>73.98</v>
      </c>
      <c r="C1123" s="3">
        <f t="shared" si="52"/>
        <v>-3.1041255777341679E-3</v>
      </c>
      <c r="E1123" s="2">
        <f t="shared" si="51"/>
        <v>9.6435382324355692E-3</v>
      </c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</row>
    <row r="1124" spans="1:23" x14ac:dyDescent="0.25">
      <c r="A1124" s="1">
        <v>41655</v>
      </c>
      <c r="B1124" s="5">
        <v>74.209999999999994</v>
      </c>
      <c r="C1124" s="3">
        <f t="shared" si="52"/>
        <v>-9.4282450246297312E-4</v>
      </c>
      <c r="E1124" s="2">
        <f t="shared" si="51"/>
        <v>-1.5775728241568438E-2</v>
      </c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</row>
    <row r="1125" spans="1:23" x14ac:dyDescent="0.25">
      <c r="A1125" s="1">
        <v>41654</v>
      </c>
      <c r="B1125" s="5">
        <v>74.28</v>
      </c>
      <c r="C1125" s="3">
        <f t="shared" si="52"/>
        <v>-2.2860226455129746E-3</v>
      </c>
      <c r="E1125" s="2">
        <f t="shared" si="51"/>
        <v>-8.3121540386688498E-3</v>
      </c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</row>
    <row r="1126" spans="1:23" x14ac:dyDescent="0.25">
      <c r="A1126" s="1">
        <v>41653</v>
      </c>
      <c r="B1126" s="5">
        <v>74.45</v>
      </c>
      <c r="C1126" s="3">
        <f t="shared" si="52"/>
        <v>1.5976510958145541E-2</v>
      </c>
      <c r="E1126" s="2">
        <f t="shared" si="51"/>
        <v>-1.0289393912172262E-2</v>
      </c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</row>
    <row r="1127" spans="1:23" x14ac:dyDescent="0.25">
      <c r="A1127" s="1">
        <v>41652</v>
      </c>
      <c r="B1127" s="5">
        <v>73.27</v>
      </c>
      <c r="C1127" s="3">
        <f t="shared" si="52"/>
        <v>-2.8523392051738015E-2</v>
      </c>
      <c r="E1127" s="2">
        <f t="shared" si="51"/>
        <v>-4.1045799145211226E-2</v>
      </c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</row>
    <row r="1128" spans="1:23" x14ac:dyDescent="0.25">
      <c r="A1128" s="1">
        <v>41649</v>
      </c>
      <c r="B1128" s="5">
        <v>75.39</v>
      </c>
      <c r="C1128" s="3">
        <f t="shared" si="52"/>
        <v>6.5207497004365648E-3</v>
      </c>
      <c r="E1128" s="2">
        <f t="shared" si="51"/>
        <v>-5.687469864578164E-3</v>
      </c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</row>
    <row r="1129" spans="1:23" x14ac:dyDescent="0.25">
      <c r="A1129" s="1">
        <v>41648</v>
      </c>
      <c r="B1129" s="5">
        <v>74.900000000000006</v>
      </c>
      <c r="C1129" s="3">
        <f t="shared" si="52"/>
        <v>-4.2632625190164881E-3</v>
      </c>
      <c r="E1129" s="2">
        <f t="shared" si="51"/>
        <v>-1.6025771756126267E-2</v>
      </c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</row>
    <row r="1130" spans="1:23" x14ac:dyDescent="0.25">
      <c r="A1130" s="1">
        <v>41647</v>
      </c>
      <c r="B1130" s="5">
        <v>75.22</v>
      </c>
      <c r="C1130" s="3">
        <f t="shared" si="52"/>
        <v>-1.4779894274893362E-2</v>
      </c>
      <c r="E1130" s="2">
        <f t="shared" si="51"/>
        <v>-1.3862523133956849E-2</v>
      </c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</row>
    <row r="1131" spans="1:23" x14ac:dyDescent="0.25">
      <c r="A1131" s="1">
        <v>41646</v>
      </c>
      <c r="B1131" s="5">
        <v>76.34</v>
      </c>
      <c r="C1131" s="3">
        <f t="shared" si="52"/>
        <v>6.8349372288950992E-3</v>
      </c>
      <c r="E1131" s="2">
        <f t="shared" si="51"/>
        <v>-7.8564885539113348E-4</v>
      </c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</row>
    <row r="1132" spans="1:23" x14ac:dyDescent="0.25">
      <c r="A1132" s="1">
        <v>41645</v>
      </c>
      <c r="B1132" s="5">
        <v>75.819999999999993</v>
      </c>
      <c r="C1132" s="3">
        <f t="shared" si="52"/>
        <v>-3.8175521911114883E-3</v>
      </c>
      <c r="E1132" s="2">
        <f t="shared" si="51"/>
        <v>-5.3929759119937725E-3</v>
      </c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</row>
    <row r="1133" spans="1:23" x14ac:dyDescent="0.25">
      <c r="A1133" s="1">
        <v>41642</v>
      </c>
      <c r="B1133" s="5">
        <v>76.11</v>
      </c>
      <c r="C1133" s="3">
        <f t="shared" si="52"/>
        <v>-2.1000138968470003E-3</v>
      </c>
      <c r="E1133" s="2">
        <f t="shared" si="51"/>
        <v>2.3395989373136278E-2</v>
      </c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</row>
    <row r="1134" spans="1:23" x14ac:dyDescent="0.25">
      <c r="A1134" s="1">
        <v>41641</v>
      </c>
      <c r="B1134" s="5">
        <v>76.27</v>
      </c>
      <c r="C1134" s="3">
        <f t="shared" si="52"/>
        <v>-1.7030199963276979E-3</v>
      </c>
      <c r="E1134" s="2">
        <f t="shared" si="51"/>
        <v>2.1871108383135305E-2</v>
      </c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</row>
    <row r="1135" spans="1:23" x14ac:dyDescent="0.25">
      <c r="A1135" s="1">
        <v>41639</v>
      </c>
      <c r="B1135" s="5">
        <v>76.400000000000006</v>
      </c>
      <c r="C1135" s="3">
        <f t="shared" si="52"/>
        <v>2.2276101722924486E-3</v>
      </c>
      <c r="E1135" s="2">
        <f t="shared" si="51"/>
        <v>3.3946687195086055E-2</v>
      </c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</row>
    <row r="1136" spans="1:23" x14ac:dyDescent="0.25">
      <c r="A1136" s="1">
        <v>41638</v>
      </c>
      <c r="B1136" s="5">
        <v>76.23</v>
      </c>
      <c r="C1136" s="3">
        <f t="shared" si="52"/>
        <v>2.4971413094018409E-2</v>
      </c>
      <c r="E1136" s="2">
        <f t="shared" si="51"/>
        <v>3.9467365634307701E-2</v>
      </c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</row>
    <row r="1137" spans="1:23" x14ac:dyDescent="0.25">
      <c r="A1137" s="1">
        <v>41635</v>
      </c>
      <c r="B1137" s="5">
        <v>74.349999999999994</v>
      </c>
      <c r="C1137" s="3">
        <f t="shared" si="52"/>
        <v>-3.6248948868478565E-3</v>
      </c>
      <c r="E1137" s="2">
        <f t="shared" si="51"/>
        <v>2.657737351449329E-2</v>
      </c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</row>
    <row r="1138" spans="1:23" x14ac:dyDescent="0.25">
      <c r="A1138" s="1">
        <v>41634</v>
      </c>
      <c r="B1138" s="5">
        <v>74.62</v>
      </c>
      <c r="C1138" s="3">
        <f t="shared" si="52"/>
        <v>1.0372558815623196E-2</v>
      </c>
      <c r="E1138" s="2">
        <f t="shared" si="51"/>
        <v>2.236017001548311E-2</v>
      </c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</row>
    <row r="1139" spans="1:23" x14ac:dyDescent="0.25">
      <c r="A1139" s="1">
        <v>41632</v>
      </c>
      <c r="B1139" s="5">
        <v>73.849999999999994</v>
      </c>
      <c r="C1139" s="3">
        <f t="shared" si="52"/>
        <v>7.7482886115138568E-3</v>
      </c>
      <c r="E1139" s="2">
        <f t="shared" si="51"/>
        <v>2.259596307860821E-2</v>
      </c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</row>
    <row r="1140" spans="1:23" x14ac:dyDescent="0.25">
      <c r="A1140" s="1">
        <v>41631</v>
      </c>
      <c r="B1140" s="5">
        <v>73.28</v>
      </c>
      <c r="C1140" s="3">
        <f t="shared" si="52"/>
        <v>1.2081420974204136E-2</v>
      </c>
      <c r="E1140" s="2">
        <f t="shared" si="51"/>
        <v>3.6408078434875743E-2</v>
      </c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</row>
    <row r="1141" spans="1:23" x14ac:dyDescent="0.25">
      <c r="A1141" s="1">
        <v>41628</v>
      </c>
      <c r="B1141" s="5">
        <v>72.400000000000006</v>
      </c>
      <c r="C1141" s="3">
        <f t="shared" si="52"/>
        <v>-7.8420983858579606E-3</v>
      </c>
      <c r="E1141" s="2">
        <f t="shared" si="51"/>
        <v>2.6451755660721495E-2</v>
      </c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</row>
    <row r="1142" spans="1:23" x14ac:dyDescent="0.25">
      <c r="A1142" s="1">
        <v>41627</v>
      </c>
      <c r="B1142" s="5">
        <v>72.97</v>
      </c>
      <c r="C1142" s="3">
        <f t="shared" si="52"/>
        <v>1.060835187874808E-2</v>
      </c>
      <c r="E1142" s="2">
        <f t="shared" si="51"/>
        <v>4.6996515394235848E-2</v>
      </c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</row>
    <row r="1143" spans="1:23" x14ac:dyDescent="0.25">
      <c r="A1143" s="1">
        <v>41626</v>
      </c>
      <c r="B1143" s="5">
        <v>72.2</v>
      </c>
      <c r="C1143" s="3">
        <f t="shared" si="52"/>
        <v>2.1560403967781406E-2</v>
      </c>
      <c r="E1143" s="2">
        <f t="shared" si="51"/>
        <v>3.6244536944325216E-2</v>
      </c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</row>
    <row r="1144" spans="1:23" x14ac:dyDescent="0.25">
      <c r="A1144" s="1">
        <v>41625</v>
      </c>
      <c r="B1144" s="5">
        <v>70.66</v>
      </c>
      <c r="C1144" s="3">
        <f t="shared" si="52"/>
        <v>2.1250982000498154E-3</v>
      </c>
      <c r="E1144" s="2">
        <f t="shared" si="51"/>
        <v>1.9832844013296467E-3</v>
      </c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</row>
    <row r="1145" spans="1:23" x14ac:dyDescent="0.25">
      <c r="A1145" s="1">
        <v>41624</v>
      </c>
      <c r="B1145" s="5">
        <v>70.510000000000005</v>
      </c>
      <c r="C1145" s="3">
        <f t="shared" si="52"/>
        <v>1.2702661347656395E-2</v>
      </c>
      <c r="E1145" s="2">
        <f t="shared" si="51"/>
        <v>-1.4921448019556699E-2</v>
      </c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</row>
    <row r="1146" spans="1:23" x14ac:dyDescent="0.25">
      <c r="A1146" s="1">
        <v>41621</v>
      </c>
      <c r="B1146" s="5">
        <v>69.62</v>
      </c>
      <c r="C1146" s="3">
        <f t="shared" si="52"/>
        <v>-1.4362657116244465E-4</v>
      </c>
      <c r="E1146" s="2">
        <f t="shared" si="51"/>
        <v>-2.1176091512133656E-2</v>
      </c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</row>
    <row r="1147" spans="1:23" x14ac:dyDescent="0.25">
      <c r="A1147" s="1">
        <v>41620</v>
      </c>
      <c r="B1147" s="5">
        <v>69.63</v>
      </c>
      <c r="C1147" s="3">
        <f t="shared" si="52"/>
        <v>-1.2700848575214118E-2</v>
      </c>
      <c r="E1147" s="2">
        <f t="shared" si="51"/>
        <v>-2.5942343640808361E-2</v>
      </c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</row>
    <row r="1148" spans="1:23" x14ac:dyDescent="0.25">
      <c r="A1148" s="1">
        <v>41619</v>
      </c>
      <c r="B1148" s="5">
        <v>70.52</v>
      </c>
      <c r="C1148" s="3">
        <f t="shared" si="52"/>
        <v>-1.4779634220836614E-2</v>
      </c>
      <c r="E1148" s="2">
        <f t="shared" si="51"/>
        <v>4.1207873587402787E-3</v>
      </c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</row>
    <row r="1149" spans="1:23" x14ac:dyDescent="0.25">
      <c r="A1149" s="1">
        <v>41618</v>
      </c>
      <c r="B1149" s="5">
        <v>71.569999999999993</v>
      </c>
      <c r="C1149" s="3">
        <f t="shared" si="52"/>
        <v>6.4480178550794737E-3</v>
      </c>
      <c r="E1149" s="2">
        <f t="shared" si="51"/>
        <v>2.2609412992700615E-2</v>
      </c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</row>
    <row r="1150" spans="1:23" x14ac:dyDescent="0.25">
      <c r="A1150" s="1">
        <v>41617</v>
      </c>
      <c r="B1150" s="5">
        <v>71.11</v>
      </c>
      <c r="C1150" s="3">
        <f t="shared" si="52"/>
        <v>-4.9098786998370324E-3</v>
      </c>
      <c r="E1150" s="2">
        <f t="shared" si="51"/>
        <v>1.716232465566199E-2</v>
      </c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</row>
    <row r="1151" spans="1:23" x14ac:dyDescent="0.25">
      <c r="A1151" s="1">
        <v>41614</v>
      </c>
      <c r="B1151" s="5">
        <v>71.459999999999994</v>
      </c>
      <c r="C1151" s="3">
        <f t="shared" si="52"/>
        <v>1.736228242433448E-2</v>
      </c>
      <c r="E1151" s="2">
        <f t="shared" si="51"/>
        <v>7.726385279358372E-3</v>
      </c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</row>
    <row r="1152" spans="1:23" x14ac:dyDescent="0.25">
      <c r="A1152" s="1">
        <v>41613</v>
      </c>
      <c r="B1152" s="5">
        <v>70.23</v>
      </c>
      <c r="C1152" s="3">
        <f t="shared" si="52"/>
        <v>3.7089914131237731E-3</v>
      </c>
      <c r="E1152" s="2">
        <f t="shared" si="51"/>
        <v>-4.4043546369768377E-3</v>
      </c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</row>
    <row r="1153" spans="1:23" x14ac:dyDescent="0.25">
      <c r="A1153" s="1">
        <v>41612</v>
      </c>
      <c r="B1153" s="5">
        <v>69.97</v>
      </c>
      <c r="C1153" s="3">
        <f t="shared" si="52"/>
        <v>1.0009295180407141E-3</v>
      </c>
      <c r="E1153" s="2">
        <f t="shared" si="51"/>
        <v>-1.1368603329887973E-2</v>
      </c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</row>
    <row r="1154" spans="1:23" x14ac:dyDescent="0.25">
      <c r="A1154" s="1">
        <v>41611</v>
      </c>
      <c r="B1154" s="5">
        <v>69.900000000000006</v>
      </c>
      <c r="C1154" s="3">
        <f t="shared" si="52"/>
        <v>-1.4345818076140644E-2</v>
      </c>
      <c r="E1154" s="2">
        <f t="shared" si="51"/>
        <v>-1.8146230842282035E-2</v>
      </c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</row>
    <row r="1155" spans="1:23" x14ac:dyDescent="0.25">
      <c r="A1155" s="1">
        <v>41610</v>
      </c>
      <c r="B1155" s="5">
        <v>70.91</v>
      </c>
      <c r="C1155" s="3">
        <f t="shared" si="52"/>
        <v>5.2315425079992681E-3</v>
      </c>
      <c r="E1155" s="2">
        <f t="shared" si="51"/>
        <v>1.6637426068400154E-2</v>
      </c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</row>
    <row r="1156" spans="1:23" x14ac:dyDescent="0.25">
      <c r="A1156" s="1">
        <v>41607</v>
      </c>
      <c r="B1156" s="5">
        <v>70.540000000000006</v>
      </c>
      <c r="C1156" s="3">
        <f t="shared" si="52"/>
        <v>-3.255257279787233E-3</v>
      </c>
      <c r="E1156" s="2">
        <f t="shared" ref="E1156:E1219" si="53">LN(B1156/B1160)</f>
        <v>4.8316137761406303E-3</v>
      </c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</row>
    <row r="1157" spans="1:23" x14ac:dyDescent="0.25">
      <c r="A1157" s="1">
        <v>41605</v>
      </c>
      <c r="B1157" s="5">
        <v>70.77</v>
      </c>
      <c r="C1157" s="3">
        <f t="shared" si="52"/>
        <v>-5.7766979943533756E-3</v>
      </c>
      <c r="E1157" s="2">
        <f t="shared" si="53"/>
        <v>1.1797450452463476E-2</v>
      </c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</row>
    <row r="1158" spans="1:23" x14ac:dyDescent="0.25">
      <c r="A1158" s="1">
        <v>41604</v>
      </c>
      <c r="B1158" s="5">
        <v>71.180000000000007</v>
      </c>
      <c r="C1158" s="3">
        <f t="shared" ref="C1158:C1221" si="54">LN(B1158/B1159)</f>
        <v>2.0437838834541706E-2</v>
      </c>
      <c r="E1158" s="2">
        <f t="shared" si="53"/>
        <v>2.7777585392112523E-2</v>
      </c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</row>
    <row r="1159" spans="1:23" x14ac:dyDescent="0.25">
      <c r="A1159" s="1">
        <v>41603</v>
      </c>
      <c r="B1159" s="5">
        <v>69.739999999999995</v>
      </c>
      <c r="C1159" s="3">
        <f t="shared" si="54"/>
        <v>-6.5742697842604619E-3</v>
      </c>
      <c r="E1159" s="2">
        <f t="shared" si="53"/>
        <v>8.929916751704731E-3</v>
      </c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</row>
    <row r="1160" spans="1:23" x14ac:dyDescent="0.25">
      <c r="A1160" s="1">
        <v>41600</v>
      </c>
      <c r="B1160" s="5">
        <v>70.2</v>
      </c>
      <c r="C1160" s="3">
        <f t="shared" si="54"/>
        <v>3.7105793965357746E-3</v>
      </c>
      <c r="E1160" s="2">
        <f t="shared" si="53"/>
        <v>1.0021558461018969E-2</v>
      </c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</row>
    <row r="1161" spans="1:23" x14ac:dyDescent="0.25">
      <c r="A1161" s="1">
        <v>41599</v>
      </c>
      <c r="B1161" s="5">
        <v>69.94</v>
      </c>
      <c r="C1161" s="3">
        <f t="shared" si="54"/>
        <v>1.0203436945295708E-2</v>
      </c>
      <c r="E1161" s="2">
        <f t="shared" si="53"/>
        <v>-8.5751041412923798E-4</v>
      </c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</row>
    <row r="1162" spans="1:23" x14ac:dyDescent="0.25">
      <c r="A1162" s="1">
        <v>41598</v>
      </c>
      <c r="B1162" s="5">
        <v>69.23</v>
      </c>
      <c r="C1162" s="3">
        <f t="shared" si="54"/>
        <v>1.5901701941338042E-3</v>
      </c>
      <c r="E1162" s="2">
        <f t="shared" si="53"/>
        <v>-1.1346620836585422E-2</v>
      </c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</row>
    <row r="1163" spans="1:23" x14ac:dyDescent="0.25">
      <c r="A1163" s="1">
        <v>41597</v>
      </c>
      <c r="B1163" s="5">
        <v>69.12</v>
      </c>
      <c r="C1163" s="3">
        <f t="shared" si="54"/>
        <v>-5.4826280749462053E-3</v>
      </c>
      <c r="E1163" s="2">
        <f t="shared" si="53"/>
        <v>2.1724970526002911E-3</v>
      </c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</row>
    <row r="1164" spans="1:23" x14ac:dyDescent="0.25">
      <c r="A1164" s="1">
        <v>41596</v>
      </c>
      <c r="B1164" s="5">
        <v>69.5</v>
      </c>
      <c r="C1164" s="3">
        <f t="shared" si="54"/>
        <v>-7.168489478612516E-3</v>
      </c>
      <c r="E1164" s="2">
        <f t="shared" si="53"/>
        <v>2.5207133422724882E-2</v>
      </c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</row>
    <row r="1165" spans="1:23" x14ac:dyDescent="0.25">
      <c r="A1165" s="1">
        <v>41593</v>
      </c>
      <c r="B1165" s="5">
        <v>70</v>
      </c>
      <c r="C1165" s="3">
        <f t="shared" si="54"/>
        <v>-2.8567347716060602E-4</v>
      </c>
      <c r="E1165" s="2">
        <f t="shared" si="53"/>
        <v>2.3999995362213256E-2</v>
      </c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</row>
    <row r="1166" spans="1:23" x14ac:dyDescent="0.25">
      <c r="A1166" s="1">
        <v>41592</v>
      </c>
      <c r="B1166" s="5">
        <v>70.02</v>
      </c>
      <c r="C1166" s="3">
        <f t="shared" si="54"/>
        <v>1.5109288083319615E-2</v>
      </c>
      <c r="E1166" s="2">
        <f t="shared" si="53"/>
        <v>2.077996849174522E-2</v>
      </c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</row>
    <row r="1167" spans="1:23" x14ac:dyDescent="0.25">
      <c r="A1167" s="1">
        <v>41591</v>
      </c>
      <c r="B1167" s="5">
        <v>68.97</v>
      </c>
      <c r="C1167" s="3">
        <f t="shared" si="54"/>
        <v>1.7552008295178338E-2</v>
      </c>
      <c r="E1167" s="2">
        <f t="shared" si="53"/>
        <v>2.6742704473953202E-2</v>
      </c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</row>
    <row r="1168" spans="1:23" x14ac:dyDescent="0.25">
      <c r="A1168" s="1">
        <v>41590</v>
      </c>
      <c r="B1168" s="5">
        <v>67.77</v>
      </c>
      <c r="C1168" s="3">
        <f t="shared" si="54"/>
        <v>-8.3756275391242505E-3</v>
      </c>
      <c r="E1168" s="2">
        <f t="shared" si="53"/>
        <v>-1.7986885449237822E-2</v>
      </c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</row>
    <row r="1169" spans="1:23" x14ac:dyDescent="0.25">
      <c r="A1169" s="1">
        <v>41589</v>
      </c>
      <c r="B1169" s="5">
        <v>68.34</v>
      </c>
      <c r="C1169" s="3">
        <f t="shared" si="54"/>
        <v>-3.5057003476283858E-3</v>
      </c>
      <c r="E1169" s="2">
        <f t="shared" si="53"/>
        <v>-7.4349784875179783E-3</v>
      </c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</row>
    <row r="1170" spans="1:23" x14ac:dyDescent="0.25">
      <c r="A1170" s="1">
        <v>41586</v>
      </c>
      <c r="B1170" s="5">
        <v>68.58</v>
      </c>
      <c r="C1170" s="3">
        <f t="shared" si="54"/>
        <v>2.1072024065527575E-2</v>
      </c>
      <c r="E1170" s="2">
        <f t="shared" si="53"/>
        <v>-3.3481361796142404E-3</v>
      </c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</row>
    <row r="1171" spans="1:23" x14ac:dyDescent="0.25">
      <c r="A1171" s="1">
        <v>41585</v>
      </c>
      <c r="B1171" s="5">
        <v>67.150000000000006</v>
      </c>
      <c r="C1171" s="3">
        <f t="shared" si="54"/>
        <v>-2.7177581628012717E-2</v>
      </c>
      <c r="E1171" s="2">
        <f t="shared" si="53"/>
        <v>-2.7322498663263906E-2</v>
      </c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</row>
    <row r="1172" spans="1:23" x14ac:dyDescent="0.25">
      <c r="A1172" s="1">
        <v>41584</v>
      </c>
      <c r="B1172" s="5">
        <v>69</v>
      </c>
      <c r="C1172" s="3">
        <f t="shared" si="54"/>
        <v>2.17627942259567E-3</v>
      </c>
      <c r="E1172" s="2">
        <f t="shared" si="53"/>
        <v>5.9597530860293598E-3</v>
      </c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</row>
    <row r="1173" spans="1:23" x14ac:dyDescent="0.25">
      <c r="A1173" s="1">
        <v>41583</v>
      </c>
      <c r="B1173" s="5">
        <v>68.849999999999994</v>
      </c>
      <c r="C1173" s="3">
        <f t="shared" si="54"/>
        <v>5.8114196027513857E-4</v>
      </c>
      <c r="E1173" s="2">
        <f t="shared" si="53"/>
        <v>5.5345320416921914E-3</v>
      </c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</row>
    <row r="1174" spans="1:23" x14ac:dyDescent="0.25">
      <c r="A1174" s="1">
        <v>41582</v>
      </c>
      <c r="B1174" s="5">
        <v>68.81</v>
      </c>
      <c r="C1174" s="3">
        <f t="shared" si="54"/>
        <v>-2.902338418122037E-3</v>
      </c>
      <c r="E1174" s="2">
        <f t="shared" si="53"/>
        <v>-1.5973284453403504E-3</v>
      </c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</row>
    <row r="1175" spans="1:23" x14ac:dyDescent="0.25">
      <c r="A1175" s="1">
        <v>41579</v>
      </c>
      <c r="B1175" s="5">
        <v>69.010000000000005</v>
      </c>
      <c r="C1175" s="3">
        <f t="shared" si="54"/>
        <v>6.1046701212803811E-3</v>
      </c>
      <c r="E1175" s="2">
        <f t="shared" si="53"/>
        <v>1.4491703525116076E-4</v>
      </c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</row>
    <row r="1176" spans="1:23" x14ac:dyDescent="0.25">
      <c r="A1176" s="1">
        <v>41578</v>
      </c>
      <c r="B1176" s="5">
        <v>68.59</v>
      </c>
      <c r="C1176" s="3">
        <f t="shared" si="54"/>
        <v>1.7510583782584664E-3</v>
      </c>
      <c r="E1176" s="2">
        <f t="shared" si="53"/>
        <v>-9.720787463045874E-3</v>
      </c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</row>
    <row r="1177" spans="1:23" x14ac:dyDescent="0.25">
      <c r="A1177" s="1">
        <v>41577</v>
      </c>
      <c r="B1177" s="5">
        <v>68.47</v>
      </c>
      <c r="C1177" s="3">
        <f t="shared" si="54"/>
        <v>-6.550718526757357E-3</v>
      </c>
      <c r="E1177" s="2">
        <f t="shared" si="53"/>
        <v>-8.4351867223295789E-3</v>
      </c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</row>
    <row r="1178" spans="1:23" x14ac:dyDescent="0.25">
      <c r="A1178" s="1">
        <v>41576</v>
      </c>
      <c r="B1178" s="5">
        <v>68.92</v>
      </c>
      <c r="C1178" s="3">
        <f t="shared" si="54"/>
        <v>-1.1600929375304883E-3</v>
      </c>
      <c r="E1178" s="2">
        <f t="shared" si="53"/>
        <v>1.1675555865241327E-2</v>
      </c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</row>
    <row r="1179" spans="1:23" x14ac:dyDescent="0.25">
      <c r="A1179" s="1">
        <v>41575</v>
      </c>
      <c r="B1179" s="5">
        <v>69</v>
      </c>
      <c r="C1179" s="3">
        <f t="shared" si="54"/>
        <v>-3.7610343770166045E-3</v>
      </c>
      <c r="E1179" s="2">
        <f t="shared" si="53"/>
        <v>0</v>
      </c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</row>
    <row r="1180" spans="1:23" x14ac:dyDescent="0.25">
      <c r="A1180" s="1">
        <v>41572</v>
      </c>
      <c r="B1180" s="5">
        <v>69.260000000000005</v>
      </c>
      <c r="C1180" s="3">
        <f t="shared" si="54"/>
        <v>3.0366591189749585E-3</v>
      </c>
      <c r="E1180" s="2">
        <f t="shared" si="53"/>
        <v>2.411163787168941E-2</v>
      </c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</row>
    <row r="1181" spans="1:23" x14ac:dyDescent="0.25">
      <c r="A1181" s="1">
        <v>41571</v>
      </c>
      <c r="B1181" s="5">
        <v>69.05</v>
      </c>
      <c r="C1181" s="3">
        <f t="shared" si="54"/>
        <v>1.3560024060813445E-2</v>
      </c>
      <c r="E1181" s="2">
        <f t="shared" si="53"/>
        <v>2.7901956886054527E-2</v>
      </c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</row>
    <row r="1182" spans="1:23" x14ac:dyDescent="0.25">
      <c r="A1182" s="1">
        <v>41570</v>
      </c>
      <c r="B1182" s="5">
        <v>68.12</v>
      </c>
      <c r="C1182" s="3">
        <f t="shared" si="54"/>
        <v>-1.2835648802771837E-2</v>
      </c>
      <c r="E1182" s="2">
        <f t="shared" si="53"/>
        <v>2.5272639845887169E-2</v>
      </c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</row>
    <row r="1183" spans="1:23" x14ac:dyDescent="0.25">
      <c r="A1183" s="1">
        <v>41569</v>
      </c>
      <c r="B1183" s="5">
        <v>69</v>
      </c>
      <c r="C1183" s="3">
        <f t="shared" si="54"/>
        <v>2.0350603494672759E-2</v>
      </c>
      <c r="E1183" s="2">
        <f t="shared" si="53"/>
        <v>3.9162743819042854E-2</v>
      </c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</row>
    <row r="1184" spans="1:23" x14ac:dyDescent="0.25">
      <c r="A1184" s="1">
        <v>41568</v>
      </c>
      <c r="B1184" s="5">
        <v>67.61</v>
      </c>
      <c r="C1184" s="3">
        <f t="shared" si="54"/>
        <v>6.8269781333397464E-3</v>
      </c>
      <c r="E1184" s="2">
        <f t="shared" si="53"/>
        <v>1.7456616357492367E-2</v>
      </c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</row>
    <row r="1185" spans="1:23" x14ac:dyDescent="0.25">
      <c r="A1185" s="1">
        <v>41565</v>
      </c>
      <c r="B1185" s="5">
        <v>67.150000000000006</v>
      </c>
      <c r="C1185" s="3">
        <f t="shared" si="54"/>
        <v>1.0930707020646172E-2</v>
      </c>
      <c r="E1185" s="2">
        <f t="shared" si="53"/>
        <v>4.7768414462679128E-3</v>
      </c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</row>
    <row r="1186" spans="1:23" x14ac:dyDescent="0.25">
      <c r="A1186" s="1">
        <v>41564</v>
      </c>
      <c r="B1186" s="5">
        <v>66.42</v>
      </c>
      <c r="C1186" s="3">
        <f t="shared" si="54"/>
        <v>1.0544551703841319E-3</v>
      </c>
      <c r="E1186" s="2">
        <f t="shared" si="53"/>
        <v>3.1667070118458701E-3</v>
      </c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</row>
    <row r="1187" spans="1:23" x14ac:dyDescent="0.25">
      <c r="A1187" s="1">
        <v>41563</v>
      </c>
      <c r="B1187" s="5">
        <v>66.349999999999994</v>
      </c>
      <c r="C1187" s="3">
        <f t="shared" si="54"/>
        <v>-1.3555239668776905E-3</v>
      </c>
      <c r="E1187" s="2">
        <f t="shared" si="53"/>
        <v>1.1672989361714289E-2</v>
      </c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</row>
    <row r="1188" spans="1:23" x14ac:dyDescent="0.25">
      <c r="A1188" s="1">
        <v>41562</v>
      </c>
      <c r="B1188" s="5">
        <v>66.44</v>
      </c>
      <c r="C1188" s="3">
        <f t="shared" si="54"/>
        <v>-5.8527967778846043E-3</v>
      </c>
      <c r="E1188" s="2">
        <f t="shared" si="53"/>
        <v>4.384305946577758E-2</v>
      </c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</row>
    <row r="1189" spans="1:23" x14ac:dyDescent="0.25">
      <c r="A1189" s="1">
        <v>41561</v>
      </c>
      <c r="B1189" s="5">
        <v>66.83</v>
      </c>
      <c r="C1189" s="3">
        <f t="shared" si="54"/>
        <v>9.3205725862240268E-3</v>
      </c>
      <c r="E1189" s="2">
        <f t="shared" si="53"/>
        <v>4.3268998163306885E-2</v>
      </c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</row>
    <row r="1190" spans="1:23" x14ac:dyDescent="0.25">
      <c r="A1190" s="1">
        <v>41558</v>
      </c>
      <c r="B1190" s="5">
        <v>66.209999999999994</v>
      </c>
      <c r="C1190" s="3">
        <f t="shared" si="54"/>
        <v>9.5607375202523635E-3</v>
      </c>
      <c r="E1190" s="2">
        <f t="shared" si="53"/>
        <v>2.4771908892373233E-2</v>
      </c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</row>
    <row r="1191" spans="1:23" x14ac:dyDescent="0.25">
      <c r="A1191" s="1">
        <v>41557</v>
      </c>
      <c r="B1191" s="5">
        <v>65.58</v>
      </c>
      <c r="C1191" s="3">
        <f t="shared" si="54"/>
        <v>3.081454613718565E-2</v>
      </c>
      <c r="E1191" s="2">
        <f t="shared" si="53"/>
        <v>4.2787351341169256E-3</v>
      </c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</row>
    <row r="1192" spans="1:23" x14ac:dyDescent="0.25">
      <c r="A1192" s="1">
        <v>41556</v>
      </c>
      <c r="B1192" s="5">
        <v>63.59</v>
      </c>
      <c r="C1192" s="3">
        <f t="shared" si="54"/>
        <v>-6.426858080355387E-3</v>
      </c>
      <c r="E1192" s="2">
        <f t="shared" si="53"/>
        <v>-6.7393092624004674E-3</v>
      </c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</row>
    <row r="1193" spans="1:23" x14ac:dyDescent="0.25">
      <c r="A1193" s="1">
        <v>41555</v>
      </c>
      <c r="B1193" s="5">
        <v>64</v>
      </c>
      <c r="C1193" s="3">
        <f t="shared" si="54"/>
        <v>-9.1765166847095625E-3</v>
      </c>
      <c r="E1193" s="2">
        <f t="shared" si="53"/>
        <v>-1.3656326447485528E-2</v>
      </c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</row>
    <row r="1194" spans="1:23" x14ac:dyDescent="0.25">
      <c r="A1194" s="1">
        <v>41554</v>
      </c>
      <c r="B1194" s="5">
        <v>64.59</v>
      </c>
      <c r="C1194" s="3">
        <f t="shared" si="54"/>
        <v>-1.0932436238003978E-2</v>
      </c>
      <c r="E1194" s="2">
        <f t="shared" si="53"/>
        <v>-3.7088591425229098E-3</v>
      </c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</row>
    <row r="1195" spans="1:23" x14ac:dyDescent="0.25">
      <c r="A1195" s="1">
        <v>41551</v>
      </c>
      <c r="B1195" s="5">
        <v>65.3</v>
      </c>
      <c r="C1195" s="3">
        <f t="shared" si="54"/>
        <v>1.9796501740668389E-2</v>
      </c>
      <c r="E1195" s="2">
        <f t="shared" si="53"/>
        <v>1.2481863260099415E-2</v>
      </c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</row>
    <row r="1196" spans="1:23" x14ac:dyDescent="0.25">
      <c r="A1196" s="1">
        <v>41550</v>
      </c>
      <c r="B1196" s="5">
        <v>64.02</v>
      </c>
      <c r="C1196" s="3">
        <f t="shared" si="54"/>
        <v>-1.3343875265440423E-2</v>
      </c>
      <c r="E1196" s="2">
        <f t="shared" si="53"/>
        <v>-1.8110548394730992E-2</v>
      </c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</row>
    <row r="1197" spans="1:23" x14ac:dyDescent="0.25">
      <c r="A1197" s="1">
        <v>41549</v>
      </c>
      <c r="B1197" s="5">
        <v>64.88</v>
      </c>
      <c r="C1197" s="3">
        <f t="shared" si="54"/>
        <v>7.7095062025308865E-4</v>
      </c>
      <c r="E1197" s="2">
        <f t="shared" si="53"/>
        <v>-5.5333679456555764E-3</v>
      </c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</row>
    <row r="1198" spans="1:23" x14ac:dyDescent="0.25">
      <c r="A1198" s="1">
        <v>41548</v>
      </c>
      <c r="B1198" s="5">
        <v>64.83</v>
      </c>
      <c r="C1198" s="3">
        <f t="shared" si="54"/>
        <v>5.2582861646183043E-3</v>
      </c>
      <c r="E1198" s="2">
        <f t="shared" si="53"/>
        <v>5.8787298017078009E-3</v>
      </c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</row>
    <row r="1199" spans="1:23" x14ac:dyDescent="0.25">
      <c r="A1199" s="1">
        <v>41547</v>
      </c>
      <c r="B1199" s="5">
        <v>64.489999999999995</v>
      </c>
      <c r="C1199" s="3">
        <f t="shared" si="54"/>
        <v>-1.0795909914162013E-2</v>
      </c>
      <c r="E1199" s="2">
        <f t="shared" si="53"/>
        <v>2.6395481515750184E-3</v>
      </c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</row>
    <row r="1200" spans="1:23" x14ac:dyDescent="0.25">
      <c r="A1200" s="1">
        <v>41544</v>
      </c>
      <c r="B1200" s="5">
        <v>65.19</v>
      </c>
      <c r="C1200" s="3">
        <f t="shared" si="54"/>
        <v>-7.666948163651357E-4</v>
      </c>
      <c r="E1200" s="2">
        <f t="shared" si="53"/>
        <v>6.7723823568008878E-3</v>
      </c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</row>
    <row r="1201" spans="1:23" x14ac:dyDescent="0.25">
      <c r="A1201" s="1">
        <v>41543</v>
      </c>
      <c r="B1201" s="5">
        <v>65.239999999999995</v>
      </c>
      <c r="C1201" s="3">
        <f t="shared" si="54"/>
        <v>1.218304836761662E-2</v>
      </c>
      <c r="E1201" s="2">
        <f t="shared" si="53"/>
        <v>3.5316735364355799E-3</v>
      </c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</row>
    <row r="1202" spans="1:23" x14ac:dyDescent="0.25">
      <c r="A1202" s="1">
        <v>41542</v>
      </c>
      <c r="B1202" s="5">
        <v>64.45</v>
      </c>
      <c r="C1202" s="3">
        <f t="shared" si="54"/>
        <v>2.0191045144856107E-3</v>
      </c>
      <c r="E1202" s="2">
        <f t="shared" si="53"/>
        <v>-1.951356378387082E-2</v>
      </c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</row>
    <row r="1203" spans="1:23" x14ac:dyDescent="0.25">
      <c r="A1203" s="1">
        <v>41541</v>
      </c>
      <c r="B1203" s="5">
        <v>64.319999999999993</v>
      </c>
      <c r="C1203" s="3">
        <f t="shared" si="54"/>
        <v>-6.6630757089363082E-3</v>
      </c>
      <c r="E1203" s="2">
        <f t="shared" si="53"/>
        <v>-4.2462439299437119E-2</v>
      </c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</row>
    <row r="1204" spans="1:23" x14ac:dyDescent="0.25">
      <c r="A1204" s="1">
        <v>41540</v>
      </c>
      <c r="B1204" s="5">
        <v>64.75</v>
      </c>
      <c r="C1204" s="3">
        <f t="shared" si="54"/>
        <v>-4.00740363673032E-3</v>
      </c>
      <c r="E1204" s="2">
        <f t="shared" si="53"/>
        <v>-3.3860366786411487E-2</v>
      </c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</row>
    <row r="1205" spans="1:23" x14ac:dyDescent="0.25">
      <c r="A1205" s="1">
        <v>41537</v>
      </c>
      <c r="B1205" s="5">
        <v>65.010000000000005</v>
      </c>
      <c r="C1205" s="3">
        <f t="shared" si="54"/>
        <v>-1.0862188952689847E-2</v>
      </c>
      <c r="E1205" s="2">
        <f t="shared" si="53"/>
        <v>-2.9255591566803036E-2</v>
      </c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</row>
    <row r="1206" spans="1:23" x14ac:dyDescent="0.25">
      <c r="A1206" s="1">
        <v>41536</v>
      </c>
      <c r="B1206" s="5">
        <v>65.72</v>
      </c>
      <c r="C1206" s="3">
        <f t="shared" si="54"/>
        <v>-2.092977100108058E-2</v>
      </c>
      <c r="E1206" s="2">
        <f t="shared" si="53"/>
        <v>-1.4651723475147522E-2</v>
      </c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</row>
    <row r="1207" spans="1:23" x14ac:dyDescent="0.25">
      <c r="A1207" s="1">
        <v>41535</v>
      </c>
      <c r="B1207" s="5">
        <v>67.11</v>
      </c>
      <c r="C1207" s="3">
        <f t="shared" si="54"/>
        <v>1.9389968040893859E-3</v>
      </c>
      <c r="E1207" s="2">
        <f t="shared" si="53"/>
        <v>2.4435604940185887E-2</v>
      </c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</row>
    <row r="1208" spans="1:23" x14ac:dyDescent="0.25">
      <c r="A1208" s="1">
        <v>41534</v>
      </c>
      <c r="B1208" s="5">
        <v>66.98</v>
      </c>
      <c r="C1208" s="3">
        <f t="shared" si="54"/>
        <v>5.9737158287804333E-4</v>
      </c>
      <c r="E1208" s="2">
        <f t="shared" si="53"/>
        <v>4.644892373436333E-2</v>
      </c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</row>
    <row r="1209" spans="1:23" x14ac:dyDescent="0.25">
      <c r="A1209" s="1">
        <v>41533</v>
      </c>
      <c r="B1209" s="5">
        <v>66.94</v>
      </c>
      <c r="C1209" s="3">
        <f t="shared" si="54"/>
        <v>3.7416791389657212E-3</v>
      </c>
      <c r="E1209" s="2">
        <f t="shared" si="53"/>
        <v>6.336402936832479E-2</v>
      </c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</row>
    <row r="1210" spans="1:23" x14ac:dyDescent="0.25">
      <c r="A1210" s="1">
        <v>41530</v>
      </c>
      <c r="B1210" s="5">
        <v>66.69</v>
      </c>
      <c r="C1210" s="3">
        <f t="shared" si="54"/>
        <v>1.8157557414252807E-2</v>
      </c>
      <c r="E1210" s="2">
        <f t="shared" si="53"/>
        <v>7.9555496945262816E-2</v>
      </c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</row>
    <row r="1211" spans="1:23" x14ac:dyDescent="0.25">
      <c r="A1211" s="1">
        <v>41529</v>
      </c>
      <c r="B1211" s="5">
        <v>65.489999999999995</v>
      </c>
      <c r="C1211" s="3">
        <f t="shared" si="54"/>
        <v>2.3952315598266841E-2</v>
      </c>
      <c r="E1211" s="2">
        <f t="shared" si="53"/>
        <v>6.4650503790557118E-2</v>
      </c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</row>
    <row r="1212" spans="1:23" x14ac:dyDescent="0.25">
      <c r="A1212" s="1">
        <v>41528</v>
      </c>
      <c r="B1212" s="5">
        <v>63.94</v>
      </c>
      <c r="C1212" s="3">
        <f t="shared" si="54"/>
        <v>1.7512477216839687E-2</v>
      </c>
      <c r="E1212" s="2">
        <f t="shared" si="53"/>
        <v>4.2165300689529728E-2</v>
      </c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</row>
    <row r="1213" spans="1:23" x14ac:dyDescent="0.25">
      <c r="A1213" s="1">
        <v>41527</v>
      </c>
      <c r="B1213" s="5">
        <v>62.83</v>
      </c>
      <c r="C1213" s="3">
        <f t="shared" si="54"/>
        <v>1.9933146715903689E-2</v>
      </c>
      <c r="E1213" s="2">
        <f t="shared" si="53"/>
        <v>2.7757147508031411E-2</v>
      </c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</row>
    <row r="1214" spans="1:23" x14ac:dyDescent="0.25">
      <c r="A1214" s="1">
        <v>41526</v>
      </c>
      <c r="B1214" s="5">
        <v>61.59</v>
      </c>
      <c r="C1214" s="3">
        <f t="shared" si="54"/>
        <v>3.2525642595468839E-3</v>
      </c>
      <c r="E1214" s="2">
        <f t="shared" si="53"/>
        <v>1.077385543854905E-2</v>
      </c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</row>
    <row r="1215" spans="1:23" x14ac:dyDescent="0.25">
      <c r="A1215" s="1">
        <v>41523</v>
      </c>
      <c r="B1215" s="5">
        <v>61.39</v>
      </c>
      <c r="C1215" s="3">
        <f t="shared" si="54"/>
        <v>1.4671124972393771E-3</v>
      </c>
      <c r="E1215" s="2">
        <f t="shared" si="53"/>
        <v>9.1638671067910109E-3</v>
      </c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</row>
    <row r="1216" spans="1:23" x14ac:dyDescent="0.25">
      <c r="A1216" s="1">
        <v>41522</v>
      </c>
      <c r="B1216" s="5">
        <v>61.3</v>
      </c>
      <c r="C1216" s="3">
        <f t="shared" si="54"/>
        <v>3.1043240353415625E-3</v>
      </c>
      <c r="E1216" s="2">
        <f t="shared" si="53"/>
        <v>3.595362591734097E-3</v>
      </c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</row>
    <row r="1217" spans="1:23" x14ac:dyDescent="0.25">
      <c r="A1217" s="1">
        <v>41521</v>
      </c>
      <c r="B1217" s="5">
        <v>61.11</v>
      </c>
      <c r="C1217" s="3">
        <f t="shared" si="54"/>
        <v>2.9498546464211185E-3</v>
      </c>
      <c r="E1217" s="2">
        <f t="shared" si="53"/>
        <v>4.9212697748058244E-3</v>
      </c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</row>
    <row r="1218" spans="1:23" x14ac:dyDescent="0.25">
      <c r="A1218" s="1">
        <v>41520</v>
      </c>
      <c r="B1218" s="5">
        <v>60.93</v>
      </c>
      <c r="C1218" s="3">
        <f t="shared" si="54"/>
        <v>1.6425759277890501E-3</v>
      </c>
      <c r="E1218" s="2">
        <f t="shared" si="53"/>
        <v>3.9467244126391533E-3</v>
      </c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</row>
    <row r="1219" spans="1:23" x14ac:dyDescent="0.25">
      <c r="A1219" s="1">
        <v>41516</v>
      </c>
      <c r="B1219" s="5">
        <v>60.83</v>
      </c>
      <c r="C1219" s="3">
        <f t="shared" si="54"/>
        <v>-4.1013920178177149E-3</v>
      </c>
      <c r="E1219" s="2">
        <f t="shared" si="53"/>
        <v>-8.5120828243064849E-3</v>
      </c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</row>
    <row r="1220" spans="1:23" x14ac:dyDescent="0.25">
      <c r="A1220" s="1">
        <v>41515</v>
      </c>
      <c r="B1220" s="5">
        <v>61.08</v>
      </c>
      <c r="C1220" s="3">
        <f t="shared" si="54"/>
        <v>4.4302312184133627E-3</v>
      </c>
      <c r="E1220" s="2">
        <f t="shared" ref="E1220:E1283" si="55">LN(B1220/B1224)</f>
        <v>-1.0585556055372859E-2</v>
      </c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</row>
    <row r="1221" spans="1:23" x14ac:dyDescent="0.25">
      <c r="A1221" s="1">
        <v>41514</v>
      </c>
      <c r="B1221" s="5">
        <v>60.81</v>
      </c>
      <c r="C1221" s="3">
        <f t="shared" si="54"/>
        <v>1.9753092842545372E-3</v>
      </c>
      <c r="E1221" s="2">
        <f t="shared" si="55"/>
        <v>-1.3556761319896561E-2</v>
      </c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</row>
    <row r="1222" spans="1:23" x14ac:dyDescent="0.25">
      <c r="A1222" s="1">
        <v>41513</v>
      </c>
      <c r="B1222" s="5">
        <v>60.69</v>
      </c>
      <c r="C1222" s="3">
        <f t="shared" ref="C1222:C1285" si="56">LN(B1222/B1223)</f>
        <v>-1.081623130915675E-2</v>
      </c>
      <c r="E1222" s="2">
        <f t="shared" si="55"/>
        <v>-7.3873766149246565E-3</v>
      </c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</row>
    <row r="1223" spans="1:23" x14ac:dyDescent="0.25">
      <c r="A1223" s="1">
        <v>41512</v>
      </c>
      <c r="B1223" s="5">
        <v>61.35</v>
      </c>
      <c r="C1223" s="3">
        <f t="shared" si="56"/>
        <v>-6.1748652488839957E-3</v>
      </c>
      <c r="E1223" s="2">
        <f t="shared" si="55"/>
        <v>-8.6018545479448986E-3</v>
      </c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</row>
    <row r="1224" spans="1:23" x14ac:dyDescent="0.25">
      <c r="A1224" s="1">
        <v>41509</v>
      </c>
      <c r="B1224" s="5">
        <v>61.73</v>
      </c>
      <c r="C1224" s="3">
        <f t="shared" si="56"/>
        <v>1.4590259538894189E-3</v>
      </c>
      <c r="E1224" s="2">
        <f t="shared" si="55"/>
        <v>-1.6186471646728305E-3</v>
      </c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</row>
    <row r="1225" spans="1:23" x14ac:dyDescent="0.25">
      <c r="A1225" s="1">
        <v>41508</v>
      </c>
      <c r="B1225" s="5">
        <v>61.64</v>
      </c>
      <c r="C1225" s="3">
        <f t="shared" si="56"/>
        <v>8.1446939892266517E-3</v>
      </c>
      <c r="E1225" s="2">
        <f t="shared" si="55"/>
        <v>-8.5615578293312244E-3</v>
      </c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</row>
    <row r="1226" spans="1:23" x14ac:dyDescent="0.25">
      <c r="A1226" s="1">
        <v>41507</v>
      </c>
      <c r="B1226" s="5">
        <v>61.14</v>
      </c>
      <c r="C1226" s="3">
        <f t="shared" si="56"/>
        <v>-1.2030709242176996E-2</v>
      </c>
      <c r="E1226" s="2">
        <f t="shared" si="55"/>
        <v>-2.0078394716968817E-2</v>
      </c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</row>
    <row r="1227" spans="1:23" x14ac:dyDescent="0.25">
      <c r="A1227" s="1">
        <v>41506</v>
      </c>
      <c r="B1227" s="5">
        <v>61.88</v>
      </c>
      <c r="C1227" s="3">
        <f t="shared" si="56"/>
        <v>8.0834213438801534E-4</v>
      </c>
      <c r="E1227" s="2">
        <f t="shared" si="55"/>
        <v>-3.3060862260888065E-2</v>
      </c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</row>
    <row r="1228" spans="1:23" x14ac:dyDescent="0.25">
      <c r="A1228" s="1">
        <v>41505</v>
      </c>
      <c r="B1228" s="5">
        <v>61.83</v>
      </c>
      <c r="C1228" s="3">
        <f t="shared" si="56"/>
        <v>-5.483884710768913E-3</v>
      </c>
      <c r="E1228" s="2">
        <f t="shared" si="55"/>
        <v>-3.4181850950894592E-2</v>
      </c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</row>
    <row r="1229" spans="1:23" x14ac:dyDescent="0.25">
      <c r="A1229" s="1">
        <v>41502</v>
      </c>
      <c r="B1229" s="5">
        <v>62.17</v>
      </c>
      <c r="C1229" s="3">
        <f t="shared" si="56"/>
        <v>-3.372142898411075E-3</v>
      </c>
      <c r="E1229" s="2">
        <f t="shared" si="55"/>
        <v>-2.7916166497389292E-2</v>
      </c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</row>
    <row r="1230" spans="1:23" x14ac:dyDescent="0.25">
      <c r="A1230" s="1">
        <v>41501</v>
      </c>
      <c r="B1230" s="5">
        <v>62.38</v>
      </c>
      <c r="C1230" s="3">
        <f t="shared" si="56"/>
        <v>-2.5013176786096273E-2</v>
      </c>
      <c r="E1230" s="2">
        <f t="shared" si="55"/>
        <v>-3.6980061377761594E-2</v>
      </c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</row>
    <row r="1231" spans="1:23" x14ac:dyDescent="0.25">
      <c r="A1231" s="1">
        <v>41500</v>
      </c>
      <c r="B1231" s="5">
        <v>63.96</v>
      </c>
      <c r="C1231" s="3">
        <f t="shared" si="56"/>
        <v>-3.126465556183954E-4</v>
      </c>
      <c r="E1231" s="2">
        <f t="shared" si="55"/>
        <v>-2.7601783092120451E-2</v>
      </c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</row>
    <row r="1232" spans="1:23" x14ac:dyDescent="0.25">
      <c r="A1232" s="1">
        <v>41499</v>
      </c>
      <c r="B1232" s="5">
        <v>63.98</v>
      </c>
      <c r="C1232" s="3">
        <f t="shared" si="56"/>
        <v>7.8179974273646685E-4</v>
      </c>
      <c r="E1232" s="2">
        <f t="shared" si="55"/>
        <v>-2.9719640543256591E-2</v>
      </c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</row>
    <row r="1233" spans="1:23" x14ac:dyDescent="0.25">
      <c r="A1233" s="1">
        <v>41498</v>
      </c>
      <c r="B1233" s="5">
        <v>63.93</v>
      </c>
      <c r="C1233" s="3">
        <f t="shared" si="56"/>
        <v>-1.2436037778783477E-2</v>
      </c>
      <c r="E1233" s="2">
        <f t="shared" si="55"/>
        <v>-4.7649874949052082E-2</v>
      </c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</row>
    <row r="1234" spans="1:23" x14ac:dyDescent="0.25">
      <c r="A1234" s="1">
        <v>41495</v>
      </c>
      <c r="B1234" s="5">
        <v>64.73</v>
      </c>
      <c r="C1234" s="3">
        <f t="shared" si="56"/>
        <v>-1.5634898500455019E-2</v>
      </c>
      <c r="E1234" s="2">
        <f t="shared" si="55"/>
        <v>-1.9732953867627995E-2</v>
      </c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</row>
    <row r="1235" spans="1:23" x14ac:dyDescent="0.25">
      <c r="A1235" s="1">
        <v>41494</v>
      </c>
      <c r="B1235" s="5">
        <v>65.75</v>
      </c>
      <c r="C1235" s="3">
        <f t="shared" si="56"/>
        <v>-2.4305040067545518E-3</v>
      </c>
      <c r="E1235" s="2">
        <f t="shared" si="55"/>
        <v>-1.1492641238455883E-2</v>
      </c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</row>
    <row r="1236" spans="1:23" x14ac:dyDescent="0.25">
      <c r="A1236" s="1">
        <v>41493</v>
      </c>
      <c r="B1236" s="5">
        <v>65.91</v>
      </c>
      <c r="C1236" s="3">
        <f t="shared" si="56"/>
        <v>-1.714843466305899E-2</v>
      </c>
      <c r="E1236" s="2">
        <f t="shared" si="55"/>
        <v>8.3797245128810326E-3</v>
      </c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</row>
    <row r="1237" spans="1:23" x14ac:dyDescent="0.25">
      <c r="A1237" s="1">
        <v>41492</v>
      </c>
      <c r="B1237" s="5">
        <v>67.05</v>
      </c>
      <c r="C1237" s="3">
        <f t="shared" si="56"/>
        <v>1.5480883302640592E-2</v>
      </c>
      <c r="E1237" s="2">
        <f t="shared" si="55"/>
        <v>3.6450504509820826E-2</v>
      </c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</row>
    <row r="1238" spans="1:23" x14ac:dyDescent="0.25">
      <c r="A1238" s="1">
        <v>41491</v>
      </c>
      <c r="B1238" s="5">
        <v>66.02</v>
      </c>
      <c r="C1238" s="3">
        <f t="shared" si="56"/>
        <v>-7.3945858712829221E-3</v>
      </c>
      <c r="E1238" s="2">
        <f t="shared" si="55"/>
        <v>2.8266090743335973E-2</v>
      </c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</row>
    <row r="1239" spans="1:23" x14ac:dyDescent="0.25">
      <c r="A1239" s="1">
        <v>41488</v>
      </c>
      <c r="B1239" s="5">
        <v>66.510000000000005</v>
      </c>
      <c r="C1239" s="3">
        <f t="shared" si="56"/>
        <v>1.7441861744582409E-2</v>
      </c>
      <c r="E1239" s="2">
        <f t="shared" si="55"/>
        <v>2.8983114726255883E-2</v>
      </c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</row>
    <row r="1240" spans="1:23" x14ac:dyDescent="0.25">
      <c r="A1240" s="1">
        <v>41487</v>
      </c>
      <c r="B1240" s="5">
        <v>65.36</v>
      </c>
      <c r="C1240" s="3">
        <f t="shared" si="56"/>
        <v>1.0922345333880836E-2</v>
      </c>
      <c r="E1240" s="2">
        <f t="shared" si="55"/>
        <v>5.8309203107931437E-3</v>
      </c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</row>
    <row r="1241" spans="1:23" x14ac:dyDescent="0.25">
      <c r="A1241" s="1">
        <v>41486</v>
      </c>
      <c r="B1241" s="5">
        <v>64.650000000000006</v>
      </c>
      <c r="C1241" s="3">
        <f t="shared" si="56"/>
        <v>7.2964695361555738E-3</v>
      </c>
      <c r="E1241" s="2">
        <f t="shared" si="55"/>
        <v>1.5479879252151751E-3</v>
      </c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</row>
    <row r="1242" spans="1:23" x14ac:dyDescent="0.25">
      <c r="A1242" s="1">
        <v>41485</v>
      </c>
      <c r="B1242" s="5">
        <v>64.180000000000007</v>
      </c>
      <c r="C1242" s="3">
        <f t="shared" si="56"/>
        <v>-6.6775618883632148E-3</v>
      </c>
      <c r="E1242" s="2">
        <f t="shared" si="55"/>
        <v>-7.1417785311290501E-3</v>
      </c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</row>
    <row r="1243" spans="1:23" x14ac:dyDescent="0.25">
      <c r="A1243" s="1">
        <v>41484</v>
      </c>
      <c r="B1243" s="5">
        <v>64.61</v>
      </c>
      <c r="C1243" s="3">
        <f t="shared" si="56"/>
        <v>-5.7103326708802067E-3</v>
      </c>
      <c r="E1243" s="2">
        <f t="shared" si="55"/>
        <v>2.4794681848775519E-3</v>
      </c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</row>
    <row r="1244" spans="1:23" x14ac:dyDescent="0.25">
      <c r="A1244" s="1">
        <v>41481</v>
      </c>
      <c r="B1244" s="5">
        <v>64.98</v>
      </c>
      <c r="C1244" s="3">
        <f t="shared" si="56"/>
        <v>6.6394129483028468E-3</v>
      </c>
      <c r="E1244" s="2">
        <f t="shared" si="55"/>
        <v>8.9658971306462148E-3</v>
      </c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</row>
    <row r="1245" spans="1:23" x14ac:dyDescent="0.25">
      <c r="A1245" s="1">
        <v>41480</v>
      </c>
      <c r="B1245" s="5">
        <v>64.55</v>
      </c>
      <c r="C1245" s="3">
        <f t="shared" si="56"/>
        <v>-1.393296920188476E-3</v>
      </c>
      <c r="E1245" s="2">
        <f t="shared" si="55"/>
        <v>-9.4056664411928219E-3</v>
      </c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</row>
    <row r="1246" spans="1:23" x14ac:dyDescent="0.25">
      <c r="A1246" s="1">
        <v>41479</v>
      </c>
      <c r="B1246" s="5">
        <v>64.64</v>
      </c>
      <c r="C1246" s="3">
        <f t="shared" si="56"/>
        <v>2.9436848276434939E-3</v>
      </c>
      <c r="E1246" s="2">
        <f t="shared" si="55"/>
        <v>-1.8090329302353776E-2</v>
      </c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</row>
    <row r="1247" spans="1:23" x14ac:dyDescent="0.25">
      <c r="A1247" s="1">
        <v>41478</v>
      </c>
      <c r="B1247" s="5">
        <v>64.45</v>
      </c>
      <c r="C1247" s="3">
        <f t="shared" si="56"/>
        <v>7.7609627488845108E-4</v>
      </c>
      <c r="E1247" s="2">
        <f t="shared" si="55"/>
        <v>-1.4020721166551045E-2</v>
      </c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</row>
    <row r="1248" spans="1:23" x14ac:dyDescent="0.25">
      <c r="A1248" s="1">
        <v>41477</v>
      </c>
      <c r="B1248" s="5">
        <v>64.400000000000006</v>
      </c>
      <c r="C1248" s="3">
        <f t="shared" si="56"/>
        <v>-1.1732150623536308E-2</v>
      </c>
      <c r="E1248" s="2">
        <f t="shared" si="55"/>
        <v>-9.7350687707524666E-3</v>
      </c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</row>
    <row r="1249" spans="1:23" x14ac:dyDescent="0.25">
      <c r="A1249" s="1">
        <v>41474</v>
      </c>
      <c r="B1249" s="5">
        <v>65.16</v>
      </c>
      <c r="C1249" s="3">
        <f t="shared" si="56"/>
        <v>-1.0077959781349488E-2</v>
      </c>
      <c r="E1249" s="2">
        <f t="shared" si="55"/>
        <v>-1.1747789391364069E-2</v>
      </c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</row>
    <row r="1250" spans="1:23" x14ac:dyDescent="0.25">
      <c r="A1250" s="1">
        <v>41473</v>
      </c>
      <c r="B1250" s="5">
        <v>65.819999999999993</v>
      </c>
      <c r="C1250" s="3">
        <f t="shared" si="56"/>
        <v>7.0132929634462845E-3</v>
      </c>
      <c r="E1250" s="2">
        <f t="shared" si="55"/>
        <v>-1.7470323850864868E-2</v>
      </c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</row>
    <row r="1251" spans="1:23" x14ac:dyDescent="0.25">
      <c r="A1251" s="1">
        <v>41472</v>
      </c>
      <c r="B1251" s="5">
        <v>65.36</v>
      </c>
      <c r="C1251" s="3">
        <f t="shared" si="56"/>
        <v>5.0617486706870489E-3</v>
      </c>
      <c r="E1251" s="2">
        <f t="shared" si="55"/>
        <v>-1.8493781595131382E-2</v>
      </c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</row>
    <row r="1252" spans="1:23" x14ac:dyDescent="0.25">
      <c r="A1252" s="1">
        <v>41471</v>
      </c>
      <c r="B1252" s="5">
        <v>65.03</v>
      </c>
      <c r="C1252" s="3">
        <f t="shared" si="56"/>
        <v>-1.3744871244147942E-2</v>
      </c>
      <c r="E1252" s="2">
        <f t="shared" si="55"/>
        <v>1.8470068356833836E-3</v>
      </c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</row>
    <row r="1253" spans="1:23" x14ac:dyDescent="0.25">
      <c r="A1253" s="1">
        <v>41470</v>
      </c>
      <c r="B1253" s="5">
        <v>65.930000000000007</v>
      </c>
      <c r="C1253" s="3">
        <f t="shared" si="56"/>
        <v>-1.5800494240850182E-2</v>
      </c>
      <c r="E1253" s="2">
        <f t="shared" si="55"/>
        <v>1.5129806450508472E-2</v>
      </c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</row>
    <row r="1254" spans="1:23" x14ac:dyDescent="0.25">
      <c r="A1254" s="1">
        <v>41467</v>
      </c>
      <c r="B1254" s="5">
        <v>66.98</v>
      </c>
      <c r="C1254" s="3">
        <f t="shared" si="56"/>
        <v>5.9898352191797731E-3</v>
      </c>
      <c r="E1254" s="2">
        <f t="shared" si="55"/>
        <v>3.447831829688406E-2</v>
      </c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</row>
    <row r="1255" spans="1:23" x14ac:dyDescent="0.25">
      <c r="A1255" s="1">
        <v>41466</v>
      </c>
      <c r="B1255" s="5">
        <v>66.58</v>
      </c>
      <c r="C1255" s="3">
        <f t="shared" si="56"/>
        <v>2.5402537101501602E-2</v>
      </c>
      <c r="E1255" s="2">
        <f t="shared" si="55"/>
        <v>4.2337611296781381E-2</v>
      </c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</row>
    <row r="1256" spans="1:23" x14ac:dyDescent="0.25">
      <c r="A1256" s="1">
        <v>41465</v>
      </c>
      <c r="B1256" s="5">
        <v>64.91</v>
      </c>
      <c r="C1256" s="3">
        <f t="shared" si="56"/>
        <v>-4.6207162932267637E-4</v>
      </c>
      <c r="E1256" s="2">
        <f t="shared" si="55"/>
        <v>2.023100435466434E-2</v>
      </c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</row>
    <row r="1257" spans="1:23" x14ac:dyDescent="0.25">
      <c r="A1257" s="1">
        <v>41464</v>
      </c>
      <c r="B1257" s="5">
        <v>64.94</v>
      </c>
      <c r="C1257" s="3">
        <f t="shared" si="56"/>
        <v>3.5480176055253405E-3</v>
      </c>
      <c r="E1257" s="2">
        <f t="shared" si="55"/>
        <v>2.621054879719701E-2</v>
      </c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</row>
    <row r="1258" spans="1:23" x14ac:dyDescent="0.25">
      <c r="A1258" s="1">
        <v>41463</v>
      </c>
      <c r="B1258" s="5">
        <v>64.709999999999994</v>
      </c>
      <c r="C1258" s="3">
        <f t="shared" si="56"/>
        <v>1.3849128219077239E-2</v>
      </c>
      <c r="E1258" s="2">
        <f t="shared" si="55"/>
        <v>1.2127014290539161E-2</v>
      </c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</row>
    <row r="1259" spans="1:23" x14ac:dyDescent="0.25">
      <c r="A1259" s="1">
        <v>41460</v>
      </c>
      <c r="B1259" s="5">
        <v>63.82</v>
      </c>
      <c r="C1259" s="3">
        <f t="shared" si="56"/>
        <v>3.2959301593846954E-3</v>
      </c>
      <c r="E1259" s="2">
        <f t="shared" si="55"/>
        <v>1.0553772053597267E-2</v>
      </c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</row>
    <row r="1260" spans="1:23" x14ac:dyDescent="0.25">
      <c r="A1260" s="1">
        <v>41458</v>
      </c>
      <c r="B1260" s="5">
        <v>63.61</v>
      </c>
      <c r="C1260" s="3">
        <f t="shared" si="56"/>
        <v>5.5174728132101536E-3</v>
      </c>
      <c r="E1260" s="2">
        <f t="shared" si="55"/>
        <v>-1.7277943511348729E-3</v>
      </c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</row>
    <row r="1261" spans="1:23" x14ac:dyDescent="0.25">
      <c r="A1261" s="1">
        <v>41457</v>
      </c>
      <c r="B1261" s="5">
        <v>63.26</v>
      </c>
      <c r="C1261" s="3">
        <f t="shared" si="56"/>
        <v>-1.0535516901132724E-2</v>
      </c>
      <c r="E1261" s="2">
        <f t="shared" si="55"/>
        <v>7.9070139329546704E-4</v>
      </c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</row>
    <row r="1262" spans="1:23" x14ac:dyDescent="0.25">
      <c r="A1262" s="1">
        <v>41456</v>
      </c>
      <c r="B1262" s="5">
        <v>63.93</v>
      </c>
      <c r="C1262" s="3">
        <f t="shared" si="56"/>
        <v>1.2275885982135344E-2</v>
      </c>
      <c r="E1262" s="2">
        <f t="shared" si="55"/>
        <v>2.1502804768363262E-2</v>
      </c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</row>
    <row r="1263" spans="1:23" x14ac:dyDescent="0.25">
      <c r="A1263" s="1">
        <v>41453</v>
      </c>
      <c r="B1263" s="5">
        <v>63.15</v>
      </c>
      <c r="C1263" s="3">
        <f t="shared" si="56"/>
        <v>-8.9856362453476987E-3</v>
      </c>
      <c r="E1263" s="2">
        <f t="shared" si="55"/>
        <v>1.1306753149268732E-2</v>
      </c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</row>
    <row r="1264" spans="1:23" x14ac:dyDescent="0.25">
      <c r="A1264" s="1">
        <v>41452</v>
      </c>
      <c r="B1264" s="5">
        <v>63.72</v>
      </c>
      <c r="C1264" s="3">
        <f t="shared" si="56"/>
        <v>8.0359685576403602E-3</v>
      </c>
      <c r="E1264" s="2">
        <f t="shared" si="55"/>
        <v>1.5658682933195955E-2</v>
      </c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</row>
    <row r="1265" spans="1:23" x14ac:dyDescent="0.25">
      <c r="A1265" s="1">
        <v>41451</v>
      </c>
      <c r="B1265" s="5">
        <v>63.21</v>
      </c>
      <c r="C1265" s="3">
        <f t="shared" si="56"/>
        <v>1.0176586473935342E-2</v>
      </c>
      <c r="E1265" s="2">
        <f t="shared" si="55"/>
        <v>1.9650764124605251E-2</v>
      </c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</row>
    <row r="1266" spans="1:23" x14ac:dyDescent="0.25">
      <c r="A1266" s="1">
        <v>41450</v>
      </c>
      <c r="B1266" s="5">
        <v>62.57</v>
      </c>
      <c r="C1266" s="3">
        <f t="shared" si="56"/>
        <v>2.0798343630409142E-3</v>
      </c>
      <c r="E1266" s="2">
        <f t="shared" si="55"/>
        <v>-2.7740155412636854E-2</v>
      </c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</row>
    <row r="1267" spans="1:23" x14ac:dyDescent="0.25">
      <c r="A1267" s="1">
        <v>41449</v>
      </c>
      <c r="B1267" s="5">
        <v>62.44</v>
      </c>
      <c r="C1267" s="3">
        <f t="shared" si="56"/>
        <v>-4.6337064614205246E-3</v>
      </c>
      <c r="E1267" s="2">
        <f t="shared" si="55"/>
        <v>-4.4632789551310934E-2</v>
      </c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</row>
    <row r="1268" spans="1:23" x14ac:dyDescent="0.25">
      <c r="A1268" s="1">
        <v>41446</v>
      </c>
      <c r="B1268" s="5">
        <v>62.73</v>
      </c>
      <c r="C1268" s="3">
        <f t="shared" si="56"/>
        <v>1.2028049749049748E-2</v>
      </c>
      <c r="E1268" s="2">
        <f t="shared" si="55"/>
        <v>-2.7670370913634029E-2</v>
      </c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</row>
    <row r="1269" spans="1:23" x14ac:dyDescent="0.25">
      <c r="A1269" s="1">
        <v>41445</v>
      </c>
      <c r="B1269" s="5">
        <v>61.98</v>
      </c>
      <c r="C1269" s="3">
        <f t="shared" si="56"/>
        <v>-3.721433306330689E-2</v>
      </c>
      <c r="E1269" s="2">
        <f t="shared" si="55"/>
        <v>-2.8941437991142044E-2</v>
      </c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</row>
    <row r="1270" spans="1:23" x14ac:dyDescent="0.25">
      <c r="A1270" s="1">
        <v>41444</v>
      </c>
      <c r="B1270" s="5">
        <v>64.33</v>
      </c>
      <c r="C1270" s="3">
        <f t="shared" si="56"/>
        <v>-1.4812799775633245E-2</v>
      </c>
      <c r="E1270" s="2">
        <f t="shared" si="55"/>
        <v>4.6645417933540014E-4</v>
      </c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</row>
    <row r="1271" spans="1:23" x14ac:dyDescent="0.25">
      <c r="A1271" s="1">
        <v>41443</v>
      </c>
      <c r="B1271" s="5">
        <v>65.290000000000006</v>
      </c>
      <c r="C1271" s="3">
        <f t="shared" si="56"/>
        <v>1.2328712176256232E-2</v>
      </c>
      <c r="E1271" s="2">
        <f t="shared" si="55"/>
        <v>3.5862901564704598E-2</v>
      </c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</row>
    <row r="1272" spans="1:23" x14ac:dyDescent="0.25">
      <c r="A1272" s="1">
        <v>41442</v>
      </c>
      <c r="B1272" s="5">
        <v>64.489999999999995</v>
      </c>
      <c r="C1272" s="3">
        <f t="shared" si="56"/>
        <v>1.0756982671541713E-2</v>
      </c>
      <c r="E1272" s="2">
        <f t="shared" si="55"/>
        <v>1.0756982671541713E-2</v>
      </c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</row>
    <row r="1273" spans="1:23" x14ac:dyDescent="0.25">
      <c r="A1273" s="1">
        <v>41439</v>
      </c>
      <c r="B1273" s="5">
        <v>63.8</v>
      </c>
      <c r="C1273" s="3">
        <f t="shared" si="56"/>
        <v>-7.8064408928295286E-3</v>
      </c>
      <c r="E1273" s="2">
        <f t="shared" si="55"/>
        <v>-4.7010891722180882E-4</v>
      </c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</row>
    <row r="1274" spans="1:23" x14ac:dyDescent="0.25">
      <c r="A1274" s="1">
        <v>41438</v>
      </c>
      <c r="B1274" s="5">
        <v>64.3</v>
      </c>
      <c r="C1274" s="3">
        <f t="shared" si="56"/>
        <v>2.0583647609736026E-2</v>
      </c>
      <c r="E1274" s="2">
        <f t="shared" si="55"/>
        <v>-8.5172795188790881E-3</v>
      </c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</row>
    <row r="1275" spans="1:23" x14ac:dyDescent="0.25">
      <c r="A1275" s="1">
        <v>41437</v>
      </c>
      <c r="B1275" s="5">
        <v>62.99</v>
      </c>
      <c r="C1275" s="3">
        <f t="shared" si="56"/>
        <v>-1.2777206716906504E-2</v>
      </c>
      <c r="E1275" s="2">
        <f t="shared" si="55"/>
        <v>-2.3784994960079323E-3</v>
      </c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</row>
    <row r="1276" spans="1:23" x14ac:dyDescent="0.25">
      <c r="A1276" s="1">
        <v>41436</v>
      </c>
      <c r="B1276" s="5">
        <v>63.8</v>
      </c>
      <c r="C1276" s="3">
        <f t="shared" si="56"/>
        <v>-4.7010891722180882E-4</v>
      </c>
      <c r="E1276" s="2">
        <f t="shared" si="55"/>
        <v>1.0715513813125356E-2</v>
      </c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</row>
    <row r="1277" spans="1:23" x14ac:dyDescent="0.25">
      <c r="A1277" s="1">
        <v>41435</v>
      </c>
      <c r="B1277" s="5">
        <v>63.83</v>
      </c>
      <c r="C1277" s="3">
        <f t="shared" si="56"/>
        <v>-1.5853611494486896E-2</v>
      </c>
      <c r="E1277" s="2">
        <f t="shared" si="55"/>
        <v>-8.1136347741696639E-3</v>
      </c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</row>
    <row r="1278" spans="1:23" x14ac:dyDescent="0.25">
      <c r="A1278" s="1">
        <v>41432</v>
      </c>
      <c r="B1278" s="5">
        <v>64.849999999999994</v>
      </c>
      <c r="C1278" s="3">
        <f t="shared" si="56"/>
        <v>2.6722427632607185E-2</v>
      </c>
      <c r="E1278" s="2">
        <f t="shared" si="55"/>
        <v>1.6323720411708639E-2</v>
      </c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</row>
    <row r="1279" spans="1:23" x14ac:dyDescent="0.25">
      <c r="A1279" s="1">
        <v>41431</v>
      </c>
      <c r="B1279" s="5">
        <v>63.14</v>
      </c>
      <c r="C1279" s="3">
        <f t="shared" si="56"/>
        <v>3.1680659222691469E-4</v>
      </c>
      <c r="E1279" s="2">
        <f t="shared" si="55"/>
        <v>9.5072103500808873E-4</v>
      </c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</row>
    <row r="1280" spans="1:23" x14ac:dyDescent="0.25">
      <c r="A1280" s="1">
        <v>41430</v>
      </c>
      <c r="B1280" s="5">
        <v>63.12</v>
      </c>
      <c r="C1280" s="3">
        <f t="shared" si="56"/>
        <v>-1.9299257504516817E-2</v>
      </c>
      <c r="E1280" s="2">
        <f t="shared" si="55"/>
        <v>-2.3950428680247816E-2</v>
      </c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</row>
    <row r="1281" spans="1:23" x14ac:dyDescent="0.25">
      <c r="A1281" s="1">
        <v>41429</v>
      </c>
      <c r="B1281" s="5">
        <v>64.349999999999994</v>
      </c>
      <c r="C1281" s="3">
        <f t="shared" si="56"/>
        <v>8.583743691391435E-3</v>
      </c>
      <c r="E1281" s="2">
        <f t="shared" si="55"/>
        <v>-2.9249462829614284E-2</v>
      </c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</row>
    <row r="1282" spans="1:23" x14ac:dyDescent="0.25">
      <c r="A1282" s="1">
        <v>41428</v>
      </c>
      <c r="B1282" s="5">
        <v>63.8</v>
      </c>
      <c r="C1282" s="3">
        <f t="shared" si="56"/>
        <v>1.1349428255906553E-2</v>
      </c>
      <c r="E1282" s="2">
        <f t="shared" si="55"/>
        <v>-4.4301826293470709E-2</v>
      </c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</row>
    <row r="1283" spans="1:23" x14ac:dyDescent="0.25">
      <c r="A1283" s="1">
        <v>41425</v>
      </c>
      <c r="B1283" s="5">
        <v>63.08</v>
      </c>
      <c r="C1283" s="3">
        <f t="shared" si="56"/>
        <v>-2.4584343123029012E-2</v>
      </c>
      <c r="E1283" s="2">
        <f t="shared" si="55"/>
        <v>-3.7493697135124543E-2</v>
      </c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</row>
    <row r="1284" spans="1:23" x14ac:dyDescent="0.25">
      <c r="A1284" s="1">
        <v>41424</v>
      </c>
      <c r="B1284" s="5">
        <v>64.650000000000006</v>
      </c>
      <c r="C1284" s="3">
        <f t="shared" si="56"/>
        <v>-2.4598291653883261E-2</v>
      </c>
      <c r="E1284" s="2">
        <f t="shared" ref="E1284:E1347" si="57">LN(B1284/B1288)</f>
        <v>-8.9313805901381077E-3</v>
      </c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</row>
    <row r="1285" spans="1:23" x14ac:dyDescent="0.25">
      <c r="A1285" s="1">
        <v>41423</v>
      </c>
      <c r="B1285" s="5">
        <v>66.260000000000005</v>
      </c>
      <c r="C1285" s="3">
        <f t="shared" si="56"/>
        <v>-6.468619772464974E-3</v>
      </c>
      <c r="E1285" s="2">
        <f t="shared" si="57"/>
        <v>1.0468122596221886E-2</v>
      </c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</row>
    <row r="1286" spans="1:23" x14ac:dyDescent="0.25">
      <c r="A1286" s="1">
        <v>41422</v>
      </c>
      <c r="B1286" s="5">
        <v>66.69</v>
      </c>
      <c r="C1286" s="3">
        <f t="shared" ref="C1286:C1349" si="58">LN(B1286/B1287)</f>
        <v>1.8157557414252807E-2</v>
      </c>
      <c r="E1286" s="2">
        <f t="shared" si="57"/>
        <v>1.2979355164429586E-2</v>
      </c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</row>
    <row r="1287" spans="1:23" x14ac:dyDescent="0.25">
      <c r="A1287" s="1">
        <v>41418</v>
      </c>
      <c r="B1287" s="5">
        <v>65.489999999999995</v>
      </c>
      <c r="C1287" s="3">
        <f t="shared" si="58"/>
        <v>3.9779734219574595E-3</v>
      </c>
      <c r="E1287" s="2">
        <f t="shared" si="57"/>
        <v>-9.5738137228613459E-3</v>
      </c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</row>
    <row r="1288" spans="1:23" x14ac:dyDescent="0.25">
      <c r="A1288" s="1">
        <v>41417</v>
      </c>
      <c r="B1288" s="5">
        <v>65.23</v>
      </c>
      <c r="C1288" s="3">
        <f t="shared" si="58"/>
        <v>-5.1987884675232755E-3</v>
      </c>
      <c r="E1288" s="2">
        <f t="shared" si="57"/>
        <v>-2.0484746338874166E-2</v>
      </c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</row>
    <row r="1289" spans="1:23" x14ac:dyDescent="0.25">
      <c r="A1289" s="1">
        <v>41416</v>
      </c>
      <c r="B1289" s="5">
        <v>65.569999999999993</v>
      </c>
      <c r="C1289" s="3">
        <f t="shared" si="58"/>
        <v>-3.9573872042573963E-3</v>
      </c>
      <c r="E1289" s="2">
        <f t="shared" si="57"/>
        <v>-1.363244377796257E-2</v>
      </c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</row>
    <row r="1290" spans="1:23" x14ac:dyDescent="0.25">
      <c r="A1290" s="1">
        <v>41415</v>
      </c>
      <c r="B1290" s="5">
        <v>65.83</v>
      </c>
      <c r="C1290" s="3">
        <f t="shared" si="58"/>
        <v>-4.3956114730382204E-3</v>
      </c>
      <c r="E1290" s="2">
        <f t="shared" si="57"/>
        <v>-2.7567288764348819E-2</v>
      </c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</row>
    <row r="1291" spans="1:23" x14ac:dyDescent="0.25">
      <c r="A1291" s="1">
        <v>41414</v>
      </c>
      <c r="B1291" s="5">
        <v>66.12</v>
      </c>
      <c r="C1291" s="3">
        <f t="shared" si="58"/>
        <v>-6.932959194055348E-3</v>
      </c>
      <c r="E1291" s="2">
        <f t="shared" si="57"/>
        <v>-2.021178168651052E-2</v>
      </c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</row>
    <row r="1292" spans="1:23" x14ac:dyDescent="0.25">
      <c r="A1292" s="1">
        <v>41411</v>
      </c>
      <c r="B1292" s="5">
        <v>66.58</v>
      </c>
      <c r="C1292" s="3">
        <f t="shared" si="58"/>
        <v>1.6535140933884361E-3</v>
      </c>
      <c r="E1292" s="2">
        <f t="shared" si="57"/>
        <v>-1.1053137175726294E-2</v>
      </c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</row>
    <row r="1293" spans="1:23" x14ac:dyDescent="0.25">
      <c r="A1293" s="1">
        <v>41410</v>
      </c>
      <c r="B1293" s="5">
        <v>66.47</v>
      </c>
      <c r="C1293" s="3">
        <f t="shared" si="58"/>
        <v>-1.7892232190643731E-2</v>
      </c>
      <c r="E1293" s="2">
        <f t="shared" si="57"/>
        <v>-1.0922529475613393E-2</v>
      </c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</row>
    <row r="1294" spans="1:23" x14ac:dyDescent="0.25">
      <c r="A1294" s="1">
        <v>41409</v>
      </c>
      <c r="B1294" s="5">
        <v>67.67</v>
      </c>
      <c r="C1294" s="3">
        <f t="shared" si="58"/>
        <v>2.9598956048000951E-3</v>
      </c>
      <c r="E1294" s="2">
        <f t="shared" si="57"/>
        <v>1.4887873614165392E-2</v>
      </c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</row>
    <row r="1295" spans="1:23" x14ac:dyDescent="0.25">
      <c r="A1295" s="1">
        <v>41408</v>
      </c>
      <c r="B1295" s="5">
        <v>67.47</v>
      </c>
      <c r="C1295" s="3">
        <f t="shared" si="58"/>
        <v>2.2256853167289419E-3</v>
      </c>
      <c r="E1295" s="2">
        <f t="shared" si="57"/>
        <v>2.2179839244003869E-2</v>
      </c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</row>
    <row r="1296" spans="1:23" x14ac:dyDescent="0.25">
      <c r="A1296" s="1">
        <v>41407</v>
      </c>
      <c r="B1296" s="5">
        <v>67.319999999999993</v>
      </c>
      <c r="C1296" s="3">
        <f t="shared" si="58"/>
        <v>1.7841217935011704E-3</v>
      </c>
      <c r="E1296" s="2">
        <f t="shared" si="57"/>
        <v>1.8742583280811E-2</v>
      </c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</row>
    <row r="1297" spans="1:23" x14ac:dyDescent="0.25">
      <c r="A1297" s="1">
        <v>41404</v>
      </c>
      <c r="B1297" s="5">
        <v>67.2</v>
      </c>
      <c r="C1297" s="3">
        <f t="shared" si="58"/>
        <v>7.9181708991351799E-3</v>
      </c>
      <c r="E1297" s="2">
        <f t="shared" si="57"/>
        <v>3.2363326483898544E-2</v>
      </c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</row>
    <row r="1298" spans="1:23" x14ac:dyDescent="0.25">
      <c r="A1298" s="1">
        <v>41403</v>
      </c>
      <c r="B1298" s="5">
        <v>66.67</v>
      </c>
      <c r="C1298" s="3">
        <f t="shared" si="58"/>
        <v>1.0251861234638593E-2</v>
      </c>
      <c r="E1298" s="2">
        <f t="shared" si="57"/>
        <v>2.8449473271739734E-2</v>
      </c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</row>
    <row r="1299" spans="1:23" x14ac:dyDescent="0.25">
      <c r="A1299" s="1">
        <v>41402</v>
      </c>
      <c r="B1299" s="5">
        <v>65.989999999999995</v>
      </c>
      <c r="C1299" s="3">
        <f t="shared" si="58"/>
        <v>-1.2115706464640465E-3</v>
      </c>
      <c r="E1299" s="2">
        <f t="shared" si="57"/>
        <v>3.2496892048518369E-2</v>
      </c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</row>
    <row r="1300" spans="1:23" x14ac:dyDescent="0.25">
      <c r="A1300" s="1">
        <v>41401</v>
      </c>
      <c r="B1300" s="5">
        <v>66.069999999999993</v>
      </c>
      <c r="C1300" s="3">
        <f t="shared" si="58"/>
        <v>1.5404864996588897E-2</v>
      </c>
      <c r="E1300" s="2">
        <f t="shared" si="57"/>
        <v>4.4252269557586897E-2</v>
      </c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</row>
    <row r="1301" spans="1:23" x14ac:dyDescent="0.25">
      <c r="A1301" s="1">
        <v>41400</v>
      </c>
      <c r="B1301" s="5">
        <v>65.06</v>
      </c>
      <c r="C1301" s="3">
        <f t="shared" si="58"/>
        <v>4.0043176869764717E-3</v>
      </c>
      <c r="E1301" s="2">
        <f t="shared" si="57"/>
        <v>3.4718107657785061E-2</v>
      </c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</row>
    <row r="1302" spans="1:23" x14ac:dyDescent="0.25">
      <c r="A1302" s="1">
        <v>41397</v>
      </c>
      <c r="B1302" s="5">
        <v>64.8</v>
      </c>
      <c r="C1302" s="3">
        <f t="shared" si="58"/>
        <v>1.4299280011417346E-2</v>
      </c>
      <c r="E1302" s="2">
        <f t="shared" si="57"/>
        <v>2.8170876966696224E-2</v>
      </c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</row>
    <row r="1303" spans="1:23" x14ac:dyDescent="0.25">
      <c r="A1303" s="1">
        <v>41396</v>
      </c>
      <c r="B1303" s="5">
        <v>63.88</v>
      </c>
      <c r="C1303" s="3">
        <f t="shared" si="58"/>
        <v>1.0543806862604359E-2</v>
      </c>
      <c r="E1303" s="2">
        <f t="shared" si="57"/>
        <v>3.1970913803914328E-2</v>
      </c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</row>
    <row r="1304" spans="1:23" x14ac:dyDescent="0.25">
      <c r="A1304" s="1">
        <v>41395</v>
      </c>
      <c r="B1304" s="5">
        <v>63.21</v>
      </c>
      <c r="C1304" s="3">
        <f t="shared" si="58"/>
        <v>5.8707030967869609E-3</v>
      </c>
      <c r="E1304" s="2">
        <f t="shared" si="57"/>
        <v>1.9328131439115815E-2</v>
      </c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</row>
    <row r="1305" spans="1:23" x14ac:dyDescent="0.25">
      <c r="A1305" s="1">
        <v>41394</v>
      </c>
      <c r="B1305" s="5">
        <v>62.84</v>
      </c>
      <c r="C1305" s="3">
        <f t="shared" si="58"/>
        <v>-2.5429130041122487E-3</v>
      </c>
      <c r="E1305" s="2">
        <f t="shared" si="57"/>
        <v>1.4425638842363843E-2</v>
      </c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</row>
    <row r="1306" spans="1:23" x14ac:dyDescent="0.25">
      <c r="A1306" s="1">
        <v>41393</v>
      </c>
      <c r="B1306" s="5">
        <v>63</v>
      </c>
      <c r="C1306" s="3">
        <f t="shared" si="58"/>
        <v>1.8099316848635378E-2</v>
      </c>
      <c r="E1306" s="2">
        <f t="shared" si="57"/>
        <v>6.5292054549224536E-3</v>
      </c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</row>
    <row r="1307" spans="1:23" x14ac:dyDescent="0.25">
      <c r="A1307" s="1">
        <v>41390</v>
      </c>
      <c r="B1307" s="5">
        <v>61.87</v>
      </c>
      <c r="C1307" s="3">
        <f t="shared" si="58"/>
        <v>-2.098975502194218E-3</v>
      </c>
      <c r="E1307" s="2">
        <f t="shared" si="57"/>
        <v>-2.260252818889127E-3</v>
      </c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</row>
    <row r="1308" spans="1:23" x14ac:dyDescent="0.25">
      <c r="A1308" s="1">
        <v>41389</v>
      </c>
      <c r="B1308" s="5">
        <v>62</v>
      </c>
      <c r="C1308" s="3">
        <f t="shared" si="58"/>
        <v>9.6821050003486101E-4</v>
      </c>
      <c r="E1308" s="2">
        <f t="shared" si="57"/>
        <v>7.1220760744131334E-3</v>
      </c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</row>
    <row r="1309" spans="1:23" x14ac:dyDescent="0.25">
      <c r="A1309" s="1">
        <v>41388</v>
      </c>
      <c r="B1309" s="5">
        <v>61.94</v>
      </c>
      <c r="C1309" s="3">
        <f t="shared" si="58"/>
        <v>-1.0439346391553479E-2</v>
      </c>
      <c r="E1309" s="2">
        <f t="shared" si="57"/>
        <v>3.1988292880054982E-2</v>
      </c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</row>
    <row r="1310" spans="1:23" x14ac:dyDescent="0.25">
      <c r="A1310" s="1">
        <v>41387</v>
      </c>
      <c r="B1310" s="5">
        <v>62.59</v>
      </c>
      <c r="C1310" s="3">
        <f t="shared" si="58"/>
        <v>9.3098585748237067E-3</v>
      </c>
      <c r="E1310" s="2">
        <f t="shared" si="57"/>
        <v>3.0991366456278677E-2</v>
      </c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</row>
    <row r="1311" spans="1:23" x14ac:dyDescent="0.25">
      <c r="A1311" s="1">
        <v>41386</v>
      </c>
      <c r="B1311" s="5">
        <v>62.01</v>
      </c>
      <c r="C1311" s="3">
        <f t="shared" si="58"/>
        <v>7.2833533911080941E-3</v>
      </c>
      <c r="E1311" s="2">
        <f t="shared" si="57"/>
        <v>2.0528580141128731E-2</v>
      </c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</row>
    <row r="1312" spans="1:23" x14ac:dyDescent="0.25">
      <c r="A1312" s="1">
        <v>41383</v>
      </c>
      <c r="B1312" s="5">
        <v>61.56</v>
      </c>
      <c r="C1312" s="3">
        <f t="shared" si="58"/>
        <v>2.5834427305676685E-2</v>
      </c>
      <c r="E1312" s="2">
        <f t="shared" si="57"/>
        <v>4.4510834550057755E-2</v>
      </c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</row>
    <row r="1313" spans="1:23" x14ac:dyDescent="0.25">
      <c r="A1313" s="1">
        <v>41382</v>
      </c>
      <c r="B1313" s="5">
        <v>59.99</v>
      </c>
      <c r="C1313" s="3">
        <f t="shared" si="58"/>
        <v>-1.1436272815329737E-2</v>
      </c>
      <c r="E1313" s="2">
        <f t="shared" si="57"/>
        <v>-9.2915883340994147E-3</v>
      </c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</row>
    <row r="1314" spans="1:23" x14ac:dyDescent="0.25">
      <c r="A1314" s="1">
        <v>41381</v>
      </c>
      <c r="B1314" s="5">
        <v>60.68</v>
      </c>
      <c r="C1314" s="3">
        <f t="shared" si="58"/>
        <v>-1.1529277403263382E-3</v>
      </c>
      <c r="E1314" s="2">
        <f t="shared" si="57"/>
        <v>2.1446844812302787E-3</v>
      </c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</row>
    <row r="1315" spans="1:23" x14ac:dyDescent="0.25">
      <c r="A1315" s="1">
        <v>41380</v>
      </c>
      <c r="B1315" s="5">
        <v>60.75</v>
      </c>
      <c r="C1315" s="3">
        <f t="shared" si="58"/>
        <v>3.126560780003701E-2</v>
      </c>
      <c r="E1315" s="2">
        <f t="shared" si="57"/>
        <v>1.059086516958711E-2</v>
      </c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</row>
    <row r="1316" spans="1:23" x14ac:dyDescent="0.25">
      <c r="A1316" s="1">
        <v>41379</v>
      </c>
      <c r="B1316" s="5">
        <v>58.88</v>
      </c>
      <c r="C1316" s="3">
        <f t="shared" si="58"/>
        <v>-2.7967995578480374E-2</v>
      </c>
      <c r="E1316" s="2">
        <f t="shared" si="57"/>
        <v>-4.4060400037103662E-3</v>
      </c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</row>
    <row r="1317" spans="1:23" x14ac:dyDescent="0.25">
      <c r="A1317" s="1">
        <v>41376</v>
      </c>
      <c r="B1317" s="5">
        <v>60.55</v>
      </c>
      <c r="C1317" s="3">
        <f t="shared" si="58"/>
        <v>0</v>
      </c>
      <c r="E1317" s="2">
        <f t="shared" si="57"/>
        <v>2.8987536873252187E-2</v>
      </c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</row>
    <row r="1318" spans="1:23" x14ac:dyDescent="0.25">
      <c r="A1318" s="1">
        <v>41375</v>
      </c>
      <c r="B1318" s="5">
        <v>60.55</v>
      </c>
      <c r="C1318" s="3">
        <f t="shared" si="58"/>
        <v>7.2932529480306289E-3</v>
      </c>
      <c r="E1318" s="2">
        <f t="shared" si="57"/>
        <v>4.8212296485047199E-2</v>
      </c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</row>
    <row r="1319" spans="1:23" x14ac:dyDescent="0.25">
      <c r="A1319" s="1">
        <v>41374</v>
      </c>
      <c r="B1319" s="5">
        <v>60.11</v>
      </c>
      <c r="C1319" s="3">
        <f t="shared" si="58"/>
        <v>1.6268702626739556E-2</v>
      </c>
      <c r="E1319" s="2">
        <f t="shared" si="57"/>
        <v>4.2827275532489606E-2</v>
      </c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</row>
    <row r="1320" spans="1:23" x14ac:dyDescent="0.25">
      <c r="A1320" s="1">
        <v>41373</v>
      </c>
      <c r="B1320" s="5">
        <v>59.14</v>
      </c>
      <c r="C1320" s="3">
        <f t="shared" si="58"/>
        <v>5.4255812984822654E-3</v>
      </c>
      <c r="E1320" s="2">
        <f t="shared" si="57"/>
        <v>3.2479871989982062E-2</v>
      </c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</row>
    <row r="1321" spans="1:23" x14ac:dyDescent="0.25">
      <c r="A1321" s="1">
        <v>41372</v>
      </c>
      <c r="B1321" s="5">
        <v>58.82</v>
      </c>
      <c r="C1321" s="3">
        <f t="shared" si="58"/>
        <v>1.9224759611794973E-2</v>
      </c>
      <c r="E1321" s="2">
        <f t="shared" si="57"/>
        <v>2.3392879574705375E-2</v>
      </c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</row>
    <row r="1322" spans="1:23" x14ac:dyDescent="0.25">
      <c r="A1322" s="1">
        <v>41369</v>
      </c>
      <c r="B1322" s="5">
        <v>57.7</v>
      </c>
      <c r="C1322" s="3">
        <f t="shared" si="58"/>
        <v>1.9082319954728771E-3</v>
      </c>
      <c r="E1322" s="2">
        <f t="shared" si="57"/>
        <v>1.7659345177841648E-2</v>
      </c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</row>
    <row r="1323" spans="1:23" x14ac:dyDescent="0.25">
      <c r="A1323" s="1">
        <v>41368</v>
      </c>
      <c r="B1323" s="5">
        <v>57.59</v>
      </c>
      <c r="C1323" s="3">
        <f t="shared" si="58"/>
        <v>5.9212990842319995E-3</v>
      </c>
      <c r="E1323" s="2">
        <f t="shared" si="57"/>
        <v>1.3812615791475514E-2</v>
      </c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</row>
    <row r="1324" spans="1:23" x14ac:dyDescent="0.25">
      <c r="A1324" s="1">
        <v>41367</v>
      </c>
      <c r="B1324" s="5">
        <v>57.25</v>
      </c>
      <c r="C1324" s="3">
        <f t="shared" si="58"/>
        <v>-3.6614111167945027E-3</v>
      </c>
      <c r="E1324" s="2">
        <f t="shared" si="57"/>
        <v>1.3718118749603821E-2</v>
      </c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</row>
    <row r="1325" spans="1:23" x14ac:dyDescent="0.25">
      <c r="A1325" s="1">
        <v>41366</v>
      </c>
      <c r="B1325" s="5">
        <v>57.46</v>
      </c>
      <c r="C1325" s="3">
        <f t="shared" si="58"/>
        <v>1.3491225214931143E-2</v>
      </c>
      <c r="E1325" s="2">
        <f t="shared" si="57"/>
        <v>1.4550173425429897E-2</v>
      </c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</row>
    <row r="1326" spans="1:23" x14ac:dyDescent="0.25">
      <c r="A1326" s="1">
        <v>41365</v>
      </c>
      <c r="B1326" s="5">
        <v>56.69</v>
      </c>
      <c r="C1326" s="3">
        <f t="shared" si="58"/>
        <v>-1.9384973908933066E-3</v>
      </c>
      <c r="E1326" s="2">
        <f t="shared" si="57"/>
        <v>8.5031513222286574E-3</v>
      </c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</row>
    <row r="1327" spans="1:23" x14ac:dyDescent="0.25">
      <c r="A1327" s="1">
        <v>41361</v>
      </c>
      <c r="B1327" s="5">
        <v>56.8</v>
      </c>
      <c r="C1327" s="3">
        <f t="shared" si="58"/>
        <v>5.826802042360287E-3</v>
      </c>
      <c r="E1327" s="2">
        <f t="shared" si="57"/>
        <v>3.5217468228046766E-4</v>
      </c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</row>
    <row r="1328" spans="1:23" x14ac:dyDescent="0.25">
      <c r="A1328" s="1">
        <v>41360</v>
      </c>
      <c r="B1328" s="5">
        <v>56.47</v>
      </c>
      <c r="C1328" s="3">
        <f t="shared" si="58"/>
        <v>-2.829356440968378E-3</v>
      </c>
      <c r="E1328" s="2">
        <f t="shared" si="57"/>
        <v>2.8373844182180653E-3</v>
      </c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</row>
    <row r="1329" spans="1:23" x14ac:dyDescent="0.25">
      <c r="A1329" s="1">
        <v>41359</v>
      </c>
      <c r="B1329" s="5">
        <v>56.63</v>
      </c>
      <c r="C1329" s="3">
        <f t="shared" si="58"/>
        <v>7.4442031117300462E-3</v>
      </c>
      <c r="E1329" s="2">
        <f t="shared" si="57"/>
        <v>-5.4592017241778049E-3</v>
      </c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</row>
    <row r="1330" spans="1:23" x14ac:dyDescent="0.25">
      <c r="A1330" s="1">
        <v>41358</v>
      </c>
      <c r="B1330" s="5">
        <v>56.21</v>
      </c>
      <c r="C1330" s="3">
        <f t="shared" si="58"/>
        <v>-1.0089474030841549E-2</v>
      </c>
      <c r="E1330" s="2">
        <f t="shared" si="57"/>
        <v>-1.7774622525435406E-3</v>
      </c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</row>
    <row r="1331" spans="1:23" x14ac:dyDescent="0.25">
      <c r="A1331" s="1">
        <v>41355</v>
      </c>
      <c r="B1331" s="5">
        <v>56.78</v>
      </c>
      <c r="C1331" s="3">
        <f t="shared" si="58"/>
        <v>8.3120117782978734E-3</v>
      </c>
      <c r="E1331" s="2">
        <f t="shared" si="57"/>
        <v>-8.8020426420497896E-4</v>
      </c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</row>
    <row r="1332" spans="1:23" x14ac:dyDescent="0.25">
      <c r="A1332" s="1">
        <v>41354</v>
      </c>
      <c r="B1332" s="5">
        <v>56.31</v>
      </c>
      <c r="C1332" s="3">
        <f t="shared" si="58"/>
        <v>-1.1125942583364331E-2</v>
      </c>
      <c r="E1332" s="2">
        <f t="shared" si="57"/>
        <v>-2.2303145917502598E-2</v>
      </c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</row>
    <row r="1333" spans="1:23" x14ac:dyDescent="0.25">
      <c r="A1333" s="1">
        <v>41353</v>
      </c>
      <c r="B1333" s="5">
        <v>56.94</v>
      </c>
      <c r="C1333" s="3">
        <f t="shared" si="58"/>
        <v>1.1125942583364344E-2</v>
      </c>
      <c r="E1333" s="2">
        <f t="shared" si="57"/>
        <v>-1.4125267552011451E-2</v>
      </c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</row>
    <row r="1334" spans="1:23" x14ac:dyDescent="0.25">
      <c r="A1334" s="1">
        <v>41352</v>
      </c>
      <c r="B1334" s="5">
        <v>56.31</v>
      </c>
      <c r="C1334" s="3">
        <f t="shared" si="58"/>
        <v>-9.1922160425028585E-3</v>
      </c>
      <c r="E1334" s="2">
        <f t="shared" si="57"/>
        <v>-1.812632118869667E-2</v>
      </c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</row>
    <row r="1335" spans="1:23" x14ac:dyDescent="0.25">
      <c r="A1335" s="1">
        <v>41351</v>
      </c>
      <c r="B1335" s="5">
        <v>56.83</v>
      </c>
      <c r="C1335" s="3">
        <f t="shared" si="58"/>
        <v>-1.3110929874999729E-2</v>
      </c>
      <c r="E1335" s="2">
        <f t="shared" si="57"/>
        <v>-4.914877367741404E-3</v>
      </c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</row>
    <row r="1336" spans="1:23" x14ac:dyDescent="0.25">
      <c r="A1336" s="1">
        <v>41348</v>
      </c>
      <c r="B1336" s="5">
        <v>57.58</v>
      </c>
      <c r="C1336" s="3">
        <f t="shared" si="58"/>
        <v>-2.9480642178731911E-3</v>
      </c>
      <c r="E1336" s="2">
        <f t="shared" si="57"/>
        <v>-1.3884070262263353E-3</v>
      </c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</row>
    <row r="1337" spans="1:23" x14ac:dyDescent="0.25">
      <c r="A1337" s="1">
        <v>41347</v>
      </c>
      <c r="B1337" s="5">
        <v>57.75</v>
      </c>
      <c r="C1337" s="3">
        <f t="shared" si="58"/>
        <v>7.1248889466790331E-3</v>
      </c>
      <c r="E1337" s="2">
        <f t="shared" si="57"/>
        <v>6.2532772816316943E-3</v>
      </c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</row>
    <row r="1338" spans="1:23" x14ac:dyDescent="0.25">
      <c r="A1338" s="1">
        <v>41346</v>
      </c>
      <c r="B1338" s="5">
        <v>57.34</v>
      </c>
      <c r="C1338" s="3">
        <f t="shared" si="58"/>
        <v>4.0192277784523367E-3</v>
      </c>
      <c r="E1338" s="2">
        <f t="shared" si="57"/>
        <v>1.7948748605436778E-2</v>
      </c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</row>
    <row r="1339" spans="1:23" x14ac:dyDescent="0.25">
      <c r="A1339" s="1">
        <v>41345</v>
      </c>
      <c r="B1339" s="5">
        <v>57.11</v>
      </c>
      <c r="C1339" s="3">
        <f t="shared" si="58"/>
        <v>-9.5844595334845309E-3</v>
      </c>
      <c r="E1339" s="2">
        <f t="shared" si="57"/>
        <v>1.3219545646292168E-2</v>
      </c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</row>
    <row r="1340" spans="1:23" x14ac:dyDescent="0.25">
      <c r="A1340" s="1">
        <v>41344</v>
      </c>
      <c r="B1340" s="5">
        <v>57.66</v>
      </c>
      <c r="C1340" s="3">
        <f t="shared" si="58"/>
        <v>4.6936200899848493E-3</v>
      </c>
      <c r="E1340" s="2">
        <f t="shared" si="57"/>
        <v>2.0677099025269565E-2</v>
      </c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</row>
    <row r="1341" spans="1:23" x14ac:dyDescent="0.25">
      <c r="A1341" s="1">
        <v>41341</v>
      </c>
      <c r="B1341" s="5">
        <v>57.39</v>
      </c>
      <c r="C1341" s="3">
        <f t="shared" si="58"/>
        <v>1.8820360270484279E-2</v>
      </c>
      <c r="E1341" s="2">
        <f t="shared" si="57"/>
        <v>2.8096202733006007E-2</v>
      </c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</row>
    <row r="1342" spans="1:23" x14ac:dyDescent="0.25">
      <c r="A1342" s="1">
        <v>41340</v>
      </c>
      <c r="B1342" s="5">
        <v>56.32</v>
      </c>
      <c r="C1342" s="3">
        <f t="shared" si="58"/>
        <v>-7.0997518069253836E-4</v>
      </c>
      <c r="E1342" s="2">
        <f t="shared" si="57"/>
        <v>1.7734454939768694E-2</v>
      </c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</row>
    <row r="1343" spans="1:23" x14ac:dyDescent="0.25">
      <c r="A1343" s="1">
        <v>41339</v>
      </c>
      <c r="B1343" s="5">
        <v>56.36</v>
      </c>
      <c r="C1343" s="3">
        <f t="shared" si="58"/>
        <v>-2.1269061545071792E-3</v>
      </c>
      <c r="E1343" s="2">
        <f t="shared" si="57"/>
        <v>3.1908971236813195E-2</v>
      </c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</row>
    <row r="1344" spans="1:23" x14ac:dyDescent="0.25">
      <c r="A1344" s="1">
        <v>41338</v>
      </c>
      <c r="B1344" s="5">
        <v>56.48</v>
      </c>
      <c r="C1344" s="3">
        <f t="shared" si="58"/>
        <v>1.2112723797721475E-2</v>
      </c>
      <c r="E1344" s="2">
        <f t="shared" si="57"/>
        <v>3.605293134372977E-2</v>
      </c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</row>
    <row r="1345" spans="1:23" x14ac:dyDescent="0.25">
      <c r="A1345" s="1">
        <v>41337</v>
      </c>
      <c r="B1345" s="5">
        <v>55.8</v>
      </c>
      <c r="C1345" s="3">
        <f t="shared" si="58"/>
        <v>8.4586124772468886E-3</v>
      </c>
      <c r="E1345" s="2">
        <f t="shared" si="57"/>
        <v>3.4643391472313843E-2</v>
      </c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</row>
    <row r="1346" spans="1:23" x14ac:dyDescent="0.25">
      <c r="A1346" s="1">
        <v>41334</v>
      </c>
      <c r="B1346" s="5">
        <v>55.33</v>
      </c>
      <c r="C1346" s="3">
        <f t="shared" si="58"/>
        <v>1.346454111635211E-2</v>
      </c>
      <c r="E1346" s="2">
        <f t="shared" si="57"/>
        <v>3.1952773403259478E-2</v>
      </c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</row>
    <row r="1347" spans="1:23" x14ac:dyDescent="0.25">
      <c r="A1347" s="1">
        <v>41333</v>
      </c>
      <c r="B1347" s="5">
        <v>54.59</v>
      </c>
      <c r="C1347" s="3">
        <f t="shared" si="58"/>
        <v>2.0170539524095197E-3</v>
      </c>
      <c r="E1347" s="2">
        <f t="shared" si="57"/>
        <v>6.2477233730974715E-3</v>
      </c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</row>
    <row r="1348" spans="1:23" x14ac:dyDescent="0.25">
      <c r="A1348" s="1">
        <v>41332</v>
      </c>
      <c r="B1348" s="5">
        <v>54.48</v>
      </c>
      <c r="C1348" s="3">
        <f t="shared" si="58"/>
        <v>1.0703183926305444E-2</v>
      </c>
      <c r="E1348" s="2">
        <f t="shared" ref="E1348:E1411" si="59">LN(B1348/B1352)</f>
        <v>5.7064121714492377E-3</v>
      </c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</row>
    <row r="1349" spans="1:23" x14ac:dyDescent="0.25">
      <c r="A1349" s="1">
        <v>41331</v>
      </c>
      <c r="B1349" s="5">
        <v>53.9</v>
      </c>
      <c r="C1349" s="3">
        <f t="shared" si="58"/>
        <v>5.7679944081925737E-3</v>
      </c>
      <c r="E1349" s="2">
        <f t="shared" si="59"/>
        <v>-1.2903404835907954E-2</v>
      </c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</row>
    <row r="1350" spans="1:23" x14ac:dyDescent="0.25">
      <c r="A1350" s="1">
        <v>41330</v>
      </c>
      <c r="B1350" s="5">
        <v>53.59</v>
      </c>
      <c r="C1350" s="3">
        <f t="shared" ref="C1350:C1413" si="60">LN(B1350/B1351)</f>
        <v>-1.2240508913810018E-2</v>
      </c>
      <c r="E1350" s="2">
        <f t="shared" si="59"/>
        <v>-3.9156118074685949E-2</v>
      </c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</row>
    <row r="1351" spans="1:23" x14ac:dyDescent="0.25">
      <c r="A1351" s="1">
        <v>41327</v>
      </c>
      <c r="B1351" s="5">
        <v>54.25</v>
      </c>
      <c r="C1351" s="3">
        <f t="shared" si="60"/>
        <v>1.4757427507614621E-3</v>
      </c>
      <c r="E1351" s="2">
        <f t="shared" si="59"/>
        <v>-2.4760048778903664E-2</v>
      </c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</row>
    <row r="1352" spans="1:23" x14ac:dyDescent="0.25">
      <c r="A1352" s="1">
        <v>41326</v>
      </c>
      <c r="B1352" s="5">
        <v>54.17</v>
      </c>
      <c r="C1352" s="3">
        <f t="shared" si="60"/>
        <v>-7.9066330810518299E-3</v>
      </c>
      <c r="E1352" s="2">
        <f t="shared" si="59"/>
        <v>-1.3021733747822277E-2</v>
      </c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</row>
    <row r="1353" spans="1:23" x14ac:dyDescent="0.25">
      <c r="A1353" s="1">
        <v>41325</v>
      </c>
      <c r="B1353" s="5">
        <v>54.6</v>
      </c>
      <c r="C1353" s="3">
        <f t="shared" si="60"/>
        <v>-2.0484718830585558E-2</v>
      </c>
      <c r="E1353" s="2">
        <f t="shared" si="59"/>
        <v>-6.5717651632345017E-3</v>
      </c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</row>
    <row r="1354" spans="1:23" x14ac:dyDescent="0.25">
      <c r="A1354" s="1">
        <v>41324</v>
      </c>
      <c r="B1354" s="5">
        <v>55.73</v>
      </c>
      <c r="C1354" s="3">
        <f t="shared" si="60"/>
        <v>2.1555603819722376E-3</v>
      </c>
      <c r="E1354" s="2">
        <f t="shared" si="59"/>
        <v>1.4094920731814585E-2</v>
      </c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</row>
    <row r="1355" spans="1:23" x14ac:dyDescent="0.25">
      <c r="A1355" s="1">
        <v>41320</v>
      </c>
      <c r="B1355" s="5">
        <v>55.61</v>
      </c>
      <c r="C1355" s="3">
        <f t="shared" si="60"/>
        <v>1.3214057781842726E-2</v>
      </c>
      <c r="E1355" s="2">
        <f t="shared" si="59"/>
        <v>1.5585672502862408E-2</v>
      </c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</row>
    <row r="1356" spans="1:23" x14ac:dyDescent="0.25">
      <c r="A1356" s="1">
        <v>41319</v>
      </c>
      <c r="B1356" s="5">
        <v>54.88</v>
      </c>
      <c r="C1356" s="3">
        <f t="shared" si="60"/>
        <v>-1.4566644964640444E-3</v>
      </c>
      <c r="E1356" s="2">
        <f t="shared" si="59"/>
        <v>4.0168029177079052E-3</v>
      </c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</row>
    <row r="1357" spans="1:23" x14ac:dyDescent="0.25">
      <c r="A1357" s="1">
        <v>41318</v>
      </c>
      <c r="B1357" s="5">
        <v>54.96</v>
      </c>
      <c r="C1357" s="3">
        <f t="shared" si="60"/>
        <v>1.8196706446349921E-4</v>
      </c>
      <c r="E1357" s="2">
        <f t="shared" si="59"/>
        <v>1.0977058631150994E-2</v>
      </c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</row>
    <row r="1358" spans="1:23" x14ac:dyDescent="0.25">
      <c r="A1358" s="1">
        <v>41317</v>
      </c>
      <c r="B1358" s="5">
        <v>54.95</v>
      </c>
      <c r="C1358" s="3">
        <f t="shared" si="60"/>
        <v>3.6463121530203001E-3</v>
      </c>
      <c r="E1358" s="2">
        <f t="shared" si="59"/>
        <v>7.8560740212985074E-3</v>
      </c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</row>
    <row r="1359" spans="1:23" x14ac:dyDescent="0.25">
      <c r="A1359" s="1">
        <v>41316</v>
      </c>
      <c r="B1359" s="5">
        <v>54.75</v>
      </c>
      <c r="C1359" s="3">
        <f t="shared" si="60"/>
        <v>1.6451881966883691E-3</v>
      </c>
      <c r="E1359" s="2">
        <f t="shared" si="59"/>
        <v>8.4373207792505928E-3</v>
      </c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</row>
    <row r="1360" spans="1:23" x14ac:dyDescent="0.25">
      <c r="A1360" s="1">
        <v>41313</v>
      </c>
      <c r="B1360" s="5">
        <v>54.66</v>
      </c>
      <c r="C1360" s="3">
        <f t="shared" si="60"/>
        <v>5.5035912169789092E-3</v>
      </c>
      <c r="E1360" s="2">
        <f t="shared" si="59"/>
        <v>1.4001702584970551E-2</v>
      </c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</row>
    <row r="1361" spans="1:23" x14ac:dyDescent="0.25">
      <c r="A1361" s="1">
        <v>41312</v>
      </c>
      <c r="B1361" s="5">
        <v>54.36</v>
      </c>
      <c r="C1361" s="3">
        <f t="shared" si="60"/>
        <v>-2.9390175453889605E-3</v>
      </c>
      <c r="E1361" s="2">
        <f t="shared" si="59"/>
        <v>-4.2221265107233149E-3</v>
      </c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</row>
    <row r="1362" spans="1:23" x14ac:dyDescent="0.25">
      <c r="A1362" s="1">
        <v>41311</v>
      </c>
      <c r="B1362" s="5">
        <v>54.52</v>
      </c>
      <c r="C1362" s="3">
        <f t="shared" si="60"/>
        <v>4.2275589109723117E-3</v>
      </c>
      <c r="E1362" s="2">
        <f t="shared" si="59"/>
        <v>1.1808255286168566E-2</v>
      </c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</row>
    <row r="1363" spans="1:23" x14ac:dyDescent="0.25">
      <c r="A1363" s="1">
        <v>41310</v>
      </c>
      <c r="B1363" s="5">
        <v>54.29</v>
      </c>
      <c r="C1363" s="3">
        <f t="shared" si="60"/>
        <v>7.2095700024082752E-3</v>
      </c>
      <c r="E1363" s="2">
        <f t="shared" si="59"/>
        <v>9.2524716322085372E-3</v>
      </c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</row>
    <row r="1364" spans="1:23" x14ac:dyDescent="0.25">
      <c r="A1364" s="1">
        <v>41309</v>
      </c>
      <c r="B1364" s="5">
        <v>53.9</v>
      </c>
      <c r="C1364" s="3">
        <f t="shared" si="60"/>
        <v>-1.2720237878714888E-2</v>
      </c>
      <c r="E1364" s="2">
        <f t="shared" si="59"/>
        <v>-1.6683663152441686E-3</v>
      </c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</row>
    <row r="1365" spans="1:23" x14ac:dyDescent="0.25">
      <c r="A1365" s="1">
        <v>41306</v>
      </c>
      <c r="B1365" s="5">
        <v>54.59</v>
      </c>
      <c r="C1365" s="3">
        <f t="shared" si="60"/>
        <v>1.3091364251503063E-2</v>
      </c>
      <c r="E1365" s="2">
        <f t="shared" si="59"/>
        <v>4.222126510723425E-3</v>
      </c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</row>
    <row r="1366" spans="1:23" x14ac:dyDescent="0.25">
      <c r="A1366" s="1">
        <v>41305</v>
      </c>
      <c r="B1366" s="5">
        <v>53.88</v>
      </c>
      <c r="C1366" s="3">
        <f t="shared" si="60"/>
        <v>1.6717752570120244E-3</v>
      </c>
      <c r="E1366" s="2">
        <f t="shared" si="59"/>
        <v>-9.2370876621614001E-3</v>
      </c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</row>
    <row r="1367" spans="1:23" x14ac:dyDescent="0.25">
      <c r="A1367" s="1">
        <v>41304</v>
      </c>
      <c r="B1367" s="5">
        <v>53.79</v>
      </c>
      <c r="C1367" s="3">
        <f t="shared" si="60"/>
        <v>-3.7112679450444328E-3</v>
      </c>
      <c r="E1367" s="2">
        <f t="shared" si="59"/>
        <v>-2.9701154189925049E-3</v>
      </c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</row>
    <row r="1368" spans="1:23" x14ac:dyDescent="0.25">
      <c r="A1368" s="1">
        <v>41303</v>
      </c>
      <c r="B1368" s="5">
        <v>53.99</v>
      </c>
      <c r="C1368" s="3">
        <f t="shared" si="60"/>
        <v>-6.8297450527472544E-3</v>
      </c>
      <c r="E1368" s="2">
        <f t="shared" si="59"/>
        <v>7.4115252605190085E-4</v>
      </c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</row>
    <row r="1369" spans="1:23" x14ac:dyDescent="0.25">
      <c r="A1369" s="1">
        <v>41302</v>
      </c>
      <c r="B1369" s="5">
        <v>54.36</v>
      </c>
      <c r="C1369" s="3">
        <f t="shared" si="60"/>
        <v>-3.6784992138171372E-4</v>
      </c>
      <c r="E1369" s="2">
        <f t="shared" si="59"/>
        <v>3.0444035740564642E-2</v>
      </c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</row>
    <row r="1370" spans="1:23" x14ac:dyDescent="0.25">
      <c r="A1370" s="1">
        <v>41299</v>
      </c>
      <c r="B1370" s="5">
        <v>54.38</v>
      </c>
      <c r="C1370" s="3">
        <f t="shared" si="60"/>
        <v>7.9387475001809447E-3</v>
      </c>
      <c r="E1370" s="2">
        <f t="shared" si="59"/>
        <v>3.8235542102324861E-2</v>
      </c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</row>
    <row r="1371" spans="1:23" x14ac:dyDescent="0.25">
      <c r="A1371" s="1">
        <v>41298</v>
      </c>
      <c r="B1371" s="5">
        <v>53.95</v>
      </c>
      <c r="C1371" s="3">
        <f t="shared" si="60"/>
        <v>0</v>
      </c>
      <c r="E1371" s="2">
        <f t="shared" si="59"/>
        <v>2.8960278890068906E-2</v>
      </c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</row>
    <row r="1372" spans="1:23" x14ac:dyDescent="0.25">
      <c r="A1372" s="1">
        <v>41297</v>
      </c>
      <c r="B1372" s="5">
        <v>53.95</v>
      </c>
      <c r="C1372" s="3">
        <f t="shared" si="60"/>
        <v>2.2873138161765314E-2</v>
      </c>
      <c r="E1372" s="2">
        <f t="shared" si="59"/>
        <v>4.5893529364010734E-2</v>
      </c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</row>
    <row r="1373" spans="1:23" x14ac:dyDescent="0.25">
      <c r="A1373" s="1">
        <v>41296</v>
      </c>
      <c r="B1373" s="5">
        <v>52.73</v>
      </c>
      <c r="C1373" s="3">
        <f t="shared" si="60"/>
        <v>7.4236564403784774E-3</v>
      </c>
      <c r="E1373" s="2">
        <f t="shared" si="59"/>
        <v>3.159577019967176E-2</v>
      </c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</row>
    <row r="1374" spans="1:23" x14ac:dyDescent="0.25">
      <c r="A1374" s="1">
        <v>41292</v>
      </c>
      <c r="B1374" s="5">
        <v>52.34</v>
      </c>
      <c r="C1374" s="3">
        <f t="shared" si="60"/>
        <v>-1.3365157120750145E-3</v>
      </c>
      <c r="E1374" s="2">
        <f t="shared" si="59"/>
        <v>3.4006968798155096E-2</v>
      </c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</row>
    <row r="1375" spans="1:23" x14ac:dyDescent="0.25">
      <c r="A1375" s="1">
        <v>41291</v>
      </c>
      <c r="B1375" s="5">
        <v>52.41</v>
      </c>
      <c r="C1375" s="3">
        <f t="shared" si="60"/>
        <v>1.6933250473941876E-2</v>
      </c>
      <c r="E1375" s="2">
        <f t="shared" si="59"/>
        <v>3.554117157225585E-2</v>
      </c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</row>
    <row r="1376" spans="1:23" x14ac:dyDescent="0.25">
      <c r="A1376" s="1">
        <v>41290</v>
      </c>
      <c r="B1376" s="5">
        <v>51.53</v>
      </c>
      <c r="C1376" s="3">
        <f t="shared" si="60"/>
        <v>8.5753789974262751E-3</v>
      </c>
      <c r="E1376" s="2">
        <f t="shared" si="59"/>
        <v>1.4464677526979277E-2</v>
      </c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</row>
    <row r="1377" spans="1:23" x14ac:dyDescent="0.25">
      <c r="A1377" s="1">
        <v>41289</v>
      </c>
      <c r="B1377" s="5">
        <v>51.09</v>
      </c>
      <c r="C1377" s="3">
        <f t="shared" si="60"/>
        <v>9.8348550388618217E-3</v>
      </c>
      <c r="E1377" s="2">
        <f t="shared" si="59"/>
        <v>6.0862070661742446E-3</v>
      </c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</row>
    <row r="1378" spans="1:23" x14ac:dyDescent="0.25">
      <c r="A1378" s="1">
        <v>41288</v>
      </c>
      <c r="B1378" s="5">
        <v>50.59</v>
      </c>
      <c r="C1378" s="3">
        <f t="shared" si="60"/>
        <v>1.9768706202576516E-4</v>
      </c>
      <c r="E1378" s="2">
        <f t="shared" si="59"/>
        <v>-3.3547145423420519E-3</v>
      </c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</row>
    <row r="1379" spans="1:23" x14ac:dyDescent="0.25">
      <c r="A1379" s="1">
        <v>41285</v>
      </c>
      <c r="B1379" s="5">
        <v>50.58</v>
      </c>
      <c r="C1379" s="3">
        <f t="shared" si="60"/>
        <v>-4.143243571334514E-3</v>
      </c>
      <c r="E1379" s="2">
        <f t="shared" si="59"/>
        <v>-7.6809831101312866E-3</v>
      </c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</row>
    <row r="1380" spans="1:23" x14ac:dyDescent="0.25">
      <c r="A1380" s="1">
        <v>41284</v>
      </c>
      <c r="B1380" s="5">
        <v>50.79</v>
      </c>
      <c r="C1380" s="3">
        <f t="shared" si="60"/>
        <v>1.9690853662122714E-4</v>
      </c>
      <c r="E1380" s="2">
        <f t="shared" si="59"/>
        <v>-2.7191420842168187E-2</v>
      </c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</row>
    <row r="1381" spans="1:23" x14ac:dyDescent="0.25">
      <c r="A1381" s="1">
        <v>41283</v>
      </c>
      <c r="B1381" s="5">
        <v>50.78</v>
      </c>
      <c r="C1381" s="3">
        <f t="shared" si="60"/>
        <v>3.9393343034563181E-4</v>
      </c>
      <c r="E1381" s="2">
        <f t="shared" si="59"/>
        <v>-8.4322491979265356E-3</v>
      </c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</row>
    <row r="1382" spans="1:23" x14ac:dyDescent="0.25">
      <c r="A1382" s="1">
        <v>41282</v>
      </c>
      <c r="B1382" s="5">
        <v>50.76</v>
      </c>
      <c r="C1382" s="3">
        <f t="shared" si="60"/>
        <v>-4.1285815057634677E-3</v>
      </c>
      <c r="E1382" s="2">
        <f t="shared" si="59"/>
        <v>-6.6758543634719385E-3</v>
      </c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</row>
    <row r="1383" spans="1:23" x14ac:dyDescent="0.25">
      <c r="A1383" s="1">
        <v>41281</v>
      </c>
      <c r="B1383" s="5">
        <v>50.97</v>
      </c>
      <c r="C1383" s="3">
        <f t="shared" si="60"/>
        <v>-2.365368130337149E-2</v>
      </c>
      <c r="E1383" s="2">
        <f t="shared" si="59"/>
        <v>2.3423063697859087E-2</v>
      </c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</row>
    <row r="1384" spans="1:23" x14ac:dyDescent="0.25">
      <c r="A1384" s="1">
        <v>41278</v>
      </c>
      <c r="B1384" s="5">
        <v>52.19</v>
      </c>
      <c r="C1384" s="3">
        <f t="shared" si="60"/>
        <v>1.8956080180862867E-2</v>
      </c>
      <c r="E1384" s="2">
        <f t="shared" si="59"/>
        <v>6.0014059062146324E-2</v>
      </c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</row>
    <row r="1385" spans="1:23" x14ac:dyDescent="0.25">
      <c r="A1385" s="1">
        <v>41277</v>
      </c>
      <c r="B1385" s="5">
        <v>51.21</v>
      </c>
      <c r="C1385" s="3">
        <f t="shared" si="60"/>
        <v>2.1503282648001687E-3</v>
      </c>
      <c r="E1385" s="2">
        <f t="shared" si="59"/>
        <v>3.3356278874312577E-2</v>
      </c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</row>
    <row r="1386" spans="1:23" x14ac:dyDescent="0.25">
      <c r="A1386" s="1">
        <v>41276</v>
      </c>
      <c r="B1386" s="5">
        <v>51.1</v>
      </c>
      <c r="C1386" s="3">
        <f t="shared" si="60"/>
        <v>2.5970336555567394E-2</v>
      </c>
      <c r="E1386" s="2">
        <f t="shared" si="59"/>
        <v>2.4766000801811343E-2</v>
      </c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</row>
    <row r="1387" spans="1:23" x14ac:dyDescent="0.25">
      <c r="A1387" s="1">
        <v>41274</v>
      </c>
      <c r="B1387" s="5">
        <v>49.79</v>
      </c>
      <c r="C1387" s="3">
        <f t="shared" si="60"/>
        <v>1.2937314060915826E-2</v>
      </c>
      <c r="E1387" s="2">
        <f t="shared" si="59"/>
        <v>-1.8059601577444233E-3</v>
      </c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</row>
    <row r="1388" spans="1:23" x14ac:dyDescent="0.25">
      <c r="A1388" s="1">
        <v>41271</v>
      </c>
      <c r="B1388" s="5">
        <v>49.15</v>
      </c>
      <c r="C1388" s="3">
        <f t="shared" si="60"/>
        <v>-7.7017000069708316E-3</v>
      </c>
      <c r="E1388" s="2">
        <f t="shared" si="59"/>
        <v>-1.7146158834970514E-2</v>
      </c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</row>
    <row r="1389" spans="1:23" x14ac:dyDescent="0.25">
      <c r="A1389" s="1">
        <v>41270</v>
      </c>
      <c r="B1389" s="5">
        <v>49.53</v>
      </c>
      <c r="C1389" s="3">
        <f t="shared" si="60"/>
        <v>-6.4399498077010201E-3</v>
      </c>
      <c r="E1389" s="2">
        <f t="shared" si="59"/>
        <v>-2.7871630815154095E-2</v>
      </c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</row>
    <row r="1390" spans="1:23" x14ac:dyDescent="0.25">
      <c r="A1390" s="1">
        <v>41269</v>
      </c>
      <c r="B1390" s="5">
        <v>49.85</v>
      </c>
      <c r="C1390" s="3">
        <f t="shared" si="60"/>
        <v>-6.016244039883542E-4</v>
      </c>
      <c r="E1390" s="2">
        <f t="shared" si="59"/>
        <v>-1.8037884437796961E-3</v>
      </c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</row>
    <row r="1391" spans="1:23" x14ac:dyDescent="0.25">
      <c r="A1391" s="1">
        <v>41267</v>
      </c>
      <c r="B1391" s="5">
        <v>49.88</v>
      </c>
      <c r="C1391" s="3">
        <f t="shared" si="60"/>
        <v>-2.4028846163103149E-3</v>
      </c>
      <c r="E1391" s="2">
        <f t="shared" si="59"/>
        <v>-6.793232917603192E-3</v>
      </c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</row>
    <row r="1392" spans="1:23" x14ac:dyDescent="0.25">
      <c r="A1392" s="1">
        <v>41264</v>
      </c>
      <c r="B1392" s="5">
        <v>50</v>
      </c>
      <c r="C1392" s="3">
        <f t="shared" si="60"/>
        <v>-1.8427171987154371E-2</v>
      </c>
      <c r="E1392" s="2">
        <f t="shared" si="59"/>
        <v>1.4504686202881629E-2</v>
      </c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</row>
    <row r="1393" spans="1:23" x14ac:dyDescent="0.25">
      <c r="A1393" s="1">
        <v>41263</v>
      </c>
      <c r="B1393" s="5">
        <v>50.929900000000004</v>
      </c>
      <c r="C1393" s="3">
        <f t="shared" si="60"/>
        <v>1.9627892563673383E-2</v>
      </c>
      <c r="E1393" s="2">
        <f t="shared" si="59"/>
        <v>4.5387353569937353E-2</v>
      </c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</row>
    <row r="1394" spans="1:23" x14ac:dyDescent="0.25">
      <c r="A1394" s="1">
        <v>41262</v>
      </c>
      <c r="B1394" s="5">
        <v>49.94</v>
      </c>
      <c r="C1394" s="3">
        <f t="shared" si="60"/>
        <v>-5.5910688778117957E-3</v>
      </c>
      <c r="E1394" s="2">
        <f t="shared" si="59"/>
        <v>1.6759604800473806E-2</v>
      </c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</row>
    <row r="1395" spans="1:23" x14ac:dyDescent="0.25">
      <c r="A1395" s="1">
        <v>41261</v>
      </c>
      <c r="B1395" s="5">
        <v>50.22</v>
      </c>
      <c r="C1395" s="3">
        <f t="shared" si="60"/>
        <v>1.8895034504174617E-2</v>
      </c>
      <c r="E1395" s="2">
        <f t="shared" si="59"/>
        <v>1.161639339303254E-2</v>
      </c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</row>
    <row r="1396" spans="1:23" x14ac:dyDescent="0.25">
      <c r="A1396" s="1">
        <v>41260</v>
      </c>
      <c r="B1396" s="5">
        <v>49.28</v>
      </c>
      <c r="C1396" s="3">
        <f t="shared" si="60"/>
        <v>1.24554953799013E-2</v>
      </c>
      <c r="E1396" s="2">
        <f t="shared" si="59"/>
        <v>-4.0502282990227028E-3</v>
      </c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</row>
    <row r="1397" spans="1:23" x14ac:dyDescent="0.25">
      <c r="A1397" s="1">
        <v>41257</v>
      </c>
      <c r="B1397" s="5">
        <v>48.67</v>
      </c>
      <c r="C1397" s="3">
        <f t="shared" si="60"/>
        <v>-8.9998562057902881E-3</v>
      </c>
      <c r="E1397" s="2">
        <f t="shared" si="59"/>
        <v>-1.2861257203281368E-2</v>
      </c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</row>
    <row r="1398" spans="1:23" x14ac:dyDescent="0.25">
      <c r="A1398" s="1">
        <v>41256</v>
      </c>
      <c r="B1398" s="5">
        <v>49.11</v>
      </c>
      <c r="C1398" s="3">
        <f t="shared" si="60"/>
        <v>-1.0734280285253276E-2</v>
      </c>
      <c r="E1398" s="2">
        <f t="shared" si="59"/>
        <v>-2.6436212650995331E-3</v>
      </c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</row>
    <row r="1399" spans="1:23" x14ac:dyDescent="0.25">
      <c r="A1399" s="1">
        <v>41255</v>
      </c>
      <c r="B1399" s="5">
        <v>49.64</v>
      </c>
      <c r="C1399" s="3">
        <f t="shared" si="60"/>
        <v>3.2284128121193999E-3</v>
      </c>
      <c r="E1399" s="2">
        <f t="shared" si="59"/>
        <v>1.1752921506063189E-2</v>
      </c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</row>
    <row r="1400" spans="1:23" x14ac:dyDescent="0.25">
      <c r="A1400" s="1">
        <v>41254</v>
      </c>
      <c r="B1400" s="5">
        <v>49.48</v>
      </c>
      <c r="C1400" s="3">
        <f t="shared" si="60"/>
        <v>3.6444664756426302E-3</v>
      </c>
      <c r="E1400" s="2">
        <f t="shared" si="59"/>
        <v>-2.2206529767554994E-3</v>
      </c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</row>
    <row r="1401" spans="1:23" x14ac:dyDescent="0.25">
      <c r="A1401" s="1">
        <v>41253</v>
      </c>
      <c r="B1401" s="5">
        <v>49.3</v>
      </c>
      <c r="C1401" s="3">
        <f t="shared" si="60"/>
        <v>1.2177797323915935E-3</v>
      </c>
      <c r="E1401" s="2">
        <f t="shared" si="59"/>
        <v>0</v>
      </c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</row>
    <row r="1402" spans="1:23" x14ac:dyDescent="0.25">
      <c r="A1402" s="1">
        <v>41250</v>
      </c>
      <c r="B1402" s="5">
        <v>49.24</v>
      </c>
      <c r="C1402" s="3">
        <f t="shared" si="60"/>
        <v>3.662262485909608E-3</v>
      </c>
      <c r="E1402" s="2">
        <f t="shared" si="59"/>
        <v>-1.0149194010335596E-3</v>
      </c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</row>
    <row r="1403" spans="1:23" x14ac:dyDescent="0.25">
      <c r="A1403" s="1">
        <v>41249</v>
      </c>
      <c r="B1403" s="5">
        <v>49.06</v>
      </c>
      <c r="C1403" s="3">
        <f t="shared" si="60"/>
        <v>-1.0745161670699301E-2</v>
      </c>
      <c r="E1403" s="2">
        <f t="shared" si="59"/>
        <v>-1.2155741249677172E-2</v>
      </c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</row>
    <row r="1404" spans="1:23" x14ac:dyDescent="0.25">
      <c r="A1404" s="1">
        <v>41248</v>
      </c>
      <c r="B1404" s="5">
        <v>49.59</v>
      </c>
      <c r="C1404" s="3">
        <f t="shared" si="60"/>
        <v>5.8651194523982788E-3</v>
      </c>
      <c r="E1404" s="2">
        <f t="shared" si="59"/>
        <v>-2.6180661414678097E-3</v>
      </c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</row>
    <row r="1405" spans="1:23" x14ac:dyDescent="0.25">
      <c r="A1405" s="1">
        <v>41247</v>
      </c>
      <c r="B1405" s="5">
        <v>49.3</v>
      </c>
      <c r="C1405" s="3">
        <f t="shared" si="60"/>
        <v>2.0286033135807007E-4</v>
      </c>
      <c r="E1405" s="2">
        <f t="shared" si="59"/>
        <v>2.0304575503819213E-3</v>
      </c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</row>
    <row r="1406" spans="1:23" x14ac:dyDescent="0.25">
      <c r="A1406" s="1">
        <v>41246</v>
      </c>
      <c r="B1406" s="5">
        <v>49.29</v>
      </c>
      <c r="C1406" s="3">
        <f t="shared" si="60"/>
        <v>-7.4785593627341353E-3</v>
      </c>
      <c r="E1406" s="2">
        <f t="shared" si="59"/>
        <v>1.4097689810838296E-2</v>
      </c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</row>
    <row r="1407" spans="1:23" x14ac:dyDescent="0.25">
      <c r="A1407" s="1">
        <v>41243</v>
      </c>
      <c r="B1407" s="5">
        <v>49.66</v>
      </c>
      <c r="C1407" s="3">
        <f t="shared" si="60"/>
        <v>-1.2074865624898149E-3</v>
      </c>
      <c r="E1407" s="2">
        <f t="shared" si="59"/>
        <v>1.2767424416878529E-2</v>
      </c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</row>
    <row r="1408" spans="1:23" x14ac:dyDescent="0.25">
      <c r="A1408" s="1">
        <v>41242</v>
      </c>
      <c r="B1408" s="5">
        <v>49.72</v>
      </c>
      <c r="C1408" s="3">
        <f t="shared" si="60"/>
        <v>1.051364314424787E-2</v>
      </c>
      <c r="E1408" s="2">
        <f t="shared" si="59"/>
        <v>9.2948739501185918E-3</v>
      </c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</row>
    <row r="1409" spans="1:23" x14ac:dyDescent="0.25">
      <c r="A1409" s="1">
        <v>41241</v>
      </c>
      <c r="B1409" s="5">
        <v>49.2</v>
      </c>
      <c r="C1409" s="3">
        <f t="shared" si="60"/>
        <v>1.2270092591814401E-2</v>
      </c>
      <c r="E1409" s="2">
        <f t="shared" si="59"/>
        <v>1.0625355378936026E-2</v>
      </c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</row>
    <row r="1410" spans="1:23" x14ac:dyDescent="0.25">
      <c r="A1410" s="1">
        <v>41240</v>
      </c>
      <c r="B1410" s="5">
        <v>48.6</v>
      </c>
      <c r="C1410" s="3">
        <f t="shared" si="60"/>
        <v>-8.8088247566938394E-3</v>
      </c>
      <c r="E1410" s="2">
        <f t="shared" si="59"/>
        <v>3.2976122215566729E-3</v>
      </c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</row>
    <row r="1411" spans="1:23" x14ac:dyDescent="0.25">
      <c r="A1411" s="1">
        <v>41239</v>
      </c>
      <c r="B1411" s="5">
        <v>49.03</v>
      </c>
      <c r="C1411" s="3">
        <f t="shared" si="60"/>
        <v>-4.6800370292499017E-3</v>
      </c>
      <c r="E1411" s="2">
        <f t="shared" si="59"/>
        <v>2.3108104768111228E-2</v>
      </c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</row>
    <row r="1412" spans="1:23" x14ac:dyDescent="0.25">
      <c r="A1412" s="1">
        <v>41236</v>
      </c>
      <c r="B1412" s="5">
        <v>49.26</v>
      </c>
      <c r="C1412" s="3">
        <f t="shared" si="60"/>
        <v>1.1844124573065478E-2</v>
      </c>
      <c r="E1412" s="2">
        <f t="shared" ref="E1412:E1475" si="61">LN(B1412/B1416)</f>
        <v>3.8068312055132364E-2</v>
      </c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</row>
    <row r="1413" spans="1:23" x14ac:dyDescent="0.25">
      <c r="A1413" s="1">
        <v>41234</v>
      </c>
      <c r="B1413" s="5">
        <v>48.68</v>
      </c>
      <c r="C1413" s="3">
        <f t="shared" si="60"/>
        <v>4.9423494344350604E-3</v>
      </c>
      <c r="E1413" s="2">
        <f t="shared" si="61"/>
        <v>2.5170335556099835E-2</v>
      </c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</row>
    <row r="1414" spans="1:23" x14ac:dyDescent="0.25">
      <c r="A1414" s="1">
        <v>41233</v>
      </c>
      <c r="B1414" s="5">
        <v>48.44</v>
      </c>
      <c r="C1414" s="3">
        <f t="shared" ref="C1414:C1477" si="62">LN(B1414/B1415)</f>
        <v>1.100166778986072E-2</v>
      </c>
      <c r="E1414" s="2">
        <f t="shared" si="61"/>
        <v>2.6567821388721019E-2</v>
      </c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</row>
    <row r="1415" spans="1:23" x14ac:dyDescent="0.25">
      <c r="A1415" s="1">
        <v>41232</v>
      </c>
      <c r="B1415" s="5">
        <v>47.91</v>
      </c>
      <c r="C1415" s="3">
        <f t="shared" si="62"/>
        <v>1.0280170257771306E-2</v>
      </c>
      <c r="E1415" s="2">
        <f t="shared" si="61"/>
        <v>-1.0430792642828178E-3</v>
      </c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</row>
    <row r="1416" spans="1:23" x14ac:dyDescent="0.25">
      <c r="A1416" s="1">
        <v>41229</v>
      </c>
      <c r="B1416" s="5">
        <v>47.42</v>
      </c>
      <c r="C1416" s="3">
        <f t="shared" si="62"/>
        <v>-1.0538519259671781E-3</v>
      </c>
      <c r="E1416" s="2">
        <f t="shared" si="61"/>
        <v>-6.3244441867746468E-4</v>
      </c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</row>
    <row r="1417" spans="1:23" x14ac:dyDescent="0.25">
      <c r="A1417" s="1">
        <v>41228</v>
      </c>
      <c r="B1417" s="5">
        <v>47.47</v>
      </c>
      <c r="C1417" s="3">
        <f t="shared" si="62"/>
        <v>6.3398352670563391E-3</v>
      </c>
      <c r="E1417" s="2">
        <f t="shared" si="61"/>
        <v>8.6745492640101351E-3</v>
      </c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</row>
    <row r="1418" spans="1:23" x14ac:dyDescent="0.25">
      <c r="A1418" s="1">
        <v>41227</v>
      </c>
      <c r="B1418" s="5">
        <v>47.17</v>
      </c>
      <c r="C1418" s="3">
        <f t="shared" si="62"/>
        <v>-1.6609232863143135E-2</v>
      </c>
      <c r="E1418" s="2">
        <f t="shared" si="61"/>
        <v>-5.906458830253998E-2</v>
      </c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</row>
    <row r="1419" spans="1:23" x14ac:dyDescent="0.25">
      <c r="A1419" s="1">
        <v>41226</v>
      </c>
      <c r="B1419" s="5">
        <v>47.96</v>
      </c>
      <c r="C1419" s="3">
        <f t="shared" si="62"/>
        <v>1.0690805103376538E-2</v>
      </c>
      <c r="E1419" s="2">
        <f t="shared" si="61"/>
        <v>-4.3254396632529557E-2</v>
      </c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</row>
    <row r="1420" spans="1:23" x14ac:dyDescent="0.25">
      <c r="A1420" s="1">
        <v>41225</v>
      </c>
      <c r="B1420" s="5">
        <v>47.45</v>
      </c>
      <c r="C1420" s="3">
        <f t="shared" si="62"/>
        <v>8.2531417567204817E-3</v>
      </c>
      <c r="E1420" s="2">
        <f t="shared" si="61"/>
        <v>-6.1702575296234095E-2</v>
      </c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</row>
    <row r="1421" spans="1:23" x14ac:dyDescent="0.25">
      <c r="A1421" s="1">
        <v>41222</v>
      </c>
      <c r="B1421" s="5">
        <v>47.06</v>
      </c>
      <c r="C1421" s="3">
        <f t="shared" si="62"/>
        <v>-6.1399302299493891E-2</v>
      </c>
      <c r="E1421" s="2">
        <f t="shared" si="61"/>
        <v>-6.6979229092968662E-2</v>
      </c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</row>
    <row r="1422" spans="1:23" x14ac:dyDescent="0.25">
      <c r="A1422" s="1">
        <v>41221</v>
      </c>
      <c r="B1422" s="5">
        <v>50.04</v>
      </c>
      <c r="C1422" s="3">
        <f t="shared" si="62"/>
        <v>-7.9904119313267815E-4</v>
      </c>
      <c r="E1422" s="2">
        <f t="shared" si="61"/>
        <v>3.6036075032986181E-3</v>
      </c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</row>
    <row r="1423" spans="1:23" x14ac:dyDescent="0.25">
      <c r="A1423" s="1">
        <v>41220</v>
      </c>
      <c r="B1423" s="5">
        <v>50.08</v>
      </c>
      <c r="C1423" s="3">
        <f t="shared" si="62"/>
        <v>-7.7573735603279712E-3</v>
      </c>
      <c r="E1423" s="2">
        <f t="shared" si="61"/>
        <v>6.0084298523971911E-3</v>
      </c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</row>
    <row r="1424" spans="1:23" x14ac:dyDescent="0.25">
      <c r="A1424" s="1">
        <v>41219</v>
      </c>
      <c r="B1424" s="5">
        <v>50.47</v>
      </c>
      <c r="C1424" s="3">
        <f t="shared" si="62"/>
        <v>2.9764879599858099E-3</v>
      </c>
      <c r="E1424" s="2">
        <f t="shared" si="61"/>
        <v>2.7112816513284083E-2</v>
      </c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</row>
    <row r="1425" spans="1:23" x14ac:dyDescent="0.25">
      <c r="A1425" s="1">
        <v>41218</v>
      </c>
      <c r="B1425" s="5">
        <v>50.32</v>
      </c>
      <c r="C1425" s="3">
        <f t="shared" si="62"/>
        <v>9.183534296773219E-3</v>
      </c>
      <c r="E1425" s="2">
        <f t="shared" si="61"/>
        <v>4.7808856003421158E-3</v>
      </c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</row>
    <row r="1426" spans="1:23" x14ac:dyDescent="0.25">
      <c r="A1426" s="1">
        <v>41215</v>
      </c>
      <c r="B1426" s="5">
        <v>49.86</v>
      </c>
      <c r="C1426" s="3">
        <f t="shared" si="62"/>
        <v>1.6057811559659512E-3</v>
      </c>
      <c r="E1426" s="2">
        <f t="shared" si="61"/>
        <v>-7.9904540200342392E-3</v>
      </c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</row>
    <row r="1427" spans="1:23" x14ac:dyDescent="0.25">
      <c r="A1427" s="1">
        <v>41214</v>
      </c>
      <c r="B1427" s="5">
        <v>49.78</v>
      </c>
      <c r="C1427" s="3">
        <f t="shared" si="62"/>
        <v>1.3347013100558983E-2</v>
      </c>
      <c r="E1427" s="2">
        <f t="shared" si="61"/>
        <v>-1.732593375524635E-2</v>
      </c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</row>
    <row r="1428" spans="1:23" x14ac:dyDescent="0.25">
      <c r="A1428" s="1">
        <v>41213</v>
      </c>
      <c r="B1428" s="5">
        <v>49.12</v>
      </c>
      <c r="C1428" s="3">
        <f t="shared" si="62"/>
        <v>-1.935544295295609E-2</v>
      </c>
      <c r="E1428" s="2">
        <f t="shared" si="61"/>
        <v>-3.284235900729994E-2</v>
      </c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</row>
    <row r="1429" spans="1:23" x14ac:dyDescent="0.25">
      <c r="A1429" s="1">
        <v>41208</v>
      </c>
      <c r="B1429" s="5">
        <v>50.08</v>
      </c>
      <c r="C1429" s="3">
        <f t="shared" si="62"/>
        <v>-3.5878053236030744E-3</v>
      </c>
      <c r="E1429" s="2">
        <f t="shared" si="61"/>
        <v>-3.3575353643957043E-2</v>
      </c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</row>
    <row r="1430" spans="1:23" x14ac:dyDescent="0.25">
      <c r="A1430" s="1">
        <v>41207</v>
      </c>
      <c r="B1430" s="5">
        <v>50.26</v>
      </c>
      <c r="C1430" s="3">
        <f t="shared" si="62"/>
        <v>-7.7296985792462657E-3</v>
      </c>
      <c r="E1430" s="2">
        <f t="shared" si="61"/>
        <v>-3.2109258056396854E-2</v>
      </c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</row>
    <row r="1431" spans="1:23" x14ac:dyDescent="0.25">
      <c r="A1431" s="1">
        <v>41206</v>
      </c>
      <c r="B1431" s="5">
        <v>50.65</v>
      </c>
      <c r="C1431" s="3">
        <f t="shared" si="62"/>
        <v>-2.1694121514945555E-3</v>
      </c>
      <c r="E1431" s="2">
        <f t="shared" si="61"/>
        <v>-3.4348967200567994E-2</v>
      </c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</row>
    <row r="1432" spans="1:23" x14ac:dyDescent="0.25">
      <c r="A1432" s="1">
        <v>41205</v>
      </c>
      <c r="B1432" s="5">
        <v>50.76</v>
      </c>
      <c r="C1432" s="3">
        <f t="shared" si="62"/>
        <v>-2.0088437589613248E-2</v>
      </c>
      <c r="E1432" s="2">
        <f t="shared" si="61"/>
        <v>-2.9696505353852331E-2</v>
      </c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</row>
    <row r="1433" spans="1:23" x14ac:dyDescent="0.25">
      <c r="A1433" s="1">
        <v>41204</v>
      </c>
      <c r="B1433" s="5">
        <v>51.79</v>
      </c>
      <c r="C1433" s="3">
        <f t="shared" si="62"/>
        <v>-2.1217097360428133E-3</v>
      </c>
      <c r="E1433" s="2">
        <f t="shared" si="61"/>
        <v>1.0676603407266444E-2</v>
      </c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</row>
    <row r="1434" spans="1:23" x14ac:dyDescent="0.25">
      <c r="A1434" s="1">
        <v>41201</v>
      </c>
      <c r="B1434" s="5">
        <v>51.9</v>
      </c>
      <c r="C1434" s="3">
        <f t="shared" si="62"/>
        <v>-9.9694077234173829E-3</v>
      </c>
      <c r="E1434" s="2">
        <f t="shared" si="61"/>
        <v>2.1619305358689334E-2</v>
      </c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</row>
    <row r="1435" spans="1:23" x14ac:dyDescent="0.25">
      <c r="A1435" s="1">
        <v>41200</v>
      </c>
      <c r="B1435" s="5">
        <v>52.42</v>
      </c>
      <c r="C1435" s="3">
        <f t="shared" si="62"/>
        <v>2.4830496952210385E-3</v>
      </c>
      <c r="E1435" s="2">
        <f t="shared" si="61"/>
        <v>3.5534269591415465E-2</v>
      </c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</row>
    <row r="1436" spans="1:23" x14ac:dyDescent="0.25">
      <c r="A1436" s="1">
        <v>41199</v>
      </c>
      <c r="B1436" s="5">
        <v>52.29</v>
      </c>
      <c r="C1436" s="3">
        <f t="shared" si="62"/>
        <v>2.0284671171505717E-2</v>
      </c>
      <c r="E1436" s="2">
        <f t="shared" si="61"/>
        <v>3.8005158492869243E-2</v>
      </c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</row>
    <row r="1437" spans="1:23" x14ac:dyDescent="0.25">
      <c r="A1437" s="1">
        <v>41198</v>
      </c>
      <c r="B1437" s="5">
        <v>51.24</v>
      </c>
      <c r="C1437" s="3">
        <f t="shared" si="62"/>
        <v>8.8209922153798283E-3</v>
      </c>
      <c r="E1437" s="2">
        <f t="shared" si="61"/>
        <v>5.8565155407466708E-4</v>
      </c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</row>
    <row r="1438" spans="1:23" x14ac:dyDescent="0.25">
      <c r="A1438" s="1">
        <v>41197</v>
      </c>
      <c r="B1438" s="5">
        <v>50.79</v>
      </c>
      <c r="C1438" s="3">
        <f t="shared" si="62"/>
        <v>3.9455565093088462E-3</v>
      </c>
      <c r="E1438" s="2">
        <f t="shared" si="61"/>
        <v>-1.4076478764340169E-2</v>
      </c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</row>
    <row r="1439" spans="1:23" x14ac:dyDescent="0.25">
      <c r="A1439" s="1">
        <v>41194</v>
      </c>
      <c r="B1439" s="5">
        <v>50.59</v>
      </c>
      <c r="C1439" s="3">
        <f t="shared" si="62"/>
        <v>4.9539385966749306E-3</v>
      </c>
      <c r="E1439" s="2">
        <f t="shared" si="61"/>
        <v>-3.3815892080271567E-2</v>
      </c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</row>
    <row r="1440" spans="1:23" x14ac:dyDescent="0.25">
      <c r="A1440" s="1">
        <v>41193</v>
      </c>
      <c r="B1440" s="5">
        <v>50.34</v>
      </c>
      <c r="C1440" s="3">
        <f t="shared" si="62"/>
        <v>-1.7134835767289115E-2</v>
      </c>
      <c r="E1440" s="2">
        <f t="shared" si="61"/>
        <v>-5.0925725849265469E-2</v>
      </c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</row>
    <row r="1441" spans="1:23" x14ac:dyDescent="0.25">
      <c r="A1441" s="1">
        <v>41192</v>
      </c>
      <c r="B1441" s="5">
        <v>51.21</v>
      </c>
      <c r="C1441" s="3">
        <f t="shared" si="62"/>
        <v>-5.8411381030348715E-3</v>
      </c>
      <c r="E1441" s="2">
        <f t="shared" si="61"/>
        <v>-2.7351473891228641E-2</v>
      </c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</row>
    <row r="1442" spans="1:23" x14ac:dyDescent="0.25">
      <c r="A1442" s="1">
        <v>41191</v>
      </c>
      <c r="B1442" s="5">
        <v>51.51</v>
      </c>
      <c r="C1442" s="3">
        <f t="shared" si="62"/>
        <v>-1.579385680662258E-2</v>
      </c>
      <c r="E1442" s="2">
        <f t="shared" si="61"/>
        <v>-1.8465614121126524E-2</v>
      </c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</row>
    <row r="1443" spans="1:23" x14ac:dyDescent="0.25">
      <c r="A1443" s="1">
        <v>41190</v>
      </c>
      <c r="B1443" s="5">
        <v>52.33</v>
      </c>
      <c r="C1443" s="3">
        <f t="shared" si="62"/>
        <v>-1.2155895172318919E-2</v>
      </c>
      <c r="E1443" s="2">
        <f t="shared" si="61"/>
        <v>1.3273254405674692E-2</v>
      </c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</row>
    <row r="1444" spans="1:23" x14ac:dyDescent="0.25">
      <c r="A1444" s="1">
        <v>41187</v>
      </c>
      <c r="B1444" s="5">
        <v>52.97</v>
      </c>
      <c r="C1444" s="3">
        <f t="shared" si="62"/>
        <v>6.4394161907477404E-3</v>
      </c>
      <c r="E1444" s="2">
        <f t="shared" si="61"/>
        <v>1.713674838162748E-2</v>
      </c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</row>
    <row r="1445" spans="1:23" x14ac:dyDescent="0.25">
      <c r="A1445" s="1">
        <v>41186</v>
      </c>
      <c r="B1445" s="5">
        <v>52.63</v>
      </c>
      <c r="C1445" s="3">
        <f t="shared" si="62"/>
        <v>3.0447216670672519E-3</v>
      </c>
      <c r="E1445" s="2">
        <f t="shared" si="61"/>
        <v>6.6724106096663887E-3</v>
      </c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</row>
    <row r="1446" spans="1:23" x14ac:dyDescent="0.25">
      <c r="A1446" s="1">
        <v>41185</v>
      </c>
      <c r="B1446" s="5">
        <v>52.47</v>
      </c>
      <c r="C1446" s="3">
        <f t="shared" si="62"/>
        <v>1.5945011720178592E-2</v>
      </c>
      <c r="E1446" s="2">
        <f t="shared" si="61"/>
        <v>-2.0942416031147371E-3</v>
      </c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</row>
    <row r="1447" spans="1:23" x14ac:dyDescent="0.25">
      <c r="A1447" s="1">
        <v>41184</v>
      </c>
      <c r="B1447" s="5">
        <v>51.64</v>
      </c>
      <c r="C1447" s="3">
        <f t="shared" si="62"/>
        <v>-8.2924011963659769E-3</v>
      </c>
      <c r="E1447" s="2">
        <f t="shared" si="61"/>
        <v>-5.7926402561606248E-3</v>
      </c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</row>
    <row r="1448" spans="1:23" x14ac:dyDescent="0.25">
      <c r="A1448" s="1">
        <v>41183</v>
      </c>
      <c r="B1448" s="5">
        <v>52.07</v>
      </c>
      <c r="C1448" s="3">
        <f t="shared" si="62"/>
        <v>-4.0249215812135312E-3</v>
      </c>
      <c r="E1448" s="2">
        <f t="shared" si="61"/>
        <v>-8.9858170825861169E-3</v>
      </c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</row>
    <row r="1449" spans="1:23" x14ac:dyDescent="0.25">
      <c r="A1449" s="1">
        <v>41180</v>
      </c>
      <c r="B1449" s="5">
        <v>52.28</v>
      </c>
      <c r="C1449" s="3">
        <f t="shared" si="62"/>
        <v>-5.7219305457138925E-3</v>
      </c>
      <c r="E1449" s="2">
        <f t="shared" si="61"/>
        <v>-1.2167450490733801E-2</v>
      </c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</row>
    <row r="1450" spans="1:23" x14ac:dyDescent="0.25">
      <c r="A1450" s="1">
        <v>41179</v>
      </c>
      <c r="B1450" s="5">
        <v>52.58</v>
      </c>
      <c r="C1450" s="3">
        <f t="shared" si="62"/>
        <v>1.2246613067132759E-2</v>
      </c>
      <c r="E1450" s="2">
        <f t="shared" si="61"/>
        <v>-3.0383616234055106E-3</v>
      </c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</row>
    <row r="1451" spans="1:23" x14ac:dyDescent="0.25">
      <c r="A1451" s="1">
        <v>41178</v>
      </c>
      <c r="B1451" s="5">
        <v>51.94</v>
      </c>
      <c r="C1451" s="3">
        <f t="shared" si="62"/>
        <v>-1.1485578022791475E-2</v>
      </c>
      <c r="E1451" s="2">
        <f t="shared" si="61"/>
        <v>-1.376694783356089E-2</v>
      </c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</row>
    <row r="1452" spans="1:23" x14ac:dyDescent="0.25">
      <c r="A1452" s="1">
        <v>41177</v>
      </c>
      <c r="B1452" s="5">
        <v>52.54</v>
      </c>
      <c r="C1452" s="3">
        <f t="shared" si="62"/>
        <v>-7.2065549893611238E-3</v>
      </c>
      <c r="E1452" s="2">
        <f t="shared" si="61"/>
        <v>-3.0406712899229606E-3</v>
      </c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</row>
    <row r="1453" spans="1:23" x14ac:dyDescent="0.25">
      <c r="A1453" s="1">
        <v>41176</v>
      </c>
      <c r="B1453" s="5">
        <v>52.92</v>
      </c>
      <c r="C1453" s="3">
        <f t="shared" si="62"/>
        <v>3.4071583216143558E-3</v>
      </c>
      <c r="E1453" s="2">
        <f t="shared" si="61"/>
        <v>1.9462549074912027E-2</v>
      </c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</row>
    <row r="1454" spans="1:23" x14ac:dyDescent="0.25">
      <c r="A1454" s="1">
        <v>41173</v>
      </c>
      <c r="B1454" s="5">
        <v>52.74</v>
      </c>
      <c r="C1454" s="3">
        <f t="shared" si="62"/>
        <v>1.5180268569774762E-3</v>
      </c>
      <c r="E1454" s="2">
        <f t="shared" si="61"/>
        <v>1.1249999478359259E-2</v>
      </c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</row>
    <row r="1455" spans="1:23" x14ac:dyDescent="0.25">
      <c r="A1455" s="1">
        <v>41172</v>
      </c>
      <c r="B1455" s="5">
        <v>52.66</v>
      </c>
      <c r="C1455" s="3">
        <f t="shared" si="62"/>
        <v>-7.5930147915338547E-4</v>
      </c>
      <c r="E1455" s="2">
        <f t="shared" si="61"/>
        <v>5.9042167516175003E-3</v>
      </c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</row>
    <row r="1456" spans="1:23" x14ac:dyDescent="0.25">
      <c r="A1456" s="1">
        <v>41171</v>
      </c>
      <c r="B1456" s="5">
        <v>52.7</v>
      </c>
      <c r="C1456" s="3">
        <f t="shared" si="62"/>
        <v>1.5296665375473827E-2</v>
      </c>
      <c r="E1456" s="2">
        <f t="shared" si="61"/>
        <v>1.8993358036525374E-3</v>
      </c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</row>
    <row r="1457" spans="1:23" x14ac:dyDescent="0.25">
      <c r="A1457" s="1">
        <v>41170</v>
      </c>
      <c r="B1457" s="5">
        <v>51.9</v>
      </c>
      <c r="C1457" s="3">
        <f t="shared" si="62"/>
        <v>-4.8053912749384592E-3</v>
      </c>
      <c r="E1457" s="2">
        <f t="shared" si="61"/>
        <v>3.8610086574593721E-3</v>
      </c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</row>
    <row r="1458" spans="1:23" x14ac:dyDescent="0.25">
      <c r="A1458" s="1">
        <v>41169</v>
      </c>
      <c r="B1458" s="5">
        <v>52.15</v>
      </c>
      <c r="C1458" s="3">
        <f t="shared" si="62"/>
        <v>-3.8277558697644379E-3</v>
      </c>
      <c r="E1458" s="2">
        <f t="shared" si="61"/>
        <v>1.1378003375794704E-2</v>
      </c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</row>
    <row r="1459" spans="1:23" x14ac:dyDescent="0.25">
      <c r="A1459" s="1">
        <v>41166</v>
      </c>
      <c r="B1459" s="5">
        <v>52.35</v>
      </c>
      <c r="C1459" s="3">
        <f t="shared" si="62"/>
        <v>-4.7641824271182727E-3</v>
      </c>
      <c r="E1459" s="2">
        <f t="shared" si="61"/>
        <v>1.5981855520447598E-2</v>
      </c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</row>
    <row r="1460" spans="1:23" x14ac:dyDescent="0.25">
      <c r="A1460" s="1">
        <v>41165</v>
      </c>
      <c r="B1460" s="5">
        <v>52.6</v>
      </c>
      <c r="C1460" s="3">
        <f t="shared" si="62"/>
        <v>1.7258338229280783E-2</v>
      </c>
      <c r="E1460" s="2">
        <f t="shared" si="61"/>
        <v>1.6484942985781015E-2</v>
      </c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</row>
    <row r="1461" spans="1:23" x14ac:dyDescent="0.25">
      <c r="A1461" s="1">
        <v>41164</v>
      </c>
      <c r="B1461" s="5">
        <v>51.7</v>
      </c>
      <c r="C1461" s="3">
        <f t="shared" si="62"/>
        <v>2.7116034433968196E-3</v>
      </c>
      <c r="E1461" s="2">
        <f t="shared" si="61"/>
        <v>-3.0899985961347957E-3</v>
      </c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</row>
    <row r="1462" spans="1:23" x14ac:dyDescent="0.25">
      <c r="A1462" s="1">
        <v>41163</v>
      </c>
      <c r="B1462" s="5">
        <v>51.56</v>
      </c>
      <c r="C1462" s="3">
        <f t="shared" si="62"/>
        <v>7.7609627488845108E-4</v>
      </c>
      <c r="E1462" s="2">
        <f t="shared" si="61"/>
        <v>1.5046693257833053E-2</v>
      </c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</row>
    <row r="1463" spans="1:23" x14ac:dyDescent="0.25">
      <c r="A1463" s="1">
        <v>41162</v>
      </c>
      <c r="B1463" s="5">
        <v>51.52</v>
      </c>
      <c r="C1463" s="3">
        <f t="shared" si="62"/>
        <v>-4.2610949617848306E-3</v>
      </c>
      <c r="E1463" s="2">
        <f t="shared" si="61"/>
        <v>3.6770301716077806E-2</v>
      </c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</row>
    <row r="1464" spans="1:23" x14ac:dyDescent="0.25">
      <c r="A1464" s="1">
        <v>41159</v>
      </c>
      <c r="B1464" s="5">
        <v>51.74</v>
      </c>
      <c r="C1464" s="3">
        <f t="shared" si="62"/>
        <v>-2.3166033526352183E-3</v>
      </c>
      <c r="E1464" s="2">
        <f t="shared" si="61"/>
        <v>4.4864751518265904E-2</v>
      </c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</row>
    <row r="1465" spans="1:23" x14ac:dyDescent="0.25">
      <c r="A1465" s="1">
        <v>41158</v>
      </c>
      <c r="B1465" s="5">
        <v>51.86</v>
      </c>
      <c r="C1465" s="3">
        <f t="shared" si="62"/>
        <v>2.0848295297364722E-2</v>
      </c>
      <c r="E1465" s="2">
        <f t="shared" si="61"/>
        <v>4.8192579550054265E-2</v>
      </c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</row>
    <row r="1466" spans="1:23" x14ac:dyDescent="0.25">
      <c r="A1466" s="1">
        <v>41157</v>
      </c>
      <c r="B1466" s="5">
        <v>50.79</v>
      </c>
      <c r="C1466" s="3">
        <f t="shared" si="62"/>
        <v>2.2499704733133102E-2</v>
      </c>
      <c r="E1466" s="2">
        <f t="shared" si="61"/>
        <v>1.4876799214443156E-2</v>
      </c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</row>
    <row r="1467" spans="1:23" x14ac:dyDescent="0.25">
      <c r="A1467" s="1">
        <v>41156</v>
      </c>
      <c r="B1467" s="5">
        <v>49.66</v>
      </c>
      <c r="C1467" s="3">
        <f t="shared" si="62"/>
        <v>3.8333548404033109E-3</v>
      </c>
      <c r="E1467" s="2">
        <f t="shared" si="61"/>
        <v>6.0429048067101802E-4</v>
      </c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</row>
    <row r="1468" spans="1:23" x14ac:dyDescent="0.25">
      <c r="A1468" s="1">
        <v>41152</v>
      </c>
      <c r="B1468" s="5">
        <v>49.47</v>
      </c>
      <c r="C1468" s="3">
        <f t="shared" si="62"/>
        <v>1.0112246791531109E-3</v>
      </c>
      <c r="E1468" s="2">
        <f t="shared" si="61"/>
        <v>-3.2290643597322533E-3</v>
      </c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</row>
    <row r="1469" spans="1:23" x14ac:dyDescent="0.25">
      <c r="A1469" s="1">
        <v>41151</v>
      </c>
      <c r="B1469" s="5">
        <v>49.42</v>
      </c>
      <c r="C1469" s="3">
        <f t="shared" si="62"/>
        <v>-1.2467485038246337E-2</v>
      </c>
      <c r="E1469" s="2">
        <f t="shared" si="61"/>
        <v>-2.8288562004777137E-3</v>
      </c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</row>
    <row r="1470" spans="1:23" x14ac:dyDescent="0.25">
      <c r="A1470" s="1">
        <v>41150</v>
      </c>
      <c r="B1470" s="5">
        <v>50.04</v>
      </c>
      <c r="C1470" s="3">
        <f t="shared" si="62"/>
        <v>8.2271959993609738E-3</v>
      </c>
      <c r="E1470" s="2">
        <f t="shared" si="61"/>
        <v>1.7539004174862288E-2</v>
      </c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</row>
    <row r="1471" spans="1:23" x14ac:dyDescent="0.25">
      <c r="A1471" s="1">
        <v>41149</v>
      </c>
      <c r="B1471" s="5">
        <v>49.63</v>
      </c>
      <c r="C1471" s="3">
        <f t="shared" si="62"/>
        <v>0</v>
      </c>
      <c r="E1471" s="2">
        <f t="shared" si="61"/>
        <v>-6.0429048067096305E-4</v>
      </c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</row>
    <row r="1472" spans="1:23" x14ac:dyDescent="0.25">
      <c r="A1472" s="1">
        <v>41148</v>
      </c>
      <c r="B1472" s="5">
        <v>49.63</v>
      </c>
      <c r="C1472" s="3">
        <f t="shared" si="62"/>
        <v>1.4114328384078085E-3</v>
      </c>
      <c r="E1472" s="2">
        <f t="shared" si="61"/>
        <v>-2.0147073705702471E-4</v>
      </c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</row>
    <row r="1473" spans="1:23" x14ac:dyDescent="0.25">
      <c r="A1473" s="1">
        <v>41145</v>
      </c>
      <c r="B1473" s="5">
        <v>49.56</v>
      </c>
      <c r="C1473" s="3">
        <f t="shared" si="62"/>
        <v>7.900375337093769E-3</v>
      </c>
      <c r="E1473" s="2">
        <f t="shared" si="61"/>
        <v>-1.779869003867628E-2</v>
      </c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</row>
    <row r="1474" spans="1:23" x14ac:dyDescent="0.25">
      <c r="A1474" s="1">
        <v>41144</v>
      </c>
      <c r="B1474" s="5">
        <v>49.17</v>
      </c>
      <c r="C1474" s="3">
        <f t="shared" si="62"/>
        <v>-9.9160986561724809E-3</v>
      </c>
      <c r="E1474" s="2">
        <f t="shared" si="61"/>
        <v>-2.5897261789063663E-2</v>
      </c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</row>
    <row r="1475" spans="1:23" x14ac:dyDescent="0.25">
      <c r="A1475" s="1">
        <v>41143</v>
      </c>
      <c r="B1475" s="5">
        <v>49.66</v>
      </c>
      <c r="C1475" s="3">
        <f t="shared" si="62"/>
        <v>4.0281974361409175E-4</v>
      </c>
      <c r="E1475" s="2">
        <f t="shared" si="61"/>
        <v>-1.1810766859164599E-2</v>
      </c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</row>
    <row r="1476" spans="1:23" x14ac:dyDescent="0.25">
      <c r="A1476" s="1">
        <v>41142</v>
      </c>
      <c r="B1476" s="5">
        <v>49.64</v>
      </c>
      <c r="C1476" s="3">
        <f t="shared" si="62"/>
        <v>-1.6185786463211529E-2</v>
      </c>
      <c r="E1476" s="2">
        <f t="shared" ref="E1476:E1539" si="63">LN(B1476/B1480)</f>
        <v>-5.0236215365395739E-3</v>
      </c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</row>
    <row r="1477" spans="1:23" x14ac:dyDescent="0.25">
      <c r="A1477" s="1">
        <v>41141</v>
      </c>
      <c r="B1477" s="5">
        <v>50.45</v>
      </c>
      <c r="C1477" s="3">
        <f t="shared" si="62"/>
        <v>-1.9819641329365682E-4</v>
      </c>
      <c r="E1477" s="2">
        <f t="shared" si="63"/>
        <v>1.5179041185388927E-2</v>
      </c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</row>
    <row r="1478" spans="1:23" x14ac:dyDescent="0.25">
      <c r="A1478" s="1">
        <v>41138</v>
      </c>
      <c r="B1478" s="5">
        <v>50.46</v>
      </c>
      <c r="C1478" s="3">
        <f t="shared" ref="C1478:C1541" si="64">LN(B1478/B1479)</f>
        <v>4.1703962737266644E-3</v>
      </c>
      <c r="E1478" s="2">
        <f t="shared" si="63"/>
        <v>1.1961865117499885E-2</v>
      </c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</row>
    <row r="1479" spans="1:23" x14ac:dyDescent="0.25">
      <c r="A1479" s="1">
        <v>41137</v>
      </c>
      <c r="B1479" s="5">
        <v>50.25</v>
      </c>
      <c r="C1479" s="3">
        <f t="shared" si="64"/>
        <v>7.1899650662390511E-3</v>
      </c>
      <c r="E1479" s="2">
        <f t="shared" si="63"/>
        <v>1.2012156448003653E-2</v>
      </c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</row>
    <row r="1480" spans="1:23" x14ac:dyDescent="0.25">
      <c r="A1480" s="1">
        <v>41136</v>
      </c>
      <c r="B1480" s="5">
        <v>49.89</v>
      </c>
      <c r="C1480" s="3">
        <f t="shared" si="64"/>
        <v>4.0168762587168361E-3</v>
      </c>
      <c r="E1480" s="2">
        <f t="shared" si="63"/>
        <v>-1.4021033844309539E-3</v>
      </c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</row>
    <row r="1481" spans="1:23" x14ac:dyDescent="0.25">
      <c r="A1481" s="1">
        <v>41135</v>
      </c>
      <c r="B1481" s="5">
        <v>49.69</v>
      </c>
      <c r="C1481" s="3">
        <f t="shared" si="64"/>
        <v>-3.415372481182614E-3</v>
      </c>
      <c r="E1481" s="2">
        <f t="shared" si="63"/>
        <v>-1.5971591256595193E-2</v>
      </c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</row>
    <row r="1482" spans="1:23" x14ac:dyDescent="0.25">
      <c r="A1482" s="1">
        <v>41134</v>
      </c>
      <c r="B1482" s="5">
        <v>49.86</v>
      </c>
      <c r="C1482" s="3">
        <f t="shared" si="64"/>
        <v>4.2206876042302126E-3</v>
      </c>
      <c r="E1482" s="2">
        <f t="shared" si="63"/>
        <v>1.0033110102197426E-3</v>
      </c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</row>
    <row r="1483" spans="1:23" x14ac:dyDescent="0.25">
      <c r="A1483" s="1">
        <v>41131</v>
      </c>
      <c r="B1483" s="5">
        <v>49.65</v>
      </c>
      <c r="C1483" s="3">
        <f t="shared" si="64"/>
        <v>-6.2242947661953658E-3</v>
      </c>
      <c r="E1483" s="2">
        <f t="shared" si="63"/>
        <v>0</v>
      </c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</row>
    <row r="1484" spans="1:23" x14ac:dyDescent="0.25">
      <c r="A1484" s="1">
        <v>41130</v>
      </c>
      <c r="B1484" s="5">
        <v>49.96</v>
      </c>
      <c r="C1484" s="3">
        <f t="shared" si="64"/>
        <v>-1.0552611613447454E-2</v>
      </c>
      <c r="E1484" s="2">
        <f t="shared" si="63"/>
        <v>3.8102923869140766E-3</v>
      </c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</row>
    <row r="1485" spans="1:23" x14ac:dyDescent="0.25">
      <c r="A1485" s="1">
        <v>41129</v>
      </c>
      <c r="B1485" s="5">
        <v>50.49</v>
      </c>
      <c r="C1485" s="3">
        <f t="shared" si="64"/>
        <v>1.3559529785632294E-2</v>
      </c>
      <c r="E1485" s="2">
        <f t="shared" si="63"/>
        <v>3.0363245346802781E-2</v>
      </c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</row>
    <row r="1486" spans="1:23" x14ac:dyDescent="0.25">
      <c r="A1486" s="1">
        <v>41128</v>
      </c>
      <c r="B1486" s="5">
        <v>49.81</v>
      </c>
      <c r="C1486" s="3">
        <f t="shared" si="64"/>
        <v>3.217376594010599E-3</v>
      </c>
      <c r="E1486" s="2">
        <f t="shared" si="63"/>
        <v>1.354239999215906E-2</v>
      </c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</row>
    <row r="1487" spans="1:23" x14ac:dyDescent="0.25">
      <c r="A1487" s="1">
        <v>41127</v>
      </c>
      <c r="B1487" s="5">
        <v>49.65</v>
      </c>
      <c r="C1487" s="3">
        <f t="shared" si="64"/>
        <v>-2.4140023792813448E-3</v>
      </c>
      <c r="E1487" s="2">
        <f t="shared" si="63"/>
        <v>1.0325023398148506E-2</v>
      </c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</row>
    <row r="1488" spans="1:23" x14ac:dyDescent="0.25">
      <c r="A1488" s="1">
        <v>41124</v>
      </c>
      <c r="B1488" s="5">
        <v>49.77</v>
      </c>
      <c r="C1488" s="3">
        <f t="shared" si="64"/>
        <v>1.6000341346441339E-2</v>
      </c>
      <c r="E1488" s="2">
        <f t="shared" si="63"/>
        <v>-6.0259116014427824E-4</v>
      </c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</row>
    <row r="1489" spans="1:23" x14ac:dyDescent="0.25">
      <c r="A1489" s="1">
        <v>41123</v>
      </c>
      <c r="B1489" s="5">
        <v>48.98</v>
      </c>
      <c r="C1489" s="3">
        <f t="shared" si="64"/>
        <v>-3.2613155690114008E-3</v>
      </c>
      <c r="E1489" s="2">
        <f t="shared" si="63"/>
        <v>-1.9310108171076354E-2</v>
      </c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</row>
    <row r="1490" spans="1:23" x14ac:dyDescent="0.25">
      <c r="A1490" s="1">
        <v>41122</v>
      </c>
      <c r="B1490" s="5">
        <v>49.14</v>
      </c>
      <c r="C1490" s="3">
        <f t="shared" si="64"/>
        <v>0</v>
      </c>
      <c r="E1490" s="2">
        <f t="shared" si="63"/>
        <v>-1.1532753013548232E-2</v>
      </c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</row>
    <row r="1491" spans="1:23" x14ac:dyDescent="0.25">
      <c r="A1491" s="1">
        <v>41121</v>
      </c>
      <c r="B1491" s="5">
        <v>49.14</v>
      </c>
      <c r="C1491" s="3">
        <f t="shared" si="64"/>
        <v>-1.3341616937574147E-2</v>
      </c>
      <c r="E1491" s="2">
        <f t="shared" si="63"/>
        <v>1.7241806434506173E-2</v>
      </c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</row>
    <row r="1492" spans="1:23" x14ac:dyDescent="0.25">
      <c r="A1492" s="1">
        <v>41120</v>
      </c>
      <c r="B1492" s="5">
        <v>49.8</v>
      </c>
      <c r="C1492" s="3">
        <f t="shared" si="64"/>
        <v>-2.7071756644907862E-3</v>
      </c>
      <c r="E1492" s="2">
        <f t="shared" si="63"/>
        <v>3.3486183030041673E-2</v>
      </c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</row>
    <row r="1493" spans="1:23" x14ac:dyDescent="0.25">
      <c r="A1493" s="1">
        <v>41117</v>
      </c>
      <c r="B1493" s="5">
        <v>49.935000000000002</v>
      </c>
      <c r="C1493" s="3">
        <f t="shared" si="64"/>
        <v>4.516039588516786E-3</v>
      </c>
      <c r="E1493" s="2">
        <f t="shared" si="63"/>
        <v>3.9937902283549653E-2</v>
      </c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</row>
    <row r="1494" spans="1:23" x14ac:dyDescent="0.25">
      <c r="A1494" s="1">
        <v>41116</v>
      </c>
      <c r="B1494" s="5">
        <v>49.71</v>
      </c>
      <c r="C1494" s="3">
        <f t="shared" si="64"/>
        <v>2.8774559448054252E-2</v>
      </c>
      <c r="E1494" s="2">
        <f t="shared" si="63"/>
        <v>2.2788371688769612E-2</v>
      </c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</row>
    <row r="1495" spans="1:23" x14ac:dyDescent="0.25">
      <c r="A1495" s="1">
        <v>41115</v>
      </c>
      <c r="B1495" s="5">
        <v>48.3</v>
      </c>
      <c r="C1495" s="3">
        <f t="shared" si="64"/>
        <v>2.9027596579614102E-3</v>
      </c>
      <c r="E1495" s="2">
        <f t="shared" si="63"/>
        <v>-1.4184634991956525E-2</v>
      </c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</row>
    <row r="1496" spans="1:23" x14ac:dyDescent="0.25">
      <c r="A1496" s="1">
        <v>41114</v>
      </c>
      <c r="B1496" s="5">
        <v>48.16</v>
      </c>
      <c r="C1496" s="3">
        <f t="shared" si="64"/>
        <v>3.7445435890170122E-3</v>
      </c>
      <c r="E1496" s="2">
        <f t="shared" si="63"/>
        <v>-2.4408964878925143E-2</v>
      </c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</row>
    <row r="1497" spans="1:23" x14ac:dyDescent="0.25">
      <c r="A1497" s="1">
        <v>41113</v>
      </c>
      <c r="B1497" s="5">
        <v>47.98</v>
      </c>
      <c r="C1497" s="3">
        <f t="shared" si="64"/>
        <v>-1.2633491006263207E-2</v>
      </c>
      <c r="E1497" s="2">
        <f t="shared" si="63"/>
        <v>-2.8153508467942213E-2</v>
      </c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</row>
    <row r="1498" spans="1:23" x14ac:dyDescent="0.25">
      <c r="A1498" s="1">
        <v>41110</v>
      </c>
      <c r="B1498" s="5">
        <v>48.59</v>
      </c>
      <c r="C1498" s="3">
        <f t="shared" si="64"/>
        <v>-8.1984472326718082E-3</v>
      </c>
      <c r="E1498" s="2">
        <f t="shared" si="63"/>
        <v>1.5137665937584343E-2</v>
      </c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</row>
    <row r="1499" spans="1:23" x14ac:dyDescent="0.25">
      <c r="A1499" s="1">
        <v>41109</v>
      </c>
      <c r="B1499" s="5">
        <v>48.99</v>
      </c>
      <c r="C1499" s="3">
        <f t="shared" si="64"/>
        <v>-7.321570229007133E-3</v>
      </c>
      <c r="E1499" s="2">
        <f t="shared" si="63"/>
        <v>1.6464664998242232E-2</v>
      </c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</row>
    <row r="1500" spans="1:23" x14ac:dyDescent="0.25">
      <c r="A1500" s="1">
        <v>41108</v>
      </c>
      <c r="B1500" s="5">
        <v>49.35</v>
      </c>
      <c r="C1500" s="3">
        <f t="shared" si="64"/>
        <v>0</v>
      </c>
      <c r="E1500" s="2">
        <f t="shared" si="63"/>
        <v>4.0104588965463775E-2</v>
      </c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</row>
    <row r="1501" spans="1:23" x14ac:dyDescent="0.25">
      <c r="A1501" s="1">
        <v>41107</v>
      </c>
      <c r="B1501" s="5">
        <v>49.35</v>
      </c>
      <c r="C1501" s="3">
        <f t="shared" si="64"/>
        <v>3.0657683399263332E-2</v>
      </c>
      <c r="E1501" s="2">
        <f t="shared" si="63"/>
        <v>4.3061921074345505E-2</v>
      </c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</row>
    <row r="1502" spans="1:23" x14ac:dyDescent="0.25">
      <c r="A1502" s="1">
        <v>41106</v>
      </c>
      <c r="B1502" s="5">
        <v>47.86</v>
      </c>
      <c r="C1502" s="3">
        <f t="shared" si="64"/>
        <v>-6.8714481720140936E-3</v>
      </c>
      <c r="E1502" s="2">
        <f t="shared" si="63"/>
        <v>1.0502091904477045E-2</v>
      </c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</row>
    <row r="1503" spans="1:23" x14ac:dyDescent="0.25">
      <c r="A1503" s="1">
        <v>41103</v>
      </c>
      <c r="B1503" s="5">
        <v>48.19</v>
      </c>
      <c r="C1503" s="3">
        <f t="shared" si="64"/>
        <v>1.6318353738214338E-2</v>
      </c>
      <c r="E1503" s="2">
        <f t="shared" si="63"/>
        <v>3.9505197443503986E-3</v>
      </c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</row>
    <row r="1504" spans="1:23" x14ac:dyDescent="0.25">
      <c r="A1504" s="1">
        <v>41102</v>
      </c>
      <c r="B1504" s="5">
        <v>47.41</v>
      </c>
      <c r="C1504" s="3">
        <f t="shared" si="64"/>
        <v>2.9573321088819152E-3</v>
      </c>
      <c r="E1504" s="2">
        <f t="shared" si="63"/>
        <v>-1.3200820297755839E-2</v>
      </c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</row>
    <row r="1505" spans="1:23" x14ac:dyDescent="0.25">
      <c r="A1505" s="1">
        <v>41101</v>
      </c>
      <c r="B1505" s="5">
        <v>47.27</v>
      </c>
      <c r="C1505" s="3">
        <f t="shared" si="64"/>
        <v>-1.9021457706051288E-3</v>
      </c>
      <c r="E1505" s="2">
        <f t="shared" si="63"/>
        <v>-1.7614210906217252E-2</v>
      </c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</row>
    <row r="1506" spans="1:23" x14ac:dyDescent="0.25">
      <c r="A1506" s="1">
        <v>41100</v>
      </c>
      <c r="B1506" s="5">
        <v>47.36</v>
      </c>
      <c r="C1506" s="3">
        <f t="shared" si="64"/>
        <v>-1.3423020332140661E-2</v>
      </c>
      <c r="E1506" s="2">
        <f t="shared" si="63"/>
        <v>-2.563975784206151E-2</v>
      </c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</row>
    <row r="1507" spans="1:23" x14ac:dyDescent="0.25">
      <c r="A1507" s="1">
        <v>41099</v>
      </c>
      <c r="B1507" s="5">
        <v>48</v>
      </c>
      <c r="C1507" s="3">
        <f t="shared" si="64"/>
        <v>-8.3298630389188461E-4</v>
      </c>
      <c r="E1507" s="2">
        <f t="shared" si="63"/>
        <v>-1.4888612493750637E-2</v>
      </c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</row>
    <row r="1508" spans="1:23" x14ac:dyDescent="0.25">
      <c r="A1508" s="1">
        <v>41096</v>
      </c>
      <c r="B1508" s="5">
        <v>48.04</v>
      </c>
      <c r="C1508" s="3">
        <f t="shared" si="64"/>
        <v>-1.4560584995795096E-3</v>
      </c>
      <c r="E1508" s="2">
        <f t="shared" si="63"/>
        <v>-9.5298007316547313E-3</v>
      </c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</row>
    <row r="1509" spans="1:23" x14ac:dyDescent="0.25">
      <c r="A1509" s="1">
        <v>41095</v>
      </c>
      <c r="B1509" s="5">
        <v>48.11</v>
      </c>
      <c r="C1509" s="3">
        <f t="shared" si="64"/>
        <v>-9.9276927064493991E-3</v>
      </c>
      <c r="E1509" s="2">
        <f t="shared" si="63"/>
        <v>6.0460936811835573E-3</v>
      </c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</row>
    <row r="1510" spans="1:23" x14ac:dyDescent="0.25">
      <c r="A1510" s="1">
        <v>41093</v>
      </c>
      <c r="B1510" s="5">
        <v>48.59</v>
      </c>
      <c r="C1510" s="3">
        <f t="shared" si="64"/>
        <v>-2.6718749838298313E-3</v>
      </c>
      <c r="E1510" s="2">
        <f t="shared" si="63"/>
        <v>1.4928745013394152E-2</v>
      </c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</row>
    <row r="1511" spans="1:23" x14ac:dyDescent="0.25">
      <c r="A1511" s="1">
        <v>41092</v>
      </c>
      <c r="B1511" s="5">
        <v>48.72</v>
      </c>
      <c r="C1511" s="3">
        <f t="shared" si="64"/>
        <v>4.5258254582041437E-3</v>
      </c>
      <c r="E1511" s="2">
        <f t="shared" si="63"/>
        <v>2.9579327903754244E-2</v>
      </c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</row>
    <row r="1512" spans="1:23" x14ac:dyDescent="0.25">
      <c r="A1512" s="1">
        <v>41089</v>
      </c>
      <c r="B1512" s="5">
        <v>48.5</v>
      </c>
      <c r="C1512" s="3">
        <f t="shared" si="64"/>
        <v>1.4119835913258771E-2</v>
      </c>
      <c r="E1512" s="2">
        <f t="shared" si="63"/>
        <v>3.7819633268585735E-2</v>
      </c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</row>
    <row r="1513" spans="1:23" x14ac:dyDescent="0.25">
      <c r="A1513" s="1">
        <v>41088</v>
      </c>
      <c r="B1513" s="5">
        <v>47.82</v>
      </c>
      <c r="C1513" s="3">
        <f t="shared" si="64"/>
        <v>-1.0450413742389274E-3</v>
      </c>
      <c r="E1513" s="2">
        <f t="shared" si="63"/>
        <v>7.3460294669519576E-3</v>
      </c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</row>
    <row r="1514" spans="1:23" x14ac:dyDescent="0.25">
      <c r="A1514" s="1">
        <v>41087</v>
      </c>
      <c r="B1514" s="5">
        <v>47.87</v>
      </c>
      <c r="C1514" s="3">
        <f t="shared" si="64"/>
        <v>1.1978707906530446E-2</v>
      </c>
      <c r="E1514" s="2">
        <f t="shared" si="63"/>
        <v>9.866774703386828E-3</v>
      </c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</row>
    <row r="1515" spans="1:23" x14ac:dyDescent="0.25">
      <c r="A1515" s="1">
        <v>41086</v>
      </c>
      <c r="B1515" s="5">
        <v>47.3</v>
      </c>
      <c r="C1515" s="3">
        <f t="shared" si="64"/>
        <v>1.2766130823035533E-2</v>
      </c>
      <c r="E1515" s="2">
        <f t="shared" si="63"/>
        <v>-9.0498355199179273E-3</v>
      </c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</row>
    <row r="1516" spans="1:23" x14ac:dyDescent="0.25">
      <c r="A1516" s="1">
        <v>41085</v>
      </c>
      <c r="B1516" s="5">
        <v>46.7</v>
      </c>
      <c r="C1516" s="3">
        <f t="shared" si="64"/>
        <v>-1.6353767888374962E-2</v>
      </c>
      <c r="E1516" s="2">
        <f t="shared" si="63"/>
        <v>-1.7196050523978209E-2</v>
      </c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</row>
    <row r="1517" spans="1:23" x14ac:dyDescent="0.25">
      <c r="A1517" s="1">
        <v>41082</v>
      </c>
      <c r="B1517" s="5">
        <v>47.47</v>
      </c>
      <c r="C1517" s="3">
        <f t="shared" si="64"/>
        <v>1.4757038621959404E-3</v>
      </c>
      <c r="E1517" s="2">
        <f t="shared" si="63"/>
        <v>7.8249315408544934E-3</v>
      </c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</row>
    <row r="1518" spans="1:23" x14ac:dyDescent="0.25">
      <c r="A1518" s="1">
        <v>41081</v>
      </c>
      <c r="B1518" s="5">
        <v>47.4</v>
      </c>
      <c r="C1518" s="3">
        <f t="shared" si="64"/>
        <v>-6.9379023167743534E-3</v>
      </c>
      <c r="E1518" s="2">
        <f t="shared" si="63"/>
        <v>6.5615644455674325E-3</v>
      </c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</row>
    <row r="1519" spans="1:23" x14ac:dyDescent="0.25">
      <c r="A1519" s="1">
        <v>41080</v>
      </c>
      <c r="B1519" s="5">
        <v>47.73</v>
      </c>
      <c r="C1519" s="3">
        <f t="shared" si="64"/>
        <v>4.6199158189751703E-3</v>
      </c>
      <c r="E1519" s="2">
        <f t="shared" si="63"/>
        <v>1.1590057038276234E-2</v>
      </c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</row>
    <row r="1520" spans="1:23" x14ac:dyDescent="0.25">
      <c r="A1520" s="1">
        <v>41079</v>
      </c>
      <c r="B1520" s="5">
        <v>47.51</v>
      </c>
      <c r="C1520" s="3">
        <f t="shared" si="64"/>
        <v>8.6672141764577802E-3</v>
      </c>
      <c r="E1520" s="2">
        <f t="shared" si="63"/>
        <v>2.7311277198695853E-2</v>
      </c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</row>
    <row r="1521" spans="1:23" x14ac:dyDescent="0.25">
      <c r="A1521" s="1">
        <v>41078</v>
      </c>
      <c r="B1521" s="5">
        <v>47.1</v>
      </c>
      <c r="C1521" s="3">
        <f t="shared" si="64"/>
        <v>2.123367669088688E-4</v>
      </c>
      <c r="E1521" s="2">
        <f t="shared" si="63"/>
        <v>1.5404669194986455E-2</v>
      </c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</row>
    <row r="1522" spans="1:23" x14ac:dyDescent="0.25">
      <c r="A1522" s="1">
        <v>41075</v>
      </c>
      <c r="B1522" s="5">
        <v>47.09</v>
      </c>
      <c r="C1522" s="3">
        <f t="shared" si="64"/>
        <v>-1.9094097240656581E-3</v>
      </c>
      <c r="E1522" s="2">
        <f t="shared" si="63"/>
        <v>2.7776573135324039E-2</v>
      </c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</row>
    <row r="1523" spans="1:23" x14ac:dyDescent="0.25">
      <c r="A1523" s="1">
        <v>41074</v>
      </c>
      <c r="B1523" s="5">
        <v>47.18</v>
      </c>
      <c r="C1523" s="3">
        <f t="shared" si="64"/>
        <v>2.0341135979394884E-2</v>
      </c>
      <c r="E1523" s="2">
        <f t="shared" si="63"/>
        <v>2.0124849615406948E-2</v>
      </c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</row>
    <row r="1524" spans="1:23" x14ac:dyDescent="0.25">
      <c r="A1524" s="1">
        <v>41073</v>
      </c>
      <c r="B1524" s="5">
        <v>46.23</v>
      </c>
      <c r="C1524" s="3">
        <f t="shared" si="64"/>
        <v>-3.2393938272516753E-3</v>
      </c>
      <c r="E1524" s="2">
        <f t="shared" si="63"/>
        <v>1.3063543060822816E-2</v>
      </c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</row>
    <row r="1525" spans="1:23" x14ac:dyDescent="0.25">
      <c r="A1525" s="1">
        <v>41072</v>
      </c>
      <c r="B1525" s="5">
        <v>46.38</v>
      </c>
      <c r="C1525" s="3">
        <f t="shared" si="64"/>
        <v>1.2584240707246426E-2</v>
      </c>
      <c r="E1525" s="2">
        <f t="shared" si="63"/>
        <v>1.8496882480694934E-2</v>
      </c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</row>
    <row r="1526" spans="1:23" x14ac:dyDescent="0.25">
      <c r="A1526" s="1">
        <v>41071</v>
      </c>
      <c r="B1526" s="5">
        <v>45.8</v>
      </c>
      <c r="C1526" s="3">
        <f t="shared" si="64"/>
        <v>-9.5611332439828473E-3</v>
      </c>
      <c r="E1526" s="2">
        <f t="shared" si="63"/>
        <v>2.1183492916179932E-2</v>
      </c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</row>
    <row r="1527" spans="1:23" x14ac:dyDescent="0.25">
      <c r="A1527" s="1">
        <v>41068</v>
      </c>
      <c r="B1527" s="5">
        <v>46.24</v>
      </c>
      <c r="C1527" s="3">
        <f t="shared" si="64"/>
        <v>1.3279829424810895E-2</v>
      </c>
      <c r="E1527" s="2">
        <f t="shared" si="63"/>
        <v>4.0380555060111165E-2</v>
      </c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</row>
    <row r="1528" spans="1:23" x14ac:dyDescent="0.25">
      <c r="A1528" s="1">
        <v>41067</v>
      </c>
      <c r="B1528" s="5">
        <v>45.63</v>
      </c>
      <c r="C1528" s="3">
        <f t="shared" si="64"/>
        <v>2.1939455926205985E-3</v>
      </c>
      <c r="E1528" s="2">
        <f t="shared" si="63"/>
        <v>2.732592550113221E-2</v>
      </c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</row>
    <row r="1529" spans="1:23" x14ac:dyDescent="0.25">
      <c r="A1529" s="1">
        <v>41066</v>
      </c>
      <c r="B1529" s="5">
        <v>45.53</v>
      </c>
      <c r="C1529" s="3">
        <f t="shared" si="64"/>
        <v>1.5270851142731526E-2</v>
      </c>
      <c r="E1529" s="2">
        <f t="shared" si="63"/>
        <v>-3.9456429969623018E-3</v>
      </c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</row>
    <row r="1530" spans="1:23" x14ac:dyDescent="0.25">
      <c r="A1530" s="1">
        <v>41065</v>
      </c>
      <c r="B1530" s="5">
        <v>44.84</v>
      </c>
      <c r="C1530" s="3">
        <f t="shared" si="64"/>
        <v>9.6359288999484718E-3</v>
      </c>
      <c r="E1530" s="2">
        <f t="shared" si="63"/>
        <v>-7.9964886342263775E-3</v>
      </c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</row>
    <row r="1531" spans="1:23" x14ac:dyDescent="0.25">
      <c r="A1531" s="1">
        <v>41064</v>
      </c>
      <c r="B1531" s="5">
        <v>44.41</v>
      </c>
      <c r="C1531" s="3">
        <f t="shared" si="64"/>
        <v>2.2519986583188482E-4</v>
      </c>
      <c r="E1531" s="2">
        <f t="shared" si="63"/>
        <v>-2.3807999578324357E-2</v>
      </c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</row>
    <row r="1532" spans="1:23" x14ac:dyDescent="0.25">
      <c r="A1532" s="1">
        <v>41061</v>
      </c>
      <c r="B1532" s="5">
        <v>44.4</v>
      </c>
      <c r="C1532" s="3">
        <f t="shared" si="64"/>
        <v>-2.9077622905473961E-2</v>
      </c>
      <c r="E1532" s="2">
        <f t="shared" si="63"/>
        <v>-2.2497197340154416E-3</v>
      </c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</row>
    <row r="1533" spans="1:23" x14ac:dyDescent="0.25">
      <c r="A1533" s="1">
        <v>41060</v>
      </c>
      <c r="B1533" s="5">
        <v>45.71</v>
      </c>
      <c r="C1533" s="3">
        <f t="shared" si="64"/>
        <v>1.1220005505467397E-2</v>
      </c>
      <c r="E1533" s="2">
        <f t="shared" si="63"/>
        <v>2.8177127572223876E-2</v>
      </c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</row>
    <row r="1534" spans="1:23" x14ac:dyDescent="0.25">
      <c r="A1534" s="1">
        <v>41059</v>
      </c>
      <c r="B1534" s="5">
        <v>45.2</v>
      </c>
      <c r="C1534" s="3">
        <f t="shared" si="64"/>
        <v>-6.1755820441496507E-3</v>
      </c>
      <c r="E1534" s="2">
        <f t="shared" si="63"/>
        <v>2.2146079000033795E-2</v>
      </c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</row>
    <row r="1535" spans="1:23" x14ac:dyDescent="0.25">
      <c r="A1535" s="1">
        <v>41058</v>
      </c>
      <c r="B1535" s="5">
        <v>45.48</v>
      </c>
      <c r="C1535" s="3">
        <f t="shared" si="64"/>
        <v>2.1783479710140708E-2</v>
      </c>
      <c r="E1535" s="2">
        <f t="shared" si="63"/>
        <v>2.4258450036391332E-2</v>
      </c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</row>
    <row r="1536" spans="1:23" x14ac:dyDescent="0.25">
      <c r="A1536" s="1">
        <v>41054</v>
      </c>
      <c r="B1536" s="5">
        <v>44.5</v>
      </c>
      <c r="C1536" s="3">
        <f t="shared" si="64"/>
        <v>1.3492244007653851E-3</v>
      </c>
      <c r="E1536" s="2">
        <f t="shared" si="63"/>
        <v>2.4749703262505378E-3</v>
      </c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</row>
    <row r="1537" spans="1:23" x14ac:dyDescent="0.25">
      <c r="A1537" s="1">
        <v>41053</v>
      </c>
      <c r="B1537" s="5">
        <v>44.44</v>
      </c>
      <c r="C1537" s="3">
        <f t="shared" si="64"/>
        <v>5.1889569332773076E-3</v>
      </c>
      <c r="E1537" s="2">
        <f t="shared" si="63"/>
        <v>1.4277862945622012E-2</v>
      </c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</row>
    <row r="1538" spans="1:23" x14ac:dyDescent="0.25">
      <c r="A1538" s="1">
        <v>41052</v>
      </c>
      <c r="B1538" s="5">
        <v>44.21</v>
      </c>
      <c r="C1538" s="3">
        <f t="shared" si="64"/>
        <v>-4.0632110077920185E-3</v>
      </c>
      <c r="E1538" s="2">
        <f t="shared" si="63"/>
        <v>-2.7106409188102755E-3</v>
      </c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</row>
    <row r="1539" spans="1:23" x14ac:dyDescent="0.25">
      <c r="A1539" s="1">
        <v>41051</v>
      </c>
      <c r="B1539" s="5">
        <v>44.39</v>
      </c>
      <c r="C1539" s="3">
        <f t="shared" si="64"/>
        <v>0</v>
      </c>
      <c r="E1539" s="2">
        <f t="shared" si="63"/>
        <v>-1.5424470325631639E-2</v>
      </c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</row>
    <row r="1540" spans="1:23" x14ac:dyDescent="0.25">
      <c r="A1540" s="1">
        <v>41050</v>
      </c>
      <c r="B1540" s="5">
        <v>44.39</v>
      </c>
      <c r="C1540" s="3">
        <f t="shared" si="64"/>
        <v>1.3152117020136829E-2</v>
      </c>
      <c r="E1540" s="2">
        <f t="shared" ref="E1540:E1603" si="65">LN(B1540/B1544)</f>
        <v>-1.3870468458897419E-2</v>
      </c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</row>
    <row r="1541" spans="1:23" x14ac:dyDescent="0.25">
      <c r="A1541" s="1">
        <v>41047</v>
      </c>
      <c r="B1541" s="5">
        <v>43.81</v>
      </c>
      <c r="C1541" s="3">
        <f t="shared" si="64"/>
        <v>-1.1799546931154942E-2</v>
      </c>
      <c r="E1541" s="2">
        <f t="shared" si="65"/>
        <v>-3.0571047840705631E-2</v>
      </c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</row>
    <row r="1542" spans="1:23" x14ac:dyDescent="0.25">
      <c r="A1542" s="1">
        <v>41046</v>
      </c>
      <c r="B1542" s="5">
        <v>44.33</v>
      </c>
      <c r="C1542" s="3">
        <f t="shared" ref="C1542:C1605" si="66">LN(B1542/B1543)</f>
        <v>-1.677704041461343E-2</v>
      </c>
      <c r="E1542" s="2">
        <f t="shared" si="65"/>
        <v>-2.7368489822019303E-2</v>
      </c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</row>
    <row r="1543" spans="1:23" x14ac:dyDescent="0.25">
      <c r="A1543" s="1">
        <v>41045</v>
      </c>
      <c r="B1543" s="5">
        <v>45.08</v>
      </c>
      <c r="C1543" s="3">
        <f t="shared" si="66"/>
        <v>1.5540018667343205E-3</v>
      </c>
      <c r="E1543" s="2">
        <f t="shared" si="65"/>
        <v>-4.4267447233519736E-3</v>
      </c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</row>
    <row r="1544" spans="1:23" x14ac:dyDescent="0.25">
      <c r="A1544" s="1">
        <v>41044</v>
      </c>
      <c r="B1544" s="5">
        <v>45.01</v>
      </c>
      <c r="C1544" s="3">
        <f t="shared" si="66"/>
        <v>-3.5484623616715001E-3</v>
      </c>
      <c r="E1544" s="2">
        <f t="shared" si="65"/>
        <v>-2.2214817374501561E-4</v>
      </c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</row>
    <row r="1545" spans="1:23" x14ac:dyDescent="0.25">
      <c r="A1545" s="1">
        <v>41043</v>
      </c>
      <c r="B1545" s="5">
        <v>45.17</v>
      </c>
      <c r="C1545" s="3">
        <f t="shared" si="66"/>
        <v>-8.5969889124686526E-3</v>
      </c>
      <c r="E1545" s="2">
        <f t="shared" si="65"/>
        <v>1.9448472615422967E-2</v>
      </c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</row>
    <row r="1546" spans="1:23" x14ac:dyDescent="0.25">
      <c r="A1546" s="1">
        <v>41040</v>
      </c>
      <c r="B1546" s="5">
        <v>45.56</v>
      </c>
      <c r="C1546" s="3">
        <f t="shared" si="66"/>
        <v>6.1647046840539402E-3</v>
      </c>
      <c r="E1546" s="2">
        <f t="shared" si="65"/>
        <v>3.893980441166104E-2</v>
      </c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</row>
    <row r="1547" spans="1:23" x14ac:dyDescent="0.25">
      <c r="A1547" s="1">
        <v>41039</v>
      </c>
      <c r="B1547" s="5">
        <v>45.28</v>
      </c>
      <c r="C1547" s="3">
        <f t="shared" si="66"/>
        <v>5.7585984163413756E-3</v>
      </c>
      <c r="E1547" s="2">
        <f t="shared" si="65"/>
        <v>5.329455165845827E-2</v>
      </c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</row>
    <row r="1548" spans="1:23" x14ac:dyDescent="0.25">
      <c r="A1548" s="1">
        <v>41038</v>
      </c>
      <c r="B1548" s="5">
        <v>45.02</v>
      </c>
      <c r="C1548" s="3">
        <f t="shared" si="66"/>
        <v>1.6122158427496296E-2</v>
      </c>
      <c r="E1548" s="2">
        <f t="shared" si="65"/>
        <v>2.7244733652779213E-2</v>
      </c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</row>
    <row r="1549" spans="1:23" x14ac:dyDescent="0.25">
      <c r="A1549" s="1">
        <v>41037</v>
      </c>
      <c r="B1549" s="5">
        <v>44.3</v>
      </c>
      <c r="C1549" s="3">
        <f t="shared" si="66"/>
        <v>1.0894342883769349E-2</v>
      </c>
      <c r="E1549" s="2">
        <f t="shared" si="65"/>
        <v>1.7304621244688432E-2</v>
      </c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</row>
    <row r="1550" spans="1:23" x14ac:dyDescent="0.25">
      <c r="A1550" s="1">
        <v>41036</v>
      </c>
      <c r="B1550" s="5">
        <v>43.82</v>
      </c>
      <c r="C1550" s="3">
        <f t="shared" si="66"/>
        <v>2.051945193085121E-2</v>
      </c>
      <c r="E1550" s="2">
        <f t="shared" si="65"/>
        <v>6.8485335401342515E-4</v>
      </c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</row>
    <row r="1551" spans="1:23" x14ac:dyDescent="0.25">
      <c r="A1551" s="1">
        <v>41033</v>
      </c>
      <c r="B1551" s="5">
        <v>42.93</v>
      </c>
      <c r="C1551" s="3">
        <f t="shared" si="66"/>
        <v>-2.0291219589337873E-2</v>
      </c>
      <c r="E1551" s="2">
        <f t="shared" si="65"/>
        <v>-4.1841065225739849E-3</v>
      </c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</row>
    <row r="1552" spans="1:23" x14ac:dyDescent="0.25">
      <c r="A1552" s="1">
        <v>41032</v>
      </c>
      <c r="B1552" s="5">
        <v>43.81</v>
      </c>
      <c r="C1552" s="3">
        <f t="shared" si="66"/>
        <v>6.1820460194057921E-3</v>
      </c>
      <c r="E1552" s="2">
        <f t="shared" si="65"/>
        <v>1.0555398599256248E-2</v>
      </c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</row>
    <row r="1553" spans="1:23" x14ac:dyDescent="0.25">
      <c r="A1553" s="1">
        <v>41031</v>
      </c>
      <c r="B1553" s="5">
        <v>43.54</v>
      </c>
      <c r="C1553" s="3">
        <f t="shared" si="66"/>
        <v>-5.7254250069055596E-3</v>
      </c>
      <c r="E1553" s="2">
        <f t="shared" si="65"/>
        <v>4.1426986750106379E-3</v>
      </c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</row>
    <row r="1554" spans="1:23" x14ac:dyDescent="0.25">
      <c r="A1554" s="1">
        <v>41030</v>
      </c>
      <c r="B1554" s="5">
        <v>43.79</v>
      </c>
      <c r="C1554" s="3">
        <f t="shared" si="66"/>
        <v>1.5650492054263734E-2</v>
      </c>
      <c r="E1554" s="2">
        <f t="shared" si="65"/>
        <v>2.5206560578727995E-2</v>
      </c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</row>
    <row r="1555" spans="1:23" x14ac:dyDescent="0.25">
      <c r="A1555" s="1">
        <v>41029</v>
      </c>
      <c r="B1555" s="5">
        <v>43.11</v>
      </c>
      <c r="C1555" s="3">
        <f t="shared" si="66"/>
        <v>-5.5517144675076941E-3</v>
      </c>
      <c r="E1555" s="2">
        <f t="shared" si="65"/>
        <v>2.1808813708414723E-2</v>
      </c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</row>
    <row r="1556" spans="1:23" x14ac:dyDescent="0.25">
      <c r="A1556" s="1">
        <v>41026</v>
      </c>
      <c r="B1556" s="5">
        <v>43.35</v>
      </c>
      <c r="C1556" s="3">
        <f t="shared" si="66"/>
        <v>-2.3065390483983873E-4</v>
      </c>
      <c r="E1556" s="2">
        <f t="shared" si="65"/>
        <v>3.1399018045260164E-2</v>
      </c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</row>
    <row r="1557" spans="1:23" x14ac:dyDescent="0.25">
      <c r="A1557" s="1">
        <v>41025</v>
      </c>
      <c r="B1557" s="5">
        <v>43.36</v>
      </c>
      <c r="C1557" s="3">
        <f t="shared" si="66"/>
        <v>1.5338436896811742E-2</v>
      </c>
      <c r="E1557" s="2">
        <f t="shared" si="65"/>
        <v>2.3568936033327346E-2</v>
      </c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</row>
    <row r="1558" spans="1:23" x14ac:dyDescent="0.25">
      <c r="A1558" s="1">
        <v>41024</v>
      </c>
      <c r="B1558" s="5">
        <v>42.7</v>
      </c>
      <c r="C1558" s="3">
        <f t="shared" si="66"/>
        <v>1.2252745183950347E-2</v>
      </c>
      <c r="E1558" s="2">
        <f t="shared" si="65"/>
        <v>1.4626351805124505E-2</v>
      </c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</row>
    <row r="1559" spans="1:23" x14ac:dyDescent="0.25">
      <c r="A1559" s="1">
        <v>41023</v>
      </c>
      <c r="B1559" s="5">
        <v>42.18</v>
      </c>
      <c r="C1559" s="3">
        <f t="shared" si="66"/>
        <v>4.0384898693378007E-3</v>
      </c>
      <c r="E1559" s="2">
        <f t="shared" si="65"/>
        <v>-7.3225790760917441E-3</v>
      </c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</row>
    <row r="1560" spans="1:23" x14ac:dyDescent="0.25">
      <c r="A1560" s="1">
        <v>41022</v>
      </c>
      <c r="B1560" s="5">
        <v>42.01</v>
      </c>
      <c r="C1560" s="3">
        <f t="shared" si="66"/>
        <v>-8.0607359167727509E-3</v>
      </c>
      <c r="E1560" s="2">
        <f t="shared" si="65"/>
        <v>-1.5822741252261949E-2</v>
      </c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</row>
    <row r="1561" spans="1:23" x14ac:dyDescent="0.25">
      <c r="A1561" s="1">
        <v>41019</v>
      </c>
      <c r="B1561" s="5">
        <v>42.35</v>
      </c>
      <c r="C1561" s="3">
        <f t="shared" si="66"/>
        <v>6.3958526686089716E-3</v>
      </c>
      <c r="E1561" s="2">
        <f t="shared" si="65"/>
        <v>1.6426985265237545E-2</v>
      </c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</row>
    <row r="1562" spans="1:23" x14ac:dyDescent="0.25">
      <c r="A1562" s="1">
        <v>41018</v>
      </c>
      <c r="B1562" s="5">
        <v>42.08</v>
      </c>
      <c r="C1562" s="3">
        <f t="shared" si="66"/>
        <v>-9.6961856972659164E-3</v>
      </c>
      <c r="E1562" s="2">
        <f t="shared" si="65"/>
        <v>5.4807714939700061E-3</v>
      </c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</row>
    <row r="1563" spans="1:23" x14ac:dyDescent="0.25">
      <c r="A1563" s="1">
        <v>41017</v>
      </c>
      <c r="B1563" s="5">
        <v>42.49</v>
      </c>
      <c r="C1563" s="3">
        <f t="shared" si="66"/>
        <v>-4.4616723068323814E-3</v>
      </c>
      <c r="E1563" s="2">
        <f t="shared" si="65"/>
        <v>8.0340696788558427E-3</v>
      </c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</row>
    <row r="1564" spans="1:23" x14ac:dyDescent="0.25">
      <c r="A1564" s="1">
        <v>41016</v>
      </c>
      <c r="B1564" s="5">
        <v>42.68</v>
      </c>
      <c r="C1564" s="3">
        <f t="shared" si="66"/>
        <v>2.4188990600726743E-2</v>
      </c>
      <c r="E1564" s="2">
        <f t="shared" si="65"/>
        <v>3.1174445960232642E-2</v>
      </c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</row>
    <row r="1565" spans="1:23" x14ac:dyDescent="0.25">
      <c r="A1565" s="1">
        <v>41015</v>
      </c>
      <c r="B1565" s="5">
        <v>41.66</v>
      </c>
      <c r="C1565" s="3">
        <f t="shared" si="66"/>
        <v>-4.5503611026585311E-3</v>
      </c>
      <c r="E1565" s="2">
        <f t="shared" si="65"/>
        <v>1.6213301316579703E-2</v>
      </c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</row>
    <row r="1566" spans="1:23" x14ac:dyDescent="0.25">
      <c r="A1566" s="1">
        <v>41012</v>
      </c>
      <c r="B1566" s="5">
        <v>41.85</v>
      </c>
      <c r="C1566" s="3">
        <f t="shared" si="66"/>
        <v>-7.1428875123801137E-3</v>
      </c>
      <c r="E1566" s="2">
        <f t="shared" si="65"/>
        <v>-6.1934452383519785E-3</v>
      </c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</row>
    <row r="1567" spans="1:23" x14ac:dyDescent="0.25">
      <c r="A1567" s="1">
        <v>41011</v>
      </c>
      <c r="B1567" s="5">
        <v>42.15</v>
      </c>
      <c r="C1567" s="3">
        <f t="shared" si="66"/>
        <v>1.8678703974544259E-2</v>
      </c>
      <c r="E1567" s="2">
        <f t="shared" si="65"/>
        <v>-2.1824167840323358E-2</v>
      </c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</row>
    <row r="1568" spans="1:23" x14ac:dyDescent="0.25">
      <c r="A1568" s="1">
        <v>41010</v>
      </c>
      <c r="B1568" s="5">
        <v>41.37</v>
      </c>
      <c r="C1568" s="3">
        <f t="shared" si="66"/>
        <v>9.2278459570739393E-3</v>
      </c>
      <c r="E1568" s="2">
        <f t="shared" si="65"/>
        <v>-3.7014901763149102E-2</v>
      </c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</row>
    <row r="1569" spans="1:23" x14ac:dyDescent="0.25">
      <c r="A1569" s="1">
        <v>41009</v>
      </c>
      <c r="B1569" s="5">
        <v>40.99</v>
      </c>
      <c r="C1569" s="3">
        <f t="shared" si="66"/>
        <v>-2.6957107657590167E-2</v>
      </c>
      <c r="E1569" s="2">
        <f t="shared" si="65"/>
        <v>-5.4593526937642904E-2</v>
      </c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</row>
    <row r="1570" spans="1:23" x14ac:dyDescent="0.25">
      <c r="A1570" s="1">
        <v>41008</v>
      </c>
      <c r="B1570" s="5">
        <v>42.11</v>
      </c>
      <c r="C1570" s="3">
        <f t="shared" si="66"/>
        <v>-2.2773610114351327E-2</v>
      </c>
      <c r="E1570" s="2">
        <f t="shared" si="65"/>
        <v>-4.0261400465923837E-2</v>
      </c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</row>
    <row r="1571" spans="1:23" x14ac:dyDescent="0.25">
      <c r="A1571" s="1">
        <v>41004</v>
      </c>
      <c r="B1571" s="5">
        <v>43.08</v>
      </c>
      <c r="C1571" s="3">
        <f t="shared" si="66"/>
        <v>3.4879700517186072E-3</v>
      </c>
      <c r="E1571" s="2">
        <f t="shared" si="65"/>
        <v>-1.6118239806529187E-2</v>
      </c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</row>
    <row r="1572" spans="1:23" x14ac:dyDescent="0.25">
      <c r="A1572" s="1">
        <v>41003</v>
      </c>
      <c r="B1572" s="5">
        <v>42.93</v>
      </c>
      <c r="C1572" s="3">
        <f t="shared" si="66"/>
        <v>-8.3507792174199631E-3</v>
      </c>
      <c r="E1572" s="2">
        <f t="shared" si="65"/>
        <v>-1.8617645591756261E-3</v>
      </c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</row>
    <row r="1573" spans="1:23" x14ac:dyDescent="0.25">
      <c r="A1573" s="1">
        <v>41002</v>
      </c>
      <c r="B1573" s="5">
        <v>43.29</v>
      </c>
      <c r="C1573" s="3">
        <f t="shared" si="66"/>
        <v>-1.2624981185870958E-2</v>
      </c>
      <c r="E1573" s="2">
        <f t="shared" si="65"/>
        <v>-5.0691352786995684E-3</v>
      </c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</row>
    <row r="1574" spans="1:23" x14ac:dyDescent="0.25">
      <c r="A1574" s="1">
        <v>41001</v>
      </c>
      <c r="B1574" s="5">
        <v>43.84</v>
      </c>
      <c r="C1574" s="3">
        <f t="shared" si="66"/>
        <v>1.3695505450433505E-3</v>
      </c>
      <c r="E1574" s="2">
        <f t="shared" si="65"/>
        <v>-7.046284410208806E-3</v>
      </c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</row>
    <row r="1575" spans="1:23" x14ac:dyDescent="0.25">
      <c r="A1575" s="1">
        <v>40998</v>
      </c>
      <c r="B1575" s="5">
        <v>43.78</v>
      </c>
      <c r="C1575" s="3">
        <f t="shared" si="66"/>
        <v>1.7744445299071911E-2</v>
      </c>
      <c r="E1575" s="2">
        <f t="shared" si="65"/>
        <v>-1.3611825409731056E-2</v>
      </c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</row>
    <row r="1576" spans="1:23" x14ac:dyDescent="0.25">
      <c r="A1576" s="1">
        <v>40997</v>
      </c>
      <c r="B1576" s="5">
        <v>43.01</v>
      </c>
      <c r="C1576" s="3">
        <f t="shared" si="66"/>
        <v>-1.1558149936943755E-2</v>
      </c>
      <c r="E1576" s="2">
        <f t="shared" si="65"/>
        <v>-1.4770635489966323E-2</v>
      </c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</row>
    <row r="1577" spans="1:23" x14ac:dyDescent="0.25">
      <c r="A1577" s="1">
        <v>40996</v>
      </c>
      <c r="B1577" s="5">
        <v>43.51</v>
      </c>
      <c r="C1577" s="3">
        <f t="shared" si="66"/>
        <v>-1.460213031738034E-2</v>
      </c>
      <c r="E1577" s="2">
        <f t="shared" si="65"/>
        <v>5.0691352786995329E-3</v>
      </c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</row>
    <row r="1578" spans="1:23" x14ac:dyDescent="0.25">
      <c r="A1578" s="1">
        <v>40995</v>
      </c>
      <c r="B1578" s="5">
        <v>44.15</v>
      </c>
      <c r="C1578" s="3">
        <f t="shared" si="66"/>
        <v>-5.1959904544788878E-3</v>
      </c>
      <c r="E1578" s="2">
        <f t="shared" si="65"/>
        <v>2.0133372813175569E-2</v>
      </c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</row>
    <row r="1579" spans="1:23" x14ac:dyDescent="0.25">
      <c r="A1579" s="1">
        <v>40994</v>
      </c>
      <c r="B1579" s="5">
        <v>44.38</v>
      </c>
      <c r="C1579" s="3">
        <f t="shared" si="66"/>
        <v>1.6585635218836808E-2</v>
      </c>
      <c r="E1579" s="2">
        <f t="shared" si="65"/>
        <v>2.6022924733440419E-2</v>
      </c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</row>
    <row r="1580" spans="1:23" x14ac:dyDescent="0.25">
      <c r="A1580" s="1">
        <v>40991</v>
      </c>
      <c r="B1580" s="5">
        <v>43.65</v>
      </c>
      <c r="C1580" s="3">
        <f t="shared" si="66"/>
        <v>8.2816208317220176E-3</v>
      </c>
      <c r="E1580" s="2">
        <f t="shared" si="65"/>
        <v>4.8226066599311593E-3</v>
      </c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</row>
    <row r="1581" spans="1:23" x14ac:dyDescent="0.25">
      <c r="A1581" s="1">
        <v>40990</v>
      </c>
      <c r="B1581" s="5">
        <v>43.29</v>
      </c>
      <c r="C1581" s="3">
        <f t="shared" si="66"/>
        <v>4.6210721709570341E-4</v>
      </c>
      <c r="E1581" s="2">
        <f t="shared" si="65"/>
        <v>2.3126744812795334E-3</v>
      </c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</row>
    <row r="1582" spans="1:23" x14ac:dyDescent="0.25">
      <c r="A1582" s="1">
        <v>40989</v>
      </c>
      <c r="B1582" s="5">
        <v>43.27</v>
      </c>
      <c r="C1582" s="3">
        <f t="shared" si="66"/>
        <v>6.9356146578582428E-4</v>
      </c>
      <c r="E1582" s="2">
        <f t="shared" si="65"/>
        <v>-4.6114907639071747E-3</v>
      </c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</row>
    <row r="1583" spans="1:23" x14ac:dyDescent="0.25">
      <c r="A1583" s="1">
        <v>40988</v>
      </c>
      <c r="B1583" s="5">
        <v>43.24</v>
      </c>
      <c r="C1583" s="3">
        <f t="shared" si="66"/>
        <v>-4.6146828546724025E-3</v>
      </c>
      <c r="E1583" s="2">
        <f t="shared" si="65"/>
        <v>-5.5350694820010277E-3</v>
      </c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</row>
    <row r="1584" spans="1:23" x14ac:dyDescent="0.25">
      <c r="A1584" s="1">
        <v>40987</v>
      </c>
      <c r="B1584" s="5">
        <v>43.44</v>
      </c>
      <c r="C1584" s="3">
        <f t="shared" si="66"/>
        <v>5.7716886530702494E-3</v>
      </c>
      <c r="E1584" s="2">
        <f t="shared" si="65"/>
        <v>-1.3036205197320103E-2</v>
      </c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</row>
    <row r="1585" spans="1:23" x14ac:dyDescent="0.25">
      <c r="A1585" s="1">
        <v>40984</v>
      </c>
      <c r="B1585" s="5">
        <v>43.19</v>
      </c>
      <c r="C1585" s="3">
        <f t="shared" si="66"/>
        <v>-6.4620580280909798E-3</v>
      </c>
      <c r="E1585" s="2">
        <f t="shared" si="65"/>
        <v>1.9876721265890431E-2</v>
      </c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</row>
    <row r="1586" spans="1:23" x14ac:dyDescent="0.25">
      <c r="A1586" s="1">
        <v>40983</v>
      </c>
      <c r="B1586" s="5">
        <v>43.47</v>
      </c>
      <c r="C1586" s="3">
        <f t="shared" si="66"/>
        <v>-2.300172523079029E-4</v>
      </c>
      <c r="E1586" s="2">
        <f t="shared" si="65"/>
        <v>2.8703405602694611E-2</v>
      </c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</row>
    <row r="1587" spans="1:23" x14ac:dyDescent="0.25">
      <c r="A1587" s="1">
        <v>40982</v>
      </c>
      <c r="B1587" s="5">
        <v>43.48</v>
      </c>
      <c r="C1587" s="3">
        <f t="shared" si="66"/>
        <v>-1.2115818569991343E-2</v>
      </c>
      <c r="E1587" s="2">
        <f t="shared" si="65"/>
        <v>3.4155366836154111E-2</v>
      </c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</row>
    <row r="1588" spans="1:23" x14ac:dyDescent="0.25">
      <c r="A1588" s="1">
        <v>40981</v>
      </c>
      <c r="B1588" s="5">
        <v>44.01</v>
      </c>
      <c r="C1588" s="3">
        <f t="shared" si="66"/>
        <v>3.8684615116280914E-2</v>
      </c>
      <c r="E1588" s="2">
        <f t="shared" si="65"/>
        <v>5.2717429526135479E-2</v>
      </c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</row>
    <row r="1589" spans="1:23" x14ac:dyDescent="0.25">
      <c r="A1589" s="1">
        <v>40980</v>
      </c>
      <c r="B1589" s="5">
        <v>42.34</v>
      </c>
      <c r="C1589" s="3">
        <f t="shared" si="66"/>
        <v>2.3646263087131313E-3</v>
      </c>
      <c r="E1589" s="2">
        <f t="shared" si="65"/>
        <v>8.0626474233508518E-3</v>
      </c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</row>
    <row r="1590" spans="1:23" x14ac:dyDescent="0.25">
      <c r="A1590" s="1">
        <v>40977</v>
      </c>
      <c r="B1590" s="5">
        <v>42.24</v>
      </c>
      <c r="C1590" s="3">
        <f t="shared" si="66"/>
        <v>5.2219439811516249E-3</v>
      </c>
      <c r="E1590" s="2">
        <f t="shared" si="65"/>
        <v>-1.0831280836572893E-2</v>
      </c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</row>
    <row r="1591" spans="1:23" x14ac:dyDescent="0.25">
      <c r="A1591" s="1">
        <v>40976</v>
      </c>
      <c r="B1591" s="5">
        <v>42.02</v>
      </c>
      <c r="C1591" s="3">
        <f t="shared" si="66"/>
        <v>6.4462441199899072E-3</v>
      </c>
      <c r="E1591" s="2">
        <f t="shared" si="65"/>
        <v>-8.0588253163512893E-3</v>
      </c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</row>
    <row r="1592" spans="1:23" x14ac:dyDescent="0.25">
      <c r="A1592" s="1">
        <v>40975</v>
      </c>
      <c r="B1592" s="5">
        <v>41.75</v>
      </c>
      <c r="C1592" s="3">
        <f t="shared" si="66"/>
        <v>-5.970166986503796E-3</v>
      </c>
      <c r="E1592" s="2">
        <f t="shared" si="65"/>
        <v>-1.5213034067681258E-2</v>
      </c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</row>
    <row r="1593" spans="1:23" x14ac:dyDescent="0.25">
      <c r="A1593" s="1">
        <v>40974</v>
      </c>
      <c r="B1593" s="5">
        <v>42</v>
      </c>
      <c r="C1593" s="3">
        <f t="shared" si="66"/>
        <v>-1.6529301951210582E-2</v>
      </c>
      <c r="E1593" s="2">
        <f t="shared" si="65"/>
        <v>2.38123587266315E-4</v>
      </c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</row>
    <row r="1594" spans="1:23" x14ac:dyDescent="0.25">
      <c r="A1594" s="1">
        <v>40973</v>
      </c>
      <c r="B1594" s="5">
        <v>42.7</v>
      </c>
      <c r="C1594" s="3">
        <f t="shared" si="66"/>
        <v>7.9943995013733189E-3</v>
      </c>
      <c r="E1594" s="2">
        <f t="shared" si="65"/>
        <v>1.8197359051907731E-2</v>
      </c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</row>
    <row r="1595" spans="1:23" x14ac:dyDescent="0.25">
      <c r="A1595" s="1">
        <v>40970</v>
      </c>
      <c r="B1595" s="5">
        <v>42.36</v>
      </c>
      <c r="C1595" s="3">
        <f t="shared" si="66"/>
        <v>-7.0796463134012791E-4</v>
      </c>
      <c r="E1595" s="2">
        <f t="shared" si="65"/>
        <v>1.7143276986437656E-2</v>
      </c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</row>
    <row r="1596" spans="1:23" x14ac:dyDescent="0.25">
      <c r="A1596" s="1">
        <v>40969</v>
      </c>
      <c r="B1596" s="5">
        <v>42.39</v>
      </c>
      <c r="C1596" s="3">
        <f t="shared" si="66"/>
        <v>9.48099066844388E-3</v>
      </c>
      <c r="E1596" s="2">
        <f t="shared" si="65"/>
        <v>2.5807883955872503E-2</v>
      </c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</row>
    <row r="1597" spans="1:23" x14ac:dyDescent="0.25">
      <c r="A1597" s="1">
        <v>40968</v>
      </c>
      <c r="B1597" s="5">
        <v>41.99</v>
      </c>
      <c r="C1597" s="3">
        <f t="shared" si="66"/>
        <v>1.4299335134307118E-3</v>
      </c>
      <c r="E1597" s="2">
        <f t="shared" si="65"/>
        <v>1.2220111334775397E-2</v>
      </c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</row>
    <row r="1598" spans="1:23" x14ac:dyDescent="0.25">
      <c r="A1598" s="1">
        <v>40967</v>
      </c>
      <c r="B1598" s="5">
        <v>41.93</v>
      </c>
      <c r="C1598" s="3">
        <f t="shared" si="66"/>
        <v>6.9403174359031804E-3</v>
      </c>
      <c r="E1598" s="2">
        <f t="shared" si="65"/>
        <v>1.5865717418180662E-2</v>
      </c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</row>
    <row r="1599" spans="1:23" x14ac:dyDescent="0.25">
      <c r="A1599" s="1">
        <v>40966</v>
      </c>
      <c r="B1599" s="5">
        <v>41.64</v>
      </c>
      <c r="C1599" s="3">
        <f t="shared" si="66"/>
        <v>7.9566423380949616E-3</v>
      </c>
      <c r="E1599" s="2">
        <f t="shared" si="65"/>
        <v>1.6824904822221359E-3</v>
      </c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</row>
    <row r="1600" spans="1:23" x14ac:dyDescent="0.25">
      <c r="A1600" s="1">
        <v>40963</v>
      </c>
      <c r="B1600" s="5">
        <v>41.31</v>
      </c>
      <c r="C1600" s="3">
        <f t="shared" si="66"/>
        <v>-4.1067819526532483E-3</v>
      </c>
      <c r="E1600" s="2">
        <f t="shared" si="65"/>
        <v>-1.0594849888191218E-2</v>
      </c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</row>
    <row r="1601" spans="1:23" x14ac:dyDescent="0.25">
      <c r="A1601" s="1">
        <v>40962</v>
      </c>
      <c r="B1601" s="5">
        <v>41.48</v>
      </c>
      <c r="C1601" s="3">
        <f t="shared" si="66"/>
        <v>5.0755395968360142E-3</v>
      </c>
      <c r="E1601" s="2">
        <f t="shared" si="65"/>
        <v>-1.4454350866397539E-3</v>
      </c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</row>
    <row r="1602" spans="1:23" x14ac:dyDescent="0.25">
      <c r="A1602" s="1">
        <v>40961</v>
      </c>
      <c r="B1602" s="5">
        <v>41.27</v>
      </c>
      <c r="C1602" s="3">
        <f t="shared" si="66"/>
        <v>-7.2429095000555166E-3</v>
      </c>
      <c r="E1602" s="2">
        <f t="shared" si="65"/>
        <v>4.8473098380050499E-4</v>
      </c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</row>
    <row r="1603" spans="1:23" x14ac:dyDescent="0.25">
      <c r="A1603" s="1">
        <v>40960</v>
      </c>
      <c r="B1603" s="5">
        <v>41.57</v>
      </c>
      <c r="C1603" s="3">
        <f t="shared" si="66"/>
        <v>-4.32069803231844E-3</v>
      </c>
      <c r="E1603" s="2">
        <f t="shared" si="65"/>
        <v>-7.2141400267157875E-4</v>
      </c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</row>
    <row r="1604" spans="1:23" x14ac:dyDescent="0.25">
      <c r="A1604" s="1">
        <v>40956</v>
      </c>
      <c r="B1604" s="5">
        <v>41.75</v>
      </c>
      <c r="C1604" s="3">
        <f t="shared" si="66"/>
        <v>5.0426328488982668E-3</v>
      </c>
      <c r="E1604" s="2">
        <f t="shared" ref="E1604:E1667" si="67">LN(B1604/B1608)</f>
        <v>-9.5762516295954487E-4</v>
      </c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</row>
    <row r="1605" spans="1:23" x14ac:dyDescent="0.25">
      <c r="A1605" s="1">
        <v>40955</v>
      </c>
      <c r="B1605" s="5">
        <v>41.54</v>
      </c>
      <c r="C1605" s="3">
        <f t="shared" si="66"/>
        <v>7.0057056672761684E-3</v>
      </c>
      <c r="E1605" s="2">
        <f t="shared" si="67"/>
        <v>2.1689368666622786E-3</v>
      </c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</row>
    <row r="1606" spans="1:23" x14ac:dyDescent="0.25">
      <c r="A1606" s="1">
        <v>40954</v>
      </c>
      <c r="B1606" s="5">
        <v>41.25</v>
      </c>
      <c r="C1606" s="3">
        <f t="shared" ref="C1606:C1669" si="68">LN(B1606/B1607)</f>
        <v>-8.4490544865276334E-3</v>
      </c>
      <c r="E1606" s="2">
        <f t="shared" si="67"/>
        <v>-6.7649448619722429E-3</v>
      </c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</row>
    <row r="1607" spans="1:23" x14ac:dyDescent="0.25">
      <c r="A1607" s="1">
        <v>40953</v>
      </c>
      <c r="B1607" s="5">
        <v>41.6</v>
      </c>
      <c r="C1607" s="3">
        <f t="shared" si="68"/>
        <v>-4.5569091926063862E-3</v>
      </c>
      <c r="E1607" s="2">
        <f t="shared" si="67"/>
        <v>7.964323502727062E-3</v>
      </c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</row>
    <row r="1608" spans="1:23" x14ac:dyDescent="0.25">
      <c r="A1608" s="1">
        <v>40952</v>
      </c>
      <c r="B1608" s="5">
        <v>41.79</v>
      </c>
      <c r="C1608" s="3">
        <f t="shared" si="68"/>
        <v>8.1691948785198951E-3</v>
      </c>
      <c r="E1608" s="2">
        <f t="shared" si="67"/>
        <v>1.9572933649070316E-2</v>
      </c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</row>
    <row r="1609" spans="1:23" x14ac:dyDescent="0.25">
      <c r="A1609" s="1">
        <v>40949</v>
      </c>
      <c r="B1609" s="5">
        <v>41.45</v>
      </c>
      <c r="C1609" s="3">
        <f t="shared" si="68"/>
        <v>-1.9281760613581917E-3</v>
      </c>
      <c r="E1609" s="2">
        <f t="shared" si="67"/>
        <v>2.4174049841704553E-2</v>
      </c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</row>
    <row r="1610" spans="1:23" x14ac:dyDescent="0.25">
      <c r="A1610" s="1">
        <v>40948</v>
      </c>
      <c r="B1610" s="5">
        <v>41.53</v>
      </c>
      <c r="C1610" s="3">
        <f t="shared" si="68"/>
        <v>6.2802138781715986E-3</v>
      </c>
      <c r="E1610" s="2">
        <f t="shared" si="67"/>
        <v>3.7536603528725981E-2</v>
      </c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</row>
    <row r="1611" spans="1:23" x14ac:dyDescent="0.25">
      <c r="A1611" s="1">
        <v>40947</v>
      </c>
      <c r="B1611" s="5">
        <v>41.27</v>
      </c>
      <c r="C1611" s="3">
        <f t="shared" si="68"/>
        <v>7.0517009537370149E-3</v>
      </c>
      <c r="E1611" s="2">
        <f t="shared" si="67"/>
        <v>5.8884556768028354E-2</v>
      </c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</row>
    <row r="1612" spans="1:23" x14ac:dyDescent="0.25">
      <c r="A1612" s="1">
        <v>40946</v>
      </c>
      <c r="B1612" s="5">
        <v>40.98</v>
      </c>
      <c r="C1612" s="3">
        <f t="shared" si="68"/>
        <v>1.2770311071154295E-2</v>
      </c>
      <c r="E1612" s="2">
        <f t="shared" si="67"/>
        <v>4.1096556367035506E-2</v>
      </c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</row>
    <row r="1613" spans="1:23" x14ac:dyDescent="0.25">
      <c r="A1613" s="1">
        <v>40945</v>
      </c>
      <c r="B1613" s="5">
        <v>40.46</v>
      </c>
      <c r="C1613" s="3">
        <f t="shared" si="68"/>
        <v>1.143437762566317E-2</v>
      </c>
      <c r="E1613" s="2">
        <f t="shared" si="67"/>
        <v>3.9319581115198926E-2</v>
      </c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</row>
    <row r="1614" spans="1:23" x14ac:dyDescent="0.25">
      <c r="A1614" s="1">
        <v>40942</v>
      </c>
      <c r="B1614" s="5">
        <v>40</v>
      </c>
      <c r="C1614" s="3">
        <f t="shared" si="68"/>
        <v>2.7628167117474182E-2</v>
      </c>
      <c r="E1614" s="2">
        <f t="shared" si="67"/>
        <v>2.5574251119430281E-2</v>
      </c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</row>
    <row r="1615" spans="1:23" x14ac:dyDescent="0.25">
      <c r="A1615" s="1">
        <v>40941</v>
      </c>
      <c r="B1615" s="5">
        <v>38.909999999999997</v>
      </c>
      <c r="C1615" s="3">
        <f t="shared" si="68"/>
        <v>-1.0736299447256037E-2</v>
      </c>
      <c r="E1615" s="2">
        <f t="shared" si="67"/>
        <v>-8.7001572319553213E-3</v>
      </c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</row>
    <row r="1616" spans="1:23" x14ac:dyDescent="0.25">
      <c r="A1616" s="1">
        <v>40940</v>
      </c>
      <c r="B1616" s="5">
        <v>39.33</v>
      </c>
      <c r="C1616" s="3">
        <f t="shared" si="68"/>
        <v>1.0993335819317588E-2</v>
      </c>
      <c r="E1616" s="2">
        <f t="shared" si="67"/>
        <v>-5.0838841969417245E-4</v>
      </c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</row>
    <row r="1617" spans="1:23" x14ac:dyDescent="0.25">
      <c r="A1617" s="1">
        <v>40939</v>
      </c>
      <c r="B1617" s="5">
        <v>38.9</v>
      </c>
      <c r="C1617" s="3">
        <f t="shared" si="68"/>
        <v>-2.310952370105473E-3</v>
      </c>
      <c r="E1617" s="2">
        <f t="shared" si="67"/>
        <v>-1.6824256130110817E-2</v>
      </c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</row>
    <row r="1618" spans="1:23" x14ac:dyDescent="0.25">
      <c r="A1618" s="1">
        <v>40938</v>
      </c>
      <c r="B1618" s="5">
        <v>38.99</v>
      </c>
      <c r="C1618" s="3">
        <f t="shared" si="68"/>
        <v>-6.6462412339113883E-3</v>
      </c>
      <c r="E1618" s="2">
        <f t="shared" si="67"/>
        <v>-6.6462412339113883E-3</v>
      </c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</row>
    <row r="1619" spans="1:23" x14ac:dyDescent="0.25">
      <c r="A1619" s="1">
        <v>40935</v>
      </c>
      <c r="B1619" s="5">
        <v>39.25</v>
      </c>
      <c r="C1619" s="3">
        <f t="shared" si="68"/>
        <v>-2.5445306349948728E-3</v>
      </c>
      <c r="E1619" s="2">
        <f t="shared" si="67"/>
        <v>0</v>
      </c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</row>
    <row r="1620" spans="1:23" x14ac:dyDescent="0.25">
      <c r="A1620" s="1">
        <v>40934</v>
      </c>
      <c r="B1620" s="5">
        <v>39.35</v>
      </c>
      <c r="C1620" s="3">
        <f t="shared" si="68"/>
        <v>-5.3225318910991599E-3</v>
      </c>
      <c r="E1620" s="2">
        <f t="shared" si="67"/>
        <v>1.0170354296432412E-3</v>
      </c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</row>
    <row r="1621" spans="1:23" x14ac:dyDescent="0.25">
      <c r="A1621" s="1">
        <v>40933</v>
      </c>
      <c r="B1621" s="5">
        <v>39.56</v>
      </c>
      <c r="C1621" s="3">
        <f t="shared" si="68"/>
        <v>7.8670625260940565E-3</v>
      </c>
      <c r="E1621" s="2">
        <f t="shared" si="67"/>
        <v>3.0379770200768012E-3</v>
      </c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</row>
    <row r="1622" spans="1:23" x14ac:dyDescent="0.25">
      <c r="A1622" s="1">
        <v>40932</v>
      </c>
      <c r="B1622" s="5">
        <v>39.25</v>
      </c>
      <c r="C1622" s="3">
        <f t="shared" si="68"/>
        <v>0</v>
      </c>
      <c r="E1622" s="2">
        <f t="shared" si="67"/>
        <v>5.8771090334521041E-3</v>
      </c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</row>
    <row r="1623" spans="1:23" x14ac:dyDescent="0.25">
      <c r="A1623" s="1">
        <v>40931</v>
      </c>
      <c r="B1623" s="5">
        <v>39.25</v>
      </c>
      <c r="C1623" s="3">
        <f t="shared" si="68"/>
        <v>-1.5274952053515708E-3</v>
      </c>
      <c r="E1623" s="2">
        <f t="shared" si="67"/>
        <v>1.981281843091183E-2</v>
      </c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</row>
    <row r="1624" spans="1:23" x14ac:dyDescent="0.25">
      <c r="A1624" s="1">
        <v>40928</v>
      </c>
      <c r="B1624" s="5">
        <v>39.31</v>
      </c>
      <c r="C1624" s="3">
        <f t="shared" si="68"/>
        <v>-3.3015903006655472E-3</v>
      </c>
      <c r="E1624" s="2">
        <f t="shared" si="67"/>
        <v>2.3421479840087984E-2</v>
      </c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</row>
    <row r="1625" spans="1:23" x14ac:dyDescent="0.25">
      <c r="A1625" s="1">
        <v>40927</v>
      </c>
      <c r="B1625" s="5">
        <v>39.44</v>
      </c>
      <c r="C1625" s="3">
        <f t="shared" si="68"/>
        <v>1.0706194539469376E-2</v>
      </c>
      <c r="E1625" s="2">
        <f t="shared" si="67"/>
        <v>1.816603620777376E-2</v>
      </c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</row>
    <row r="1626" spans="1:23" x14ac:dyDescent="0.25">
      <c r="A1626" s="1">
        <v>40926</v>
      </c>
      <c r="B1626" s="5">
        <v>39.020000000000003</v>
      </c>
      <c r="C1626" s="3">
        <f t="shared" si="68"/>
        <v>1.3935709397459481E-2</v>
      </c>
      <c r="E1626" s="2">
        <f t="shared" si="67"/>
        <v>8.2347351592291038E-3</v>
      </c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</row>
    <row r="1627" spans="1:23" x14ac:dyDescent="0.25">
      <c r="A1627" s="1">
        <v>40925</v>
      </c>
      <c r="B1627" s="5">
        <v>38.479999999999997</v>
      </c>
      <c r="C1627" s="3">
        <f t="shared" si="68"/>
        <v>2.0811662038244493E-3</v>
      </c>
      <c r="E1627" s="2">
        <f t="shared" si="67"/>
        <v>-2.9447781404837996E-2</v>
      </c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</row>
    <row r="1628" spans="1:23" x14ac:dyDescent="0.25">
      <c r="A1628" s="1">
        <v>40921</v>
      </c>
      <c r="B1628" s="5">
        <v>38.4</v>
      </c>
      <c r="C1628" s="3">
        <f t="shared" si="68"/>
        <v>-8.5570339329796175E-3</v>
      </c>
      <c r="E1628" s="2">
        <f t="shared" si="67"/>
        <v>-3.4552381506659728E-2</v>
      </c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</row>
    <row r="1629" spans="1:23" x14ac:dyDescent="0.25">
      <c r="A1629" s="1">
        <v>40920</v>
      </c>
      <c r="B1629" s="5">
        <v>38.729999999999997</v>
      </c>
      <c r="C1629" s="3">
        <f t="shared" si="68"/>
        <v>7.7489349092456903E-4</v>
      </c>
      <c r="E1629" s="2">
        <f t="shared" si="67"/>
        <v>-3.0012425533981729E-2</v>
      </c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</row>
    <row r="1630" spans="1:23" x14ac:dyDescent="0.25">
      <c r="A1630" s="1">
        <v>40919</v>
      </c>
      <c r="B1630" s="5">
        <v>38.700000000000003</v>
      </c>
      <c r="C1630" s="3">
        <f t="shared" si="68"/>
        <v>-2.3746807166607525E-2</v>
      </c>
      <c r="E1630" s="2">
        <f t="shared" si="67"/>
        <v>-2.0461071871339945E-2</v>
      </c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</row>
    <row r="1631" spans="1:23" x14ac:dyDescent="0.25">
      <c r="A1631" s="1">
        <v>40918</v>
      </c>
      <c r="B1631" s="5">
        <v>39.630000000000003</v>
      </c>
      <c r="C1631" s="3">
        <f t="shared" si="68"/>
        <v>-3.0234338979971747E-3</v>
      </c>
      <c r="E1631" s="2">
        <f t="shared" si="67"/>
        <v>1.9878330388687242E-2</v>
      </c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</row>
    <row r="1632" spans="1:23" x14ac:dyDescent="0.25">
      <c r="A1632" s="1">
        <v>40917</v>
      </c>
      <c r="B1632" s="5">
        <v>39.75</v>
      </c>
      <c r="C1632" s="3">
        <f t="shared" si="68"/>
        <v>-4.017077960301557E-3</v>
      </c>
      <c r="E1632" s="2">
        <f t="shared" si="67"/>
        <v>3.6898882387783265E-2</v>
      </c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</row>
    <row r="1633" spans="1:23" x14ac:dyDescent="0.25">
      <c r="A1633" s="1">
        <v>40914</v>
      </c>
      <c r="B1633" s="5">
        <v>39.909999999999997</v>
      </c>
      <c r="C1633" s="3">
        <f t="shared" si="68"/>
        <v>1.0326247153566261E-2</v>
      </c>
      <c r="E1633" s="2">
        <f t="shared" si="67"/>
        <v>6.2285986084277205E-2</v>
      </c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</row>
    <row r="1634" spans="1:23" x14ac:dyDescent="0.25">
      <c r="A1634" s="1">
        <v>40913</v>
      </c>
      <c r="B1634" s="5">
        <v>39.5</v>
      </c>
      <c r="C1634" s="3">
        <f t="shared" si="68"/>
        <v>1.6592595093419631E-2</v>
      </c>
      <c r="E1634" s="2">
        <f t="shared" si="67"/>
        <v>4.6375360636810498E-2</v>
      </c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</row>
    <row r="1635" spans="1:23" x14ac:dyDescent="0.25">
      <c r="A1635" s="1">
        <v>40912</v>
      </c>
      <c r="B1635" s="5">
        <v>38.85</v>
      </c>
      <c r="C1635" s="3">
        <f t="shared" si="68"/>
        <v>1.3997118101098712E-2</v>
      </c>
      <c r="E1635" s="2">
        <f t="shared" si="67"/>
        <v>4.2324624404790061E-2</v>
      </c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</row>
    <row r="1636" spans="1:23" x14ac:dyDescent="0.25">
      <c r="A1636" s="1">
        <v>40911</v>
      </c>
      <c r="B1636" s="5">
        <v>38.31</v>
      </c>
      <c r="C1636" s="3">
        <f t="shared" si="68"/>
        <v>2.1370025736192545E-2</v>
      </c>
      <c r="E1636" s="2">
        <f t="shared" si="67"/>
        <v>1.844098623031265E-2</v>
      </c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</row>
    <row r="1637" spans="1:23" x14ac:dyDescent="0.25">
      <c r="A1637" s="1">
        <v>40907</v>
      </c>
      <c r="B1637" s="5">
        <v>37.5</v>
      </c>
      <c r="C1637" s="3">
        <f t="shared" si="68"/>
        <v>-5.5843782939006192E-3</v>
      </c>
      <c r="E1637" s="2">
        <f t="shared" si="67"/>
        <v>-5.3191614776000448E-3</v>
      </c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</row>
    <row r="1638" spans="1:23" x14ac:dyDescent="0.25">
      <c r="A1638" s="1">
        <v>40906</v>
      </c>
      <c r="B1638" s="5">
        <v>37.71</v>
      </c>
      <c r="C1638" s="3">
        <f t="shared" si="68"/>
        <v>1.254185886139943E-2</v>
      </c>
      <c r="E1638" s="2">
        <f t="shared" si="67"/>
        <v>2.0359663876054923E-2</v>
      </c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</row>
    <row r="1639" spans="1:23" x14ac:dyDescent="0.25">
      <c r="A1639" s="1">
        <v>40905</v>
      </c>
      <c r="B1639" s="5">
        <v>37.24</v>
      </c>
      <c r="C1639" s="3">
        <f t="shared" si="68"/>
        <v>-9.8865200733786688E-3</v>
      </c>
      <c r="E1639" s="2">
        <f t="shared" si="67"/>
        <v>2.6392499114055244E-2</v>
      </c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</row>
    <row r="1640" spans="1:23" x14ac:dyDescent="0.25">
      <c r="A1640" s="1">
        <v>40904</v>
      </c>
      <c r="B1640" s="5">
        <v>37.61</v>
      </c>
      <c r="C1640" s="3">
        <f t="shared" si="68"/>
        <v>-2.3901219717201551E-3</v>
      </c>
      <c r="E1640" s="2">
        <f t="shared" si="67"/>
        <v>3.903992651823833E-2</v>
      </c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</row>
    <row r="1641" spans="1:23" x14ac:dyDescent="0.25">
      <c r="A1641" s="1">
        <v>40900</v>
      </c>
      <c r="B1641" s="5">
        <v>37.700000000000003</v>
      </c>
      <c r="C1641" s="3">
        <f t="shared" si="68"/>
        <v>2.0094447059754328E-2</v>
      </c>
      <c r="E1641" s="2">
        <f t="shared" si="67"/>
        <v>8.148052244316395E-2</v>
      </c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</row>
    <row r="1642" spans="1:23" x14ac:dyDescent="0.25">
      <c r="A1642" s="1">
        <v>40899</v>
      </c>
      <c r="B1642" s="5">
        <v>36.950000000000003</v>
      </c>
      <c r="C1642" s="3">
        <f t="shared" si="68"/>
        <v>1.8574694099399741E-2</v>
      </c>
      <c r="E1642" s="2">
        <f t="shared" si="67"/>
        <v>4.511627165845164E-2</v>
      </c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</row>
    <row r="1643" spans="1:23" x14ac:dyDescent="0.25">
      <c r="A1643" s="1">
        <v>40898</v>
      </c>
      <c r="B1643" s="5">
        <v>36.270000000000003</v>
      </c>
      <c r="C1643" s="3">
        <f t="shared" si="68"/>
        <v>2.7609073308043695E-3</v>
      </c>
      <c r="E1643" s="2">
        <f t="shared" si="67"/>
        <v>3.0229001961317292E-2</v>
      </c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</row>
    <row r="1644" spans="1:23" x14ac:dyDescent="0.25">
      <c r="A1644" s="1">
        <v>40897</v>
      </c>
      <c r="B1644" s="5">
        <v>36.17</v>
      </c>
      <c r="C1644" s="3">
        <f t="shared" si="68"/>
        <v>4.0050473953205587E-2</v>
      </c>
      <c r="E1644" s="2">
        <f t="shared" si="67"/>
        <v>2.832097314703055E-2</v>
      </c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</row>
    <row r="1645" spans="1:23" x14ac:dyDescent="0.25">
      <c r="A1645" s="1">
        <v>40896</v>
      </c>
      <c r="B1645" s="5">
        <v>34.75</v>
      </c>
      <c r="C1645" s="3">
        <f t="shared" si="68"/>
        <v>-1.626980372495811E-2</v>
      </c>
      <c r="E1645" s="2">
        <f t="shared" si="67"/>
        <v>-4.446427422230937E-2</v>
      </c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</row>
    <row r="1646" spans="1:23" x14ac:dyDescent="0.25">
      <c r="A1646" s="1">
        <v>40893</v>
      </c>
      <c r="B1646" s="5">
        <v>35.32</v>
      </c>
      <c r="C1646" s="3">
        <f t="shared" si="68"/>
        <v>3.6874244022654557E-3</v>
      </c>
      <c r="E1646" s="2">
        <f t="shared" si="67"/>
        <v>-3.6964052596901234E-2</v>
      </c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</row>
    <row r="1647" spans="1:23" x14ac:dyDescent="0.25">
      <c r="A1647" s="1">
        <v>40892</v>
      </c>
      <c r="B1647" s="5">
        <v>35.19</v>
      </c>
      <c r="C1647" s="3">
        <f t="shared" si="68"/>
        <v>8.5287851651760587E-4</v>
      </c>
      <c r="E1647" s="2">
        <f t="shared" si="67"/>
        <v>-3.8192795252455579E-2</v>
      </c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</row>
    <row r="1648" spans="1:23" x14ac:dyDescent="0.25">
      <c r="A1648" s="1">
        <v>40891</v>
      </c>
      <c r="B1648" s="5">
        <v>35.159999999999997</v>
      </c>
      <c r="C1648" s="3">
        <f t="shared" si="68"/>
        <v>-3.2734773416134351E-2</v>
      </c>
      <c r="E1648" s="2">
        <f t="shared" si="67"/>
        <v>-2.1385170617022789E-2</v>
      </c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</row>
    <row r="1649" spans="1:23" x14ac:dyDescent="0.25">
      <c r="A1649" s="1">
        <v>40890</v>
      </c>
      <c r="B1649" s="5">
        <v>36.33</v>
      </c>
      <c r="C1649" s="3">
        <f t="shared" si="68"/>
        <v>-8.7695820995499132E-3</v>
      </c>
      <c r="E1649" s="2">
        <f t="shared" si="67"/>
        <v>-2.0973123380278989E-2</v>
      </c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</row>
    <row r="1650" spans="1:23" x14ac:dyDescent="0.25">
      <c r="A1650" s="1">
        <v>40889</v>
      </c>
      <c r="B1650" s="5">
        <v>36.65</v>
      </c>
      <c r="C1650" s="3">
        <f t="shared" si="68"/>
        <v>2.4586817467110917E-3</v>
      </c>
      <c r="E1650" s="2">
        <f t="shared" si="67"/>
        <v>-4.8993021243134054E-3</v>
      </c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</row>
    <row r="1651" spans="1:23" x14ac:dyDescent="0.25">
      <c r="A1651" s="1">
        <v>40886</v>
      </c>
      <c r="B1651" s="5">
        <v>36.56</v>
      </c>
      <c r="C1651" s="3">
        <f t="shared" si="68"/>
        <v>1.7660503151950314E-2</v>
      </c>
      <c r="E1651" s="2">
        <f t="shared" si="67"/>
        <v>-1.0340228185144556E-2</v>
      </c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</row>
    <row r="1652" spans="1:23" x14ac:dyDescent="0.25">
      <c r="A1652" s="1">
        <v>40885</v>
      </c>
      <c r="B1652" s="5">
        <v>35.92</v>
      </c>
      <c r="C1652" s="3">
        <f t="shared" si="68"/>
        <v>-3.2322726179390575E-2</v>
      </c>
      <c r="E1652" s="2">
        <f t="shared" si="67"/>
        <v>-1.9027183698145975E-2</v>
      </c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</row>
    <row r="1653" spans="1:23" x14ac:dyDescent="0.25">
      <c r="A1653" s="1">
        <v>40884</v>
      </c>
      <c r="B1653" s="5">
        <v>37.1</v>
      </c>
      <c r="C1653" s="3">
        <f t="shared" si="68"/>
        <v>7.3042391564156466E-3</v>
      </c>
      <c r="E1653" s="2">
        <f t="shared" si="67"/>
        <v>3.0375847522450053E-2</v>
      </c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</row>
    <row r="1654" spans="1:23" x14ac:dyDescent="0.25">
      <c r="A1654" s="1">
        <v>40883</v>
      </c>
      <c r="B1654" s="5">
        <v>36.83</v>
      </c>
      <c r="C1654" s="3">
        <f t="shared" si="68"/>
        <v>-2.9822443141199833E-3</v>
      </c>
      <c r="E1654" s="2">
        <f t="shared" si="67"/>
        <v>2.6969163411344487E-2</v>
      </c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</row>
    <row r="1655" spans="1:23" x14ac:dyDescent="0.25">
      <c r="A1655" s="1">
        <v>40882</v>
      </c>
      <c r="B1655" s="5">
        <v>36.94</v>
      </c>
      <c r="C1655" s="3">
        <f t="shared" si="68"/>
        <v>8.9735476389490795E-3</v>
      </c>
      <c r="E1655" s="2">
        <f t="shared" si="67"/>
        <v>8.2934450154932476E-2</v>
      </c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</row>
    <row r="1656" spans="1:23" x14ac:dyDescent="0.25">
      <c r="A1656" s="1">
        <v>40879</v>
      </c>
      <c r="B1656" s="5">
        <v>36.61</v>
      </c>
      <c r="C1656" s="3">
        <f t="shared" si="68"/>
        <v>1.7080305041205539E-2</v>
      </c>
      <c r="E1656" s="2">
        <f t="shared" si="67"/>
        <v>7.1904195459269571E-2</v>
      </c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</row>
    <row r="1657" spans="1:23" x14ac:dyDescent="0.25">
      <c r="A1657" s="1">
        <v>40878</v>
      </c>
      <c r="B1657" s="5">
        <v>35.99</v>
      </c>
      <c r="C1657" s="3">
        <f t="shared" si="68"/>
        <v>3.8975550453099546E-3</v>
      </c>
      <c r="E1657" s="2">
        <f t="shared" si="67"/>
        <v>7.1397220341720483E-2</v>
      </c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</row>
    <row r="1658" spans="1:23" x14ac:dyDescent="0.25">
      <c r="A1658" s="1">
        <v>40877</v>
      </c>
      <c r="B1658" s="5">
        <v>35.85</v>
      </c>
      <c r="C1658" s="3">
        <f t="shared" si="68"/>
        <v>5.2983042429468004E-2</v>
      </c>
      <c r="E1658" s="2">
        <f t="shared" si="67"/>
        <v>7.0787667062974735E-2</v>
      </c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</row>
    <row r="1659" spans="1:23" x14ac:dyDescent="0.25">
      <c r="A1659" s="1">
        <v>40876</v>
      </c>
      <c r="B1659" s="5">
        <v>34</v>
      </c>
      <c r="C1659" s="3">
        <f t="shared" si="68"/>
        <v>-2.056707056713783E-3</v>
      </c>
      <c r="E1659" s="2">
        <f t="shared" si="67"/>
        <v>-5.8806235155440634E-4</v>
      </c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</row>
    <row r="1660" spans="1:23" x14ac:dyDescent="0.25">
      <c r="A1660" s="1">
        <v>40875</v>
      </c>
      <c r="B1660" s="5">
        <v>34.07</v>
      </c>
      <c r="C1660" s="3">
        <f t="shared" si="68"/>
        <v>1.6573329923656323E-2</v>
      </c>
      <c r="E1660" s="2">
        <f t="shared" si="67"/>
        <v>-7.6023757967254363E-3</v>
      </c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</row>
    <row r="1661" spans="1:23" x14ac:dyDescent="0.25">
      <c r="A1661" s="1">
        <v>40872</v>
      </c>
      <c r="B1661" s="5">
        <v>33.51</v>
      </c>
      <c r="C1661" s="3">
        <f t="shared" si="68"/>
        <v>3.2880017665642201E-3</v>
      </c>
      <c r="E1661" s="2">
        <f t="shared" si="67"/>
        <v>-6.1344077868525804E-2</v>
      </c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</row>
    <row r="1662" spans="1:23" x14ac:dyDescent="0.25">
      <c r="A1662" s="1">
        <v>40870</v>
      </c>
      <c r="B1662" s="5">
        <v>33.4</v>
      </c>
      <c r="C1662" s="3">
        <f t="shared" si="68"/>
        <v>-1.8392686985061062E-2</v>
      </c>
      <c r="E1662" s="2">
        <f t="shared" si="67"/>
        <v>-5.1068718274019223E-2</v>
      </c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</row>
    <row r="1663" spans="1:23" x14ac:dyDescent="0.25">
      <c r="A1663" s="1">
        <v>40869</v>
      </c>
      <c r="B1663" s="5">
        <v>34.020000000000003</v>
      </c>
      <c r="C1663" s="3">
        <f t="shared" si="68"/>
        <v>-9.0710205018848297E-3</v>
      </c>
      <c r="E1663" s="2">
        <f t="shared" si="67"/>
        <v>-4.3428823065219904E-2</v>
      </c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</row>
    <row r="1664" spans="1:23" x14ac:dyDescent="0.25">
      <c r="A1664" s="1">
        <v>40868</v>
      </c>
      <c r="B1664" s="5">
        <v>34.33</v>
      </c>
      <c r="C1664" s="3">
        <f t="shared" si="68"/>
        <v>-3.7168372148144072E-2</v>
      </c>
      <c r="E1664" s="2">
        <f t="shared" si="67"/>
        <v>-5.9921850985066548E-2</v>
      </c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</row>
    <row r="1665" spans="1:23" x14ac:dyDescent="0.25">
      <c r="A1665" s="1">
        <v>40865</v>
      </c>
      <c r="B1665" s="5">
        <v>35.630000000000003</v>
      </c>
      <c r="C1665" s="3">
        <f t="shared" si="68"/>
        <v>1.356336136107078E-2</v>
      </c>
      <c r="E1665" s="2">
        <f t="shared" si="67"/>
        <v>-1.3658748931039903E-2</v>
      </c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</row>
    <row r="1666" spans="1:23" x14ac:dyDescent="0.25">
      <c r="A1666" s="1">
        <v>40864</v>
      </c>
      <c r="B1666" s="5">
        <v>35.15</v>
      </c>
      <c r="C1666" s="3">
        <f t="shared" si="68"/>
        <v>-1.0752791776261849E-2</v>
      </c>
      <c r="E1666" s="2">
        <f t="shared" si="67"/>
        <v>-4.3152136803850806E-2</v>
      </c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</row>
    <row r="1667" spans="1:23" x14ac:dyDescent="0.25">
      <c r="A1667" s="1">
        <v>40863</v>
      </c>
      <c r="B1667" s="5">
        <v>35.53</v>
      </c>
      <c r="C1667" s="3">
        <f t="shared" si="68"/>
        <v>-2.5564048421731444E-2</v>
      </c>
      <c r="E1667" s="2">
        <f t="shared" si="67"/>
        <v>2.5368326338701268E-2</v>
      </c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</row>
    <row r="1668" spans="1:23" x14ac:dyDescent="0.25">
      <c r="A1668" s="1">
        <v>40862</v>
      </c>
      <c r="B1668" s="5">
        <v>36.450000000000003</v>
      </c>
      <c r="C1668" s="3">
        <f t="shared" si="68"/>
        <v>9.0947299058826252E-3</v>
      </c>
      <c r="E1668" s="2">
        <f t="shared" ref="E1668:E1731" si="69">LN(B1668/B1672)</f>
        <v>7.5776557728468696E-2</v>
      </c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</row>
    <row r="1669" spans="1:23" x14ac:dyDescent="0.25">
      <c r="A1669" s="1">
        <v>40861</v>
      </c>
      <c r="B1669" s="5">
        <v>36.119999999999997</v>
      </c>
      <c r="C1669" s="3">
        <f t="shared" si="68"/>
        <v>-1.5930026511740043E-2</v>
      </c>
      <c r="E1669" s="2">
        <f t="shared" si="69"/>
        <v>2.3247090861605962E-2</v>
      </c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</row>
    <row r="1670" spans="1:23" x14ac:dyDescent="0.25">
      <c r="A1670" s="1">
        <v>40858</v>
      </c>
      <c r="B1670" s="5">
        <v>36.700000000000003</v>
      </c>
      <c r="C1670" s="3">
        <f t="shared" ref="C1670:C1733" si="70">LN(B1670/B1671)</f>
        <v>5.7767671366290255E-2</v>
      </c>
      <c r="E1670" s="2">
        <f t="shared" si="69"/>
        <v>4.3152136803850695E-2</v>
      </c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</row>
    <row r="1671" spans="1:23" x14ac:dyDescent="0.25">
      <c r="A1671" s="1">
        <v>40857</v>
      </c>
      <c r="B1671" s="5">
        <v>34.64</v>
      </c>
      <c r="C1671" s="3">
        <f t="shared" si="70"/>
        <v>2.4844182968035925E-2</v>
      </c>
      <c r="E1671" s="2">
        <f t="shared" si="69"/>
        <v>-3.4582167029568295E-3</v>
      </c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</row>
    <row r="1672" spans="1:23" x14ac:dyDescent="0.25">
      <c r="A1672" s="1">
        <v>40856</v>
      </c>
      <c r="B1672" s="5">
        <v>33.79</v>
      </c>
      <c r="C1672" s="3">
        <f t="shared" si="70"/>
        <v>-4.3434736960980068E-2</v>
      </c>
      <c r="E1672" s="2">
        <f t="shared" si="69"/>
        <v>-3.6039936483196928E-2</v>
      </c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</row>
    <row r="1673" spans="1:23" x14ac:dyDescent="0.25">
      <c r="A1673" s="1">
        <v>40855</v>
      </c>
      <c r="B1673" s="5">
        <v>35.29</v>
      </c>
      <c r="C1673" s="3">
        <f t="shared" si="70"/>
        <v>3.9750194305047826E-3</v>
      </c>
      <c r="E1673" s="2">
        <f t="shared" si="69"/>
        <v>3.5182406014303419E-2</v>
      </c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</row>
    <row r="1674" spans="1:23" x14ac:dyDescent="0.25">
      <c r="A1674" s="1">
        <v>40854</v>
      </c>
      <c r="B1674" s="5">
        <v>35.15</v>
      </c>
      <c r="C1674" s="3">
        <f t="shared" si="70"/>
        <v>1.11573178594827E-2</v>
      </c>
      <c r="E1674" s="2">
        <f t="shared" si="69"/>
        <v>4.5098551287515311E-2</v>
      </c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</row>
    <row r="1675" spans="1:23" x14ac:dyDescent="0.25">
      <c r="A1675" s="1">
        <v>40851</v>
      </c>
      <c r="B1675" s="5">
        <v>34.76</v>
      </c>
      <c r="C1675" s="3">
        <f t="shared" si="70"/>
        <v>-7.7375368122042524E-3</v>
      </c>
      <c r="E1675" s="2">
        <f t="shared" si="69"/>
        <v>-3.4462986435877092E-3</v>
      </c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</row>
    <row r="1676" spans="1:23" x14ac:dyDescent="0.25">
      <c r="A1676" s="1">
        <v>40850</v>
      </c>
      <c r="B1676" s="5">
        <v>35.03</v>
      </c>
      <c r="C1676" s="3">
        <f t="shared" si="70"/>
        <v>2.7787605536520196E-2</v>
      </c>
      <c r="E1676" s="2">
        <f t="shared" si="69"/>
        <v>-3.3130486568154413E-2</v>
      </c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</row>
    <row r="1677" spans="1:23" x14ac:dyDescent="0.25">
      <c r="A1677" s="1">
        <v>40849</v>
      </c>
      <c r="B1677" s="5">
        <v>34.07</v>
      </c>
      <c r="C1677" s="3">
        <f t="shared" si="70"/>
        <v>1.3891164703716707E-2</v>
      </c>
      <c r="E1677" s="2">
        <f t="shared" si="69"/>
        <v>-5.9259716931898396E-2</v>
      </c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</row>
    <row r="1678" spans="1:23" x14ac:dyDescent="0.25">
      <c r="A1678" s="1">
        <v>40848</v>
      </c>
      <c r="B1678" s="5">
        <v>33.6</v>
      </c>
      <c r="C1678" s="3">
        <f t="shared" si="70"/>
        <v>-3.7387532071620329E-2</v>
      </c>
      <c r="E1678" s="2">
        <f t="shared" si="69"/>
        <v>-4.2249546511440375E-2</v>
      </c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</row>
    <row r="1679" spans="1:23" x14ac:dyDescent="0.25">
      <c r="A1679" s="1">
        <v>40847</v>
      </c>
      <c r="B1679" s="5">
        <v>34.880000000000003</v>
      </c>
      <c r="C1679" s="3">
        <f t="shared" si="70"/>
        <v>-3.7421724736770939E-2</v>
      </c>
      <c r="E1679" s="2">
        <f t="shared" si="69"/>
        <v>1.0664461930867009E-2</v>
      </c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</row>
    <row r="1680" spans="1:23" x14ac:dyDescent="0.25">
      <c r="A1680" s="1">
        <v>40844</v>
      </c>
      <c r="B1680" s="5">
        <v>36.21</v>
      </c>
      <c r="C1680" s="3">
        <f t="shared" si="70"/>
        <v>1.6583751727761256E-3</v>
      </c>
      <c r="E1680" s="2">
        <f t="shared" si="69"/>
        <v>2.3471320560160564E-2</v>
      </c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</row>
    <row r="1681" spans="1:23" x14ac:dyDescent="0.25">
      <c r="A1681" s="1">
        <v>40843</v>
      </c>
      <c r="B1681" s="5">
        <v>36.15</v>
      </c>
      <c r="C1681" s="3">
        <f t="shared" si="70"/>
        <v>3.0901335124174562E-2</v>
      </c>
      <c r="E1681" s="2">
        <f t="shared" si="69"/>
        <v>2.7767875787797474E-2</v>
      </c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</row>
    <row r="1682" spans="1:23" x14ac:dyDescent="0.25">
      <c r="A1682" s="1">
        <v>40842</v>
      </c>
      <c r="B1682" s="5">
        <v>35.049999999999997</v>
      </c>
      <c r="C1682" s="3">
        <f t="shared" si="70"/>
        <v>1.552647637068711E-2</v>
      </c>
      <c r="E1682" s="2">
        <f t="shared" si="69"/>
        <v>3.5132078742576366E-2</v>
      </c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</row>
    <row r="1683" spans="1:23" x14ac:dyDescent="0.25">
      <c r="A1683" s="1">
        <v>40841</v>
      </c>
      <c r="B1683" s="5">
        <v>34.51</v>
      </c>
      <c r="C1683" s="3">
        <f t="shared" si="70"/>
        <v>-2.46148661074772E-2</v>
      </c>
      <c r="E1683" s="2">
        <f t="shared" si="69"/>
        <v>2.6425495372897612E-2</v>
      </c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</row>
    <row r="1684" spans="1:23" x14ac:dyDescent="0.25">
      <c r="A1684" s="1">
        <v>40840</v>
      </c>
      <c r="B1684" s="5">
        <v>35.369999999999997</v>
      </c>
      <c r="C1684" s="3">
        <f t="shared" si="70"/>
        <v>5.954930400413035E-3</v>
      </c>
      <c r="E1684" s="2">
        <f t="shared" si="69"/>
        <v>4.1269743411308894E-2</v>
      </c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</row>
    <row r="1685" spans="1:23" x14ac:dyDescent="0.25">
      <c r="A1685" s="1">
        <v>40837</v>
      </c>
      <c r="B1685" s="5">
        <v>35.159999999999997</v>
      </c>
      <c r="C1685" s="3">
        <f t="shared" si="70"/>
        <v>3.8265538078953609E-2</v>
      </c>
      <c r="E1685" s="2">
        <f t="shared" si="69"/>
        <v>5.1652618861413022E-2</v>
      </c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</row>
    <row r="1686" spans="1:23" x14ac:dyDescent="0.25">
      <c r="A1686" s="1">
        <v>40836</v>
      </c>
      <c r="B1686" s="5">
        <v>33.840000000000003</v>
      </c>
      <c r="C1686" s="3">
        <f t="shared" si="70"/>
        <v>6.8198930010083883E-3</v>
      </c>
      <c r="E1686" s="2">
        <f t="shared" si="69"/>
        <v>-1.8445845790751342E-2</v>
      </c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</row>
    <row r="1687" spans="1:23" x14ac:dyDescent="0.25">
      <c r="A1687" s="1">
        <v>40835</v>
      </c>
      <c r="B1687" s="5">
        <v>33.61</v>
      </c>
      <c r="C1687" s="3">
        <f t="shared" si="70"/>
        <v>-9.7706180690659387E-3</v>
      </c>
      <c r="E1687" s="2">
        <f t="shared" si="69"/>
        <v>1.7867783193235938E-3</v>
      </c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</row>
    <row r="1688" spans="1:23" x14ac:dyDescent="0.25">
      <c r="A1688" s="1">
        <v>40834</v>
      </c>
      <c r="B1688" s="5">
        <v>33.94</v>
      </c>
      <c r="C1688" s="3">
        <f t="shared" si="70"/>
        <v>1.6337805850517056E-2</v>
      </c>
      <c r="E1688" s="2">
        <f t="shared" si="69"/>
        <v>5.3175900783238497E-3</v>
      </c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</row>
    <row r="1689" spans="1:23" x14ac:dyDescent="0.25">
      <c r="A1689" s="1">
        <v>40833</v>
      </c>
      <c r="B1689" s="5">
        <v>33.39</v>
      </c>
      <c r="C1689" s="3">
        <f t="shared" si="70"/>
        <v>-3.1832926573210782E-2</v>
      </c>
      <c r="E1689" s="2">
        <f t="shared" si="69"/>
        <v>2.3637464154335458E-2</v>
      </c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</row>
    <row r="1690" spans="1:23" x14ac:dyDescent="0.25">
      <c r="A1690" s="1">
        <v>40830</v>
      </c>
      <c r="B1690" s="5">
        <v>34.47</v>
      </c>
      <c r="C1690" s="3">
        <f t="shared" si="70"/>
        <v>2.7052517111083169E-2</v>
      </c>
      <c r="E1690" s="2">
        <f t="shared" si="69"/>
        <v>4.3581819062293671E-2</v>
      </c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</row>
    <row r="1691" spans="1:23" x14ac:dyDescent="0.25">
      <c r="A1691" s="1">
        <v>40829</v>
      </c>
      <c r="B1691" s="5">
        <v>33.549999999999997</v>
      </c>
      <c r="C1691" s="3">
        <f t="shared" si="70"/>
        <v>-6.2398063100655536E-3</v>
      </c>
      <c r="E1691" s="2">
        <f t="shared" si="69"/>
        <v>5.6720182534455738E-2</v>
      </c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</row>
    <row r="1692" spans="1:23" x14ac:dyDescent="0.25">
      <c r="A1692" s="1">
        <v>40828</v>
      </c>
      <c r="B1692" s="5">
        <v>33.76</v>
      </c>
      <c r="C1692" s="3">
        <f t="shared" si="70"/>
        <v>3.465767992652858E-2</v>
      </c>
      <c r="E1692" s="2">
        <f t="shared" si="69"/>
        <v>5.2603706106689449E-2</v>
      </c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</row>
    <row r="1693" spans="1:23" x14ac:dyDescent="0.25">
      <c r="A1693" s="1">
        <v>40827</v>
      </c>
      <c r="B1693" s="5">
        <v>32.61</v>
      </c>
      <c r="C1693" s="3">
        <f t="shared" si="70"/>
        <v>-1.1888571665252489E-2</v>
      </c>
      <c r="E1693" s="2">
        <f t="shared" si="69"/>
        <v>3.4314034032044499E-2</v>
      </c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</row>
    <row r="1694" spans="1:23" x14ac:dyDescent="0.25">
      <c r="A1694" s="1">
        <v>40826</v>
      </c>
      <c r="B1694" s="5">
        <v>33</v>
      </c>
      <c r="C1694" s="3">
        <f t="shared" si="70"/>
        <v>4.0190880583245277E-2</v>
      </c>
      <c r="E1694" s="2">
        <f t="shared" si="69"/>
        <v>9.9987769355435879E-2</v>
      </c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</row>
    <row r="1695" spans="1:23" x14ac:dyDescent="0.25">
      <c r="A1695" s="1">
        <v>40823</v>
      </c>
      <c r="B1695" s="5">
        <v>31.7</v>
      </c>
      <c r="C1695" s="3">
        <f t="shared" si="70"/>
        <v>-1.0356282737831918E-2</v>
      </c>
      <c r="E1695" s="2">
        <f t="shared" si="69"/>
        <v>8.902085089676097E-2</v>
      </c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</row>
    <row r="1696" spans="1:23" x14ac:dyDescent="0.25">
      <c r="A1696" s="1">
        <v>40822</v>
      </c>
      <c r="B1696" s="5">
        <v>32.03</v>
      </c>
      <c r="C1696" s="3">
        <f t="shared" si="70"/>
        <v>1.6368007851883595E-2</v>
      </c>
      <c r="E1696" s="2">
        <f t="shared" si="69"/>
        <v>6.0156420481311555E-2</v>
      </c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</row>
    <row r="1697" spans="1:23" x14ac:dyDescent="0.25">
      <c r="A1697" s="1">
        <v>40821</v>
      </c>
      <c r="B1697" s="5">
        <v>31.51</v>
      </c>
      <c r="C1697" s="3">
        <f t="shared" si="70"/>
        <v>5.3785163658139075E-2</v>
      </c>
      <c r="E1697" s="2">
        <f t="shared" si="69"/>
        <v>2.7672293386963035E-2</v>
      </c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</row>
    <row r="1698" spans="1:23" x14ac:dyDescent="0.25">
      <c r="A1698" s="1">
        <v>40820</v>
      </c>
      <c r="B1698" s="5">
        <v>29.86</v>
      </c>
      <c r="C1698" s="3">
        <f t="shared" si="70"/>
        <v>2.9223962124570207E-2</v>
      </c>
      <c r="E1698" s="2">
        <f t="shared" si="69"/>
        <v>-2.0550938707401236E-2</v>
      </c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</row>
    <row r="1699" spans="1:23" x14ac:dyDescent="0.25">
      <c r="A1699" s="1">
        <v>40819</v>
      </c>
      <c r="B1699" s="5">
        <v>29</v>
      </c>
      <c r="C1699" s="3">
        <f t="shared" si="70"/>
        <v>-3.9220713153281267E-2</v>
      </c>
      <c r="E1699" s="2">
        <f t="shared" si="69"/>
        <v>-7.1839391016073548E-2</v>
      </c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</row>
    <row r="1700" spans="1:23" x14ac:dyDescent="0.25">
      <c r="A1700" s="1">
        <v>40816</v>
      </c>
      <c r="B1700" s="5">
        <v>30.16</v>
      </c>
      <c r="C1700" s="3">
        <f t="shared" si="70"/>
        <v>-1.6116119242465005E-2</v>
      </c>
      <c r="E1700" s="2">
        <f t="shared" si="69"/>
        <v>-4.6311693755681019E-3</v>
      </c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</row>
    <row r="1701" spans="1:23" x14ac:dyDescent="0.25">
      <c r="A1701" s="1">
        <v>40815</v>
      </c>
      <c r="B1701" s="5">
        <v>30.65</v>
      </c>
      <c r="C1701" s="3">
        <f t="shared" si="70"/>
        <v>5.5619315637747239E-3</v>
      </c>
      <c r="E1701" s="2">
        <f t="shared" si="69"/>
        <v>2.711806385556324E-2</v>
      </c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</row>
    <row r="1702" spans="1:23" x14ac:dyDescent="0.25">
      <c r="A1702" s="1">
        <v>40814</v>
      </c>
      <c r="B1702" s="5">
        <v>30.48</v>
      </c>
      <c r="C1702" s="3">
        <f t="shared" si="70"/>
        <v>-2.2064490184101969E-2</v>
      </c>
      <c r="E1702" s="2">
        <f t="shared" si="69"/>
        <v>3.098698696633826E-2</v>
      </c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</row>
    <row r="1703" spans="1:23" x14ac:dyDescent="0.25">
      <c r="A1703" s="1">
        <v>40813</v>
      </c>
      <c r="B1703" s="5">
        <v>31.16</v>
      </c>
      <c r="C1703" s="3">
        <f t="shared" si="70"/>
        <v>2.7987508487223936E-2</v>
      </c>
      <c r="E1703" s="2">
        <f t="shared" si="69"/>
        <v>-3.843694674562827E-3</v>
      </c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</row>
    <row r="1704" spans="1:23" x14ac:dyDescent="0.25">
      <c r="A1704" s="1">
        <v>40812</v>
      </c>
      <c r="B1704" s="5">
        <v>30.3</v>
      </c>
      <c r="C1704" s="3">
        <f t="shared" si="70"/>
        <v>1.5633113988666396E-2</v>
      </c>
      <c r="E1704" s="2">
        <f t="shared" si="69"/>
        <v>-6.4229067321083536E-2</v>
      </c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</row>
    <row r="1705" spans="1:23" x14ac:dyDescent="0.25">
      <c r="A1705" s="1">
        <v>40809</v>
      </c>
      <c r="B1705" s="5">
        <v>29.83</v>
      </c>
      <c r="C1705" s="3">
        <f t="shared" si="70"/>
        <v>9.4308546745498559E-3</v>
      </c>
      <c r="E1705" s="2">
        <f t="shared" si="69"/>
        <v>-8.6033135789156778E-2</v>
      </c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</row>
    <row r="1706" spans="1:23" x14ac:dyDescent="0.25">
      <c r="A1706" s="1">
        <v>40808</v>
      </c>
      <c r="B1706" s="5">
        <v>29.55</v>
      </c>
      <c r="C1706" s="3">
        <f t="shared" si="70"/>
        <v>-5.6895171825003178E-2</v>
      </c>
      <c r="E1706" s="2">
        <f t="shared" si="69"/>
        <v>-0.10769281910314125</v>
      </c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</row>
    <row r="1707" spans="1:23" x14ac:dyDescent="0.25">
      <c r="A1707" s="1">
        <v>40807</v>
      </c>
      <c r="B1707" s="5">
        <v>31.28</v>
      </c>
      <c r="C1707" s="3">
        <f t="shared" si="70"/>
        <v>-3.2397864159296609E-2</v>
      </c>
      <c r="E1707" s="2">
        <f t="shared" si="69"/>
        <v>-5.1708809072383864E-2</v>
      </c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</row>
    <row r="1708" spans="1:23" x14ac:dyDescent="0.25">
      <c r="A1708" s="1">
        <v>40806</v>
      </c>
      <c r="B1708" s="5">
        <v>32.31</v>
      </c>
      <c r="C1708" s="3">
        <f t="shared" si="70"/>
        <v>-6.1709544794069093E-3</v>
      </c>
      <c r="E1708" s="2">
        <f t="shared" si="69"/>
        <v>6.1919506622322613E-4</v>
      </c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</row>
    <row r="1709" spans="1:23" x14ac:dyDescent="0.25">
      <c r="A1709" s="1">
        <v>40805</v>
      </c>
      <c r="B1709" s="5">
        <v>32.51</v>
      </c>
      <c r="C1709" s="3">
        <f t="shared" si="70"/>
        <v>-1.2228828639434502E-2</v>
      </c>
      <c r="E1709" s="2">
        <f t="shared" si="69"/>
        <v>3.3148751169364422E-2</v>
      </c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</row>
    <row r="1710" spans="1:23" x14ac:dyDescent="0.25">
      <c r="A1710" s="1">
        <v>40802</v>
      </c>
      <c r="B1710" s="5">
        <v>32.909999999999997</v>
      </c>
      <c r="C1710" s="3">
        <f t="shared" si="70"/>
        <v>-9.1116179424577013E-4</v>
      </c>
      <c r="E1710" s="2">
        <f t="shared" si="69"/>
        <v>5.0478005274457699E-2</v>
      </c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</row>
    <row r="1711" spans="1:23" x14ac:dyDescent="0.25">
      <c r="A1711" s="1">
        <v>40801</v>
      </c>
      <c r="B1711" s="5">
        <v>32.94</v>
      </c>
      <c r="C1711" s="3">
        <f t="shared" si="70"/>
        <v>1.9930139979310344E-2</v>
      </c>
      <c r="E1711" s="2">
        <f t="shared" si="69"/>
        <v>5.9411029434476265E-2</v>
      </c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</row>
    <row r="1712" spans="1:23" x14ac:dyDescent="0.25">
      <c r="A1712" s="1">
        <v>40800</v>
      </c>
      <c r="B1712" s="5">
        <v>32.29</v>
      </c>
      <c r="C1712" s="3">
        <f t="shared" si="70"/>
        <v>2.635860162373424E-2</v>
      </c>
      <c r="E1712" s="2">
        <f t="shared" si="69"/>
        <v>1.0585403946639925E-2</v>
      </c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</row>
    <row r="1713" spans="1:23" x14ac:dyDescent="0.25">
      <c r="A1713" s="1">
        <v>40799</v>
      </c>
      <c r="B1713" s="5">
        <v>31.45</v>
      </c>
      <c r="C1713" s="3">
        <f t="shared" si="70"/>
        <v>5.1004254656588383E-3</v>
      </c>
      <c r="E1713" s="2">
        <f t="shared" si="69"/>
        <v>-3.6833127458779868E-2</v>
      </c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</row>
    <row r="1714" spans="1:23" x14ac:dyDescent="0.25">
      <c r="A1714" s="1">
        <v>40798</v>
      </c>
      <c r="B1714" s="5">
        <v>31.29</v>
      </c>
      <c r="C1714" s="3">
        <f t="shared" si="70"/>
        <v>8.0218623657728506E-3</v>
      </c>
      <c r="E1714" s="2">
        <f t="shared" si="69"/>
        <v>-1.4909078698144252E-2</v>
      </c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</row>
    <row r="1715" spans="1:23" x14ac:dyDescent="0.25">
      <c r="A1715" s="1">
        <v>40795</v>
      </c>
      <c r="B1715" s="5">
        <v>31.04</v>
      </c>
      <c r="C1715" s="3">
        <f t="shared" si="70"/>
        <v>-2.8895485508525821E-2</v>
      </c>
      <c r="E1715" s="2">
        <f t="shared" si="69"/>
        <v>-4.473186677142723E-2</v>
      </c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</row>
    <row r="1716" spans="1:23" x14ac:dyDescent="0.25">
      <c r="A1716" s="1">
        <v>40794</v>
      </c>
      <c r="B1716" s="5">
        <v>31.95</v>
      </c>
      <c r="C1716" s="3">
        <f t="shared" si="70"/>
        <v>-2.1059929781685496E-2</v>
      </c>
      <c r="E1716" s="2">
        <f t="shared" si="69"/>
        <v>-4.3784737410145276E-2</v>
      </c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</row>
    <row r="1717" spans="1:23" x14ac:dyDescent="0.25">
      <c r="A1717" s="1">
        <v>40793</v>
      </c>
      <c r="B1717" s="5">
        <v>32.630000000000003</v>
      </c>
      <c r="C1717" s="3">
        <f t="shared" si="70"/>
        <v>2.7024474226294278E-2</v>
      </c>
      <c r="E1717" s="2">
        <f t="shared" si="69"/>
        <v>-4.2891564629312984E-2</v>
      </c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</row>
    <row r="1718" spans="1:23" x14ac:dyDescent="0.25">
      <c r="A1718" s="1">
        <v>40792</v>
      </c>
      <c r="B1718" s="5">
        <v>31.76</v>
      </c>
      <c r="C1718" s="3">
        <f t="shared" si="70"/>
        <v>-2.1800925707510195E-2</v>
      </c>
      <c r="E1718" s="2">
        <f t="shared" si="69"/>
        <v>-5.5723015270459662E-2</v>
      </c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</row>
    <row r="1719" spans="1:23" x14ac:dyDescent="0.25">
      <c r="A1719" s="1">
        <v>40788</v>
      </c>
      <c r="B1719" s="5">
        <v>32.46</v>
      </c>
      <c r="C1719" s="3">
        <f t="shared" si="70"/>
        <v>-2.7948356147243874E-2</v>
      </c>
      <c r="E1719" s="2">
        <f t="shared" si="69"/>
        <v>-2.1335768180648949E-2</v>
      </c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</row>
    <row r="1720" spans="1:23" x14ac:dyDescent="0.25">
      <c r="A1720" s="1">
        <v>40787</v>
      </c>
      <c r="B1720" s="5">
        <v>33.380000000000003</v>
      </c>
      <c r="C1720" s="3">
        <f t="shared" si="70"/>
        <v>-2.0166757000853245E-2</v>
      </c>
      <c r="E1720" s="2">
        <f t="shared" si="69"/>
        <v>2.9798495435405404E-2</v>
      </c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</row>
    <row r="1721" spans="1:23" x14ac:dyDescent="0.25">
      <c r="A1721" s="1">
        <v>40786</v>
      </c>
      <c r="B1721" s="5">
        <v>34.06</v>
      </c>
      <c r="C1721" s="3">
        <f t="shared" si="70"/>
        <v>1.4193023585147631E-2</v>
      </c>
      <c r="E1721" s="2">
        <f t="shared" si="69"/>
        <v>6.2075321252770682E-2</v>
      </c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</row>
    <row r="1722" spans="1:23" x14ac:dyDescent="0.25">
      <c r="A1722" s="1">
        <v>40785</v>
      </c>
      <c r="B1722" s="5">
        <v>33.58</v>
      </c>
      <c r="C1722" s="3">
        <f t="shared" si="70"/>
        <v>1.2586321382300574E-2</v>
      </c>
      <c r="E1722" s="2">
        <f t="shared" si="69"/>
        <v>3.2382917333580737E-2</v>
      </c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</row>
    <row r="1723" spans="1:23" x14ac:dyDescent="0.25">
      <c r="A1723" s="1">
        <v>40784</v>
      </c>
      <c r="B1723" s="5">
        <v>33.159999999999997</v>
      </c>
      <c r="C1723" s="3">
        <f t="shared" si="70"/>
        <v>2.3185907468810541E-2</v>
      </c>
      <c r="E1723" s="2">
        <f t="shared" si="69"/>
        <v>3.217682216567147E-2</v>
      </c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</row>
    <row r="1724" spans="1:23" x14ac:dyDescent="0.25">
      <c r="A1724" s="1">
        <v>40781</v>
      </c>
      <c r="B1724" s="5">
        <v>32.4</v>
      </c>
      <c r="C1724" s="3">
        <f t="shared" si="70"/>
        <v>1.2110068816511948E-2</v>
      </c>
      <c r="E1724" s="2">
        <f t="shared" si="69"/>
        <v>1.1797715229714935E-2</v>
      </c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</row>
    <row r="1725" spans="1:23" x14ac:dyDescent="0.25">
      <c r="A1725" s="1">
        <v>40780</v>
      </c>
      <c r="B1725" s="5">
        <v>32.01</v>
      </c>
      <c r="C1725" s="3">
        <f t="shared" si="70"/>
        <v>-1.5499380334042233E-2</v>
      </c>
      <c r="E1725" s="2">
        <f t="shared" si="69"/>
        <v>5.010971963599193E-3</v>
      </c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</row>
    <row r="1726" spans="1:23" x14ac:dyDescent="0.25">
      <c r="A1726" s="1">
        <v>40779</v>
      </c>
      <c r="B1726" s="5">
        <v>32.51</v>
      </c>
      <c r="C1726" s="3">
        <f t="shared" si="70"/>
        <v>1.2380226214391356E-2</v>
      </c>
      <c r="E1726" s="2">
        <f t="shared" si="69"/>
        <v>-1.2296343387643003E-3</v>
      </c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</row>
    <row r="1727" spans="1:23" x14ac:dyDescent="0.25">
      <c r="A1727" s="1">
        <v>40778</v>
      </c>
      <c r="B1727" s="5">
        <v>32.11</v>
      </c>
      <c r="C1727" s="3">
        <f t="shared" si="70"/>
        <v>2.8068005328538452E-3</v>
      </c>
      <c r="E1727" s="2">
        <f t="shared" si="69"/>
        <v>-3.8489784661860031E-2</v>
      </c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</row>
    <row r="1728" spans="1:23" x14ac:dyDescent="0.25">
      <c r="A1728" s="1">
        <v>40777</v>
      </c>
      <c r="B1728" s="5">
        <v>32.020000000000003</v>
      </c>
      <c r="C1728" s="3">
        <f t="shared" si="70"/>
        <v>5.323325550396287E-3</v>
      </c>
      <c r="E1728" s="2">
        <f t="shared" si="69"/>
        <v>-4.279381559867896E-2</v>
      </c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</row>
    <row r="1729" spans="1:23" x14ac:dyDescent="0.25">
      <c r="A1729" s="1">
        <v>40774</v>
      </c>
      <c r="B1729" s="5">
        <v>31.85</v>
      </c>
      <c r="C1729" s="3">
        <f t="shared" si="70"/>
        <v>-2.1739986636405764E-2</v>
      </c>
      <c r="E1729" s="2">
        <f t="shared" si="69"/>
        <v>-5.4975674072564373E-2</v>
      </c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</row>
    <row r="1730" spans="1:23" x14ac:dyDescent="0.25">
      <c r="A1730" s="1">
        <v>40773</v>
      </c>
      <c r="B1730" s="5">
        <v>32.549999999999997</v>
      </c>
      <c r="C1730" s="3">
        <f t="shared" si="70"/>
        <v>-2.4879924108704383E-2</v>
      </c>
      <c r="E1730" s="2">
        <f t="shared" si="69"/>
        <v>-1.6453753278942707E-2</v>
      </c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</row>
    <row r="1731" spans="1:23" x14ac:dyDescent="0.25">
      <c r="A1731" s="1">
        <v>40772</v>
      </c>
      <c r="B1731" s="5">
        <v>33.369999999999997</v>
      </c>
      <c r="C1731" s="3">
        <f t="shared" si="70"/>
        <v>-1.4972304039651868E-3</v>
      </c>
      <c r="E1731" s="2">
        <f t="shared" si="69"/>
        <v>3.8178403684721758E-2</v>
      </c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</row>
    <row r="1732" spans="1:23" x14ac:dyDescent="0.25">
      <c r="A1732" s="1">
        <v>40771</v>
      </c>
      <c r="B1732" s="5">
        <v>33.42</v>
      </c>
      <c r="C1732" s="3">
        <f t="shared" si="70"/>
        <v>-6.8585329234890201E-3</v>
      </c>
      <c r="E1732" s="2">
        <f t="shared" ref="E1732:E1795" si="71">LN(B1732/B1736)</f>
        <v>5.7897941632355468E-2</v>
      </c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</row>
    <row r="1733" spans="1:23" x14ac:dyDescent="0.25">
      <c r="A1733" s="1">
        <v>40770</v>
      </c>
      <c r="B1733" s="5">
        <v>33.65</v>
      </c>
      <c r="C1733" s="3">
        <f t="shared" si="70"/>
        <v>1.6781934157215881E-2</v>
      </c>
      <c r="E1733" s="2">
        <f t="shared" si="71"/>
        <v>-3.0726630862076786E-2</v>
      </c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</row>
    <row r="1734" spans="1:23" x14ac:dyDescent="0.25">
      <c r="A1734" s="1">
        <v>40767</v>
      </c>
      <c r="B1734" s="5">
        <v>33.090000000000003</v>
      </c>
      <c r="C1734" s="3">
        <f t="shared" ref="C1734:C1797" si="72">LN(B1734/B1735)</f>
        <v>2.9752232854960096E-2</v>
      </c>
      <c r="E1734" s="2">
        <f t="shared" si="71"/>
        <v>1.8148825308225342E-3</v>
      </c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</row>
    <row r="1735" spans="1:23" x14ac:dyDescent="0.25">
      <c r="A1735" s="1">
        <v>40766</v>
      </c>
      <c r="B1735" s="5">
        <v>32.119999999999997</v>
      </c>
      <c r="C1735" s="3">
        <f t="shared" si="72"/>
        <v>1.8222307543668572E-2</v>
      </c>
      <c r="E1735" s="2">
        <f t="shared" si="71"/>
        <v>-9.0998850230851275E-2</v>
      </c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</row>
    <row r="1736" spans="1:23" x14ac:dyDescent="0.25">
      <c r="A1736" s="1">
        <v>40765</v>
      </c>
      <c r="B1736" s="5">
        <v>31.54</v>
      </c>
      <c r="C1736" s="3">
        <f t="shared" si="72"/>
        <v>-9.5483105417921349E-2</v>
      </c>
      <c r="E1736" s="2">
        <f t="shared" si="71"/>
        <v>-0.11404181080768953</v>
      </c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</row>
    <row r="1737" spans="1:23" x14ac:dyDescent="0.25">
      <c r="A1737" s="1">
        <v>40764</v>
      </c>
      <c r="B1737" s="5">
        <v>34.700000000000003</v>
      </c>
      <c r="C1737" s="3">
        <f t="shared" si="72"/>
        <v>4.9323447550115335E-2</v>
      </c>
      <c r="E1737" s="2">
        <f t="shared" si="71"/>
        <v>-7.5732834963523968E-2</v>
      </c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</row>
    <row r="1738" spans="1:23" x14ac:dyDescent="0.25">
      <c r="A1738" s="1">
        <v>40763</v>
      </c>
      <c r="B1738" s="5">
        <v>33.03</v>
      </c>
      <c r="C1738" s="3">
        <f t="shared" si="72"/>
        <v>-6.3061499906713822E-2</v>
      </c>
      <c r="E1738" s="2">
        <f t="shared" si="71"/>
        <v>-0.11269053354584219</v>
      </c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</row>
    <row r="1739" spans="1:23" x14ac:dyDescent="0.25">
      <c r="A1739" s="1">
        <v>40760</v>
      </c>
      <c r="B1739" s="5">
        <v>35.18</v>
      </c>
      <c r="C1739" s="3">
        <f t="shared" si="72"/>
        <v>-4.8206530331697511E-3</v>
      </c>
      <c r="E1739" s="2">
        <f t="shared" si="71"/>
        <v>-8.8620844792679634E-2</v>
      </c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</row>
    <row r="1740" spans="1:23" x14ac:dyDescent="0.25">
      <c r="A1740" s="1">
        <v>40759</v>
      </c>
      <c r="B1740" s="5">
        <v>35.35</v>
      </c>
      <c r="C1740" s="3">
        <f t="shared" si="72"/>
        <v>-5.7174129573755825E-2</v>
      </c>
      <c r="E1740" s="2">
        <f t="shared" si="71"/>
        <v>-8.8471884657786534E-2</v>
      </c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</row>
    <row r="1741" spans="1:23" x14ac:dyDescent="0.25">
      <c r="A1741" s="1">
        <v>40758</v>
      </c>
      <c r="B1741" s="5">
        <v>37.43</v>
      </c>
      <c r="C1741" s="3">
        <f t="shared" si="72"/>
        <v>1.2365748967796977E-2</v>
      </c>
      <c r="E1741" s="2">
        <f t="shared" si="71"/>
        <v>-5.129329438755046E-2</v>
      </c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</row>
    <row r="1742" spans="1:23" x14ac:dyDescent="0.25">
      <c r="A1742" s="1">
        <v>40757</v>
      </c>
      <c r="B1742" s="5">
        <v>36.97</v>
      </c>
      <c r="C1742" s="3">
        <f t="shared" si="72"/>
        <v>-3.899181115355118E-2</v>
      </c>
      <c r="E1742" s="2">
        <f t="shared" si="71"/>
        <v>-6.6700099931126605E-2</v>
      </c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</row>
    <row r="1743" spans="1:23" x14ac:dyDescent="0.25">
      <c r="A1743" s="1">
        <v>40756</v>
      </c>
      <c r="B1743" s="5">
        <v>38.44</v>
      </c>
      <c r="C1743" s="3">
        <f t="shared" si="72"/>
        <v>-4.6716928982766248E-3</v>
      </c>
      <c r="E1743" s="2">
        <f t="shared" si="71"/>
        <v>-5.2450273112507398E-2</v>
      </c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</row>
    <row r="1744" spans="1:23" x14ac:dyDescent="0.25">
      <c r="A1744" s="1">
        <v>40753</v>
      </c>
      <c r="B1744" s="5">
        <v>38.619999999999997</v>
      </c>
      <c r="C1744" s="3">
        <f t="shared" si="72"/>
        <v>-1.9995539303519775E-2</v>
      </c>
      <c r="E1744" s="2">
        <f t="shared" si="71"/>
        <v>-4.9012082282559419E-2</v>
      </c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</row>
    <row r="1745" spans="1:23" x14ac:dyDescent="0.25">
      <c r="A1745" s="1">
        <v>40752</v>
      </c>
      <c r="B1745" s="5">
        <v>39.4</v>
      </c>
      <c r="C1745" s="3">
        <f t="shared" si="72"/>
        <v>-3.0410565757790459E-3</v>
      </c>
      <c r="E1745" s="2">
        <f t="shared" si="71"/>
        <v>-3.1233019689931495E-2</v>
      </c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</row>
    <row r="1746" spans="1:23" x14ac:dyDescent="0.25">
      <c r="A1746" s="1">
        <v>40751</v>
      </c>
      <c r="B1746" s="5">
        <v>39.520000000000003</v>
      </c>
      <c r="C1746" s="3">
        <f t="shared" si="72"/>
        <v>-2.4741984334931987E-2</v>
      </c>
      <c r="E1746" s="2">
        <f t="shared" si="71"/>
        <v>-3.0403537918992699E-2</v>
      </c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</row>
    <row r="1747" spans="1:23" x14ac:dyDescent="0.25">
      <c r="A1747" s="1">
        <v>40750</v>
      </c>
      <c r="B1747" s="5">
        <v>40.51</v>
      </c>
      <c r="C1747" s="3">
        <f t="shared" si="72"/>
        <v>-1.233502068328624E-3</v>
      </c>
      <c r="E1747" s="2">
        <f t="shared" si="71"/>
        <v>2.8798785030546586E-2</v>
      </c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</row>
    <row r="1748" spans="1:23" x14ac:dyDescent="0.25">
      <c r="A1748" s="1">
        <v>40749</v>
      </c>
      <c r="B1748" s="5">
        <v>40.56</v>
      </c>
      <c r="C1748" s="3">
        <f t="shared" si="72"/>
        <v>-2.2164767108917328E-3</v>
      </c>
      <c r="E1748" s="2">
        <f t="shared" si="71"/>
        <v>2.5469541540456844E-2</v>
      </c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</row>
    <row r="1749" spans="1:23" x14ac:dyDescent="0.25">
      <c r="A1749" s="1">
        <v>40746</v>
      </c>
      <c r="B1749" s="5">
        <v>40.65</v>
      </c>
      <c r="C1749" s="3">
        <f t="shared" si="72"/>
        <v>-2.2115748048402652E-3</v>
      </c>
      <c r="E1749" s="2">
        <f t="shared" si="71"/>
        <v>4.7868080194463633E-2</v>
      </c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</row>
    <row r="1750" spans="1:23" x14ac:dyDescent="0.25">
      <c r="A1750" s="1">
        <v>40745</v>
      </c>
      <c r="B1750" s="5">
        <v>40.74</v>
      </c>
      <c r="C1750" s="3">
        <f t="shared" si="72"/>
        <v>3.4460338614607171E-2</v>
      </c>
      <c r="E1750" s="2">
        <f t="shared" si="71"/>
        <v>3.6749542208741437E-2</v>
      </c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</row>
    <row r="1751" spans="1:23" x14ac:dyDescent="0.25">
      <c r="A1751" s="1">
        <v>40744</v>
      </c>
      <c r="B1751" s="5">
        <v>39.36</v>
      </c>
      <c r="C1751" s="3">
        <f t="shared" si="72"/>
        <v>-4.5627455584181728E-3</v>
      </c>
      <c r="E1751" s="2">
        <f t="shared" si="71"/>
        <v>-5.5738679903669748E-3</v>
      </c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</row>
    <row r="1752" spans="1:23" x14ac:dyDescent="0.25">
      <c r="A1752" s="1">
        <v>40743</v>
      </c>
      <c r="B1752" s="5">
        <v>39.54</v>
      </c>
      <c r="C1752" s="3">
        <f t="shared" si="72"/>
        <v>2.0182061943114785E-2</v>
      </c>
      <c r="E1752" s="2">
        <f t="shared" si="71"/>
        <v>-5.0568901204060574E-4</v>
      </c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</row>
    <row r="1753" spans="1:23" x14ac:dyDescent="0.25">
      <c r="A1753" s="1">
        <v>40742</v>
      </c>
      <c r="B1753" s="5">
        <v>38.75</v>
      </c>
      <c r="C1753" s="3">
        <f t="shared" si="72"/>
        <v>-1.3330112790562326E-2</v>
      </c>
      <c r="E1753" s="2">
        <f t="shared" si="71"/>
        <v>-1.0269666637456043E-2</v>
      </c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</row>
    <row r="1754" spans="1:23" x14ac:dyDescent="0.25">
      <c r="A1754" s="1">
        <v>40739</v>
      </c>
      <c r="B1754" s="5">
        <v>39.270000000000003</v>
      </c>
      <c r="C1754" s="3">
        <f t="shared" si="72"/>
        <v>-7.863071584501247E-3</v>
      </c>
      <c r="E1754" s="2">
        <f t="shared" si="71"/>
        <v>1.2740478217181915E-3</v>
      </c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</row>
    <row r="1755" spans="1:23" x14ac:dyDescent="0.25">
      <c r="A1755" s="1">
        <v>40738</v>
      </c>
      <c r="B1755" s="5">
        <v>39.58</v>
      </c>
      <c r="C1755" s="3">
        <f t="shared" si="72"/>
        <v>5.0543341990828502E-4</v>
      </c>
      <c r="E1755" s="2">
        <f t="shared" si="71"/>
        <v>-8.302978886222865E-3</v>
      </c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</row>
    <row r="1756" spans="1:23" x14ac:dyDescent="0.25">
      <c r="A1756" s="1">
        <v>40737</v>
      </c>
      <c r="B1756" s="5">
        <v>39.56</v>
      </c>
      <c r="C1756" s="3">
        <f t="shared" si="72"/>
        <v>1.0418084317699359E-2</v>
      </c>
      <c r="E1756" s="2">
        <f t="shared" si="71"/>
        <v>-4.5397303691594683E-3</v>
      </c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</row>
    <row r="1757" spans="1:23" x14ac:dyDescent="0.25">
      <c r="A1757" s="1">
        <v>40736</v>
      </c>
      <c r="B1757" s="5">
        <v>39.15</v>
      </c>
      <c r="C1757" s="3">
        <f t="shared" si="72"/>
        <v>-1.7863983313881567E-3</v>
      </c>
      <c r="E1757" s="2">
        <f t="shared" si="71"/>
        <v>-1.0670832960520864E-2</v>
      </c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</row>
    <row r="1758" spans="1:23" x14ac:dyDescent="0.25">
      <c r="A1758" s="1">
        <v>40735</v>
      </c>
      <c r="B1758" s="5">
        <v>39.22</v>
      </c>
      <c r="C1758" s="3">
        <f t="shared" si="72"/>
        <v>-1.7440098292442266E-2</v>
      </c>
      <c r="E1758" s="2">
        <f t="shared" si="71"/>
        <v>-1.8942351955031949E-2</v>
      </c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</row>
    <row r="1759" spans="1:23" x14ac:dyDescent="0.25">
      <c r="A1759" s="1">
        <v>40732</v>
      </c>
      <c r="B1759" s="5">
        <v>39.909999999999997</v>
      </c>
      <c r="C1759" s="3">
        <f t="shared" si="72"/>
        <v>4.2686819369716382E-3</v>
      </c>
      <c r="E1759" s="2">
        <f t="shared" si="71"/>
        <v>4.7720798836705927E-3</v>
      </c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</row>
    <row r="1760" spans="1:23" x14ac:dyDescent="0.25">
      <c r="A1760" s="1">
        <v>40731</v>
      </c>
      <c r="B1760" s="5">
        <v>39.74</v>
      </c>
      <c r="C1760" s="3">
        <f t="shared" si="72"/>
        <v>4.2869817263378194E-3</v>
      </c>
      <c r="E1760" s="2">
        <f t="shared" si="71"/>
        <v>1.7771475578779106E-2</v>
      </c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</row>
    <row r="1761" spans="1:23" x14ac:dyDescent="0.25">
      <c r="A1761" s="1">
        <v>40730</v>
      </c>
      <c r="B1761" s="5">
        <v>39.57</v>
      </c>
      <c r="C1761" s="3">
        <f t="shared" si="72"/>
        <v>-1.0057917325899239E-2</v>
      </c>
      <c r="E1761" s="2">
        <f t="shared" si="71"/>
        <v>3.1316727584067769E-2</v>
      </c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</row>
    <row r="1762" spans="1:23" x14ac:dyDescent="0.25">
      <c r="A1762" s="1">
        <v>40729</v>
      </c>
      <c r="B1762" s="5">
        <v>39.97</v>
      </c>
      <c r="C1762" s="3">
        <f t="shared" si="72"/>
        <v>6.2743335462602679E-3</v>
      </c>
      <c r="E1762" s="2">
        <f t="shared" si="71"/>
        <v>5.2650495336410988E-2</v>
      </c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</row>
    <row r="1763" spans="1:23" x14ac:dyDescent="0.25">
      <c r="A1763" s="1">
        <v>40725</v>
      </c>
      <c r="B1763" s="5">
        <v>39.72</v>
      </c>
      <c r="C1763" s="3">
        <f t="shared" si="72"/>
        <v>1.7268077632080003E-2</v>
      </c>
      <c r="E1763" s="2">
        <f t="shared" si="71"/>
        <v>4.2428268782565809E-2</v>
      </c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</row>
    <row r="1764" spans="1:23" x14ac:dyDescent="0.25">
      <c r="A1764" s="1">
        <v>40724</v>
      </c>
      <c r="B1764" s="5">
        <v>39.04</v>
      </c>
      <c r="C1764" s="3">
        <f t="shared" si="72"/>
        <v>1.7832233731626432E-2</v>
      </c>
      <c r="E1764" s="2">
        <f t="shared" si="71"/>
        <v>3.8114767559572583E-2</v>
      </c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</row>
    <row r="1765" spans="1:23" x14ac:dyDescent="0.25">
      <c r="A1765" s="1">
        <v>40723</v>
      </c>
      <c r="B1765" s="5">
        <v>38.35</v>
      </c>
      <c r="C1765" s="3">
        <f t="shared" si="72"/>
        <v>1.1275850426444235E-2</v>
      </c>
      <c r="E1765" s="2">
        <f t="shared" si="71"/>
        <v>1.3916464582953706E-2</v>
      </c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</row>
    <row r="1766" spans="1:23" x14ac:dyDescent="0.25">
      <c r="A1766" s="1">
        <v>40722</v>
      </c>
      <c r="B1766" s="5">
        <v>37.92</v>
      </c>
      <c r="C1766" s="3">
        <f t="shared" si="72"/>
        <v>-3.9478930075849345E-3</v>
      </c>
      <c r="E1766" s="2">
        <f t="shared" si="71"/>
        <v>-1.0232281325736607E-2</v>
      </c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</row>
    <row r="1767" spans="1:23" x14ac:dyDescent="0.25">
      <c r="A1767" s="1">
        <v>40721</v>
      </c>
      <c r="B1767" s="5">
        <v>38.07</v>
      </c>
      <c r="C1767" s="3">
        <f t="shared" si="72"/>
        <v>1.2954576409086857E-2</v>
      </c>
      <c r="E1767" s="2">
        <f t="shared" si="71"/>
        <v>-1.8478079420099817E-2</v>
      </c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</row>
    <row r="1768" spans="1:23" x14ac:dyDescent="0.25">
      <c r="A1768" s="1">
        <v>40718</v>
      </c>
      <c r="B1768" s="5">
        <v>37.58</v>
      </c>
      <c r="C1768" s="3">
        <f t="shared" si="72"/>
        <v>-6.366069244992183E-3</v>
      </c>
      <c r="E1768" s="2">
        <f t="shared" si="71"/>
        <v>-1.7148553723002179E-2</v>
      </c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</row>
    <row r="1769" spans="1:23" x14ac:dyDescent="0.25">
      <c r="A1769" s="1">
        <v>40717</v>
      </c>
      <c r="B1769" s="5">
        <v>37.82</v>
      </c>
      <c r="C1769" s="3">
        <f t="shared" si="72"/>
        <v>-1.2872895482246186E-2</v>
      </c>
      <c r="E1769" s="2">
        <f t="shared" si="71"/>
        <v>-5.800174446878084E-3</v>
      </c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</row>
    <row r="1770" spans="1:23" x14ac:dyDescent="0.25">
      <c r="A1770" s="1">
        <v>40716</v>
      </c>
      <c r="B1770" s="5">
        <v>38.31</v>
      </c>
      <c r="C1770" s="3">
        <f t="shared" si="72"/>
        <v>-1.2193691101948049E-2</v>
      </c>
      <c r="E1770" s="2">
        <f t="shared" si="71"/>
        <v>7.8616757114003139E-3</v>
      </c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</row>
    <row r="1771" spans="1:23" x14ac:dyDescent="0.25">
      <c r="A1771" s="1">
        <v>40715</v>
      </c>
      <c r="B1771" s="5">
        <v>38.78</v>
      </c>
      <c r="C1771" s="3">
        <f t="shared" si="72"/>
        <v>1.4284102106184426E-2</v>
      </c>
      <c r="E1771" s="2">
        <f t="shared" si="71"/>
        <v>1.0107640801799407E-2</v>
      </c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</row>
    <row r="1772" spans="1:23" x14ac:dyDescent="0.25">
      <c r="A1772" s="1">
        <v>40714</v>
      </c>
      <c r="B1772" s="5">
        <v>38.229999999999997</v>
      </c>
      <c r="C1772" s="3">
        <f t="shared" si="72"/>
        <v>4.9823100311318369E-3</v>
      </c>
      <c r="E1772" s="2">
        <f t="shared" si="71"/>
        <v>-9.3726278412061478E-3</v>
      </c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</row>
    <row r="1773" spans="1:23" x14ac:dyDescent="0.25">
      <c r="A1773" s="1">
        <v>40711</v>
      </c>
      <c r="B1773" s="5">
        <v>38.04</v>
      </c>
      <c r="C1773" s="3">
        <f t="shared" si="72"/>
        <v>7.8895467603232172E-4</v>
      </c>
      <c r="E1773" s="2">
        <f t="shared" si="71"/>
        <v>-8.6376665816714493E-3</v>
      </c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</row>
    <row r="1774" spans="1:23" x14ac:dyDescent="0.25">
      <c r="A1774" s="1">
        <v>40710</v>
      </c>
      <c r="B1774" s="5">
        <v>38.01</v>
      </c>
      <c r="C1774" s="3">
        <f t="shared" si="72"/>
        <v>-9.9477260115490365E-3</v>
      </c>
      <c r="E1774" s="2">
        <f t="shared" si="71"/>
        <v>-1.2808958292581248E-2</v>
      </c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</row>
    <row r="1775" spans="1:23" x14ac:dyDescent="0.25">
      <c r="A1775" s="1">
        <v>40709</v>
      </c>
      <c r="B1775" s="5">
        <v>38.39</v>
      </c>
      <c r="C1775" s="3">
        <f t="shared" si="72"/>
        <v>-5.1961665368210888E-3</v>
      </c>
      <c r="E1775" s="2">
        <f t="shared" si="71"/>
        <v>-2.5207095942939777E-2</v>
      </c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</row>
    <row r="1776" spans="1:23" x14ac:dyDescent="0.25">
      <c r="A1776" s="1">
        <v>40708</v>
      </c>
      <c r="B1776" s="5">
        <v>38.590000000000003</v>
      </c>
      <c r="C1776" s="3">
        <f t="shared" si="72"/>
        <v>5.7172712906664426E-3</v>
      </c>
      <c r="E1776" s="2">
        <f t="shared" si="71"/>
        <v>-1.6448584671933612E-2</v>
      </c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</row>
    <row r="1777" spans="1:23" x14ac:dyDescent="0.25">
      <c r="A1777" s="1">
        <v>40707</v>
      </c>
      <c r="B1777" s="5">
        <v>38.369999999999997</v>
      </c>
      <c r="C1777" s="3">
        <f t="shared" si="72"/>
        <v>-3.3823370348776277E-3</v>
      </c>
      <c r="E1777" s="2">
        <f t="shared" si="71"/>
        <v>-2.5220070604551337E-2</v>
      </c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</row>
    <row r="1778" spans="1:23" x14ac:dyDescent="0.25">
      <c r="A1778" s="1">
        <v>40704</v>
      </c>
      <c r="B1778" s="5">
        <v>38.5</v>
      </c>
      <c r="C1778" s="3">
        <f t="shared" si="72"/>
        <v>-2.2345863661907512E-2</v>
      </c>
      <c r="E1778" s="2">
        <f t="shared" si="71"/>
        <v>-2.3107575010149605E-2</v>
      </c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</row>
    <row r="1779" spans="1:23" x14ac:dyDescent="0.25">
      <c r="A1779" s="1">
        <v>40703</v>
      </c>
      <c r="B1779" s="5">
        <v>39.369999999999997</v>
      </c>
      <c r="C1779" s="3">
        <f t="shared" si="72"/>
        <v>3.5623447341848785E-3</v>
      </c>
      <c r="E1779" s="2">
        <f t="shared" si="71"/>
        <v>-2.5396825533344398E-4</v>
      </c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</row>
    <row r="1780" spans="1:23" x14ac:dyDescent="0.25">
      <c r="A1780" s="1">
        <v>40702</v>
      </c>
      <c r="B1780" s="5">
        <v>39.229999999999997</v>
      </c>
      <c r="C1780" s="3">
        <f t="shared" si="72"/>
        <v>-3.054214641951109E-3</v>
      </c>
      <c r="E1780" s="2">
        <f t="shared" si="71"/>
        <v>-2.093657001621119E-2</v>
      </c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</row>
    <row r="1781" spans="1:23" x14ac:dyDescent="0.25">
      <c r="A1781" s="1">
        <v>40701</v>
      </c>
      <c r="B1781" s="5">
        <v>39.35</v>
      </c>
      <c r="C1781" s="3">
        <f t="shared" si="72"/>
        <v>-1.2698414404758189E-3</v>
      </c>
      <c r="E1781" s="2">
        <f t="shared" si="71"/>
        <v>-2.6333810103692061E-2</v>
      </c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</row>
    <row r="1782" spans="1:23" x14ac:dyDescent="0.25">
      <c r="A1782" s="1">
        <v>40700</v>
      </c>
      <c r="B1782" s="5">
        <v>39.4</v>
      </c>
      <c r="C1782" s="3">
        <f t="shared" si="72"/>
        <v>5.0774309290865511E-4</v>
      </c>
      <c r="E1782" s="2">
        <f t="shared" si="71"/>
        <v>-5.505524490299607E-2</v>
      </c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</row>
    <row r="1783" spans="1:23" x14ac:dyDescent="0.25">
      <c r="A1783" s="1">
        <v>40697</v>
      </c>
      <c r="B1783" s="5">
        <v>39.380000000000003</v>
      </c>
      <c r="C1783" s="3">
        <f t="shared" si="72"/>
        <v>-1.7120257026692665E-2</v>
      </c>
      <c r="E1783" s="2">
        <f t="shared" si="71"/>
        <v>-5.2917165646653684E-2</v>
      </c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</row>
    <row r="1784" spans="1:23" x14ac:dyDescent="0.25">
      <c r="A1784" s="1">
        <v>40696</v>
      </c>
      <c r="B1784" s="5">
        <v>40.06</v>
      </c>
      <c r="C1784" s="3">
        <f t="shared" si="72"/>
        <v>-8.4514547294320865E-3</v>
      </c>
      <c r="E1784" s="2">
        <f t="shared" si="71"/>
        <v>-2.2949804278574019E-2</v>
      </c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</row>
    <row r="1785" spans="1:23" x14ac:dyDescent="0.25">
      <c r="A1785" s="1">
        <v>40695</v>
      </c>
      <c r="B1785" s="5">
        <v>40.4</v>
      </c>
      <c r="C1785" s="3">
        <f t="shared" si="72"/>
        <v>-2.9991276239779801E-2</v>
      </c>
      <c r="E1785" s="2">
        <f t="shared" si="71"/>
        <v>-1.7907997275228418E-2</v>
      </c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</row>
    <row r="1786" spans="1:23" x14ac:dyDescent="0.25">
      <c r="A1786" s="1">
        <v>40694</v>
      </c>
      <c r="B1786" s="5">
        <v>41.63</v>
      </c>
      <c r="C1786" s="3">
        <f t="shared" si="72"/>
        <v>2.6458223492507567E-3</v>
      </c>
      <c r="E1786" s="2">
        <f t="shared" si="71"/>
        <v>1.305627831156557E-2</v>
      </c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</row>
    <row r="1787" spans="1:23" x14ac:dyDescent="0.25">
      <c r="A1787" s="1">
        <v>40690</v>
      </c>
      <c r="B1787" s="5">
        <v>41.52</v>
      </c>
      <c r="C1787" s="3">
        <f t="shared" si="72"/>
        <v>1.2847104341387059E-2</v>
      </c>
      <c r="E1787" s="2">
        <f t="shared" si="71"/>
        <v>8.7083278917844138E-3</v>
      </c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</row>
    <row r="1788" spans="1:23" x14ac:dyDescent="0.25">
      <c r="A1788" s="1">
        <v>40689</v>
      </c>
      <c r="B1788" s="5">
        <v>40.99</v>
      </c>
      <c r="C1788" s="3">
        <f t="shared" si="72"/>
        <v>-3.4096477260864822E-3</v>
      </c>
      <c r="E1788" s="2">
        <f t="shared" si="71"/>
        <v>-1.2365292720406379E-2</v>
      </c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</row>
    <row r="1789" spans="1:23" x14ac:dyDescent="0.25">
      <c r="A1789" s="1">
        <v>40688</v>
      </c>
      <c r="B1789" s="5">
        <v>41.13</v>
      </c>
      <c r="C1789" s="3">
        <f t="shared" si="72"/>
        <v>9.7299934701436104E-4</v>
      </c>
      <c r="E1789" s="2">
        <f t="shared" si="71"/>
        <v>-6.0598900750643099E-3</v>
      </c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</row>
    <row r="1790" spans="1:23" x14ac:dyDescent="0.25">
      <c r="A1790" s="1">
        <v>40687</v>
      </c>
      <c r="B1790" s="5">
        <v>41.09</v>
      </c>
      <c r="C1790" s="3">
        <f t="shared" si="72"/>
        <v>-1.7021280705303073E-3</v>
      </c>
      <c r="E1790" s="2">
        <f t="shared" si="71"/>
        <v>-7.9990730721196859E-3</v>
      </c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</row>
    <row r="1791" spans="1:23" x14ac:dyDescent="0.25">
      <c r="A1791" s="1">
        <v>40686</v>
      </c>
      <c r="B1791" s="5">
        <v>41.16</v>
      </c>
      <c r="C1791" s="3">
        <f t="shared" si="72"/>
        <v>-8.2265162708038773E-3</v>
      </c>
      <c r="E1791" s="2">
        <f t="shared" si="71"/>
        <v>3.6509715618808464E-3</v>
      </c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</row>
    <row r="1792" spans="1:23" x14ac:dyDescent="0.25">
      <c r="A1792" s="1">
        <v>40683</v>
      </c>
      <c r="B1792" s="5">
        <v>41.5</v>
      </c>
      <c r="C1792" s="3">
        <f t="shared" si="72"/>
        <v>2.8957549192555783E-3</v>
      </c>
      <c r="E1792" s="2">
        <f t="shared" si="71"/>
        <v>1.3830136732340969E-2</v>
      </c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</row>
    <row r="1793" spans="1:23" x14ac:dyDescent="0.25">
      <c r="A1793" s="1">
        <v>40682</v>
      </c>
      <c r="B1793" s="5">
        <v>41.38</v>
      </c>
      <c r="C1793" s="3">
        <f t="shared" si="72"/>
        <v>-9.6618365004106548E-4</v>
      </c>
      <c r="E1793" s="2">
        <f t="shared" si="71"/>
        <v>-3.3775665402362015E-3</v>
      </c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</row>
    <row r="1794" spans="1:23" x14ac:dyDescent="0.25">
      <c r="A1794" s="1">
        <v>40681</v>
      </c>
      <c r="B1794" s="5">
        <v>41.42</v>
      </c>
      <c r="C1794" s="3">
        <f t="shared" si="72"/>
        <v>9.947916563470223E-3</v>
      </c>
      <c r="E1794" s="2">
        <f t="shared" si="71"/>
        <v>-3.8554264624286816E-3</v>
      </c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</row>
    <row r="1795" spans="1:23" x14ac:dyDescent="0.25">
      <c r="A1795" s="1">
        <v>40680</v>
      </c>
      <c r="B1795" s="5">
        <v>41.01</v>
      </c>
      <c r="C1795" s="3">
        <f t="shared" si="72"/>
        <v>1.9526488996561317E-3</v>
      </c>
      <c r="E1795" s="2">
        <f t="shared" si="71"/>
        <v>-1.2359299453665399E-2</v>
      </c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</row>
    <row r="1796" spans="1:23" x14ac:dyDescent="0.25">
      <c r="A1796" s="1">
        <v>40679</v>
      </c>
      <c r="B1796" s="5">
        <v>40.93</v>
      </c>
      <c r="C1796" s="3">
        <f t="shared" si="72"/>
        <v>-1.4311948353321667E-2</v>
      </c>
      <c r="E1796" s="2">
        <f t="shared" ref="E1796:E1859" si="73">LN(B1796/B1800)</f>
        <v>-7.027879406931431E-2</v>
      </c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</row>
    <row r="1797" spans="1:23" x14ac:dyDescent="0.25">
      <c r="A1797" s="1">
        <v>40676</v>
      </c>
      <c r="B1797" s="5">
        <v>41.52</v>
      </c>
      <c r="C1797" s="3">
        <f t="shared" si="72"/>
        <v>-1.4440435722335803E-3</v>
      </c>
      <c r="E1797" s="2">
        <f t="shared" si="73"/>
        <v>-3.7347758252068909E-2</v>
      </c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</row>
    <row r="1798" spans="1:23" x14ac:dyDescent="0.25">
      <c r="A1798" s="1">
        <v>40675</v>
      </c>
      <c r="B1798" s="5">
        <v>41.58</v>
      </c>
      <c r="C1798" s="3">
        <f t="shared" ref="C1798:C1861" si="74">LN(B1798/B1799)</f>
        <v>1.4440435722336239E-3</v>
      </c>
      <c r="E1798" s="2">
        <f t="shared" si="73"/>
        <v>-3.4975209506350191E-2</v>
      </c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</row>
    <row r="1799" spans="1:23" x14ac:dyDescent="0.25">
      <c r="A1799" s="1">
        <v>40674</v>
      </c>
      <c r="B1799" s="5">
        <v>41.52</v>
      </c>
      <c r="C1799" s="3">
        <f t="shared" si="74"/>
        <v>-5.5966845715992752E-2</v>
      </c>
      <c r="E1799" s="2">
        <f t="shared" si="73"/>
        <v>-2.7789461912237405E-2</v>
      </c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</row>
    <row r="1800" spans="1:23" x14ac:dyDescent="0.25">
      <c r="A1800" s="1">
        <v>40673</v>
      </c>
      <c r="B1800" s="5">
        <v>43.91</v>
      </c>
      <c r="C1800" s="3">
        <f t="shared" si="74"/>
        <v>1.8619087463923968E-2</v>
      </c>
      <c r="E1800" s="2">
        <f t="shared" si="73"/>
        <v>2.981845790315504E-2</v>
      </c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</row>
    <row r="1801" spans="1:23" x14ac:dyDescent="0.25">
      <c r="A1801" s="1">
        <v>40672</v>
      </c>
      <c r="B1801" s="5">
        <v>43.1</v>
      </c>
      <c r="C1801" s="3">
        <f t="shared" si="74"/>
        <v>9.2850517348517603E-4</v>
      </c>
      <c r="E1801" s="2">
        <f t="shared" si="73"/>
        <v>6.9629804368290238E-4</v>
      </c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</row>
    <row r="1802" spans="1:23" x14ac:dyDescent="0.25">
      <c r="A1802" s="1">
        <v>40669</v>
      </c>
      <c r="B1802" s="5">
        <v>43.06</v>
      </c>
      <c r="C1802" s="3">
        <f t="shared" si="74"/>
        <v>8.6297911663464032E-3</v>
      </c>
      <c r="E1802" s="2">
        <f t="shared" si="73"/>
        <v>-4.8650623005764768E-3</v>
      </c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</row>
    <row r="1803" spans="1:23" x14ac:dyDescent="0.25">
      <c r="A1803" s="1">
        <v>40668</v>
      </c>
      <c r="B1803" s="5">
        <v>42.69</v>
      </c>
      <c r="C1803" s="3">
        <f t="shared" si="74"/>
        <v>1.6410740993996439E-3</v>
      </c>
      <c r="E1803" s="2">
        <f t="shared" si="73"/>
        <v>-9.5582963398314624E-3</v>
      </c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</row>
    <row r="1804" spans="1:23" x14ac:dyDescent="0.25">
      <c r="A1804" s="1">
        <v>40667</v>
      </c>
      <c r="B1804" s="5">
        <v>42.62</v>
      </c>
      <c r="C1804" s="3">
        <f t="shared" si="74"/>
        <v>-1.0503072395548176E-2</v>
      </c>
      <c r="E1804" s="2">
        <f t="shared" si="73"/>
        <v>-9.3414971691130853E-3</v>
      </c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</row>
    <row r="1805" spans="1:23" x14ac:dyDescent="0.25">
      <c r="A1805" s="1">
        <v>40666</v>
      </c>
      <c r="B1805" s="5">
        <v>43.07</v>
      </c>
      <c r="C1805" s="3">
        <f t="shared" si="74"/>
        <v>-4.6328551707742723E-3</v>
      </c>
      <c r="E1805" s="2">
        <f t="shared" si="73"/>
        <v>1.1442039600685884E-2</v>
      </c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</row>
    <row r="1806" spans="1:23" x14ac:dyDescent="0.25">
      <c r="A1806" s="1">
        <v>40665</v>
      </c>
      <c r="B1806" s="5">
        <v>43.27</v>
      </c>
      <c r="C1806" s="3">
        <f t="shared" si="74"/>
        <v>3.9365571270913568E-3</v>
      </c>
      <c r="E1806" s="2">
        <f t="shared" si="73"/>
        <v>2.1963499703961224E-2</v>
      </c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</row>
    <row r="1807" spans="1:23" x14ac:dyDescent="0.25">
      <c r="A1807" s="1">
        <v>40662</v>
      </c>
      <c r="B1807" s="5">
        <v>43.1</v>
      </c>
      <c r="C1807" s="3">
        <f t="shared" si="74"/>
        <v>1.8578732701179698E-3</v>
      </c>
      <c r="E1807" s="2">
        <f t="shared" si="73"/>
        <v>2.7521435927030893E-2</v>
      </c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</row>
    <row r="1808" spans="1:23" x14ac:dyDescent="0.25">
      <c r="A1808" s="1">
        <v>40661</v>
      </c>
      <c r="B1808" s="5">
        <v>43.02</v>
      </c>
      <c r="C1808" s="3">
        <f t="shared" si="74"/>
        <v>1.0280464374250727E-2</v>
      </c>
      <c r="E1808" s="2">
        <f t="shared" si="73"/>
        <v>1.7587509260885349E-2</v>
      </c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</row>
    <row r="1809" spans="1:23" x14ac:dyDescent="0.25">
      <c r="A1809" s="1">
        <v>40660</v>
      </c>
      <c r="B1809" s="5">
        <v>42.58</v>
      </c>
      <c r="C1809" s="3">
        <f t="shared" si="74"/>
        <v>5.8886049325010802E-3</v>
      </c>
      <c r="E1809" s="2">
        <f t="shared" si="73"/>
        <v>1.276311345658296E-2</v>
      </c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</row>
    <row r="1810" spans="1:23" x14ac:dyDescent="0.25">
      <c r="A1810" s="1">
        <v>40659</v>
      </c>
      <c r="B1810" s="5">
        <v>42.33</v>
      </c>
      <c r="C1810" s="3">
        <f t="shared" si="74"/>
        <v>9.4944933501609728E-3</v>
      </c>
      <c r="E1810" s="2">
        <f t="shared" si="73"/>
        <v>2.342363306313194E-2</v>
      </c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</row>
    <row r="1811" spans="1:23" x14ac:dyDescent="0.25">
      <c r="A1811" s="1">
        <v>40658</v>
      </c>
      <c r="B1811" s="5">
        <v>41.93</v>
      </c>
      <c r="C1811" s="3">
        <f t="shared" si="74"/>
        <v>-8.0760533960273148E-3</v>
      </c>
      <c r="E1811" s="2">
        <f t="shared" si="73"/>
        <v>1.7563304827190606E-2</v>
      </c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</row>
    <row r="1812" spans="1:23" x14ac:dyDescent="0.25">
      <c r="A1812" s="1">
        <v>40654</v>
      </c>
      <c r="B1812" s="5">
        <v>42.27</v>
      </c>
      <c r="C1812" s="3">
        <f t="shared" si="74"/>
        <v>5.4560685699482376E-3</v>
      </c>
      <c r="E1812" s="2">
        <f t="shared" si="73"/>
        <v>1.7902375721065365E-2</v>
      </c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</row>
    <row r="1813" spans="1:23" x14ac:dyDescent="0.25">
      <c r="A1813" s="1">
        <v>40653</v>
      </c>
      <c r="B1813" s="5">
        <v>42.04</v>
      </c>
      <c r="C1813" s="3">
        <f t="shared" si="74"/>
        <v>1.6549124539049932E-2</v>
      </c>
      <c r="E1813" s="2">
        <f t="shared" si="73"/>
        <v>2.456179336451569E-2</v>
      </c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</row>
    <row r="1814" spans="1:23" x14ac:dyDescent="0.25">
      <c r="A1814" s="1">
        <v>40652</v>
      </c>
      <c r="B1814" s="5">
        <v>41.35</v>
      </c>
      <c r="C1814" s="3">
        <f t="shared" si="74"/>
        <v>3.6341651142196693E-3</v>
      </c>
      <c r="E1814" s="2">
        <f t="shared" si="73"/>
        <v>-8.428707335055503E-3</v>
      </c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</row>
    <row r="1815" spans="1:23" x14ac:dyDescent="0.25">
      <c r="A1815" s="1">
        <v>40651</v>
      </c>
      <c r="B1815" s="5">
        <v>41.2</v>
      </c>
      <c r="C1815" s="3">
        <f t="shared" si="74"/>
        <v>-7.7369825021524515E-3</v>
      </c>
      <c r="E1815" s="2">
        <f t="shared" si="73"/>
        <v>-1.0382804851403308E-2</v>
      </c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</row>
    <row r="1816" spans="1:23" x14ac:dyDescent="0.25">
      <c r="A1816" s="1">
        <v>40648</v>
      </c>
      <c r="B1816" s="5">
        <v>41.52</v>
      </c>
      <c r="C1816" s="3">
        <f t="shared" si="74"/>
        <v>1.21154862133987E-2</v>
      </c>
      <c r="E1816" s="2">
        <f t="shared" si="73"/>
        <v>-8.871896101310223E-3</v>
      </c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</row>
    <row r="1817" spans="1:23" x14ac:dyDescent="0.25">
      <c r="A1817" s="1">
        <v>40647</v>
      </c>
      <c r="B1817" s="5">
        <v>41.02</v>
      </c>
      <c r="C1817" s="3">
        <f t="shared" si="74"/>
        <v>-1.6441376160521177E-2</v>
      </c>
      <c r="E1817" s="2">
        <f t="shared" si="73"/>
        <v>-1.7879190930148597E-2</v>
      </c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</row>
    <row r="1818" spans="1:23" x14ac:dyDescent="0.25">
      <c r="A1818" s="1">
        <v>40646</v>
      </c>
      <c r="B1818" s="5">
        <v>41.7</v>
      </c>
      <c r="C1818" s="3">
        <f t="shared" si="74"/>
        <v>1.6800675978716473E-3</v>
      </c>
      <c r="E1818" s="2">
        <f t="shared" si="73"/>
        <v>-8.120417203994543E-3</v>
      </c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</row>
    <row r="1819" spans="1:23" x14ac:dyDescent="0.25">
      <c r="A1819" s="1">
        <v>40645</v>
      </c>
      <c r="B1819" s="5">
        <v>41.63</v>
      </c>
      <c r="C1819" s="3">
        <f t="shared" si="74"/>
        <v>-6.226073752059377E-3</v>
      </c>
      <c r="E1819" s="2">
        <f t="shared" si="73"/>
        <v>-1.5256553371814511E-2</v>
      </c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</row>
    <row r="1820" spans="1:23" x14ac:dyDescent="0.25">
      <c r="A1820" s="1">
        <v>40644</v>
      </c>
      <c r="B1820" s="5">
        <v>41.89</v>
      </c>
      <c r="C1820" s="3">
        <f t="shared" si="74"/>
        <v>3.1081913845603889E-3</v>
      </c>
      <c r="E1820" s="2">
        <f t="shared" si="73"/>
        <v>-1.2808524255289954E-2</v>
      </c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</row>
    <row r="1821" spans="1:23" x14ac:dyDescent="0.25">
      <c r="A1821" s="1">
        <v>40641</v>
      </c>
      <c r="B1821" s="5">
        <v>41.76</v>
      </c>
      <c r="C1821" s="3">
        <f t="shared" si="74"/>
        <v>-6.6826024343670859E-3</v>
      </c>
      <c r="E1821" s="2">
        <f t="shared" si="73"/>
        <v>-2.0619287202735818E-2</v>
      </c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</row>
    <row r="1822" spans="1:23" x14ac:dyDescent="0.25">
      <c r="A1822" s="1">
        <v>40640</v>
      </c>
      <c r="B1822" s="5">
        <v>42.04</v>
      </c>
      <c r="C1822" s="3">
        <f t="shared" si="74"/>
        <v>-5.4560685699482567E-3</v>
      </c>
      <c r="E1822" s="2">
        <f t="shared" si="73"/>
        <v>-1.9084099035038528E-2</v>
      </c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</row>
    <row r="1823" spans="1:23" x14ac:dyDescent="0.25">
      <c r="A1823" s="1">
        <v>40639</v>
      </c>
      <c r="B1823" s="5">
        <v>42.27</v>
      </c>
      <c r="C1823" s="3">
        <f t="shared" si="74"/>
        <v>-3.7780446355349211E-3</v>
      </c>
      <c r="E1823" s="2">
        <f t="shared" si="73"/>
        <v>-1.9213337049048096E-2</v>
      </c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</row>
    <row r="1824" spans="1:23" x14ac:dyDescent="0.25">
      <c r="A1824" s="1">
        <v>40638</v>
      </c>
      <c r="B1824" s="5">
        <v>42.43</v>
      </c>
      <c r="C1824" s="3">
        <f t="shared" si="74"/>
        <v>-4.7025715628855646E-3</v>
      </c>
      <c r="E1824" s="2">
        <f t="shared" si="73"/>
        <v>-2.1451044012317403E-2</v>
      </c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</row>
    <row r="1825" spans="1:23" x14ac:dyDescent="0.25">
      <c r="A1825" s="1">
        <v>40637</v>
      </c>
      <c r="B1825" s="5">
        <v>42.63</v>
      </c>
      <c r="C1825" s="3">
        <f t="shared" si="74"/>
        <v>-5.1474142666697829E-3</v>
      </c>
      <c r="E1825" s="2">
        <f t="shared" si="73"/>
        <v>-7.2455616735158613E-3</v>
      </c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</row>
    <row r="1826" spans="1:23" x14ac:dyDescent="0.25">
      <c r="A1826" s="1">
        <v>40634</v>
      </c>
      <c r="B1826" s="5">
        <v>42.85</v>
      </c>
      <c r="C1826" s="3">
        <f t="shared" si="74"/>
        <v>-5.5853065839578803E-3</v>
      </c>
      <c r="E1826" s="2">
        <f t="shared" si="73"/>
        <v>7.7310915700414817E-3</v>
      </c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</row>
    <row r="1827" spans="1:23" x14ac:dyDescent="0.25">
      <c r="A1827" s="1">
        <v>40633</v>
      </c>
      <c r="B1827" s="5">
        <v>43.09</v>
      </c>
      <c r="C1827" s="3">
        <f t="shared" si="74"/>
        <v>-6.0157515988041293E-3</v>
      </c>
      <c r="E1827" s="2">
        <f t="shared" si="73"/>
        <v>2.7887538408429518E-3</v>
      </c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</row>
    <row r="1828" spans="1:23" x14ac:dyDescent="0.25">
      <c r="A1828" s="1">
        <v>40632</v>
      </c>
      <c r="B1828" s="5">
        <v>43.35</v>
      </c>
      <c r="C1828" s="3">
        <f t="shared" si="74"/>
        <v>9.5029107759160014E-3</v>
      </c>
      <c r="E1828" s="2">
        <f t="shared" si="73"/>
        <v>1.1367713181119895E-2</v>
      </c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</row>
    <row r="1829" spans="1:23" x14ac:dyDescent="0.25">
      <c r="A1829" s="1">
        <v>40631</v>
      </c>
      <c r="B1829" s="5">
        <v>42.94</v>
      </c>
      <c r="C1829" s="3">
        <f t="shared" si="74"/>
        <v>9.8292389768875593E-3</v>
      </c>
      <c r="E1829" s="2">
        <f t="shared" si="73"/>
        <v>1.6436153052628744E-2</v>
      </c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</row>
    <row r="1830" spans="1:23" x14ac:dyDescent="0.25">
      <c r="A1830" s="1">
        <v>40630</v>
      </c>
      <c r="B1830" s="5">
        <v>42.52</v>
      </c>
      <c r="C1830" s="3">
        <f t="shared" si="74"/>
        <v>-1.0527644313156498E-2</v>
      </c>
      <c r="E1830" s="2">
        <f t="shared" si="73"/>
        <v>2.5727955522519781E-2</v>
      </c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</row>
    <row r="1831" spans="1:23" x14ac:dyDescent="0.25">
      <c r="A1831" s="1">
        <v>40627</v>
      </c>
      <c r="B1831" s="5">
        <v>42.97</v>
      </c>
      <c r="C1831" s="3">
        <f t="shared" si="74"/>
        <v>2.5632077414727799E-3</v>
      </c>
      <c r="E1831" s="2">
        <f t="shared" si="73"/>
        <v>2.7127503786416086E-2</v>
      </c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</row>
    <row r="1832" spans="1:23" x14ac:dyDescent="0.25">
      <c r="A1832" s="1">
        <v>40626</v>
      </c>
      <c r="B1832" s="5">
        <v>42.86</v>
      </c>
      <c r="C1832" s="3">
        <f t="shared" si="74"/>
        <v>1.4571350647424899E-2</v>
      </c>
      <c r="E1832" s="2">
        <f t="shared" si="73"/>
        <v>3.8772843326622418E-2</v>
      </c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</row>
    <row r="1833" spans="1:23" x14ac:dyDescent="0.25">
      <c r="A1833" s="1">
        <v>40625</v>
      </c>
      <c r="B1833" s="5">
        <v>42.24</v>
      </c>
      <c r="C1833" s="3">
        <f t="shared" si="74"/>
        <v>1.9121041446778595E-2</v>
      </c>
      <c r="E1833" s="2">
        <f t="shared" si="73"/>
        <v>3.5666431043481994E-2</v>
      </c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</row>
    <row r="1834" spans="1:23" x14ac:dyDescent="0.25">
      <c r="A1834" s="1">
        <v>40624</v>
      </c>
      <c r="B1834" s="5">
        <v>41.44</v>
      </c>
      <c r="C1834" s="3">
        <f t="shared" si="74"/>
        <v>-9.1280960492599612E-3</v>
      </c>
      <c r="E1834" s="2">
        <f t="shared" si="73"/>
        <v>2.0478531343540485E-2</v>
      </c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</row>
    <row r="1835" spans="1:23" x14ac:dyDescent="0.25">
      <c r="A1835" s="1">
        <v>40623</v>
      </c>
      <c r="B1835" s="5">
        <v>41.82</v>
      </c>
      <c r="C1835" s="3">
        <f t="shared" si="74"/>
        <v>1.4208547281678991E-2</v>
      </c>
      <c r="E1835" s="2">
        <f t="shared" si="73"/>
        <v>4.7938730349992202E-3</v>
      </c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</row>
    <row r="1836" spans="1:23" x14ac:dyDescent="0.25">
      <c r="A1836" s="1">
        <v>40620</v>
      </c>
      <c r="B1836" s="5">
        <v>41.23</v>
      </c>
      <c r="C1836" s="3">
        <f t="shared" si="74"/>
        <v>1.146493836428455E-2</v>
      </c>
      <c r="E1836" s="2">
        <f t="shared" si="73"/>
        <v>-2.4201492679197519E-2</v>
      </c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</row>
    <row r="1837" spans="1:23" x14ac:dyDescent="0.25">
      <c r="A1837" s="1">
        <v>40619</v>
      </c>
      <c r="B1837" s="5">
        <v>40.76</v>
      </c>
      <c r="C1837" s="3">
        <f t="shared" si="74"/>
        <v>3.933141746836925E-3</v>
      </c>
      <c r="E1837" s="2">
        <f t="shared" si="73"/>
        <v>-5.1869673881945209E-2</v>
      </c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</row>
    <row r="1838" spans="1:23" x14ac:dyDescent="0.25">
      <c r="A1838" s="1">
        <v>40618</v>
      </c>
      <c r="B1838" s="5">
        <v>40.6</v>
      </c>
      <c r="C1838" s="3">
        <f t="shared" si="74"/>
        <v>-2.481275435780134E-2</v>
      </c>
      <c r="E1838" s="2">
        <f t="shared" si="73"/>
        <v>-4.5029877717492797E-2</v>
      </c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</row>
    <row r="1839" spans="1:23" x14ac:dyDescent="0.25">
      <c r="A1839" s="1">
        <v>40617</v>
      </c>
      <c r="B1839" s="5">
        <v>41.62</v>
      </c>
      <c r="C1839" s="3">
        <f t="shared" si="74"/>
        <v>-1.4786818432517753E-2</v>
      </c>
      <c r="E1839" s="2">
        <f t="shared" si="73"/>
        <v>-3.5406105635253371E-2</v>
      </c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</row>
    <row r="1840" spans="1:23" x14ac:dyDescent="0.25">
      <c r="A1840" s="1">
        <v>40616</v>
      </c>
      <c r="B1840" s="5">
        <v>42.24</v>
      </c>
      <c r="C1840" s="3">
        <f t="shared" si="74"/>
        <v>-1.6203242838463108E-2</v>
      </c>
      <c r="E1840" s="2">
        <f t="shared" si="73"/>
        <v>-2.2472855852058628E-2</v>
      </c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</row>
    <row r="1841" spans="1:23" x14ac:dyDescent="0.25">
      <c r="A1841" s="1">
        <v>40613</v>
      </c>
      <c r="B1841" s="5">
        <v>42.93</v>
      </c>
      <c r="C1841" s="3">
        <f t="shared" si="74"/>
        <v>1.0772937911289361E-2</v>
      </c>
      <c r="E1841" s="2">
        <f t="shared" si="73"/>
        <v>-2.0942416031148482E-3</v>
      </c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</row>
    <row r="1842" spans="1:23" x14ac:dyDescent="0.25">
      <c r="A1842" s="1">
        <v>40612</v>
      </c>
      <c r="B1842" s="5">
        <v>42.47</v>
      </c>
      <c r="C1842" s="3">
        <f t="shared" si="74"/>
        <v>-1.5188982275561863E-2</v>
      </c>
      <c r="E1842" s="2">
        <f t="shared" si="73"/>
        <v>-2.5111758973331948E-2</v>
      </c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</row>
    <row r="1843" spans="1:23" x14ac:dyDescent="0.25">
      <c r="A1843" s="1">
        <v>40611</v>
      </c>
      <c r="B1843" s="5">
        <v>43.12</v>
      </c>
      <c r="C1843" s="3">
        <f t="shared" si="74"/>
        <v>-1.8535686493230551E-3</v>
      </c>
      <c r="E1843" s="2">
        <f t="shared" si="73"/>
        <v>-2.1792352253154006E-2</v>
      </c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</row>
    <row r="1844" spans="1:23" x14ac:dyDescent="0.25">
      <c r="A1844" s="1">
        <v>40610</v>
      </c>
      <c r="B1844" s="5">
        <v>43.2</v>
      </c>
      <c r="C1844" s="3">
        <f t="shared" si="74"/>
        <v>4.175371410480592E-3</v>
      </c>
      <c r="E1844" s="2">
        <f t="shared" si="73"/>
        <v>-2.0811662038245117E-3</v>
      </c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</row>
    <row r="1845" spans="1:23" x14ac:dyDescent="0.25">
      <c r="A1845" s="1">
        <v>40609</v>
      </c>
      <c r="B1845" s="5">
        <v>43.02</v>
      </c>
      <c r="C1845" s="3">
        <f t="shared" si="74"/>
        <v>-1.2244579458927662E-2</v>
      </c>
      <c r="E1845" s="2">
        <f t="shared" si="73"/>
        <v>6.9759333139377932E-4</v>
      </c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</row>
    <row r="1846" spans="1:23" x14ac:dyDescent="0.25">
      <c r="A1846" s="1">
        <v>40606</v>
      </c>
      <c r="B1846" s="5">
        <v>43.55</v>
      </c>
      <c r="C1846" s="3">
        <f t="shared" si="74"/>
        <v>-1.1869575555383882E-2</v>
      </c>
      <c r="E1846" s="2">
        <f t="shared" si="73"/>
        <v>-4.3533119501101385E-3</v>
      </c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</row>
    <row r="1847" spans="1:23" x14ac:dyDescent="0.25">
      <c r="A1847" s="1">
        <v>40605</v>
      </c>
      <c r="B1847" s="5">
        <v>44.07</v>
      </c>
      <c r="C1847" s="3">
        <f t="shared" si="74"/>
        <v>1.7857617400006472E-2</v>
      </c>
      <c r="E1847" s="2">
        <f t="shared" si="73"/>
        <v>2.5742630423631205E-2</v>
      </c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</row>
    <row r="1848" spans="1:23" x14ac:dyDescent="0.25">
      <c r="A1848" s="1">
        <v>40604</v>
      </c>
      <c r="B1848" s="5">
        <v>43.29</v>
      </c>
      <c r="C1848" s="3">
        <f t="shared" si="74"/>
        <v>6.9541309456988606E-3</v>
      </c>
      <c r="E1848" s="2">
        <f t="shared" si="73"/>
        <v>2.0301712317352793E-2</v>
      </c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</row>
    <row r="1849" spans="1:23" x14ac:dyDescent="0.25">
      <c r="A1849" s="1">
        <v>40603</v>
      </c>
      <c r="B1849" s="5">
        <v>42.99</v>
      </c>
      <c r="C1849" s="3">
        <f t="shared" si="74"/>
        <v>-1.7295484740431622E-2</v>
      </c>
      <c r="E1849" s="2">
        <f t="shared" si="73"/>
        <v>2.0207454517264911E-2</v>
      </c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</row>
    <row r="1850" spans="1:23" x14ac:dyDescent="0.25">
      <c r="A1850" s="1">
        <v>40602</v>
      </c>
      <c r="B1850" s="5">
        <v>43.74</v>
      </c>
      <c r="C1850" s="3">
        <f t="shared" si="74"/>
        <v>1.8226366818357421E-2</v>
      </c>
      <c r="E1850" s="2">
        <f t="shared" si="73"/>
        <v>2.5235741310933837E-2</v>
      </c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</row>
    <row r="1851" spans="1:23" x14ac:dyDescent="0.25">
      <c r="A1851" s="1">
        <v>40599</v>
      </c>
      <c r="B1851" s="5">
        <v>42.95</v>
      </c>
      <c r="C1851" s="3">
        <f t="shared" si="74"/>
        <v>1.2416699293727958E-2</v>
      </c>
      <c r="E1851" s="2">
        <f t="shared" si="73"/>
        <v>-1.4102649634495328E-2</v>
      </c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</row>
    <row r="1852" spans="1:23" x14ac:dyDescent="0.25">
      <c r="A1852" s="1">
        <v>40598</v>
      </c>
      <c r="B1852" s="5">
        <v>42.42</v>
      </c>
      <c r="C1852" s="3">
        <f t="shared" si="74"/>
        <v>6.859873145611187E-3</v>
      </c>
      <c r="E1852" s="2">
        <f t="shared" si="73"/>
        <v>-2.9728152965008071E-2</v>
      </c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</row>
    <row r="1853" spans="1:23" x14ac:dyDescent="0.25">
      <c r="A1853" s="1">
        <v>40597</v>
      </c>
      <c r="B1853" s="5">
        <v>42.13</v>
      </c>
      <c r="C1853" s="3">
        <f t="shared" si="74"/>
        <v>-1.226719794676282E-2</v>
      </c>
      <c r="E1853" s="2">
        <f t="shared" si="73"/>
        <v>-3.6588026110619259E-2</v>
      </c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</row>
    <row r="1854" spans="1:23" x14ac:dyDescent="0.25">
      <c r="A1854" s="1">
        <v>40596</v>
      </c>
      <c r="B1854" s="5">
        <v>42.65</v>
      </c>
      <c r="C1854" s="3">
        <f t="shared" si="74"/>
        <v>-2.1112024127071707E-2</v>
      </c>
      <c r="E1854" s="2">
        <f t="shared" si="73"/>
        <v>-1.0263677690058641E-2</v>
      </c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</row>
    <row r="1855" spans="1:23" x14ac:dyDescent="0.25">
      <c r="A1855" s="1">
        <v>40592</v>
      </c>
      <c r="B1855" s="5">
        <v>43.56</v>
      </c>
      <c r="C1855" s="3">
        <f t="shared" si="74"/>
        <v>-3.2088040367847792E-3</v>
      </c>
      <c r="E1855" s="2">
        <f t="shared" si="73"/>
        <v>7.3733052937521365E-3</v>
      </c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</row>
    <row r="1856" spans="1:23" x14ac:dyDescent="0.25">
      <c r="A1856" s="1">
        <v>40591</v>
      </c>
      <c r="B1856" s="5">
        <v>43.7</v>
      </c>
      <c r="C1856" s="3">
        <f t="shared" si="74"/>
        <v>0</v>
      </c>
      <c r="E1856" s="2">
        <f t="shared" si="73"/>
        <v>6.6582727900424653E-3</v>
      </c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</row>
    <row r="1857" spans="1:23" x14ac:dyDescent="0.25">
      <c r="A1857" s="1">
        <v>40590</v>
      </c>
      <c r="B1857" s="5">
        <v>43.7</v>
      </c>
      <c r="C1857" s="3">
        <f t="shared" si="74"/>
        <v>1.4057150473797865E-2</v>
      </c>
      <c r="E1857" s="2">
        <f t="shared" si="73"/>
        <v>8.9645468750091089E-3</v>
      </c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</row>
    <row r="1858" spans="1:23" x14ac:dyDescent="0.25">
      <c r="A1858" s="1">
        <v>40589</v>
      </c>
      <c r="B1858" s="5">
        <v>43.09</v>
      </c>
      <c r="C1858" s="3">
        <f t="shared" si="74"/>
        <v>-3.4750411432608874E-3</v>
      </c>
      <c r="E1858" s="2">
        <f t="shared" si="73"/>
        <v>-6.246405503644064E-3</v>
      </c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</row>
    <row r="1859" spans="1:23" x14ac:dyDescent="0.25">
      <c r="A1859" s="1">
        <v>40588</v>
      </c>
      <c r="B1859" s="5">
        <v>43.24</v>
      </c>
      <c r="C1859" s="3">
        <f t="shared" si="74"/>
        <v>-3.9238365404945649E-3</v>
      </c>
      <c r="E1859" s="2">
        <f t="shared" si="73"/>
        <v>4.8813291171364175E-2</v>
      </c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</row>
    <row r="1860" spans="1:23" x14ac:dyDescent="0.25">
      <c r="A1860" s="1">
        <v>40585</v>
      </c>
      <c r="B1860" s="5">
        <v>43.41</v>
      </c>
      <c r="C1860" s="3">
        <f t="shared" si="74"/>
        <v>2.3062740849666978E-3</v>
      </c>
      <c r="E1860" s="2">
        <f t="shared" ref="E1860:E1923" si="75">LN(B1860/B1864)</f>
        <v>5.8582249078358621E-2</v>
      </c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</row>
    <row r="1861" spans="1:23" x14ac:dyDescent="0.25">
      <c r="A1861" s="1">
        <v>40584</v>
      </c>
      <c r="B1861" s="5">
        <v>43.31</v>
      </c>
      <c r="C1861" s="3">
        <f t="shared" si="74"/>
        <v>-1.1538019048554381E-3</v>
      </c>
      <c r="E1861" s="2">
        <f t="shared" si="75"/>
        <v>6.1909792711647871E-2</v>
      </c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</row>
    <row r="1862" spans="1:23" x14ac:dyDescent="0.25">
      <c r="A1862" s="1">
        <v>40583</v>
      </c>
      <c r="B1862" s="5">
        <v>43.36</v>
      </c>
      <c r="C1862" s="3">
        <f t="shared" ref="C1862:C1925" si="76">LN(B1862/B1863)</f>
        <v>5.1584655531747403E-2</v>
      </c>
      <c r="E1862" s="2">
        <f t="shared" si="75"/>
        <v>6.8235383018897214E-2</v>
      </c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</row>
    <row r="1863" spans="1:23" x14ac:dyDescent="0.25">
      <c r="A1863" s="1">
        <v>40582</v>
      </c>
      <c r="B1863" s="5">
        <v>41.18</v>
      </c>
      <c r="C1863" s="3">
        <f t="shared" si="76"/>
        <v>5.84512136650003E-3</v>
      </c>
      <c r="E1863" s="2">
        <f t="shared" si="75"/>
        <v>1.6897671555573545E-2</v>
      </c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</row>
    <row r="1864" spans="1:23" x14ac:dyDescent="0.25">
      <c r="A1864" s="1">
        <v>40581</v>
      </c>
      <c r="B1864" s="5">
        <v>40.94</v>
      </c>
      <c r="C1864" s="3">
        <f t="shared" si="76"/>
        <v>5.6338177182558439E-3</v>
      </c>
      <c r="E1864" s="2">
        <f t="shared" si="75"/>
        <v>2.623263513950571E-2</v>
      </c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</row>
    <row r="1865" spans="1:23" x14ac:dyDescent="0.25">
      <c r="A1865" s="1">
        <v>40578</v>
      </c>
      <c r="B1865" s="5">
        <v>40.71</v>
      </c>
      <c r="C1865" s="3">
        <f t="shared" si="76"/>
        <v>5.1717884023940053E-3</v>
      </c>
      <c r="E1865" s="2">
        <f t="shared" si="75"/>
        <v>4.6251017650755691E-2</v>
      </c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</row>
    <row r="1866" spans="1:23" x14ac:dyDescent="0.25">
      <c r="A1866" s="1">
        <v>40577</v>
      </c>
      <c r="B1866" s="5">
        <v>40.5</v>
      </c>
      <c r="C1866" s="3">
        <f t="shared" si="76"/>
        <v>2.46944068423588E-4</v>
      </c>
      <c r="E1866" s="2">
        <f t="shared" si="75"/>
        <v>4.1593897298836925E-2</v>
      </c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</row>
    <row r="1867" spans="1:23" x14ac:dyDescent="0.25">
      <c r="A1867" s="1">
        <v>40576</v>
      </c>
      <c r="B1867" s="5">
        <v>40.49</v>
      </c>
      <c r="C1867" s="3">
        <f t="shared" si="76"/>
        <v>1.5180084950432157E-2</v>
      </c>
      <c r="E1867" s="2">
        <f t="shared" si="75"/>
        <v>2.5767529449600576E-2</v>
      </c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</row>
    <row r="1868" spans="1:23" x14ac:dyDescent="0.25">
      <c r="A1868" s="1">
        <v>40575</v>
      </c>
      <c r="B1868" s="5">
        <v>39.880000000000003</v>
      </c>
      <c r="C1868" s="3">
        <f t="shared" si="76"/>
        <v>2.5652200229506018E-2</v>
      </c>
      <c r="E1868" s="2">
        <f t="shared" si="75"/>
        <v>1.1094415359203072E-2</v>
      </c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</row>
    <row r="1869" spans="1:23" x14ac:dyDescent="0.25">
      <c r="A1869" s="1">
        <v>40574</v>
      </c>
      <c r="B1869" s="5">
        <v>38.869999999999997</v>
      </c>
      <c r="C1869" s="3">
        <f t="shared" si="76"/>
        <v>5.1466805047518363E-4</v>
      </c>
      <c r="E1869" s="2">
        <f t="shared" si="75"/>
        <v>-2.5150569920516869E-2</v>
      </c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</row>
    <row r="1870" spans="1:23" x14ac:dyDescent="0.25">
      <c r="A1870" s="1">
        <v>40571</v>
      </c>
      <c r="B1870" s="5">
        <v>38.85</v>
      </c>
      <c r="C1870" s="3">
        <f t="shared" si="76"/>
        <v>-1.5579423780812838E-2</v>
      </c>
      <c r="E1870" s="2">
        <f t="shared" si="75"/>
        <v>-2.7670251174012575E-2</v>
      </c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</row>
    <row r="1871" spans="1:23" x14ac:dyDescent="0.25">
      <c r="A1871" s="1">
        <v>40570</v>
      </c>
      <c r="B1871" s="5">
        <v>39.46</v>
      </c>
      <c r="C1871" s="3">
        <f t="shared" si="76"/>
        <v>5.069708600347481E-4</v>
      </c>
      <c r="E1871" s="2">
        <f t="shared" si="75"/>
        <v>-7.0707365292014841E-3</v>
      </c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</row>
    <row r="1872" spans="1:23" x14ac:dyDescent="0.25">
      <c r="A1872" s="1">
        <v>40569</v>
      </c>
      <c r="B1872" s="5">
        <v>39.44</v>
      </c>
      <c r="C1872" s="3">
        <f t="shared" si="76"/>
        <v>-1.0592785050214003E-2</v>
      </c>
      <c r="E1872" s="2">
        <f t="shared" si="75"/>
        <v>6.8693820566947013E-3</v>
      </c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</row>
    <row r="1873" spans="1:23" x14ac:dyDescent="0.25">
      <c r="A1873" s="1">
        <v>40568</v>
      </c>
      <c r="B1873" s="5">
        <v>39.86</v>
      </c>
      <c r="C1873" s="3">
        <f t="shared" si="76"/>
        <v>-2.0050132030204099E-3</v>
      </c>
      <c r="E1873" s="2">
        <f t="shared" si="75"/>
        <v>1.9506634979785217E-2</v>
      </c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</row>
    <row r="1874" spans="1:23" x14ac:dyDescent="0.25">
      <c r="A1874" s="1">
        <v>40567</v>
      </c>
      <c r="B1874" s="5">
        <v>39.94</v>
      </c>
      <c r="C1874" s="3">
        <f t="shared" si="76"/>
        <v>5.0200908639982441E-3</v>
      </c>
      <c r="E1874" s="2">
        <f t="shared" si="75"/>
        <v>1.3866351004854553E-2</v>
      </c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</row>
    <row r="1875" spans="1:23" x14ac:dyDescent="0.25">
      <c r="A1875" s="1">
        <v>40564</v>
      </c>
      <c r="B1875" s="5">
        <v>39.74</v>
      </c>
      <c r="C1875" s="3">
        <f t="shared" si="76"/>
        <v>1.4447089445930863E-2</v>
      </c>
      <c r="E1875" s="2">
        <f t="shared" si="75"/>
        <v>1.138820355330241E-2</v>
      </c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</row>
    <row r="1876" spans="1:23" x14ac:dyDescent="0.25">
      <c r="A1876" s="1">
        <v>40563</v>
      </c>
      <c r="B1876" s="5">
        <v>39.17</v>
      </c>
      <c r="C1876" s="3">
        <f t="shared" si="76"/>
        <v>2.0444678728763432E-3</v>
      </c>
      <c r="E1876" s="2">
        <f t="shared" si="75"/>
        <v>-2.2950411705749698E-3</v>
      </c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</row>
    <row r="1877" spans="1:23" x14ac:dyDescent="0.25">
      <c r="A1877" s="1">
        <v>40562</v>
      </c>
      <c r="B1877" s="5">
        <v>39.090000000000003</v>
      </c>
      <c r="C1877" s="3">
        <f t="shared" si="76"/>
        <v>-7.6452971779509557E-3</v>
      </c>
      <c r="E1877" s="2">
        <f t="shared" si="75"/>
        <v>-2.0444678728764251E-3</v>
      </c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</row>
    <row r="1878" spans="1:23" x14ac:dyDescent="0.25">
      <c r="A1878" s="1">
        <v>40561</v>
      </c>
      <c r="B1878" s="5">
        <v>39.39</v>
      </c>
      <c r="C1878" s="3">
        <f t="shared" si="76"/>
        <v>2.5419434124462166E-3</v>
      </c>
      <c r="E1878" s="2">
        <f t="shared" si="75"/>
        <v>-2.538393210735838E-4</v>
      </c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</row>
    <row r="1879" spans="1:23" x14ac:dyDescent="0.25">
      <c r="A1879" s="1">
        <v>40557</v>
      </c>
      <c r="B1879" s="5">
        <v>39.29</v>
      </c>
      <c r="C1879" s="3">
        <f t="shared" si="76"/>
        <v>7.6384472205350462E-4</v>
      </c>
      <c r="E1879" s="2">
        <f t="shared" si="75"/>
        <v>-5.3306383367077948E-3</v>
      </c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</row>
    <row r="1880" spans="1:23" x14ac:dyDescent="0.25">
      <c r="A1880" s="1">
        <v>40556</v>
      </c>
      <c r="B1880" s="5">
        <v>39.26</v>
      </c>
      <c r="C1880" s="3">
        <f t="shared" si="76"/>
        <v>2.2950411705750591E-3</v>
      </c>
      <c r="E1880" s="2">
        <f t="shared" si="75"/>
        <v>-4.8278584435683808E-3</v>
      </c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</row>
    <row r="1881" spans="1:23" x14ac:dyDescent="0.25">
      <c r="A1881" s="1">
        <v>40555</v>
      </c>
      <c r="B1881" s="5">
        <v>39.17</v>
      </c>
      <c r="C1881" s="3">
        <f t="shared" si="76"/>
        <v>-5.8546686261480956E-3</v>
      </c>
      <c r="E1881" s="2">
        <f t="shared" si="75"/>
        <v>-1.2179800403116928E-2</v>
      </c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</row>
    <row r="1882" spans="1:23" x14ac:dyDescent="0.25">
      <c r="A1882" s="1">
        <v>40554</v>
      </c>
      <c r="B1882" s="5">
        <v>39.4</v>
      </c>
      <c r="C1882" s="3">
        <f t="shared" si="76"/>
        <v>-2.5348556031880663E-3</v>
      </c>
      <c r="E1882" s="2">
        <f t="shared" si="75"/>
        <v>-1.4113137476464655E-2</v>
      </c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</row>
    <row r="1883" spans="1:23" x14ac:dyDescent="0.25">
      <c r="A1883" s="1">
        <v>40553</v>
      </c>
      <c r="B1883" s="5">
        <v>39.5</v>
      </c>
      <c r="C1883" s="3">
        <f t="shared" si="76"/>
        <v>1.2666246151927618E-3</v>
      </c>
      <c r="E1883" s="2">
        <f t="shared" si="75"/>
        <v>1.2995468912570146E-2</v>
      </c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</row>
    <row r="1884" spans="1:23" x14ac:dyDescent="0.25">
      <c r="A1884" s="1">
        <v>40550</v>
      </c>
      <c r="B1884" s="5">
        <v>39.450000000000003</v>
      </c>
      <c r="C1884" s="3">
        <f t="shared" si="76"/>
        <v>-5.056900788973662E-3</v>
      </c>
      <c r="E1884" s="2">
        <f t="shared" si="75"/>
        <v>4.2195984061571788E-2</v>
      </c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</row>
    <row r="1885" spans="1:23" x14ac:dyDescent="0.25">
      <c r="A1885" s="1">
        <v>40549</v>
      </c>
      <c r="B1885" s="5">
        <v>39.65</v>
      </c>
      <c r="C1885" s="3">
        <f t="shared" si="76"/>
        <v>-7.7880056994957978E-3</v>
      </c>
      <c r="E1885" s="2">
        <f t="shared" si="75"/>
        <v>5.5483383987061131E-2</v>
      </c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</row>
    <row r="1886" spans="1:23" x14ac:dyDescent="0.25">
      <c r="A1886" s="1">
        <v>40548</v>
      </c>
      <c r="B1886" s="5">
        <v>39.96</v>
      </c>
      <c r="C1886" s="3">
        <f t="shared" si="76"/>
        <v>2.4573750785846692E-2</v>
      </c>
      <c r="E1886" s="2">
        <f t="shared" si="75"/>
        <v>6.4071496410131504E-2</v>
      </c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</row>
    <row r="1887" spans="1:23" x14ac:dyDescent="0.25">
      <c r="A1887" s="1">
        <v>40547</v>
      </c>
      <c r="B1887" s="5">
        <v>38.99</v>
      </c>
      <c r="C1887" s="3">
        <f t="shared" si="76"/>
        <v>3.0467139764194552E-2</v>
      </c>
      <c r="E1887" s="2">
        <f t="shared" si="75"/>
        <v>3.6301152598657092E-2</v>
      </c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</row>
    <row r="1888" spans="1:23" x14ac:dyDescent="0.25">
      <c r="A1888" s="1">
        <v>40546</v>
      </c>
      <c r="B1888" s="5">
        <v>37.82</v>
      </c>
      <c r="C1888" s="3">
        <f t="shared" si="76"/>
        <v>8.2304991365154435E-3</v>
      </c>
      <c r="E1888" s="2">
        <f t="shared" si="75"/>
        <v>1.2237449869669546E-2</v>
      </c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</row>
    <row r="1889" spans="1:23" x14ac:dyDescent="0.25">
      <c r="A1889" s="1">
        <v>40543</v>
      </c>
      <c r="B1889" s="5">
        <v>37.51</v>
      </c>
      <c r="C1889" s="3">
        <f t="shared" si="76"/>
        <v>8.0010672357466381E-4</v>
      </c>
      <c r="E1889" s="2">
        <f t="shared" si="75"/>
        <v>8.0010672357466381E-4</v>
      </c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</row>
    <row r="1890" spans="1:23" x14ac:dyDescent="0.25">
      <c r="A1890" s="1">
        <v>40542</v>
      </c>
      <c r="B1890" s="5">
        <v>37.479999999999997</v>
      </c>
      <c r="C1890" s="3">
        <f t="shared" si="76"/>
        <v>-3.1965930256274808E-3</v>
      </c>
      <c r="E1890" s="2">
        <f t="shared" si="75"/>
        <v>-5.8526370837437471E-3</v>
      </c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</row>
    <row r="1891" spans="1:23" x14ac:dyDescent="0.25">
      <c r="A1891" s="1">
        <v>40541</v>
      </c>
      <c r="B1891" s="5">
        <v>37.6</v>
      </c>
      <c r="C1891" s="3">
        <f t="shared" si="76"/>
        <v>6.4034370352070071E-3</v>
      </c>
      <c r="E1891" s="2">
        <f t="shared" si="75"/>
        <v>-9.2654534457901234E-3</v>
      </c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</row>
    <row r="1892" spans="1:23" x14ac:dyDescent="0.25">
      <c r="A1892" s="1">
        <v>40540</v>
      </c>
      <c r="B1892" s="5">
        <v>37.36</v>
      </c>
      <c r="C1892" s="3">
        <f t="shared" si="76"/>
        <v>-3.2068440095794461E-3</v>
      </c>
      <c r="E1892" s="2">
        <f t="shared" si="75"/>
        <v>8.0332043414937894E-4</v>
      </c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</row>
    <row r="1893" spans="1:23" x14ac:dyDescent="0.25">
      <c r="A1893" s="1">
        <v>40539</v>
      </c>
      <c r="B1893" s="5">
        <v>37.479999999999997</v>
      </c>
      <c r="C1893" s="3">
        <f t="shared" si="76"/>
        <v>-5.8526370837437471E-3</v>
      </c>
      <c r="E1893" s="2">
        <f t="shared" si="75"/>
        <v>1.1269236513007637E-2</v>
      </c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</row>
    <row r="1894" spans="1:23" x14ac:dyDescent="0.25">
      <c r="A1894" s="1">
        <v>40535</v>
      </c>
      <c r="B1894" s="5">
        <v>37.700000000000003</v>
      </c>
      <c r="C1894" s="3">
        <f t="shared" si="76"/>
        <v>-6.6094093876738523E-3</v>
      </c>
      <c r="E1894" s="2">
        <f t="shared" si="75"/>
        <v>1.7391742711869239E-2</v>
      </c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</row>
    <row r="1895" spans="1:23" x14ac:dyDescent="0.25">
      <c r="A1895" s="1">
        <v>40534</v>
      </c>
      <c r="B1895" s="5">
        <v>37.950000000000003</v>
      </c>
      <c r="C1895" s="3">
        <f t="shared" si="76"/>
        <v>1.6472210915146501E-2</v>
      </c>
      <c r="E1895" s="2">
        <f t="shared" si="75"/>
        <v>2.5081357443574551E-2</v>
      </c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</row>
    <row r="1896" spans="1:23" x14ac:dyDescent="0.25">
      <c r="A1896" s="1">
        <v>40533</v>
      </c>
      <c r="B1896" s="5">
        <v>37.33</v>
      </c>
      <c r="C1896" s="3">
        <f t="shared" si="76"/>
        <v>7.2590720692786367E-3</v>
      </c>
      <c r="E1896" s="2">
        <f t="shared" si="75"/>
        <v>1.0231645532281671E-2</v>
      </c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</row>
    <row r="1897" spans="1:23" x14ac:dyDescent="0.25">
      <c r="A1897" s="1">
        <v>40532</v>
      </c>
      <c r="B1897" s="5">
        <v>37.06</v>
      </c>
      <c r="C1897" s="3">
        <f t="shared" si="76"/>
        <v>2.6986911511789715E-4</v>
      </c>
      <c r="E1897" s="2">
        <f t="shared" si="75"/>
        <v>-4.8452315516525866E-3</v>
      </c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</row>
    <row r="1898" spans="1:23" x14ac:dyDescent="0.25">
      <c r="A1898" s="1">
        <v>40529</v>
      </c>
      <c r="B1898" s="5">
        <v>37.049999999999997</v>
      </c>
      <c r="C1898" s="3">
        <f t="shared" si="76"/>
        <v>1.0802053440311596E-3</v>
      </c>
      <c r="E1898" s="2">
        <f t="shared" si="75"/>
        <v>-2.1569164468929489E-3</v>
      </c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</row>
    <row r="1899" spans="1:23" x14ac:dyDescent="0.25">
      <c r="A1899" s="1">
        <v>40528</v>
      </c>
      <c r="B1899" s="5">
        <v>37.01</v>
      </c>
      <c r="C1899" s="3">
        <f t="shared" si="76"/>
        <v>1.622499003853625E-3</v>
      </c>
      <c r="E1899" s="2">
        <f t="shared" si="75"/>
        <v>9.5019039865056696E-3</v>
      </c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</row>
    <row r="1900" spans="1:23" x14ac:dyDescent="0.25">
      <c r="A1900" s="1">
        <v>40527</v>
      </c>
      <c r="B1900" s="5">
        <v>36.950000000000003</v>
      </c>
      <c r="C1900" s="3">
        <f t="shared" si="76"/>
        <v>-7.8178050146555586E-3</v>
      </c>
      <c r="E1900" s="2">
        <f t="shared" si="75"/>
        <v>5.6995676072311274E-3</v>
      </c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</row>
    <row r="1901" spans="1:23" x14ac:dyDescent="0.25">
      <c r="A1901" s="1">
        <v>40526</v>
      </c>
      <c r="B1901" s="5">
        <v>37.24</v>
      </c>
      <c r="C1901" s="3">
        <f t="shared" si="76"/>
        <v>2.9581842198776473E-3</v>
      </c>
      <c r="E1901" s="2">
        <f t="shared" si="75"/>
        <v>7.2766794603258975E-3</v>
      </c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</row>
    <row r="1902" spans="1:23" x14ac:dyDescent="0.25">
      <c r="A1902" s="1">
        <v>40525</v>
      </c>
      <c r="B1902" s="5">
        <v>37.130000000000003</v>
      </c>
      <c r="C1902" s="3">
        <f t="shared" si="76"/>
        <v>1.2739025777429932E-2</v>
      </c>
      <c r="E1902" s="2">
        <f t="shared" si="75"/>
        <v>-5.3720247375036298E-3</v>
      </c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</row>
    <row r="1903" spans="1:23" x14ac:dyDescent="0.25">
      <c r="A1903" s="1">
        <v>40522</v>
      </c>
      <c r="B1903" s="5">
        <v>36.659999999999997</v>
      </c>
      <c r="C1903" s="3">
        <f t="shared" si="76"/>
        <v>-2.1798373754208364E-3</v>
      </c>
      <c r="E1903" s="2">
        <f t="shared" si="75"/>
        <v>-2.4253411928503353E-2</v>
      </c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</row>
    <row r="1904" spans="1:23" x14ac:dyDescent="0.25">
      <c r="A1904" s="1">
        <v>40521</v>
      </c>
      <c r="B1904" s="5">
        <v>36.74</v>
      </c>
      <c r="C1904" s="3">
        <f t="shared" si="76"/>
        <v>-6.2406931615609142E-3</v>
      </c>
      <c r="E1904" s="2">
        <f t="shared" si="75"/>
        <v>-2.2871977789107049E-2</v>
      </c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</row>
    <row r="1905" spans="1:23" x14ac:dyDescent="0.25">
      <c r="A1905" s="1">
        <v>40520</v>
      </c>
      <c r="B1905" s="5">
        <v>36.97</v>
      </c>
      <c r="C1905" s="3">
        <f t="shared" si="76"/>
        <v>-9.6905199779519155E-3</v>
      </c>
      <c r="E1905" s="2">
        <f t="shared" si="75"/>
        <v>-9.9583651650361239E-3</v>
      </c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</row>
    <row r="1906" spans="1:23" x14ac:dyDescent="0.25">
      <c r="A1906" s="1">
        <v>40519</v>
      </c>
      <c r="B1906" s="5">
        <v>37.33</v>
      </c>
      <c r="C1906" s="3">
        <f t="shared" si="76"/>
        <v>-6.1423614135698119E-3</v>
      </c>
      <c r="E1906" s="2">
        <f t="shared" si="75"/>
        <v>5.641385008492603E-3</v>
      </c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</row>
    <row r="1907" spans="1:23" x14ac:dyDescent="0.25">
      <c r="A1907" s="1">
        <v>40518</v>
      </c>
      <c r="B1907" s="5">
        <v>37.56</v>
      </c>
      <c r="C1907" s="3">
        <f t="shared" si="76"/>
        <v>-7.9840323602447291E-4</v>
      </c>
      <c r="E1907" s="2">
        <f t="shared" si="75"/>
        <v>2.8353458672516863E-2</v>
      </c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</row>
    <row r="1908" spans="1:23" x14ac:dyDescent="0.25">
      <c r="A1908" s="1">
        <v>40515</v>
      </c>
      <c r="B1908" s="5">
        <v>37.590000000000003</v>
      </c>
      <c r="C1908" s="3">
        <f t="shared" si="76"/>
        <v>6.6729194625099993E-3</v>
      </c>
      <c r="E1908" s="2">
        <f t="shared" si="75"/>
        <v>3.1619983276624734E-2</v>
      </c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</row>
    <row r="1909" spans="1:23" x14ac:dyDescent="0.25">
      <c r="A1909" s="1">
        <v>40514</v>
      </c>
      <c r="B1909" s="5">
        <v>37.340000000000003</v>
      </c>
      <c r="C1909" s="3">
        <f t="shared" si="76"/>
        <v>5.9092301955769666E-3</v>
      </c>
      <c r="E1909" s="2">
        <f t="shared" si="75"/>
        <v>1.7288383053052001E-2</v>
      </c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</row>
    <row r="1910" spans="1:23" x14ac:dyDescent="0.25">
      <c r="A1910" s="1">
        <v>40513</v>
      </c>
      <c r="B1910" s="5">
        <v>37.119999999999997</v>
      </c>
      <c r="C1910" s="3">
        <f t="shared" si="76"/>
        <v>1.6569712250454338E-2</v>
      </c>
      <c r="E1910" s="2">
        <f t="shared" si="75"/>
        <v>6.7576956719466287E-3</v>
      </c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</row>
    <row r="1911" spans="1:23" x14ac:dyDescent="0.25">
      <c r="A1911" s="1">
        <v>40512</v>
      </c>
      <c r="B1911" s="5">
        <v>36.51</v>
      </c>
      <c r="C1911" s="3">
        <f t="shared" si="76"/>
        <v>2.4681213680834485E-3</v>
      </c>
      <c r="E1911" s="2">
        <f t="shared" si="75"/>
        <v>1.0739467118760813E-2</v>
      </c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</row>
    <row r="1912" spans="1:23" x14ac:dyDescent="0.25">
      <c r="A1912" s="1">
        <v>40511</v>
      </c>
      <c r="B1912" s="5">
        <v>36.42</v>
      </c>
      <c r="C1912" s="3">
        <f t="shared" si="76"/>
        <v>-7.6586807610626939E-3</v>
      </c>
      <c r="E1912" s="2">
        <f t="shared" si="75"/>
        <v>-1.4447573094748915E-2</v>
      </c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</row>
    <row r="1913" spans="1:23" x14ac:dyDescent="0.25">
      <c r="A1913" s="1">
        <v>40508</v>
      </c>
      <c r="B1913" s="5">
        <v>36.700000000000003</v>
      </c>
      <c r="C1913" s="3">
        <f t="shared" si="76"/>
        <v>-4.6214571855284136E-3</v>
      </c>
      <c r="E1913" s="2">
        <f t="shared" si="75"/>
        <v>-8.4113913375398666E-3</v>
      </c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</row>
    <row r="1914" spans="1:23" x14ac:dyDescent="0.25">
      <c r="A1914" s="1">
        <v>40506</v>
      </c>
      <c r="B1914" s="5">
        <v>36.869999999999997</v>
      </c>
      <c r="C1914" s="3">
        <f t="shared" si="76"/>
        <v>2.0551483697268415E-2</v>
      </c>
      <c r="E1914" s="2">
        <f t="shared" si="75"/>
        <v>-1.9073781739266153E-2</v>
      </c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</row>
    <row r="1915" spans="1:23" x14ac:dyDescent="0.25">
      <c r="A1915" s="1">
        <v>40505</v>
      </c>
      <c r="B1915" s="5">
        <v>36.119999999999997</v>
      </c>
      <c r="C1915" s="3">
        <f t="shared" si="76"/>
        <v>-2.2718918845426244E-2</v>
      </c>
      <c r="E1915" s="2">
        <f t="shared" si="75"/>
        <v>-2.9999522665320039E-2</v>
      </c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</row>
    <row r="1916" spans="1:23" x14ac:dyDescent="0.25">
      <c r="A1916" s="1">
        <v>40504</v>
      </c>
      <c r="B1916" s="5">
        <v>36.950000000000003</v>
      </c>
      <c r="C1916" s="3">
        <f t="shared" si="76"/>
        <v>-1.6224990038537469E-3</v>
      </c>
      <c r="E1916" s="2">
        <f t="shared" si="75"/>
        <v>8.1223775955929474E-4</v>
      </c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</row>
    <row r="1917" spans="1:23" x14ac:dyDescent="0.25">
      <c r="A1917" s="1">
        <v>40501</v>
      </c>
      <c r="B1917" s="5">
        <v>37.01</v>
      </c>
      <c r="C1917" s="3">
        <f t="shared" si="76"/>
        <v>-1.5283847587254606E-2</v>
      </c>
      <c r="E1917" s="2">
        <f t="shared" si="75"/>
        <v>-6.463798427503999E-3</v>
      </c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</row>
    <row r="1918" spans="1:23" x14ac:dyDescent="0.25">
      <c r="A1918" s="1">
        <v>40500</v>
      </c>
      <c r="B1918" s="5">
        <v>37.58</v>
      </c>
      <c r="C1918" s="3">
        <f t="shared" si="76"/>
        <v>9.6257427712145571E-3</v>
      </c>
      <c r="E1918" s="2">
        <f t="shared" si="75"/>
        <v>-4.5134817097144944E-3</v>
      </c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</row>
    <row r="1919" spans="1:23" x14ac:dyDescent="0.25">
      <c r="A1919" s="1">
        <v>40499</v>
      </c>
      <c r="B1919" s="5">
        <v>37.22</v>
      </c>
      <c r="C1919" s="3">
        <f t="shared" si="76"/>
        <v>8.0928415794531781E-3</v>
      </c>
      <c r="E1919" s="2">
        <f t="shared" si="75"/>
        <v>3.5343232247839709E-2</v>
      </c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</row>
    <row r="1920" spans="1:23" x14ac:dyDescent="0.25">
      <c r="A1920" s="1">
        <v>40498</v>
      </c>
      <c r="B1920" s="5">
        <v>36.92</v>
      </c>
      <c r="C1920" s="3">
        <f t="shared" si="76"/>
        <v>-8.8985351909170209E-3</v>
      </c>
      <c r="E1920" s="2">
        <f t="shared" si="75"/>
        <v>-1.8941962097112233E-3</v>
      </c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</row>
    <row r="1921" spans="1:23" x14ac:dyDescent="0.25">
      <c r="A1921" s="1">
        <v>40497</v>
      </c>
      <c r="B1921" s="5">
        <v>37.25</v>
      </c>
      <c r="C1921" s="3">
        <f t="shared" si="76"/>
        <v>-1.3333530869465144E-2</v>
      </c>
      <c r="E1921" s="2">
        <f t="shared" si="75"/>
        <v>1.0524992583891238E-2</v>
      </c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</row>
    <row r="1922" spans="1:23" x14ac:dyDescent="0.25">
      <c r="A1922" s="1">
        <v>40494</v>
      </c>
      <c r="B1922" s="5">
        <v>37.75</v>
      </c>
      <c r="C1922" s="3">
        <f t="shared" si="76"/>
        <v>4.9482456728768838E-2</v>
      </c>
      <c r="E1922" s="2">
        <f t="shared" si="75"/>
        <v>1.8447254837820014E-2</v>
      </c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</row>
    <row r="1923" spans="1:23" x14ac:dyDescent="0.25">
      <c r="A1923" s="1">
        <v>40493</v>
      </c>
      <c r="B1923" s="5">
        <v>35.927500000000002</v>
      </c>
      <c r="C1923" s="3">
        <f t="shared" si="76"/>
        <v>-2.9144586878097751E-2</v>
      </c>
      <c r="E1923" s="2">
        <f t="shared" si="75"/>
        <v>-3.4805742312835959E-2</v>
      </c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</row>
    <row r="1924" spans="1:23" x14ac:dyDescent="0.25">
      <c r="A1924" s="1">
        <v>40492</v>
      </c>
      <c r="B1924" s="5">
        <v>36.99</v>
      </c>
      <c r="C1924" s="3">
        <f t="shared" si="76"/>
        <v>3.5206536026855251E-3</v>
      </c>
      <c r="E1924" s="2">
        <f t="shared" ref="E1924:E1987" si="77">LN(B1924/B1928)</f>
        <v>-1.0807890811587234E-3</v>
      </c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</row>
    <row r="1925" spans="1:23" x14ac:dyDescent="0.25">
      <c r="A1925" s="1">
        <v>40491</v>
      </c>
      <c r="B1925" s="5">
        <v>36.86</v>
      </c>
      <c r="C1925" s="3">
        <f t="shared" si="76"/>
        <v>-5.4112686155365448E-3</v>
      </c>
      <c r="E1925" s="2">
        <f t="shared" si="77"/>
        <v>1.5584731016698329E-2</v>
      </c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</row>
    <row r="1926" spans="1:23" x14ac:dyDescent="0.25">
      <c r="A1926" s="1">
        <v>40490</v>
      </c>
      <c r="B1926" s="5">
        <v>37.06</v>
      </c>
      <c r="C1926" s="3">
        <f t="shared" ref="C1926:C1989" si="78">LN(B1926/B1927)</f>
        <v>-3.770540421887169E-3</v>
      </c>
      <c r="E1926" s="2">
        <f t="shared" si="77"/>
        <v>2.596838556784746E-2</v>
      </c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</row>
    <row r="1927" spans="1:23" x14ac:dyDescent="0.25">
      <c r="A1927" s="1">
        <v>40487</v>
      </c>
      <c r="B1927" s="5">
        <v>37.200000000000003</v>
      </c>
      <c r="C1927" s="3">
        <f t="shared" si="78"/>
        <v>4.5803663535796922E-3</v>
      </c>
      <c r="E1927" s="2">
        <f t="shared" si="77"/>
        <v>3.1956836519098974E-2</v>
      </c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</row>
    <row r="1928" spans="1:23" x14ac:dyDescent="0.25">
      <c r="A1928" s="1">
        <v>40486</v>
      </c>
      <c r="B1928" s="5">
        <v>37.03</v>
      </c>
      <c r="C1928" s="3">
        <f t="shared" si="78"/>
        <v>2.0186173700542379E-2</v>
      </c>
      <c r="E1928" s="2">
        <f t="shared" si="77"/>
        <v>2.4743248492925158E-2</v>
      </c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</row>
    <row r="1929" spans="1:23" x14ac:dyDescent="0.25">
      <c r="A1929" s="1">
        <v>40485</v>
      </c>
      <c r="B1929" s="5">
        <v>36.29</v>
      </c>
      <c r="C1929" s="3">
        <f t="shared" si="78"/>
        <v>4.97238593561267E-3</v>
      </c>
      <c r="E1929" s="2">
        <f t="shared" si="77"/>
        <v>-6.0439744425665196E-3</v>
      </c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</row>
    <row r="1930" spans="1:23" x14ac:dyDescent="0.25">
      <c r="A1930" s="1">
        <v>40484</v>
      </c>
      <c r="B1930" s="5">
        <v>36.11</v>
      </c>
      <c r="C1930" s="3">
        <f t="shared" si="78"/>
        <v>2.2179105293645002E-3</v>
      </c>
      <c r="E1930" s="2">
        <f t="shared" si="77"/>
        <v>5.2755918553674336E-3</v>
      </c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</row>
    <row r="1931" spans="1:23" x14ac:dyDescent="0.25">
      <c r="A1931" s="1">
        <v>40483</v>
      </c>
      <c r="B1931" s="5">
        <v>36.03</v>
      </c>
      <c r="C1931" s="3">
        <f t="shared" si="78"/>
        <v>-2.6332216725943858E-3</v>
      </c>
      <c r="E1931" s="2">
        <f t="shared" si="77"/>
        <v>1.9447151565824532E-3</v>
      </c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</row>
    <row r="1932" spans="1:23" x14ac:dyDescent="0.25">
      <c r="A1932" s="1">
        <v>40480</v>
      </c>
      <c r="B1932" s="5">
        <v>36.125</v>
      </c>
      <c r="C1932" s="3">
        <f t="shared" si="78"/>
        <v>-1.0601049234949244E-2</v>
      </c>
      <c r="E1932" s="2">
        <f t="shared" si="77"/>
        <v>1.8579845786534398E-2</v>
      </c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</row>
    <row r="1933" spans="1:23" x14ac:dyDescent="0.25">
      <c r="A1933" s="1">
        <v>40479</v>
      </c>
      <c r="B1933" s="5">
        <v>36.51</v>
      </c>
      <c r="C1933" s="3">
        <f t="shared" si="78"/>
        <v>1.6291952233546573E-2</v>
      </c>
      <c r="E1933" s="2">
        <f t="shared" si="77"/>
        <v>4.3095644592260958E-2</v>
      </c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</row>
    <row r="1934" spans="1:23" x14ac:dyDescent="0.25">
      <c r="A1934" s="1">
        <v>40478</v>
      </c>
      <c r="B1934" s="5">
        <v>35.92</v>
      </c>
      <c r="C1934" s="3">
        <f t="shared" si="78"/>
        <v>-1.1129661694206081E-3</v>
      </c>
      <c r="E1934" s="2">
        <f t="shared" si="77"/>
        <v>3.5131091521657783E-2</v>
      </c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</row>
    <row r="1935" spans="1:23" x14ac:dyDescent="0.25">
      <c r="A1935" s="1">
        <v>40477</v>
      </c>
      <c r="B1935" s="5">
        <v>35.96</v>
      </c>
      <c r="C1935" s="3">
        <f t="shared" si="78"/>
        <v>1.4001908957357723E-2</v>
      </c>
      <c r="E1935" s="2">
        <f t="shared" si="77"/>
        <v>3.7975659855356517E-2</v>
      </c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</row>
    <row r="1936" spans="1:23" x14ac:dyDescent="0.25">
      <c r="A1936" s="1">
        <v>40476</v>
      </c>
      <c r="B1936" s="5">
        <v>35.46</v>
      </c>
      <c r="C1936" s="3">
        <f t="shared" si="78"/>
        <v>1.3914749570777426E-2</v>
      </c>
      <c r="E1936" s="2">
        <f t="shared" si="77"/>
        <v>3.5010749372520543E-2</v>
      </c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</row>
    <row r="1937" spans="1:23" x14ac:dyDescent="0.25">
      <c r="A1937" s="1">
        <v>40473</v>
      </c>
      <c r="B1937" s="5">
        <v>34.97</v>
      </c>
      <c r="C1937" s="3">
        <f t="shared" si="78"/>
        <v>8.3273991629434062E-3</v>
      </c>
      <c r="E1937" s="2">
        <f t="shared" si="77"/>
        <v>6.3109790644833939E-3</v>
      </c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</row>
    <row r="1938" spans="1:23" x14ac:dyDescent="0.25">
      <c r="A1938" s="1">
        <v>40472</v>
      </c>
      <c r="B1938" s="5">
        <v>34.68</v>
      </c>
      <c r="C1938" s="3">
        <f t="shared" si="78"/>
        <v>1.7316021642778939E-3</v>
      </c>
      <c r="E1938" s="2">
        <f t="shared" si="77"/>
        <v>-5.750447128437826E-3</v>
      </c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</row>
    <row r="1939" spans="1:23" x14ac:dyDescent="0.25">
      <c r="A1939" s="1">
        <v>40471</v>
      </c>
      <c r="B1939" s="5">
        <v>34.619999999999997</v>
      </c>
      <c r="C1939" s="3">
        <f t="shared" si="78"/>
        <v>1.1036998474521671E-2</v>
      </c>
      <c r="E1939" s="2">
        <f t="shared" si="77"/>
        <v>-6.6215874584698011E-3</v>
      </c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</row>
    <row r="1940" spans="1:23" x14ac:dyDescent="0.25">
      <c r="A1940" s="1">
        <v>40470</v>
      </c>
      <c r="B1940" s="5">
        <v>34.24</v>
      </c>
      <c r="C1940" s="3">
        <f t="shared" si="78"/>
        <v>-1.4785020737259697E-2</v>
      </c>
      <c r="E1940" s="2">
        <f t="shared" si="77"/>
        <v>-1.9378769843403209E-2</v>
      </c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</row>
    <row r="1941" spans="1:23" x14ac:dyDescent="0.25">
      <c r="A1941" s="1">
        <v>40469</v>
      </c>
      <c r="B1941" s="5">
        <v>34.75</v>
      </c>
      <c r="C1941" s="3">
        <f t="shared" si="78"/>
        <v>-3.7340270299777954E-3</v>
      </c>
      <c r="E1941" s="2">
        <f t="shared" si="77"/>
        <v>7.8001262153087883E-3</v>
      </c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</row>
    <row r="1942" spans="1:23" x14ac:dyDescent="0.25">
      <c r="A1942" s="1">
        <v>40466</v>
      </c>
      <c r="B1942" s="5">
        <v>34.880000000000003</v>
      </c>
      <c r="C1942" s="3">
        <f t="shared" si="78"/>
        <v>8.6046183424609395E-4</v>
      </c>
      <c r="E1942" s="2">
        <f t="shared" si="77"/>
        <v>8.9273451072457138E-3</v>
      </c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</row>
    <row r="1943" spans="1:23" x14ac:dyDescent="0.25">
      <c r="A1943" s="1">
        <v>40465</v>
      </c>
      <c r="B1943" s="5">
        <v>34.85</v>
      </c>
      <c r="C1943" s="3">
        <f t="shared" si="78"/>
        <v>-1.7201839104116524E-3</v>
      </c>
      <c r="E1943" s="2">
        <f t="shared" si="77"/>
        <v>9.8040000966210534E-3</v>
      </c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</row>
    <row r="1944" spans="1:23" x14ac:dyDescent="0.25">
      <c r="A1944" s="1">
        <v>40464</v>
      </c>
      <c r="B1944" s="5">
        <v>34.909999999999997</v>
      </c>
      <c r="C1944" s="3">
        <f t="shared" si="78"/>
        <v>1.2393875321452233E-2</v>
      </c>
      <c r="E1944" s="2">
        <f t="shared" si="77"/>
        <v>2.9063364979397356E-2</v>
      </c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</row>
    <row r="1945" spans="1:23" x14ac:dyDescent="0.25">
      <c r="A1945" s="1">
        <v>40463</v>
      </c>
      <c r="B1945" s="5">
        <v>34.479999999999997</v>
      </c>
      <c r="C1945" s="3">
        <f t="shared" si="78"/>
        <v>-2.6068081380408933E-3</v>
      </c>
      <c r="E1945" s="2">
        <f t="shared" si="77"/>
        <v>2.228831266183768E-2</v>
      </c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</row>
    <row r="1946" spans="1:23" x14ac:dyDescent="0.25">
      <c r="A1946" s="1">
        <v>40462</v>
      </c>
      <c r="B1946" s="5">
        <v>34.57</v>
      </c>
      <c r="C1946" s="3">
        <f t="shared" si="78"/>
        <v>1.7371168236212759E-3</v>
      </c>
      <c r="E1946" s="2">
        <f t="shared" si="77"/>
        <v>2.1638271140916088E-2</v>
      </c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</row>
    <row r="1947" spans="1:23" x14ac:dyDescent="0.25">
      <c r="A1947" s="1">
        <v>40459</v>
      </c>
      <c r="B1947" s="5">
        <v>34.51</v>
      </c>
      <c r="C1947" s="3">
        <f t="shared" si="78"/>
        <v>1.753918097236485E-2</v>
      </c>
      <c r="E1947" s="2">
        <f t="shared" si="77"/>
        <v>4.0508125111495118E-2</v>
      </c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</row>
    <row r="1948" spans="1:23" x14ac:dyDescent="0.25">
      <c r="A1948" s="1">
        <v>40458</v>
      </c>
      <c r="B1948" s="5">
        <v>33.909999999999997</v>
      </c>
      <c r="C1948" s="3">
        <f t="shared" si="78"/>
        <v>5.6188230038924369E-3</v>
      </c>
      <c r="E1948" s="2">
        <f t="shared" si="77"/>
        <v>1.6952078814899071E-2</v>
      </c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</row>
    <row r="1949" spans="1:23" x14ac:dyDescent="0.25">
      <c r="A1949" s="1">
        <v>40457</v>
      </c>
      <c r="B1949" s="5">
        <v>33.72</v>
      </c>
      <c r="C1949" s="3">
        <f t="shared" si="78"/>
        <v>-3.2568496589623686E-3</v>
      </c>
      <c r="E1949" s="2">
        <f t="shared" si="77"/>
        <v>1.8557850750637404E-2</v>
      </c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</row>
    <row r="1950" spans="1:23" x14ac:dyDescent="0.25">
      <c r="A1950" s="1">
        <v>40456</v>
      </c>
      <c r="B1950" s="5">
        <v>33.83</v>
      </c>
      <c r="C1950" s="3">
        <f t="shared" si="78"/>
        <v>2.0606970794200111E-2</v>
      </c>
      <c r="E1950" s="2">
        <f t="shared" si="77"/>
        <v>2.4537436927515383E-2</v>
      </c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</row>
    <row r="1951" spans="1:23" x14ac:dyDescent="0.25">
      <c r="A1951" s="1">
        <v>40455</v>
      </c>
      <c r="B1951" s="5">
        <v>33.14</v>
      </c>
      <c r="C1951" s="3">
        <f t="shared" si="78"/>
        <v>-6.0168653242312214E-3</v>
      </c>
      <c r="E1951" s="2">
        <f t="shared" si="77"/>
        <v>-2.4110921867319226E-3</v>
      </c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</row>
    <row r="1952" spans="1:23" x14ac:dyDescent="0.25">
      <c r="A1952" s="1">
        <v>40452</v>
      </c>
      <c r="B1952" s="5">
        <v>33.340000000000003</v>
      </c>
      <c r="C1952" s="3">
        <f t="shared" si="78"/>
        <v>7.2245949396307994E-3</v>
      </c>
      <c r="E1952" s="2">
        <f t="shared" si="77"/>
        <v>1.5008257357145673E-3</v>
      </c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</row>
    <row r="1953" spans="1:23" x14ac:dyDescent="0.25">
      <c r="A1953" s="1">
        <v>40451</v>
      </c>
      <c r="B1953" s="5">
        <v>33.1</v>
      </c>
      <c r="C1953" s="3">
        <f t="shared" si="78"/>
        <v>2.7227365179157792E-3</v>
      </c>
      <c r="E1953" s="2">
        <f t="shared" si="77"/>
        <v>-1.4397369266377495E-2</v>
      </c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</row>
    <row r="1954" spans="1:23" x14ac:dyDescent="0.25">
      <c r="A1954" s="1">
        <v>40450</v>
      </c>
      <c r="B1954" s="5">
        <v>33.01</v>
      </c>
      <c r="C1954" s="3">
        <f t="shared" si="78"/>
        <v>-6.341558320047222E-3</v>
      </c>
      <c r="E1954" s="2">
        <f t="shared" si="77"/>
        <v>-3.3267836519572575E-3</v>
      </c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</row>
    <row r="1955" spans="1:23" x14ac:dyDescent="0.25">
      <c r="A1955" s="1">
        <v>40449</v>
      </c>
      <c r="B1955" s="5">
        <v>33.22</v>
      </c>
      <c r="C1955" s="3">
        <f t="shared" si="78"/>
        <v>-2.1049474017847286E-3</v>
      </c>
      <c r="E1955" s="2">
        <f t="shared" si="77"/>
        <v>-2.2914259522875888E-2</v>
      </c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</row>
    <row r="1956" spans="1:23" x14ac:dyDescent="0.25">
      <c r="A1956" s="1">
        <v>40448</v>
      </c>
      <c r="B1956" s="5">
        <v>33.29</v>
      </c>
      <c r="C1956" s="3">
        <f t="shared" si="78"/>
        <v>-8.6736000624611231E-3</v>
      </c>
      <c r="E1956" s="2">
        <f t="shared" si="77"/>
        <v>-3.5702272450380573E-2</v>
      </c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</row>
    <row r="1957" spans="1:23" x14ac:dyDescent="0.25">
      <c r="A1957" s="1">
        <v>40445</v>
      </c>
      <c r="B1957" s="5">
        <v>33.58</v>
      </c>
      <c r="C1957" s="3">
        <f t="shared" si="78"/>
        <v>1.3793322132335769E-2</v>
      </c>
      <c r="E1957" s="2">
        <f t="shared" si="77"/>
        <v>-3.8556177558986729E-2</v>
      </c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</row>
    <row r="1958" spans="1:23" x14ac:dyDescent="0.25">
      <c r="A1958" s="1">
        <v>40444</v>
      </c>
      <c r="B1958" s="5">
        <v>33.119999999999997</v>
      </c>
      <c r="C1958" s="3">
        <f t="shared" si="78"/>
        <v>-2.5929034190965837E-2</v>
      </c>
      <c r="E1958" s="2">
        <f t="shared" si="77"/>
        <v>-4.2559614418796125E-2</v>
      </c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</row>
    <row r="1959" spans="1:23" x14ac:dyDescent="0.25">
      <c r="A1959" s="1">
        <v>40443</v>
      </c>
      <c r="B1959" s="5">
        <v>33.99</v>
      </c>
      <c r="C1959" s="3">
        <f t="shared" si="78"/>
        <v>-1.4892960329289325E-2</v>
      </c>
      <c r="E1959" s="2">
        <f t="shared" si="77"/>
        <v>-5.281702419175781E-3</v>
      </c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</row>
    <row r="1960" spans="1:23" x14ac:dyDescent="0.25">
      <c r="A1960" s="1">
        <v>40442</v>
      </c>
      <c r="B1960" s="5">
        <v>34.5</v>
      </c>
      <c r="C1960" s="3">
        <f t="shared" si="78"/>
        <v>-1.1527505171067383E-2</v>
      </c>
      <c r="E1960" s="2">
        <f t="shared" si="77"/>
        <v>8.4413250478007594E-3</v>
      </c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</row>
    <row r="1961" spans="1:23" x14ac:dyDescent="0.25">
      <c r="A1961" s="1">
        <v>40441</v>
      </c>
      <c r="B1961" s="5">
        <v>34.9</v>
      </c>
      <c r="C1961" s="3">
        <f t="shared" si="78"/>
        <v>9.789885272526444E-3</v>
      </c>
      <c r="E1961" s="2">
        <f t="shared" si="77"/>
        <v>2.465679661286008E-2</v>
      </c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</row>
    <row r="1962" spans="1:23" x14ac:dyDescent="0.25">
      <c r="A1962" s="1">
        <v>40438</v>
      </c>
      <c r="B1962" s="5">
        <v>34.56</v>
      </c>
      <c r="C1962" s="3">
        <f t="shared" si="78"/>
        <v>1.134887780865448E-2</v>
      </c>
      <c r="E1962" s="2">
        <f t="shared" si="77"/>
        <v>8.4266080493373245E-3</v>
      </c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</row>
    <row r="1963" spans="1:23" x14ac:dyDescent="0.25">
      <c r="A1963" s="1">
        <v>40437</v>
      </c>
      <c r="B1963" s="5">
        <v>34.17</v>
      </c>
      <c r="C1963" s="3">
        <f t="shared" si="78"/>
        <v>-1.1699328623128655E-3</v>
      </c>
      <c r="E1963" s="2">
        <f t="shared" si="77"/>
        <v>5.8548011040158196E-4</v>
      </c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</row>
    <row r="1964" spans="1:23" x14ac:dyDescent="0.25">
      <c r="A1964" s="1">
        <v>40436</v>
      </c>
      <c r="B1964" s="5">
        <v>34.21</v>
      </c>
      <c r="C1964" s="3">
        <f t="shared" si="78"/>
        <v>4.6879663939921505E-3</v>
      </c>
      <c r="E1964" s="2">
        <f t="shared" si="77"/>
        <v>3.8072970283984796E-3</v>
      </c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</row>
    <row r="1965" spans="1:23" x14ac:dyDescent="0.25">
      <c r="A1965" s="1">
        <v>40435</v>
      </c>
      <c r="B1965" s="5">
        <v>34.049999999999997</v>
      </c>
      <c r="C1965" s="3">
        <f t="shared" si="78"/>
        <v>-6.4403032909962615E-3</v>
      </c>
      <c r="E1965" s="2">
        <f t="shared" si="77"/>
        <v>6.1864978574987552E-3</v>
      </c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</row>
    <row r="1966" spans="1:23" x14ac:dyDescent="0.25">
      <c r="A1966" s="1">
        <v>40434</v>
      </c>
      <c r="B1966" s="5">
        <v>34.270000000000003</v>
      </c>
      <c r="C1966" s="3">
        <f t="shared" si="78"/>
        <v>3.5077498697184159E-3</v>
      </c>
      <c r="E1966" s="2">
        <f t="shared" si="77"/>
        <v>1.2626801148494829E-2</v>
      </c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</row>
    <row r="1967" spans="1:23" x14ac:dyDescent="0.25">
      <c r="A1967" s="1">
        <v>40431</v>
      </c>
      <c r="B1967" s="5">
        <v>34.15</v>
      </c>
      <c r="C1967" s="3">
        <f t="shared" si="78"/>
        <v>2.0518840556841863E-3</v>
      </c>
      <c r="E1967" s="2">
        <f t="shared" si="77"/>
        <v>-1.5112173680133126E-2</v>
      </c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</row>
    <row r="1968" spans="1:23" x14ac:dyDescent="0.25">
      <c r="A1968" s="1">
        <v>40430</v>
      </c>
      <c r="B1968" s="5">
        <v>34.08</v>
      </c>
      <c r="C1968" s="3">
        <f t="shared" si="78"/>
        <v>7.0671672230923528E-3</v>
      </c>
      <c r="E1968" s="2">
        <f t="shared" si="77"/>
        <v>5.0007458235677444E-3</v>
      </c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</row>
    <row r="1969" spans="1:23" x14ac:dyDescent="0.25">
      <c r="A1969" s="1">
        <v>40429</v>
      </c>
      <c r="B1969" s="5">
        <v>33.840000000000003</v>
      </c>
      <c r="C1969" s="3">
        <f t="shared" si="78"/>
        <v>0</v>
      </c>
      <c r="E1969" s="2">
        <f t="shared" si="77"/>
        <v>9.7996329888035607E-3</v>
      </c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</row>
    <row r="1970" spans="1:23" x14ac:dyDescent="0.25">
      <c r="A1970" s="1">
        <v>40428</v>
      </c>
      <c r="B1970" s="5">
        <v>33.840000000000003</v>
      </c>
      <c r="C1970" s="3">
        <f t="shared" si="78"/>
        <v>-2.42312249589095E-2</v>
      </c>
      <c r="E1970" s="2">
        <f t="shared" si="77"/>
        <v>3.9173432947131007E-2</v>
      </c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</row>
    <row r="1971" spans="1:23" x14ac:dyDescent="0.25">
      <c r="A1971" s="1">
        <v>40424</v>
      </c>
      <c r="B1971" s="5">
        <v>34.67</v>
      </c>
      <c r="C1971" s="3">
        <f t="shared" si="78"/>
        <v>2.2164803559385042E-2</v>
      </c>
      <c r="E1971" s="2">
        <f t="shared" si="77"/>
        <v>6.9260738750022394E-2</v>
      </c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</row>
    <row r="1972" spans="1:23" x14ac:dyDescent="0.25">
      <c r="A1972" s="1">
        <v>40423</v>
      </c>
      <c r="B1972" s="5">
        <v>33.909999999999997</v>
      </c>
      <c r="C1972" s="3">
        <f t="shared" si="78"/>
        <v>1.1866054388328075E-2</v>
      </c>
      <c r="E1972" s="2">
        <f t="shared" si="77"/>
        <v>3.3891382821863554E-2</v>
      </c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</row>
    <row r="1973" spans="1:23" x14ac:dyDescent="0.25">
      <c r="A1973" s="1">
        <v>40422</v>
      </c>
      <c r="B1973" s="5">
        <v>33.51</v>
      </c>
      <c r="C1973" s="3">
        <f t="shared" si="78"/>
        <v>2.937379995832724E-2</v>
      </c>
      <c r="E1973" s="2">
        <f t="shared" si="77"/>
        <v>4.7984758962352575E-2</v>
      </c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</row>
    <row r="1974" spans="1:23" x14ac:dyDescent="0.25">
      <c r="A1974" s="1">
        <v>40421</v>
      </c>
      <c r="B1974" s="5">
        <v>32.54</v>
      </c>
      <c r="C1974" s="3">
        <f t="shared" si="78"/>
        <v>5.8560808439821112E-3</v>
      </c>
      <c r="E1974" s="2">
        <f t="shared" si="77"/>
        <v>1.3302593689469174E-2</v>
      </c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</row>
    <row r="1975" spans="1:23" x14ac:dyDescent="0.25">
      <c r="A1975" s="1">
        <v>40420</v>
      </c>
      <c r="B1975" s="5">
        <v>32.35</v>
      </c>
      <c r="C1975" s="3">
        <f t="shared" si="78"/>
        <v>-1.320455236877404E-2</v>
      </c>
      <c r="E1975" s="2">
        <f t="shared" si="77"/>
        <v>6.5126606375431268E-3</v>
      </c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</row>
    <row r="1976" spans="1:23" x14ac:dyDescent="0.25">
      <c r="A1976" s="1">
        <v>40417</v>
      </c>
      <c r="B1976" s="5">
        <v>32.78</v>
      </c>
      <c r="C1976" s="3">
        <f t="shared" si="78"/>
        <v>2.5959430528817204E-2</v>
      </c>
      <c r="E1976" s="2">
        <f t="shared" si="77"/>
        <v>-4.5655230725892906E-3</v>
      </c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</row>
    <row r="1977" spans="1:23" x14ac:dyDescent="0.25">
      <c r="A1977" s="1">
        <v>40416</v>
      </c>
      <c r="B1977" s="5">
        <v>31.94</v>
      </c>
      <c r="C1977" s="3">
        <f t="shared" si="78"/>
        <v>-5.3083653145561101E-3</v>
      </c>
      <c r="E1977" s="2">
        <f t="shared" si="77"/>
        <v>-3.41624235108288E-2</v>
      </c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</row>
    <row r="1978" spans="1:23" x14ac:dyDescent="0.25">
      <c r="A1978" s="1">
        <v>40415</v>
      </c>
      <c r="B1978" s="5">
        <v>32.11</v>
      </c>
      <c r="C1978" s="3">
        <f t="shared" si="78"/>
        <v>-9.3385220794402343E-4</v>
      </c>
      <c r="E1978" s="2">
        <f t="shared" si="77"/>
        <v>-3.3081117630460573E-2</v>
      </c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</row>
    <row r="1979" spans="1:23" x14ac:dyDescent="0.25">
      <c r="A1979" s="1">
        <v>40414</v>
      </c>
      <c r="B1979" s="5">
        <v>32.14</v>
      </c>
      <c r="C1979" s="3">
        <f t="shared" si="78"/>
        <v>-2.4282736078906329E-2</v>
      </c>
      <c r="E1979" s="2">
        <f t="shared" si="77"/>
        <v>-5.3608595828180595E-2</v>
      </c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</row>
    <row r="1980" spans="1:23" x14ac:dyDescent="0.25">
      <c r="A1980" s="1">
        <v>40413</v>
      </c>
      <c r="B1980" s="5">
        <v>32.93</v>
      </c>
      <c r="C1980" s="3">
        <f t="shared" si="78"/>
        <v>-3.6374699094223017E-3</v>
      </c>
      <c r="E1980" s="2">
        <f t="shared" si="77"/>
        <v>-2.489257333948339E-2</v>
      </c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</row>
    <row r="1981" spans="1:23" x14ac:dyDescent="0.25">
      <c r="A1981" s="1">
        <v>40410</v>
      </c>
      <c r="B1981" s="5">
        <v>33.049999999999997</v>
      </c>
      <c r="C1981" s="3">
        <f t="shared" si="78"/>
        <v>-4.2270594341880172E-3</v>
      </c>
      <c r="E1981" s="2">
        <f t="shared" si="77"/>
        <v>-1.8288622464964641E-2</v>
      </c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</row>
    <row r="1982" spans="1:23" x14ac:dyDescent="0.25">
      <c r="A1982" s="1">
        <v>40409</v>
      </c>
      <c r="B1982" s="5">
        <v>33.19</v>
      </c>
      <c r="C1982" s="3">
        <f t="shared" si="78"/>
        <v>-2.1461330405664017E-2</v>
      </c>
      <c r="E1982" s="2">
        <f t="shared" si="77"/>
        <v>-1.4655563642242811E-2</v>
      </c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</row>
    <row r="1983" spans="1:23" x14ac:dyDescent="0.25">
      <c r="A1983" s="1">
        <v>40408</v>
      </c>
      <c r="B1983" s="5">
        <v>33.909999999999997</v>
      </c>
      <c r="C1983" s="3">
        <f t="shared" si="78"/>
        <v>4.4332864097909189E-3</v>
      </c>
      <c r="E1983" s="2">
        <f t="shared" si="77"/>
        <v>-2.3564075704775875E-3</v>
      </c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</row>
    <row r="1984" spans="1:23" x14ac:dyDescent="0.25">
      <c r="A1984" s="1">
        <v>40407</v>
      </c>
      <c r="B1984" s="5">
        <v>33.76</v>
      </c>
      <c r="C1984" s="3">
        <f t="shared" si="78"/>
        <v>2.9664809650965271E-3</v>
      </c>
      <c r="E1984" s="2">
        <f t="shared" si="77"/>
        <v>-1.3533598736291053E-2</v>
      </c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</row>
    <row r="1985" spans="1:23" x14ac:dyDescent="0.25">
      <c r="A1985" s="1">
        <v>40406</v>
      </c>
      <c r="B1985" s="5">
        <v>33.659999999999997</v>
      </c>
      <c r="C1985" s="3">
        <f t="shared" si="78"/>
        <v>-5.9400061146608688E-4</v>
      </c>
      <c r="E1985" s="2">
        <f t="shared" si="77"/>
        <v>-4.7289448924518772E-2</v>
      </c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</row>
    <row r="1986" spans="1:23" x14ac:dyDescent="0.25">
      <c r="A1986" s="1">
        <v>40403</v>
      </c>
      <c r="B1986" s="5">
        <v>33.68</v>
      </c>
      <c r="C1986" s="3">
        <f t="shared" si="78"/>
        <v>-9.1621743338987753E-3</v>
      </c>
      <c r="E1986" s="2">
        <f t="shared" si="77"/>
        <v>-4.3004883442850153E-2</v>
      </c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</row>
    <row r="1987" spans="1:23" x14ac:dyDescent="0.25">
      <c r="A1987" s="1">
        <v>40402</v>
      </c>
      <c r="B1987" s="5">
        <v>33.99</v>
      </c>
      <c r="C1987" s="3">
        <f t="shared" si="78"/>
        <v>-6.7439047560227247E-3</v>
      </c>
      <c r="E1987" s="2">
        <f t="shared" si="77"/>
        <v>-2.9281697781388987E-2</v>
      </c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</row>
    <row r="1988" spans="1:23" x14ac:dyDescent="0.25">
      <c r="A1988" s="1">
        <v>40401</v>
      </c>
      <c r="B1988" s="5">
        <v>34.22</v>
      </c>
      <c r="C1988" s="3">
        <f t="shared" si="78"/>
        <v>-3.0789369223131257E-2</v>
      </c>
      <c r="E1988" s="2">
        <f t="shared" ref="E1988:E2051" si="79">LN(B1988/B1992)</f>
        <v>-2.1966201126408524E-2</v>
      </c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</row>
    <row r="1989" spans="1:23" x14ac:dyDescent="0.25">
      <c r="A1989" s="1">
        <v>40400</v>
      </c>
      <c r="B1989" s="5">
        <v>35.29</v>
      </c>
      <c r="C1989" s="3">
        <f t="shared" si="78"/>
        <v>3.6905648702025978E-3</v>
      </c>
      <c r="E1989" s="2">
        <f t="shared" si="79"/>
        <v>1.3120553309268885E-2</v>
      </c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</row>
    <row r="1990" spans="1:23" x14ac:dyDescent="0.25">
      <c r="A1990" s="1">
        <v>40399</v>
      </c>
      <c r="B1990" s="5">
        <v>35.159999999999997</v>
      </c>
      <c r="C1990" s="3">
        <f t="shared" ref="C1990:C2053" si="80">LN(B1990/B1991)</f>
        <v>4.5610113275624461E-3</v>
      </c>
      <c r="E1990" s="2">
        <f t="shared" si="79"/>
        <v>2.7391073827462746E-2</v>
      </c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</row>
    <row r="1991" spans="1:23" x14ac:dyDescent="0.25">
      <c r="A1991" s="1">
        <v>40396</v>
      </c>
      <c r="B1991" s="5">
        <v>35</v>
      </c>
      <c r="C1991" s="3">
        <f t="shared" si="80"/>
        <v>5.7159189895778959E-4</v>
      </c>
      <c r="E1991" s="2">
        <f t="shared" si="79"/>
        <v>1.4968615693921392E-2</v>
      </c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</row>
    <row r="1992" spans="1:23" x14ac:dyDescent="0.25">
      <c r="A1992" s="1">
        <v>40395</v>
      </c>
      <c r="B1992" s="5">
        <v>34.979999999999997</v>
      </c>
      <c r="C1992" s="3">
        <f t="shared" si="80"/>
        <v>4.2973852125461733E-3</v>
      </c>
      <c r="E1992" s="2">
        <f t="shared" si="79"/>
        <v>3.7575412171994421E-2</v>
      </c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</row>
    <row r="1993" spans="1:23" x14ac:dyDescent="0.25">
      <c r="A1993" s="1">
        <v>40394</v>
      </c>
      <c r="B1993" s="5">
        <v>34.83</v>
      </c>
      <c r="C1993" s="3">
        <f t="shared" si="80"/>
        <v>1.7961085388396414E-2</v>
      </c>
      <c r="E1993" s="2">
        <f t="shared" si="79"/>
        <v>3.2684555131940483E-2</v>
      </c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</row>
    <row r="1994" spans="1:23" x14ac:dyDescent="0.25">
      <c r="A1994" s="1">
        <v>40393</v>
      </c>
      <c r="B1994" s="5">
        <v>34.21</v>
      </c>
      <c r="C1994" s="3">
        <f t="shared" si="80"/>
        <v>-7.8614468059789236E-3</v>
      </c>
      <c r="E1994" s="2">
        <f t="shared" si="79"/>
        <v>4.9816952843398689E-3</v>
      </c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</row>
    <row r="1995" spans="1:23" x14ac:dyDescent="0.25">
      <c r="A1995" s="1">
        <v>40392</v>
      </c>
      <c r="B1995" s="5">
        <v>34.479999999999997</v>
      </c>
      <c r="C1995" s="3">
        <f t="shared" si="80"/>
        <v>2.3178388377030783E-2</v>
      </c>
      <c r="E1995" s="2">
        <f t="shared" si="79"/>
        <v>5.817352065913264E-3</v>
      </c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</row>
    <row r="1996" spans="1:23" x14ac:dyDescent="0.25">
      <c r="A1996" s="1">
        <v>40389</v>
      </c>
      <c r="B1996" s="5">
        <v>33.69</v>
      </c>
      <c r="C1996" s="3">
        <f t="shared" si="80"/>
        <v>-5.9347182750795358E-4</v>
      </c>
      <c r="E1996" s="2">
        <f t="shared" si="79"/>
        <v>-2.0855506960891178E-2</v>
      </c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</row>
    <row r="1997" spans="1:23" x14ac:dyDescent="0.25">
      <c r="A1997" s="1">
        <v>40388</v>
      </c>
      <c r="B1997" s="5">
        <v>33.71</v>
      </c>
      <c r="C1997" s="3">
        <f t="shared" si="80"/>
        <v>-9.7417744592040115E-3</v>
      </c>
      <c r="E1997" s="2">
        <f t="shared" si="79"/>
        <v>-1.2382233672646365E-2</v>
      </c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</row>
    <row r="1998" spans="1:23" x14ac:dyDescent="0.25">
      <c r="A1998" s="1">
        <v>40387</v>
      </c>
      <c r="B1998" s="5">
        <v>34.04</v>
      </c>
      <c r="C1998" s="3">
        <f t="shared" si="80"/>
        <v>-7.0257900244057349E-3</v>
      </c>
      <c r="E1998" s="2">
        <f t="shared" si="79"/>
        <v>1.3307900080971843E-2</v>
      </c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</row>
    <row r="1999" spans="1:23" x14ac:dyDescent="0.25">
      <c r="A1999" s="1">
        <v>40386</v>
      </c>
      <c r="B1999" s="5">
        <v>34.28</v>
      </c>
      <c r="C1999" s="3">
        <f t="shared" si="80"/>
        <v>-3.4944706497735891E-3</v>
      </c>
      <c r="E1999" s="2">
        <f t="shared" si="79"/>
        <v>4.3828746756568691E-2</v>
      </c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</row>
    <row r="2000" spans="1:23" x14ac:dyDescent="0.25">
      <c r="A2000" s="1">
        <v>40385</v>
      </c>
      <c r="B2000" s="5">
        <v>34.4</v>
      </c>
      <c r="C2000" s="3">
        <f t="shared" si="80"/>
        <v>7.8798014607367826E-3</v>
      </c>
      <c r="E2000" s="2">
        <f t="shared" si="79"/>
        <v>2.9500664396697841E-2</v>
      </c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</row>
    <row r="2001" spans="1:23" x14ac:dyDescent="0.25">
      <c r="A2001" s="1">
        <v>40382</v>
      </c>
      <c r="B2001" s="5">
        <v>34.130000000000003</v>
      </c>
      <c r="C2001" s="3">
        <f t="shared" si="80"/>
        <v>1.594835929441436E-2</v>
      </c>
      <c r="E2001" s="2">
        <f t="shared" si="79"/>
        <v>2.4319110713027493E-2</v>
      </c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</row>
    <row r="2002" spans="1:23" x14ac:dyDescent="0.25">
      <c r="A2002" s="1">
        <v>40381</v>
      </c>
      <c r="B2002" s="5">
        <v>33.590000000000003</v>
      </c>
      <c r="C2002" s="3">
        <f t="shared" si="80"/>
        <v>2.3495056651191094E-2</v>
      </c>
      <c r="E2002" s="2">
        <f t="shared" si="79"/>
        <v>1.6812164221503265E-2</v>
      </c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</row>
    <row r="2003" spans="1:23" x14ac:dyDescent="0.25">
      <c r="A2003" s="1">
        <v>40380</v>
      </c>
      <c r="B2003" s="5">
        <v>32.81</v>
      </c>
      <c r="C2003" s="3">
        <f t="shared" si="80"/>
        <v>-1.7822553009644321E-2</v>
      </c>
      <c r="E2003" s="2">
        <f t="shared" si="79"/>
        <v>-3.7096685622510985E-2</v>
      </c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</row>
    <row r="2004" spans="1:23" x14ac:dyDescent="0.25">
      <c r="A2004" s="1">
        <v>40379</v>
      </c>
      <c r="B2004" s="5">
        <v>33.4</v>
      </c>
      <c r="C2004" s="3">
        <f t="shared" si="80"/>
        <v>2.6982477770664298E-3</v>
      </c>
      <c r="E2004" s="2">
        <f t="shared" si="79"/>
        <v>-2.4838651290886752E-2</v>
      </c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</row>
    <row r="2005" spans="1:23" x14ac:dyDescent="0.25">
      <c r="A2005" s="1">
        <v>40378</v>
      </c>
      <c r="B2005" s="5">
        <v>33.31</v>
      </c>
      <c r="C2005" s="3">
        <f t="shared" si="80"/>
        <v>8.4414128028899756E-3</v>
      </c>
      <c r="E2005" s="2">
        <f t="shared" si="79"/>
        <v>-3.3651345254079326E-2</v>
      </c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</row>
    <row r="2006" spans="1:23" x14ac:dyDescent="0.25">
      <c r="A2006" s="1">
        <v>40375</v>
      </c>
      <c r="B2006" s="5">
        <v>33.03</v>
      </c>
      <c r="C2006" s="3">
        <f t="shared" si="80"/>
        <v>-3.0413793192823006E-2</v>
      </c>
      <c r="E2006" s="2">
        <f t="shared" si="79"/>
        <v>-2.2156594994778137E-2</v>
      </c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</row>
    <row r="2007" spans="1:23" x14ac:dyDescent="0.25">
      <c r="A2007" s="1">
        <v>40374</v>
      </c>
      <c r="B2007" s="5">
        <v>34.049999999999997</v>
      </c>
      <c r="C2007" s="3">
        <f t="shared" si="80"/>
        <v>-5.5645186780201158E-3</v>
      </c>
      <c r="E2007" s="2">
        <f t="shared" si="79"/>
        <v>8.8496152769823797E-3</v>
      </c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</row>
    <row r="2008" spans="1:23" x14ac:dyDescent="0.25">
      <c r="A2008" s="1">
        <v>40373</v>
      </c>
      <c r="B2008" s="5">
        <v>34.24</v>
      </c>
      <c r="C2008" s="3">
        <f t="shared" si="80"/>
        <v>-6.1144461861262576E-3</v>
      </c>
      <c r="E2008" s="2">
        <f t="shared" si="79"/>
        <v>2.6636673950893277E-2</v>
      </c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</row>
    <row r="2009" spans="1:23" x14ac:dyDescent="0.25">
      <c r="A2009" s="1">
        <v>40372</v>
      </c>
      <c r="B2009" s="5">
        <v>34.450000000000003</v>
      </c>
      <c r="C2009" s="3">
        <f t="shared" si="80"/>
        <v>1.9936163062191276E-2</v>
      </c>
      <c r="E2009" s="2">
        <f t="shared" si="79"/>
        <v>3.8767985461250834E-2</v>
      </c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</row>
    <row r="2010" spans="1:23" x14ac:dyDescent="0.25">
      <c r="A2010" s="1">
        <v>40371</v>
      </c>
      <c r="B2010" s="5">
        <v>33.770000000000003</v>
      </c>
      <c r="C2010" s="3">
        <f t="shared" si="80"/>
        <v>5.9241707893760702E-4</v>
      </c>
      <c r="E2010" s="2">
        <f t="shared" si="79"/>
        <v>6.2625437630829187E-2</v>
      </c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</row>
    <row r="2011" spans="1:23" x14ac:dyDescent="0.25">
      <c r="A2011" s="1">
        <v>40368</v>
      </c>
      <c r="B2011" s="5">
        <v>33.75</v>
      </c>
      <c r="C2011" s="3">
        <f t="shared" si="80"/>
        <v>1.2222539995890729E-2</v>
      </c>
      <c r="E2011" s="2">
        <f t="shared" si="79"/>
        <v>7.2809670013652295E-2</v>
      </c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</row>
    <row r="2012" spans="1:23" x14ac:dyDescent="0.25">
      <c r="A2012" s="1">
        <v>40367</v>
      </c>
      <c r="B2012" s="5">
        <v>33.340000000000003</v>
      </c>
      <c r="C2012" s="3">
        <f t="shared" si="80"/>
        <v>6.0168653242311755E-3</v>
      </c>
      <c r="E2012" s="2">
        <f t="shared" si="79"/>
        <v>5.7087842209714738E-2</v>
      </c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</row>
    <row r="2013" spans="1:23" x14ac:dyDescent="0.25">
      <c r="A2013" s="1">
        <v>40366</v>
      </c>
      <c r="B2013" s="5">
        <v>33.14</v>
      </c>
      <c r="C2013" s="3">
        <f t="shared" si="80"/>
        <v>4.379361523176966E-2</v>
      </c>
      <c r="E2013" s="2">
        <f t="shared" si="79"/>
        <v>5.0753466166829554E-2</v>
      </c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</row>
    <row r="2014" spans="1:23" x14ac:dyDescent="0.25">
      <c r="A2014" s="1">
        <v>40365</v>
      </c>
      <c r="B2014" s="5">
        <v>31.72</v>
      </c>
      <c r="C2014" s="3">
        <f t="shared" si="80"/>
        <v>1.0776649461760606E-2</v>
      </c>
      <c r="E2014" s="2">
        <f t="shared" si="79"/>
        <v>-1.8119833461963539E-2</v>
      </c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</row>
    <row r="2015" spans="1:23" x14ac:dyDescent="0.25">
      <c r="A2015" s="1">
        <v>40361</v>
      </c>
      <c r="B2015" s="5">
        <v>31.38</v>
      </c>
      <c r="C2015" s="3">
        <f t="shared" si="80"/>
        <v>-3.4992878080466767E-3</v>
      </c>
      <c r="E2015" s="2">
        <f t="shared" si="79"/>
        <v>-5.6981356880262291E-2</v>
      </c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</row>
    <row r="2016" spans="1:23" x14ac:dyDescent="0.25">
      <c r="A2016" s="1">
        <v>40360</v>
      </c>
      <c r="B2016" s="5">
        <v>31.49</v>
      </c>
      <c r="C2016" s="3">
        <f t="shared" si="80"/>
        <v>-3.1751071865416554E-4</v>
      </c>
      <c r="E2016" s="2">
        <f t="shared" si="79"/>
        <v>-6.1278210508341251E-2</v>
      </c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</row>
    <row r="2017" spans="1:23" x14ac:dyDescent="0.25">
      <c r="A2017" s="1">
        <v>40359</v>
      </c>
      <c r="B2017" s="5">
        <v>31.5</v>
      </c>
      <c r="C2017" s="3">
        <f t="shared" si="80"/>
        <v>-2.5079684397023429E-2</v>
      </c>
      <c r="E2017" s="2">
        <f t="shared" si="79"/>
        <v>-6.4538521137571178E-2</v>
      </c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</row>
    <row r="2018" spans="1:23" x14ac:dyDescent="0.25">
      <c r="A2018" s="1">
        <v>40358</v>
      </c>
      <c r="B2018" s="5">
        <v>32.299999999999997</v>
      </c>
      <c r="C2018" s="3">
        <f t="shared" si="80"/>
        <v>-2.8084873956538019E-2</v>
      </c>
      <c r="E2018" s="2">
        <f t="shared" si="79"/>
        <v>-6.1243625240718788E-2</v>
      </c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</row>
    <row r="2019" spans="1:23" x14ac:dyDescent="0.25">
      <c r="A2019" s="1">
        <v>40357</v>
      </c>
      <c r="B2019" s="5">
        <v>33.22</v>
      </c>
      <c r="C2019" s="3">
        <f t="shared" si="80"/>
        <v>-7.7961414361257374E-3</v>
      </c>
      <c r="E2019" s="2">
        <f t="shared" si="79"/>
        <v>-3.3449914483209602E-2</v>
      </c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</row>
    <row r="2020" spans="1:23" x14ac:dyDescent="0.25">
      <c r="A2020" s="1">
        <v>40354</v>
      </c>
      <c r="B2020" s="5">
        <v>33.479999999999997</v>
      </c>
      <c r="C2020" s="3">
        <f t="shared" si="80"/>
        <v>-3.577821347884078E-3</v>
      </c>
      <c r="E2020" s="2">
        <f t="shared" si="79"/>
        <v>-4.6112633871814059E-2</v>
      </c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</row>
    <row r="2021" spans="1:23" x14ac:dyDescent="0.25">
      <c r="A2021" s="1">
        <v>40353</v>
      </c>
      <c r="B2021" s="5">
        <v>33.6</v>
      </c>
      <c r="C2021" s="3">
        <f t="shared" si="80"/>
        <v>-2.1784788500170949E-2</v>
      </c>
      <c r="E2021" s="2">
        <f t="shared" si="79"/>
        <v>-4.5098551287515262E-2</v>
      </c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</row>
    <row r="2022" spans="1:23" x14ac:dyDescent="0.25">
      <c r="A2022" s="1">
        <v>40352</v>
      </c>
      <c r="B2022" s="5">
        <v>34.340000000000003</v>
      </c>
      <c r="C2022" s="3">
        <f t="shared" si="80"/>
        <v>-2.9116319902885974E-4</v>
      </c>
      <c r="E2022" s="2">
        <f t="shared" si="79"/>
        <v>-2.1035208682757208E-2</v>
      </c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</row>
    <row r="2023" spans="1:23" x14ac:dyDescent="0.25">
      <c r="A2023" s="1">
        <v>40351</v>
      </c>
      <c r="B2023" s="5">
        <v>34.35</v>
      </c>
      <c r="C2023" s="3">
        <f t="shared" si="80"/>
        <v>-2.0458860824730134E-2</v>
      </c>
      <c r="E2023" s="2">
        <f t="shared" si="79"/>
        <v>-1.2727970495492288E-2</v>
      </c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</row>
    <row r="2024" spans="1:23" x14ac:dyDescent="0.25">
      <c r="A2024" s="1">
        <v>40350</v>
      </c>
      <c r="B2024" s="5">
        <v>35.06</v>
      </c>
      <c r="C2024" s="3">
        <f t="shared" si="80"/>
        <v>-2.563738763585404E-3</v>
      </c>
      <c r="E2024" s="2">
        <f t="shared" si="79"/>
        <v>1.9985731134917681E-3</v>
      </c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</row>
    <row r="2025" spans="1:23" x14ac:dyDescent="0.25">
      <c r="A2025" s="1">
        <v>40347</v>
      </c>
      <c r="B2025" s="5">
        <v>35.15</v>
      </c>
      <c r="C2025" s="3">
        <f t="shared" si="80"/>
        <v>2.2785541045871088E-3</v>
      </c>
      <c r="E2025" s="2">
        <f t="shared" si="79"/>
        <v>3.5325039460535043E-2</v>
      </c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</row>
    <row r="2026" spans="1:23" x14ac:dyDescent="0.25">
      <c r="A2026" s="1">
        <v>40346</v>
      </c>
      <c r="B2026" s="5">
        <v>35.07</v>
      </c>
      <c r="C2026" s="3">
        <f t="shared" si="80"/>
        <v>8.0160749882361246E-3</v>
      </c>
      <c r="E2026" s="2">
        <f t="shared" si="79"/>
        <v>2.3951512878545411E-2</v>
      </c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</row>
    <row r="2027" spans="1:23" x14ac:dyDescent="0.25">
      <c r="A2027" s="1">
        <v>40345</v>
      </c>
      <c r="B2027" s="5">
        <v>34.79</v>
      </c>
      <c r="C2027" s="3">
        <f t="shared" si="80"/>
        <v>-5.7323172157460536E-3</v>
      </c>
      <c r="E2027" s="2">
        <f t="shared" si="79"/>
        <v>1.9739392733296213E-2</v>
      </c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</row>
    <row r="2028" spans="1:23" x14ac:dyDescent="0.25">
      <c r="A2028" s="1">
        <v>40344</v>
      </c>
      <c r="B2028" s="5">
        <v>34.99</v>
      </c>
      <c r="C2028" s="3">
        <f t="shared" si="80"/>
        <v>3.0762727583457855E-2</v>
      </c>
      <c r="E2028" s="2">
        <f t="shared" si="79"/>
        <v>6.0374581630102515E-2</v>
      </c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</row>
    <row r="2029" spans="1:23" x14ac:dyDescent="0.25">
      <c r="A2029" s="1">
        <v>40343</v>
      </c>
      <c r="B2029" s="5">
        <v>33.93</v>
      </c>
      <c r="C2029" s="3">
        <f t="shared" si="80"/>
        <v>-9.094972477402586E-3</v>
      </c>
      <c r="E2029" s="2">
        <f t="shared" si="79"/>
        <v>2.3256862164267398E-2</v>
      </c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</row>
    <row r="2030" spans="1:23" x14ac:dyDescent="0.25">
      <c r="A2030" s="1">
        <v>40340</v>
      </c>
      <c r="B2030" s="5">
        <v>34.24</v>
      </c>
      <c r="C2030" s="3">
        <f t="shared" si="80"/>
        <v>3.8039548429870803E-3</v>
      </c>
      <c r="E2030" s="2">
        <f t="shared" si="79"/>
        <v>3.5675602620764191E-2</v>
      </c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</row>
    <row r="2031" spans="1:23" x14ac:dyDescent="0.25">
      <c r="A2031" s="1">
        <v>40339</v>
      </c>
      <c r="B2031" s="5">
        <v>34.11</v>
      </c>
      <c r="C2031" s="3">
        <f t="shared" si="80"/>
        <v>3.4902871681060245E-2</v>
      </c>
      <c r="E2031" s="2">
        <f t="shared" si="79"/>
        <v>1.2389539012092859E-2</v>
      </c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</row>
    <row r="2032" spans="1:23" x14ac:dyDescent="0.25">
      <c r="A2032" s="1">
        <v>40338</v>
      </c>
      <c r="B2032" s="5">
        <v>32.94</v>
      </c>
      <c r="C2032" s="3">
        <f t="shared" si="80"/>
        <v>-6.3549918823772276E-3</v>
      </c>
      <c r="E2032" s="2">
        <f t="shared" si="79"/>
        <v>-5.234010512420071E-2</v>
      </c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</row>
    <row r="2033" spans="1:23" x14ac:dyDescent="0.25">
      <c r="A2033" s="1">
        <v>40337</v>
      </c>
      <c r="B2033" s="5">
        <v>33.15</v>
      </c>
      <c r="C2033" s="3">
        <f t="shared" si="80"/>
        <v>3.3237679790942055E-3</v>
      </c>
      <c r="E2033" s="2">
        <f t="shared" si="79"/>
        <v>-4.6849044181087492E-2</v>
      </c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</row>
    <row r="2034" spans="1:23" x14ac:dyDescent="0.25">
      <c r="A2034" s="1">
        <v>40336</v>
      </c>
      <c r="B2034" s="5">
        <v>33.04</v>
      </c>
      <c r="C2034" s="3">
        <f t="shared" si="80"/>
        <v>-1.9482108765684125E-2</v>
      </c>
      <c r="E2034" s="2">
        <f t="shared" si="79"/>
        <v>-8.7389436668710071E-3</v>
      </c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</row>
    <row r="2035" spans="1:23" x14ac:dyDescent="0.25">
      <c r="A2035" s="1">
        <v>40333</v>
      </c>
      <c r="B2035" s="5">
        <v>33.69</v>
      </c>
      <c r="C2035" s="3">
        <f t="shared" si="80"/>
        <v>-2.982677245523354E-2</v>
      </c>
      <c r="E2035" s="2">
        <f t="shared" si="79"/>
        <v>8.0465342512136689E-3</v>
      </c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</row>
    <row r="2036" spans="1:23" x14ac:dyDescent="0.25">
      <c r="A2036" s="1">
        <v>40332</v>
      </c>
      <c r="B2036" s="5">
        <v>34.71</v>
      </c>
      <c r="C2036" s="3">
        <f t="shared" si="80"/>
        <v>-8.639309392640184E-4</v>
      </c>
      <c r="E2036" s="2">
        <f t="shared" si="79"/>
        <v>9.8437390119525368E-3</v>
      </c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</row>
    <row r="2037" spans="1:23" x14ac:dyDescent="0.25">
      <c r="A2037" s="1">
        <v>40331</v>
      </c>
      <c r="B2037" s="5">
        <v>34.74</v>
      </c>
      <c r="C2037" s="3">
        <f t="shared" si="80"/>
        <v>4.1433868493310572E-2</v>
      </c>
      <c r="E2037" s="2">
        <f t="shared" si="79"/>
        <v>4.926523381925741E-2</v>
      </c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</row>
    <row r="2038" spans="1:23" x14ac:dyDescent="0.25">
      <c r="A2038" s="1">
        <v>40330</v>
      </c>
      <c r="B2038" s="5">
        <v>33.33</v>
      </c>
      <c r="C2038" s="3">
        <f t="shared" si="80"/>
        <v>-2.6966308475994244E-3</v>
      </c>
      <c r="E2038" s="2">
        <f t="shared" si="79"/>
        <v>3.0771658666753687E-2</v>
      </c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</row>
    <row r="2039" spans="1:23" x14ac:dyDescent="0.25">
      <c r="A2039" s="1">
        <v>40326</v>
      </c>
      <c r="B2039" s="5">
        <v>33.42</v>
      </c>
      <c r="C2039" s="3">
        <f t="shared" si="80"/>
        <v>-2.8029567694494741E-2</v>
      </c>
      <c r="E2039" s="2">
        <f t="shared" si="79"/>
        <v>2.8530007873770621E-2</v>
      </c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</row>
    <row r="2040" spans="1:23" x14ac:dyDescent="0.25">
      <c r="A2040" s="1">
        <v>40325</v>
      </c>
      <c r="B2040" s="5">
        <v>34.369999999999997</v>
      </c>
      <c r="C2040" s="3">
        <f t="shared" si="80"/>
        <v>3.8557563868040982E-2</v>
      </c>
      <c r="E2040" s="2">
        <f t="shared" si="79"/>
        <v>4.4623703185614538E-2</v>
      </c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</row>
    <row r="2041" spans="1:23" x14ac:dyDescent="0.25">
      <c r="A2041" s="1">
        <v>40324</v>
      </c>
      <c r="B2041" s="5">
        <v>33.07</v>
      </c>
      <c r="C2041" s="3">
        <f t="shared" si="80"/>
        <v>2.2940293340806831E-2</v>
      </c>
      <c r="E2041" s="2">
        <f t="shared" si="79"/>
        <v>3.3203173032274748E-2</v>
      </c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</row>
    <row r="2042" spans="1:23" x14ac:dyDescent="0.25">
      <c r="A2042" s="1">
        <v>40323</v>
      </c>
      <c r="B2042" s="5">
        <v>32.32</v>
      </c>
      <c r="C2042" s="3">
        <f t="shared" si="80"/>
        <v>-4.9382816405824544E-3</v>
      </c>
      <c r="E2042" s="2">
        <f t="shared" si="79"/>
        <v>-3.2570220302668526E-2</v>
      </c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</row>
    <row r="2043" spans="1:23" x14ac:dyDescent="0.25">
      <c r="A2043" s="1">
        <v>40322</v>
      </c>
      <c r="B2043" s="5">
        <v>32.479999999999997</v>
      </c>
      <c r="C2043" s="3">
        <f t="shared" si="80"/>
        <v>-1.1935872382650899E-2</v>
      </c>
      <c r="E2043" s="2">
        <f t="shared" si="79"/>
        <v>-3.7763133780081691E-2</v>
      </c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</row>
    <row r="2044" spans="1:23" x14ac:dyDescent="0.25">
      <c r="A2044" s="1">
        <v>40319</v>
      </c>
      <c r="B2044" s="5">
        <v>32.869999999999997</v>
      </c>
      <c r="C2044" s="3">
        <f t="shared" si="80"/>
        <v>2.71370337147014E-2</v>
      </c>
      <c r="E2044" s="2">
        <f t="shared" si="79"/>
        <v>-3.9665256392431632E-2</v>
      </c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</row>
    <row r="2045" spans="1:23" x14ac:dyDescent="0.25">
      <c r="A2045" s="1">
        <v>40318</v>
      </c>
      <c r="B2045" s="5">
        <v>31.99</v>
      </c>
      <c r="C2045" s="3">
        <f t="shared" si="80"/>
        <v>-4.2833099994136585E-2</v>
      </c>
      <c r="E2045" s="2">
        <f t="shared" si="79"/>
        <v>-6.2700321273115672E-2</v>
      </c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</row>
    <row r="2046" spans="1:23" x14ac:dyDescent="0.25">
      <c r="A2046" s="1">
        <v>40317</v>
      </c>
      <c r="B2046" s="5">
        <v>33.39</v>
      </c>
      <c r="C2046" s="3">
        <f t="shared" si="80"/>
        <v>-1.0131195117995647E-2</v>
      </c>
      <c r="E2046" s="2">
        <f t="shared" si="79"/>
        <v>-3.9923118055238016E-2</v>
      </c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</row>
    <row r="2047" spans="1:23" x14ac:dyDescent="0.25">
      <c r="A2047" s="1">
        <v>40316</v>
      </c>
      <c r="B2047" s="5">
        <v>33.729999999999997</v>
      </c>
      <c r="C2047" s="3">
        <f t="shared" si="80"/>
        <v>-1.3837994995000786E-2</v>
      </c>
      <c r="E2047" s="2">
        <f t="shared" si="79"/>
        <v>-4.0667817204176927E-2</v>
      </c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</row>
    <row r="2048" spans="1:23" x14ac:dyDescent="0.25">
      <c r="A2048" s="1">
        <v>40315</v>
      </c>
      <c r="B2048" s="5">
        <v>34.200000000000003</v>
      </c>
      <c r="C2048" s="3">
        <f t="shared" si="80"/>
        <v>4.1019688340173301E-3</v>
      </c>
      <c r="E2048" s="2">
        <f t="shared" si="79"/>
        <v>-4.46043062367538E-2</v>
      </c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</row>
    <row r="2049" spans="1:23" x14ac:dyDescent="0.25">
      <c r="A2049" s="1">
        <v>40312</v>
      </c>
      <c r="B2049" s="5">
        <v>34.06</v>
      </c>
      <c r="C2049" s="3">
        <f t="shared" si="80"/>
        <v>-2.0055896776258877E-2</v>
      </c>
      <c r="E2049" s="2">
        <f t="shared" si="79"/>
        <v>-3.5475962452636373E-2</v>
      </c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</row>
    <row r="2050" spans="1:23" x14ac:dyDescent="0.25">
      <c r="A2050" s="1">
        <v>40311</v>
      </c>
      <c r="B2050" s="5">
        <v>34.75</v>
      </c>
      <c r="C2050" s="3">
        <f t="shared" si="80"/>
        <v>-1.0875894266934581E-2</v>
      </c>
      <c r="E2050" s="2">
        <f t="shared" si="79"/>
        <v>3.9324315642136051E-2</v>
      </c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</row>
    <row r="2051" spans="1:23" x14ac:dyDescent="0.25">
      <c r="A2051" s="1">
        <v>40310</v>
      </c>
      <c r="B2051" s="5">
        <v>35.130000000000003</v>
      </c>
      <c r="C2051" s="3">
        <f t="shared" si="80"/>
        <v>-1.7774484027577545E-2</v>
      </c>
      <c r="E2051" s="2">
        <f t="shared" si="79"/>
        <v>3.2400867258631609E-2</v>
      </c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</row>
    <row r="2052" spans="1:23" x14ac:dyDescent="0.25">
      <c r="A2052" s="1">
        <v>40309</v>
      </c>
      <c r="B2052" s="5">
        <v>35.76</v>
      </c>
      <c r="C2052" s="3">
        <f t="shared" si="80"/>
        <v>1.3230312618134756E-2</v>
      </c>
      <c r="E2052" s="2">
        <f t="shared" ref="E2052:E2073" si="81">LN(B2052/B2056)</f>
        <v>1.1814483413762835E-2</v>
      </c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</row>
    <row r="2053" spans="1:23" x14ac:dyDescent="0.25">
      <c r="A2053" s="1">
        <v>40308</v>
      </c>
      <c r="B2053" s="5">
        <v>35.29</v>
      </c>
      <c r="C2053" s="3">
        <f t="shared" si="80"/>
        <v>5.4744381318513551E-2</v>
      </c>
      <c r="E2053" s="2">
        <f t="shared" si="81"/>
        <v>-3.6175341343936865E-2</v>
      </c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</row>
    <row r="2054" spans="1:23" x14ac:dyDescent="0.25">
      <c r="A2054" s="1">
        <v>40305</v>
      </c>
      <c r="B2054" s="5">
        <v>33.409999999999997</v>
      </c>
      <c r="C2054" s="3">
        <f t="shared" ref="C2054:C2117" si="82">LN(B2054/B2055)</f>
        <v>-1.7799342650439021E-2</v>
      </c>
      <c r="E2054" s="2">
        <f t="shared" si="81"/>
        <v>-0.11708439797139712</v>
      </c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</row>
    <row r="2055" spans="1:23" x14ac:dyDescent="0.25">
      <c r="A2055" s="1">
        <v>40304</v>
      </c>
      <c r="B2055" s="5">
        <v>34.01</v>
      </c>
      <c r="C2055" s="3">
        <f t="shared" si="82"/>
        <v>-3.8360867872446448E-2</v>
      </c>
      <c r="E2055" s="2">
        <f t="shared" si="81"/>
        <v>-7.9929612368002168E-2</v>
      </c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</row>
    <row r="2056" spans="1:23" x14ac:dyDescent="0.25">
      <c r="A2056" s="1">
        <v>40303</v>
      </c>
      <c r="B2056" s="5">
        <v>35.340000000000003</v>
      </c>
      <c r="C2056" s="3">
        <f t="shared" si="82"/>
        <v>-3.4759512139565095E-2</v>
      </c>
      <c r="E2056" s="2">
        <f t="shared" si="81"/>
        <v>-5.1830784322554294E-2</v>
      </c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</row>
    <row r="2057" spans="1:23" x14ac:dyDescent="0.25">
      <c r="A2057" s="1">
        <v>40302</v>
      </c>
      <c r="B2057" s="5">
        <v>36.590000000000003</v>
      </c>
      <c r="C2057" s="3">
        <f t="shared" si="82"/>
        <v>-2.6164675308946672E-2</v>
      </c>
      <c r="E2057" s="2">
        <f t="shared" si="81"/>
        <v>8.2327578061366195E-3</v>
      </c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</row>
    <row r="2058" spans="1:23" x14ac:dyDescent="0.25">
      <c r="A2058" s="1">
        <v>40301</v>
      </c>
      <c r="B2058" s="5">
        <v>37.56</v>
      </c>
      <c r="C2058" s="3">
        <f t="shared" si="82"/>
        <v>1.9355442952956072E-2</v>
      </c>
      <c r="E2058" s="2">
        <f t="shared" si="81"/>
        <v>3.357110060696971E-2</v>
      </c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</row>
    <row r="2059" spans="1:23" x14ac:dyDescent="0.25">
      <c r="A2059" s="1">
        <v>40298</v>
      </c>
      <c r="B2059" s="5">
        <v>36.840000000000003</v>
      </c>
      <c r="C2059" s="3">
        <f t="shared" si="82"/>
        <v>-1.0262039826998502E-2</v>
      </c>
      <c r="E2059" s="2">
        <f t="shared" si="81"/>
        <v>-5.4141983908724033E-3</v>
      </c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</row>
    <row r="2060" spans="1:23" x14ac:dyDescent="0.25">
      <c r="A2060" s="1">
        <v>40297</v>
      </c>
      <c r="B2060" s="5">
        <v>37.22</v>
      </c>
      <c r="C2060" s="3">
        <f t="shared" si="82"/>
        <v>2.5304029989125711E-2</v>
      </c>
      <c r="E2060" s="2">
        <f t="shared" si="81"/>
        <v>1.1620182097421772E-2</v>
      </c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</row>
    <row r="2061" spans="1:23" x14ac:dyDescent="0.25">
      <c r="A2061" s="1">
        <v>40296</v>
      </c>
      <c r="B2061" s="5">
        <v>36.29</v>
      </c>
      <c r="C2061" s="3">
        <f t="shared" si="82"/>
        <v>-8.2633250811365569E-4</v>
      </c>
      <c r="E2061" s="2">
        <f t="shared" si="81"/>
        <v>-1.3411997951196079E-2</v>
      </c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</row>
    <row r="2062" spans="1:23" x14ac:dyDescent="0.25">
      <c r="A2062" s="1">
        <v>40295</v>
      </c>
      <c r="B2062" s="5">
        <v>36.32</v>
      </c>
      <c r="C2062" s="3">
        <f t="shared" si="82"/>
        <v>-1.9629856044886092E-2</v>
      </c>
      <c r="E2062" s="2">
        <f t="shared" si="81"/>
        <v>-6.5861928528567265E-3</v>
      </c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</row>
    <row r="2063" spans="1:23" x14ac:dyDescent="0.25">
      <c r="A2063" s="1">
        <v>40294</v>
      </c>
      <c r="B2063" s="5">
        <v>37.04</v>
      </c>
      <c r="C2063" s="3">
        <f t="shared" si="82"/>
        <v>6.7723406612956389E-3</v>
      </c>
      <c r="E2063" s="2">
        <f t="shared" si="81"/>
        <v>1.3590858828117999E-2</v>
      </c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</row>
    <row r="2064" spans="1:23" x14ac:dyDescent="0.25">
      <c r="A2064" s="1">
        <v>40291</v>
      </c>
      <c r="B2064" s="5">
        <v>36.79</v>
      </c>
      <c r="C2064" s="3">
        <f t="shared" si="82"/>
        <v>2.7184994050783384E-4</v>
      </c>
      <c r="E2064" s="2">
        <f t="shared" si="81"/>
        <v>1.6996023152676294E-2</v>
      </c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</row>
    <row r="2065" spans="1:23" x14ac:dyDescent="0.25">
      <c r="A2065" s="1">
        <v>40290</v>
      </c>
      <c r="B2065" s="5">
        <v>36.78</v>
      </c>
      <c r="C2065" s="3">
        <f t="shared" si="82"/>
        <v>5.9994725902256822E-3</v>
      </c>
      <c r="E2065" s="2">
        <f t="shared" si="81"/>
        <v>2.61686878593126E-2</v>
      </c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</row>
    <row r="2066" spans="1:23" x14ac:dyDescent="0.25">
      <c r="A2066" s="1">
        <v>40289</v>
      </c>
      <c r="B2066" s="5">
        <v>36.56</v>
      </c>
      <c r="C2066" s="3">
        <f t="shared" si="82"/>
        <v>5.4719563608863922E-4</v>
      </c>
      <c r="E2066" s="2">
        <f t="shared" si="81"/>
        <v>4.3859719432544891E-3</v>
      </c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</row>
    <row r="2067" spans="1:23" x14ac:dyDescent="0.25">
      <c r="A2067" s="1">
        <v>40288</v>
      </c>
      <c r="B2067" s="5">
        <v>36.54</v>
      </c>
      <c r="C2067" s="3">
        <f t="shared" si="82"/>
        <v>1.0177504985854076E-2</v>
      </c>
      <c r="E2067" s="2">
        <f t="shared" si="81"/>
        <v>9.3484321181351183E-3</v>
      </c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</row>
    <row r="2068" spans="1:23" x14ac:dyDescent="0.25">
      <c r="A2068" s="1">
        <v>40287</v>
      </c>
      <c r="B2068" s="5">
        <v>36.17</v>
      </c>
      <c r="C2068" s="3">
        <f t="shared" si="82"/>
        <v>9.4445146471442316E-3</v>
      </c>
      <c r="E2068" s="2">
        <f t="shared" si="81"/>
        <v>9.1654578572767636E-3</v>
      </c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</row>
    <row r="2069" spans="1:23" x14ac:dyDescent="0.25">
      <c r="A2069" s="1">
        <v>40284</v>
      </c>
      <c r="B2069" s="5">
        <v>35.83</v>
      </c>
      <c r="C2069" s="3">
        <f t="shared" si="82"/>
        <v>-1.5783243325832589E-2</v>
      </c>
      <c r="E2069" s="2">
        <f t="shared" si="81"/>
        <v>-1.673173842653542E-3</v>
      </c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</row>
    <row r="2070" spans="1:23" x14ac:dyDescent="0.25">
      <c r="A2070" s="1">
        <v>40283</v>
      </c>
      <c r="B2070" s="5">
        <v>36.4</v>
      </c>
      <c r="C2070" s="3">
        <f t="shared" si="82"/>
        <v>5.5096558109694795E-3</v>
      </c>
      <c r="E2070" s="2">
        <f t="shared" si="81"/>
        <v>4.9573221874275588E-3</v>
      </c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</row>
    <row r="2071" spans="1:23" x14ac:dyDescent="0.25">
      <c r="A2071" s="1">
        <v>40282</v>
      </c>
      <c r="B2071" s="5">
        <v>36.200000000000003</v>
      </c>
      <c r="C2071" s="3">
        <f t="shared" si="82"/>
        <v>9.9945307249955876E-3</v>
      </c>
      <c r="E2071" s="2">
        <f t="shared" si="81"/>
        <v>1.4749119460925256E-2</v>
      </c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</row>
    <row r="2072" spans="1:23" x14ac:dyDescent="0.25">
      <c r="A2072" s="1">
        <v>40281</v>
      </c>
      <c r="B2072" s="5">
        <v>35.840000000000003</v>
      </c>
      <c r="C2072" s="3">
        <f t="shared" si="82"/>
        <v>-1.3941170527860456E-3</v>
      </c>
      <c r="E2072" s="2">
        <f t="shared" si="81"/>
        <v>1.4615212370970607E-2</v>
      </c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</row>
    <row r="2073" spans="1:23" x14ac:dyDescent="0.25">
      <c r="A2073" s="1">
        <v>40280</v>
      </c>
      <c r="B2073" s="5">
        <v>35.89</v>
      </c>
      <c r="C2073" s="3">
        <f t="shared" si="82"/>
        <v>-9.1527472957514001E-3</v>
      </c>
      <c r="E2073" s="2">
        <f t="shared" si="81"/>
        <v>1.1771436373985429E-2</v>
      </c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</row>
    <row r="2074" spans="1:23" x14ac:dyDescent="0.25">
      <c r="A2074" s="1">
        <v>40277</v>
      </c>
      <c r="B2074" s="5">
        <v>36.22</v>
      </c>
      <c r="C2074" s="3">
        <f t="shared" si="82"/>
        <v>1.5301453084467051E-2</v>
      </c>
    </row>
    <row r="2075" spans="1:23" x14ac:dyDescent="0.25">
      <c r="A2075" s="1">
        <v>40276</v>
      </c>
      <c r="B2075" s="5">
        <v>35.67</v>
      </c>
      <c r="C2075" s="3">
        <f t="shared" si="82"/>
        <v>9.8606236350410378E-3</v>
      </c>
    </row>
    <row r="2076" spans="1:23" x14ac:dyDescent="0.25">
      <c r="A2076" s="1">
        <v>40275</v>
      </c>
      <c r="B2076" s="5">
        <v>35.32</v>
      </c>
      <c r="C2076" s="3">
        <f t="shared" si="82"/>
        <v>-4.2378930497711164E-3</v>
      </c>
    </row>
    <row r="2077" spans="1:23" x14ac:dyDescent="0.25">
      <c r="A2077" s="1">
        <v>40274</v>
      </c>
      <c r="B2077" s="5">
        <v>35.47</v>
      </c>
      <c r="C2077" s="3">
        <f t="shared" si="82"/>
        <v>7.0731657174704426E-3</v>
      </c>
    </row>
    <row r="2078" spans="1:23" x14ac:dyDescent="0.25">
      <c r="A2078" s="1">
        <v>40273</v>
      </c>
      <c r="B2078" s="5">
        <v>35.22</v>
      </c>
      <c r="C2078" s="3">
        <f t="shared" si="82"/>
        <v>-9.3260531811897775E-3</v>
      </c>
    </row>
    <row r="2079" spans="1:23" x14ac:dyDescent="0.25">
      <c r="A2079" s="1">
        <v>40269</v>
      </c>
      <c r="B2079" s="5">
        <v>35.549999999999997</v>
      </c>
      <c r="C2079" s="3">
        <f t="shared" si="82"/>
        <v>1.8166835132305176E-2</v>
      </c>
    </row>
    <row r="2080" spans="1:23" x14ac:dyDescent="0.25">
      <c r="A2080" s="1">
        <v>40268</v>
      </c>
      <c r="B2080" s="5">
        <v>34.909999999999997</v>
      </c>
      <c r="C2080" s="3">
        <f t="shared" si="82"/>
        <v>-5.4278093548756276E-3</v>
      </c>
    </row>
    <row r="2081" spans="1:3" x14ac:dyDescent="0.25">
      <c r="A2081" s="1">
        <v>40267</v>
      </c>
      <c r="B2081" s="5">
        <v>35.1</v>
      </c>
      <c r="C2081" s="3">
        <f t="shared" si="82"/>
        <v>-1.7079423451560362E-3</v>
      </c>
    </row>
    <row r="2082" spans="1:3" x14ac:dyDescent="0.25">
      <c r="A2082" s="1">
        <v>40266</v>
      </c>
      <c r="B2082" s="5">
        <v>35.159999999999997</v>
      </c>
      <c r="C2082" s="3">
        <f t="shared" si="82"/>
        <v>-4.2571371233189447E-3</v>
      </c>
    </row>
    <row r="2083" spans="1:3" x14ac:dyDescent="0.25">
      <c r="A2083" s="1">
        <v>40263</v>
      </c>
      <c r="B2083" s="5">
        <v>35.31</v>
      </c>
      <c r="C2083" s="3">
        <f t="shared" si="82"/>
        <v>6.2500203451713258E-3</v>
      </c>
    </row>
    <row r="2084" spans="1:3" x14ac:dyDescent="0.25">
      <c r="A2084" s="1">
        <v>40262</v>
      </c>
      <c r="B2084" s="5">
        <v>35.090000000000003</v>
      </c>
      <c r="C2084" s="3">
        <f t="shared" si="82"/>
        <v>2.0150365150949052E-2</v>
      </c>
    </row>
    <row r="2085" spans="1:3" x14ac:dyDescent="0.25">
      <c r="A2085" s="1">
        <v>40261</v>
      </c>
      <c r="B2085" s="5">
        <v>34.39</v>
      </c>
      <c r="C2085" s="3">
        <f t="shared" si="82"/>
        <v>1.1111225425070849E-2</v>
      </c>
    </row>
    <row r="2086" spans="1:3" x14ac:dyDescent="0.25">
      <c r="A2086" s="1">
        <v>40260</v>
      </c>
      <c r="B2086" s="5">
        <v>34.01</v>
      </c>
      <c r="C2086" s="3">
        <f t="shared" si="82"/>
        <v>1.7657450143987263E-3</v>
      </c>
    </row>
    <row r="2087" spans="1:3" x14ac:dyDescent="0.25">
      <c r="A2087" s="1">
        <v>40259</v>
      </c>
      <c r="B2087" s="5">
        <v>33.950000000000003</v>
      </c>
      <c r="C2087" s="3">
        <f t="shared" si="82"/>
        <v>9.1730188999578112E-3</v>
      </c>
    </row>
    <row r="2088" spans="1:3" x14ac:dyDescent="0.25">
      <c r="A2088" s="1">
        <v>40256</v>
      </c>
      <c r="B2088" s="5">
        <v>33.64</v>
      </c>
      <c r="C2088" s="3">
        <f t="shared" si="82"/>
        <v>-4.153076274906701E-3</v>
      </c>
    </row>
    <row r="2089" spans="1:3" x14ac:dyDescent="0.25">
      <c r="A2089" s="1">
        <v>40255</v>
      </c>
      <c r="B2089" s="5">
        <v>33.78</v>
      </c>
      <c r="C2089" s="3">
        <f t="shared" si="82"/>
        <v>8.8849406111523492E-4</v>
      </c>
    </row>
    <row r="2090" spans="1:3" x14ac:dyDescent="0.25">
      <c r="A2090" s="1">
        <v>40254</v>
      </c>
      <c r="B2090" s="5">
        <v>33.75</v>
      </c>
      <c r="C2090" s="3">
        <f t="shared" si="82"/>
        <v>0</v>
      </c>
    </row>
    <row r="2091" spans="1:3" x14ac:dyDescent="0.25">
      <c r="A2091" s="1">
        <v>40253</v>
      </c>
      <c r="B2091" s="5">
        <v>33.75</v>
      </c>
      <c r="C2091" s="3">
        <f t="shared" si="82"/>
        <v>8.8928418488425846E-4</v>
      </c>
    </row>
    <row r="2092" spans="1:3" x14ac:dyDescent="0.25">
      <c r="A2092" s="1">
        <v>40252</v>
      </c>
      <c r="B2092" s="5">
        <v>33.72</v>
      </c>
      <c r="C2092" s="3">
        <f t="shared" si="82"/>
        <v>8.9007571519333028E-4</v>
      </c>
    </row>
    <row r="2093" spans="1:3" x14ac:dyDescent="0.25">
      <c r="A2093" s="1">
        <v>40249</v>
      </c>
      <c r="B2093" s="5">
        <v>33.69</v>
      </c>
      <c r="C2093" s="3">
        <f t="shared" si="82"/>
        <v>-3.5555593013332069E-3</v>
      </c>
    </row>
    <row r="2094" spans="1:3" x14ac:dyDescent="0.25">
      <c r="A2094" s="1">
        <v>40248</v>
      </c>
      <c r="B2094" s="5">
        <v>33.81</v>
      </c>
      <c r="C2094" s="3">
        <f t="shared" si="82"/>
        <v>1.4298724400146359E-2</v>
      </c>
    </row>
    <row r="2095" spans="1:3" x14ac:dyDescent="0.25">
      <c r="A2095" s="1">
        <v>40247</v>
      </c>
      <c r="B2095" s="5">
        <v>33.33</v>
      </c>
      <c r="C2095" s="3">
        <f t="shared" si="82"/>
        <v>6.0024011405990631E-4</v>
      </c>
    </row>
    <row r="2096" spans="1:3" x14ac:dyDescent="0.25">
      <c r="A2096" s="1">
        <v>40246</v>
      </c>
      <c r="B2096" s="5">
        <v>33.31</v>
      </c>
      <c r="C2096" s="3">
        <f t="shared" si="82"/>
        <v>3.6090264737051276E-3</v>
      </c>
    </row>
    <row r="2097" spans="1:3" x14ac:dyDescent="0.25">
      <c r="A2097" s="1">
        <v>40245</v>
      </c>
      <c r="B2097" s="5">
        <v>33.19</v>
      </c>
      <c r="C2097" s="3">
        <f t="shared" si="82"/>
        <v>-9.0347845326562543E-4</v>
      </c>
    </row>
    <row r="2098" spans="1:3" x14ac:dyDescent="0.25">
      <c r="A2098" s="1">
        <v>40242</v>
      </c>
      <c r="B2098" s="5">
        <v>33.22</v>
      </c>
      <c r="C2098" s="3">
        <f t="shared" si="82"/>
        <v>1.9760484897006721E-2</v>
      </c>
    </row>
    <row r="2099" spans="1:3" x14ac:dyDescent="0.25">
      <c r="A2099" s="1">
        <v>40241</v>
      </c>
      <c r="B2099" s="5">
        <v>32.57</v>
      </c>
      <c r="C2099" s="3">
        <f t="shared" si="82"/>
        <v>2.8969476388688957E-2</v>
      </c>
    </row>
    <row r="2100" spans="1:3" x14ac:dyDescent="0.25">
      <c r="A2100" s="1">
        <v>40240</v>
      </c>
      <c r="B2100" s="5">
        <v>31.64</v>
      </c>
      <c r="C2100" s="3">
        <f t="shared" si="82"/>
        <v>-7.5567110225611151E-3</v>
      </c>
    </row>
    <row r="2101" spans="1:3" x14ac:dyDescent="0.25">
      <c r="A2101" s="1">
        <v>40239</v>
      </c>
      <c r="B2101" s="5">
        <v>31.88</v>
      </c>
      <c r="C2101" s="3">
        <f t="shared" si="82"/>
        <v>1.0722272387122016E-2</v>
      </c>
    </row>
    <row r="2102" spans="1:3" x14ac:dyDescent="0.25">
      <c r="A2102" s="1">
        <v>40238</v>
      </c>
      <c r="B2102" s="5">
        <v>31.54</v>
      </c>
      <c r="C2102" s="3">
        <f t="shared" si="82"/>
        <v>9.5572565634071561E-3</v>
      </c>
    </row>
    <row r="2103" spans="1:3" x14ac:dyDescent="0.25">
      <c r="A2103" s="1">
        <v>40235</v>
      </c>
      <c r="B2103" s="5">
        <v>31.24</v>
      </c>
      <c r="C2103" s="3">
        <f t="shared" si="82"/>
        <v>-3.8338705107219006E-3</v>
      </c>
    </row>
    <row r="2104" spans="1:3" x14ac:dyDescent="0.25">
      <c r="A2104" s="1">
        <v>40234</v>
      </c>
      <c r="B2104" s="5">
        <v>31.36</v>
      </c>
      <c r="C2104" s="3">
        <f t="shared" si="82"/>
        <v>-9.561753716550845E-4</v>
      </c>
    </row>
    <row r="2105" spans="1:3" x14ac:dyDescent="0.25">
      <c r="A2105" s="1">
        <v>40233</v>
      </c>
      <c r="B2105" s="5">
        <v>31.39</v>
      </c>
      <c r="C2105" s="3">
        <f t="shared" si="82"/>
        <v>1.5086147134640952E-2</v>
      </c>
    </row>
    <row r="2106" spans="1:3" x14ac:dyDescent="0.25">
      <c r="A2106" s="1">
        <v>40232</v>
      </c>
      <c r="B2106" s="5">
        <v>30.92</v>
      </c>
      <c r="C2106" s="3">
        <f t="shared" si="82"/>
        <v>-6.4474755909696485E-3</v>
      </c>
    </row>
    <row r="2107" spans="1:3" x14ac:dyDescent="0.25">
      <c r="A2107" s="1">
        <v>40231</v>
      </c>
      <c r="B2107" s="5">
        <v>31.12</v>
      </c>
      <c r="C2107" s="3">
        <f t="shared" si="82"/>
        <v>-3.5284719847963665E-3</v>
      </c>
    </row>
    <row r="2108" spans="1:3" x14ac:dyDescent="0.25">
      <c r="A2108" s="1">
        <v>40228</v>
      </c>
      <c r="B2108" s="5">
        <v>31.23</v>
      </c>
      <c r="C2108" s="3">
        <f t="shared" si="82"/>
        <v>6.7470135465944282E-3</v>
      </c>
    </row>
    <row r="2109" spans="1:3" x14ac:dyDescent="0.25">
      <c r="A2109" s="1">
        <v>40227</v>
      </c>
      <c r="B2109" s="5">
        <v>31.02</v>
      </c>
      <c r="C2109" s="3">
        <f t="shared" si="82"/>
        <v>5.171310813378004E-3</v>
      </c>
    </row>
    <row r="2110" spans="1:3" x14ac:dyDescent="0.25">
      <c r="A2110" s="1">
        <v>40226</v>
      </c>
      <c r="B2110" s="5">
        <v>30.86</v>
      </c>
      <c r="C2110" s="3">
        <f t="shared" si="82"/>
        <v>1.2718253937397166E-2</v>
      </c>
    </row>
    <row r="2111" spans="1:3" x14ac:dyDescent="0.25">
      <c r="A2111" s="1">
        <v>40225</v>
      </c>
      <c r="B2111" s="5">
        <v>30.47</v>
      </c>
      <c r="C2111" s="3">
        <f t="shared" si="82"/>
        <v>1.32145959971799E-2</v>
      </c>
    </row>
    <row r="2112" spans="1:3" x14ac:dyDescent="0.25">
      <c r="A2112" s="1">
        <v>40221</v>
      </c>
      <c r="B2112" s="5">
        <v>30.07</v>
      </c>
      <c r="C2112" s="3">
        <f t="shared" si="82"/>
        <v>-2.9885461393176359E-3</v>
      </c>
    </row>
    <row r="2113" spans="1:3" x14ac:dyDescent="0.25">
      <c r="A2113" s="1">
        <v>40220</v>
      </c>
      <c r="B2113" s="5">
        <v>30.16</v>
      </c>
      <c r="C2113" s="3">
        <f t="shared" si="82"/>
        <v>4.3196611445163796E-3</v>
      </c>
    </row>
    <row r="2114" spans="1:3" x14ac:dyDescent="0.25">
      <c r="A2114" s="1">
        <v>40219</v>
      </c>
      <c r="B2114" s="5">
        <v>30.03</v>
      </c>
      <c r="C2114" s="3">
        <f t="shared" si="82"/>
        <v>6.3471066596788939E-3</v>
      </c>
    </row>
    <row r="2115" spans="1:3" x14ac:dyDescent="0.25">
      <c r="A2115" s="1">
        <v>40218</v>
      </c>
      <c r="B2115" s="5">
        <v>29.84</v>
      </c>
      <c r="C2115" s="3">
        <f t="shared" si="82"/>
        <v>1.2137708014424303E-2</v>
      </c>
    </row>
    <row r="2116" spans="1:3" x14ac:dyDescent="0.25">
      <c r="A2116" s="1">
        <v>40217</v>
      </c>
      <c r="B2116" s="5">
        <v>29.48</v>
      </c>
      <c r="C2116" s="3">
        <f t="shared" si="82"/>
        <v>-2.0332097820978451E-3</v>
      </c>
    </row>
    <row r="2117" spans="1:3" x14ac:dyDescent="0.25">
      <c r="A2117" s="1">
        <v>40214</v>
      </c>
      <c r="B2117" s="5">
        <v>29.54</v>
      </c>
      <c r="C2117" s="3">
        <f t="shared" si="82"/>
        <v>-4.3911571994967955E-3</v>
      </c>
    </row>
    <row r="2118" spans="1:3" x14ac:dyDescent="0.25">
      <c r="A2118" s="1">
        <v>40213</v>
      </c>
      <c r="B2118" s="5">
        <v>29.67</v>
      </c>
      <c r="C2118" s="3">
        <f t="shared" ref="C2118:C2181" si="83">LN(B2118/B2119)</f>
        <v>-3.5753559949796357E-2</v>
      </c>
    </row>
    <row r="2119" spans="1:3" x14ac:dyDescent="0.25">
      <c r="A2119" s="1">
        <v>40212</v>
      </c>
      <c r="B2119" s="5">
        <v>30.75</v>
      </c>
      <c r="C2119" s="3">
        <f t="shared" si="83"/>
        <v>2.5359501578075271E-2</v>
      </c>
    </row>
    <row r="2120" spans="1:3" x14ac:dyDescent="0.25">
      <c r="A2120" s="1">
        <v>40211</v>
      </c>
      <c r="B2120" s="5">
        <v>29.98</v>
      </c>
      <c r="C2120" s="3">
        <f t="shared" si="83"/>
        <v>1.5462492942180009E-2</v>
      </c>
    </row>
    <row r="2121" spans="1:3" x14ac:dyDescent="0.25">
      <c r="A2121" s="1">
        <v>40210</v>
      </c>
      <c r="B2121" s="5">
        <v>29.52</v>
      </c>
      <c r="C2121" s="3">
        <f t="shared" si="83"/>
        <v>-1.0157441198355276E-3</v>
      </c>
    </row>
    <row r="2122" spans="1:3" x14ac:dyDescent="0.25">
      <c r="A2122" s="1">
        <v>40207</v>
      </c>
      <c r="B2122" s="5">
        <v>29.55</v>
      </c>
      <c r="C2122" s="3">
        <f t="shared" si="83"/>
        <v>6.7911975780017555E-3</v>
      </c>
    </row>
    <row r="2123" spans="1:3" x14ac:dyDescent="0.25">
      <c r="A2123" s="1">
        <v>40206</v>
      </c>
      <c r="B2123" s="5">
        <v>29.35</v>
      </c>
      <c r="C2123" s="3">
        <f t="shared" si="83"/>
        <v>1.0226692556547948E-3</v>
      </c>
    </row>
    <row r="2124" spans="1:3" x14ac:dyDescent="0.25">
      <c r="A2124" s="1">
        <v>40205</v>
      </c>
      <c r="B2124" s="5">
        <v>29.32</v>
      </c>
      <c r="C2124" s="3">
        <f t="shared" si="83"/>
        <v>-1.1529459691335273E-2</v>
      </c>
    </row>
    <row r="2125" spans="1:3" x14ac:dyDescent="0.25">
      <c r="A2125" s="1">
        <v>40204</v>
      </c>
      <c r="B2125" s="5">
        <v>29.66</v>
      </c>
      <c r="C2125" s="3">
        <f t="shared" si="83"/>
        <v>-8.7278163964905481E-3</v>
      </c>
    </row>
    <row r="2126" spans="1:3" x14ac:dyDescent="0.25">
      <c r="A2126" s="1">
        <v>40203</v>
      </c>
      <c r="B2126" s="5">
        <v>29.92</v>
      </c>
      <c r="C2126" s="3">
        <f t="shared" si="83"/>
        <v>-2.0033395681750619E-3</v>
      </c>
    </row>
    <row r="2127" spans="1:3" x14ac:dyDescent="0.25">
      <c r="A2127" s="1">
        <v>40200</v>
      </c>
      <c r="B2127" s="5">
        <v>29.98</v>
      </c>
      <c r="C2127" s="3">
        <f t="shared" si="83"/>
        <v>-2.0796260282869405E-2</v>
      </c>
    </row>
    <row r="2128" spans="1:3" x14ac:dyDescent="0.25">
      <c r="A2128" s="1">
        <v>40199</v>
      </c>
      <c r="B2128" s="5">
        <v>30.61</v>
      </c>
      <c r="C2128" s="3">
        <f t="shared" si="83"/>
        <v>-1.8770777662390787E-2</v>
      </c>
    </row>
    <row r="2129" spans="1:3" x14ac:dyDescent="0.25">
      <c r="A2129" s="1">
        <v>40198</v>
      </c>
      <c r="B2129" s="5">
        <v>31.19</v>
      </c>
      <c r="C2129" s="3">
        <f t="shared" si="83"/>
        <v>5.7877975073543572E-3</v>
      </c>
    </row>
    <row r="2130" spans="1:3" x14ac:dyDescent="0.25">
      <c r="A2130" s="1">
        <v>40197</v>
      </c>
      <c r="B2130" s="5">
        <v>31.01</v>
      </c>
      <c r="C2130" s="3">
        <f t="shared" si="83"/>
        <v>1.3309724154022439E-2</v>
      </c>
    </row>
    <row r="2131" spans="1:3" x14ac:dyDescent="0.25">
      <c r="A2131" s="1">
        <v>40193</v>
      </c>
      <c r="B2131" s="5">
        <v>30.6</v>
      </c>
      <c r="C2131" s="3">
        <f t="shared" si="83"/>
        <v>-1.3632148790057644E-2</v>
      </c>
    </row>
    <row r="2132" spans="1:3" x14ac:dyDescent="0.25">
      <c r="A2132" s="1">
        <v>40192</v>
      </c>
      <c r="B2132" s="5">
        <v>31.02</v>
      </c>
      <c r="C2132" s="3">
        <f t="shared" si="83"/>
        <v>-8.6663999323980251E-3</v>
      </c>
    </row>
    <row r="2133" spans="1:3" x14ac:dyDescent="0.25">
      <c r="A2133" s="1">
        <v>40191</v>
      </c>
      <c r="B2133" s="5">
        <v>31.29</v>
      </c>
      <c r="C2133" s="3">
        <f t="shared" si="83"/>
        <v>1.5134727788821049E-2</v>
      </c>
    </row>
    <row r="2134" spans="1:3" x14ac:dyDescent="0.25">
      <c r="A2134" s="1">
        <v>40190</v>
      </c>
      <c r="B2134" s="5">
        <v>30.82</v>
      </c>
      <c r="C2134" s="3">
        <f t="shared" si="83"/>
        <v>-1.7369365590237378E-2</v>
      </c>
    </row>
    <row r="2135" spans="1:3" x14ac:dyDescent="0.25">
      <c r="A2135" s="1">
        <v>40189</v>
      </c>
      <c r="B2135" s="5">
        <v>31.36</v>
      </c>
      <c r="C2135" s="3">
        <f t="shared" si="83"/>
        <v>-1.6445658439807154E-2</v>
      </c>
    </row>
    <row r="2136" spans="1:3" x14ac:dyDescent="0.25">
      <c r="A2136" s="1">
        <v>40186</v>
      </c>
      <c r="B2136" s="5">
        <v>31.88</v>
      </c>
      <c r="C2136" s="3">
        <f t="shared" si="83"/>
        <v>1.5696126280127869E-3</v>
      </c>
    </row>
    <row r="2137" spans="1:3" x14ac:dyDescent="0.25">
      <c r="A2137" s="1">
        <v>40185</v>
      </c>
      <c r="B2137" s="5">
        <v>31.83</v>
      </c>
      <c r="C2137" s="3">
        <f t="shared" si="83"/>
        <v>3.1421838436051179E-4</v>
      </c>
    </row>
    <row r="2138" spans="1:3" x14ac:dyDescent="0.25">
      <c r="A2138" s="1">
        <v>40184</v>
      </c>
      <c r="B2138" s="5">
        <v>31.82</v>
      </c>
      <c r="C2138" s="3">
        <f t="shared" si="83"/>
        <v>-5.3283310517857783E-3</v>
      </c>
    </row>
    <row r="2139" spans="1:3" x14ac:dyDescent="0.25">
      <c r="A2139" s="1">
        <v>40183</v>
      </c>
      <c r="B2139" s="5">
        <v>31.99</v>
      </c>
      <c r="C2139" s="3">
        <f t="shared" si="83"/>
        <v>-2.4976597436369885E-3</v>
      </c>
    </row>
    <row r="2140" spans="1:3" x14ac:dyDescent="0.25">
      <c r="A2140" s="1">
        <v>40182</v>
      </c>
      <c r="B2140" s="5">
        <v>32.07</v>
      </c>
      <c r="C2140" s="3">
        <f t="shared" si="83"/>
        <v>-5.5970295367179079E-3</v>
      </c>
    </row>
    <row r="2141" spans="1:3" x14ac:dyDescent="0.25">
      <c r="A2141" s="1">
        <v>40178</v>
      </c>
      <c r="B2141" s="5">
        <v>32.25</v>
      </c>
      <c r="C2141" s="3">
        <f t="shared" si="83"/>
        <v>-9.2980015996663873E-4</v>
      </c>
    </row>
    <row r="2142" spans="1:3" x14ac:dyDescent="0.25">
      <c r="A2142" s="1">
        <v>40177</v>
      </c>
      <c r="B2142" s="5">
        <v>32.28</v>
      </c>
      <c r="C2142" s="3">
        <f t="shared" si="83"/>
        <v>-3.0931048477410698E-3</v>
      </c>
    </row>
    <row r="2143" spans="1:3" x14ac:dyDescent="0.25">
      <c r="A2143" s="1">
        <v>40176</v>
      </c>
      <c r="B2143" s="5">
        <v>32.380000000000003</v>
      </c>
      <c r="C2143" s="3">
        <f t="shared" si="83"/>
        <v>1.4621507959336958E-2</v>
      </c>
    </row>
    <row r="2144" spans="1:3" x14ac:dyDescent="0.25">
      <c r="A2144" s="1">
        <v>40175</v>
      </c>
      <c r="B2144" s="5">
        <v>31.91</v>
      </c>
      <c r="C2144" s="3">
        <f t="shared" si="83"/>
        <v>-1.1838144480031679E-2</v>
      </c>
    </row>
    <row r="2145" spans="1:3" x14ac:dyDescent="0.25">
      <c r="A2145" s="1">
        <v>40171</v>
      </c>
      <c r="B2145" s="5">
        <v>32.29</v>
      </c>
      <c r="C2145" s="3">
        <f t="shared" si="83"/>
        <v>-4.3263355490428135E-3</v>
      </c>
    </row>
    <row r="2146" spans="1:3" x14ac:dyDescent="0.25">
      <c r="A2146" s="1">
        <v>40170</v>
      </c>
      <c r="B2146" s="5">
        <v>32.43</v>
      </c>
      <c r="C2146" s="3">
        <f t="shared" si="83"/>
        <v>3.7071404828195836E-3</v>
      </c>
    </row>
    <row r="2147" spans="1:3" x14ac:dyDescent="0.25">
      <c r="A2147" s="1">
        <v>40169</v>
      </c>
      <c r="B2147" s="5">
        <v>32.31</v>
      </c>
      <c r="C2147" s="3">
        <f t="shared" si="83"/>
        <v>-2.7816429618766915E-3</v>
      </c>
    </row>
    <row r="2148" spans="1:3" x14ac:dyDescent="0.25">
      <c r="A2148" s="1">
        <v>40168</v>
      </c>
      <c r="B2148" s="5">
        <v>32.4</v>
      </c>
      <c r="C2148" s="3">
        <f t="shared" si="83"/>
        <v>1.398624197473987E-2</v>
      </c>
    </row>
    <row r="2149" spans="1:3" x14ac:dyDescent="0.25">
      <c r="A2149" s="1">
        <v>40165</v>
      </c>
      <c r="B2149" s="5">
        <v>31.95</v>
      </c>
      <c r="C2149" s="3">
        <f t="shared" si="83"/>
        <v>6.261740968532476E-4</v>
      </c>
    </row>
    <row r="2150" spans="1:3" x14ac:dyDescent="0.25">
      <c r="A2150" s="1">
        <v>40164</v>
      </c>
      <c r="B2150" s="5">
        <v>31.93</v>
      </c>
      <c r="C2150" s="3">
        <f t="shared" si="83"/>
        <v>-1.5537913592535925E-2</v>
      </c>
    </row>
    <row r="2151" spans="1:3" x14ac:dyDescent="0.25">
      <c r="A2151" s="1">
        <v>40163</v>
      </c>
      <c r="B2151" s="5">
        <v>32.43</v>
      </c>
      <c r="C2151" s="3">
        <f t="shared" si="83"/>
        <v>7.738778754989406E-3</v>
      </c>
    </row>
    <row r="2152" spans="1:3" x14ac:dyDescent="0.25">
      <c r="A2152" s="1">
        <v>40162</v>
      </c>
      <c r="B2152" s="5">
        <v>32.18</v>
      </c>
      <c r="C2152" s="3">
        <f t="shared" si="83"/>
        <v>1.093590027023582E-2</v>
      </c>
    </row>
    <row r="2153" spans="1:3" x14ac:dyDescent="0.25">
      <c r="A2153" s="1">
        <v>40161</v>
      </c>
      <c r="B2153" s="5">
        <v>31.83</v>
      </c>
      <c r="C2153" s="3">
        <f t="shared" si="83"/>
        <v>4.0925604107664585E-3</v>
      </c>
    </row>
    <row r="2154" spans="1:3" x14ac:dyDescent="0.25">
      <c r="A2154" s="1">
        <v>40158</v>
      </c>
      <c r="B2154" s="5">
        <v>31.7</v>
      </c>
      <c r="C2154" s="3">
        <f t="shared" si="83"/>
        <v>1.2698583337127343E-2</v>
      </c>
    </row>
    <row r="2155" spans="1:3" x14ac:dyDescent="0.25">
      <c r="A2155" s="1">
        <v>40157</v>
      </c>
      <c r="B2155" s="5">
        <v>31.3</v>
      </c>
      <c r="C2155" s="3">
        <f t="shared" si="83"/>
        <v>1.9355442952956072E-2</v>
      </c>
    </row>
    <row r="2156" spans="1:3" x14ac:dyDescent="0.25">
      <c r="A2156" s="1">
        <v>40156</v>
      </c>
      <c r="B2156" s="5">
        <v>30.7</v>
      </c>
      <c r="C2156" s="3">
        <f t="shared" si="83"/>
        <v>6.5167809409596208E-4</v>
      </c>
    </row>
    <row r="2157" spans="1:3" x14ac:dyDescent="0.25">
      <c r="A2157" s="1">
        <v>40155</v>
      </c>
      <c r="B2157" s="5">
        <v>30.68</v>
      </c>
      <c r="C2157" s="3">
        <f t="shared" si="83"/>
        <v>-1.0376227986090858E-2</v>
      </c>
    </row>
    <row r="2158" spans="1:3" x14ac:dyDescent="0.25">
      <c r="A2158" s="1">
        <v>40154</v>
      </c>
      <c r="B2158" s="5">
        <v>31</v>
      </c>
      <c r="C2158" s="3">
        <f t="shared" si="83"/>
        <v>5.1746557900174874E-3</v>
      </c>
    </row>
    <row r="2159" spans="1:3" x14ac:dyDescent="0.25">
      <c r="A2159" s="1">
        <v>40151</v>
      </c>
      <c r="B2159" s="5">
        <v>30.84</v>
      </c>
      <c r="C2159" s="3">
        <f t="shared" si="83"/>
        <v>1.6675226994638952E-2</v>
      </c>
    </row>
    <row r="2160" spans="1:3" x14ac:dyDescent="0.25">
      <c r="A2160" s="1">
        <v>40150</v>
      </c>
      <c r="B2160" s="5">
        <v>30.33</v>
      </c>
      <c r="C2160" s="3">
        <f t="shared" si="83"/>
        <v>-1.5052640235919269E-2</v>
      </c>
    </row>
    <row r="2161" spans="1:3" x14ac:dyDescent="0.25">
      <c r="A2161" s="1">
        <v>40149</v>
      </c>
      <c r="B2161" s="5">
        <v>30.79</v>
      </c>
      <c r="C2161" s="3">
        <f t="shared" si="83"/>
        <v>1.9505857940155897E-3</v>
      </c>
    </row>
    <row r="2162" spans="1:3" x14ac:dyDescent="0.25">
      <c r="A2162" s="1">
        <v>40148</v>
      </c>
      <c r="B2162" s="5">
        <v>30.73</v>
      </c>
      <c r="C2162" s="3">
        <f t="shared" si="83"/>
        <v>1.6735419297799824E-2</v>
      </c>
    </row>
    <row r="2163" spans="1:3" x14ac:dyDescent="0.25">
      <c r="A2163" s="1">
        <v>40147</v>
      </c>
      <c r="B2163" s="5">
        <v>30.22</v>
      </c>
      <c r="C2163" s="3">
        <f t="shared" si="83"/>
        <v>-4.2925606609138627E-3</v>
      </c>
    </row>
    <row r="2164" spans="1:3" x14ac:dyDescent="0.25">
      <c r="A2164" s="1">
        <v>40144</v>
      </c>
      <c r="B2164" s="5">
        <v>30.35</v>
      </c>
      <c r="C2164" s="3">
        <f t="shared" si="83"/>
        <v>-8.5302354518137589E-3</v>
      </c>
    </row>
    <row r="2165" spans="1:3" x14ac:dyDescent="0.25">
      <c r="A2165" s="1">
        <v>40142</v>
      </c>
      <c r="B2165" s="5">
        <v>30.61</v>
      </c>
      <c r="C2165" s="3">
        <f t="shared" si="83"/>
        <v>1.2491944165954443E-2</v>
      </c>
    </row>
    <row r="2166" spans="1:3" x14ac:dyDescent="0.25">
      <c r="A2166" s="1">
        <v>40141</v>
      </c>
      <c r="B2166" s="5">
        <v>30.23</v>
      </c>
      <c r="C2166" s="3">
        <f t="shared" si="83"/>
        <v>-8.2359220270788631E-3</v>
      </c>
    </row>
    <row r="2167" spans="1:3" x14ac:dyDescent="0.25">
      <c r="A2167" s="1">
        <v>40140</v>
      </c>
      <c r="B2167" s="5">
        <v>30.48</v>
      </c>
      <c r="C2167" s="3">
        <f t="shared" si="83"/>
        <v>1.5540071366169833E-2</v>
      </c>
    </row>
    <row r="2168" spans="1:3" x14ac:dyDescent="0.25">
      <c r="A2168" s="1">
        <v>40137</v>
      </c>
      <c r="B2168" s="5">
        <v>30.01</v>
      </c>
      <c r="C2168" s="3">
        <f t="shared" si="83"/>
        <v>-6.6423359463047985E-3</v>
      </c>
    </row>
    <row r="2169" spans="1:3" x14ac:dyDescent="0.25">
      <c r="A2169" s="1">
        <v>40136</v>
      </c>
      <c r="B2169" s="5">
        <v>30.21</v>
      </c>
      <c r="C2169" s="3">
        <f t="shared" si="83"/>
        <v>-1.511198272757955E-2</v>
      </c>
    </row>
    <row r="2170" spans="1:3" x14ac:dyDescent="0.25">
      <c r="A2170" s="1">
        <v>40135</v>
      </c>
      <c r="B2170" s="5">
        <v>30.67</v>
      </c>
      <c r="C2170" s="3">
        <f t="shared" si="83"/>
        <v>-6.4998603879076857E-3</v>
      </c>
    </row>
    <row r="2171" spans="1:3" x14ac:dyDescent="0.25">
      <c r="A2171" s="1">
        <v>40134</v>
      </c>
      <c r="B2171" s="5">
        <v>30.87</v>
      </c>
      <c r="C2171" s="3">
        <f t="shared" si="83"/>
        <v>5.5221839209165071E-3</v>
      </c>
    </row>
    <row r="2172" spans="1:3" x14ac:dyDescent="0.25">
      <c r="A2172" s="1">
        <v>40133</v>
      </c>
      <c r="B2172" s="5">
        <v>30.7</v>
      </c>
      <c r="C2172" s="3">
        <f t="shared" si="83"/>
        <v>8.5051215996664251E-3</v>
      </c>
    </row>
    <row r="2173" spans="1:3" x14ac:dyDescent="0.25">
      <c r="A2173" s="1">
        <v>40130</v>
      </c>
      <c r="B2173" s="5">
        <v>30.44</v>
      </c>
      <c r="C2173" s="3">
        <f t="shared" si="83"/>
        <v>4.6739049695564902E-2</v>
      </c>
    </row>
    <row r="2174" spans="1:3" x14ac:dyDescent="0.25">
      <c r="A2174" s="1">
        <v>40129</v>
      </c>
      <c r="B2174" s="5">
        <v>29.05</v>
      </c>
      <c r="C2174" s="3">
        <f t="shared" si="83"/>
        <v>-8.2276775417218211E-3</v>
      </c>
    </row>
    <row r="2175" spans="1:3" x14ac:dyDescent="0.25">
      <c r="A2175" s="1">
        <v>40128</v>
      </c>
      <c r="B2175" s="5">
        <v>29.29</v>
      </c>
      <c r="C2175" s="3">
        <f t="shared" si="83"/>
        <v>5.8209375111567584E-3</v>
      </c>
    </row>
    <row r="2176" spans="1:3" x14ac:dyDescent="0.25">
      <c r="A2176" s="1">
        <v>40127</v>
      </c>
      <c r="B2176" s="5">
        <v>29.12</v>
      </c>
      <c r="C2176" s="3">
        <f t="shared" si="83"/>
        <v>4.1293933420113336E-3</v>
      </c>
    </row>
    <row r="2177" spans="1:3" x14ac:dyDescent="0.25">
      <c r="A2177" s="1">
        <v>40126</v>
      </c>
      <c r="B2177" s="5">
        <v>29</v>
      </c>
      <c r="C2177" s="3">
        <f t="shared" si="83"/>
        <v>1.5288692515090336E-2</v>
      </c>
    </row>
    <row r="2178" spans="1:3" x14ac:dyDescent="0.25">
      <c r="A2178" s="1">
        <v>40123</v>
      </c>
      <c r="B2178" s="5">
        <v>28.56</v>
      </c>
      <c r="C2178" s="3">
        <f t="shared" si="83"/>
        <v>-1.5288692515090466E-2</v>
      </c>
    </row>
    <row r="2179" spans="1:3" x14ac:dyDescent="0.25">
      <c r="A2179" s="1">
        <v>40122</v>
      </c>
      <c r="B2179" s="5">
        <v>29</v>
      </c>
      <c r="C2179" s="3">
        <f t="shared" si="83"/>
        <v>3.4020464809777114E-2</v>
      </c>
    </row>
    <row r="2180" spans="1:3" x14ac:dyDescent="0.25">
      <c r="A2180" s="1">
        <v>40121</v>
      </c>
      <c r="B2180" s="5">
        <v>28.03</v>
      </c>
      <c r="C2180" s="3">
        <f t="shared" si="83"/>
        <v>1.4735217195550763E-2</v>
      </c>
    </row>
    <row r="2181" spans="1:3" x14ac:dyDescent="0.25">
      <c r="A2181" s="1">
        <v>40120</v>
      </c>
      <c r="B2181" s="5">
        <v>27.62</v>
      </c>
      <c r="C2181" s="3">
        <f t="shared" si="83"/>
        <v>7.6322376664517471E-3</v>
      </c>
    </row>
    <row r="2182" spans="1:3" x14ac:dyDescent="0.25">
      <c r="A2182" s="1">
        <v>40119</v>
      </c>
      <c r="B2182" s="5">
        <v>27.41</v>
      </c>
      <c r="C2182" s="3">
        <f t="shared" ref="C2182:C2245" si="84">LN(B2182/B2183)</f>
        <v>1.4603872621066136E-3</v>
      </c>
    </row>
    <row r="2183" spans="1:3" x14ac:dyDescent="0.25">
      <c r="A2183" s="1">
        <v>40116</v>
      </c>
      <c r="B2183" s="5">
        <v>27.37</v>
      </c>
      <c r="C2183" s="3">
        <f t="shared" si="84"/>
        <v>-2.774452863365522E-2</v>
      </c>
    </row>
    <row r="2184" spans="1:3" x14ac:dyDescent="0.25">
      <c r="A2184" s="1">
        <v>40115</v>
      </c>
      <c r="B2184" s="5">
        <v>28.14</v>
      </c>
      <c r="C2184" s="3">
        <f t="shared" si="84"/>
        <v>3.2505570404931523E-2</v>
      </c>
    </row>
    <row r="2185" spans="1:3" x14ac:dyDescent="0.25">
      <c r="A2185" s="1">
        <v>40114</v>
      </c>
      <c r="B2185" s="5">
        <v>27.24</v>
      </c>
      <c r="C2185" s="3">
        <f t="shared" si="84"/>
        <v>-3.3571100606969752E-2</v>
      </c>
    </row>
    <row r="2186" spans="1:3" x14ac:dyDescent="0.25">
      <c r="A2186" s="1">
        <v>40113</v>
      </c>
      <c r="B2186" s="5">
        <v>28.17</v>
      </c>
      <c r="C2186" s="3">
        <f t="shared" si="84"/>
        <v>-1.6895861272467266E-2</v>
      </c>
    </row>
    <row r="2187" spans="1:3" x14ac:dyDescent="0.25">
      <c r="A2187" s="1">
        <v>40112</v>
      </c>
      <c r="B2187" s="5">
        <v>28.65</v>
      </c>
      <c r="C2187" s="3">
        <f t="shared" si="84"/>
        <v>-8.3420713173953474E-3</v>
      </c>
    </row>
    <row r="2188" spans="1:3" x14ac:dyDescent="0.25">
      <c r="A2188" s="1">
        <v>40109</v>
      </c>
      <c r="B2188" s="5">
        <v>28.89</v>
      </c>
      <c r="C2188" s="3">
        <f t="shared" si="84"/>
        <v>-1.8858779382531658E-2</v>
      </c>
    </row>
    <row r="2189" spans="1:3" x14ac:dyDescent="0.25">
      <c r="A2189" s="1">
        <v>40108</v>
      </c>
      <c r="B2189" s="5">
        <v>29.44</v>
      </c>
      <c r="C2189" s="3">
        <f t="shared" si="84"/>
        <v>7.158714737520968E-3</v>
      </c>
    </row>
    <row r="2190" spans="1:3" x14ac:dyDescent="0.25">
      <c r="A2190" s="1">
        <v>40107</v>
      </c>
      <c r="B2190" s="5">
        <v>29.23</v>
      </c>
      <c r="C2190" s="3">
        <f t="shared" si="84"/>
        <v>-4.0969671509509097E-3</v>
      </c>
    </row>
    <row r="2191" spans="1:3" x14ac:dyDescent="0.25">
      <c r="A2191" s="1">
        <v>40106</v>
      </c>
      <c r="B2191" s="5">
        <v>29.35</v>
      </c>
      <c r="C2191" s="3">
        <f t="shared" si="84"/>
        <v>-1.7562085953912964E-2</v>
      </c>
    </row>
    <row r="2192" spans="1:3" x14ac:dyDescent="0.25">
      <c r="A2192" s="1">
        <v>40105</v>
      </c>
      <c r="B2192" s="5">
        <v>29.87</v>
      </c>
      <c r="C2192" s="3">
        <f t="shared" si="84"/>
        <v>1.585995788338251E-2</v>
      </c>
    </row>
    <row r="2193" spans="1:3" x14ac:dyDescent="0.25">
      <c r="A2193" s="1">
        <v>40102</v>
      </c>
      <c r="B2193" s="5">
        <v>29.4</v>
      </c>
      <c r="C2193" s="3">
        <f t="shared" si="84"/>
        <v>5.7990952214812923E-3</v>
      </c>
    </row>
    <row r="2194" spans="1:3" x14ac:dyDescent="0.25">
      <c r="A2194" s="1">
        <v>40101</v>
      </c>
      <c r="B2194" s="5">
        <v>29.23</v>
      </c>
      <c r="C2194" s="3">
        <f t="shared" si="84"/>
        <v>1.100802309489996E-2</v>
      </c>
    </row>
    <row r="2195" spans="1:3" x14ac:dyDescent="0.25">
      <c r="A2195" s="1">
        <v>40100</v>
      </c>
      <c r="B2195" s="5">
        <v>28.91</v>
      </c>
      <c r="C2195" s="3">
        <f t="shared" si="84"/>
        <v>1.7446360162158198E-2</v>
      </c>
    </row>
    <row r="2196" spans="1:3" x14ac:dyDescent="0.25">
      <c r="A2196" s="1">
        <v>40099</v>
      </c>
      <c r="B2196" s="5">
        <v>28.41</v>
      </c>
      <c r="C2196" s="3">
        <f t="shared" si="84"/>
        <v>-8.063146226348258E-3</v>
      </c>
    </row>
    <row r="2197" spans="1:3" x14ac:dyDescent="0.25">
      <c r="A2197" s="1">
        <v>40098</v>
      </c>
      <c r="B2197" s="5">
        <v>28.64</v>
      </c>
      <c r="C2197" s="3">
        <f t="shared" si="84"/>
        <v>0</v>
      </c>
    </row>
    <row r="2198" spans="1:3" x14ac:dyDescent="0.25">
      <c r="A2198" s="1">
        <v>40095</v>
      </c>
      <c r="B2198" s="5">
        <v>28.64</v>
      </c>
      <c r="C2198" s="3">
        <f t="shared" si="84"/>
        <v>-1.0469378028336123E-3</v>
      </c>
    </row>
    <row r="2199" spans="1:3" x14ac:dyDescent="0.25">
      <c r="A2199" s="1">
        <v>40094</v>
      </c>
      <c r="B2199" s="5">
        <v>28.67</v>
      </c>
      <c r="C2199" s="3">
        <f t="shared" si="84"/>
        <v>1.7593698006997342E-2</v>
      </c>
    </row>
    <row r="2200" spans="1:3" x14ac:dyDescent="0.25">
      <c r="A2200" s="1">
        <v>40093</v>
      </c>
      <c r="B2200" s="5">
        <v>28.17</v>
      </c>
      <c r="C2200" s="3">
        <f t="shared" si="84"/>
        <v>-3.5492458225283151E-4</v>
      </c>
    </row>
    <row r="2201" spans="1:3" x14ac:dyDescent="0.25">
      <c r="A2201" s="1">
        <v>40092</v>
      </c>
      <c r="B2201" s="5">
        <v>28.18</v>
      </c>
      <c r="C2201" s="3">
        <f t="shared" si="84"/>
        <v>1.8263712671699475E-2</v>
      </c>
    </row>
    <row r="2202" spans="1:3" x14ac:dyDescent="0.25">
      <c r="A2202" s="1">
        <v>40091</v>
      </c>
      <c r="B2202" s="5">
        <v>27.67</v>
      </c>
      <c r="C2202" s="3">
        <f t="shared" si="84"/>
        <v>1.6764241003679618E-2</v>
      </c>
    </row>
    <row r="2203" spans="1:3" x14ac:dyDescent="0.25">
      <c r="A2203" s="1">
        <v>40088</v>
      </c>
      <c r="B2203" s="5">
        <v>27.21</v>
      </c>
      <c r="C2203" s="3">
        <f t="shared" si="84"/>
        <v>-5.4975399591947194E-3</v>
      </c>
    </row>
    <row r="2204" spans="1:3" x14ac:dyDescent="0.25">
      <c r="A2204" s="1">
        <v>40087</v>
      </c>
      <c r="B2204" s="5">
        <v>27.36</v>
      </c>
      <c r="C2204" s="3">
        <f t="shared" si="84"/>
        <v>-3.6483075854753062E-3</v>
      </c>
    </row>
    <row r="2205" spans="1:3" x14ac:dyDescent="0.25">
      <c r="A2205" s="1">
        <v>40086</v>
      </c>
      <c r="B2205" s="5">
        <v>27.46</v>
      </c>
      <c r="C2205" s="3">
        <f t="shared" si="84"/>
        <v>-1.7328953488990727E-2</v>
      </c>
    </row>
    <row r="2206" spans="1:3" x14ac:dyDescent="0.25">
      <c r="A2206" s="1">
        <v>40085</v>
      </c>
      <c r="B2206" s="5">
        <v>27.94</v>
      </c>
      <c r="C2206" s="3">
        <f t="shared" si="84"/>
        <v>-1.0325888436582192E-2</v>
      </c>
    </row>
    <row r="2207" spans="1:3" x14ac:dyDescent="0.25">
      <c r="A2207" s="1">
        <v>40084</v>
      </c>
      <c r="B2207" s="5">
        <v>28.23</v>
      </c>
      <c r="C2207" s="3">
        <f t="shared" si="84"/>
        <v>2.184509428425193E-2</v>
      </c>
    </row>
    <row r="2208" spans="1:3" x14ac:dyDescent="0.25">
      <c r="A2208" s="1">
        <v>40081</v>
      </c>
      <c r="B2208" s="5">
        <v>27.62</v>
      </c>
      <c r="C2208" s="3">
        <f t="shared" si="84"/>
        <v>-1.2592359232722243E-2</v>
      </c>
    </row>
    <row r="2209" spans="1:3" x14ac:dyDescent="0.25">
      <c r="A2209" s="1">
        <v>40080</v>
      </c>
      <c r="B2209" s="5">
        <v>27.97</v>
      </c>
      <c r="C2209" s="3">
        <f t="shared" si="84"/>
        <v>-3.9250719437419618E-3</v>
      </c>
    </row>
    <row r="2210" spans="1:3" x14ac:dyDescent="0.25">
      <c r="A2210" s="1">
        <v>40079</v>
      </c>
      <c r="B2210" s="5">
        <v>28.08</v>
      </c>
      <c r="C2210" s="3">
        <f t="shared" si="84"/>
        <v>-1.0627092574286238E-2</v>
      </c>
    </row>
    <row r="2211" spans="1:3" x14ac:dyDescent="0.25">
      <c r="A2211" s="1">
        <v>40078</v>
      </c>
      <c r="B2211" s="5">
        <v>28.38</v>
      </c>
      <c r="C2211" s="3">
        <f t="shared" si="84"/>
        <v>1.3480161556692672E-2</v>
      </c>
    </row>
    <row r="2212" spans="1:3" x14ac:dyDescent="0.25">
      <c r="A2212" s="1">
        <v>40077</v>
      </c>
      <c r="B2212" s="5">
        <v>28</v>
      </c>
      <c r="C2212" s="3">
        <f t="shared" si="84"/>
        <v>-1.5592094759836275E-2</v>
      </c>
    </row>
    <row r="2213" spans="1:3" x14ac:dyDescent="0.25">
      <c r="A2213" s="1">
        <v>40074</v>
      </c>
      <c r="B2213" s="5">
        <v>28.44</v>
      </c>
      <c r="C2213" s="3">
        <f t="shared" si="84"/>
        <v>-7.0298772666611787E-4</v>
      </c>
    </row>
    <row r="2214" spans="1:3" x14ac:dyDescent="0.25">
      <c r="A2214" s="1">
        <v>40073</v>
      </c>
      <c r="B2214" s="5">
        <v>28.46</v>
      </c>
      <c r="C2214" s="3">
        <f t="shared" si="84"/>
        <v>3.167343840946408E-3</v>
      </c>
    </row>
    <row r="2215" spans="1:3" x14ac:dyDescent="0.25">
      <c r="A2215" s="1">
        <v>40072</v>
      </c>
      <c r="B2215" s="5">
        <v>28.37</v>
      </c>
      <c r="C2215" s="3">
        <f t="shared" si="84"/>
        <v>2.8238635072842452E-3</v>
      </c>
    </row>
    <row r="2216" spans="1:3" x14ac:dyDescent="0.25">
      <c r="A2216" s="1">
        <v>40071</v>
      </c>
      <c r="B2216" s="5">
        <v>28.29</v>
      </c>
      <c r="C2216" s="3">
        <f t="shared" si="84"/>
        <v>7.4508061558654212E-3</v>
      </c>
    </row>
    <row r="2217" spans="1:3" x14ac:dyDescent="0.25">
      <c r="A2217" s="1">
        <v>40070</v>
      </c>
      <c r="B2217" s="5">
        <v>28.08</v>
      </c>
      <c r="C2217" s="3">
        <f t="shared" si="84"/>
        <v>-1.2035543511344338E-2</v>
      </c>
    </row>
    <row r="2218" spans="1:3" x14ac:dyDescent="0.25">
      <c r="A2218" s="1">
        <v>40067</v>
      </c>
      <c r="B2218" s="5">
        <v>28.42</v>
      </c>
      <c r="C2218" s="3">
        <f t="shared" si="84"/>
        <v>2.1134210050279363E-3</v>
      </c>
    </row>
    <row r="2219" spans="1:3" x14ac:dyDescent="0.25">
      <c r="A2219" s="1">
        <v>40066</v>
      </c>
      <c r="B2219" s="5">
        <v>28.36</v>
      </c>
      <c r="C2219" s="3">
        <f t="shared" si="84"/>
        <v>5.0996404308920593E-2</v>
      </c>
    </row>
    <row r="2220" spans="1:3" x14ac:dyDescent="0.25">
      <c r="A2220" s="1">
        <v>40065</v>
      </c>
      <c r="B2220" s="5">
        <v>26.95</v>
      </c>
      <c r="C2220" s="3">
        <f t="shared" si="84"/>
        <v>2.517510373859622E-2</v>
      </c>
    </row>
    <row r="2221" spans="1:3" x14ac:dyDescent="0.25">
      <c r="A2221" s="1">
        <v>40064</v>
      </c>
      <c r="B2221" s="5">
        <v>26.28</v>
      </c>
      <c r="C2221" s="3">
        <f t="shared" si="84"/>
        <v>1.4565224910917799E-2</v>
      </c>
    </row>
    <row r="2222" spans="1:3" x14ac:dyDescent="0.25">
      <c r="A2222" s="1">
        <v>40060</v>
      </c>
      <c r="B2222" s="5">
        <v>25.9</v>
      </c>
      <c r="C2222" s="3">
        <f t="shared" si="84"/>
        <v>1.7920230233570474E-2</v>
      </c>
    </row>
    <row r="2223" spans="1:3" x14ac:dyDescent="0.25">
      <c r="A2223" s="1">
        <v>40059</v>
      </c>
      <c r="B2223" s="5">
        <v>25.44</v>
      </c>
      <c r="C2223" s="3">
        <f t="shared" si="84"/>
        <v>1.5735644474305383E-3</v>
      </c>
    </row>
    <row r="2224" spans="1:3" x14ac:dyDescent="0.25">
      <c r="A2224" s="1">
        <v>40058</v>
      </c>
      <c r="B2224" s="5">
        <v>25.4</v>
      </c>
      <c r="C2224" s="3">
        <f t="shared" si="84"/>
        <v>-1.0963304797269584E-2</v>
      </c>
    </row>
    <row r="2225" spans="1:3" x14ac:dyDescent="0.25">
      <c r="A2225" s="1">
        <v>40057</v>
      </c>
      <c r="B2225" s="5">
        <v>25.68</v>
      </c>
      <c r="C2225" s="3">
        <f t="shared" si="84"/>
        <v>-1.3921338518608007E-2</v>
      </c>
    </row>
    <row r="2226" spans="1:3" x14ac:dyDescent="0.25">
      <c r="A2226" s="1">
        <v>40056</v>
      </c>
      <c r="B2226" s="5">
        <v>26.04</v>
      </c>
      <c r="C2226" s="3">
        <f t="shared" si="84"/>
        <v>-3.0259494763112533E-2</v>
      </c>
    </row>
    <row r="2227" spans="1:3" x14ac:dyDescent="0.25">
      <c r="A2227" s="1">
        <v>40053</v>
      </c>
      <c r="B2227" s="5">
        <v>26.84</v>
      </c>
      <c r="C2227" s="3">
        <f t="shared" si="84"/>
        <v>-6.3138557010432774E-3</v>
      </c>
    </row>
    <row r="2228" spans="1:3" x14ac:dyDescent="0.25">
      <c r="A2228" s="1">
        <v>40052</v>
      </c>
      <c r="B2228" s="5">
        <v>27.01</v>
      </c>
      <c r="C2228" s="3">
        <f t="shared" si="84"/>
        <v>3.703018001951151E-4</v>
      </c>
    </row>
    <row r="2229" spans="1:3" x14ac:dyDescent="0.25">
      <c r="A2229" s="1">
        <v>40051</v>
      </c>
      <c r="B2229" s="5">
        <v>27</v>
      </c>
      <c r="C2229" s="3">
        <f t="shared" si="84"/>
        <v>4.8264433769292523E-3</v>
      </c>
    </row>
    <row r="2230" spans="1:3" x14ac:dyDescent="0.25">
      <c r="A2230" s="1">
        <v>40050</v>
      </c>
      <c r="B2230" s="5">
        <v>26.87</v>
      </c>
      <c r="C2230" s="3">
        <f t="shared" si="84"/>
        <v>2.6085351105888206E-3</v>
      </c>
    </row>
    <row r="2231" spans="1:3" x14ac:dyDescent="0.25">
      <c r="A2231" s="1">
        <v>40049</v>
      </c>
      <c r="B2231" s="5">
        <v>26.8</v>
      </c>
      <c r="C2231" s="3">
        <f t="shared" si="84"/>
        <v>3.7320396029367738E-4</v>
      </c>
    </row>
    <row r="2232" spans="1:3" x14ac:dyDescent="0.25">
      <c r="A2232" s="1">
        <v>40046</v>
      </c>
      <c r="B2232" s="5">
        <v>26.79</v>
      </c>
      <c r="C2232" s="3">
        <f t="shared" si="84"/>
        <v>3.417188979307112E-2</v>
      </c>
    </row>
    <row r="2233" spans="1:3" x14ac:dyDescent="0.25">
      <c r="A2233" s="1">
        <v>40045</v>
      </c>
      <c r="B2233" s="5">
        <v>25.89</v>
      </c>
      <c r="C2233" s="3">
        <f t="shared" si="84"/>
        <v>1.5962963059483585E-2</v>
      </c>
    </row>
    <row r="2234" spans="1:3" x14ac:dyDescent="0.25">
      <c r="A2234" s="1">
        <v>40044</v>
      </c>
      <c r="B2234" s="5">
        <v>25.48</v>
      </c>
      <c r="C2234" s="3">
        <f t="shared" si="84"/>
        <v>1.1049836186584935E-2</v>
      </c>
    </row>
    <row r="2235" spans="1:3" x14ac:dyDescent="0.25">
      <c r="A2235" s="1">
        <v>40043</v>
      </c>
      <c r="B2235" s="5">
        <v>25.2</v>
      </c>
      <c r="C2235" s="3">
        <f t="shared" si="84"/>
        <v>4.3746341390466167E-3</v>
      </c>
    </row>
    <row r="2236" spans="1:3" x14ac:dyDescent="0.25">
      <c r="A2236" s="1">
        <v>40042</v>
      </c>
      <c r="B2236" s="5">
        <v>25.09</v>
      </c>
      <c r="C2236" s="3">
        <f t="shared" si="84"/>
        <v>-3.0228012965380482E-2</v>
      </c>
    </row>
    <row r="2237" spans="1:3" x14ac:dyDescent="0.25">
      <c r="A2237" s="1">
        <v>40039</v>
      </c>
      <c r="B2237" s="5">
        <v>25.86</v>
      </c>
      <c r="C2237" s="3">
        <f t="shared" si="84"/>
        <v>-1.5349495530938817E-2</v>
      </c>
    </row>
    <row r="2238" spans="1:3" x14ac:dyDescent="0.25">
      <c r="A2238" s="1">
        <v>40038</v>
      </c>
      <c r="B2238" s="5">
        <v>26.26</v>
      </c>
      <c r="C2238" s="3">
        <f t="shared" si="84"/>
        <v>1.5243905390963399E-3</v>
      </c>
    </row>
    <row r="2239" spans="1:3" x14ac:dyDescent="0.25">
      <c r="A2239" s="1">
        <v>40037</v>
      </c>
      <c r="B2239" s="5">
        <v>26.22</v>
      </c>
      <c r="C2239" s="3">
        <f t="shared" si="84"/>
        <v>1.2279509630061781E-2</v>
      </c>
    </row>
    <row r="2240" spans="1:3" x14ac:dyDescent="0.25">
      <c r="A2240" s="1">
        <v>40036</v>
      </c>
      <c r="B2240" s="5">
        <v>25.9</v>
      </c>
      <c r="C2240" s="3">
        <f t="shared" si="84"/>
        <v>-2.0635046277993563E-2</v>
      </c>
    </row>
    <row r="2241" spans="1:3" x14ac:dyDescent="0.25">
      <c r="A2241" s="1">
        <v>40035</v>
      </c>
      <c r="B2241" s="5">
        <v>26.44</v>
      </c>
      <c r="C2241" s="3">
        <f t="shared" si="84"/>
        <v>-9.4109484329472845E-3</v>
      </c>
    </row>
    <row r="2242" spans="1:3" x14ac:dyDescent="0.25">
      <c r="A2242" s="1">
        <v>40032</v>
      </c>
      <c r="B2242" s="5">
        <v>26.69</v>
      </c>
      <c r="C2242" s="3">
        <f t="shared" si="84"/>
        <v>5.0721589805242308E-2</v>
      </c>
    </row>
    <row r="2243" spans="1:3" x14ac:dyDescent="0.25">
      <c r="A2243" s="1">
        <v>40031</v>
      </c>
      <c r="B2243" s="5">
        <v>25.37</v>
      </c>
      <c r="C2243" s="3">
        <f t="shared" si="84"/>
        <v>3.949452211087643E-3</v>
      </c>
    </row>
    <row r="2244" spans="1:3" x14ac:dyDescent="0.25">
      <c r="A2244" s="1">
        <v>40030</v>
      </c>
      <c r="B2244" s="5">
        <v>25.27</v>
      </c>
      <c r="C2244" s="3">
        <f t="shared" si="84"/>
        <v>-1.4535710652366446E-2</v>
      </c>
    </row>
    <row r="2245" spans="1:3" x14ac:dyDescent="0.25">
      <c r="A2245" s="1">
        <v>40029</v>
      </c>
      <c r="B2245" s="5">
        <v>25.64</v>
      </c>
      <c r="C2245" s="3">
        <f t="shared" si="84"/>
        <v>4.6911735758802392E-3</v>
      </c>
    </row>
    <row r="2246" spans="1:3" x14ac:dyDescent="0.25">
      <c r="A2246" s="1">
        <v>40028</v>
      </c>
      <c r="B2246" s="5">
        <v>25.52</v>
      </c>
      <c r="C2246" s="3">
        <f t="shared" ref="C2246:C2309" si="85">LN(B2246/B2247)</f>
        <v>1.5798116876591092E-2</v>
      </c>
    </row>
    <row r="2247" spans="1:3" x14ac:dyDescent="0.25">
      <c r="A2247" s="1">
        <v>40025</v>
      </c>
      <c r="B2247" s="5">
        <v>25.12</v>
      </c>
      <c r="C2247" s="3">
        <f t="shared" si="85"/>
        <v>-4.285813673555583E-2</v>
      </c>
    </row>
    <row r="2248" spans="1:3" x14ac:dyDescent="0.25">
      <c r="A2248" s="1">
        <v>40024</v>
      </c>
      <c r="B2248" s="5">
        <v>26.22</v>
      </c>
      <c r="C2248" s="3">
        <f t="shared" si="85"/>
        <v>1.2665684572107419E-2</v>
      </c>
    </row>
    <row r="2249" spans="1:3" x14ac:dyDescent="0.25">
      <c r="A2249" s="1">
        <v>40023</v>
      </c>
      <c r="B2249" s="5">
        <v>25.89</v>
      </c>
      <c r="C2249" s="3">
        <f t="shared" si="85"/>
        <v>-1.8370206601749026E-2</v>
      </c>
    </row>
    <row r="2250" spans="1:3" x14ac:dyDescent="0.25">
      <c r="A2250" s="1">
        <v>40022</v>
      </c>
      <c r="B2250" s="5">
        <v>26.37</v>
      </c>
      <c r="C2250" s="3">
        <f t="shared" si="85"/>
        <v>-3.0291579391129629E-3</v>
      </c>
    </row>
    <row r="2251" spans="1:3" x14ac:dyDescent="0.25">
      <c r="A2251" s="1">
        <v>40021</v>
      </c>
      <c r="B2251" s="5">
        <v>26.45</v>
      </c>
      <c r="C2251" s="3">
        <f t="shared" si="85"/>
        <v>-4.9028949807908093E-3</v>
      </c>
    </row>
    <row r="2252" spans="1:3" x14ac:dyDescent="0.25">
      <c r="A2252" s="1">
        <v>40018</v>
      </c>
      <c r="B2252" s="5">
        <v>26.58</v>
      </c>
      <c r="C2252" s="3">
        <f t="shared" si="85"/>
        <v>-8.2428342317117809E-3</v>
      </c>
    </row>
    <row r="2253" spans="1:3" x14ac:dyDescent="0.25">
      <c r="A2253" s="1">
        <v>40017</v>
      </c>
      <c r="B2253" s="5">
        <v>26.8</v>
      </c>
      <c r="C2253" s="3">
        <f t="shared" si="85"/>
        <v>5.4440425230569363E-2</v>
      </c>
    </row>
    <row r="2254" spans="1:3" x14ac:dyDescent="0.25">
      <c r="A2254" s="1">
        <v>40016</v>
      </c>
      <c r="B2254" s="5">
        <v>25.38</v>
      </c>
      <c r="C2254" s="3">
        <f t="shared" si="85"/>
        <v>7.1174677688639549E-3</v>
      </c>
    </row>
    <row r="2255" spans="1:3" x14ac:dyDescent="0.25">
      <c r="A2255" s="1">
        <v>40015</v>
      </c>
      <c r="B2255" s="5">
        <v>25.2</v>
      </c>
      <c r="C2255" s="3">
        <f t="shared" si="85"/>
        <v>-6.7233790938129199E-3</v>
      </c>
    </row>
    <row r="2256" spans="1:3" x14ac:dyDescent="0.25">
      <c r="A2256" s="1">
        <v>40014</v>
      </c>
      <c r="B2256" s="5">
        <v>25.37</v>
      </c>
      <c r="C2256" s="3">
        <f t="shared" si="85"/>
        <v>3.4486176071169189E-2</v>
      </c>
    </row>
    <row r="2257" spans="1:3" x14ac:dyDescent="0.25">
      <c r="A2257" s="1">
        <v>40011</v>
      </c>
      <c r="B2257" s="5">
        <v>24.51</v>
      </c>
      <c r="C2257" s="3">
        <f t="shared" si="85"/>
        <v>-1.1359148507077822E-2</v>
      </c>
    </row>
    <row r="2258" spans="1:3" x14ac:dyDescent="0.25">
      <c r="A2258" s="1">
        <v>40010</v>
      </c>
      <c r="B2258" s="5">
        <v>24.79</v>
      </c>
      <c r="C2258" s="3">
        <f t="shared" si="85"/>
        <v>2.9058725606478805E-2</v>
      </c>
    </row>
    <row r="2259" spans="1:3" x14ac:dyDescent="0.25">
      <c r="A2259" s="1">
        <v>40009</v>
      </c>
      <c r="B2259" s="5">
        <v>24.08</v>
      </c>
      <c r="C2259" s="3">
        <f t="shared" si="85"/>
        <v>4.1116196154330813E-2</v>
      </c>
    </row>
    <row r="2260" spans="1:3" x14ac:dyDescent="0.25">
      <c r="A2260" s="1">
        <v>40008</v>
      </c>
      <c r="B2260" s="5">
        <v>23.11</v>
      </c>
      <c r="C2260" s="3">
        <f t="shared" si="85"/>
        <v>1.7900499798932441E-2</v>
      </c>
    </row>
    <row r="2261" spans="1:3" x14ac:dyDescent="0.25">
      <c r="A2261" s="1">
        <v>40007</v>
      </c>
      <c r="B2261" s="5">
        <v>22.7</v>
      </c>
      <c r="C2261" s="3">
        <f t="shared" si="85"/>
        <v>1.2857636674521227E-2</v>
      </c>
    </row>
    <row r="2262" spans="1:3" x14ac:dyDescent="0.25">
      <c r="A2262" s="1">
        <v>40004</v>
      </c>
      <c r="B2262" s="5">
        <v>22.41</v>
      </c>
      <c r="C2262" s="3">
        <f t="shared" si="85"/>
        <v>-5.3404666313174743E-3</v>
      </c>
    </row>
    <row r="2263" spans="1:3" x14ac:dyDescent="0.25">
      <c r="A2263" s="1">
        <v>40003</v>
      </c>
      <c r="B2263" s="5">
        <v>22.53</v>
      </c>
      <c r="C2263" s="3">
        <f t="shared" si="85"/>
        <v>1.2955285061771635E-2</v>
      </c>
    </row>
    <row r="2264" spans="1:3" x14ac:dyDescent="0.25">
      <c r="A2264" s="1">
        <v>40002</v>
      </c>
      <c r="B2264" s="5">
        <v>22.24</v>
      </c>
      <c r="C2264" s="3">
        <f t="shared" si="85"/>
        <v>-1.2955285061771519E-2</v>
      </c>
    </row>
    <row r="2265" spans="1:3" x14ac:dyDescent="0.25">
      <c r="A2265" s="1">
        <v>40001</v>
      </c>
      <c r="B2265" s="5">
        <v>22.53</v>
      </c>
      <c r="C2265" s="3">
        <f t="shared" si="85"/>
        <v>-2.455186892225085E-2</v>
      </c>
    </row>
    <row r="2266" spans="1:3" x14ac:dyDescent="0.25">
      <c r="A2266" s="1">
        <v>40000</v>
      </c>
      <c r="B2266" s="5">
        <v>23.09</v>
      </c>
      <c r="C2266" s="3">
        <f t="shared" si="85"/>
        <v>1.0448506026190301E-2</v>
      </c>
    </row>
    <row r="2267" spans="1:3" x14ac:dyDescent="0.25">
      <c r="A2267" s="1">
        <v>39996</v>
      </c>
      <c r="B2267" s="5">
        <v>22.85</v>
      </c>
      <c r="C2267" s="3">
        <f t="shared" si="85"/>
        <v>-2.5919377552074529E-2</v>
      </c>
    </row>
    <row r="2268" spans="1:3" x14ac:dyDescent="0.25">
      <c r="A2268" s="1">
        <v>39995</v>
      </c>
      <c r="B2268" s="5">
        <v>23.45</v>
      </c>
      <c r="C2268" s="3">
        <f t="shared" si="85"/>
        <v>5.1304088589498066E-3</v>
      </c>
    </row>
    <row r="2269" spans="1:3" x14ac:dyDescent="0.25">
      <c r="A2269" s="1">
        <v>39994</v>
      </c>
      <c r="B2269" s="5">
        <v>23.33</v>
      </c>
      <c r="C2269" s="3">
        <f t="shared" si="85"/>
        <v>-1.4045772516902207E-2</v>
      </c>
    </row>
    <row r="2270" spans="1:3" x14ac:dyDescent="0.25">
      <c r="A2270" s="1">
        <v>39993</v>
      </c>
      <c r="B2270" s="5">
        <v>23.66</v>
      </c>
      <c r="C2270" s="3">
        <f t="shared" si="85"/>
        <v>9.7686060305363902E-3</v>
      </c>
    </row>
    <row r="2271" spans="1:3" x14ac:dyDescent="0.25">
      <c r="A2271" s="1">
        <v>39990</v>
      </c>
      <c r="B2271" s="5">
        <v>23.43</v>
      </c>
      <c r="C2271" s="3">
        <f t="shared" si="85"/>
        <v>-5.1085679427224657E-3</v>
      </c>
    </row>
    <row r="2272" spans="1:3" x14ac:dyDescent="0.25">
      <c r="A2272" s="1">
        <v>39989</v>
      </c>
      <c r="B2272" s="5">
        <v>23.55</v>
      </c>
      <c r="C2272" s="3">
        <f t="shared" si="85"/>
        <v>2.7988909902232802E-2</v>
      </c>
    </row>
    <row r="2273" spans="1:3" x14ac:dyDescent="0.25">
      <c r="A2273" s="1">
        <v>39988</v>
      </c>
      <c r="B2273" s="5">
        <v>22.9</v>
      </c>
      <c r="C2273" s="3">
        <f t="shared" si="85"/>
        <v>8.7374404859677122E-4</v>
      </c>
    </row>
    <row r="2274" spans="1:3" x14ac:dyDescent="0.25">
      <c r="A2274" s="1">
        <v>39987</v>
      </c>
      <c r="B2274" s="5">
        <v>22.88</v>
      </c>
      <c r="C2274" s="3">
        <f t="shared" si="85"/>
        <v>9.6619109117368901E-3</v>
      </c>
    </row>
    <row r="2275" spans="1:3" x14ac:dyDescent="0.25">
      <c r="A2275" s="1">
        <v>39986</v>
      </c>
      <c r="B2275" s="5">
        <v>22.66</v>
      </c>
      <c r="C2275" s="3">
        <f t="shared" si="85"/>
        <v>-3.76749471394109E-2</v>
      </c>
    </row>
    <row r="2276" spans="1:3" x14ac:dyDescent="0.25">
      <c r="A2276" s="1">
        <v>39983</v>
      </c>
      <c r="B2276" s="5">
        <v>23.53</v>
      </c>
      <c r="C2276" s="3">
        <f t="shared" si="85"/>
        <v>-8.0423713902535027E-3</v>
      </c>
    </row>
    <row r="2277" spans="1:3" x14ac:dyDescent="0.25">
      <c r="A2277" s="1">
        <v>39982</v>
      </c>
      <c r="B2277" s="5">
        <v>23.72</v>
      </c>
      <c r="C2277" s="3">
        <f t="shared" si="85"/>
        <v>1.6877641137198365E-3</v>
      </c>
    </row>
    <row r="2278" spans="1:3" x14ac:dyDescent="0.25">
      <c r="A2278" s="1">
        <v>39981</v>
      </c>
      <c r="B2278" s="5">
        <v>23.68</v>
      </c>
      <c r="C2278" s="3">
        <f t="shared" si="85"/>
        <v>8.0560113449835505E-3</v>
      </c>
    </row>
    <row r="2279" spans="1:3" x14ac:dyDescent="0.25">
      <c r="A2279" s="1">
        <v>39980</v>
      </c>
      <c r="B2279" s="5">
        <v>23.49</v>
      </c>
      <c r="C2279" s="3">
        <f t="shared" si="85"/>
        <v>-3.1841818712670868E-2</v>
      </c>
    </row>
    <row r="2280" spans="1:3" x14ac:dyDescent="0.25">
      <c r="A2280" s="1">
        <v>39979</v>
      </c>
      <c r="B2280" s="5">
        <v>24.25</v>
      </c>
      <c r="C2280" s="3">
        <f t="shared" si="85"/>
        <v>-3.2856332084429993E-2</v>
      </c>
    </row>
    <row r="2281" spans="1:3" x14ac:dyDescent="0.25">
      <c r="A2281" s="1">
        <v>39976</v>
      </c>
      <c r="B2281" s="5">
        <v>25.06</v>
      </c>
      <c r="C2281" s="3">
        <f t="shared" si="85"/>
        <v>-6.7608131850441806E-3</v>
      </c>
    </row>
    <row r="2282" spans="1:3" x14ac:dyDescent="0.25">
      <c r="A2282" s="1">
        <v>39975</v>
      </c>
      <c r="B2282" s="5">
        <v>25.23</v>
      </c>
      <c r="C2282" s="3">
        <f t="shared" si="85"/>
        <v>5.1659165152280386E-3</v>
      </c>
    </row>
    <row r="2283" spans="1:3" x14ac:dyDescent="0.25">
      <c r="A2283" s="1">
        <v>39974</v>
      </c>
      <c r="B2283" s="5">
        <v>25.1</v>
      </c>
      <c r="C2283" s="3">
        <f t="shared" si="85"/>
        <v>-9.1216178758455457E-3</v>
      </c>
    </row>
    <row r="2284" spans="1:3" x14ac:dyDescent="0.25">
      <c r="A2284" s="1">
        <v>39973</v>
      </c>
      <c r="B2284" s="5">
        <v>25.33</v>
      </c>
      <c r="C2284" s="3">
        <f t="shared" si="85"/>
        <v>0</v>
      </c>
    </row>
    <row r="2285" spans="1:3" x14ac:dyDescent="0.25">
      <c r="A2285" s="1">
        <v>39972</v>
      </c>
      <c r="B2285" s="5">
        <v>25.33</v>
      </c>
      <c r="C2285" s="3">
        <f t="shared" si="85"/>
        <v>1.5115641816056152E-2</v>
      </c>
    </row>
    <row r="2286" spans="1:3" x14ac:dyDescent="0.25">
      <c r="A2286" s="1">
        <v>39969</v>
      </c>
      <c r="B2286" s="5">
        <v>24.95</v>
      </c>
      <c r="C2286" s="3">
        <f t="shared" si="85"/>
        <v>-7.5863809645737943E-3</v>
      </c>
    </row>
    <row r="2287" spans="1:3" x14ac:dyDescent="0.25">
      <c r="A2287" s="1">
        <v>39968</v>
      </c>
      <c r="B2287" s="5">
        <v>25.14</v>
      </c>
      <c r="C2287" s="3">
        <f t="shared" si="85"/>
        <v>2.3894873973814854E-3</v>
      </c>
    </row>
    <row r="2288" spans="1:3" x14ac:dyDescent="0.25">
      <c r="A2288" s="1">
        <v>39967</v>
      </c>
      <c r="B2288" s="5">
        <v>25.08</v>
      </c>
      <c r="C2288" s="3">
        <f t="shared" si="85"/>
        <v>-1.9916357907808495E-3</v>
      </c>
    </row>
    <row r="2289" spans="1:3" x14ac:dyDescent="0.25">
      <c r="A2289" s="1">
        <v>39966</v>
      </c>
      <c r="B2289" s="5">
        <v>25.13</v>
      </c>
      <c r="C2289" s="3">
        <f t="shared" si="85"/>
        <v>3.9872461118179887E-3</v>
      </c>
    </row>
    <row r="2290" spans="1:3" x14ac:dyDescent="0.25">
      <c r="A2290" s="1">
        <v>39965</v>
      </c>
      <c r="B2290" s="5">
        <v>25.03</v>
      </c>
      <c r="C2290" s="3">
        <f t="shared" si="85"/>
        <v>3.2896367318736658E-2</v>
      </c>
    </row>
    <row r="2291" spans="1:3" x14ac:dyDescent="0.25">
      <c r="A2291" s="1">
        <v>39962</v>
      </c>
      <c r="B2291" s="5">
        <v>24.22</v>
      </c>
      <c r="C2291" s="3">
        <f t="shared" si="85"/>
        <v>9.5416612733430269E-3</v>
      </c>
    </row>
    <row r="2292" spans="1:3" x14ac:dyDescent="0.25">
      <c r="A2292" s="1">
        <v>39961</v>
      </c>
      <c r="B2292" s="5">
        <v>23.99</v>
      </c>
      <c r="C2292" s="3">
        <f t="shared" si="85"/>
        <v>5.0146365008643164E-3</v>
      </c>
    </row>
    <row r="2293" spans="1:3" x14ac:dyDescent="0.25">
      <c r="A2293" s="1">
        <v>39960</v>
      </c>
      <c r="B2293" s="5">
        <v>23.87</v>
      </c>
      <c r="C2293" s="3">
        <f t="shared" si="85"/>
        <v>-2.768199893202658E-2</v>
      </c>
    </row>
    <row r="2294" spans="1:3" x14ac:dyDescent="0.25">
      <c r="A2294" s="1">
        <v>39959</v>
      </c>
      <c r="B2294" s="5">
        <v>24.54</v>
      </c>
      <c r="C2294" s="3">
        <f t="shared" si="85"/>
        <v>3.4829391141679843E-2</v>
      </c>
    </row>
    <row r="2295" spans="1:3" x14ac:dyDescent="0.25">
      <c r="A2295" s="1">
        <v>39955</v>
      </c>
      <c r="B2295" s="5">
        <v>23.7</v>
      </c>
      <c r="C2295" s="3">
        <f t="shared" si="85"/>
        <v>2.003050135876764E-2</v>
      </c>
    </row>
    <row r="2296" spans="1:3" x14ac:dyDescent="0.25">
      <c r="A2296" s="1">
        <v>39954</v>
      </c>
      <c r="B2296" s="5">
        <v>23.23</v>
      </c>
      <c r="C2296" s="3">
        <f t="shared" si="85"/>
        <v>-1.3681273680108979E-2</v>
      </c>
    </row>
    <row r="2297" spans="1:3" x14ac:dyDescent="0.25">
      <c r="A2297" s="1">
        <v>39953</v>
      </c>
      <c r="B2297" s="5">
        <v>23.55</v>
      </c>
      <c r="C2297" s="3">
        <f t="shared" si="85"/>
        <v>-1.1399743464727313E-2</v>
      </c>
    </row>
    <row r="2298" spans="1:3" x14ac:dyDescent="0.25">
      <c r="A2298" s="1">
        <v>39952</v>
      </c>
      <c r="B2298" s="5">
        <v>23.82</v>
      </c>
      <c r="C2298" s="3">
        <f t="shared" si="85"/>
        <v>-1.6240207022813053E-2</v>
      </c>
    </row>
    <row r="2299" spans="1:3" x14ac:dyDescent="0.25">
      <c r="A2299" s="1">
        <v>39951</v>
      </c>
      <c r="B2299" s="5">
        <v>24.21</v>
      </c>
      <c r="C2299" s="3">
        <f t="shared" si="85"/>
        <v>3.3602489447147686E-2</v>
      </c>
    </row>
    <row r="2300" spans="1:3" x14ac:dyDescent="0.25">
      <c r="A2300" s="1">
        <v>39948</v>
      </c>
      <c r="B2300" s="5">
        <v>23.41</v>
      </c>
      <c r="C2300" s="3">
        <f t="shared" si="85"/>
        <v>-2.9857134570763317E-3</v>
      </c>
    </row>
    <row r="2301" spans="1:3" x14ac:dyDescent="0.25">
      <c r="A2301" s="1">
        <v>39947</v>
      </c>
      <c r="B2301" s="5">
        <v>23.48</v>
      </c>
      <c r="C2301" s="3">
        <f t="shared" si="85"/>
        <v>-5.0977170716687177E-3</v>
      </c>
    </row>
    <row r="2302" spans="1:3" x14ac:dyDescent="0.25">
      <c r="A2302" s="1">
        <v>39946</v>
      </c>
      <c r="B2302" s="5">
        <v>23.6</v>
      </c>
      <c r="C2302" s="3">
        <f t="shared" si="85"/>
        <v>-3.0052345066401823E-2</v>
      </c>
    </row>
    <row r="2303" spans="1:3" x14ac:dyDescent="0.25">
      <c r="A2303" s="1">
        <v>39945</v>
      </c>
      <c r="B2303" s="5">
        <v>24.32</v>
      </c>
      <c r="C2303" s="3">
        <f t="shared" si="85"/>
        <v>-1.5908962902552424E-2</v>
      </c>
    </row>
    <row r="2304" spans="1:3" x14ac:dyDescent="0.25">
      <c r="A2304" s="1">
        <v>39944</v>
      </c>
      <c r="B2304" s="5">
        <v>24.71</v>
      </c>
      <c r="C2304" s="3">
        <f t="shared" si="85"/>
        <v>-2.9900573128741718E-2</v>
      </c>
    </row>
    <row r="2305" spans="1:3" x14ac:dyDescent="0.25">
      <c r="A2305" s="1">
        <v>39941</v>
      </c>
      <c r="B2305" s="5">
        <v>25.46</v>
      </c>
      <c r="C2305" s="3">
        <f t="shared" si="85"/>
        <v>5.1191291156766983E-3</v>
      </c>
    </row>
    <row r="2306" spans="1:3" x14ac:dyDescent="0.25">
      <c r="A2306" s="1">
        <v>39940</v>
      </c>
      <c r="B2306" s="5">
        <v>25.33</v>
      </c>
      <c r="C2306" s="3">
        <f t="shared" si="85"/>
        <v>-2.1094532184353976E-2</v>
      </c>
    </row>
    <row r="2307" spans="1:3" x14ac:dyDescent="0.25">
      <c r="A2307" s="1">
        <v>39939</v>
      </c>
      <c r="B2307" s="5">
        <v>25.87</v>
      </c>
      <c r="C2307" s="3">
        <f t="shared" si="85"/>
        <v>0.1110892156656947</v>
      </c>
    </row>
    <row r="2308" spans="1:3" x14ac:dyDescent="0.25">
      <c r="A2308" s="1">
        <v>39938</v>
      </c>
      <c r="B2308" s="5">
        <v>23.15</v>
      </c>
      <c r="C2308" s="3">
        <f t="shared" si="85"/>
        <v>1.2606122165578486E-2</v>
      </c>
    </row>
    <row r="2309" spans="1:3" x14ac:dyDescent="0.25">
      <c r="A2309" s="1">
        <v>39937</v>
      </c>
      <c r="B2309" s="5">
        <v>22.86</v>
      </c>
      <c r="C2309" s="3">
        <f t="shared" si="85"/>
        <v>4.1077203519580274E-2</v>
      </c>
    </row>
    <row r="2310" spans="1:3" x14ac:dyDescent="0.25">
      <c r="A2310" s="1">
        <v>39934</v>
      </c>
      <c r="B2310" s="5">
        <v>21.94</v>
      </c>
      <c r="C2310" s="3">
        <f t="shared" ref="C2310:C2373" si="86">LN(B2310/B2311)</f>
        <v>1.8248180246291173E-3</v>
      </c>
    </row>
    <row r="2311" spans="1:3" x14ac:dyDescent="0.25">
      <c r="A2311" s="1">
        <v>39933</v>
      </c>
      <c r="B2311" s="5">
        <v>21.9</v>
      </c>
      <c r="C2311" s="3">
        <f t="shared" si="86"/>
        <v>4.1488121965546049E-2</v>
      </c>
    </row>
    <row r="2312" spans="1:3" x14ac:dyDescent="0.25">
      <c r="A2312" s="1">
        <v>39932</v>
      </c>
      <c r="B2312" s="5">
        <v>21.01</v>
      </c>
      <c r="C2312" s="3">
        <f t="shared" si="86"/>
        <v>7.4071360221889218E-2</v>
      </c>
    </row>
    <row r="2313" spans="1:3" x14ac:dyDescent="0.25">
      <c r="A2313" s="1">
        <v>39931</v>
      </c>
      <c r="B2313" s="5">
        <v>19.510000000000002</v>
      </c>
      <c r="C2313" s="3">
        <f t="shared" si="86"/>
        <v>-1.1719879370315482E-2</v>
      </c>
    </row>
    <row r="2314" spans="1:3" x14ac:dyDescent="0.25">
      <c r="A2314" s="1">
        <v>39930</v>
      </c>
      <c r="B2314" s="5">
        <v>19.739999999999998</v>
      </c>
      <c r="C2314" s="3">
        <f t="shared" si="86"/>
        <v>-2.6001464815201943E-2</v>
      </c>
    </row>
    <row r="2315" spans="1:3" x14ac:dyDescent="0.25">
      <c r="A2315" s="1">
        <v>39927</v>
      </c>
      <c r="B2315" s="5">
        <v>20.260000000000002</v>
      </c>
      <c r="C2315" s="3">
        <f t="shared" si="86"/>
        <v>3.1589490532167787E-2</v>
      </c>
    </row>
    <row r="2316" spans="1:3" x14ac:dyDescent="0.25">
      <c r="A2316" s="1">
        <v>39926</v>
      </c>
      <c r="B2316" s="5">
        <v>19.63</v>
      </c>
      <c r="C2316" s="3">
        <f t="shared" si="86"/>
        <v>1.1785942219087207E-2</v>
      </c>
    </row>
    <row r="2317" spans="1:3" x14ac:dyDescent="0.25">
      <c r="A2317" s="1">
        <v>39925</v>
      </c>
      <c r="B2317" s="5">
        <v>19.399999999999999</v>
      </c>
      <c r="C2317" s="3">
        <f t="shared" si="86"/>
        <v>-3.6017533148259184E-3</v>
      </c>
    </row>
    <row r="2318" spans="1:3" x14ac:dyDescent="0.25">
      <c r="A2318" s="1">
        <v>39924</v>
      </c>
      <c r="B2318" s="5">
        <v>19.47</v>
      </c>
      <c r="C2318" s="3">
        <f t="shared" si="86"/>
        <v>3.0864222031893648E-3</v>
      </c>
    </row>
    <row r="2319" spans="1:3" x14ac:dyDescent="0.25">
      <c r="A2319" s="1">
        <v>39923</v>
      </c>
      <c r="B2319" s="5">
        <v>19.41</v>
      </c>
      <c r="C2319" s="3">
        <f t="shared" si="86"/>
        <v>-4.8765630613659766E-2</v>
      </c>
    </row>
    <row r="2320" spans="1:3" x14ac:dyDescent="0.25">
      <c r="A2320" s="1">
        <v>39920</v>
      </c>
      <c r="B2320" s="5">
        <v>20.38</v>
      </c>
      <c r="C2320" s="3">
        <f t="shared" si="86"/>
        <v>-6.3585442897106147E-3</v>
      </c>
    </row>
    <row r="2321" spans="1:3" x14ac:dyDescent="0.25">
      <c r="A2321" s="1">
        <v>39919</v>
      </c>
      <c r="B2321" s="5">
        <v>20.51</v>
      </c>
      <c r="C2321" s="3">
        <f t="shared" si="86"/>
        <v>3.8772252049765338E-2</v>
      </c>
    </row>
    <row r="2322" spans="1:3" x14ac:dyDescent="0.25">
      <c r="A2322" s="1">
        <v>39918</v>
      </c>
      <c r="B2322" s="5">
        <v>19.73</v>
      </c>
      <c r="C2322" s="3">
        <f t="shared" si="86"/>
        <v>3.6649262917279719E-2</v>
      </c>
    </row>
    <row r="2323" spans="1:3" x14ac:dyDescent="0.25">
      <c r="A2323" s="1">
        <v>39917</v>
      </c>
      <c r="B2323" s="5">
        <v>19.02</v>
      </c>
      <c r="C2323" s="3">
        <f t="shared" si="86"/>
        <v>-2.6460687771343392E-2</v>
      </c>
    </row>
    <row r="2324" spans="1:3" x14ac:dyDescent="0.25">
      <c r="A2324" s="1">
        <v>39916</v>
      </c>
      <c r="B2324" s="5">
        <v>19.53</v>
      </c>
      <c r="C2324" s="3">
        <f t="shared" si="86"/>
        <v>-1.7762456339840273E-2</v>
      </c>
    </row>
    <row r="2325" spans="1:3" x14ac:dyDescent="0.25">
      <c r="A2325" s="1">
        <v>39912</v>
      </c>
      <c r="B2325" s="5">
        <v>19.88</v>
      </c>
      <c r="C2325" s="3">
        <f t="shared" si="86"/>
        <v>2.6505119379997093E-2</v>
      </c>
    </row>
    <row r="2326" spans="1:3" x14ac:dyDescent="0.25">
      <c r="A2326" s="1">
        <v>39911</v>
      </c>
      <c r="B2326" s="5">
        <v>19.36</v>
      </c>
      <c r="C2326" s="3">
        <f t="shared" si="86"/>
        <v>1.2474174225175598E-2</v>
      </c>
    </row>
    <row r="2327" spans="1:3" x14ac:dyDescent="0.25">
      <c r="A2327" s="1">
        <v>39910</v>
      </c>
      <c r="B2327" s="5">
        <v>19.12</v>
      </c>
      <c r="C2327" s="3">
        <f t="shared" si="86"/>
        <v>-2.5814546513961766E-2</v>
      </c>
    </row>
    <row r="2328" spans="1:3" x14ac:dyDescent="0.25">
      <c r="A2328" s="1">
        <v>39909</v>
      </c>
      <c r="B2328" s="5">
        <v>19.62</v>
      </c>
      <c r="C2328" s="3">
        <f t="shared" si="86"/>
        <v>-1.9182819416773873E-2</v>
      </c>
    </row>
    <row r="2329" spans="1:3" x14ac:dyDescent="0.25">
      <c r="A2329" s="1">
        <v>39906</v>
      </c>
      <c r="B2329" s="5">
        <v>20</v>
      </c>
      <c r="C2329" s="3">
        <f t="shared" si="86"/>
        <v>-1.0445257861538677E-2</v>
      </c>
    </row>
    <row r="2330" spans="1:3" x14ac:dyDescent="0.25">
      <c r="A2330" s="1">
        <v>39905</v>
      </c>
      <c r="B2330" s="5">
        <v>20.21</v>
      </c>
      <c r="C2330" s="3">
        <f t="shared" si="86"/>
        <v>7.2852717990155844E-2</v>
      </c>
    </row>
    <row r="2331" spans="1:3" x14ac:dyDescent="0.25">
      <c r="A2331" s="1">
        <v>39904</v>
      </c>
      <c r="B2331" s="5">
        <v>18.79</v>
      </c>
      <c r="C2331" s="3">
        <f t="shared" si="86"/>
        <v>3.4103440252226572E-2</v>
      </c>
    </row>
    <row r="2332" spans="1:3" x14ac:dyDescent="0.25">
      <c r="A2332" s="1">
        <v>39903</v>
      </c>
      <c r="B2332" s="5">
        <v>18.16</v>
      </c>
      <c r="C2332" s="3">
        <f t="shared" si="86"/>
        <v>1.7217864947499092E-2</v>
      </c>
    </row>
    <row r="2333" spans="1:3" x14ac:dyDescent="0.25">
      <c r="A2333" s="1">
        <v>39902</v>
      </c>
      <c r="B2333" s="5">
        <v>17.850000000000001</v>
      </c>
      <c r="C2333" s="3">
        <f t="shared" si="86"/>
        <v>-4.062029350770445E-2</v>
      </c>
    </row>
    <row r="2334" spans="1:3" x14ac:dyDescent="0.25">
      <c r="A2334" s="1">
        <v>39899</v>
      </c>
      <c r="B2334" s="5">
        <v>18.59</v>
      </c>
      <c r="C2334" s="3">
        <f t="shared" si="86"/>
        <v>-2.4968096492703339E-2</v>
      </c>
    </row>
    <row r="2335" spans="1:3" x14ac:dyDescent="0.25">
      <c r="A2335" s="1">
        <v>39898</v>
      </c>
      <c r="B2335" s="5">
        <v>19.059999999999999</v>
      </c>
      <c r="C2335" s="3">
        <f t="shared" si="86"/>
        <v>2.8200857928787577E-2</v>
      </c>
    </row>
    <row r="2336" spans="1:3" x14ac:dyDescent="0.25">
      <c r="A2336" s="1">
        <v>39897</v>
      </c>
      <c r="B2336" s="5">
        <v>18.53</v>
      </c>
      <c r="C2336" s="3">
        <f t="shared" si="86"/>
        <v>7.5840016810386959E-3</v>
      </c>
    </row>
    <row r="2337" spans="1:3" x14ac:dyDescent="0.25">
      <c r="A2337" s="1">
        <v>39896</v>
      </c>
      <c r="B2337" s="5">
        <v>18.39</v>
      </c>
      <c r="C2337" s="3">
        <f t="shared" si="86"/>
        <v>-2.8412525007502538E-2</v>
      </c>
    </row>
    <row r="2338" spans="1:3" x14ac:dyDescent="0.25">
      <c r="A2338" s="1">
        <v>39895</v>
      </c>
      <c r="B2338" s="5">
        <v>18.920000000000002</v>
      </c>
      <c r="C2338" s="3">
        <f t="shared" si="86"/>
        <v>8.0879914975296258E-2</v>
      </c>
    </row>
    <row r="2339" spans="1:3" x14ac:dyDescent="0.25">
      <c r="A2339" s="1">
        <v>39892</v>
      </c>
      <c r="B2339" s="5">
        <v>17.45</v>
      </c>
      <c r="C2339" s="3">
        <f t="shared" si="86"/>
        <v>-1.4224990931347326E-2</v>
      </c>
    </row>
    <row r="2340" spans="1:3" x14ac:dyDescent="0.25">
      <c r="A2340" s="1">
        <v>39891</v>
      </c>
      <c r="B2340" s="5">
        <v>17.7</v>
      </c>
      <c r="C2340" s="3">
        <f t="shared" si="86"/>
        <v>-2.2899632315538595E-2</v>
      </c>
    </row>
    <row r="2341" spans="1:3" x14ac:dyDescent="0.25">
      <c r="A2341" s="1">
        <v>39890</v>
      </c>
      <c r="B2341" s="5">
        <v>18.11</v>
      </c>
      <c r="C2341" s="3">
        <f t="shared" si="86"/>
        <v>1.6142849852658635E-2</v>
      </c>
    </row>
    <row r="2342" spans="1:3" x14ac:dyDescent="0.25">
      <c r="A2342" s="1">
        <v>39889</v>
      </c>
      <c r="B2342" s="5">
        <v>17.82</v>
      </c>
      <c r="C2342" s="3">
        <f t="shared" si="86"/>
        <v>3.4830811819215081E-2</v>
      </c>
    </row>
    <row r="2343" spans="1:3" x14ac:dyDescent="0.25">
      <c r="A2343" s="1">
        <v>39888</v>
      </c>
      <c r="B2343" s="5">
        <v>17.21</v>
      </c>
      <c r="C2343" s="3">
        <f t="shared" si="86"/>
        <v>4.6592978874196765E-3</v>
      </c>
    </row>
    <row r="2344" spans="1:3" x14ac:dyDescent="0.25">
      <c r="A2344" s="1">
        <v>39885</v>
      </c>
      <c r="B2344" s="5">
        <v>17.13</v>
      </c>
      <c r="C2344" s="3">
        <f t="shared" si="86"/>
        <v>-1.7361547195901085E-2</v>
      </c>
    </row>
    <row r="2345" spans="1:3" x14ac:dyDescent="0.25">
      <c r="A2345" s="1">
        <v>39884</v>
      </c>
      <c r="B2345" s="5">
        <v>17.43</v>
      </c>
      <c r="C2345" s="3">
        <f t="shared" si="86"/>
        <v>4.9392755329576474E-2</v>
      </c>
    </row>
    <row r="2346" spans="1:3" x14ac:dyDescent="0.25">
      <c r="A2346" s="1">
        <v>39883</v>
      </c>
      <c r="B2346" s="5">
        <v>16.59</v>
      </c>
      <c r="C2346" s="3">
        <f t="shared" si="86"/>
        <v>-1.2048194228503075E-3</v>
      </c>
    </row>
    <row r="2347" spans="1:3" x14ac:dyDescent="0.25">
      <c r="A2347" s="1">
        <v>39882</v>
      </c>
      <c r="B2347" s="5">
        <v>16.61</v>
      </c>
      <c r="C2347" s="3">
        <f t="shared" si="86"/>
        <v>6.3375240555518339E-2</v>
      </c>
    </row>
    <row r="2348" spans="1:3" x14ac:dyDescent="0.25">
      <c r="A2348" s="1">
        <v>39881</v>
      </c>
      <c r="B2348" s="5">
        <v>15.59</v>
      </c>
      <c r="C2348" s="3">
        <f t="shared" si="86"/>
        <v>-1.5277190823235679E-2</v>
      </c>
    </row>
    <row r="2349" spans="1:3" x14ac:dyDescent="0.25">
      <c r="A2349" s="1">
        <v>39878</v>
      </c>
      <c r="B2349" s="5">
        <v>15.83</v>
      </c>
      <c r="C2349" s="3">
        <f t="shared" si="86"/>
        <v>-1.0056652952942068E-2</v>
      </c>
    </row>
    <row r="2350" spans="1:3" x14ac:dyDescent="0.25">
      <c r="A2350" s="1">
        <v>39877</v>
      </c>
      <c r="B2350" s="5">
        <v>15.99</v>
      </c>
      <c r="C2350" s="3">
        <f t="shared" si="86"/>
        <v>-5.7714162378045476E-2</v>
      </c>
    </row>
    <row r="2351" spans="1:3" x14ac:dyDescent="0.25">
      <c r="A2351" s="1">
        <v>39876</v>
      </c>
      <c r="B2351" s="5">
        <v>16.940000000000001</v>
      </c>
      <c r="C2351" s="3">
        <f t="shared" si="86"/>
        <v>3.4838358049307523E-2</v>
      </c>
    </row>
    <row r="2352" spans="1:3" x14ac:dyDescent="0.25">
      <c r="A2352" s="1">
        <v>39875</v>
      </c>
      <c r="B2352" s="5">
        <v>16.36</v>
      </c>
      <c r="C2352" s="3">
        <f t="shared" si="86"/>
        <v>1.9130481598576062E-2</v>
      </c>
    </row>
    <row r="2353" spans="1:3" x14ac:dyDescent="0.25">
      <c r="A2353" s="1">
        <v>39874</v>
      </c>
      <c r="B2353" s="5">
        <v>16.05</v>
      </c>
      <c r="C2353" s="3">
        <f t="shared" si="86"/>
        <v>-4.3882726259092557E-2</v>
      </c>
    </row>
    <row r="2354" spans="1:3" x14ac:dyDescent="0.25">
      <c r="A2354" s="1">
        <v>39871</v>
      </c>
      <c r="B2354" s="5">
        <v>16.77</v>
      </c>
      <c r="C2354" s="3">
        <f t="shared" si="86"/>
        <v>-5.3523767385919539E-3</v>
      </c>
    </row>
    <row r="2355" spans="1:3" x14ac:dyDescent="0.25">
      <c r="A2355" s="1">
        <v>39870</v>
      </c>
      <c r="B2355" s="5">
        <v>16.86</v>
      </c>
      <c r="C2355" s="3">
        <f t="shared" si="86"/>
        <v>-2.922475665849467E-2</v>
      </c>
    </row>
    <row r="2356" spans="1:3" x14ac:dyDescent="0.25">
      <c r="A2356" s="1">
        <v>39869</v>
      </c>
      <c r="B2356" s="5">
        <v>17.36</v>
      </c>
      <c r="C2356" s="3">
        <f t="shared" si="86"/>
        <v>-3.1748698314580416E-2</v>
      </c>
    </row>
    <row r="2357" spans="1:3" x14ac:dyDescent="0.25">
      <c r="A2357" s="1">
        <v>39868</v>
      </c>
      <c r="B2357" s="5">
        <v>17.920000000000002</v>
      </c>
      <c r="C2357" s="3">
        <f t="shared" si="86"/>
        <v>5.4470328300649629E-2</v>
      </c>
    </row>
    <row r="2358" spans="1:3" x14ac:dyDescent="0.25">
      <c r="A2358" s="1">
        <v>39867</v>
      </c>
      <c r="B2358" s="5">
        <v>16.97</v>
      </c>
      <c r="C2358" s="3">
        <f t="shared" si="86"/>
        <v>-3.2466619687008258E-2</v>
      </c>
    </row>
    <row r="2359" spans="1:3" x14ac:dyDescent="0.25">
      <c r="A2359" s="1">
        <v>39864</v>
      </c>
      <c r="B2359" s="5">
        <v>17.53</v>
      </c>
      <c r="C2359" s="3">
        <f t="shared" si="86"/>
        <v>-9.0858092385508026E-3</v>
      </c>
    </row>
    <row r="2360" spans="1:3" x14ac:dyDescent="0.25">
      <c r="A2360" s="1">
        <v>39863</v>
      </c>
      <c r="B2360" s="5">
        <v>17.690000000000001</v>
      </c>
      <c r="C2360" s="3">
        <f t="shared" si="86"/>
        <v>3.3975117619152112E-3</v>
      </c>
    </row>
    <row r="2361" spans="1:3" x14ac:dyDescent="0.25">
      <c r="A2361" s="1">
        <v>39862</v>
      </c>
      <c r="B2361" s="5">
        <v>17.63</v>
      </c>
      <c r="C2361" s="3">
        <f t="shared" si="86"/>
        <v>-1.1841130742084522E-2</v>
      </c>
    </row>
    <row r="2362" spans="1:3" x14ac:dyDescent="0.25">
      <c r="A2362" s="1">
        <v>39861</v>
      </c>
      <c r="B2362" s="5">
        <v>17.84</v>
      </c>
      <c r="C2362" s="3">
        <f t="shared" si="86"/>
        <v>-3.7408102066169999E-2</v>
      </c>
    </row>
    <row r="2363" spans="1:3" x14ac:dyDescent="0.25">
      <c r="A2363" s="1">
        <v>39857</v>
      </c>
      <c r="B2363" s="5">
        <v>18.52</v>
      </c>
      <c r="C2363" s="3">
        <f t="shared" si="86"/>
        <v>-1.6600113451027691E-2</v>
      </c>
    </row>
    <row r="2364" spans="1:3" x14ac:dyDescent="0.25">
      <c r="A2364" s="1">
        <v>39856</v>
      </c>
      <c r="B2364" s="5">
        <v>18.829999999999998</v>
      </c>
      <c r="C2364" s="3">
        <f t="shared" si="86"/>
        <v>1.7680610584781729E-2</v>
      </c>
    </row>
    <row r="2365" spans="1:3" x14ac:dyDescent="0.25">
      <c r="A2365" s="1">
        <v>39855</v>
      </c>
      <c r="B2365" s="5">
        <v>18.5</v>
      </c>
      <c r="C2365" s="3">
        <f t="shared" si="86"/>
        <v>-1.3956211493799553E-2</v>
      </c>
    </row>
    <row r="2366" spans="1:3" x14ac:dyDescent="0.25">
      <c r="A2366" s="1">
        <v>39854</v>
      </c>
      <c r="B2366" s="5">
        <v>18.760000000000002</v>
      </c>
      <c r="C2366" s="3">
        <f t="shared" si="86"/>
        <v>-3.5605855454214408E-2</v>
      </c>
    </row>
    <row r="2367" spans="1:3" x14ac:dyDescent="0.25">
      <c r="A2367" s="1">
        <v>39853</v>
      </c>
      <c r="B2367" s="5">
        <v>19.440000000000001</v>
      </c>
      <c r="C2367" s="3">
        <f t="shared" si="86"/>
        <v>-5.1427103216219842E-4</v>
      </c>
    </row>
    <row r="2368" spans="1:3" x14ac:dyDescent="0.25">
      <c r="A2368" s="1">
        <v>39850</v>
      </c>
      <c r="B2368" s="5">
        <v>19.45</v>
      </c>
      <c r="C2368" s="3">
        <f t="shared" si="86"/>
        <v>3.8788929778456889E-2</v>
      </c>
    </row>
    <row r="2369" spans="1:3" x14ac:dyDescent="0.25">
      <c r="A2369" s="1">
        <v>39849</v>
      </c>
      <c r="B2369" s="5">
        <v>18.71</v>
      </c>
      <c r="C2369" s="3">
        <f t="shared" si="86"/>
        <v>-1.5380838880442125E-2</v>
      </c>
    </row>
    <row r="2370" spans="1:3" x14ac:dyDescent="0.25">
      <c r="A2370" s="1">
        <v>39848</v>
      </c>
      <c r="B2370" s="5">
        <v>19</v>
      </c>
      <c r="C2370" s="3">
        <f t="shared" si="86"/>
        <v>-8.1822499422373463E-2</v>
      </c>
    </row>
    <row r="2371" spans="1:3" x14ac:dyDescent="0.25">
      <c r="A2371" s="1">
        <v>39847</v>
      </c>
      <c r="B2371" s="5">
        <v>20.62</v>
      </c>
      <c r="C2371" s="3">
        <f t="shared" si="86"/>
        <v>2.057887418165481E-2</v>
      </c>
    </row>
    <row r="2372" spans="1:3" x14ac:dyDescent="0.25">
      <c r="A2372" s="1">
        <v>39846</v>
      </c>
      <c r="B2372" s="5">
        <v>20.2</v>
      </c>
      <c r="C2372" s="3">
        <f t="shared" si="86"/>
        <v>-2.3484445233069379E-2</v>
      </c>
    </row>
    <row r="2373" spans="1:3" x14ac:dyDescent="0.25">
      <c r="A2373" s="1">
        <v>39843</v>
      </c>
      <c r="B2373" s="5">
        <v>20.68</v>
      </c>
      <c r="C2373" s="3">
        <f t="shared" si="86"/>
        <v>-2.7189845730197438E-2</v>
      </c>
    </row>
    <row r="2374" spans="1:3" x14ac:dyDescent="0.25">
      <c r="A2374" s="1">
        <v>39842</v>
      </c>
      <c r="B2374" s="5">
        <v>21.25</v>
      </c>
      <c r="C2374" s="3">
        <f t="shared" ref="C2374:C2437" si="87">LN(B2374/B2375)</f>
        <v>-4.7332519688657544E-2</v>
      </c>
    </row>
    <row r="2375" spans="1:3" x14ac:dyDescent="0.25">
      <c r="A2375" s="1">
        <v>39841</v>
      </c>
      <c r="B2375" s="5">
        <v>22.28</v>
      </c>
      <c r="C2375" s="3">
        <f t="shared" si="87"/>
        <v>4.7332519688657579E-2</v>
      </c>
    </row>
    <row r="2376" spans="1:3" x14ac:dyDescent="0.25">
      <c r="A2376" s="1">
        <v>39840</v>
      </c>
      <c r="B2376" s="5">
        <v>21.25</v>
      </c>
      <c r="C2376" s="3">
        <f t="shared" si="87"/>
        <v>1.8523445797799507E-2</v>
      </c>
    </row>
    <row r="2377" spans="1:3" x14ac:dyDescent="0.25">
      <c r="A2377" s="1">
        <v>39839</v>
      </c>
      <c r="B2377" s="5">
        <v>20.86</v>
      </c>
      <c r="C2377" s="3">
        <f t="shared" si="87"/>
        <v>1.2057054670258692E-2</v>
      </c>
    </row>
    <row r="2378" spans="1:3" x14ac:dyDescent="0.25">
      <c r="A2378" s="1">
        <v>39836</v>
      </c>
      <c r="B2378" s="5">
        <v>20.61</v>
      </c>
      <c r="C2378" s="3">
        <f t="shared" si="87"/>
        <v>-1.731645001146093E-2</v>
      </c>
    </row>
    <row r="2379" spans="1:3" x14ac:dyDescent="0.25">
      <c r="A2379" s="1">
        <v>39835</v>
      </c>
      <c r="B2379" s="5">
        <v>20.97</v>
      </c>
      <c r="C2379" s="3">
        <f t="shared" si="87"/>
        <v>-1.2322430801336182E-2</v>
      </c>
    </row>
    <row r="2380" spans="1:3" x14ac:dyDescent="0.25">
      <c r="A2380" s="1">
        <v>39834</v>
      </c>
      <c r="B2380" s="5">
        <v>21.23</v>
      </c>
      <c r="C2380" s="3">
        <f t="shared" si="87"/>
        <v>4.7754431295900034E-2</v>
      </c>
    </row>
    <row r="2381" spans="1:3" x14ac:dyDescent="0.25">
      <c r="A2381" s="1">
        <v>39833</v>
      </c>
      <c r="B2381" s="5">
        <v>20.239999999999998</v>
      </c>
      <c r="C2381" s="3">
        <f t="shared" si="87"/>
        <v>-5.8529892783287726E-2</v>
      </c>
    </row>
    <row r="2382" spans="1:3" x14ac:dyDescent="0.25">
      <c r="A2382" s="1">
        <v>39829</v>
      </c>
      <c r="B2382" s="5">
        <v>21.46</v>
      </c>
      <c r="C2382" s="3">
        <f t="shared" si="87"/>
        <v>4.6707231105582794E-3</v>
      </c>
    </row>
    <row r="2383" spans="1:3" x14ac:dyDescent="0.25">
      <c r="A2383" s="1">
        <v>39828</v>
      </c>
      <c r="B2383" s="5">
        <v>21.36</v>
      </c>
      <c r="C2383" s="3">
        <f t="shared" si="87"/>
        <v>2.6567027384721706E-2</v>
      </c>
    </row>
    <row r="2384" spans="1:3" x14ac:dyDescent="0.25">
      <c r="A2384" s="1">
        <v>39827</v>
      </c>
      <c r="B2384" s="5">
        <v>20.8</v>
      </c>
      <c r="C2384" s="3">
        <f t="shared" si="87"/>
        <v>-1.9048194970694363E-2</v>
      </c>
    </row>
    <row r="2385" spans="1:3" x14ac:dyDescent="0.25">
      <c r="A2385" s="1">
        <v>39826</v>
      </c>
      <c r="B2385" s="5">
        <v>21.2</v>
      </c>
      <c r="C2385" s="3">
        <f t="shared" si="87"/>
        <v>-3.0657301070425774E-2</v>
      </c>
    </row>
    <row r="2386" spans="1:3" x14ac:dyDescent="0.25">
      <c r="A2386" s="1">
        <v>39825</v>
      </c>
      <c r="B2386" s="5">
        <v>21.86</v>
      </c>
      <c r="C2386" s="3">
        <f t="shared" si="87"/>
        <v>-2.037652569604859E-2</v>
      </c>
    </row>
    <row r="2387" spans="1:3" x14ac:dyDescent="0.25">
      <c r="A2387" s="1">
        <v>39822</v>
      </c>
      <c r="B2387" s="5">
        <v>22.31</v>
      </c>
      <c r="C2387" s="3">
        <f t="shared" si="87"/>
        <v>-2.6101902115752848E-2</v>
      </c>
    </row>
    <row r="2388" spans="1:3" x14ac:dyDescent="0.25">
      <c r="A2388" s="1">
        <v>39821</v>
      </c>
      <c r="B2388" s="5">
        <v>22.9</v>
      </c>
      <c r="C2388" s="3">
        <f t="shared" si="87"/>
        <v>-1.2152927351411734E-2</v>
      </c>
    </row>
    <row r="2389" spans="1:3" x14ac:dyDescent="0.25">
      <c r="A2389" s="1">
        <v>39820</v>
      </c>
      <c r="B2389" s="5">
        <v>23.18</v>
      </c>
      <c r="C2389" s="3">
        <f t="shared" si="87"/>
        <v>-4.7597950416426352E-2</v>
      </c>
    </row>
    <row r="2390" spans="1:3" x14ac:dyDescent="0.25">
      <c r="A2390" s="1">
        <v>39819</v>
      </c>
      <c r="B2390" s="5">
        <v>24.31</v>
      </c>
      <c r="C2390" s="3">
        <f t="shared" si="87"/>
        <v>3.388736717791873E-2</v>
      </c>
    </row>
    <row r="2391" spans="1:3" x14ac:dyDescent="0.25">
      <c r="A2391" s="1">
        <v>39818</v>
      </c>
      <c r="B2391" s="5">
        <v>23.5</v>
      </c>
      <c r="C2391" s="3">
        <f t="shared" si="87"/>
        <v>-1.7714507932317755E-2</v>
      </c>
    </row>
    <row r="2392" spans="1:3" x14ac:dyDescent="0.25">
      <c r="A2392" s="1">
        <v>39815</v>
      </c>
      <c r="B2392" s="5">
        <v>23.92</v>
      </c>
      <c r="C2392" s="3">
        <f t="shared" si="87"/>
        <v>5.279063029068054E-2</v>
      </c>
    </row>
    <row r="2393" spans="1:3" x14ac:dyDescent="0.25">
      <c r="A2393" s="1">
        <v>39813</v>
      </c>
      <c r="B2393" s="5">
        <v>22.69</v>
      </c>
      <c r="C2393" s="3">
        <f t="shared" si="87"/>
        <v>9.2982737662601275E-3</v>
      </c>
    </row>
    <row r="2394" spans="1:3" x14ac:dyDescent="0.25">
      <c r="A2394" s="1">
        <v>39812</v>
      </c>
      <c r="B2394" s="5">
        <v>22.48</v>
      </c>
      <c r="C2394" s="3">
        <f t="shared" si="87"/>
        <v>4.5969413134800692E-2</v>
      </c>
    </row>
    <row r="2395" spans="1:3" x14ac:dyDescent="0.25">
      <c r="A2395" s="1">
        <v>39811</v>
      </c>
      <c r="B2395" s="5">
        <v>21.47</v>
      </c>
      <c r="C2395" s="3">
        <f t="shared" si="87"/>
        <v>-3.2534370031531333E-2</v>
      </c>
    </row>
    <row r="2396" spans="1:3" x14ac:dyDescent="0.25">
      <c r="A2396" s="1">
        <v>39808</v>
      </c>
      <c r="B2396" s="5">
        <v>22.18</v>
      </c>
      <c r="C2396" s="3">
        <f t="shared" si="87"/>
        <v>8.6031773555512447E-3</v>
      </c>
    </row>
    <row r="2397" spans="1:3" x14ac:dyDescent="0.25">
      <c r="A2397" s="1">
        <v>39806</v>
      </c>
      <c r="B2397" s="5">
        <v>21.99</v>
      </c>
      <c r="C2397" s="3">
        <f t="shared" si="87"/>
        <v>6.386883025070505E-3</v>
      </c>
    </row>
    <row r="2398" spans="1:3" x14ac:dyDescent="0.25">
      <c r="A2398" s="1">
        <v>39805</v>
      </c>
      <c r="B2398" s="5">
        <v>21.85</v>
      </c>
      <c r="C2398" s="3">
        <f t="shared" si="87"/>
        <v>-3.6546408881975583E-3</v>
      </c>
    </row>
    <row r="2399" spans="1:3" x14ac:dyDescent="0.25">
      <c r="A2399" s="1">
        <v>39804</v>
      </c>
      <c r="B2399" s="5">
        <v>21.93</v>
      </c>
      <c r="C2399" s="3">
        <f t="shared" si="87"/>
        <v>-2.2543786102320159E-2</v>
      </c>
    </row>
    <row r="2400" spans="1:3" x14ac:dyDescent="0.25">
      <c r="A2400" s="1">
        <v>39801</v>
      </c>
      <c r="B2400" s="5">
        <v>22.43</v>
      </c>
      <c r="C2400" s="3">
        <f t="shared" si="87"/>
        <v>-1.767611200958713E-2</v>
      </c>
    </row>
    <row r="2401" spans="1:3" x14ac:dyDescent="0.25">
      <c r="A2401" s="1">
        <v>39800</v>
      </c>
      <c r="B2401" s="5">
        <v>22.83</v>
      </c>
      <c r="C2401" s="3">
        <f t="shared" si="87"/>
        <v>-3.2323434567520744E-2</v>
      </c>
    </row>
    <row r="2402" spans="1:3" x14ac:dyDescent="0.25">
      <c r="A2402" s="1">
        <v>39799</v>
      </c>
      <c r="B2402" s="5">
        <v>23.58</v>
      </c>
      <c r="C2402" s="3">
        <f t="shared" si="87"/>
        <v>-8.4459961534109809E-3</v>
      </c>
    </row>
    <row r="2403" spans="1:3" x14ac:dyDescent="0.25">
      <c r="A2403" s="1">
        <v>39798</v>
      </c>
      <c r="B2403" s="5">
        <v>23.78</v>
      </c>
      <c r="C2403" s="3">
        <f t="shared" si="87"/>
        <v>4.340101118698754E-2</v>
      </c>
    </row>
    <row r="2404" spans="1:3" x14ac:dyDescent="0.25">
      <c r="A2404" s="1">
        <v>39797</v>
      </c>
      <c r="B2404" s="5">
        <v>22.77</v>
      </c>
      <c r="C2404" s="3">
        <f t="shared" si="87"/>
        <v>7.0515937857697593E-3</v>
      </c>
    </row>
    <row r="2405" spans="1:3" x14ac:dyDescent="0.25">
      <c r="A2405" s="1">
        <v>39794</v>
      </c>
      <c r="B2405" s="5">
        <v>22.61</v>
      </c>
      <c r="C2405" s="3">
        <f t="shared" si="87"/>
        <v>-9.2450581440511621E-3</v>
      </c>
    </row>
    <row r="2406" spans="1:3" x14ac:dyDescent="0.25">
      <c r="A2406" s="1">
        <v>39793</v>
      </c>
      <c r="B2406" s="5">
        <v>22.82</v>
      </c>
      <c r="C2406" s="3">
        <f t="shared" si="87"/>
        <v>-3.7837703707155931E-2</v>
      </c>
    </row>
    <row r="2407" spans="1:3" x14ac:dyDescent="0.25">
      <c r="A2407" s="1">
        <v>39792</v>
      </c>
      <c r="B2407" s="5">
        <v>23.7</v>
      </c>
      <c r="C2407" s="3">
        <f t="shared" si="87"/>
        <v>7.1988454018143428E-3</v>
      </c>
    </row>
    <row r="2408" spans="1:3" x14ac:dyDescent="0.25">
      <c r="A2408" s="1">
        <v>39791</v>
      </c>
      <c r="B2408" s="5">
        <v>23.53</v>
      </c>
      <c r="C2408" s="3">
        <f t="shared" si="87"/>
        <v>-5.7394491179981279E-2</v>
      </c>
    </row>
    <row r="2409" spans="1:3" x14ac:dyDescent="0.25">
      <c r="A2409" s="1">
        <v>39790</v>
      </c>
      <c r="B2409" s="5">
        <v>24.92</v>
      </c>
      <c r="C2409" s="3">
        <f t="shared" si="87"/>
        <v>9.0226813843604231E-2</v>
      </c>
    </row>
    <row r="2410" spans="1:3" x14ac:dyDescent="0.25">
      <c r="A2410" s="1">
        <v>39787</v>
      </c>
      <c r="B2410" s="5">
        <v>22.77</v>
      </c>
      <c r="C2410" s="3">
        <f t="shared" si="87"/>
        <v>4.3992731119119791E-2</v>
      </c>
    </row>
    <row r="2411" spans="1:3" x14ac:dyDescent="0.25">
      <c r="A2411" s="1">
        <v>39786</v>
      </c>
      <c r="B2411" s="5">
        <v>21.79</v>
      </c>
      <c r="C2411" s="3">
        <f t="shared" si="87"/>
        <v>-6.8603058905557391E-3</v>
      </c>
    </row>
    <row r="2412" spans="1:3" x14ac:dyDescent="0.25">
      <c r="A2412" s="1">
        <v>39785</v>
      </c>
      <c r="B2412" s="5">
        <v>21.94</v>
      </c>
      <c r="C2412" s="3">
        <f t="shared" si="87"/>
        <v>2.21207176445317E-2</v>
      </c>
    </row>
    <row r="2413" spans="1:3" x14ac:dyDescent="0.25">
      <c r="A2413" s="1">
        <v>39784</v>
      </c>
      <c r="B2413" s="5">
        <v>21.46</v>
      </c>
      <c r="C2413" s="3">
        <f t="shared" si="87"/>
        <v>5.4093109562297327E-2</v>
      </c>
    </row>
    <row r="2414" spans="1:3" x14ac:dyDescent="0.25">
      <c r="A2414" s="1">
        <v>39783</v>
      </c>
      <c r="B2414" s="5">
        <v>20.329999999999998</v>
      </c>
      <c r="C2414" s="3">
        <f t="shared" si="87"/>
        <v>-0.10230617563123443</v>
      </c>
    </row>
    <row r="2415" spans="1:3" x14ac:dyDescent="0.25">
      <c r="A2415" s="1">
        <v>39780</v>
      </c>
      <c r="B2415" s="5">
        <v>22.52</v>
      </c>
      <c r="C2415" s="3">
        <f t="shared" si="87"/>
        <v>8.8849406111523492E-4</v>
      </c>
    </row>
    <row r="2416" spans="1:3" x14ac:dyDescent="0.25">
      <c r="A2416" s="1">
        <v>39778</v>
      </c>
      <c r="B2416" s="5">
        <v>22.5</v>
      </c>
      <c r="C2416" s="3">
        <f t="shared" si="87"/>
        <v>2.1110148396122578E-2</v>
      </c>
    </row>
    <row r="2417" spans="1:3" x14ac:dyDescent="0.25">
      <c r="A2417" s="1">
        <v>39777</v>
      </c>
      <c r="B2417" s="5">
        <v>22.03</v>
      </c>
      <c r="C2417" s="3">
        <f t="shared" si="87"/>
        <v>-7.6871280639819271E-3</v>
      </c>
    </row>
    <row r="2418" spans="1:3" x14ac:dyDescent="0.25">
      <c r="A2418" s="1">
        <v>39776</v>
      </c>
      <c r="B2418" s="5">
        <v>22.2</v>
      </c>
      <c r="C2418" s="3">
        <f t="shared" si="87"/>
        <v>4.987183004017294E-2</v>
      </c>
    </row>
    <row r="2419" spans="1:3" x14ac:dyDescent="0.25">
      <c r="A2419" s="1">
        <v>39773</v>
      </c>
      <c r="B2419" s="5">
        <v>21.12</v>
      </c>
      <c r="C2419" s="3">
        <f t="shared" si="87"/>
        <v>0.1200939423820635</v>
      </c>
    </row>
    <row r="2420" spans="1:3" x14ac:dyDescent="0.25">
      <c r="A2420" s="1">
        <v>39772</v>
      </c>
      <c r="B2420" s="5">
        <v>18.73</v>
      </c>
      <c r="C2420" s="3">
        <f t="shared" si="87"/>
        <v>-6.260124807769521E-2</v>
      </c>
    </row>
    <row r="2421" spans="1:3" x14ac:dyDescent="0.25">
      <c r="A2421" s="1">
        <v>39771</v>
      </c>
      <c r="B2421" s="5">
        <v>19.940000000000001</v>
      </c>
      <c r="C2421" s="3">
        <f t="shared" si="87"/>
        <v>-3.5955609159984595E-2</v>
      </c>
    </row>
    <row r="2422" spans="1:3" x14ac:dyDescent="0.25">
      <c r="A2422" s="1">
        <v>39770</v>
      </c>
      <c r="B2422" s="5">
        <v>20.67</v>
      </c>
      <c r="C2422" s="3">
        <f t="shared" si="87"/>
        <v>4.6036339688341546E-2</v>
      </c>
    </row>
    <row r="2423" spans="1:3" x14ac:dyDescent="0.25">
      <c r="A2423" s="1">
        <v>39769</v>
      </c>
      <c r="B2423" s="5">
        <v>19.739999999999998</v>
      </c>
      <c r="C2423" s="3">
        <f t="shared" si="87"/>
        <v>-6.5677689667826084E-2</v>
      </c>
    </row>
    <row r="2424" spans="1:3" x14ac:dyDescent="0.25">
      <c r="A2424" s="1">
        <v>39766</v>
      </c>
      <c r="B2424" s="5">
        <v>21.08</v>
      </c>
      <c r="C2424" s="3">
        <f t="shared" si="87"/>
        <v>-2.6680730775337239E-2</v>
      </c>
    </row>
    <row r="2425" spans="1:3" x14ac:dyDescent="0.25">
      <c r="A2425" s="1">
        <v>39765</v>
      </c>
      <c r="B2425" s="5">
        <v>21.65</v>
      </c>
      <c r="C2425" s="3">
        <f t="shared" si="87"/>
        <v>7.130501124533084E-2</v>
      </c>
    </row>
    <row r="2426" spans="1:3" x14ac:dyDescent="0.25">
      <c r="A2426" s="1">
        <v>39764</v>
      </c>
      <c r="B2426" s="5">
        <v>20.16</v>
      </c>
      <c r="C2426" s="3">
        <f t="shared" si="87"/>
        <v>-7.7291674301646643E-2</v>
      </c>
    </row>
    <row r="2427" spans="1:3" x14ac:dyDescent="0.25">
      <c r="A2427" s="1">
        <v>39763</v>
      </c>
      <c r="B2427" s="5">
        <v>21.78</v>
      </c>
      <c r="C2427" s="3">
        <f t="shared" si="87"/>
        <v>-1.3680103904080041E-2</v>
      </c>
    </row>
    <row r="2428" spans="1:3" x14ac:dyDescent="0.25">
      <c r="A2428" s="1">
        <v>39762</v>
      </c>
      <c r="B2428" s="5">
        <v>22.08</v>
      </c>
      <c r="C2428" s="3">
        <f t="shared" si="87"/>
        <v>-5.6352936551131744E-2</v>
      </c>
    </row>
    <row r="2429" spans="1:3" x14ac:dyDescent="0.25">
      <c r="A2429" s="1">
        <v>39759</v>
      </c>
      <c r="B2429" s="5">
        <v>23.36</v>
      </c>
      <c r="C2429" s="3">
        <f t="shared" si="87"/>
        <v>2.3826121663729712E-2</v>
      </c>
    </row>
    <row r="2430" spans="1:3" x14ac:dyDescent="0.25">
      <c r="A2430" s="1">
        <v>39758</v>
      </c>
      <c r="B2430" s="5">
        <v>22.81</v>
      </c>
      <c r="C2430" s="3">
        <f t="shared" si="87"/>
        <v>-6.0392498532137719E-2</v>
      </c>
    </row>
    <row r="2431" spans="1:3" x14ac:dyDescent="0.25">
      <c r="A2431" s="1">
        <v>39757</v>
      </c>
      <c r="B2431" s="5">
        <v>24.23</v>
      </c>
      <c r="C2431" s="3">
        <f t="shared" si="87"/>
        <v>-7.1273938255924763E-2</v>
      </c>
    </row>
    <row r="2432" spans="1:3" x14ac:dyDescent="0.25">
      <c r="A2432" s="1">
        <v>39756</v>
      </c>
      <c r="B2432" s="5">
        <v>26.02</v>
      </c>
      <c r="C2432" s="3">
        <f t="shared" si="87"/>
        <v>3.8390926852461364E-2</v>
      </c>
    </row>
    <row r="2433" spans="1:3" x14ac:dyDescent="0.25">
      <c r="A2433" s="1">
        <v>39755</v>
      </c>
      <c r="B2433" s="5">
        <v>25.04</v>
      </c>
      <c r="C2433" s="3">
        <f t="shared" si="87"/>
        <v>-3.4154448342120849E-2</v>
      </c>
    </row>
    <row r="2434" spans="1:3" x14ac:dyDescent="0.25">
      <c r="A2434" s="1">
        <v>39752</v>
      </c>
      <c r="B2434" s="5">
        <v>25.91</v>
      </c>
      <c r="C2434" s="3">
        <f t="shared" si="87"/>
        <v>2.2639530560434794E-2</v>
      </c>
    </row>
    <row r="2435" spans="1:3" x14ac:dyDescent="0.25">
      <c r="A2435" s="1">
        <v>39751</v>
      </c>
      <c r="B2435" s="5">
        <v>25.33</v>
      </c>
      <c r="C2435" s="3">
        <f t="shared" si="87"/>
        <v>5.5186415567290939E-2</v>
      </c>
    </row>
    <row r="2436" spans="1:3" x14ac:dyDescent="0.25">
      <c r="A2436" s="1">
        <v>39750</v>
      </c>
      <c r="B2436" s="5">
        <v>23.97</v>
      </c>
      <c r="C2436" s="3">
        <f t="shared" si="87"/>
        <v>2.5062669760595371E-3</v>
      </c>
    </row>
    <row r="2437" spans="1:3" x14ac:dyDescent="0.25">
      <c r="A2437" s="1">
        <v>39749</v>
      </c>
      <c r="B2437" s="5">
        <v>23.91</v>
      </c>
      <c r="C2437" s="3">
        <f t="shared" si="87"/>
        <v>0.11230871213917706</v>
      </c>
    </row>
    <row r="2438" spans="1:3" x14ac:dyDescent="0.25">
      <c r="A2438" s="1">
        <v>39748</v>
      </c>
      <c r="B2438" s="5">
        <v>21.37</v>
      </c>
      <c r="C2438" s="3">
        <f t="shared" ref="C2438:C2501" si="88">LN(B2438/B2439)</f>
        <v>-5.6404216958822175E-2</v>
      </c>
    </row>
    <row r="2439" spans="1:3" x14ac:dyDescent="0.25">
      <c r="A2439" s="1">
        <v>39745</v>
      </c>
      <c r="B2439" s="5">
        <v>22.61</v>
      </c>
      <c r="C2439" s="3">
        <f t="shared" si="88"/>
        <v>-3.4343736073777255E-2</v>
      </c>
    </row>
    <row r="2440" spans="1:3" x14ac:dyDescent="0.25">
      <c r="A2440" s="1">
        <v>39744</v>
      </c>
      <c r="B2440" s="5">
        <v>23.4</v>
      </c>
      <c r="C2440" s="3">
        <f t="shared" si="88"/>
        <v>1.5070252920998173E-2</v>
      </c>
    </row>
    <row r="2441" spans="1:3" x14ac:dyDescent="0.25">
      <c r="A2441" s="1">
        <v>39743</v>
      </c>
      <c r="B2441" s="5">
        <v>23.05</v>
      </c>
      <c r="C2441" s="3">
        <f t="shared" si="88"/>
        <v>-9.3533805114375132E-2</v>
      </c>
    </row>
    <row r="2442" spans="1:3" x14ac:dyDescent="0.25">
      <c r="A2442" s="1">
        <v>39742</v>
      </c>
      <c r="B2442" s="5">
        <v>25.31</v>
      </c>
      <c r="C2442" s="3">
        <f t="shared" si="88"/>
        <v>-4.7830173130915227E-2</v>
      </c>
    </row>
    <row r="2443" spans="1:3" x14ac:dyDescent="0.25">
      <c r="A2443" s="1">
        <v>39741</v>
      </c>
      <c r="B2443" s="5">
        <v>26.55</v>
      </c>
      <c r="C2443" s="3">
        <f t="shared" si="88"/>
        <v>7.020425867324856E-2</v>
      </c>
    </row>
    <row r="2444" spans="1:3" x14ac:dyDescent="0.25">
      <c r="A2444" s="1">
        <v>39738</v>
      </c>
      <c r="B2444" s="5">
        <v>24.75</v>
      </c>
      <c r="C2444" s="3">
        <f t="shared" si="88"/>
        <v>1.9584469276189394E-2</v>
      </c>
    </row>
    <row r="2445" spans="1:3" x14ac:dyDescent="0.25">
      <c r="A2445" s="1">
        <v>39737</v>
      </c>
      <c r="B2445" s="5">
        <v>24.27</v>
      </c>
      <c r="C2445" s="3">
        <f t="shared" si="88"/>
        <v>3.7787871187743301E-2</v>
      </c>
    </row>
    <row r="2446" spans="1:3" x14ac:dyDescent="0.25">
      <c r="A2446" s="1">
        <v>39736</v>
      </c>
      <c r="B2446" s="5">
        <v>23.37</v>
      </c>
      <c r="C2446" s="3">
        <f t="shared" si="88"/>
        <v>-9.4259330270993744E-2</v>
      </c>
    </row>
    <row r="2447" spans="1:3" x14ac:dyDescent="0.25">
      <c r="A2447" s="1">
        <v>39735</v>
      </c>
      <c r="B2447" s="5">
        <v>25.68</v>
      </c>
      <c r="C2447" s="3">
        <f t="shared" si="88"/>
        <v>-3.9699869846684464E-2</v>
      </c>
    </row>
    <row r="2448" spans="1:3" x14ac:dyDescent="0.25">
      <c r="A2448" s="1">
        <v>39734</v>
      </c>
      <c r="B2448" s="5">
        <v>26.72</v>
      </c>
      <c r="C2448" s="3">
        <f t="shared" si="88"/>
        <v>0.14818051284075456</v>
      </c>
    </row>
    <row r="2449" spans="1:3" x14ac:dyDescent="0.25">
      <c r="A2449" s="1">
        <v>39731</v>
      </c>
      <c r="B2449" s="5">
        <v>23.04</v>
      </c>
      <c r="C2449" s="3">
        <f t="shared" si="88"/>
        <v>-3.2453744849738633E-2</v>
      </c>
    </row>
    <row r="2450" spans="1:3" x14ac:dyDescent="0.25">
      <c r="A2450" s="1">
        <v>39730</v>
      </c>
      <c r="B2450" s="5">
        <v>23.8</v>
      </c>
      <c r="C2450" s="3">
        <f t="shared" si="88"/>
        <v>-7.6026898144331362E-2</v>
      </c>
    </row>
    <row r="2451" spans="1:3" x14ac:dyDescent="0.25">
      <c r="A2451" s="1">
        <v>39729</v>
      </c>
      <c r="B2451" s="5">
        <v>25.68</v>
      </c>
      <c r="C2451" s="3">
        <f t="shared" si="88"/>
        <v>-3.4070280949961743E-2</v>
      </c>
    </row>
    <row r="2452" spans="1:3" x14ac:dyDescent="0.25">
      <c r="A2452" s="1">
        <v>39728</v>
      </c>
      <c r="B2452" s="5">
        <v>26.57</v>
      </c>
      <c r="C2452" s="3">
        <f t="shared" si="88"/>
        <v>-6.1664617484659269E-2</v>
      </c>
    </row>
    <row r="2453" spans="1:3" x14ac:dyDescent="0.25">
      <c r="A2453" s="1">
        <v>39727</v>
      </c>
      <c r="B2453" s="5">
        <v>28.26</v>
      </c>
      <c r="C2453" s="3">
        <f t="shared" si="88"/>
        <v>-4.4297899846852264E-2</v>
      </c>
    </row>
    <row r="2454" spans="1:3" x14ac:dyDescent="0.25">
      <c r="A2454" s="1">
        <v>39724</v>
      </c>
      <c r="B2454" s="5">
        <v>29.54</v>
      </c>
      <c r="C2454" s="3">
        <f t="shared" si="88"/>
        <v>-1.4117881545785044E-2</v>
      </c>
    </row>
    <row r="2455" spans="1:3" x14ac:dyDescent="0.25">
      <c r="A2455" s="1">
        <v>39723</v>
      </c>
      <c r="B2455" s="5">
        <v>29.96</v>
      </c>
      <c r="C2455" s="3">
        <f t="shared" si="88"/>
        <v>-2.3747817850036625E-2</v>
      </c>
    </row>
    <row r="2456" spans="1:3" x14ac:dyDescent="0.25">
      <c r="A2456" s="1">
        <v>39722</v>
      </c>
      <c r="B2456" s="5">
        <v>30.68</v>
      </c>
      <c r="C2456" s="3">
        <f t="shared" si="88"/>
        <v>-3.2589213258944104E-4</v>
      </c>
    </row>
    <row r="2457" spans="1:3" x14ac:dyDescent="0.25">
      <c r="A2457" s="1">
        <v>39721</v>
      </c>
      <c r="B2457" s="5">
        <v>30.69</v>
      </c>
      <c r="C2457" s="3">
        <f t="shared" si="88"/>
        <v>3.1780231621638552E-2</v>
      </c>
    </row>
    <row r="2458" spans="1:3" x14ac:dyDescent="0.25">
      <c r="A2458" s="1">
        <v>39720</v>
      </c>
      <c r="B2458" s="5">
        <v>29.73</v>
      </c>
      <c r="C2458" s="3">
        <f t="shared" si="88"/>
        <v>-9.6746325071254566E-2</v>
      </c>
    </row>
    <row r="2459" spans="1:3" x14ac:dyDescent="0.25">
      <c r="A2459" s="1">
        <v>39717</v>
      </c>
      <c r="B2459" s="5">
        <v>32.75</v>
      </c>
      <c r="C2459" s="3">
        <f t="shared" si="88"/>
        <v>8.586375966506285E-3</v>
      </c>
    </row>
    <row r="2460" spans="1:3" x14ac:dyDescent="0.25">
      <c r="A2460" s="1">
        <v>39716</v>
      </c>
      <c r="B2460" s="5">
        <v>32.47</v>
      </c>
      <c r="C2460" s="3">
        <f t="shared" si="88"/>
        <v>2.1794137833329771E-2</v>
      </c>
    </row>
    <row r="2461" spans="1:3" x14ac:dyDescent="0.25">
      <c r="A2461" s="1">
        <v>39715</v>
      </c>
      <c r="B2461" s="5">
        <v>31.77</v>
      </c>
      <c r="C2461" s="3">
        <f t="shared" si="88"/>
        <v>-2.3640292203835307E-2</v>
      </c>
    </row>
    <row r="2462" spans="1:3" x14ac:dyDescent="0.25">
      <c r="A2462" s="1">
        <v>39714</v>
      </c>
      <c r="B2462" s="5">
        <v>32.53</v>
      </c>
      <c r="C2462" s="3">
        <f t="shared" si="88"/>
        <v>-1.1613822469988346E-2</v>
      </c>
    </row>
    <row r="2463" spans="1:3" x14ac:dyDescent="0.25">
      <c r="A2463" s="1">
        <v>39713</v>
      </c>
      <c r="B2463" s="5">
        <v>32.909999999999997</v>
      </c>
      <c r="C2463" s="3">
        <f t="shared" si="88"/>
        <v>-4.3989261488926332E-2</v>
      </c>
    </row>
    <row r="2464" spans="1:3" x14ac:dyDescent="0.25">
      <c r="A2464" s="1">
        <v>39710</v>
      </c>
      <c r="B2464" s="5">
        <v>34.39</v>
      </c>
      <c r="C2464" s="3">
        <f t="shared" si="88"/>
        <v>2.8013036227674103E-2</v>
      </c>
    </row>
    <row r="2465" spans="1:3" x14ac:dyDescent="0.25">
      <c r="A2465" s="1">
        <v>39709</v>
      </c>
      <c r="B2465" s="5">
        <v>33.44</v>
      </c>
      <c r="C2465" s="3">
        <f t="shared" si="88"/>
        <v>3.8096942905784033E-2</v>
      </c>
    </row>
    <row r="2466" spans="1:3" x14ac:dyDescent="0.25">
      <c r="A2466" s="1">
        <v>39708</v>
      </c>
      <c r="B2466" s="5">
        <v>32.19</v>
      </c>
      <c r="C2466" s="3">
        <f t="shared" si="88"/>
        <v>-9.8918890050971424E-3</v>
      </c>
    </row>
    <row r="2467" spans="1:3" x14ac:dyDescent="0.25">
      <c r="A2467" s="1">
        <v>39707</v>
      </c>
      <c r="B2467" s="5">
        <v>32.51</v>
      </c>
      <c r="C2467" s="3">
        <f t="shared" si="88"/>
        <v>4.6246421255229358E-3</v>
      </c>
    </row>
    <row r="2468" spans="1:3" x14ac:dyDescent="0.25">
      <c r="A2468" s="1">
        <v>39706</v>
      </c>
      <c r="B2468" s="5">
        <v>32.36</v>
      </c>
      <c r="C2468" s="3">
        <f t="shared" si="88"/>
        <v>-2.7432381574490641E-2</v>
      </c>
    </row>
    <row r="2469" spans="1:3" x14ac:dyDescent="0.25">
      <c r="A2469" s="1">
        <v>39703</v>
      </c>
      <c r="B2469" s="5">
        <v>33.26</v>
      </c>
      <c r="C2469" s="3">
        <f t="shared" si="88"/>
        <v>9.667749015287266E-3</v>
      </c>
    </row>
    <row r="2470" spans="1:3" x14ac:dyDescent="0.25">
      <c r="A2470" s="1">
        <v>39702</v>
      </c>
      <c r="B2470" s="5">
        <v>32.94</v>
      </c>
      <c r="C2470" s="3">
        <f t="shared" si="88"/>
        <v>5.1742620387708847E-3</v>
      </c>
    </row>
    <row r="2471" spans="1:3" x14ac:dyDescent="0.25">
      <c r="A2471" s="1">
        <v>39701</v>
      </c>
      <c r="B2471" s="5">
        <v>32.770000000000003</v>
      </c>
      <c r="C2471" s="3">
        <f t="shared" si="88"/>
        <v>1.0429542391496785E-2</v>
      </c>
    </row>
    <row r="2472" spans="1:3" x14ac:dyDescent="0.25">
      <c r="A2472" s="1">
        <v>39700</v>
      </c>
      <c r="B2472" s="5">
        <v>32.43</v>
      </c>
      <c r="C2472" s="3">
        <f t="shared" si="88"/>
        <v>-1.4996455489642496E-2</v>
      </c>
    </row>
    <row r="2473" spans="1:3" x14ac:dyDescent="0.25">
      <c r="A2473" s="1">
        <v>39699</v>
      </c>
      <c r="B2473" s="5">
        <v>32.92</v>
      </c>
      <c r="C2473" s="3">
        <f t="shared" si="88"/>
        <v>4.8547180326661978E-2</v>
      </c>
    </row>
    <row r="2474" spans="1:3" x14ac:dyDescent="0.25">
      <c r="A2474" s="1">
        <v>39696</v>
      </c>
      <c r="B2474" s="5">
        <v>31.36</v>
      </c>
      <c r="C2474" s="3">
        <f t="shared" si="88"/>
        <v>-5.7233860526852212E-3</v>
      </c>
    </row>
    <row r="2475" spans="1:3" x14ac:dyDescent="0.25">
      <c r="A2475" s="1">
        <v>39695</v>
      </c>
      <c r="B2475" s="5">
        <v>31.54</v>
      </c>
      <c r="C2475" s="3">
        <f t="shared" si="88"/>
        <v>-3.0291152780921624E-2</v>
      </c>
    </row>
    <row r="2476" spans="1:3" x14ac:dyDescent="0.25">
      <c r="A2476" s="1">
        <v>39694</v>
      </c>
      <c r="B2476" s="5">
        <v>32.51</v>
      </c>
      <c r="C2476" s="3">
        <f t="shared" si="88"/>
        <v>2.1555050686017608E-3</v>
      </c>
    </row>
    <row r="2477" spans="1:3" x14ac:dyDescent="0.25">
      <c r="A2477" s="1">
        <v>39693</v>
      </c>
      <c r="B2477" s="5">
        <v>32.44</v>
      </c>
      <c r="C2477" s="3">
        <f t="shared" si="88"/>
        <v>2.778208300302387E-3</v>
      </c>
    </row>
    <row r="2478" spans="1:3" x14ac:dyDescent="0.25">
      <c r="A2478" s="1">
        <v>39689</v>
      </c>
      <c r="B2478" s="5">
        <v>32.35</v>
      </c>
      <c r="C2478" s="3">
        <f t="shared" si="88"/>
        <v>-7.3914719025607173E-3</v>
      </c>
    </row>
    <row r="2479" spans="1:3" x14ac:dyDescent="0.25">
      <c r="A2479" s="1">
        <v>39688</v>
      </c>
      <c r="B2479" s="5">
        <v>32.590000000000003</v>
      </c>
      <c r="C2479" s="3">
        <f t="shared" si="88"/>
        <v>2.5797856470535268E-2</v>
      </c>
    </row>
    <row r="2480" spans="1:3" x14ac:dyDescent="0.25">
      <c r="A2480" s="1">
        <v>39687</v>
      </c>
      <c r="B2480" s="5">
        <v>31.76</v>
      </c>
      <c r="C2480" s="3">
        <f t="shared" si="88"/>
        <v>1.5755478286791191E-3</v>
      </c>
    </row>
    <row r="2481" spans="1:3" x14ac:dyDescent="0.25">
      <c r="A2481" s="1">
        <v>39686</v>
      </c>
      <c r="B2481" s="5">
        <v>31.71</v>
      </c>
      <c r="C2481" s="3">
        <f t="shared" si="88"/>
        <v>3.4749679573895468E-3</v>
      </c>
    </row>
    <row r="2482" spans="1:3" x14ac:dyDescent="0.25">
      <c r="A2482" s="1">
        <v>39685</v>
      </c>
      <c r="B2482" s="5">
        <v>31.6</v>
      </c>
      <c r="C2482" s="3">
        <f t="shared" si="88"/>
        <v>-1.8809331957496227E-2</v>
      </c>
    </row>
    <row r="2483" spans="1:3" x14ac:dyDescent="0.25">
      <c r="A2483" s="1">
        <v>39682</v>
      </c>
      <c r="B2483" s="5">
        <v>32.200000000000003</v>
      </c>
      <c r="C2483" s="3">
        <f t="shared" si="88"/>
        <v>1.1557211256361317E-2</v>
      </c>
    </row>
    <row r="2484" spans="1:3" x14ac:dyDescent="0.25">
      <c r="A2484" s="1">
        <v>39681</v>
      </c>
      <c r="B2484" s="5">
        <v>31.83</v>
      </c>
      <c r="C2484" s="3">
        <f t="shared" si="88"/>
        <v>3.1421838436051179E-4</v>
      </c>
    </row>
    <row r="2485" spans="1:3" x14ac:dyDescent="0.25">
      <c r="A2485" s="1">
        <v>39680</v>
      </c>
      <c r="B2485" s="5">
        <v>31.82</v>
      </c>
      <c r="C2485" s="3">
        <f t="shared" si="88"/>
        <v>2.2022975709400801E-3</v>
      </c>
    </row>
    <row r="2486" spans="1:3" x14ac:dyDescent="0.25">
      <c r="A2486" s="1">
        <v>39679</v>
      </c>
      <c r="B2486" s="5">
        <v>31.75</v>
      </c>
      <c r="C2486" s="3">
        <f t="shared" si="88"/>
        <v>-1.034005765961302E-2</v>
      </c>
    </row>
    <row r="2487" spans="1:3" x14ac:dyDescent="0.25">
      <c r="A2487" s="1">
        <v>39678</v>
      </c>
      <c r="B2487" s="5">
        <v>32.08</v>
      </c>
      <c r="C2487" s="3">
        <f t="shared" si="88"/>
        <v>-1.3007306337378058E-2</v>
      </c>
    </row>
    <row r="2488" spans="1:3" x14ac:dyDescent="0.25">
      <c r="A2488" s="1">
        <v>39675</v>
      </c>
      <c r="B2488" s="5">
        <v>32.5</v>
      </c>
      <c r="C2488" s="3">
        <f t="shared" si="88"/>
        <v>5.2444975983502043E-3</v>
      </c>
    </row>
    <row r="2489" spans="1:3" x14ac:dyDescent="0.25">
      <c r="A2489" s="1">
        <v>39674</v>
      </c>
      <c r="B2489" s="5">
        <v>32.33</v>
      </c>
      <c r="C2489" s="3">
        <f t="shared" si="88"/>
        <v>1.841787663907862E-2</v>
      </c>
    </row>
    <row r="2490" spans="1:3" x14ac:dyDescent="0.25">
      <c r="A2490" s="1">
        <v>39673</v>
      </c>
      <c r="B2490" s="5">
        <v>31.74</v>
      </c>
      <c r="C2490" s="3">
        <f t="shared" si="88"/>
        <v>-1.3145729212502504E-2</v>
      </c>
    </row>
    <row r="2491" spans="1:3" x14ac:dyDescent="0.25">
      <c r="A2491" s="1">
        <v>39672</v>
      </c>
      <c r="B2491" s="5">
        <v>32.159999999999997</v>
      </c>
      <c r="C2491" s="3">
        <f t="shared" si="88"/>
        <v>-1.9705071079332444E-2</v>
      </c>
    </row>
    <row r="2492" spans="1:3" x14ac:dyDescent="0.25">
      <c r="A2492" s="1">
        <v>39671</v>
      </c>
      <c r="B2492" s="5">
        <v>32.799999999999997</v>
      </c>
      <c r="C2492" s="3">
        <f t="shared" si="88"/>
        <v>2.3755551769031255E-2</v>
      </c>
    </row>
    <row r="2493" spans="1:3" x14ac:dyDescent="0.25">
      <c r="A2493" s="1">
        <v>39668</v>
      </c>
      <c r="B2493" s="5">
        <v>32.03</v>
      </c>
      <c r="C2493" s="3">
        <f t="shared" si="88"/>
        <v>3.52697399018456E-2</v>
      </c>
    </row>
    <row r="2494" spans="1:3" x14ac:dyDescent="0.25">
      <c r="A2494" s="1">
        <v>39667</v>
      </c>
      <c r="B2494" s="5">
        <v>30.92</v>
      </c>
      <c r="C2494" s="3">
        <f t="shared" si="88"/>
        <v>-1.6041409108253885E-2</v>
      </c>
    </row>
    <row r="2495" spans="1:3" x14ac:dyDescent="0.25">
      <c r="A2495" s="1">
        <v>39666</v>
      </c>
      <c r="B2495" s="5">
        <v>31.42</v>
      </c>
      <c r="C2495" s="3">
        <f t="shared" si="88"/>
        <v>3.5070974891609156E-3</v>
      </c>
    </row>
    <row r="2496" spans="1:3" x14ac:dyDescent="0.25">
      <c r="A2496" s="1">
        <v>39665</v>
      </c>
      <c r="B2496" s="5">
        <v>31.31</v>
      </c>
      <c r="C2496" s="3">
        <f t="shared" si="88"/>
        <v>3.0482256280656775E-2</v>
      </c>
    </row>
    <row r="2497" spans="1:3" x14ac:dyDescent="0.25">
      <c r="A2497" s="1">
        <v>39664</v>
      </c>
      <c r="B2497" s="5">
        <v>30.37</v>
      </c>
      <c r="C2497" s="3">
        <f t="shared" si="88"/>
        <v>9.5947799760184079E-3</v>
      </c>
    </row>
    <row r="2498" spans="1:3" x14ac:dyDescent="0.25">
      <c r="A2498" s="1">
        <v>39661</v>
      </c>
      <c r="B2498" s="5">
        <v>30.08</v>
      </c>
      <c r="C2498" s="3">
        <f t="shared" si="88"/>
        <v>-8.9360184238683089E-3</v>
      </c>
    </row>
    <row r="2499" spans="1:3" x14ac:dyDescent="0.25">
      <c r="A2499" s="1">
        <v>39660</v>
      </c>
      <c r="B2499" s="5">
        <v>30.35</v>
      </c>
      <c r="C2499" s="3">
        <f t="shared" si="88"/>
        <v>-4.2573343045041179E-2</v>
      </c>
    </row>
    <row r="2500" spans="1:3" x14ac:dyDescent="0.25">
      <c r="A2500" s="1">
        <v>39659</v>
      </c>
      <c r="B2500" s="5">
        <v>31.67</v>
      </c>
      <c r="C2500" s="3">
        <f t="shared" si="88"/>
        <v>2.3966636831327316E-2</v>
      </c>
    </row>
    <row r="2501" spans="1:3" x14ac:dyDescent="0.25">
      <c r="A2501" s="1">
        <v>39658</v>
      </c>
      <c r="B2501" s="5">
        <v>30.92</v>
      </c>
      <c r="C2501" s="3">
        <f t="shared" si="88"/>
        <v>1.367654010585541E-2</v>
      </c>
    </row>
    <row r="2502" spans="1:3" x14ac:dyDescent="0.25">
      <c r="A2502" s="1">
        <v>39657</v>
      </c>
      <c r="B2502" s="5">
        <v>30.5</v>
      </c>
      <c r="C2502" s="3">
        <f t="shared" ref="C2502:C2565" si="89">LN(B2502/B2503)</f>
        <v>-1.9481135571822541E-2</v>
      </c>
    </row>
    <row r="2503" spans="1:3" x14ac:dyDescent="0.25">
      <c r="A2503" s="1">
        <v>39654</v>
      </c>
      <c r="B2503" s="5">
        <v>31.1</v>
      </c>
      <c r="C2503" s="3">
        <f t="shared" si="89"/>
        <v>2.5756614367956703E-3</v>
      </c>
    </row>
    <row r="2504" spans="1:3" x14ac:dyDescent="0.25">
      <c r="A2504" s="1">
        <v>39653</v>
      </c>
      <c r="B2504" s="5">
        <v>31.02</v>
      </c>
      <c r="C2504" s="3">
        <f t="shared" si="89"/>
        <v>-4.1820874850693555E-3</v>
      </c>
    </row>
    <row r="2505" spans="1:3" x14ac:dyDescent="0.25">
      <c r="A2505" s="1">
        <v>39652</v>
      </c>
      <c r="B2505" s="5">
        <v>31.15</v>
      </c>
      <c r="C2505" s="3">
        <f t="shared" si="89"/>
        <v>2.4042743544188751E-2</v>
      </c>
    </row>
    <row r="2506" spans="1:3" x14ac:dyDescent="0.25">
      <c r="A2506" s="1">
        <v>39651</v>
      </c>
      <c r="B2506" s="5">
        <v>30.41</v>
      </c>
      <c r="C2506" s="3">
        <f t="shared" si="89"/>
        <v>-2.6272593108901334E-3</v>
      </c>
    </row>
    <row r="2507" spans="1:3" x14ac:dyDescent="0.25">
      <c r="A2507" s="1">
        <v>39650</v>
      </c>
      <c r="B2507" s="5">
        <v>30.49</v>
      </c>
      <c r="C2507" s="3">
        <f t="shared" si="89"/>
        <v>-1.3357422903536373E-2</v>
      </c>
    </row>
    <row r="2508" spans="1:3" x14ac:dyDescent="0.25">
      <c r="A2508" s="1">
        <v>39647</v>
      </c>
      <c r="B2508" s="5">
        <v>30.9</v>
      </c>
      <c r="C2508" s="3">
        <f t="shared" si="89"/>
        <v>-9.6619109117369716E-3</v>
      </c>
    </row>
    <row r="2509" spans="1:3" x14ac:dyDescent="0.25">
      <c r="A2509" s="1">
        <v>39646</v>
      </c>
      <c r="B2509" s="5">
        <v>31.2</v>
      </c>
      <c r="C2509" s="3">
        <f t="shared" si="89"/>
        <v>2.4989130906556901E-2</v>
      </c>
    </row>
    <row r="2510" spans="1:3" x14ac:dyDescent="0.25">
      <c r="A2510" s="1">
        <v>39645</v>
      </c>
      <c r="B2510" s="5">
        <v>30.43</v>
      </c>
      <c r="C2510" s="3">
        <f t="shared" si="89"/>
        <v>3.3414401663498336E-2</v>
      </c>
    </row>
    <row r="2511" spans="1:3" x14ac:dyDescent="0.25">
      <c r="A2511" s="1">
        <v>39644</v>
      </c>
      <c r="B2511" s="5">
        <v>29.43</v>
      </c>
      <c r="C2511" s="3">
        <f t="shared" si="89"/>
        <v>1.1276388067934537E-2</v>
      </c>
    </row>
    <row r="2512" spans="1:3" x14ac:dyDescent="0.25">
      <c r="A2512" s="1">
        <v>39643</v>
      </c>
      <c r="B2512" s="5">
        <v>29.1</v>
      </c>
      <c r="C2512" s="3">
        <f t="shared" si="89"/>
        <v>-3.4305350967891368E-3</v>
      </c>
    </row>
    <row r="2513" spans="1:3" x14ac:dyDescent="0.25">
      <c r="A2513" s="1">
        <v>39640</v>
      </c>
      <c r="B2513" s="5">
        <v>29.2</v>
      </c>
      <c r="C2513" s="3">
        <f t="shared" si="89"/>
        <v>-1.3605652055778709E-2</v>
      </c>
    </row>
    <row r="2514" spans="1:3" x14ac:dyDescent="0.25">
      <c r="A2514" s="1">
        <v>39639</v>
      </c>
      <c r="B2514" s="5">
        <v>29.6</v>
      </c>
      <c r="C2514" s="3">
        <f t="shared" si="89"/>
        <v>2.029084226781015E-3</v>
      </c>
    </row>
    <row r="2515" spans="1:3" x14ac:dyDescent="0.25">
      <c r="A2515" s="1">
        <v>39638</v>
      </c>
      <c r="B2515" s="5">
        <v>29.54</v>
      </c>
      <c r="C2515" s="3">
        <f t="shared" si="89"/>
        <v>-1.378404745822458E-2</v>
      </c>
    </row>
    <row r="2516" spans="1:3" x14ac:dyDescent="0.25">
      <c r="A2516" s="1">
        <v>39637</v>
      </c>
      <c r="B2516" s="5">
        <v>29.95</v>
      </c>
      <c r="C2516" s="3">
        <f t="shared" si="89"/>
        <v>-4.3311745201806582E-3</v>
      </c>
    </row>
    <row r="2517" spans="1:3" x14ac:dyDescent="0.25">
      <c r="A2517" s="1">
        <v>39636</v>
      </c>
      <c r="B2517" s="5">
        <v>30.08</v>
      </c>
      <c r="C2517" s="3">
        <f t="shared" si="89"/>
        <v>-2.6895684822060721E-2</v>
      </c>
    </row>
    <row r="2518" spans="1:3" x14ac:dyDescent="0.25">
      <c r="A2518" s="1">
        <v>39632</v>
      </c>
      <c r="B2518" s="5">
        <v>30.9</v>
      </c>
      <c r="C2518" s="3">
        <f t="shared" si="89"/>
        <v>6.1678494509687471E-3</v>
      </c>
    </row>
    <row r="2519" spans="1:3" x14ac:dyDescent="0.25">
      <c r="A2519" s="1">
        <v>39631</v>
      </c>
      <c r="B2519" s="5">
        <v>30.71</v>
      </c>
      <c r="C2519" s="3">
        <f t="shared" si="89"/>
        <v>-1.1010473926756753E-2</v>
      </c>
    </row>
    <row r="2520" spans="1:3" x14ac:dyDescent="0.25">
      <c r="A2520" s="1">
        <v>39630</v>
      </c>
      <c r="B2520" s="5">
        <v>31.05</v>
      </c>
      <c r="C2520" s="3">
        <f t="shared" si="89"/>
        <v>-4.8192864359488828E-3</v>
      </c>
    </row>
    <row r="2521" spans="1:3" x14ac:dyDescent="0.25">
      <c r="A2521" s="1">
        <v>39629</v>
      </c>
      <c r="B2521" s="5">
        <v>31.2</v>
      </c>
      <c r="C2521" s="3">
        <f t="shared" si="89"/>
        <v>-1.1789207754463628E-2</v>
      </c>
    </row>
    <row r="2522" spans="1:3" x14ac:dyDescent="0.25">
      <c r="A2522" s="1">
        <v>39626</v>
      </c>
      <c r="B2522" s="5">
        <v>31.57</v>
      </c>
      <c r="C2522" s="3">
        <f t="shared" si="89"/>
        <v>1.26782901293076E-3</v>
      </c>
    </row>
    <row r="2523" spans="1:3" x14ac:dyDescent="0.25">
      <c r="A2523" s="1">
        <v>39625</v>
      </c>
      <c r="B2523" s="5">
        <v>31.53</v>
      </c>
      <c r="C2523" s="3">
        <f t="shared" si="89"/>
        <v>-2.9992876124039537E-2</v>
      </c>
    </row>
    <row r="2524" spans="1:3" x14ac:dyDescent="0.25">
      <c r="A2524" s="1">
        <v>39624</v>
      </c>
      <c r="B2524" s="5">
        <v>32.49</v>
      </c>
      <c r="C2524" s="3">
        <f t="shared" si="89"/>
        <v>8.3449719321806882E-3</v>
      </c>
    </row>
    <row r="2525" spans="1:3" x14ac:dyDescent="0.25">
      <c r="A2525" s="1">
        <v>39623</v>
      </c>
      <c r="B2525" s="5">
        <v>32.22</v>
      </c>
      <c r="C2525" s="3">
        <f t="shared" si="89"/>
        <v>-5.26235543440966E-3</v>
      </c>
    </row>
    <row r="2526" spans="1:3" x14ac:dyDescent="0.25">
      <c r="A2526" s="1">
        <v>39622</v>
      </c>
      <c r="B2526" s="5">
        <v>32.39</v>
      </c>
      <c r="C2526" s="3">
        <f t="shared" si="89"/>
        <v>1.3990590396371537E-2</v>
      </c>
    </row>
    <row r="2527" spans="1:3" x14ac:dyDescent="0.25">
      <c r="A2527" s="1">
        <v>39619</v>
      </c>
      <c r="B2527" s="5">
        <v>31.94</v>
      </c>
      <c r="C2527" s="3">
        <f t="shared" si="89"/>
        <v>-2.9309517414099248E-2</v>
      </c>
    </row>
    <row r="2528" spans="1:3" x14ac:dyDescent="0.25">
      <c r="A2528" s="1">
        <v>39618</v>
      </c>
      <c r="B2528" s="5">
        <v>32.89</v>
      </c>
      <c r="C2528" s="3">
        <f t="shared" si="89"/>
        <v>-1.8226007475506654E-3</v>
      </c>
    </row>
    <row r="2529" spans="1:3" x14ac:dyDescent="0.25">
      <c r="A2529" s="1">
        <v>39617</v>
      </c>
      <c r="B2529" s="5">
        <v>32.950000000000003</v>
      </c>
      <c r="C2529" s="3">
        <f t="shared" si="89"/>
        <v>-4.8440906106385585E-3</v>
      </c>
    </row>
    <row r="2530" spans="1:3" x14ac:dyDescent="0.25">
      <c r="A2530" s="1">
        <v>39616</v>
      </c>
      <c r="B2530" s="5">
        <v>33.11</v>
      </c>
      <c r="C2530" s="3">
        <f t="shared" si="89"/>
        <v>-1.6177704531581849E-2</v>
      </c>
    </row>
    <row r="2531" spans="1:3" x14ac:dyDescent="0.25">
      <c r="A2531" s="1">
        <v>39615</v>
      </c>
      <c r="B2531" s="5">
        <v>33.65</v>
      </c>
      <c r="C2531" s="3">
        <f t="shared" si="89"/>
        <v>-8.2865227054019688E-3</v>
      </c>
    </row>
    <row r="2532" spans="1:3" x14ac:dyDescent="0.25">
      <c r="A2532" s="1">
        <v>39612</v>
      </c>
      <c r="B2532" s="5">
        <v>33.93</v>
      </c>
      <c r="C2532" s="3">
        <f t="shared" si="89"/>
        <v>2.054560880889119E-2</v>
      </c>
    </row>
    <row r="2533" spans="1:3" x14ac:dyDescent="0.25">
      <c r="A2533" s="1">
        <v>39611</v>
      </c>
      <c r="B2533" s="5">
        <v>33.24</v>
      </c>
      <c r="C2533" s="3">
        <f t="shared" si="89"/>
        <v>-9.021200431379089E-4</v>
      </c>
    </row>
    <row r="2534" spans="1:3" x14ac:dyDescent="0.25">
      <c r="A2534" s="1">
        <v>39610</v>
      </c>
      <c r="B2534" s="5">
        <v>33.270000000000003</v>
      </c>
      <c r="C2534" s="3">
        <f t="shared" si="89"/>
        <v>-1.6691892762231618E-2</v>
      </c>
    </row>
    <row r="2535" spans="1:3" x14ac:dyDescent="0.25">
      <c r="A2535" s="1">
        <v>39609</v>
      </c>
      <c r="B2535" s="5">
        <v>33.83</v>
      </c>
      <c r="C2535" s="3">
        <f t="shared" si="89"/>
        <v>1.9400698030318644E-2</v>
      </c>
    </row>
    <row r="2536" spans="1:3" x14ac:dyDescent="0.25">
      <c r="A2536" s="1">
        <v>39608</v>
      </c>
      <c r="B2536" s="5">
        <v>33.18</v>
      </c>
      <c r="C2536" s="3">
        <f t="shared" si="89"/>
        <v>5.1367388971969323E-3</v>
      </c>
    </row>
    <row r="2537" spans="1:3" x14ac:dyDescent="0.25">
      <c r="A2537" s="1">
        <v>39605</v>
      </c>
      <c r="B2537" s="5">
        <v>33.01</v>
      </c>
      <c r="C2537" s="3">
        <f t="shared" si="89"/>
        <v>-4.3858881083648049E-2</v>
      </c>
    </row>
    <row r="2538" spans="1:3" x14ac:dyDescent="0.25">
      <c r="A2538" s="1">
        <v>39604</v>
      </c>
      <c r="B2538" s="5">
        <v>34.49</v>
      </c>
      <c r="C2538" s="3">
        <f t="shared" si="89"/>
        <v>4.067408280391217E-3</v>
      </c>
    </row>
    <row r="2539" spans="1:3" x14ac:dyDescent="0.25">
      <c r="A2539" s="1">
        <v>39603</v>
      </c>
      <c r="B2539" s="5">
        <v>34.35</v>
      </c>
      <c r="C2539" s="3">
        <f t="shared" si="89"/>
        <v>3.4654733906059942E-2</v>
      </c>
    </row>
    <row r="2540" spans="1:3" x14ac:dyDescent="0.25">
      <c r="A2540" s="1">
        <v>39602</v>
      </c>
      <c r="B2540" s="5">
        <v>33.18</v>
      </c>
      <c r="C2540" s="3">
        <f t="shared" si="89"/>
        <v>-3.6101122240996741E-3</v>
      </c>
    </row>
    <row r="2541" spans="1:3" x14ac:dyDescent="0.25">
      <c r="A2541" s="1">
        <v>39601</v>
      </c>
      <c r="B2541" s="5">
        <v>33.299999999999997</v>
      </c>
      <c r="C2541" s="3">
        <f t="shared" si="89"/>
        <v>-8.9686699827604879E-3</v>
      </c>
    </row>
    <row r="2542" spans="1:3" x14ac:dyDescent="0.25">
      <c r="A2542" s="1">
        <v>39598</v>
      </c>
      <c r="B2542" s="5">
        <v>33.6</v>
      </c>
      <c r="C2542" s="3">
        <f t="shared" si="89"/>
        <v>-6.2305497506360864E-3</v>
      </c>
    </row>
    <row r="2543" spans="1:3" x14ac:dyDescent="0.25">
      <c r="A2543" s="1">
        <v>39597</v>
      </c>
      <c r="B2543" s="5">
        <v>33.81</v>
      </c>
      <c r="C2543" s="3">
        <f t="shared" si="89"/>
        <v>-1.4777599851945166E-3</v>
      </c>
    </row>
    <row r="2544" spans="1:3" x14ac:dyDescent="0.25">
      <c r="A2544" s="1">
        <v>39596</v>
      </c>
      <c r="B2544" s="5">
        <v>33.86</v>
      </c>
      <c r="C2544" s="3">
        <f t="shared" si="89"/>
        <v>6.5185416002419535E-3</v>
      </c>
    </row>
    <row r="2545" spans="1:3" x14ac:dyDescent="0.25">
      <c r="A2545" s="1">
        <v>39595</v>
      </c>
      <c r="B2545" s="5">
        <v>33.64</v>
      </c>
      <c r="C2545" s="3">
        <f t="shared" si="89"/>
        <v>1.2262752738244604E-2</v>
      </c>
    </row>
    <row r="2546" spans="1:3" x14ac:dyDescent="0.25">
      <c r="A2546" s="1">
        <v>39591</v>
      </c>
      <c r="B2546" s="5">
        <v>33.229999999999997</v>
      </c>
      <c r="C2546" s="3">
        <f t="shared" si="89"/>
        <v>-1.137055937051144E-2</v>
      </c>
    </row>
    <row r="2547" spans="1:3" x14ac:dyDescent="0.25">
      <c r="A2547" s="1">
        <v>39590</v>
      </c>
      <c r="B2547" s="5">
        <v>33.61</v>
      </c>
      <c r="C2547" s="3">
        <f t="shared" si="89"/>
        <v>-1.4865470256455982E-3</v>
      </c>
    </row>
    <row r="2548" spans="1:3" x14ac:dyDescent="0.25">
      <c r="A2548" s="1">
        <v>39589</v>
      </c>
      <c r="B2548" s="5">
        <v>33.659999999999997</v>
      </c>
      <c r="C2548" s="3">
        <f t="shared" si="89"/>
        <v>-1.2693897387151994E-2</v>
      </c>
    </row>
    <row r="2549" spans="1:3" x14ac:dyDescent="0.25">
      <c r="A2549" s="1">
        <v>39588</v>
      </c>
      <c r="B2549" s="5">
        <v>34.090000000000003</v>
      </c>
      <c r="C2549" s="3">
        <f t="shared" si="89"/>
        <v>-1.8311803642337508E-2</v>
      </c>
    </row>
    <row r="2550" spans="1:3" x14ac:dyDescent="0.25">
      <c r="A2550" s="1">
        <v>39587</v>
      </c>
      <c r="B2550" s="5">
        <v>34.72</v>
      </c>
      <c r="C2550" s="3">
        <f t="shared" si="89"/>
        <v>-5.4574313247952285E-3</v>
      </c>
    </row>
    <row r="2551" spans="1:3" x14ac:dyDescent="0.25">
      <c r="A2551" s="1">
        <v>39584</v>
      </c>
      <c r="B2551" s="5">
        <v>34.909999999999997</v>
      </c>
      <c r="C2551" s="3">
        <f t="shared" si="89"/>
        <v>-2.2889852626521057E-3</v>
      </c>
    </row>
    <row r="2552" spans="1:3" x14ac:dyDescent="0.25">
      <c r="A2552" s="1">
        <v>39583</v>
      </c>
      <c r="B2552" s="5">
        <v>34.99</v>
      </c>
      <c r="C2552" s="3">
        <f t="shared" si="89"/>
        <v>5.4449195991680618E-3</v>
      </c>
    </row>
    <row r="2553" spans="1:3" x14ac:dyDescent="0.25">
      <c r="A2553" s="1">
        <v>39582</v>
      </c>
      <c r="B2553" s="5">
        <v>34.799999999999997</v>
      </c>
      <c r="C2553" s="3">
        <f t="shared" si="89"/>
        <v>1.3597779310827849E-2</v>
      </c>
    </row>
    <row r="2554" spans="1:3" x14ac:dyDescent="0.25">
      <c r="A2554" s="1">
        <v>39581</v>
      </c>
      <c r="B2554" s="5">
        <v>34.33</v>
      </c>
      <c r="C2554" s="3">
        <f t="shared" si="89"/>
        <v>-1.2735338550169525E-2</v>
      </c>
    </row>
    <row r="2555" spans="1:3" x14ac:dyDescent="0.25">
      <c r="A2555" s="1">
        <v>39580</v>
      </c>
      <c r="B2555" s="5">
        <v>34.770000000000003</v>
      </c>
      <c r="C2555" s="3">
        <f t="shared" si="89"/>
        <v>1.3609591847875994E-2</v>
      </c>
    </row>
    <row r="2556" spans="1:3" x14ac:dyDescent="0.25">
      <c r="A2556" s="1">
        <v>39577</v>
      </c>
      <c r="B2556" s="5">
        <v>34.299999999999997</v>
      </c>
      <c r="C2556" s="3">
        <f t="shared" si="89"/>
        <v>-7.5515897639607445E-3</v>
      </c>
    </row>
    <row r="2557" spans="1:3" x14ac:dyDescent="0.25">
      <c r="A2557" s="1">
        <v>39576</v>
      </c>
      <c r="B2557" s="5">
        <v>34.56</v>
      </c>
      <c r="C2557" s="3">
        <f t="shared" si="89"/>
        <v>-4.0427430169587076E-3</v>
      </c>
    </row>
    <row r="2558" spans="1:3" x14ac:dyDescent="0.25">
      <c r="A2558" s="1">
        <v>39575</v>
      </c>
      <c r="B2558" s="5">
        <v>34.700000000000003</v>
      </c>
      <c r="C2558" s="3">
        <f t="shared" si="89"/>
        <v>2.8352037879254832E-2</v>
      </c>
    </row>
    <row r="2559" spans="1:3" x14ac:dyDescent="0.25">
      <c r="A2559" s="1">
        <v>39574</v>
      </c>
      <c r="B2559" s="5">
        <v>33.729999999999997</v>
      </c>
      <c r="C2559" s="3">
        <f t="shared" si="89"/>
        <v>1.3130597486625321E-2</v>
      </c>
    </row>
    <row r="2560" spans="1:3" x14ac:dyDescent="0.25">
      <c r="A2560" s="1">
        <v>39573</v>
      </c>
      <c r="B2560" s="5">
        <v>33.29</v>
      </c>
      <c r="C2560" s="3">
        <f t="shared" si="89"/>
        <v>-5.98983521917978E-3</v>
      </c>
    </row>
    <row r="2561" spans="1:3" x14ac:dyDescent="0.25">
      <c r="A2561" s="1">
        <v>39570</v>
      </c>
      <c r="B2561" s="5">
        <v>33.49</v>
      </c>
      <c r="C2561" s="3">
        <f t="shared" si="89"/>
        <v>5.689489819715312E-3</v>
      </c>
    </row>
    <row r="2562" spans="1:3" x14ac:dyDescent="0.25">
      <c r="A2562" s="1">
        <v>39569</v>
      </c>
      <c r="B2562" s="5">
        <v>33.299999999999997</v>
      </c>
      <c r="C2562" s="3">
        <f t="shared" si="89"/>
        <v>2.6473476667171369E-2</v>
      </c>
    </row>
    <row r="2563" spans="1:3" x14ac:dyDescent="0.25">
      <c r="A2563" s="1">
        <v>39568</v>
      </c>
      <c r="B2563" s="5">
        <v>32.43</v>
      </c>
      <c r="C2563" s="3">
        <f t="shared" si="89"/>
        <v>-1.0124338665642038E-2</v>
      </c>
    </row>
    <row r="2564" spans="1:3" x14ac:dyDescent="0.25">
      <c r="A2564" s="1">
        <v>39567</v>
      </c>
      <c r="B2564" s="5">
        <v>32.76</v>
      </c>
      <c r="C2564" s="3">
        <f t="shared" si="89"/>
        <v>1.0124338665641969E-2</v>
      </c>
    </row>
    <row r="2565" spans="1:3" x14ac:dyDescent="0.25">
      <c r="A2565" s="1">
        <v>39566</v>
      </c>
      <c r="B2565" s="5">
        <v>32.43</v>
      </c>
      <c r="C2565" s="3">
        <f t="shared" si="89"/>
        <v>2.1608281289356894E-3</v>
      </c>
    </row>
    <row r="2566" spans="1:3" x14ac:dyDescent="0.25">
      <c r="A2566" s="1">
        <v>39563</v>
      </c>
      <c r="B2566" s="5">
        <v>32.36</v>
      </c>
      <c r="C2566" s="3">
        <f t="shared" ref="C2566:C2629" si="90">LN(B2566/B2567)</f>
        <v>1.3063949403424431E-2</v>
      </c>
    </row>
    <row r="2567" spans="1:3" x14ac:dyDescent="0.25">
      <c r="A2567" s="1">
        <v>39562</v>
      </c>
      <c r="B2567" s="5">
        <v>31.94</v>
      </c>
      <c r="C2567" s="3">
        <f t="shared" si="90"/>
        <v>9.4369998874133439E-3</v>
      </c>
    </row>
    <row r="2568" spans="1:3" x14ac:dyDescent="0.25">
      <c r="A2568" s="1">
        <v>39561</v>
      </c>
      <c r="B2568" s="5">
        <v>31.64</v>
      </c>
      <c r="C2568" s="3">
        <f t="shared" si="90"/>
        <v>1.1123585218662302E-2</v>
      </c>
    </row>
    <row r="2569" spans="1:3" x14ac:dyDescent="0.25">
      <c r="A2569" s="1">
        <v>39560</v>
      </c>
      <c r="B2569" s="5">
        <v>31.29</v>
      </c>
      <c r="C2569" s="3">
        <f t="shared" si="90"/>
        <v>-5.4183399493410809E-3</v>
      </c>
    </row>
    <row r="2570" spans="1:3" x14ac:dyDescent="0.25">
      <c r="A2570" s="1">
        <v>39559</v>
      </c>
      <c r="B2570" s="5">
        <v>31.46</v>
      </c>
      <c r="C2570" s="3">
        <f t="shared" si="90"/>
        <v>4.1407926660313871E-3</v>
      </c>
    </row>
    <row r="2571" spans="1:3" x14ac:dyDescent="0.25">
      <c r="A2571" s="1">
        <v>39556</v>
      </c>
      <c r="B2571" s="5">
        <v>31.33</v>
      </c>
      <c r="C2571" s="3">
        <f t="shared" si="90"/>
        <v>1.7710976553367112E-2</v>
      </c>
    </row>
    <row r="2572" spans="1:3" x14ac:dyDescent="0.25">
      <c r="A2572" s="1">
        <v>39555</v>
      </c>
      <c r="B2572" s="5">
        <v>30.78</v>
      </c>
      <c r="C2572" s="3">
        <f t="shared" si="90"/>
        <v>1.5057567636562387E-2</v>
      </c>
    </row>
    <row r="2573" spans="1:3" x14ac:dyDescent="0.25">
      <c r="A2573" s="1">
        <v>39554</v>
      </c>
      <c r="B2573" s="5">
        <v>30.32</v>
      </c>
      <c r="C2573" s="3">
        <f t="shared" si="90"/>
        <v>1.2946238909563427E-2</v>
      </c>
    </row>
    <row r="2574" spans="1:3" x14ac:dyDescent="0.25">
      <c r="A2574" s="1">
        <v>39553</v>
      </c>
      <c r="B2574" s="5">
        <v>29.93</v>
      </c>
      <c r="C2574" s="3">
        <f t="shared" si="90"/>
        <v>-3.6685050313264617E-3</v>
      </c>
    </row>
    <row r="2575" spans="1:3" x14ac:dyDescent="0.25">
      <c r="A2575" s="1">
        <v>39552</v>
      </c>
      <c r="B2575" s="5">
        <v>30.04</v>
      </c>
      <c r="C2575" s="3">
        <f t="shared" si="90"/>
        <v>-4.649626443768904E-3</v>
      </c>
    </row>
    <row r="2576" spans="1:3" x14ac:dyDescent="0.25">
      <c r="A2576" s="1">
        <v>39549</v>
      </c>
      <c r="B2576" s="5">
        <v>30.18</v>
      </c>
      <c r="C2576" s="3">
        <f t="shared" si="90"/>
        <v>-3.8034813739226972E-2</v>
      </c>
    </row>
    <row r="2577" spans="1:3" x14ac:dyDescent="0.25">
      <c r="A2577" s="1">
        <v>39548</v>
      </c>
      <c r="B2577" s="5">
        <v>31.35</v>
      </c>
      <c r="C2577" s="3">
        <f t="shared" si="90"/>
        <v>1.6077516727532843E-2</v>
      </c>
    </row>
    <row r="2578" spans="1:3" x14ac:dyDescent="0.25">
      <c r="A2578" s="1">
        <v>39547</v>
      </c>
      <c r="B2578" s="5">
        <v>30.85</v>
      </c>
      <c r="C2578" s="3">
        <f t="shared" si="90"/>
        <v>-7.1059730535591899E-3</v>
      </c>
    </row>
    <row r="2579" spans="1:3" x14ac:dyDescent="0.25">
      <c r="A2579" s="1">
        <v>39546</v>
      </c>
      <c r="B2579" s="5">
        <v>31.07</v>
      </c>
      <c r="C2579" s="3">
        <f t="shared" si="90"/>
        <v>-1.4379541584722363E-2</v>
      </c>
    </row>
    <row r="2580" spans="1:3" x14ac:dyDescent="0.25">
      <c r="A2580" s="1">
        <v>39545</v>
      </c>
      <c r="B2580" s="5">
        <v>31.52</v>
      </c>
      <c r="C2580" s="3">
        <f t="shared" si="90"/>
        <v>8.922940018193248E-3</v>
      </c>
    </row>
    <row r="2581" spans="1:3" x14ac:dyDescent="0.25">
      <c r="A2581" s="1">
        <v>39542</v>
      </c>
      <c r="B2581" s="5">
        <v>31.24</v>
      </c>
      <c r="C2581" s="3">
        <f t="shared" si="90"/>
        <v>-9.2401485854842914E-3</v>
      </c>
    </row>
    <row r="2582" spans="1:3" x14ac:dyDescent="0.25">
      <c r="A2582" s="1">
        <v>39541</v>
      </c>
      <c r="B2582" s="5">
        <v>31.53</v>
      </c>
      <c r="C2582" s="3">
        <f t="shared" si="90"/>
        <v>-9.510224207039691E-4</v>
      </c>
    </row>
    <row r="2583" spans="1:3" x14ac:dyDescent="0.25">
      <c r="A2583" s="1">
        <v>39540</v>
      </c>
      <c r="B2583" s="5">
        <v>31.56</v>
      </c>
      <c r="C2583" s="3">
        <f t="shared" si="90"/>
        <v>-1.1028944312478675E-2</v>
      </c>
    </row>
    <row r="2584" spans="1:3" x14ac:dyDescent="0.25">
      <c r="A2584" s="1">
        <v>39539</v>
      </c>
      <c r="B2584" s="5">
        <v>31.91</v>
      </c>
      <c r="C2584" s="3">
        <f t="shared" si="90"/>
        <v>1.6748692985265677E-2</v>
      </c>
    </row>
    <row r="2585" spans="1:3" x14ac:dyDescent="0.25">
      <c r="A2585" s="1">
        <v>39538</v>
      </c>
      <c r="B2585" s="5">
        <v>31.38</v>
      </c>
      <c r="C2585" s="3">
        <f t="shared" si="90"/>
        <v>1.2183542819740241E-2</v>
      </c>
    </row>
    <row r="2586" spans="1:3" x14ac:dyDescent="0.25">
      <c r="A2586" s="1">
        <v>39535</v>
      </c>
      <c r="B2586" s="5">
        <v>31</v>
      </c>
      <c r="C2586" s="3">
        <f t="shared" si="90"/>
        <v>-1.2183542819740292E-2</v>
      </c>
    </row>
    <row r="2587" spans="1:3" x14ac:dyDescent="0.25">
      <c r="A2587" s="1">
        <v>39534</v>
      </c>
      <c r="B2587" s="5">
        <v>31.38</v>
      </c>
      <c r="C2587" s="3">
        <f t="shared" si="90"/>
        <v>-1.2036889074048538E-2</v>
      </c>
    </row>
    <row r="2588" spans="1:3" x14ac:dyDescent="0.25">
      <c r="A2588" s="1">
        <v>39533</v>
      </c>
      <c r="B2588" s="5">
        <v>31.76</v>
      </c>
      <c r="C2588" s="3">
        <f t="shared" si="90"/>
        <v>-1.0025146619378707E-2</v>
      </c>
    </row>
    <row r="2589" spans="1:3" x14ac:dyDescent="0.25">
      <c r="A2589" s="1">
        <v>39532</v>
      </c>
      <c r="B2589" s="5">
        <v>32.08</v>
      </c>
      <c r="C2589" s="3">
        <f t="shared" si="90"/>
        <v>1.2476607981552772E-3</v>
      </c>
    </row>
    <row r="2590" spans="1:3" x14ac:dyDescent="0.25">
      <c r="A2590" s="1">
        <v>39531</v>
      </c>
      <c r="B2590" s="5">
        <v>32.04</v>
      </c>
      <c r="C2590" s="3">
        <f t="shared" si="90"/>
        <v>4.3791124093596739E-3</v>
      </c>
    </row>
    <row r="2591" spans="1:3" x14ac:dyDescent="0.25">
      <c r="A2591" s="1">
        <v>39527</v>
      </c>
      <c r="B2591" s="5">
        <v>31.9</v>
      </c>
      <c r="C2591" s="3">
        <f t="shared" si="90"/>
        <v>2.0906684819313643E-2</v>
      </c>
    </row>
    <row r="2592" spans="1:3" x14ac:dyDescent="0.25">
      <c r="A2592" s="1">
        <v>39526</v>
      </c>
      <c r="B2592" s="5">
        <v>31.24</v>
      </c>
      <c r="C2592" s="3">
        <f t="shared" si="90"/>
        <v>-1.5248071795162002E-2</v>
      </c>
    </row>
    <row r="2593" spans="1:3" x14ac:dyDescent="0.25">
      <c r="A2593" s="1">
        <v>39525</v>
      </c>
      <c r="B2593" s="5">
        <v>31.72</v>
      </c>
      <c r="C2593" s="3">
        <f t="shared" si="90"/>
        <v>4.0533049299631391E-2</v>
      </c>
    </row>
    <row r="2594" spans="1:3" x14ac:dyDescent="0.25">
      <c r="A2594" s="1">
        <v>39524</v>
      </c>
      <c r="B2594" s="5">
        <v>30.46</v>
      </c>
      <c r="C2594" s="3">
        <f t="shared" si="90"/>
        <v>-1.0450780943717415E-2</v>
      </c>
    </row>
    <row r="2595" spans="1:3" x14ac:dyDescent="0.25">
      <c r="A2595" s="1">
        <v>39521</v>
      </c>
      <c r="B2595" s="5">
        <v>30.78</v>
      </c>
      <c r="C2595" s="3">
        <f t="shared" si="90"/>
        <v>-1.7710976553367133E-2</v>
      </c>
    </row>
    <row r="2596" spans="1:3" x14ac:dyDescent="0.25">
      <c r="A2596" s="1">
        <v>39520</v>
      </c>
      <c r="B2596" s="5">
        <v>31.33</v>
      </c>
      <c r="C2596" s="3">
        <f t="shared" si="90"/>
        <v>-2.5502085864548339E-3</v>
      </c>
    </row>
    <row r="2597" spans="1:3" x14ac:dyDescent="0.25">
      <c r="A2597" s="1">
        <v>39519</v>
      </c>
      <c r="B2597" s="5">
        <v>31.41</v>
      </c>
      <c r="C2597" s="3">
        <f t="shared" si="90"/>
        <v>7.0287829308431689E-3</v>
      </c>
    </row>
    <row r="2598" spans="1:3" x14ac:dyDescent="0.25">
      <c r="A2598" s="1">
        <v>39518</v>
      </c>
      <c r="B2598" s="5">
        <v>31.19</v>
      </c>
      <c r="C2598" s="3">
        <f t="shared" si="90"/>
        <v>2.3683183152696071E-2</v>
      </c>
    </row>
    <row r="2599" spans="1:3" x14ac:dyDescent="0.25">
      <c r="A2599" s="1">
        <v>39517</v>
      </c>
      <c r="B2599" s="5">
        <v>30.46</v>
      </c>
      <c r="C2599" s="3">
        <f t="shared" si="90"/>
        <v>-9.8007971704274742E-3</v>
      </c>
    </row>
    <row r="2600" spans="1:3" x14ac:dyDescent="0.25">
      <c r="A2600" s="1">
        <v>39514</v>
      </c>
      <c r="B2600" s="5">
        <v>30.76</v>
      </c>
      <c r="C2600" s="3">
        <f t="shared" si="90"/>
        <v>-1.5804231544967195E-2</v>
      </c>
    </row>
    <row r="2601" spans="1:3" x14ac:dyDescent="0.25">
      <c r="A2601" s="1">
        <v>39513</v>
      </c>
      <c r="B2601" s="5">
        <v>31.25</v>
      </c>
      <c r="C2601" s="3">
        <f t="shared" si="90"/>
        <v>-1.2402766717042631E-2</v>
      </c>
    </row>
    <row r="2602" spans="1:3" x14ac:dyDescent="0.25">
      <c r="A2602" s="1">
        <v>39512</v>
      </c>
      <c r="B2602" s="5">
        <v>31.64</v>
      </c>
      <c r="C2602" s="3">
        <f t="shared" si="90"/>
        <v>-7.2429855297919668E-3</v>
      </c>
    </row>
    <row r="2603" spans="1:3" x14ac:dyDescent="0.25">
      <c r="A2603" s="1">
        <v>39511</v>
      </c>
      <c r="B2603" s="5">
        <v>31.87</v>
      </c>
      <c r="C2603" s="3">
        <f t="shared" si="90"/>
        <v>-1.6801888724210873E-2</v>
      </c>
    </row>
    <row r="2604" spans="1:3" x14ac:dyDescent="0.25">
      <c r="A2604" s="1">
        <v>39510</v>
      </c>
      <c r="B2604" s="5">
        <v>32.409999999999997</v>
      </c>
      <c r="C2604" s="3">
        <f t="shared" si="90"/>
        <v>0</v>
      </c>
    </row>
    <row r="2605" spans="1:3" x14ac:dyDescent="0.25">
      <c r="A2605" s="1">
        <v>39507</v>
      </c>
      <c r="B2605" s="5">
        <v>32.409999999999997</v>
      </c>
      <c r="C2605" s="3">
        <f t="shared" si="90"/>
        <v>-4.0030846374358182E-3</v>
      </c>
    </row>
    <row r="2606" spans="1:3" x14ac:dyDescent="0.25">
      <c r="A2606" s="1">
        <v>39506</v>
      </c>
      <c r="B2606" s="5">
        <v>32.54</v>
      </c>
      <c r="C2606" s="3">
        <f t="shared" si="90"/>
        <v>-1.7063180592125537E-2</v>
      </c>
    </row>
    <row r="2607" spans="1:3" x14ac:dyDescent="0.25">
      <c r="A2607" s="1">
        <v>39505</v>
      </c>
      <c r="B2607" s="5">
        <v>33.1</v>
      </c>
      <c r="C2607" s="3">
        <f t="shared" si="90"/>
        <v>6.3646221820517299E-3</v>
      </c>
    </row>
    <row r="2608" spans="1:3" x14ac:dyDescent="0.25">
      <c r="A2608" s="1">
        <v>39504</v>
      </c>
      <c r="B2608" s="5">
        <v>32.89</v>
      </c>
      <c r="C2608" s="3">
        <f t="shared" si="90"/>
        <v>0</v>
      </c>
    </row>
    <row r="2609" spans="1:3" x14ac:dyDescent="0.25">
      <c r="A2609" s="1">
        <v>39503</v>
      </c>
      <c r="B2609" s="5">
        <v>32.89</v>
      </c>
      <c r="C2609" s="3">
        <f t="shared" si="90"/>
        <v>9.7770409128235779E-3</v>
      </c>
    </row>
    <row r="2610" spans="1:3" x14ac:dyDescent="0.25">
      <c r="A2610" s="1">
        <v>39500</v>
      </c>
      <c r="B2610" s="5">
        <v>32.57</v>
      </c>
      <c r="C2610" s="3">
        <f t="shared" si="90"/>
        <v>9.2536132242716611E-3</v>
      </c>
    </row>
    <row r="2611" spans="1:3" x14ac:dyDescent="0.25">
      <c r="A2611" s="1">
        <v>39499</v>
      </c>
      <c r="B2611" s="5">
        <v>32.270000000000003</v>
      </c>
      <c r="C2611" s="3">
        <f t="shared" si="90"/>
        <v>-9.5605971100284227E-3</v>
      </c>
    </row>
    <row r="2612" spans="1:3" x14ac:dyDescent="0.25">
      <c r="A2612" s="1">
        <v>39498</v>
      </c>
      <c r="B2612" s="5">
        <v>32.58</v>
      </c>
      <c r="C2612" s="3">
        <f t="shared" si="90"/>
        <v>1.2042757863182199E-2</v>
      </c>
    </row>
    <row r="2613" spans="1:3" x14ac:dyDescent="0.25">
      <c r="A2613" s="1">
        <v>39497</v>
      </c>
      <c r="B2613" s="5">
        <v>32.19</v>
      </c>
      <c r="C2613" s="3">
        <f t="shared" si="90"/>
        <v>-9.2765043702922757E-3</v>
      </c>
    </row>
    <row r="2614" spans="1:3" x14ac:dyDescent="0.25">
      <c r="A2614" s="1">
        <v>39493</v>
      </c>
      <c r="B2614" s="5">
        <v>32.49</v>
      </c>
      <c r="C2614" s="3">
        <f t="shared" si="90"/>
        <v>5.2461160281143922E-3</v>
      </c>
    </row>
    <row r="2615" spans="1:3" x14ac:dyDescent="0.25">
      <c r="A2615" s="1">
        <v>39492</v>
      </c>
      <c r="B2615" s="5">
        <v>32.32</v>
      </c>
      <c r="C2615" s="3">
        <f t="shared" si="90"/>
        <v>-1.4132339662789078E-2</v>
      </c>
    </row>
    <row r="2616" spans="1:3" x14ac:dyDescent="0.25">
      <c r="A2616" s="1">
        <v>39491</v>
      </c>
      <c r="B2616" s="5">
        <v>32.78</v>
      </c>
      <c r="C2616" s="3">
        <f t="shared" si="90"/>
        <v>2.3145609694616823E-2</v>
      </c>
    </row>
    <row r="2617" spans="1:3" x14ac:dyDescent="0.25">
      <c r="A2617" s="1">
        <v>39490</v>
      </c>
      <c r="B2617" s="5">
        <v>32.03</v>
      </c>
      <c r="C2617" s="3">
        <f t="shared" si="90"/>
        <v>3.1269568943761115E-3</v>
      </c>
    </row>
    <row r="2618" spans="1:3" x14ac:dyDescent="0.25">
      <c r="A2618" s="1">
        <v>39489</v>
      </c>
      <c r="B2618" s="5">
        <v>31.93</v>
      </c>
      <c r="C2618" s="3">
        <f t="shared" si="90"/>
        <v>-5.9328823518701871E-3</v>
      </c>
    </row>
    <row r="2619" spans="1:3" x14ac:dyDescent="0.25">
      <c r="A2619" s="1">
        <v>39486</v>
      </c>
      <c r="B2619" s="5">
        <v>32.119999999999997</v>
      </c>
      <c r="C2619" s="3">
        <f t="shared" si="90"/>
        <v>1.2531492311913601E-2</v>
      </c>
    </row>
    <row r="2620" spans="1:3" x14ac:dyDescent="0.25">
      <c r="A2620" s="1">
        <v>39485</v>
      </c>
      <c r="B2620" s="5">
        <v>31.72</v>
      </c>
      <c r="C2620" s="3">
        <f t="shared" si="90"/>
        <v>6.9598509350597441E-3</v>
      </c>
    </row>
    <row r="2621" spans="1:3" x14ac:dyDescent="0.25">
      <c r="A2621" s="1">
        <v>39484</v>
      </c>
      <c r="B2621" s="5">
        <v>31.5</v>
      </c>
      <c r="C2621" s="3">
        <f t="shared" si="90"/>
        <v>4.6459548831149694E-2</v>
      </c>
    </row>
    <row r="2622" spans="1:3" x14ac:dyDescent="0.25">
      <c r="A2622" s="1">
        <v>39483</v>
      </c>
      <c r="B2622" s="5">
        <v>30.07</v>
      </c>
      <c r="C2622" s="3">
        <f t="shared" si="90"/>
        <v>-2.7228186903262036E-2</v>
      </c>
    </row>
    <row r="2623" spans="1:3" x14ac:dyDescent="0.25">
      <c r="A2623" s="1">
        <v>39482</v>
      </c>
      <c r="B2623" s="5">
        <v>30.9</v>
      </c>
      <c r="C2623" s="3">
        <f t="shared" si="90"/>
        <v>7.7973104600317106E-3</v>
      </c>
    </row>
    <row r="2624" spans="1:3" x14ac:dyDescent="0.25">
      <c r="A2624" s="1">
        <v>39479</v>
      </c>
      <c r="B2624" s="5">
        <v>30.66</v>
      </c>
      <c r="C2624" s="3">
        <f t="shared" si="90"/>
        <v>2.7109098108108038E-2</v>
      </c>
    </row>
    <row r="2625" spans="1:3" x14ac:dyDescent="0.25">
      <c r="A2625" s="1">
        <v>39478</v>
      </c>
      <c r="B2625" s="5">
        <v>29.84</v>
      </c>
      <c r="C2625" s="3">
        <f t="shared" si="90"/>
        <v>1.4515022769656341E-2</v>
      </c>
    </row>
    <row r="2626" spans="1:3" x14ac:dyDescent="0.25">
      <c r="A2626" s="1">
        <v>39477</v>
      </c>
      <c r="B2626" s="5">
        <v>29.41</v>
      </c>
      <c r="C2626" s="3">
        <f t="shared" si="90"/>
        <v>2.0959365424003396E-2</v>
      </c>
    </row>
    <row r="2627" spans="1:3" x14ac:dyDescent="0.25">
      <c r="A2627" s="1">
        <v>39476</v>
      </c>
      <c r="B2627" s="5">
        <v>28.8</v>
      </c>
      <c r="C2627" s="3">
        <f t="shared" si="90"/>
        <v>-1.9598358068628415E-2</v>
      </c>
    </row>
    <row r="2628" spans="1:3" x14ac:dyDescent="0.25">
      <c r="A2628" s="1">
        <v>39475</v>
      </c>
      <c r="B2628" s="5">
        <v>29.37</v>
      </c>
      <c r="C2628" s="3">
        <f t="shared" si="90"/>
        <v>2.3773729479109062E-2</v>
      </c>
    </row>
    <row r="2629" spans="1:3" x14ac:dyDescent="0.25">
      <c r="A2629" s="1">
        <v>39472</v>
      </c>
      <c r="B2629" s="5">
        <v>28.68</v>
      </c>
      <c r="C2629" s="3">
        <f t="shared" si="90"/>
        <v>-1.8995563391734992E-2</v>
      </c>
    </row>
    <row r="2630" spans="1:3" x14ac:dyDescent="0.25">
      <c r="A2630" s="1">
        <v>39471</v>
      </c>
      <c r="B2630" s="5">
        <v>29.23</v>
      </c>
      <c r="C2630" s="3">
        <f t="shared" ref="C2630:C2693" si="91">LN(B2630/B2631)</f>
        <v>2.4589983577059483E-2</v>
      </c>
    </row>
    <row r="2631" spans="1:3" x14ac:dyDescent="0.25">
      <c r="A2631" s="1">
        <v>39470</v>
      </c>
      <c r="B2631" s="5">
        <v>28.52</v>
      </c>
      <c r="C2631" s="3">
        <f t="shared" si="91"/>
        <v>1.4124528603630981E-2</v>
      </c>
    </row>
    <row r="2632" spans="1:3" x14ac:dyDescent="0.25">
      <c r="A2632" s="1">
        <v>39469</v>
      </c>
      <c r="B2632" s="5">
        <v>28.12</v>
      </c>
      <c r="C2632" s="3">
        <f t="shared" si="91"/>
        <v>-1.3773835982116459E-2</v>
      </c>
    </row>
    <row r="2633" spans="1:3" x14ac:dyDescent="0.25">
      <c r="A2633" s="1">
        <v>39465</v>
      </c>
      <c r="B2633" s="5">
        <v>28.51</v>
      </c>
      <c r="C2633" s="3">
        <f t="shared" si="91"/>
        <v>-9.0782746388757968E-3</v>
      </c>
    </row>
    <row r="2634" spans="1:3" x14ac:dyDescent="0.25">
      <c r="A2634" s="1">
        <v>39464</v>
      </c>
      <c r="B2634" s="5">
        <v>28.77</v>
      </c>
      <c r="C2634" s="3">
        <f t="shared" si="91"/>
        <v>-3.6181420963200539E-2</v>
      </c>
    </row>
    <row r="2635" spans="1:3" x14ac:dyDescent="0.25">
      <c r="A2635" s="1">
        <v>39463</v>
      </c>
      <c r="B2635" s="5">
        <v>29.83</v>
      </c>
      <c r="C2635" s="3">
        <f t="shared" si="91"/>
        <v>-6.7024131195407284E-4</v>
      </c>
    </row>
    <row r="2636" spans="1:3" x14ac:dyDescent="0.25">
      <c r="A2636" s="1">
        <v>39462</v>
      </c>
      <c r="B2636" s="5">
        <v>29.85</v>
      </c>
      <c r="C2636" s="3">
        <f t="shared" si="91"/>
        <v>-1.6611677666896228E-2</v>
      </c>
    </row>
    <row r="2637" spans="1:3" x14ac:dyDescent="0.25">
      <c r="A2637" s="1">
        <v>39461</v>
      </c>
      <c r="B2637" s="5">
        <v>30.35</v>
      </c>
      <c r="C2637" s="3">
        <f t="shared" si="91"/>
        <v>9.8895673133649943E-4</v>
      </c>
    </row>
    <row r="2638" spans="1:3" x14ac:dyDescent="0.25">
      <c r="A2638" s="1">
        <v>39458</v>
      </c>
      <c r="B2638" s="5">
        <v>30.32</v>
      </c>
      <c r="C2638" s="3">
        <f t="shared" si="91"/>
        <v>-1.1477417351989325E-2</v>
      </c>
    </row>
    <row r="2639" spans="1:3" x14ac:dyDescent="0.25">
      <c r="A2639" s="1">
        <v>39457</v>
      </c>
      <c r="B2639" s="5">
        <v>30.67</v>
      </c>
      <c r="C2639" s="3">
        <f t="shared" si="91"/>
        <v>1.6768434986404911E-2</v>
      </c>
    </row>
    <row r="2640" spans="1:3" x14ac:dyDescent="0.25">
      <c r="A2640" s="1">
        <v>39456</v>
      </c>
      <c r="B2640" s="5">
        <v>30.16</v>
      </c>
      <c r="C2640" s="3">
        <f t="shared" si="91"/>
        <v>-1.252075665073101E-2</v>
      </c>
    </row>
    <row r="2641" spans="1:3" x14ac:dyDescent="0.25">
      <c r="A2641" s="1">
        <v>39455</v>
      </c>
      <c r="B2641" s="5">
        <v>30.54</v>
      </c>
      <c r="C2641" s="3">
        <f t="shared" si="91"/>
        <v>-2.0097921212061168E-2</v>
      </c>
    </row>
    <row r="2642" spans="1:3" x14ac:dyDescent="0.25">
      <c r="A2642" s="1">
        <v>39454</v>
      </c>
      <c r="B2642" s="5">
        <v>31.16</v>
      </c>
      <c r="C2642" s="3">
        <f t="shared" si="91"/>
        <v>9.6323654903078136E-4</v>
      </c>
    </row>
    <row r="2643" spans="1:3" x14ac:dyDescent="0.25">
      <c r="A2643" s="1">
        <v>39451</v>
      </c>
      <c r="B2643" s="5">
        <v>31.13</v>
      </c>
      <c r="C2643" s="3">
        <f t="shared" si="91"/>
        <v>-2.0350463827907991E-2</v>
      </c>
    </row>
    <row r="2644" spans="1:3" x14ac:dyDescent="0.25">
      <c r="A2644" s="1">
        <v>39450</v>
      </c>
      <c r="B2644" s="5">
        <v>31.77</v>
      </c>
      <c r="C2644" s="3">
        <f t="shared" si="91"/>
        <v>-2.2009126947574436E-3</v>
      </c>
    </row>
    <row r="2645" spans="1:3" x14ac:dyDescent="0.25">
      <c r="A2645" s="1">
        <v>39449</v>
      </c>
      <c r="B2645" s="5">
        <v>31.84</v>
      </c>
      <c r="C2645" s="3">
        <f t="shared" si="91"/>
        <v>-1.3724482425565791E-2</v>
      </c>
    </row>
    <row r="2646" spans="1:3" x14ac:dyDescent="0.25">
      <c r="A2646" s="1">
        <v>39447</v>
      </c>
      <c r="B2646" s="5">
        <v>32.28</v>
      </c>
      <c r="C2646" s="3">
        <f t="shared" si="91"/>
        <v>-4.3276729057819653E-3</v>
      </c>
    </row>
    <row r="2647" spans="1:3" x14ac:dyDescent="0.25">
      <c r="A2647" s="1">
        <v>39444</v>
      </c>
      <c r="B2647" s="5">
        <v>32.42</v>
      </c>
      <c r="C2647" s="3">
        <f t="shared" si="91"/>
        <v>-3.0840401169648988E-4</v>
      </c>
    </row>
    <row r="2648" spans="1:3" x14ac:dyDescent="0.25">
      <c r="A2648" s="1">
        <v>39443</v>
      </c>
      <c r="B2648" s="5">
        <v>32.43</v>
      </c>
      <c r="C2648" s="3">
        <f t="shared" si="91"/>
        <v>-1.1954165342718263E-2</v>
      </c>
    </row>
    <row r="2649" spans="1:3" x14ac:dyDescent="0.25">
      <c r="A2649" s="1">
        <v>39442</v>
      </c>
      <c r="B2649" s="5">
        <v>32.82</v>
      </c>
      <c r="C2649" s="3">
        <f t="shared" si="91"/>
        <v>-1.2715884325302674E-2</v>
      </c>
    </row>
    <row r="2650" spans="1:3" x14ac:dyDescent="0.25">
      <c r="A2650" s="1">
        <v>39440</v>
      </c>
      <c r="B2650" s="5">
        <v>33.24</v>
      </c>
      <c r="C2650" s="3">
        <f t="shared" si="91"/>
        <v>9.0662452377532603E-3</v>
      </c>
    </row>
    <row r="2651" spans="1:3" x14ac:dyDescent="0.25">
      <c r="A2651" s="1">
        <v>39437</v>
      </c>
      <c r="B2651" s="5">
        <v>32.94</v>
      </c>
      <c r="C2651" s="3">
        <f t="shared" si="91"/>
        <v>1.8692133012152546E-2</v>
      </c>
    </row>
    <row r="2652" spans="1:3" x14ac:dyDescent="0.25">
      <c r="A2652" s="1">
        <v>39436</v>
      </c>
      <c r="B2652" s="5">
        <v>32.33</v>
      </c>
      <c r="C2652" s="3">
        <f t="shared" si="91"/>
        <v>2.1675190402790224E-3</v>
      </c>
    </row>
    <row r="2653" spans="1:3" x14ac:dyDescent="0.25">
      <c r="A2653" s="1">
        <v>39435</v>
      </c>
      <c r="B2653" s="5">
        <v>32.26</v>
      </c>
      <c r="C2653" s="3">
        <f t="shared" si="91"/>
        <v>-2.3285365794919324E-2</v>
      </c>
    </row>
    <row r="2654" spans="1:3" x14ac:dyDescent="0.25">
      <c r="A2654" s="1">
        <v>39434</v>
      </c>
      <c r="B2654" s="5">
        <v>33.020000000000003</v>
      </c>
      <c r="C2654" s="3">
        <f t="shared" si="91"/>
        <v>9.0895325149190596E-4</v>
      </c>
    </row>
    <row r="2655" spans="1:3" x14ac:dyDescent="0.25">
      <c r="A2655" s="1">
        <v>39433</v>
      </c>
      <c r="B2655" s="5">
        <v>32.99</v>
      </c>
      <c r="C2655" s="3">
        <f t="shared" si="91"/>
        <v>-6.060606246114632E-4</v>
      </c>
    </row>
    <row r="2656" spans="1:3" x14ac:dyDescent="0.25">
      <c r="A2656" s="1">
        <v>39430</v>
      </c>
      <c r="B2656" s="5">
        <v>33.01</v>
      </c>
      <c r="C2656" s="3">
        <f t="shared" si="91"/>
        <v>7.6022868802329436E-3</v>
      </c>
    </row>
    <row r="2657" spans="1:3" x14ac:dyDescent="0.25">
      <c r="A2657" s="1">
        <v>39429</v>
      </c>
      <c r="B2657" s="5">
        <v>32.76</v>
      </c>
      <c r="C2657" s="3">
        <f t="shared" si="91"/>
        <v>1.4760415583120455E-2</v>
      </c>
    </row>
    <row r="2658" spans="1:3" x14ac:dyDescent="0.25">
      <c r="A2658" s="1">
        <v>39428</v>
      </c>
      <c r="B2658" s="5">
        <v>32.28</v>
      </c>
      <c r="C2658" s="3">
        <f t="shared" si="91"/>
        <v>1.6240207022813032E-2</v>
      </c>
    </row>
    <row r="2659" spans="1:3" x14ac:dyDescent="0.25">
      <c r="A2659" s="1">
        <v>39427</v>
      </c>
      <c r="B2659" s="5">
        <v>31.76</v>
      </c>
      <c r="C2659" s="3">
        <f t="shared" si="91"/>
        <v>-1.840638456797461E-2</v>
      </c>
    </row>
    <row r="2660" spans="1:3" x14ac:dyDescent="0.25">
      <c r="A2660" s="1">
        <v>39426</v>
      </c>
      <c r="B2660" s="5">
        <v>32.35</v>
      </c>
      <c r="C2660" s="3">
        <f t="shared" si="91"/>
        <v>-1.3509569909647193E-2</v>
      </c>
    </row>
    <row r="2661" spans="1:3" x14ac:dyDescent="0.25">
      <c r="A2661" s="1">
        <v>39423</v>
      </c>
      <c r="B2661" s="5">
        <v>32.79</v>
      </c>
      <c r="C2661" s="3">
        <f t="shared" si="91"/>
        <v>2.1370791220104981E-3</v>
      </c>
    </row>
    <row r="2662" spans="1:3" x14ac:dyDescent="0.25">
      <c r="A2662" s="1">
        <v>39422</v>
      </c>
      <c r="B2662" s="5">
        <v>32.72</v>
      </c>
      <c r="C2662" s="3">
        <f t="shared" si="91"/>
        <v>-9.1645034671466096E-4</v>
      </c>
    </row>
    <row r="2663" spans="1:3" x14ac:dyDescent="0.25">
      <c r="A2663" s="1">
        <v>39421</v>
      </c>
      <c r="B2663" s="5">
        <v>32.75</v>
      </c>
      <c r="C2663" s="3">
        <f t="shared" si="91"/>
        <v>0</v>
      </c>
    </row>
    <row r="2664" spans="1:3" x14ac:dyDescent="0.25">
      <c r="A2664" s="1">
        <v>39420</v>
      </c>
      <c r="B2664" s="5">
        <v>32.75</v>
      </c>
      <c r="C2664" s="3">
        <f t="shared" si="91"/>
        <v>-8.8159865715163998E-3</v>
      </c>
    </row>
    <row r="2665" spans="1:3" x14ac:dyDescent="0.25">
      <c r="A2665" s="1">
        <v>39419</v>
      </c>
      <c r="B2665" s="5">
        <v>33.04</v>
      </c>
      <c r="C2665" s="3">
        <f t="shared" si="91"/>
        <v>-3.3237679790941864E-3</v>
      </c>
    </row>
    <row r="2666" spans="1:3" x14ac:dyDescent="0.25">
      <c r="A2666" s="1">
        <v>39416</v>
      </c>
      <c r="B2666" s="5">
        <v>33.15</v>
      </c>
      <c r="C2666" s="3">
        <f t="shared" si="91"/>
        <v>1.0309369658861067E-2</v>
      </c>
    </row>
    <row r="2667" spans="1:3" x14ac:dyDescent="0.25">
      <c r="A2667" s="1">
        <v>39415</v>
      </c>
      <c r="B2667" s="5">
        <v>32.81</v>
      </c>
      <c r="C2667" s="3">
        <f t="shared" si="91"/>
        <v>3.6641262368912325E-3</v>
      </c>
    </row>
    <row r="2668" spans="1:3" x14ac:dyDescent="0.25">
      <c r="A2668" s="1">
        <v>39414</v>
      </c>
      <c r="B2668" s="5">
        <v>32.69</v>
      </c>
      <c r="C2668" s="3">
        <f t="shared" si="91"/>
        <v>3.0121823969472043E-2</v>
      </c>
    </row>
    <row r="2669" spans="1:3" x14ac:dyDescent="0.25">
      <c r="A2669" s="1">
        <v>39413</v>
      </c>
      <c r="B2669" s="5">
        <v>31.72</v>
      </c>
      <c r="C2669" s="3">
        <f t="shared" si="91"/>
        <v>1.5248071795162138E-2</v>
      </c>
    </row>
    <row r="2670" spans="1:3" x14ac:dyDescent="0.25">
      <c r="A2670" s="1">
        <v>39412</v>
      </c>
      <c r="B2670" s="5">
        <v>31.24</v>
      </c>
      <c r="C2670" s="3">
        <f t="shared" si="91"/>
        <v>-1.9024036004697046E-2</v>
      </c>
    </row>
    <row r="2671" spans="1:3" x14ac:dyDescent="0.25">
      <c r="A2671" s="1">
        <v>39409</v>
      </c>
      <c r="B2671" s="5">
        <v>31.84</v>
      </c>
      <c r="C2671" s="3">
        <f t="shared" si="91"/>
        <v>1.0735815144594893E-2</v>
      </c>
    </row>
    <row r="2672" spans="1:3" x14ac:dyDescent="0.25">
      <c r="A2672" s="1">
        <v>39407</v>
      </c>
      <c r="B2672" s="5">
        <v>31.5</v>
      </c>
      <c r="C2672" s="3">
        <f t="shared" si="91"/>
        <v>-1.5860431556348514E-3</v>
      </c>
    </row>
    <row r="2673" spans="1:3" x14ac:dyDescent="0.25">
      <c r="A2673" s="1">
        <v>39406</v>
      </c>
      <c r="B2673" s="5">
        <v>31.55</v>
      </c>
      <c r="C2673" s="3">
        <f t="shared" si="91"/>
        <v>9.5542128048117115E-3</v>
      </c>
    </row>
    <row r="2674" spans="1:3" x14ac:dyDescent="0.25">
      <c r="A2674" s="1">
        <v>39405</v>
      </c>
      <c r="B2674" s="5">
        <v>31.25</v>
      </c>
      <c r="C2674" s="3">
        <f t="shared" si="91"/>
        <v>-4.0143364302849642E-2</v>
      </c>
    </row>
    <row r="2675" spans="1:3" x14ac:dyDescent="0.25">
      <c r="A2675" s="1">
        <v>39402</v>
      </c>
      <c r="B2675" s="5">
        <v>32.53</v>
      </c>
      <c r="C2675" s="3">
        <f t="shared" si="91"/>
        <v>4.0043176869764717E-3</v>
      </c>
    </row>
    <row r="2676" spans="1:3" x14ac:dyDescent="0.25">
      <c r="A2676" s="1">
        <v>39401</v>
      </c>
      <c r="B2676" s="5">
        <v>32.4</v>
      </c>
      <c r="C2676" s="3">
        <f t="shared" si="91"/>
        <v>1.6807118316381191E-2</v>
      </c>
    </row>
    <row r="2677" spans="1:3" x14ac:dyDescent="0.25">
      <c r="A2677" s="1">
        <v>39400</v>
      </c>
      <c r="B2677" s="5">
        <v>31.86</v>
      </c>
      <c r="C2677" s="3">
        <f t="shared" si="91"/>
        <v>-3.5459241383199121E-2</v>
      </c>
    </row>
    <row r="2678" spans="1:3" x14ac:dyDescent="0.25">
      <c r="A2678" s="1">
        <v>39399</v>
      </c>
      <c r="B2678" s="5">
        <v>33.01</v>
      </c>
      <c r="C2678" s="3">
        <f t="shared" si="91"/>
        <v>3.0449838296532902E-2</v>
      </c>
    </row>
    <row r="2679" spans="1:3" x14ac:dyDescent="0.25">
      <c r="A2679" s="1">
        <v>39398</v>
      </c>
      <c r="B2679" s="5">
        <v>32.020000000000003</v>
      </c>
      <c r="C2679" s="3">
        <f t="shared" si="91"/>
        <v>-2.223686437442015E-2</v>
      </c>
    </row>
    <row r="2680" spans="1:3" x14ac:dyDescent="0.25">
      <c r="A2680" s="1">
        <v>39395</v>
      </c>
      <c r="B2680" s="5">
        <v>32.74</v>
      </c>
      <c r="C2680" s="3">
        <f t="shared" si="91"/>
        <v>-2.6820953809189384E-2</v>
      </c>
    </row>
    <row r="2681" spans="1:3" x14ac:dyDescent="0.25">
      <c r="A2681" s="1">
        <v>39394</v>
      </c>
      <c r="B2681" s="5">
        <v>33.630000000000003</v>
      </c>
      <c r="C2681" s="3">
        <f t="shared" si="91"/>
        <v>3.8730869211574905E-3</v>
      </c>
    </row>
    <row r="2682" spans="1:3" x14ac:dyDescent="0.25">
      <c r="A2682" s="1">
        <v>39393</v>
      </c>
      <c r="B2682" s="5">
        <v>33.5</v>
      </c>
      <c r="C2682" s="3">
        <f t="shared" si="91"/>
        <v>-1.7165263130094227E-2</v>
      </c>
    </row>
    <row r="2683" spans="1:3" x14ac:dyDescent="0.25">
      <c r="A2683" s="1">
        <v>39392</v>
      </c>
      <c r="B2683" s="5">
        <v>34.08</v>
      </c>
      <c r="C2683" s="3">
        <f t="shared" si="91"/>
        <v>5.8858321772611299E-3</v>
      </c>
    </row>
    <row r="2684" spans="1:3" x14ac:dyDescent="0.25">
      <c r="A2684" s="1">
        <v>39391</v>
      </c>
      <c r="B2684" s="5">
        <v>33.880000000000003</v>
      </c>
      <c r="C2684" s="3">
        <f t="shared" si="91"/>
        <v>-1.1799411398486367E-3</v>
      </c>
    </row>
    <row r="2685" spans="1:3" x14ac:dyDescent="0.25">
      <c r="A2685" s="1">
        <v>39388</v>
      </c>
      <c r="B2685" s="5">
        <v>33.92</v>
      </c>
      <c r="C2685" s="3">
        <f t="shared" si="91"/>
        <v>3.5440084347293315E-3</v>
      </c>
    </row>
    <row r="2686" spans="1:3" x14ac:dyDescent="0.25">
      <c r="A2686" s="1">
        <v>39387</v>
      </c>
      <c r="B2686" s="5">
        <v>33.799999999999997</v>
      </c>
      <c r="C2686" s="3">
        <f t="shared" si="91"/>
        <v>-2.4259555925357654E-2</v>
      </c>
    </row>
    <row r="2687" spans="1:3" x14ac:dyDescent="0.25">
      <c r="A2687" s="1">
        <v>39386</v>
      </c>
      <c r="B2687" s="5">
        <v>34.630000000000003</v>
      </c>
      <c r="C2687" s="3">
        <f t="shared" si="91"/>
        <v>9.8665919395017274E-3</v>
      </c>
    </row>
    <row r="2688" spans="1:3" x14ac:dyDescent="0.25">
      <c r="A2688" s="1">
        <v>39385</v>
      </c>
      <c r="B2688" s="5">
        <v>34.29</v>
      </c>
      <c r="C2688" s="3">
        <f t="shared" si="91"/>
        <v>-1.1309385437512129E-2</v>
      </c>
    </row>
    <row r="2689" spans="1:3" x14ac:dyDescent="0.25">
      <c r="A2689" s="1">
        <v>39384</v>
      </c>
      <c r="B2689" s="5">
        <v>34.68</v>
      </c>
      <c r="C2689" s="3">
        <f t="shared" si="91"/>
        <v>8.6881519576378231E-3</v>
      </c>
    </row>
    <row r="2690" spans="1:3" x14ac:dyDescent="0.25">
      <c r="A2690" s="1">
        <v>39381</v>
      </c>
      <c r="B2690" s="5">
        <v>34.380000000000003</v>
      </c>
      <c r="C2690" s="3">
        <f t="shared" si="91"/>
        <v>-2.0339975049643538E-3</v>
      </c>
    </row>
    <row r="2691" spans="1:3" x14ac:dyDescent="0.25">
      <c r="A2691" s="1">
        <v>39380</v>
      </c>
      <c r="B2691" s="5">
        <v>34.450000000000003</v>
      </c>
      <c r="C2691" s="3">
        <f t="shared" si="91"/>
        <v>-1.7551882033420865E-2</v>
      </c>
    </row>
    <row r="2692" spans="1:3" x14ac:dyDescent="0.25">
      <c r="A2692" s="1">
        <v>39379</v>
      </c>
      <c r="B2692" s="5">
        <v>35.06</v>
      </c>
      <c r="C2692" s="3">
        <f t="shared" si="91"/>
        <v>4.860624294405807E-3</v>
      </c>
    </row>
    <row r="2693" spans="1:3" x14ac:dyDescent="0.25">
      <c r="A2693" s="1">
        <v>39378</v>
      </c>
      <c r="B2693" s="5">
        <v>34.89</v>
      </c>
      <c r="C2693" s="3">
        <f t="shared" si="91"/>
        <v>6.0371032863415722E-3</v>
      </c>
    </row>
    <row r="2694" spans="1:3" x14ac:dyDescent="0.25">
      <c r="A2694" s="1">
        <v>39377</v>
      </c>
      <c r="B2694" s="5">
        <v>34.68</v>
      </c>
      <c r="C2694" s="3">
        <f t="shared" ref="C2694:C2757" si="92">LN(B2694/B2695)</f>
        <v>2.5406535192546355E-2</v>
      </c>
    </row>
    <row r="2695" spans="1:3" x14ac:dyDescent="0.25">
      <c r="A2695" s="1">
        <v>39374</v>
      </c>
      <c r="B2695" s="5">
        <v>33.81</v>
      </c>
      <c r="C2695" s="3">
        <f t="shared" si="92"/>
        <v>-2.8285892206342273E-2</v>
      </c>
    </row>
    <row r="2696" spans="1:3" x14ac:dyDescent="0.25">
      <c r="A2696" s="1">
        <v>39373</v>
      </c>
      <c r="B2696" s="5">
        <v>34.78</v>
      </c>
      <c r="C2696" s="3">
        <f t="shared" si="92"/>
        <v>-1.7104179805502235E-2</v>
      </c>
    </row>
    <row r="2697" spans="1:3" x14ac:dyDescent="0.25">
      <c r="A2697" s="1">
        <v>39372</v>
      </c>
      <c r="B2697" s="5">
        <v>35.380000000000003</v>
      </c>
      <c r="C2697" s="3">
        <f t="shared" si="92"/>
        <v>1.0512953765065098E-2</v>
      </c>
    </row>
    <row r="2698" spans="1:3" x14ac:dyDescent="0.25">
      <c r="A2698" s="1">
        <v>39371</v>
      </c>
      <c r="B2698" s="5">
        <v>35.01</v>
      </c>
      <c r="C2698" s="3">
        <f t="shared" si="92"/>
        <v>-3.7063477923768538E-3</v>
      </c>
    </row>
    <row r="2699" spans="1:3" x14ac:dyDescent="0.25">
      <c r="A2699" s="1">
        <v>39370</v>
      </c>
      <c r="B2699" s="5">
        <v>35.14</v>
      </c>
      <c r="C2699" s="3">
        <f t="shared" si="92"/>
        <v>-9.34718602657926E-3</v>
      </c>
    </row>
    <row r="2700" spans="1:3" x14ac:dyDescent="0.25">
      <c r="A2700" s="1">
        <v>39367</v>
      </c>
      <c r="B2700" s="5">
        <v>35.47</v>
      </c>
      <c r="C2700" s="3">
        <f t="shared" si="92"/>
        <v>1.305353381895626E-2</v>
      </c>
    </row>
    <row r="2701" spans="1:3" x14ac:dyDescent="0.25">
      <c r="A2701" s="1">
        <v>39366</v>
      </c>
      <c r="B2701" s="5">
        <v>35.01</v>
      </c>
      <c r="C2701" s="3">
        <f t="shared" si="92"/>
        <v>-7.6824961720162819E-3</v>
      </c>
    </row>
    <row r="2702" spans="1:3" x14ac:dyDescent="0.25">
      <c r="A2702" s="1">
        <v>39365</v>
      </c>
      <c r="B2702" s="5">
        <v>35.28</v>
      </c>
      <c r="C2702" s="3">
        <f t="shared" si="92"/>
        <v>-4.8070218395459673E-3</v>
      </c>
    </row>
    <row r="2703" spans="1:3" x14ac:dyDescent="0.25">
      <c r="A2703" s="1">
        <v>39364</v>
      </c>
      <c r="B2703" s="5">
        <v>35.450000000000003</v>
      </c>
      <c r="C2703" s="3">
        <f t="shared" si="92"/>
        <v>5.0905087301759116E-3</v>
      </c>
    </row>
    <row r="2704" spans="1:3" x14ac:dyDescent="0.25">
      <c r="A2704" s="1">
        <v>39363</v>
      </c>
      <c r="B2704" s="5">
        <v>35.270000000000003</v>
      </c>
      <c r="C2704" s="3">
        <f t="shared" si="92"/>
        <v>-5.6545245375696895E-3</v>
      </c>
    </row>
    <row r="2705" spans="1:3" x14ac:dyDescent="0.25">
      <c r="A2705" s="1">
        <v>39360</v>
      </c>
      <c r="B2705" s="5">
        <v>35.47</v>
      </c>
      <c r="C2705" s="3">
        <f t="shared" si="92"/>
        <v>1.620043957714893E-2</v>
      </c>
    </row>
    <row r="2706" spans="1:3" x14ac:dyDescent="0.25">
      <c r="A2706" s="1">
        <v>39359</v>
      </c>
      <c r="B2706" s="5">
        <v>34.9</v>
      </c>
      <c r="C2706" s="3">
        <f t="shared" si="92"/>
        <v>5.1709394162321332E-3</v>
      </c>
    </row>
    <row r="2707" spans="1:3" x14ac:dyDescent="0.25">
      <c r="A2707" s="1">
        <v>39358</v>
      </c>
      <c r="B2707" s="5">
        <v>34.72</v>
      </c>
      <c r="C2707" s="3">
        <f t="shared" si="92"/>
        <v>-1.4390562276207126E-3</v>
      </c>
    </row>
    <row r="2708" spans="1:3" x14ac:dyDescent="0.25">
      <c r="A2708" s="1">
        <v>39357</v>
      </c>
      <c r="B2708" s="5">
        <v>34.770000000000003</v>
      </c>
      <c r="C2708" s="3">
        <f t="shared" si="92"/>
        <v>3.4572203838579424E-3</v>
      </c>
    </row>
    <row r="2709" spans="1:3" x14ac:dyDescent="0.25">
      <c r="A2709" s="1">
        <v>39356</v>
      </c>
      <c r="B2709" s="5">
        <v>34.65</v>
      </c>
      <c r="C2709" s="3">
        <f t="shared" si="92"/>
        <v>7.531901191737334E-3</v>
      </c>
    </row>
    <row r="2710" spans="1:3" x14ac:dyDescent="0.25">
      <c r="A2710" s="1">
        <v>39353</v>
      </c>
      <c r="B2710" s="5">
        <v>34.39</v>
      </c>
      <c r="C2710" s="3">
        <f t="shared" si="92"/>
        <v>5.2478254546615569E-3</v>
      </c>
    </row>
    <row r="2711" spans="1:3" x14ac:dyDescent="0.25">
      <c r="A2711" s="1">
        <v>39352</v>
      </c>
      <c r="B2711" s="5">
        <v>34.21</v>
      </c>
      <c r="C2711" s="3">
        <f t="shared" si="92"/>
        <v>-9.020867225713939E-3</v>
      </c>
    </row>
    <row r="2712" spans="1:3" x14ac:dyDescent="0.25">
      <c r="A2712" s="1">
        <v>39351</v>
      </c>
      <c r="B2712" s="5">
        <v>34.520000000000003</v>
      </c>
      <c r="C2712" s="3">
        <f t="shared" si="92"/>
        <v>1.3121634542352186E-2</v>
      </c>
    </row>
    <row r="2713" spans="1:3" x14ac:dyDescent="0.25">
      <c r="A2713" s="1">
        <v>39350</v>
      </c>
      <c r="B2713" s="5">
        <v>34.07</v>
      </c>
      <c r="C2713" s="3">
        <f t="shared" si="92"/>
        <v>-7.3110429468863794E-3</v>
      </c>
    </row>
    <row r="2714" spans="1:3" x14ac:dyDescent="0.25">
      <c r="A2714" s="1">
        <v>39349</v>
      </c>
      <c r="B2714" s="5">
        <v>34.32</v>
      </c>
      <c r="C2714" s="3">
        <f t="shared" si="92"/>
        <v>-8.1254074439170917E-3</v>
      </c>
    </row>
    <row r="2715" spans="1:3" x14ac:dyDescent="0.25">
      <c r="A2715" s="1">
        <v>39346</v>
      </c>
      <c r="B2715" s="5">
        <v>34.6</v>
      </c>
      <c r="C2715" s="3">
        <f t="shared" si="92"/>
        <v>1.6317378358505212E-2</v>
      </c>
    </row>
    <row r="2716" spans="1:3" x14ac:dyDescent="0.25">
      <c r="A2716" s="1">
        <v>39345</v>
      </c>
      <c r="B2716" s="5">
        <v>34.04</v>
      </c>
      <c r="C2716" s="3">
        <f t="shared" si="92"/>
        <v>-1.5160640230681583E-2</v>
      </c>
    </row>
    <row r="2717" spans="1:3" x14ac:dyDescent="0.25">
      <c r="A2717" s="1">
        <v>39344</v>
      </c>
      <c r="B2717" s="5">
        <v>34.56</v>
      </c>
      <c r="C2717" s="3">
        <f t="shared" si="92"/>
        <v>-5.7853631928948075E-4</v>
      </c>
    </row>
    <row r="2718" spans="1:3" x14ac:dyDescent="0.25">
      <c r="A2718" s="1">
        <v>39343</v>
      </c>
      <c r="B2718" s="5">
        <v>34.58</v>
      </c>
      <c r="C2718" s="3">
        <f t="shared" si="92"/>
        <v>3.5318562021455321E-2</v>
      </c>
    </row>
    <row r="2719" spans="1:3" x14ac:dyDescent="0.25">
      <c r="A2719" s="1">
        <v>39342</v>
      </c>
      <c r="B2719" s="5">
        <v>33.380000000000003</v>
      </c>
      <c r="C2719" s="3">
        <f t="shared" si="92"/>
        <v>-5.3779633653163504E-3</v>
      </c>
    </row>
    <row r="2720" spans="1:3" x14ac:dyDescent="0.25">
      <c r="A2720" s="1">
        <v>39339</v>
      </c>
      <c r="B2720" s="5">
        <v>33.56</v>
      </c>
      <c r="C2720" s="3">
        <f t="shared" si="92"/>
        <v>1.1926059851231061E-3</v>
      </c>
    </row>
    <row r="2721" spans="1:3" x14ac:dyDescent="0.25">
      <c r="A2721" s="1">
        <v>39338</v>
      </c>
      <c r="B2721" s="5">
        <v>33.520000000000003</v>
      </c>
      <c r="C2721" s="3">
        <f t="shared" si="92"/>
        <v>-5.9488575197722852E-3</v>
      </c>
    </row>
    <row r="2722" spans="1:3" x14ac:dyDescent="0.25">
      <c r="A2722" s="1">
        <v>39337</v>
      </c>
      <c r="B2722" s="5">
        <v>33.72</v>
      </c>
      <c r="C2722" s="3">
        <f t="shared" si="92"/>
        <v>6.8442463275414115E-3</v>
      </c>
    </row>
    <row r="2723" spans="1:3" x14ac:dyDescent="0.25">
      <c r="A2723" s="1">
        <v>39336</v>
      </c>
      <c r="B2723" s="5">
        <v>33.49</v>
      </c>
      <c r="C2723" s="3">
        <f t="shared" si="92"/>
        <v>-2.0879947928921796E-3</v>
      </c>
    </row>
    <row r="2724" spans="1:3" x14ac:dyDescent="0.25">
      <c r="A2724" s="1">
        <v>39335</v>
      </c>
      <c r="B2724" s="5">
        <v>33.56</v>
      </c>
      <c r="C2724" s="3">
        <f t="shared" si="92"/>
        <v>-8.9352202519598994E-4</v>
      </c>
    </row>
    <row r="2725" spans="1:3" x14ac:dyDescent="0.25">
      <c r="A2725" s="1">
        <v>39332</v>
      </c>
      <c r="B2725" s="5">
        <v>33.590000000000003</v>
      </c>
      <c r="C2725" s="3">
        <f t="shared" si="92"/>
        <v>-2.4118816185187464E-2</v>
      </c>
    </row>
    <row r="2726" spans="1:3" x14ac:dyDescent="0.25">
      <c r="A2726" s="1">
        <v>39331</v>
      </c>
      <c r="B2726" s="5">
        <v>34.409999999999997</v>
      </c>
      <c r="C2726" s="3">
        <f t="shared" si="92"/>
        <v>1.0810916104215456E-2</v>
      </c>
    </row>
    <row r="2727" spans="1:3" x14ac:dyDescent="0.25">
      <c r="A2727" s="1">
        <v>39330</v>
      </c>
      <c r="B2727" s="5">
        <v>34.04</v>
      </c>
      <c r="C2727" s="3">
        <f t="shared" si="92"/>
        <v>-2.6404592134424013E-3</v>
      </c>
    </row>
    <row r="2728" spans="1:3" x14ac:dyDescent="0.25">
      <c r="A2728" s="1">
        <v>39329</v>
      </c>
      <c r="B2728" s="5">
        <v>34.130000000000003</v>
      </c>
      <c r="C2728" s="3">
        <f t="shared" si="92"/>
        <v>1.5650695949457179E-2</v>
      </c>
    </row>
    <row r="2729" spans="1:3" x14ac:dyDescent="0.25">
      <c r="A2729" s="1">
        <v>39325</v>
      </c>
      <c r="B2729" s="5">
        <v>33.6</v>
      </c>
      <c r="C2729" s="3">
        <f t="shared" si="92"/>
        <v>3.8765517459232947E-3</v>
      </c>
    </row>
    <row r="2730" spans="1:3" x14ac:dyDescent="0.25">
      <c r="A2730" s="1">
        <v>39324</v>
      </c>
      <c r="B2730" s="5">
        <v>33.47</v>
      </c>
      <c r="C2730" s="3">
        <f t="shared" si="92"/>
        <v>-1.2470470395724825E-2</v>
      </c>
    </row>
    <row r="2731" spans="1:3" x14ac:dyDescent="0.25">
      <c r="A2731" s="1">
        <v>39323</v>
      </c>
      <c r="B2731" s="5">
        <v>33.89</v>
      </c>
      <c r="C2731" s="3">
        <f t="shared" si="92"/>
        <v>2.0570109696517059E-2</v>
      </c>
    </row>
    <row r="2732" spans="1:3" x14ac:dyDescent="0.25">
      <c r="A2732" s="1">
        <v>39322</v>
      </c>
      <c r="B2732" s="5">
        <v>33.200000000000003</v>
      </c>
      <c r="C2732" s="3">
        <f t="shared" si="92"/>
        <v>-1.90936588155797E-2</v>
      </c>
    </row>
    <row r="2733" spans="1:3" x14ac:dyDescent="0.25">
      <c r="A2733" s="1">
        <v>39321</v>
      </c>
      <c r="B2733" s="5">
        <v>33.840000000000003</v>
      </c>
      <c r="C2733" s="3">
        <f t="shared" si="92"/>
        <v>-8.8613209165768771E-4</v>
      </c>
    </row>
    <row r="2734" spans="1:3" x14ac:dyDescent="0.25">
      <c r="A2734" s="1">
        <v>39318</v>
      </c>
      <c r="B2734" s="5">
        <v>33.869999999999997</v>
      </c>
      <c r="C2734" s="3">
        <f t="shared" si="92"/>
        <v>2.1185336562586175E-2</v>
      </c>
    </row>
    <row r="2735" spans="1:3" x14ac:dyDescent="0.25">
      <c r="A2735" s="1">
        <v>39317</v>
      </c>
      <c r="B2735" s="5">
        <v>33.159999999999997</v>
      </c>
      <c r="C2735" s="3">
        <f t="shared" si="92"/>
        <v>-1.2288480724849477E-2</v>
      </c>
    </row>
    <row r="2736" spans="1:3" x14ac:dyDescent="0.25">
      <c r="A2736" s="1">
        <v>39316</v>
      </c>
      <c r="B2736" s="5">
        <v>33.57</v>
      </c>
      <c r="C2736" s="3">
        <f t="shared" si="92"/>
        <v>8.3757594050100741E-3</v>
      </c>
    </row>
    <row r="2737" spans="1:3" x14ac:dyDescent="0.25">
      <c r="A2737" s="1">
        <v>39315</v>
      </c>
      <c r="B2737" s="5">
        <v>33.29</v>
      </c>
      <c r="C2737" s="3">
        <f t="shared" si="92"/>
        <v>1.1480488631685094E-2</v>
      </c>
    </row>
    <row r="2738" spans="1:3" x14ac:dyDescent="0.25">
      <c r="A2738" s="1">
        <v>39314</v>
      </c>
      <c r="B2738" s="5">
        <v>32.909999999999997</v>
      </c>
      <c r="C2738" s="3">
        <f t="shared" si="92"/>
        <v>7.0132929634462845E-3</v>
      </c>
    </row>
    <row r="2739" spans="1:3" x14ac:dyDescent="0.25">
      <c r="A2739" s="1">
        <v>39311</v>
      </c>
      <c r="B2739" s="5">
        <v>32.68</v>
      </c>
      <c r="C2739" s="3">
        <f t="shared" si="92"/>
        <v>3.0646668179031659E-3</v>
      </c>
    </row>
    <row r="2740" spans="1:3" x14ac:dyDescent="0.25">
      <c r="A2740" s="1">
        <v>39310</v>
      </c>
      <c r="B2740" s="5">
        <v>32.58</v>
      </c>
      <c r="C2740" s="3">
        <f t="shared" si="92"/>
        <v>2.7066514623643002E-2</v>
      </c>
    </row>
    <row r="2741" spans="1:3" x14ac:dyDescent="0.25">
      <c r="A2741" s="1">
        <v>39309</v>
      </c>
      <c r="B2741" s="5">
        <v>31.71</v>
      </c>
      <c r="C2741" s="3">
        <f t="shared" si="92"/>
        <v>-2.029100364003493E-2</v>
      </c>
    </row>
    <row r="2742" spans="1:3" x14ac:dyDescent="0.25">
      <c r="A2742" s="1">
        <v>39308</v>
      </c>
      <c r="B2742" s="5">
        <v>32.36</v>
      </c>
      <c r="C2742" s="3">
        <f t="shared" si="92"/>
        <v>-2.6830877796956622E-2</v>
      </c>
    </row>
    <row r="2743" spans="1:3" x14ac:dyDescent="0.25">
      <c r="A2743" s="1">
        <v>39307</v>
      </c>
      <c r="B2743" s="5">
        <v>33.24</v>
      </c>
      <c r="C2743" s="3">
        <f t="shared" si="92"/>
        <v>2.4096397201533296E-3</v>
      </c>
    </row>
    <row r="2744" spans="1:3" x14ac:dyDescent="0.25">
      <c r="A2744" s="1">
        <v>39304</v>
      </c>
      <c r="B2744" s="5">
        <v>33.159999999999997</v>
      </c>
      <c r="C2744" s="3">
        <f t="shared" si="92"/>
        <v>4.8367688006138001E-3</v>
      </c>
    </row>
    <row r="2745" spans="1:3" x14ac:dyDescent="0.25">
      <c r="A2745" s="1">
        <v>39303</v>
      </c>
      <c r="B2745" s="5">
        <v>33</v>
      </c>
      <c r="C2745" s="3">
        <f t="shared" si="92"/>
        <v>-3.834620500834874E-2</v>
      </c>
    </row>
    <row r="2746" spans="1:3" x14ac:dyDescent="0.25">
      <c r="A2746" s="1">
        <v>39302</v>
      </c>
      <c r="B2746" s="5">
        <v>34.29</v>
      </c>
      <c r="C2746" s="3">
        <f t="shared" si="92"/>
        <v>-7.5537837388498655E-3</v>
      </c>
    </row>
    <row r="2747" spans="1:3" x14ac:dyDescent="0.25">
      <c r="A2747" s="1">
        <v>39301</v>
      </c>
      <c r="B2747" s="5">
        <v>34.549999999999997</v>
      </c>
      <c r="C2747" s="3">
        <f t="shared" si="92"/>
        <v>7.2621960417846958E-3</v>
      </c>
    </row>
    <row r="2748" spans="1:3" x14ac:dyDescent="0.25">
      <c r="A2748" s="1">
        <v>39300</v>
      </c>
      <c r="B2748" s="5">
        <v>34.299999999999997</v>
      </c>
      <c r="C2748" s="3">
        <f t="shared" si="92"/>
        <v>1.17303397854896E-2</v>
      </c>
    </row>
    <row r="2749" spans="1:3" x14ac:dyDescent="0.25">
      <c r="A2749" s="1">
        <v>39297</v>
      </c>
      <c r="B2749" s="5">
        <v>33.9</v>
      </c>
      <c r="C2749" s="3">
        <f t="shared" si="92"/>
        <v>-1.3478082729650091E-2</v>
      </c>
    </row>
    <row r="2750" spans="1:3" x14ac:dyDescent="0.25">
      <c r="A2750" s="1">
        <v>39296</v>
      </c>
      <c r="B2750" s="5">
        <v>34.36</v>
      </c>
      <c r="C2750" s="3">
        <f t="shared" si="92"/>
        <v>1.5545114323437524E-2</v>
      </c>
    </row>
    <row r="2751" spans="1:3" x14ac:dyDescent="0.25">
      <c r="A2751" s="1">
        <v>39295</v>
      </c>
      <c r="B2751" s="5">
        <v>33.83</v>
      </c>
      <c r="C2751" s="3">
        <f t="shared" si="92"/>
        <v>2.4840421326136869E-2</v>
      </c>
    </row>
    <row r="2752" spans="1:3" x14ac:dyDescent="0.25">
      <c r="A2752" s="1">
        <v>39294</v>
      </c>
      <c r="B2752" s="5">
        <v>33</v>
      </c>
      <c r="C2752" s="3">
        <f t="shared" si="92"/>
        <v>-3.0147037552623775E-2</v>
      </c>
    </row>
    <row r="2753" spans="1:3" x14ac:dyDescent="0.25">
      <c r="A2753" s="1">
        <v>39293</v>
      </c>
      <c r="B2753" s="5">
        <v>34.01</v>
      </c>
      <c r="C2753" s="3">
        <f t="shared" si="92"/>
        <v>7.9705219012818178E-3</v>
      </c>
    </row>
    <row r="2754" spans="1:3" x14ac:dyDescent="0.25">
      <c r="A2754" s="1">
        <v>39290</v>
      </c>
      <c r="B2754" s="5">
        <v>33.74</v>
      </c>
      <c r="C2754" s="3">
        <f t="shared" si="92"/>
        <v>-1.0026624843292633E-2</v>
      </c>
    </row>
    <row r="2755" spans="1:3" x14ac:dyDescent="0.25">
      <c r="A2755" s="1">
        <v>39289</v>
      </c>
      <c r="B2755" s="5">
        <v>34.08</v>
      </c>
      <c r="C2755" s="3">
        <f t="shared" si="92"/>
        <v>-2.4635356857625711E-2</v>
      </c>
    </row>
    <row r="2756" spans="1:3" x14ac:dyDescent="0.25">
      <c r="A2756" s="1">
        <v>39288</v>
      </c>
      <c r="B2756" s="5">
        <v>34.93</v>
      </c>
      <c r="C2756" s="3">
        <f t="shared" si="92"/>
        <v>5.1664868079395118E-3</v>
      </c>
    </row>
    <row r="2757" spans="1:3" x14ac:dyDescent="0.25">
      <c r="A2757" s="1">
        <v>39287</v>
      </c>
      <c r="B2757" s="5">
        <v>34.75</v>
      </c>
      <c r="C2757" s="3">
        <f t="shared" si="92"/>
        <v>-8.0252651985942992E-3</v>
      </c>
    </row>
    <row r="2758" spans="1:3" x14ac:dyDescent="0.25">
      <c r="A2758" s="1">
        <v>39286</v>
      </c>
      <c r="B2758" s="5">
        <v>35.03</v>
      </c>
      <c r="C2758" s="3">
        <f t="shared" ref="C2758:C2821" si="93">LN(B2758/B2759)</f>
        <v>1.9893981740065902E-2</v>
      </c>
    </row>
    <row r="2759" spans="1:3" x14ac:dyDescent="0.25">
      <c r="A2759" s="1">
        <v>39283</v>
      </c>
      <c r="B2759" s="5">
        <v>34.340000000000003</v>
      </c>
      <c r="C2759" s="3">
        <f t="shared" si="93"/>
        <v>-3.77852505944439E-3</v>
      </c>
    </row>
    <row r="2760" spans="1:3" x14ac:dyDescent="0.25">
      <c r="A2760" s="1">
        <v>39282</v>
      </c>
      <c r="B2760" s="5">
        <v>34.47</v>
      </c>
      <c r="C2760" s="3">
        <f t="shared" si="93"/>
        <v>-3.7643015349046352E-3</v>
      </c>
    </row>
    <row r="2761" spans="1:3" x14ac:dyDescent="0.25">
      <c r="A2761" s="1">
        <v>39281</v>
      </c>
      <c r="B2761" s="5">
        <v>34.6</v>
      </c>
      <c r="C2761" s="3">
        <f t="shared" si="93"/>
        <v>-2.3094698486625289E-3</v>
      </c>
    </row>
    <row r="2762" spans="1:3" x14ac:dyDescent="0.25">
      <c r="A2762" s="1">
        <v>39280</v>
      </c>
      <c r="B2762" s="5">
        <v>34.68</v>
      </c>
      <c r="C2762" s="3">
        <f t="shared" si="93"/>
        <v>6.0737713835670917E-3</v>
      </c>
    </row>
    <row r="2763" spans="1:3" x14ac:dyDescent="0.25">
      <c r="A2763" s="1">
        <v>39279</v>
      </c>
      <c r="B2763" s="5">
        <v>34.47</v>
      </c>
      <c r="C2763" s="3">
        <f t="shared" si="93"/>
        <v>2.9052896670315352E-3</v>
      </c>
    </row>
    <row r="2764" spans="1:3" x14ac:dyDescent="0.25">
      <c r="A2764" s="1">
        <v>39276</v>
      </c>
      <c r="B2764" s="5">
        <v>34.369999999999997</v>
      </c>
      <c r="C2764" s="3">
        <f t="shared" si="93"/>
        <v>3.4975261535081883E-3</v>
      </c>
    </row>
    <row r="2765" spans="1:3" x14ac:dyDescent="0.25">
      <c r="A2765" s="1">
        <v>39275</v>
      </c>
      <c r="B2765" s="5">
        <v>34.25</v>
      </c>
      <c r="C2765" s="3">
        <f t="shared" si="93"/>
        <v>7.9144484644483228E-3</v>
      </c>
    </row>
    <row r="2766" spans="1:3" x14ac:dyDescent="0.25">
      <c r="A2766" s="1">
        <v>39274</v>
      </c>
      <c r="B2766" s="5">
        <v>33.979999999999997</v>
      </c>
      <c r="C2766" s="3">
        <f t="shared" si="93"/>
        <v>2.6521306248258832E-3</v>
      </c>
    </row>
    <row r="2767" spans="1:3" x14ac:dyDescent="0.25">
      <c r="A2767" s="1">
        <v>39273</v>
      </c>
      <c r="B2767" s="5">
        <v>33.89</v>
      </c>
      <c r="C2767" s="3">
        <f t="shared" si="93"/>
        <v>-1.6679245480823567E-2</v>
      </c>
    </row>
    <row r="2768" spans="1:3" x14ac:dyDescent="0.25">
      <c r="A2768" s="1">
        <v>39272</v>
      </c>
      <c r="B2768" s="5">
        <v>34.46</v>
      </c>
      <c r="C2768" s="3">
        <f t="shared" si="93"/>
        <v>-8.7019584896603369E-4</v>
      </c>
    </row>
    <row r="2769" spans="1:3" x14ac:dyDescent="0.25">
      <c r="A2769" s="1">
        <v>39269</v>
      </c>
      <c r="B2769" s="5">
        <v>34.49</v>
      </c>
      <c r="C2769" s="3">
        <f t="shared" si="93"/>
        <v>-4.0509314655810249E-3</v>
      </c>
    </row>
    <row r="2770" spans="1:3" x14ac:dyDescent="0.25">
      <c r="A2770" s="1">
        <v>39268</v>
      </c>
      <c r="B2770" s="5">
        <v>34.630000000000003</v>
      </c>
      <c r="C2770" s="3">
        <f t="shared" si="93"/>
        <v>2.602285695798181E-3</v>
      </c>
    </row>
    <row r="2771" spans="1:3" x14ac:dyDescent="0.25">
      <c r="A2771" s="1">
        <v>39266</v>
      </c>
      <c r="B2771" s="5">
        <v>34.54</v>
      </c>
      <c r="C2771" s="3">
        <f t="shared" si="93"/>
        <v>5.7920650330522115E-4</v>
      </c>
    </row>
    <row r="2772" spans="1:3" x14ac:dyDescent="0.25">
      <c r="A2772" s="1">
        <v>39265</v>
      </c>
      <c r="B2772" s="5">
        <v>34.520000000000003</v>
      </c>
      <c r="C2772" s="3">
        <f t="shared" si="93"/>
        <v>1.1069148848932673E-2</v>
      </c>
    </row>
    <row r="2773" spans="1:3" x14ac:dyDescent="0.25">
      <c r="A2773" s="1">
        <v>39262</v>
      </c>
      <c r="B2773" s="5">
        <v>34.14</v>
      </c>
      <c r="C2773" s="3">
        <f t="shared" si="93"/>
        <v>8.5307180080106196E-3</v>
      </c>
    </row>
    <row r="2774" spans="1:3" x14ac:dyDescent="0.25">
      <c r="A2774" s="1">
        <v>39261</v>
      </c>
      <c r="B2774" s="5">
        <v>33.85</v>
      </c>
      <c r="C2774" s="3">
        <f t="shared" si="93"/>
        <v>-1.2331336528233495E-2</v>
      </c>
    </row>
    <row r="2775" spans="1:3" x14ac:dyDescent="0.25">
      <c r="A2775" s="1">
        <v>39260</v>
      </c>
      <c r="B2775" s="5">
        <v>34.270000000000003</v>
      </c>
      <c r="C2775" s="3">
        <f t="shared" si="93"/>
        <v>6.1466606519753669E-3</v>
      </c>
    </row>
    <row r="2776" spans="1:3" x14ac:dyDescent="0.25">
      <c r="A2776" s="1">
        <v>39259</v>
      </c>
      <c r="B2776" s="5">
        <v>34.06</v>
      </c>
      <c r="C2776" s="3">
        <f t="shared" si="93"/>
        <v>0</v>
      </c>
    </row>
    <row r="2777" spans="1:3" x14ac:dyDescent="0.25">
      <c r="A2777" s="1">
        <v>39258</v>
      </c>
      <c r="B2777" s="5">
        <v>34.06</v>
      </c>
      <c r="C2777" s="3">
        <f t="shared" si="93"/>
        <v>-2.3460421317523152E-3</v>
      </c>
    </row>
    <row r="2778" spans="1:3" x14ac:dyDescent="0.25">
      <c r="A2778" s="1">
        <v>39255</v>
      </c>
      <c r="B2778" s="5">
        <v>34.14</v>
      </c>
      <c r="C2778" s="3">
        <f t="shared" si="93"/>
        <v>-1.4634862849152324E-3</v>
      </c>
    </row>
    <row r="2779" spans="1:3" x14ac:dyDescent="0.25">
      <c r="A2779" s="1">
        <v>39254</v>
      </c>
      <c r="B2779" s="5">
        <v>34.19</v>
      </c>
      <c r="C2779" s="3">
        <f t="shared" si="93"/>
        <v>0</v>
      </c>
    </row>
    <row r="2780" spans="1:3" x14ac:dyDescent="0.25">
      <c r="A2780" s="1">
        <v>39253</v>
      </c>
      <c r="B2780" s="5">
        <v>34.19</v>
      </c>
      <c r="C2780" s="3">
        <f t="shared" si="93"/>
        <v>-1.6534096745981428E-2</v>
      </c>
    </row>
    <row r="2781" spans="1:3" x14ac:dyDescent="0.25">
      <c r="A2781" s="1">
        <v>39252</v>
      </c>
      <c r="B2781" s="5">
        <v>34.76</v>
      </c>
      <c r="C2781" s="3">
        <f t="shared" si="93"/>
        <v>6.3492276786587445E-3</v>
      </c>
    </row>
    <row r="2782" spans="1:3" x14ac:dyDescent="0.25">
      <c r="A2782" s="1">
        <v>39251</v>
      </c>
      <c r="B2782" s="5">
        <v>34.54</v>
      </c>
      <c r="C2782" s="3">
        <f t="shared" si="93"/>
        <v>4.0615083391797938E-3</v>
      </c>
    </row>
    <row r="2783" spans="1:3" x14ac:dyDescent="0.25">
      <c r="A2783" s="1">
        <v>39248</v>
      </c>
      <c r="B2783" s="5">
        <v>34.4</v>
      </c>
      <c r="C2783" s="3">
        <f t="shared" si="93"/>
        <v>1.7891663653154095E-2</v>
      </c>
    </row>
    <row r="2784" spans="1:3" x14ac:dyDescent="0.25">
      <c r="A2784" s="1">
        <v>39247</v>
      </c>
      <c r="B2784" s="5">
        <v>33.79</v>
      </c>
      <c r="C2784" s="3">
        <f t="shared" si="93"/>
        <v>1.1609000743543766E-2</v>
      </c>
    </row>
    <row r="2785" spans="1:3" x14ac:dyDescent="0.25">
      <c r="A2785" s="1">
        <v>39246</v>
      </c>
      <c r="B2785" s="5">
        <v>33.4</v>
      </c>
      <c r="C2785" s="3">
        <f t="shared" si="93"/>
        <v>-4.7789816163508036E-3</v>
      </c>
    </row>
    <row r="2786" spans="1:3" x14ac:dyDescent="0.25">
      <c r="A2786" s="1">
        <v>39245</v>
      </c>
      <c r="B2786" s="5">
        <v>33.56</v>
      </c>
      <c r="C2786" s="3">
        <f t="shared" si="93"/>
        <v>-1.8305796088439331E-2</v>
      </c>
    </row>
    <row r="2787" spans="1:3" x14ac:dyDescent="0.25">
      <c r="A2787" s="1">
        <v>39244</v>
      </c>
      <c r="B2787" s="5">
        <v>34.18</v>
      </c>
      <c r="C2787" s="3">
        <f t="shared" si="93"/>
        <v>-5.8496638111467597E-4</v>
      </c>
    </row>
    <row r="2788" spans="1:3" x14ac:dyDescent="0.25">
      <c r="A2788" s="1">
        <v>39241</v>
      </c>
      <c r="B2788" s="5">
        <v>34.200000000000003</v>
      </c>
      <c r="C2788" s="3">
        <f t="shared" si="93"/>
        <v>-1.7528488274142493E-3</v>
      </c>
    </row>
    <row r="2789" spans="1:3" x14ac:dyDescent="0.25">
      <c r="A2789" s="1">
        <v>39240</v>
      </c>
      <c r="B2789" s="5">
        <v>34.26</v>
      </c>
      <c r="C2789" s="3">
        <f t="shared" si="93"/>
        <v>-1.879482822097079E-2</v>
      </c>
    </row>
    <row r="2790" spans="1:3" x14ac:dyDescent="0.25">
      <c r="A2790" s="1">
        <v>39239</v>
      </c>
      <c r="B2790" s="5">
        <v>34.909999999999997</v>
      </c>
      <c r="C2790" s="3">
        <f t="shared" si="93"/>
        <v>-1.0259423131016139E-2</v>
      </c>
    </row>
    <row r="2791" spans="1:3" x14ac:dyDescent="0.25">
      <c r="A2791" s="1">
        <v>39238</v>
      </c>
      <c r="B2791" s="5">
        <v>35.270000000000003</v>
      </c>
      <c r="C2791" s="3">
        <f t="shared" si="93"/>
        <v>-1.2117944537632723E-2</v>
      </c>
    </row>
    <row r="2792" spans="1:3" x14ac:dyDescent="0.25">
      <c r="A2792" s="1">
        <v>39237</v>
      </c>
      <c r="B2792" s="5">
        <v>35.700000000000003</v>
      </c>
      <c r="C2792" s="3">
        <f t="shared" si="93"/>
        <v>1.296888771761473E-2</v>
      </c>
    </row>
    <row r="2793" spans="1:3" x14ac:dyDescent="0.25">
      <c r="A2793" s="1">
        <v>39234</v>
      </c>
      <c r="B2793" s="5">
        <v>35.24</v>
      </c>
      <c r="C2793" s="3">
        <f t="shared" si="93"/>
        <v>-5.6593246689013547E-3</v>
      </c>
    </row>
    <row r="2794" spans="1:3" x14ac:dyDescent="0.25">
      <c r="A2794" s="1">
        <v>39233</v>
      </c>
      <c r="B2794" s="5">
        <v>35.44</v>
      </c>
      <c r="C2794" s="3">
        <f t="shared" si="93"/>
        <v>-1.3174682501111217E-2</v>
      </c>
    </row>
    <row r="2795" spans="1:3" x14ac:dyDescent="0.25">
      <c r="A2795" s="1">
        <v>39232</v>
      </c>
      <c r="B2795" s="5">
        <v>35.909999999999997</v>
      </c>
      <c r="C2795" s="3">
        <f t="shared" si="93"/>
        <v>8.9511087158898831E-3</v>
      </c>
    </row>
    <row r="2796" spans="1:3" x14ac:dyDescent="0.25">
      <c r="A2796" s="1">
        <v>39231</v>
      </c>
      <c r="B2796" s="5">
        <v>35.590000000000003</v>
      </c>
      <c r="C2796" s="3">
        <f t="shared" si="93"/>
        <v>-1.2287225237900469E-2</v>
      </c>
    </row>
    <row r="2797" spans="1:3" x14ac:dyDescent="0.25">
      <c r="A2797" s="1">
        <v>39227</v>
      </c>
      <c r="B2797" s="5">
        <v>36.03</v>
      </c>
      <c r="C2797" s="3">
        <f t="shared" si="93"/>
        <v>5.2873366532720477E-3</v>
      </c>
    </row>
    <row r="2798" spans="1:3" x14ac:dyDescent="0.25">
      <c r="A2798" s="1">
        <v>39226</v>
      </c>
      <c r="B2798" s="5">
        <v>35.840000000000003</v>
      </c>
      <c r="C2798" s="3">
        <f t="shared" si="93"/>
        <v>-1.7699577099400749E-2</v>
      </c>
    </row>
    <row r="2799" spans="1:3" x14ac:dyDescent="0.25">
      <c r="A2799" s="1">
        <v>39225</v>
      </c>
      <c r="B2799" s="5">
        <v>36.479999999999997</v>
      </c>
      <c r="C2799" s="3">
        <f t="shared" si="93"/>
        <v>5.7732119113193666E-3</v>
      </c>
    </row>
    <row r="2800" spans="1:3" x14ac:dyDescent="0.25">
      <c r="A2800" s="1">
        <v>39224</v>
      </c>
      <c r="B2800" s="5">
        <v>36.270000000000003</v>
      </c>
      <c r="C2800" s="3">
        <f t="shared" si="93"/>
        <v>-4.6761190969464746E-3</v>
      </c>
    </row>
    <row r="2801" spans="1:3" x14ac:dyDescent="0.25">
      <c r="A2801" s="1">
        <v>39223</v>
      </c>
      <c r="B2801" s="5">
        <v>36.44</v>
      </c>
      <c r="C2801" s="3">
        <f t="shared" si="93"/>
        <v>1.1592732643947322E-2</v>
      </c>
    </row>
    <row r="2802" spans="1:3" x14ac:dyDescent="0.25">
      <c r="A2802" s="1">
        <v>39220</v>
      </c>
      <c r="B2802" s="5">
        <v>36.020000000000003</v>
      </c>
      <c r="C2802" s="3">
        <f t="shared" si="93"/>
        <v>8.3321765687070445E-4</v>
      </c>
    </row>
    <row r="2803" spans="1:3" x14ac:dyDescent="0.25">
      <c r="A2803" s="1">
        <v>39219</v>
      </c>
      <c r="B2803" s="5">
        <v>35.99</v>
      </c>
      <c r="C2803" s="3">
        <f t="shared" si="93"/>
        <v>-5.5555556984441623E-4</v>
      </c>
    </row>
    <row r="2804" spans="1:3" x14ac:dyDescent="0.25">
      <c r="A2804" s="1">
        <v>39218</v>
      </c>
      <c r="B2804" s="5">
        <v>36.01</v>
      </c>
      <c r="C2804" s="3">
        <f t="shared" si="93"/>
        <v>1.9457963053708047E-3</v>
      </c>
    </row>
    <row r="2805" spans="1:3" x14ac:dyDescent="0.25">
      <c r="A2805" s="1">
        <v>39217</v>
      </c>
      <c r="B2805" s="5">
        <v>35.94</v>
      </c>
      <c r="C2805" s="3">
        <f t="shared" si="93"/>
        <v>-1.1123471669740592E-3</v>
      </c>
    </row>
    <row r="2806" spans="1:3" x14ac:dyDescent="0.25">
      <c r="A2806" s="1">
        <v>39216</v>
      </c>
      <c r="B2806" s="5">
        <v>35.979999999999997</v>
      </c>
      <c r="C2806" s="3">
        <f t="shared" si="93"/>
        <v>-2.4982663930606512E-3</v>
      </c>
    </row>
    <row r="2807" spans="1:3" x14ac:dyDescent="0.25">
      <c r="A2807" s="1">
        <v>39213</v>
      </c>
      <c r="B2807" s="5">
        <v>36.07</v>
      </c>
      <c r="C2807" s="3">
        <f t="shared" si="93"/>
        <v>1.0590957413378808E-2</v>
      </c>
    </row>
    <row r="2808" spans="1:3" x14ac:dyDescent="0.25">
      <c r="A2808" s="1">
        <v>39212</v>
      </c>
      <c r="B2808" s="5">
        <v>35.69</v>
      </c>
      <c r="C2808" s="3">
        <f t="shared" si="93"/>
        <v>-1.1976191046715649E-2</v>
      </c>
    </row>
    <row r="2809" spans="1:3" x14ac:dyDescent="0.25">
      <c r="A2809" s="1">
        <v>39211</v>
      </c>
      <c r="B2809" s="5">
        <v>36.119999999999997</v>
      </c>
      <c r="C2809" s="3">
        <f t="shared" si="93"/>
        <v>-1.1834457647002796E-2</v>
      </c>
    </row>
    <row r="2810" spans="1:3" x14ac:dyDescent="0.25">
      <c r="A2810" s="1">
        <v>39210</v>
      </c>
      <c r="B2810" s="5">
        <v>36.549999999999997</v>
      </c>
      <c r="C2810" s="3">
        <f t="shared" si="93"/>
        <v>1.3496968420616068E-2</v>
      </c>
    </row>
    <row r="2811" spans="1:3" x14ac:dyDescent="0.25">
      <c r="A2811" s="1">
        <v>39209</v>
      </c>
      <c r="B2811" s="5">
        <v>36.06</v>
      </c>
      <c r="C2811" s="3">
        <f t="shared" si="93"/>
        <v>5.840650729541829E-3</v>
      </c>
    </row>
    <row r="2812" spans="1:3" x14ac:dyDescent="0.25">
      <c r="A2812" s="1">
        <v>39206</v>
      </c>
      <c r="B2812" s="5">
        <v>35.85</v>
      </c>
      <c r="C2812" s="3">
        <f t="shared" si="93"/>
        <v>4.4730295435604309E-3</v>
      </c>
    </row>
    <row r="2813" spans="1:3" x14ac:dyDescent="0.25">
      <c r="A2813" s="1">
        <v>39205</v>
      </c>
      <c r="B2813" s="5">
        <v>35.69</v>
      </c>
      <c r="C2813" s="3">
        <f t="shared" si="93"/>
        <v>-2.8015128352452387E-4</v>
      </c>
    </row>
    <row r="2814" spans="1:3" x14ac:dyDescent="0.25">
      <c r="A2814" s="1">
        <v>39204</v>
      </c>
      <c r="B2814" s="5">
        <v>35.700000000000003</v>
      </c>
      <c r="C2814" s="3">
        <f t="shared" si="93"/>
        <v>6.4634200000629888E-3</v>
      </c>
    </row>
    <row r="2815" spans="1:3" x14ac:dyDescent="0.25">
      <c r="A2815" s="1">
        <v>39203</v>
      </c>
      <c r="B2815" s="5">
        <v>35.47</v>
      </c>
      <c r="C2815" s="3">
        <f t="shared" si="93"/>
        <v>1.3910799195074418E-2</v>
      </c>
    </row>
    <row r="2816" spans="1:3" x14ac:dyDescent="0.25">
      <c r="A2816" s="1">
        <v>39202</v>
      </c>
      <c r="B2816" s="5">
        <v>34.979999999999997</v>
      </c>
      <c r="C2816" s="3">
        <f t="shared" si="93"/>
        <v>0</v>
      </c>
    </row>
    <row r="2817" spans="1:3" x14ac:dyDescent="0.25">
      <c r="A2817" s="1">
        <v>39199</v>
      </c>
      <c r="B2817" s="5">
        <v>34.979999999999997</v>
      </c>
      <c r="C2817" s="3">
        <f t="shared" si="93"/>
        <v>-5.4169768954352359E-3</v>
      </c>
    </row>
    <row r="2818" spans="1:3" x14ac:dyDescent="0.25">
      <c r="A2818" s="1">
        <v>39198</v>
      </c>
      <c r="B2818" s="5">
        <v>35.17</v>
      </c>
      <c r="C2818" s="3">
        <f t="shared" si="93"/>
        <v>-4.2559292498681135E-3</v>
      </c>
    </row>
    <row r="2819" spans="1:3" x14ac:dyDescent="0.25">
      <c r="A2819" s="1">
        <v>39197</v>
      </c>
      <c r="B2819" s="5">
        <v>35.32</v>
      </c>
      <c r="C2819" s="3">
        <f t="shared" si="93"/>
        <v>1.1676054618814727E-2</v>
      </c>
    </row>
    <row r="2820" spans="1:3" x14ac:dyDescent="0.25">
      <c r="A2820" s="1">
        <v>39196</v>
      </c>
      <c r="B2820" s="5">
        <v>34.909999999999997</v>
      </c>
      <c r="C2820" s="3">
        <f t="shared" si="93"/>
        <v>-4.8578463870376561E-3</v>
      </c>
    </row>
    <row r="2821" spans="1:3" x14ac:dyDescent="0.25">
      <c r="A2821" s="1">
        <v>39195</v>
      </c>
      <c r="B2821" s="5">
        <v>35.08</v>
      </c>
      <c r="C2821" s="3">
        <f t="shared" si="93"/>
        <v>-5.6850636346083058E-3</v>
      </c>
    </row>
    <row r="2822" spans="1:3" x14ac:dyDescent="0.25">
      <c r="A2822" s="1">
        <v>39192</v>
      </c>
      <c r="B2822" s="5">
        <v>35.28</v>
      </c>
      <c r="C2822" s="3">
        <f t="shared" ref="C2822:C2885" si="94">LN(B2822/B2823)</f>
        <v>1.0256500167189061E-2</v>
      </c>
    </row>
    <row r="2823" spans="1:3" x14ac:dyDescent="0.25">
      <c r="A2823" s="1">
        <v>39191</v>
      </c>
      <c r="B2823" s="5">
        <v>34.92</v>
      </c>
      <c r="C2823" s="3">
        <f t="shared" si="94"/>
        <v>0</v>
      </c>
    </row>
    <row r="2824" spans="1:3" x14ac:dyDescent="0.25">
      <c r="A2824" s="1">
        <v>39190</v>
      </c>
      <c r="B2824" s="5">
        <v>34.92</v>
      </c>
      <c r="C2824" s="3">
        <f t="shared" si="94"/>
        <v>-6.5648872852723823E-3</v>
      </c>
    </row>
    <row r="2825" spans="1:3" x14ac:dyDescent="0.25">
      <c r="A2825" s="1">
        <v>39189</v>
      </c>
      <c r="B2825" s="5">
        <v>35.15</v>
      </c>
      <c r="C2825" s="3">
        <f t="shared" si="94"/>
        <v>3.7052913989680386E-3</v>
      </c>
    </row>
    <row r="2826" spans="1:3" x14ac:dyDescent="0.25">
      <c r="A2826" s="1">
        <v>39188</v>
      </c>
      <c r="B2826" s="5">
        <v>35.020000000000003</v>
      </c>
      <c r="C2826" s="3">
        <f t="shared" si="94"/>
        <v>8.6034370655565691E-3</v>
      </c>
    </row>
    <row r="2827" spans="1:3" x14ac:dyDescent="0.25">
      <c r="A2827" s="1">
        <v>39185</v>
      </c>
      <c r="B2827" s="5">
        <v>34.72</v>
      </c>
      <c r="C2827" s="3">
        <f t="shared" si="94"/>
        <v>1.4411300952172363E-3</v>
      </c>
    </row>
    <row r="2828" spans="1:3" x14ac:dyDescent="0.25">
      <c r="A2828" s="1">
        <v>39184</v>
      </c>
      <c r="B2828" s="5">
        <v>34.67</v>
      </c>
      <c r="C2828" s="3">
        <f t="shared" si="94"/>
        <v>2.3101367478547694E-3</v>
      </c>
    </row>
    <row r="2829" spans="1:3" x14ac:dyDescent="0.25">
      <c r="A2829" s="1">
        <v>39183</v>
      </c>
      <c r="B2829" s="5">
        <v>34.590000000000003</v>
      </c>
      <c r="C2829" s="3">
        <f t="shared" si="94"/>
        <v>-1.1497683430519315E-2</v>
      </c>
    </row>
    <row r="2830" spans="1:3" x14ac:dyDescent="0.25">
      <c r="A2830" s="1">
        <v>39182</v>
      </c>
      <c r="B2830" s="5">
        <v>34.99</v>
      </c>
      <c r="C2830" s="3">
        <f t="shared" si="94"/>
        <v>2.2889852626521265E-3</v>
      </c>
    </row>
    <row r="2831" spans="1:3" x14ac:dyDescent="0.25">
      <c r="A2831" s="1">
        <v>39181</v>
      </c>
      <c r="B2831" s="5">
        <v>34.909999999999997</v>
      </c>
      <c r="C2831" s="3">
        <f t="shared" si="94"/>
        <v>0</v>
      </c>
    </row>
    <row r="2832" spans="1:3" x14ac:dyDescent="0.25">
      <c r="A2832" s="1">
        <v>39177</v>
      </c>
      <c r="B2832" s="5">
        <v>34.909999999999997</v>
      </c>
      <c r="C2832" s="3">
        <f t="shared" si="94"/>
        <v>7.7642374227102177E-3</v>
      </c>
    </row>
    <row r="2833" spans="1:3" x14ac:dyDescent="0.25">
      <c r="A2833" s="1">
        <v>39176</v>
      </c>
      <c r="B2833" s="5">
        <v>34.64</v>
      </c>
      <c r="C2833" s="3">
        <f t="shared" si="94"/>
        <v>-8.0506472771671323E-3</v>
      </c>
    </row>
    <row r="2834" spans="1:3" x14ac:dyDescent="0.25">
      <c r="A2834" s="1">
        <v>39175</v>
      </c>
      <c r="B2834" s="5">
        <v>34.92</v>
      </c>
      <c r="C2834" s="3">
        <f t="shared" si="94"/>
        <v>1.2970350442627624E-2</v>
      </c>
    </row>
    <row r="2835" spans="1:3" x14ac:dyDescent="0.25">
      <c r="A2835" s="1">
        <v>39174</v>
      </c>
      <c r="B2835" s="5">
        <v>34.47</v>
      </c>
      <c r="C2835" s="3">
        <f t="shared" si="94"/>
        <v>1.1611031783415062E-3</v>
      </c>
    </row>
    <row r="2836" spans="1:3" x14ac:dyDescent="0.25">
      <c r="A2836" s="1">
        <v>39171</v>
      </c>
      <c r="B2836" s="5">
        <v>34.43</v>
      </c>
      <c r="C2836" s="3">
        <f t="shared" si="94"/>
        <v>1.1624529062574925E-3</v>
      </c>
    </row>
    <row r="2837" spans="1:3" x14ac:dyDescent="0.25">
      <c r="A2837" s="1">
        <v>39170</v>
      </c>
      <c r="B2837" s="5">
        <v>34.39</v>
      </c>
      <c r="C2837" s="3">
        <f t="shared" si="94"/>
        <v>4.6633719020809546E-3</v>
      </c>
    </row>
    <row r="2838" spans="1:3" x14ac:dyDescent="0.25">
      <c r="A2838" s="1">
        <v>39169</v>
      </c>
      <c r="B2838" s="5">
        <v>34.229999999999997</v>
      </c>
      <c r="C2838" s="3">
        <f t="shared" si="94"/>
        <v>-1.2483831745366053E-2</v>
      </c>
    </row>
    <row r="2839" spans="1:3" x14ac:dyDescent="0.25">
      <c r="A2839" s="1">
        <v>39168</v>
      </c>
      <c r="B2839" s="5">
        <v>34.659999999999997</v>
      </c>
      <c r="C2839" s="3">
        <f t="shared" si="94"/>
        <v>-1.6027818780600073E-2</v>
      </c>
    </row>
    <row r="2840" spans="1:3" x14ac:dyDescent="0.25">
      <c r="A2840" s="1">
        <v>39167</v>
      </c>
      <c r="B2840" s="5">
        <v>35.22</v>
      </c>
      <c r="C2840" s="3">
        <f t="shared" si="94"/>
        <v>6.5517966884634116E-3</v>
      </c>
    </row>
    <row r="2841" spans="1:3" x14ac:dyDescent="0.25">
      <c r="A2841" s="1">
        <v>39164</v>
      </c>
      <c r="B2841" s="5">
        <v>34.99</v>
      </c>
      <c r="C2841" s="3">
        <f t="shared" si="94"/>
        <v>-9.6701549914571024E-3</v>
      </c>
    </row>
    <row r="2842" spans="1:3" x14ac:dyDescent="0.25">
      <c r="A2842" s="1">
        <v>39163</v>
      </c>
      <c r="B2842" s="5">
        <v>35.33</v>
      </c>
      <c r="C2842" s="3">
        <f t="shared" si="94"/>
        <v>4.5390148851625813E-3</v>
      </c>
    </row>
    <row r="2843" spans="1:3" x14ac:dyDescent="0.25">
      <c r="A2843" s="1">
        <v>39162</v>
      </c>
      <c r="B2843" s="5">
        <v>35.17</v>
      </c>
      <c r="C2843" s="3">
        <f t="shared" si="94"/>
        <v>2.2718446531187785E-2</v>
      </c>
    </row>
    <row r="2844" spans="1:3" x14ac:dyDescent="0.25">
      <c r="A2844" s="1">
        <v>39161</v>
      </c>
      <c r="B2844" s="5">
        <v>34.380000000000003</v>
      </c>
      <c r="C2844" s="3">
        <f t="shared" si="94"/>
        <v>8.4709138048913984E-3</v>
      </c>
    </row>
    <row r="2845" spans="1:3" x14ac:dyDescent="0.25">
      <c r="A2845" s="1">
        <v>39160</v>
      </c>
      <c r="B2845" s="5">
        <v>34.090000000000003</v>
      </c>
      <c r="C2845" s="3">
        <f t="shared" si="94"/>
        <v>1.4180444412797607E-2</v>
      </c>
    </row>
    <row r="2846" spans="1:3" x14ac:dyDescent="0.25">
      <c r="A2846" s="1">
        <v>39157</v>
      </c>
      <c r="B2846" s="5">
        <v>33.61</v>
      </c>
      <c r="C2846" s="3">
        <f t="shared" si="94"/>
        <v>-5.3412589891842985E-3</v>
      </c>
    </row>
    <row r="2847" spans="1:3" x14ac:dyDescent="0.25">
      <c r="A2847" s="1">
        <v>39156</v>
      </c>
      <c r="B2847" s="5">
        <v>33.79</v>
      </c>
      <c r="C2847" s="3">
        <f t="shared" si="94"/>
        <v>1.7772516526398132E-3</v>
      </c>
    </row>
    <row r="2848" spans="1:3" x14ac:dyDescent="0.25">
      <c r="A2848" s="1">
        <v>39155</v>
      </c>
      <c r="B2848" s="5">
        <v>33.729999999999997</v>
      </c>
      <c r="C2848" s="3">
        <f t="shared" si="94"/>
        <v>3.2665210930893133E-3</v>
      </c>
    </row>
    <row r="2849" spans="1:3" x14ac:dyDescent="0.25">
      <c r="A2849" s="1">
        <v>39154</v>
      </c>
      <c r="B2849" s="5">
        <v>33.619999999999997</v>
      </c>
      <c r="C2849" s="3">
        <f t="shared" si="94"/>
        <v>-1.7104516088090049E-2</v>
      </c>
    </row>
    <row r="2850" spans="1:3" x14ac:dyDescent="0.25">
      <c r="A2850" s="1">
        <v>39153</v>
      </c>
      <c r="B2850" s="5">
        <v>34.200000000000003</v>
      </c>
      <c r="C2850" s="3">
        <f t="shared" si="94"/>
        <v>-4.9584467931829031E-3</v>
      </c>
    </row>
    <row r="2851" spans="1:3" x14ac:dyDescent="0.25">
      <c r="A2851" s="1">
        <v>39150</v>
      </c>
      <c r="B2851" s="5">
        <v>34.369999999999997</v>
      </c>
      <c r="C2851" s="3">
        <f t="shared" si="94"/>
        <v>-9.2673701199157878E-3</v>
      </c>
    </row>
    <row r="2852" spans="1:3" x14ac:dyDescent="0.25">
      <c r="A2852" s="1">
        <v>39149</v>
      </c>
      <c r="B2852" s="5">
        <v>34.69</v>
      </c>
      <c r="C2852" s="3">
        <f t="shared" si="94"/>
        <v>7.5231836312259258E-3</v>
      </c>
    </row>
    <row r="2853" spans="1:3" x14ac:dyDescent="0.25">
      <c r="A2853" s="1">
        <v>39148</v>
      </c>
      <c r="B2853" s="5">
        <v>34.43</v>
      </c>
      <c r="C2853" s="3">
        <f t="shared" si="94"/>
        <v>1.7441864886899045E-3</v>
      </c>
    </row>
    <row r="2854" spans="1:3" x14ac:dyDescent="0.25">
      <c r="A2854" s="1">
        <v>39147</v>
      </c>
      <c r="B2854" s="5">
        <v>34.369999999999997</v>
      </c>
      <c r="C2854" s="3">
        <f t="shared" si="94"/>
        <v>1.9092957728087719E-2</v>
      </c>
    </row>
    <row r="2855" spans="1:3" x14ac:dyDescent="0.25">
      <c r="A2855" s="1">
        <v>39146</v>
      </c>
      <c r="B2855" s="5">
        <v>33.72</v>
      </c>
      <c r="C2855" s="3">
        <f t="shared" si="94"/>
        <v>-6.797720871050514E-3</v>
      </c>
    </row>
    <row r="2856" spans="1:3" x14ac:dyDescent="0.25">
      <c r="A2856" s="1">
        <v>39143</v>
      </c>
      <c r="B2856" s="5">
        <v>33.950000000000003</v>
      </c>
      <c r="C2856" s="3">
        <f t="shared" si="94"/>
        <v>-1.2876970439469584E-2</v>
      </c>
    </row>
    <row r="2857" spans="1:3" x14ac:dyDescent="0.25">
      <c r="A2857" s="1">
        <v>39142</v>
      </c>
      <c r="B2857" s="5">
        <v>34.39</v>
      </c>
      <c r="C2857" s="3">
        <f t="shared" si="94"/>
        <v>4.0792597359406166E-3</v>
      </c>
    </row>
    <row r="2858" spans="1:3" x14ac:dyDescent="0.25">
      <c r="A2858" s="1">
        <v>39141</v>
      </c>
      <c r="B2858" s="5">
        <v>34.25</v>
      </c>
      <c r="C2858" s="3">
        <f t="shared" si="94"/>
        <v>3.4153282325216958E-2</v>
      </c>
    </row>
    <row r="2859" spans="1:3" x14ac:dyDescent="0.25">
      <c r="A2859" s="1">
        <v>39140</v>
      </c>
      <c r="B2859" s="5">
        <v>33.1</v>
      </c>
      <c r="C2859" s="3">
        <f t="shared" si="94"/>
        <v>-5.8952707797323652E-2</v>
      </c>
    </row>
    <row r="2860" spans="1:3" x14ac:dyDescent="0.25">
      <c r="A2860" s="1">
        <v>39139</v>
      </c>
      <c r="B2860" s="5">
        <v>35.11</v>
      </c>
      <c r="C2860" s="3">
        <f t="shared" si="94"/>
        <v>-8.5409257861027306E-4</v>
      </c>
    </row>
    <row r="2861" spans="1:3" x14ac:dyDescent="0.25">
      <c r="A2861" s="1">
        <v>39136</v>
      </c>
      <c r="B2861" s="5">
        <v>35.14</v>
      </c>
      <c r="C2861" s="3">
        <f t="shared" si="94"/>
        <v>-5.6899005802497579E-4</v>
      </c>
    </row>
    <row r="2862" spans="1:3" x14ac:dyDescent="0.25">
      <c r="A2862" s="1">
        <v>39135</v>
      </c>
      <c r="B2862" s="5">
        <v>35.159999999999997</v>
      </c>
      <c r="C2862" s="3">
        <f t="shared" si="94"/>
        <v>5.6899005802505146E-4</v>
      </c>
    </row>
    <row r="2863" spans="1:3" x14ac:dyDescent="0.25">
      <c r="A2863" s="1">
        <v>39134</v>
      </c>
      <c r="B2863" s="5">
        <v>35.14</v>
      </c>
      <c r="C2863" s="3">
        <f t="shared" si="94"/>
        <v>2.5644692783521536E-3</v>
      </c>
    </row>
    <row r="2864" spans="1:3" x14ac:dyDescent="0.25">
      <c r="A2864" s="1">
        <v>39133</v>
      </c>
      <c r="B2864" s="5">
        <v>35.049999999999997</v>
      </c>
      <c r="C2864" s="3">
        <f t="shared" si="94"/>
        <v>4.5753582819161708E-3</v>
      </c>
    </row>
    <row r="2865" spans="1:3" x14ac:dyDescent="0.25">
      <c r="A2865" s="1">
        <v>39129</v>
      </c>
      <c r="B2865" s="5">
        <v>34.89</v>
      </c>
      <c r="C2865" s="3">
        <f t="shared" si="94"/>
        <v>6.3254955017506449E-3</v>
      </c>
    </row>
    <row r="2866" spans="1:3" x14ac:dyDescent="0.25">
      <c r="A2866" s="1">
        <v>39128</v>
      </c>
      <c r="B2866" s="5">
        <v>34.67</v>
      </c>
      <c r="C2866" s="3">
        <f t="shared" si="94"/>
        <v>-2.3048123138689836E-3</v>
      </c>
    </row>
    <row r="2867" spans="1:3" x14ac:dyDescent="0.25">
      <c r="A2867" s="1">
        <v>39127</v>
      </c>
      <c r="B2867" s="5">
        <v>34.75</v>
      </c>
      <c r="C2867" s="3">
        <f t="shared" si="94"/>
        <v>4.6149490617236758E-3</v>
      </c>
    </row>
    <row r="2868" spans="1:3" x14ac:dyDescent="0.25">
      <c r="A2868" s="1">
        <v>39126</v>
      </c>
      <c r="B2868" s="5">
        <v>34.590000000000003</v>
      </c>
      <c r="C2868" s="3">
        <f t="shared" si="94"/>
        <v>1.9559812025375101E-2</v>
      </c>
    </row>
    <row r="2869" spans="1:3" x14ac:dyDescent="0.25">
      <c r="A2869" s="1">
        <v>39125</v>
      </c>
      <c r="B2869" s="5">
        <v>33.92</v>
      </c>
      <c r="C2869" s="3">
        <f t="shared" si="94"/>
        <v>-1.288828619235223E-2</v>
      </c>
    </row>
    <row r="2870" spans="1:3" x14ac:dyDescent="0.25">
      <c r="A2870" s="1">
        <v>39122</v>
      </c>
      <c r="B2870" s="5">
        <v>34.36</v>
      </c>
      <c r="C2870" s="3">
        <f t="shared" si="94"/>
        <v>-2.6706540571124072E-2</v>
      </c>
    </row>
    <row r="2871" spans="1:3" x14ac:dyDescent="0.25">
      <c r="A2871" s="1">
        <v>39121</v>
      </c>
      <c r="B2871" s="5">
        <v>35.29</v>
      </c>
      <c r="C2871" s="3">
        <f t="shared" si="94"/>
        <v>-5.3695197541999314E-3</v>
      </c>
    </row>
    <row r="2872" spans="1:3" x14ac:dyDescent="0.25">
      <c r="A2872" s="1">
        <v>39120</v>
      </c>
      <c r="B2872" s="5">
        <v>35.479999999999997</v>
      </c>
      <c r="C2872" s="3">
        <f t="shared" si="94"/>
        <v>8.2072061078848884E-3</v>
      </c>
    </row>
    <row r="2873" spans="1:3" x14ac:dyDescent="0.25">
      <c r="A2873" s="1">
        <v>39119</v>
      </c>
      <c r="B2873" s="5">
        <v>35.19</v>
      </c>
      <c r="C2873" s="3">
        <f t="shared" si="94"/>
        <v>-1.9872256362303484E-3</v>
      </c>
    </row>
    <row r="2874" spans="1:3" x14ac:dyDescent="0.25">
      <c r="A2874" s="1">
        <v>39118</v>
      </c>
      <c r="B2874" s="5">
        <v>35.26</v>
      </c>
      <c r="C2874" s="3">
        <f t="shared" si="94"/>
        <v>2.2714376603119165E-3</v>
      </c>
    </row>
    <row r="2875" spans="1:3" x14ac:dyDescent="0.25">
      <c r="A2875" s="1">
        <v>39115</v>
      </c>
      <c r="B2875" s="5">
        <v>35.18</v>
      </c>
      <c r="C2875" s="3">
        <f t="shared" si="94"/>
        <v>4.844004342837765E-3</v>
      </c>
    </row>
    <row r="2876" spans="1:3" x14ac:dyDescent="0.25">
      <c r="A2876" s="1">
        <v>39114</v>
      </c>
      <c r="B2876" s="5">
        <v>35.01</v>
      </c>
      <c r="C2876" s="3">
        <f t="shared" si="94"/>
        <v>-4.5597115193169316E-3</v>
      </c>
    </row>
    <row r="2877" spans="1:3" x14ac:dyDescent="0.25">
      <c r="A2877" s="1">
        <v>39113</v>
      </c>
      <c r="B2877" s="5">
        <v>35.17</v>
      </c>
      <c r="C2877" s="3">
        <f t="shared" si="94"/>
        <v>3.703180417700366E-3</v>
      </c>
    </row>
    <row r="2878" spans="1:3" x14ac:dyDescent="0.25">
      <c r="A2878" s="1">
        <v>39112</v>
      </c>
      <c r="B2878" s="5">
        <v>35.04</v>
      </c>
      <c r="C2878" s="3">
        <f t="shared" si="94"/>
        <v>1.0327114155849524E-2</v>
      </c>
    </row>
    <row r="2879" spans="1:3" x14ac:dyDescent="0.25">
      <c r="A2879" s="1">
        <v>39111</v>
      </c>
      <c r="B2879" s="5">
        <v>34.68</v>
      </c>
      <c r="C2879" s="3">
        <f t="shared" si="94"/>
        <v>3.7556016986622261E-3</v>
      </c>
    </row>
    <row r="2880" spans="1:3" x14ac:dyDescent="0.25">
      <c r="A2880" s="1">
        <v>39108</v>
      </c>
      <c r="B2880" s="5">
        <v>34.549999999999997</v>
      </c>
      <c r="C2880" s="3">
        <f t="shared" si="94"/>
        <v>-1.122475449223166E-2</v>
      </c>
    </row>
    <row r="2881" spans="1:3" x14ac:dyDescent="0.25">
      <c r="A2881" s="1">
        <v>39107</v>
      </c>
      <c r="B2881" s="5">
        <v>34.94</v>
      </c>
      <c r="C2881" s="3">
        <f t="shared" si="94"/>
        <v>-1.1666087636671346E-2</v>
      </c>
    </row>
    <row r="2882" spans="1:3" x14ac:dyDescent="0.25">
      <c r="A2882" s="1">
        <v>39106</v>
      </c>
      <c r="B2882" s="5">
        <v>35.35</v>
      </c>
      <c r="C2882" s="3">
        <f t="shared" si="94"/>
        <v>-6.4852898951072088E-3</v>
      </c>
    </row>
    <row r="2883" spans="1:3" x14ac:dyDescent="0.25">
      <c r="A2883" s="1">
        <v>39105</v>
      </c>
      <c r="B2883" s="5">
        <v>35.58</v>
      </c>
      <c r="C2883" s="3">
        <f t="shared" si="94"/>
        <v>1.2159063981015236E-2</v>
      </c>
    </row>
    <row r="2884" spans="1:3" x14ac:dyDescent="0.25">
      <c r="A2884" s="1">
        <v>39104</v>
      </c>
      <c r="B2884" s="5">
        <v>35.15</v>
      </c>
      <c r="C2884" s="3">
        <f t="shared" si="94"/>
        <v>-9.9080782246961877E-3</v>
      </c>
    </row>
    <row r="2885" spans="1:3" x14ac:dyDescent="0.25">
      <c r="A2885" s="1">
        <v>39101</v>
      </c>
      <c r="B2885" s="5">
        <v>35.5</v>
      </c>
      <c r="C2885" s="3">
        <f t="shared" si="94"/>
        <v>-9.8108705642593348E-3</v>
      </c>
    </row>
    <row r="2886" spans="1:3" x14ac:dyDescent="0.25">
      <c r="A2886" s="1">
        <v>39100</v>
      </c>
      <c r="B2886" s="5">
        <v>35.85</v>
      </c>
      <c r="C2886" s="3">
        <f t="shared" ref="C2886:C2949" si="95">LN(B2886/B2887)</f>
        <v>1.6878037787351731E-2</v>
      </c>
    </row>
    <row r="2887" spans="1:3" x14ac:dyDescent="0.25">
      <c r="A2887" s="1">
        <v>39099</v>
      </c>
      <c r="B2887" s="5">
        <v>35.25</v>
      </c>
      <c r="C2887" s="3">
        <f t="shared" si="95"/>
        <v>6.2606920488821587E-3</v>
      </c>
    </row>
    <row r="2888" spans="1:3" x14ac:dyDescent="0.25">
      <c r="A2888" s="1">
        <v>39098</v>
      </c>
      <c r="B2888" s="5">
        <v>35.03</v>
      </c>
      <c r="C2888" s="3">
        <f t="shared" si="95"/>
        <v>-5.1252959575656511E-3</v>
      </c>
    </row>
    <row r="2889" spans="1:3" x14ac:dyDescent="0.25">
      <c r="A2889" s="1">
        <v>39094</v>
      </c>
      <c r="B2889" s="5">
        <v>35.21</v>
      </c>
      <c r="C2889" s="3">
        <f t="shared" si="95"/>
        <v>6.2678267873643497E-3</v>
      </c>
    </row>
    <row r="2890" spans="1:3" x14ac:dyDescent="0.25">
      <c r="A2890" s="1">
        <v>39093</v>
      </c>
      <c r="B2890" s="5">
        <v>34.99</v>
      </c>
      <c r="C2890" s="3">
        <f t="shared" si="95"/>
        <v>1.4392879430847121E-2</v>
      </c>
    </row>
    <row r="2891" spans="1:3" x14ac:dyDescent="0.25">
      <c r="A2891" s="1">
        <v>39092</v>
      </c>
      <c r="B2891" s="5">
        <v>34.49</v>
      </c>
      <c r="C2891" s="3">
        <f t="shared" si="95"/>
        <v>1.1604294890819788E-3</v>
      </c>
    </row>
    <row r="2892" spans="1:3" x14ac:dyDescent="0.25">
      <c r="A2892" s="1">
        <v>39091</v>
      </c>
      <c r="B2892" s="5">
        <v>34.450000000000003</v>
      </c>
      <c r="C2892" s="3">
        <f t="shared" si="95"/>
        <v>-1.4503265776464136E-3</v>
      </c>
    </row>
    <row r="2893" spans="1:3" x14ac:dyDescent="0.25">
      <c r="A2893" s="1">
        <v>39090</v>
      </c>
      <c r="B2893" s="5">
        <v>34.5</v>
      </c>
      <c r="C2893" s="3">
        <f t="shared" si="95"/>
        <v>9.0261203861043068E-3</v>
      </c>
    </row>
    <row r="2894" spans="1:3" x14ac:dyDescent="0.25">
      <c r="A2894" s="1">
        <v>39087</v>
      </c>
      <c r="B2894" s="5">
        <v>34.19</v>
      </c>
      <c r="C2894" s="3">
        <f t="shared" si="95"/>
        <v>-8.1561768775641145E-3</v>
      </c>
    </row>
    <row r="2895" spans="1:3" x14ac:dyDescent="0.25">
      <c r="A2895" s="1">
        <v>39086</v>
      </c>
      <c r="B2895" s="5">
        <v>34.47</v>
      </c>
      <c r="C2895" s="3">
        <f t="shared" si="95"/>
        <v>7.8637364602144513E-3</v>
      </c>
    </row>
    <row r="2896" spans="1:3" x14ac:dyDescent="0.25">
      <c r="A2896" s="1">
        <v>39085</v>
      </c>
      <c r="B2896" s="5">
        <v>34.200000000000003</v>
      </c>
      <c r="C2896" s="3">
        <f t="shared" si="95"/>
        <v>-2.0446918179579635E-3</v>
      </c>
    </row>
    <row r="2897" spans="1:3" x14ac:dyDescent="0.25">
      <c r="A2897" s="1">
        <v>39080</v>
      </c>
      <c r="B2897" s="5">
        <v>34.270000000000003</v>
      </c>
      <c r="C2897" s="3">
        <f t="shared" si="95"/>
        <v>-7.268530328709717E-3</v>
      </c>
    </row>
    <row r="2898" spans="1:3" x14ac:dyDescent="0.25">
      <c r="A2898" s="1">
        <v>39079</v>
      </c>
      <c r="B2898" s="5">
        <v>34.520000000000003</v>
      </c>
      <c r="C2898" s="3">
        <f t="shared" si="95"/>
        <v>-5.7920650330521518E-4</v>
      </c>
    </row>
    <row r="2899" spans="1:3" x14ac:dyDescent="0.25">
      <c r="A2899" s="1">
        <v>39078</v>
      </c>
      <c r="B2899" s="5">
        <v>34.54</v>
      </c>
      <c r="C2899" s="3">
        <f t="shared" si="95"/>
        <v>2.895613166314502E-4</v>
      </c>
    </row>
    <row r="2900" spans="1:3" x14ac:dyDescent="0.25">
      <c r="A2900" s="1">
        <v>39077</v>
      </c>
      <c r="B2900" s="5">
        <v>34.53</v>
      </c>
      <c r="C2900" s="3">
        <f t="shared" si="95"/>
        <v>1.0773142481532003E-2</v>
      </c>
    </row>
    <row r="2901" spans="1:3" x14ac:dyDescent="0.25">
      <c r="A2901" s="1">
        <v>39073</v>
      </c>
      <c r="B2901" s="5">
        <v>34.159999999999997</v>
      </c>
      <c r="C2901" s="3">
        <f t="shared" si="95"/>
        <v>-1.1062703798163487E-2</v>
      </c>
    </row>
    <row r="2902" spans="1:3" x14ac:dyDescent="0.25">
      <c r="A2902" s="1">
        <v>39072</v>
      </c>
      <c r="B2902" s="5">
        <v>34.54</v>
      </c>
      <c r="C2902" s="3">
        <f t="shared" si="95"/>
        <v>-2.0245849287203249E-3</v>
      </c>
    </row>
    <row r="2903" spans="1:3" x14ac:dyDescent="0.25">
      <c r="A2903" s="1">
        <v>39071</v>
      </c>
      <c r="B2903" s="5">
        <v>34.61</v>
      </c>
      <c r="C2903" s="3">
        <f t="shared" si="95"/>
        <v>-6.9104795592800717E-3</v>
      </c>
    </row>
    <row r="2904" spans="1:3" x14ac:dyDescent="0.25">
      <c r="A2904" s="1">
        <v>39070</v>
      </c>
      <c r="B2904" s="5">
        <v>34.85</v>
      </c>
      <c r="C2904" s="3">
        <f t="shared" si="95"/>
        <v>1.0383710257783379E-2</v>
      </c>
    </row>
    <row r="2905" spans="1:3" x14ac:dyDescent="0.25">
      <c r="A2905" s="1">
        <v>39069</v>
      </c>
      <c r="B2905" s="5">
        <v>34.49</v>
      </c>
      <c r="C2905" s="3">
        <f t="shared" si="95"/>
        <v>5.5240727768554052E-3</v>
      </c>
    </row>
    <row r="2906" spans="1:3" x14ac:dyDescent="0.25">
      <c r="A2906" s="1">
        <v>39066</v>
      </c>
      <c r="B2906" s="5">
        <v>34.299999999999997</v>
      </c>
      <c r="C2906" s="3">
        <f t="shared" si="95"/>
        <v>-1.2170535620255291E-2</v>
      </c>
    </row>
    <row r="2907" spans="1:3" x14ac:dyDescent="0.25">
      <c r="A2907" s="1">
        <v>39065</v>
      </c>
      <c r="B2907" s="5">
        <v>34.72</v>
      </c>
      <c r="C2907" s="3">
        <f t="shared" si="95"/>
        <v>7.8068923324817914E-3</v>
      </c>
    </row>
    <row r="2908" spans="1:3" x14ac:dyDescent="0.25">
      <c r="A2908" s="1">
        <v>39064</v>
      </c>
      <c r="B2908" s="5">
        <v>34.450000000000003</v>
      </c>
      <c r="C2908" s="3">
        <f t="shared" si="95"/>
        <v>-2.6090752588648746E-3</v>
      </c>
    </row>
    <row r="2909" spans="1:3" x14ac:dyDescent="0.25">
      <c r="A2909" s="1">
        <v>39063</v>
      </c>
      <c r="B2909" s="5">
        <v>34.54</v>
      </c>
      <c r="C2909" s="3">
        <f t="shared" si="95"/>
        <v>5.7920650330522115E-4</v>
      </c>
    </row>
    <row r="2910" spans="1:3" x14ac:dyDescent="0.25">
      <c r="A2910" s="1">
        <v>39062</v>
      </c>
      <c r="B2910" s="5">
        <v>34.520000000000003</v>
      </c>
      <c r="C2910" s="3">
        <f t="shared" si="95"/>
        <v>3.773041771052435E-3</v>
      </c>
    </row>
    <row r="2911" spans="1:3" x14ac:dyDescent="0.25">
      <c r="A2911" s="1">
        <v>39059</v>
      </c>
      <c r="B2911" s="5">
        <v>34.39</v>
      </c>
      <c r="C2911" s="3">
        <f t="shared" si="95"/>
        <v>7.2961070778801776E-3</v>
      </c>
    </row>
    <row r="2912" spans="1:3" x14ac:dyDescent="0.25">
      <c r="A2912" s="1">
        <v>39058</v>
      </c>
      <c r="B2912" s="5">
        <v>34.14</v>
      </c>
      <c r="C2912" s="3">
        <f t="shared" si="95"/>
        <v>1.1723330768234912E-3</v>
      </c>
    </row>
    <row r="2913" spans="1:3" x14ac:dyDescent="0.25">
      <c r="A2913" s="1">
        <v>39057</v>
      </c>
      <c r="B2913" s="5">
        <v>34.1</v>
      </c>
      <c r="C2913" s="3">
        <f t="shared" si="95"/>
        <v>-2.9282597790884456E-3</v>
      </c>
    </row>
    <row r="2914" spans="1:3" x14ac:dyDescent="0.25">
      <c r="A2914" s="1">
        <v>39056</v>
      </c>
      <c r="B2914" s="5">
        <v>34.200000000000003</v>
      </c>
      <c r="C2914" s="3">
        <f t="shared" si="95"/>
        <v>2.2472855852058791E-2</v>
      </c>
    </row>
    <row r="2915" spans="1:3" x14ac:dyDescent="0.25">
      <c r="A2915" s="1">
        <v>39055</v>
      </c>
      <c r="B2915" s="5">
        <v>33.44</v>
      </c>
      <c r="C2915" s="3">
        <f t="shared" si="95"/>
        <v>1.0521666282979911E-2</v>
      </c>
    </row>
    <row r="2916" spans="1:3" x14ac:dyDescent="0.25">
      <c r="A2916" s="1">
        <v>39052</v>
      </c>
      <c r="B2916" s="5">
        <v>33.090000000000003</v>
      </c>
      <c r="C2916" s="3">
        <f t="shared" si="95"/>
        <v>1.2095556358257351E-3</v>
      </c>
    </row>
    <row r="2917" spans="1:3" x14ac:dyDescent="0.25">
      <c r="A2917" s="1">
        <v>39051</v>
      </c>
      <c r="B2917" s="5">
        <v>33.049999999999997</v>
      </c>
      <c r="C2917" s="3">
        <f t="shared" si="95"/>
        <v>5.1569961097159122E-3</v>
      </c>
    </row>
    <row r="2918" spans="1:3" x14ac:dyDescent="0.25">
      <c r="A2918" s="1">
        <v>39050</v>
      </c>
      <c r="B2918" s="5">
        <v>32.880000000000003</v>
      </c>
      <c r="C2918" s="3">
        <f t="shared" si="95"/>
        <v>-3.0409001298642565E-4</v>
      </c>
    </row>
    <row r="2919" spans="1:3" x14ac:dyDescent="0.25">
      <c r="A2919" s="1">
        <v>39049</v>
      </c>
      <c r="B2919" s="5">
        <v>32.89</v>
      </c>
      <c r="C2919" s="3">
        <f t="shared" si="95"/>
        <v>9.163167351495239E-3</v>
      </c>
    </row>
    <row r="2920" spans="1:3" x14ac:dyDescent="0.25">
      <c r="A2920" s="1">
        <v>39048</v>
      </c>
      <c r="B2920" s="5">
        <v>32.590000000000003</v>
      </c>
      <c r="C2920" s="3">
        <f t="shared" si="95"/>
        <v>-9.7710701057781412E-3</v>
      </c>
    </row>
    <row r="2921" spans="1:3" x14ac:dyDescent="0.25">
      <c r="A2921" s="1">
        <v>39045</v>
      </c>
      <c r="B2921" s="5">
        <v>32.909999999999997</v>
      </c>
      <c r="C2921" s="3">
        <f t="shared" si="95"/>
        <v>-2.4279222852416999E-3</v>
      </c>
    </row>
    <row r="2922" spans="1:3" x14ac:dyDescent="0.25">
      <c r="A2922" s="1">
        <v>39043</v>
      </c>
      <c r="B2922" s="5">
        <v>32.99</v>
      </c>
      <c r="C2922" s="3">
        <f t="shared" si="95"/>
        <v>-7.2485971260126741E-3</v>
      </c>
    </row>
    <row r="2923" spans="1:3" x14ac:dyDescent="0.25">
      <c r="A2923" s="1">
        <v>39042</v>
      </c>
      <c r="B2923" s="5">
        <v>33.229999999999997</v>
      </c>
      <c r="C2923" s="3">
        <f t="shared" si="95"/>
        <v>3.3157528494439279E-3</v>
      </c>
    </row>
    <row r="2924" spans="1:3" x14ac:dyDescent="0.25">
      <c r="A2924" s="1">
        <v>39041</v>
      </c>
      <c r="B2924" s="5">
        <v>33.119999999999997</v>
      </c>
      <c r="C2924" s="3">
        <f t="shared" si="95"/>
        <v>5.4496047675646848E-3</v>
      </c>
    </row>
    <row r="2925" spans="1:3" x14ac:dyDescent="0.25">
      <c r="A2925" s="1">
        <v>39038</v>
      </c>
      <c r="B2925" s="5">
        <v>32.94</v>
      </c>
      <c r="C2925" s="3">
        <f t="shared" si="95"/>
        <v>-3.636367643383986E-3</v>
      </c>
    </row>
    <row r="2926" spans="1:3" x14ac:dyDescent="0.25">
      <c r="A2926" s="1">
        <v>39037</v>
      </c>
      <c r="B2926" s="5">
        <v>33.06</v>
      </c>
      <c r="C2926" s="3">
        <f t="shared" si="95"/>
        <v>1.1254871656758987E-2</v>
      </c>
    </row>
    <row r="2927" spans="1:3" x14ac:dyDescent="0.25">
      <c r="A2927" s="1">
        <v>39036</v>
      </c>
      <c r="B2927" s="5">
        <v>32.69</v>
      </c>
      <c r="C2927" s="3">
        <f t="shared" si="95"/>
        <v>4.9064802508589755E-3</v>
      </c>
    </row>
    <row r="2928" spans="1:3" x14ac:dyDescent="0.25">
      <c r="A2928" s="1">
        <v>39035</v>
      </c>
      <c r="B2928" s="5">
        <v>32.53</v>
      </c>
      <c r="C2928" s="3">
        <f t="shared" si="95"/>
        <v>8.3346677881973932E-3</v>
      </c>
    </row>
    <row r="2929" spans="1:3" x14ac:dyDescent="0.25">
      <c r="A2929" s="1">
        <v>39034</v>
      </c>
      <c r="B2929" s="5">
        <v>32.26</v>
      </c>
      <c r="C2929" s="3">
        <f t="shared" si="95"/>
        <v>-4.3303501012208947E-3</v>
      </c>
    </row>
    <row r="2930" spans="1:3" x14ac:dyDescent="0.25">
      <c r="A2930" s="1">
        <v>39031</v>
      </c>
      <c r="B2930" s="5">
        <v>32.4</v>
      </c>
      <c r="C2930" s="3">
        <f t="shared" si="95"/>
        <v>-3.5772228851111039E-2</v>
      </c>
    </row>
    <row r="2931" spans="1:3" x14ac:dyDescent="0.25">
      <c r="A2931" s="1">
        <v>39030</v>
      </c>
      <c r="B2931" s="5">
        <v>33.58</v>
      </c>
      <c r="C2931" s="3">
        <f t="shared" si="95"/>
        <v>1.4397369266377469E-2</v>
      </c>
    </row>
    <row r="2932" spans="1:3" x14ac:dyDescent="0.25">
      <c r="A2932" s="1">
        <v>39029</v>
      </c>
      <c r="B2932" s="5">
        <v>33.1</v>
      </c>
      <c r="C2932" s="3">
        <f t="shared" si="95"/>
        <v>7.5815374523977531E-3</v>
      </c>
    </row>
    <row r="2933" spans="1:3" x14ac:dyDescent="0.25">
      <c r="A2933" s="1">
        <v>39028</v>
      </c>
      <c r="B2933" s="5">
        <v>32.85</v>
      </c>
      <c r="C2933" s="3">
        <f t="shared" si="95"/>
        <v>1.1943182844174404E-2</v>
      </c>
    </row>
    <row r="2934" spans="1:3" x14ac:dyDescent="0.25">
      <c r="A2934" s="1">
        <v>39027</v>
      </c>
      <c r="B2934" s="5">
        <v>32.46</v>
      </c>
      <c r="C2934" s="3">
        <f t="shared" si="95"/>
        <v>1.7716081064478965E-2</v>
      </c>
    </row>
    <row r="2935" spans="1:3" x14ac:dyDescent="0.25">
      <c r="A2935" s="1">
        <v>39024</v>
      </c>
      <c r="B2935" s="5">
        <v>31.89</v>
      </c>
      <c r="C2935" s="3">
        <f t="shared" si="95"/>
        <v>5.9758001387313726E-3</v>
      </c>
    </row>
    <row r="2936" spans="1:3" x14ac:dyDescent="0.25">
      <c r="A2936" s="1">
        <v>39023</v>
      </c>
      <c r="B2936" s="5">
        <v>31.7</v>
      </c>
      <c r="C2936" s="3">
        <f t="shared" si="95"/>
        <v>-9.4592471186927068E-4</v>
      </c>
    </row>
    <row r="2937" spans="1:3" x14ac:dyDescent="0.25">
      <c r="A2937" s="1">
        <v>39022</v>
      </c>
      <c r="B2937" s="5">
        <v>31.73</v>
      </c>
      <c r="C2937" s="3">
        <f t="shared" si="95"/>
        <v>8.5457079649724314E-3</v>
      </c>
    </row>
    <row r="2938" spans="1:3" x14ac:dyDescent="0.25">
      <c r="A2938" s="1">
        <v>39021</v>
      </c>
      <c r="B2938" s="5">
        <v>31.46</v>
      </c>
      <c r="C2938" s="3">
        <f t="shared" si="95"/>
        <v>-1.2634406851770608E-2</v>
      </c>
    </row>
    <row r="2939" spans="1:3" x14ac:dyDescent="0.25">
      <c r="A2939" s="1">
        <v>39020</v>
      </c>
      <c r="B2939" s="5">
        <v>31.86</v>
      </c>
      <c r="C2939" s="3">
        <f t="shared" si="95"/>
        <v>4.0886988867982E-3</v>
      </c>
    </row>
    <row r="2940" spans="1:3" x14ac:dyDescent="0.25">
      <c r="A2940" s="1">
        <v>39017</v>
      </c>
      <c r="B2940" s="5">
        <v>31.73</v>
      </c>
      <c r="C2940" s="3">
        <f t="shared" si="95"/>
        <v>-7.8481018107039342E-3</v>
      </c>
    </row>
    <row r="2941" spans="1:3" x14ac:dyDescent="0.25">
      <c r="A2941" s="1">
        <v>39016</v>
      </c>
      <c r="B2941" s="5">
        <v>31.98</v>
      </c>
      <c r="C2941" s="3">
        <f t="shared" si="95"/>
        <v>2.4692612590371633E-2</v>
      </c>
    </row>
    <row r="2942" spans="1:3" x14ac:dyDescent="0.25">
      <c r="A2942" s="1">
        <v>39015</v>
      </c>
      <c r="B2942" s="5">
        <v>31.2</v>
      </c>
      <c r="C2942" s="3">
        <f t="shared" si="95"/>
        <v>-5.752652489449811E-3</v>
      </c>
    </row>
    <row r="2943" spans="1:3" x14ac:dyDescent="0.25">
      <c r="A2943" s="1">
        <v>39014</v>
      </c>
      <c r="B2943" s="5">
        <v>31.38</v>
      </c>
      <c r="C2943" s="3">
        <f t="shared" si="95"/>
        <v>3.1918316277762294E-3</v>
      </c>
    </row>
    <row r="2944" spans="1:3" x14ac:dyDescent="0.25">
      <c r="A2944" s="1">
        <v>39013</v>
      </c>
      <c r="B2944" s="5">
        <v>31.28</v>
      </c>
      <c r="C2944" s="3">
        <f t="shared" si="95"/>
        <v>-5.4200674693391446E-3</v>
      </c>
    </row>
    <row r="2945" spans="1:3" x14ac:dyDescent="0.25">
      <c r="A2945" s="1">
        <v>39010</v>
      </c>
      <c r="B2945" s="5">
        <v>31.45</v>
      </c>
      <c r="C2945" s="3">
        <f t="shared" si="95"/>
        <v>-4.4416316675442817E-3</v>
      </c>
    </row>
    <row r="2946" spans="1:3" x14ac:dyDescent="0.25">
      <c r="A2946" s="1">
        <v>39009</v>
      </c>
      <c r="B2946" s="5">
        <v>31.59</v>
      </c>
      <c r="C2946" s="3">
        <f t="shared" si="95"/>
        <v>3.1660598649776252E-4</v>
      </c>
    </row>
    <row r="2947" spans="1:3" x14ac:dyDescent="0.25">
      <c r="A2947" s="1">
        <v>39008</v>
      </c>
      <c r="B2947" s="5">
        <v>31.58</v>
      </c>
      <c r="C2947" s="3">
        <f t="shared" si="95"/>
        <v>1.5316189642307474E-2</v>
      </c>
    </row>
    <row r="2948" spans="1:3" x14ac:dyDescent="0.25">
      <c r="A2948" s="1">
        <v>39007</v>
      </c>
      <c r="B2948" s="5">
        <v>31.1</v>
      </c>
      <c r="C2948" s="3">
        <f t="shared" si="95"/>
        <v>2.5756614367956703E-3</v>
      </c>
    </row>
    <row r="2949" spans="1:3" x14ac:dyDescent="0.25">
      <c r="A2949" s="1">
        <v>39006</v>
      </c>
      <c r="B2949" s="5">
        <v>31.02</v>
      </c>
      <c r="C2949" s="3">
        <f t="shared" si="95"/>
        <v>-2.8971531611528983E-3</v>
      </c>
    </row>
    <row r="2950" spans="1:3" x14ac:dyDescent="0.25">
      <c r="A2950" s="1">
        <v>39003</v>
      </c>
      <c r="B2950" s="5">
        <v>31.11</v>
      </c>
      <c r="C2950" s="3">
        <f t="shared" ref="C2950:C3013" si="96">LN(B2950/B2951)</f>
        <v>-6.088786636561881E-3</v>
      </c>
    </row>
    <row r="2951" spans="1:3" x14ac:dyDescent="0.25">
      <c r="A2951" s="1">
        <v>39002</v>
      </c>
      <c r="B2951" s="5">
        <v>31.3</v>
      </c>
      <c r="C2951" s="3">
        <f t="shared" si="96"/>
        <v>-3.1943779220667818E-4</v>
      </c>
    </row>
    <row r="2952" spans="1:3" x14ac:dyDescent="0.25">
      <c r="A2952" s="1">
        <v>39001</v>
      </c>
      <c r="B2952" s="5">
        <v>31.31</v>
      </c>
      <c r="C2952" s="3">
        <f t="shared" si="96"/>
        <v>1.9181591559037457E-3</v>
      </c>
    </row>
    <row r="2953" spans="1:3" x14ac:dyDescent="0.25">
      <c r="A2953" s="1">
        <v>39000</v>
      </c>
      <c r="B2953" s="5">
        <v>31.25</v>
      </c>
      <c r="C2953" s="3">
        <f t="shared" si="96"/>
        <v>-4.4699946714517108E-3</v>
      </c>
    </row>
    <row r="2954" spans="1:3" x14ac:dyDescent="0.25">
      <c r="A2954" s="1">
        <v>38999</v>
      </c>
      <c r="B2954" s="5">
        <v>31.39</v>
      </c>
      <c r="C2954" s="3">
        <f t="shared" si="96"/>
        <v>1.5941339259874768E-3</v>
      </c>
    </row>
    <row r="2955" spans="1:3" x14ac:dyDescent="0.25">
      <c r="A2955" s="1">
        <v>38996</v>
      </c>
      <c r="B2955" s="5">
        <v>31.34</v>
      </c>
      <c r="C2955" s="3">
        <f t="shared" si="96"/>
        <v>8.6525135229187956E-3</v>
      </c>
    </row>
    <row r="2956" spans="1:3" x14ac:dyDescent="0.25">
      <c r="A2956" s="1">
        <v>38995</v>
      </c>
      <c r="B2956" s="5">
        <v>31.07</v>
      </c>
      <c r="C2956" s="3">
        <f t="shared" si="96"/>
        <v>-3.8548072147559444E-3</v>
      </c>
    </row>
    <row r="2957" spans="1:3" x14ac:dyDescent="0.25">
      <c r="A2957" s="1">
        <v>38994</v>
      </c>
      <c r="B2957" s="5">
        <v>31.19</v>
      </c>
      <c r="C2957" s="3">
        <f t="shared" si="96"/>
        <v>6.1103261345656227E-3</v>
      </c>
    </row>
    <row r="2958" spans="1:3" x14ac:dyDescent="0.25">
      <c r="A2958" s="1">
        <v>38993</v>
      </c>
      <c r="B2958" s="5">
        <v>31</v>
      </c>
      <c r="C2958" s="3">
        <f t="shared" si="96"/>
        <v>1.5277397738359759E-2</v>
      </c>
    </row>
    <row r="2959" spans="1:3" x14ac:dyDescent="0.25">
      <c r="A2959" s="1">
        <v>38992</v>
      </c>
      <c r="B2959" s="5">
        <v>30.53</v>
      </c>
      <c r="C2959" s="3">
        <f t="shared" si="96"/>
        <v>-1.2369949397238435E-2</v>
      </c>
    </row>
    <row r="2960" spans="1:3" x14ac:dyDescent="0.25">
      <c r="A2960" s="1">
        <v>38989</v>
      </c>
      <c r="B2960" s="5">
        <v>30.91</v>
      </c>
      <c r="C2960" s="3">
        <f t="shared" si="96"/>
        <v>-6.4683055295326405E-4</v>
      </c>
    </row>
    <row r="2961" spans="1:3" x14ac:dyDescent="0.25">
      <c r="A2961" s="1">
        <v>38988</v>
      </c>
      <c r="B2961" s="5">
        <v>30.93</v>
      </c>
      <c r="C2961" s="3">
        <f t="shared" si="96"/>
        <v>-3.5501086180397398E-3</v>
      </c>
    </row>
    <row r="2962" spans="1:3" x14ac:dyDescent="0.25">
      <c r="A2962" s="1">
        <v>38987</v>
      </c>
      <c r="B2962" s="5">
        <v>31.04</v>
      </c>
      <c r="C2962" s="3">
        <f t="shared" si="96"/>
        <v>-9.6602808993804059E-4</v>
      </c>
    </row>
    <row r="2963" spans="1:3" x14ac:dyDescent="0.25">
      <c r="A2963" s="1">
        <v>38986</v>
      </c>
      <c r="B2963" s="5">
        <v>31.07</v>
      </c>
      <c r="C2963" s="3">
        <f t="shared" si="96"/>
        <v>2.9726180265200689E-2</v>
      </c>
    </row>
    <row r="2964" spans="1:3" x14ac:dyDescent="0.25">
      <c r="A2964" s="1">
        <v>38985</v>
      </c>
      <c r="B2964" s="5">
        <v>30.16</v>
      </c>
      <c r="C2964" s="3">
        <f t="shared" si="96"/>
        <v>2.6560440581162104E-3</v>
      </c>
    </row>
    <row r="2965" spans="1:3" x14ac:dyDescent="0.25">
      <c r="A2965" s="1">
        <v>38982</v>
      </c>
      <c r="B2965" s="5">
        <v>30.08</v>
      </c>
      <c r="C2965" s="3">
        <f t="shared" si="96"/>
        <v>-2.0727835371092004E-2</v>
      </c>
    </row>
    <row r="2966" spans="1:3" x14ac:dyDescent="0.25">
      <c r="A2966" s="1">
        <v>38981</v>
      </c>
      <c r="B2966" s="5">
        <v>30.71</v>
      </c>
      <c r="C2966" s="3">
        <f t="shared" si="96"/>
        <v>-1.0366144007557849E-2</v>
      </c>
    </row>
    <row r="2967" spans="1:3" x14ac:dyDescent="0.25">
      <c r="A2967" s="1">
        <v>38980</v>
      </c>
      <c r="B2967" s="5">
        <v>31.03</v>
      </c>
      <c r="C2967" s="3">
        <f t="shared" si="96"/>
        <v>1.8211885462671176E-2</v>
      </c>
    </row>
    <row r="2968" spans="1:3" x14ac:dyDescent="0.25">
      <c r="A2968" s="1">
        <v>38979</v>
      </c>
      <c r="B2968" s="5">
        <v>30.47</v>
      </c>
      <c r="C2968" s="3">
        <f t="shared" si="96"/>
        <v>1.3547208672789272E-2</v>
      </c>
    </row>
    <row r="2969" spans="1:3" x14ac:dyDescent="0.25">
      <c r="A2969" s="1">
        <v>38978</v>
      </c>
      <c r="B2969" s="5">
        <v>30.06</v>
      </c>
      <c r="C2969" s="3">
        <f t="shared" si="96"/>
        <v>-8.2823067448833144E-3</v>
      </c>
    </row>
    <row r="2970" spans="1:3" x14ac:dyDescent="0.25">
      <c r="A2970" s="1">
        <v>38975</v>
      </c>
      <c r="B2970" s="5">
        <v>30.31</v>
      </c>
      <c r="C2970" s="3">
        <f t="shared" si="96"/>
        <v>-2.6359158589900318E-3</v>
      </c>
    </row>
    <row r="2971" spans="1:3" x14ac:dyDescent="0.25">
      <c r="A2971" s="1">
        <v>38974</v>
      </c>
      <c r="B2971" s="5">
        <v>30.39</v>
      </c>
      <c r="C2971" s="3">
        <f t="shared" si="96"/>
        <v>-1.972387227204235E-3</v>
      </c>
    </row>
    <row r="2972" spans="1:3" x14ac:dyDescent="0.25">
      <c r="A2972" s="1">
        <v>38973</v>
      </c>
      <c r="B2972" s="5">
        <v>30.45</v>
      </c>
      <c r="C2972" s="3">
        <f t="shared" si="96"/>
        <v>7.9129987573252833E-3</v>
      </c>
    </row>
    <row r="2973" spans="1:3" x14ac:dyDescent="0.25">
      <c r="A2973" s="1">
        <v>38972</v>
      </c>
      <c r="B2973" s="5">
        <v>30.21</v>
      </c>
      <c r="C2973" s="3">
        <f t="shared" si="96"/>
        <v>1.4671820370895754E-2</v>
      </c>
    </row>
    <row r="2974" spans="1:3" x14ac:dyDescent="0.25">
      <c r="A2974" s="1">
        <v>38971</v>
      </c>
      <c r="B2974" s="5">
        <v>29.77</v>
      </c>
      <c r="C2974" s="3">
        <f t="shared" si="96"/>
        <v>6.4027177450314207E-3</v>
      </c>
    </row>
    <row r="2975" spans="1:3" x14ac:dyDescent="0.25">
      <c r="A2975" s="1">
        <v>38968</v>
      </c>
      <c r="B2975" s="5">
        <v>29.58</v>
      </c>
      <c r="C2975" s="3">
        <f t="shared" si="96"/>
        <v>3.0472344554689059E-3</v>
      </c>
    </row>
    <row r="2976" spans="1:3" x14ac:dyDescent="0.25">
      <c r="A2976" s="1">
        <v>38967</v>
      </c>
      <c r="B2976" s="5">
        <v>29.49</v>
      </c>
      <c r="C2976" s="3">
        <f t="shared" si="96"/>
        <v>-4.0609192863150694E-3</v>
      </c>
    </row>
    <row r="2977" spans="1:3" x14ac:dyDescent="0.25">
      <c r="A2977" s="1">
        <v>38966</v>
      </c>
      <c r="B2977" s="5">
        <v>29.61</v>
      </c>
      <c r="C2977" s="3">
        <f t="shared" si="96"/>
        <v>-8.0726977251112889E-3</v>
      </c>
    </row>
    <row r="2978" spans="1:3" x14ac:dyDescent="0.25">
      <c r="A2978" s="1">
        <v>38965</v>
      </c>
      <c r="B2978" s="5">
        <v>29.85</v>
      </c>
      <c r="C2978" s="3">
        <f t="shared" si="96"/>
        <v>-1.339136457235399E-3</v>
      </c>
    </row>
    <row r="2979" spans="1:3" x14ac:dyDescent="0.25">
      <c r="A2979" s="1">
        <v>38961</v>
      </c>
      <c r="B2979" s="5">
        <v>29.89</v>
      </c>
      <c r="C2979" s="3">
        <f t="shared" si="96"/>
        <v>8.0618508521120673E-3</v>
      </c>
    </row>
    <row r="2980" spans="1:3" x14ac:dyDescent="0.25">
      <c r="A2980" s="1">
        <v>38960</v>
      </c>
      <c r="B2980" s="5">
        <v>29.65</v>
      </c>
      <c r="C2980" s="3">
        <f t="shared" si="96"/>
        <v>2.7017915793485108E-3</v>
      </c>
    </row>
    <row r="2981" spans="1:3" x14ac:dyDescent="0.25">
      <c r="A2981" s="1">
        <v>38959</v>
      </c>
      <c r="B2981" s="5">
        <v>29.57</v>
      </c>
      <c r="C2981" s="3">
        <f t="shared" si="96"/>
        <v>1.5678576106854126E-2</v>
      </c>
    </row>
    <row r="2982" spans="1:3" x14ac:dyDescent="0.25">
      <c r="A2982" s="1">
        <v>38958</v>
      </c>
      <c r="B2982" s="5">
        <v>29.11</v>
      </c>
      <c r="C2982" s="3">
        <f t="shared" si="96"/>
        <v>-8.8919874529969113E-3</v>
      </c>
    </row>
    <row r="2983" spans="1:3" x14ac:dyDescent="0.25">
      <c r="A2983" s="1">
        <v>38957</v>
      </c>
      <c r="B2983" s="5">
        <v>29.37</v>
      </c>
      <c r="C2983" s="3">
        <f t="shared" si="96"/>
        <v>1.4403541191524464E-2</v>
      </c>
    </row>
    <row r="2984" spans="1:3" x14ac:dyDescent="0.25">
      <c r="A2984" s="1">
        <v>38954</v>
      </c>
      <c r="B2984" s="5">
        <v>28.95</v>
      </c>
      <c r="C2984" s="3">
        <f t="shared" si="96"/>
        <v>0</v>
      </c>
    </row>
    <row r="2985" spans="1:3" x14ac:dyDescent="0.25">
      <c r="A2985" s="1">
        <v>38953</v>
      </c>
      <c r="B2985" s="5">
        <v>28.95</v>
      </c>
      <c r="C2985" s="3">
        <f t="shared" si="96"/>
        <v>-8.2559808470191488E-3</v>
      </c>
    </row>
    <row r="2986" spans="1:3" x14ac:dyDescent="0.25">
      <c r="A2986" s="1">
        <v>38952</v>
      </c>
      <c r="B2986" s="5">
        <v>29.19</v>
      </c>
      <c r="C2986" s="3">
        <f t="shared" si="96"/>
        <v>-1.5298615561862757E-2</v>
      </c>
    </row>
    <row r="2987" spans="1:3" x14ac:dyDescent="0.25">
      <c r="A2987" s="1">
        <v>38951</v>
      </c>
      <c r="B2987" s="5">
        <v>29.64</v>
      </c>
      <c r="C2987" s="3">
        <f t="shared" si="96"/>
        <v>-1.1072080900685677E-2</v>
      </c>
    </row>
    <row r="2988" spans="1:3" x14ac:dyDescent="0.25">
      <c r="A2988" s="1">
        <v>38950</v>
      </c>
      <c r="B2988" s="5">
        <v>29.97</v>
      </c>
      <c r="C2988" s="3">
        <f t="shared" si="96"/>
        <v>2.0040086867150406E-3</v>
      </c>
    </row>
    <row r="2989" spans="1:3" x14ac:dyDescent="0.25">
      <c r="A2989" s="1">
        <v>38947</v>
      </c>
      <c r="B2989" s="5">
        <v>29.91</v>
      </c>
      <c r="C2989" s="3">
        <f t="shared" si="96"/>
        <v>3.3439224521597711E-4</v>
      </c>
    </row>
    <row r="2990" spans="1:3" x14ac:dyDescent="0.25">
      <c r="A2990" s="1">
        <v>38946</v>
      </c>
      <c r="B2990" s="5">
        <v>29.9</v>
      </c>
      <c r="C2990" s="3">
        <f t="shared" si="96"/>
        <v>6.3747909221244419E-3</v>
      </c>
    </row>
    <row r="2991" spans="1:3" x14ac:dyDescent="0.25">
      <c r="A2991" s="1">
        <v>38945</v>
      </c>
      <c r="B2991" s="5">
        <v>29.71</v>
      </c>
      <c r="C2991" s="3">
        <f t="shared" si="96"/>
        <v>2.3588890466301857E-3</v>
      </c>
    </row>
    <row r="2992" spans="1:3" x14ac:dyDescent="0.25">
      <c r="A2992" s="1">
        <v>38944</v>
      </c>
      <c r="B2992" s="5">
        <v>29.64</v>
      </c>
      <c r="C2992" s="3">
        <f t="shared" si="96"/>
        <v>4.056800695614469E-3</v>
      </c>
    </row>
    <row r="2993" spans="1:3" x14ac:dyDescent="0.25">
      <c r="A2993" s="1">
        <v>38943</v>
      </c>
      <c r="B2993" s="5">
        <v>29.52</v>
      </c>
      <c r="C2993" s="3">
        <f t="shared" si="96"/>
        <v>3.0534374868902482E-3</v>
      </c>
    </row>
    <row r="2994" spans="1:3" x14ac:dyDescent="0.25">
      <c r="A2994" s="1">
        <v>38940</v>
      </c>
      <c r="B2994" s="5">
        <v>29.43</v>
      </c>
      <c r="C2994" s="3">
        <f t="shared" si="96"/>
        <v>-5.0838950372722848E-3</v>
      </c>
    </row>
    <row r="2995" spans="1:3" x14ac:dyDescent="0.25">
      <c r="A2995" s="1">
        <v>38939</v>
      </c>
      <c r="B2995" s="5">
        <v>29.58</v>
      </c>
      <c r="C2995" s="3">
        <f t="shared" si="96"/>
        <v>2.5681945632342846E-2</v>
      </c>
    </row>
    <row r="2996" spans="1:3" x14ac:dyDescent="0.25">
      <c r="A2996" s="1">
        <v>38938</v>
      </c>
      <c r="B2996" s="5">
        <v>28.83</v>
      </c>
      <c r="C2996" s="3">
        <f t="shared" si="96"/>
        <v>-5.1894252422256077E-3</v>
      </c>
    </row>
    <row r="2997" spans="1:3" x14ac:dyDescent="0.25">
      <c r="A2997" s="1">
        <v>38937</v>
      </c>
      <c r="B2997" s="5">
        <v>28.98</v>
      </c>
      <c r="C2997" s="3">
        <f t="shared" si="96"/>
        <v>-1.404854353828964E-2</v>
      </c>
    </row>
    <row r="2998" spans="1:3" x14ac:dyDescent="0.25">
      <c r="A2998" s="1">
        <v>38936</v>
      </c>
      <c r="B2998" s="5">
        <v>29.39</v>
      </c>
      <c r="C2998" s="3">
        <f t="shared" si="96"/>
        <v>-1.72039999658147E-2</v>
      </c>
    </row>
    <row r="2999" spans="1:3" x14ac:dyDescent="0.25">
      <c r="A2999" s="1">
        <v>38933</v>
      </c>
      <c r="B2999" s="5">
        <v>29.9</v>
      </c>
      <c r="C2999" s="3">
        <f t="shared" si="96"/>
        <v>-4.671346499293242E-3</v>
      </c>
    </row>
    <row r="3000" spans="1:3" x14ac:dyDescent="0.25">
      <c r="A3000" s="1">
        <v>38932</v>
      </c>
      <c r="B3000" s="5">
        <v>30.04</v>
      </c>
      <c r="C3000" s="3">
        <f t="shared" si="96"/>
        <v>8.021433384575085E-3</v>
      </c>
    </row>
    <row r="3001" spans="1:3" x14ac:dyDescent="0.25">
      <c r="A3001" s="1">
        <v>38931</v>
      </c>
      <c r="B3001" s="5">
        <v>29.8</v>
      </c>
      <c r="C3001" s="3">
        <f t="shared" si="96"/>
        <v>1.5215847237253215E-2</v>
      </c>
    </row>
    <row r="3002" spans="1:3" x14ac:dyDescent="0.25">
      <c r="A3002" s="1">
        <v>38930</v>
      </c>
      <c r="B3002" s="5">
        <v>29.35</v>
      </c>
      <c r="C3002" s="3">
        <f t="shared" si="96"/>
        <v>-1.1517742501563009E-2</v>
      </c>
    </row>
    <row r="3003" spans="1:3" x14ac:dyDescent="0.25">
      <c r="A3003" s="1">
        <v>38929</v>
      </c>
      <c r="B3003" s="5">
        <v>29.69</v>
      </c>
      <c r="C3003" s="3">
        <f t="shared" si="96"/>
        <v>-3.3675703298546492E-4</v>
      </c>
    </row>
    <row r="3004" spans="1:3" x14ac:dyDescent="0.25">
      <c r="A3004" s="1">
        <v>38926</v>
      </c>
      <c r="B3004" s="5">
        <v>29.7</v>
      </c>
      <c r="C3004" s="3">
        <f t="shared" si="96"/>
        <v>1.6635929409004376E-2</v>
      </c>
    </row>
    <row r="3005" spans="1:3" x14ac:dyDescent="0.25">
      <c r="A3005" s="1">
        <v>38925</v>
      </c>
      <c r="B3005" s="5">
        <v>29.21</v>
      </c>
      <c r="C3005" s="3">
        <f t="shared" si="96"/>
        <v>-4.4406563151859748E-3</v>
      </c>
    </row>
    <row r="3006" spans="1:3" x14ac:dyDescent="0.25">
      <c r="A3006" s="1">
        <v>38924</v>
      </c>
      <c r="B3006" s="5">
        <v>29.34</v>
      </c>
      <c r="C3006" s="3">
        <f t="shared" si="96"/>
        <v>-4.7602946063002305E-3</v>
      </c>
    </row>
    <row r="3007" spans="1:3" x14ac:dyDescent="0.25">
      <c r="A3007" s="1">
        <v>38923</v>
      </c>
      <c r="B3007" s="5">
        <v>29.48</v>
      </c>
      <c r="C3007" s="3">
        <f t="shared" si="96"/>
        <v>3.7383221106071581E-3</v>
      </c>
    </row>
    <row r="3008" spans="1:3" x14ac:dyDescent="0.25">
      <c r="A3008" s="1">
        <v>38922</v>
      </c>
      <c r="B3008" s="5">
        <v>29.37</v>
      </c>
      <c r="C3008" s="3">
        <f t="shared" si="96"/>
        <v>3.1122843920582573E-2</v>
      </c>
    </row>
    <row r="3009" spans="1:3" x14ac:dyDescent="0.25">
      <c r="A3009" s="1">
        <v>38919</v>
      </c>
      <c r="B3009" s="5">
        <v>28.47</v>
      </c>
      <c r="C3009" s="3">
        <f t="shared" si="96"/>
        <v>-2.2574322038539065E-2</v>
      </c>
    </row>
    <row r="3010" spans="1:3" x14ac:dyDescent="0.25">
      <c r="A3010" s="1">
        <v>38918</v>
      </c>
      <c r="B3010" s="5">
        <v>29.12</v>
      </c>
      <c r="C3010" s="3">
        <f t="shared" si="96"/>
        <v>-4.7961722634930551E-3</v>
      </c>
    </row>
    <row r="3011" spans="1:3" x14ac:dyDescent="0.25">
      <c r="A3011" s="1">
        <v>38917</v>
      </c>
      <c r="B3011" s="5">
        <v>29.26</v>
      </c>
      <c r="C3011" s="3">
        <f t="shared" si="96"/>
        <v>5.4832214145314013E-3</v>
      </c>
    </row>
    <row r="3012" spans="1:3" x14ac:dyDescent="0.25">
      <c r="A3012" s="1">
        <v>38916</v>
      </c>
      <c r="B3012" s="5">
        <v>29.1</v>
      </c>
      <c r="C3012" s="3">
        <f t="shared" si="96"/>
        <v>1.7331456351639941E-2</v>
      </c>
    </row>
    <row r="3013" spans="1:3" x14ac:dyDescent="0.25">
      <c r="A3013" s="1">
        <v>38915</v>
      </c>
      <c r="B3013" s="5">
        <v>28.6</v>
      </c>
      <c r="C3013" s="3">
        <f t="shared" si="96"/>
        <v>3.8535693159901935E-3</v>
      </c>
    </row>
    <row r="3014" spans="1:3" x14ac:dyDescent="0.25">
      <c r="A3014" s="1">
        <v>38912</v>
      </c>
      <c r="B3014" s="5">
        <v>28.49</v>
      </c>
      <c r="C3014" s="3">
        <f t="shared" ref="C3014:C3077" si="97">LN(B3014/B3015)</f>
        <v>-7.343974255758506E-3</v>
      </c>
    </row>
    <row r="3015" spans="1:3" x14ac:dyDescent="0.25">
      <c r="A3015" s="1">
        <v>38911</v>
      </c>
      <c r="B3015" s="5">
        <v>28.7</v>
      </c>
      <c r="C3015" s="3">
        <f t="shared" si="97"/>
        <v>-4.1295749876281207E-2</v>
      </c>
    </row>
    <row r="3016" spans="1:3" x14ac:dyDescent="0.25">
      <c r="A3016" s="1">
        <v>38910</v>
      </c>
      <c r="B3016" s="5">
        <v>29.91</v>
      </c>
      <c r="C3016" s="3">
        <f t="shared" si="97"/>
        <v>-1.1303311834993788E-2</v>
      </c>
    </row>
    <row r="3017" spans="1:3" x14ac:dyDescent="0.25">
      <c r="A3017" s="1">
        <v>38909</v>
      </c>
      <c r="B3017" s="5">
        <v>30.25</v>
      </c>
      <c r="C3017" s="3">
        <f t="shared" si="97"/>
        <v>1.0969031370573937E-2</v>
      </c>
    </row>
    <row r="3018" spans="1:3" x14ac:dyDescent="0.25">
      <c r="A3018" s="1">
        <v>38908</v>
      </c>
      <c r="B3018" s="5">
        <v>29.92</v>
      </c>
      <c r="C3018" s="3">
        <f t="shared" si="97"/>
        <v>3.0125545796194373E-3</v>
      </c>
    </row>
    <row r="3019" spans="1:3" x14ac:dyDescent="0.25">
      <c r="A3019" s="1">
        <v>38905</v>
      </c>
      <c r="B3019" s="5">
        <v>29.83</v>
      </c>
      <c r="C3019" s="3">
        <f t="shared" si="97"/>
        <v>-7.0152283692768861E-3</v>
      </c>
    </row>
    <row r="3020" spans="1:3" x14ac:dyDescent="0.25">
      <c r="A3020" s="1">
        <v>38904</v>
      </c>
      <c r="B3020" s="5">
        <v>30.04</v>
      </c>
      <c r="C3020" s="3">
        <f t="shared" si="97"/>
        <v>-9.9817010450376593E-4</v>
      </c>
    </row>
    <row r="3021" spans="1:3" x14ac:dyDescent="0.25">
      <c r="A3021" s="1">
        <v>38903</v>
      </c>
      <c r="B3021" s="5">
        <v>30.07</v>
      </c>
      <c r="C3021" s="3">
        <f t="shared" si="97"/>
        <v>1.66417079512179E-3</v>
      </c>
    </row>
    <row r="3022" spans="1:3" x14ac:dyDescent="0.25">
      <c r="A3022" s="1">
        <v>38901</v>
      </c>
      <c r="B3022" s="5">
        <v>30.02</v>
      </c>
      <c r="C3022" s="3">
        <f t="shared" si="97"/>
        <v>6.6644454316044683E-4</v>
      </c>
    </row>
    <row r="3023" spans="1:3" x14ac:dyDescent="0.25">
      <c r="A3023" s="1">
        <v>38898</v>
      </c>
      <c r="B3023" s="5">
        <v>30</v>
      </c>
      <c r="C3023" s="3">
        <f t="shared" si="97"/>
        <v>4.0080213975388678E-3</v>
      </c>
    </row>
    <row r="3024" spans="1:3" x14ac:dyDescent="0.25">
      <c r="A3024" s="1">
        <v>38897</v>
      </c>
      <c r="B3024" s="5">
        <v>29.88</v>
      </c>
      <c r="C3024" s="3">
        <f t="shared" si="97"/>
        <v>1.6875189518885406E-2</v>
      </c>
    </row>
    <row r="3025" spans="1:3" x14ac:dyDescent="0.25">
      <c r="A3025" s="1">
        <v>38896</v>
      </c>
      <c r="B3025" s="5">
        <v>29.38</v>
      </c>
      <c r="C3025" s="3">
        <f t="shared" si="97"/>
        <v>-1.0205818201724551E-3</v>
      </c>
    </row>
    <row r="3026" spans="1:3" x14ac:dyDescent="0.25">
      <c r="A3026" s="1">
        <v>38895</v>
      </c>
      <c r="B3026" s="5">
        <v>29.41</v>
      </c>
      <c r="C3026" s="3">
        <f t="shared" si="97"/>
        <v>-8.8016817368268673E-3</v>
      </c>
    </row>
    <row r="3027" spans="1:3" x14ac:dyDescent="0.25">
      <c r="A3027" s="1">
        <v>38894</v>
      </c>
      <c r="B3027" s="5">
        <v>29.67</v>
      </c>
      <c r="C3027" s="3">
        <f t="shared" si="97"/>
        <v>1.871121097424526E-2</v>
      </c>
    </row>
    <row r="3028" spans="1:3" x14ac:dyDescent="0.25">
      <c r="A3028" s="1">
        <v>38891</v>
      </c>
      <c r="B3028" s="5">
        <v>29.12</v>
      </c>
      <c r="C3028" s="3">
        <f t="shared" si="97"/>
        <v>-5.4794657646255957E-3</v>
      </c>
    </row>
    <row r="3029" spans="1:3" x14ac:dyDescent="0.25">
      <c r="A3029" s="1">
        <v>38890</v>
      </c>
      <c r="B3029" s="5">
        <v>29.28</v>
      </c>
      <c r="C3029" s="3">
        <f t="shared" si="97"/>
        <v>5.1361181217677134E-3</v>
      </c>
    </row>
    <row r="3030" spans="1:3" x14ac:dyDescent="0.25">
      <c r="A3030" s="1">
        <v>38889</v>
      </c>
      <c r="B3030" s="5">
        <v>29.13</v>
      </c>
      <c r="C3030" s="3">
        <f t="shared" si="97"/>
        <v>-3.4270081518114025E-3</v>
      </c>
    </row>
    <row r="3031" spans="1:3" x14ac:dyDescent="0.25">
      <c r="A3031" s="1">
        <v>38888</v>
      </c>
      <c r="B3031" s="5">
        <v>29.23</v>
      </c>
      <c r="C3031" s="3">
        <f t="shared" si="97"/>
        <v>5.4888645523700538E-3</v>
      </c>
    </row>
    <row r="3032" spans="1:3" x14ac:dyDescent="0.25">
      <c r="A3032" s="1">
        <v>38887</v>
      </c>
      <c r="B3032" s="5">
        <v>29.07</v>
      </c>
      <c r="C3032" s="3">
        <f t="shared" si="97"/>
        <v>-1.2987195526811079E-2</v>
      </c>
    </row>
    <row r="3033" spans="1:3" x14ac:dyDescent="0.25">
      <c r="A3033" s="1">
        <v>38884</v>
      </c>
      <c r="B3033" s="5">
        <v>29.45</v>
      </c>
      <c r="C3033" s="3">
        <f t="shared" si="97"/>
        <v>8.8677252315723029E-3</v>
      </c>
    </row>
    <row r="3034" spans="1:3" x14ac:dyDescent="0.25">
      <c r="A3034" s="1">
        <v>38883</v>
      </c>
      <c r="B3034" s="5">
        <v>29.19</v>
      </c>
      <c r="C3034" s="3">
        <f t="shared" si="97"/>
        <v>1.7277554872749984E-2</v>
      </c>
    </row>
    <row r="3035" spans="1:3" x14ac:dyDescent="0.25">
      <c r="A3035" s="1">
        <v>38882</v>
      </c>
      <c r="B3035" s="5">
        <v>28.69</v>
      </c>
      <c r="C3035" s="3">
        <f t="shared" si="97"/>
        <v>1.4393788964901334E-2</v>
      </c>
    </row>
    <row r="3036" spans="1:3" x14ac:dyDescent="0.25">
      <c r="A3036" s="1">
        <v>38881</v>
      </c>
      <c r="B3036" s="5">
        <v>28.28</v>
      </c>
      <c r="C3036" s="3">
        <f t="shared" si="97"/>
        <v>-2.1686754090014353E-2</v>
      </c>
    </row>
    <row r="3037" spans="1:3" x14ac:dyDescent="0.25">
      <c r="A3037" s="1">
        <v>38880</v>
      </c>
      <c r="B3037" s="5">
        <v>28.9</v>
      </c>
      <c r="C3037" s="3">
        <f t="shared" si="97"/>
        <v>-1.7153079226249469E-2</v>
      </c>
    </row>
    <row r="3038" spans="1:3" x14ac:dyDescent="0.25">
      <c r="A3038" s="1">
        <v>38877</v>
      </c>
      <c r="B3038" s="5">
        <v>29.4</v>
      </c>
      <c r="C3038" s="3">
        <f t="shared" si="97"/>
        <v>-1.5859957883382621E-2</v>
      </c>
    </row>
    <row r="3039" spans="1:3" x14ac:dyDescent="0.25">
      <c r="A3039" s="1">
        <v>38876</v>
      </c>
      <c r="B3039" s="5">
        <v>29.87</v>
      </c>
      <c r="C3039" s="3">
        <f t="shared" si="97"/>
        <v>-2.5778030154201863E-2</v>
      </c>
    </row>
    <row r="3040" spans="1:3" x14ac:dyDescent="0.25">
      <c r="A3040" s="1">
        <v>38875</v>
      </c>
      <c r="B3040" s="5">
        <v>30.65</v>
      </c>
      <c r="C3040" s="3">
        <f t="shared" si="97"/>
        <v>3.9228556354339549E-3</v>
      </c>
    </row>
    <row r="3041" spans="1:3" x14ac:dyDescent="0.25">
      <c r="A3041" s="1">
        <v>38874</v>
      </c>
      <c r="B3041" s="5">
        <v>30.53</v>
      </c>
      <c r="C3041" s="3">
        <f t="shared" si="97"/>
        <v>-6.8549313636632747E-3</v>
      </c>
    </row>
    <row r="3042" spans="1:3" x14ac:dyDescent="0.25">
      <c r="A3042" s="1">
        <v>38873</v>
      </c>
      <c r="B3042" s="5">
        <v>30.74</v>
      </c>
      <c r="C3042" s="3">
        <f t="shared" si="97"/>
        <v>3.9113478809121027E-3</v>
      </c>
    </row>
    <row r="3043" spans="1:3" x14ac:dyDescent="0.25">
      <c r="A3043" s="1">
        <v>38870</v>
      </c>
      <c r="B3043" s="5">
        <v>30.62</v>
      </c>
      <c r="C3043" s="3">
        <f t="shared" si="97"/>
        <v>0</v>
      </c>
    </row>
    <row r="3044" spans="1:3" x14ac:dyDescent="0.25">
      <c r="A3044" s="1">
        <v>38869</v>
      </c>
      <c r="B3044" s="5">
        <v>30.62</v>
      </c>
      <c r="C3044" s="3">
        <f t="shared" si="97"/>
        <v>3.9267066161717962E-3</v>
      </c>
    </row>
    <row r="3045" spans="1:3" x14ac:dyDescent="0.25">
      <c r="A3045" s="1">
        <v>38868</v>
      </c>
      <c r="B3045" s="5">
        <v>30.5</v>
      </c>
      <c r="C3045" s="3">
        <f t="shared" si="97"/>
        <v>9.8847592325419249E-3</v>
      </c>
    </row>
    <row r="3046" spans="1:3" x14ac:dyDescent="0.25">
      <c r="A3046" s="1">
        <v>38867</v>
      </c>
      <c r="B3046" s="5">
        <v>30.2</v>
      </c>
      <c r="C3046" s="3">
        <f t="shared" si="97"/>
        <v>-1.0212574347754378E-2</v>
      </c>
    </row>
    <row r="3047" spans="1:3" x14ac:dyDescent="0.25">
      <c r="A3047" s="1">
        <v>38863</v>
      </c>
      <c r="B3047" s="5">
        <v>30.51</v>
      </c>
      <c r="C3047" s="3">
        <f t="shared" si="97"/>
        <v>1.1869575555383947E-2</v>
      </c>
    </row>
    <row r="3048" spans="1:3" x14ac:dyDescent="0.25">
      <c r="A3048" s="1">
        <v>38862</v>
      </c>
      <c r="B3048" s="5">
        <v>30.15</v>
      </c>
      <c r="C3048" s="3">
        <f t="shared" si="97"/>
        <v>3.3172997484496209E-4</v>
      </c>
    </row>
    <row r="3049" spans="1:3" x14ac:dyDescent="0.25">
      <c r="A3049" s="1">
        <v>38861</v>
      </c>
      <c r="B3049" s="5">
        <v>30.14</v>
      </c>
      <c r="C3049" s="3">
        <f t="shared" si="97"/>
        <v>-2.9816155930173279E-3</v>
      </c>
    </row>
    <row r="3050" spans="1:3" x14ac:dyDescent="0.25">
      <c r="A3050" s="1">
        <v>38860</v>
      </c>
      <c r="B3050" s="5">
        <v>30.23</v>
      </c>
      <c r="C3050" s="3">
        <f t="shared" si="97"/>
        <v>7.6374271292113521E-3</v>
      </c>
    </row>
    <row r="3051" spans="1:3" x14ac:dyDescent="0.25">
      <c r="A3051" s="1">
        <v>38859</v>
      </c>
      <c r="B3051" s="5">
        <v>30</v>
      </c>
      <c r="C3051" s="3">
        <f t="shared" si="97"/>
        <v>-4.9875415110390512E-3</v>
      </c>
    </row>
    <row r="3052" spans="1:3" x14ac:dyDescent="0.25">
      <c r="A3052" s="1">
        <v>38856</v>
      </c>
      <c r="B3052" s="5">
        <v>30.15</v>
      </c>
      <c r="C3052" s="3">
        <f t="shared" si="97"/>
        <v>1.8410561843179601E-2</v>
      </c>
    </row>
    <row r="3053" spans="1:3" x14ac:dyDescent="0.25">
      <c r="A3053" s="1">
        <v>38855</v>
      </c>
      <c r="B3053" s="5">
        <v>29.6</v>
      </c>
      <c r="C3053" s="3">
        <f t="shared" si="97"/>
        <v>-5.3908486348764233E-3</v>
      </c>
    </row>
    <row r="3054" spans="1:3" x14ac:dyDescent="0.25">
      <c r="A3054" s="1">
        <v>38854</v>
      </c>
      <c r="B3054" s="5">
        <v>29.76</v>
      </c>
      <c r="C3054" s="3">
        <f t="shared" si="97"/>
        <v>-1.9631307540616129E-2</v>
      </c>
    </row>
    <row r="3055" spans="1:3" x14ac:dyDescent="0.25">
      <c r="A3055" s="1">
        <v>38853</v>
      </c>
      <c r="B3055" s="5">
        <v>30.35</v>
      </c>
      <c r="C3055" s="3">
        <f t="shared" si="97"/>
        <v>1.1932524744589723E-2</v>
      </c>
    </row>
    <row r="3056" spans="1:3" x14ac:dyDescent="0.25">
      <c r="A3056" s="1">
        <v>38852</v>
      </c>
      <c r="B3056" s="5">
        <v>29.99</v>
      </c>
      <c r="C3056" s="3">
        <f t="shared" si="97"/>
        <v>3.0055123642769091E-3</v>
      </c>
    </row>
    <row r="3057" spans="1:3" x14ac:dyDescent="0.25">
      <c r="A3057" s="1">
        <v>38849</v>
      </c>
      <c r="B3057" s="5">
        <v>29.9</v>
      </c>
      <c r="C3057" s="3">
        <f t="shared" si="97"/>
        <v>3.3500868852818057E-3</v>
      </c>
    </row>
    <row r="3058" spans="1:3" x14ac:dyDescent="0.25">
      <c r="A3058" s="1">
        <v>38848</v>
      </c>
      <c r="B3058" s="5">
        <v>29.8</v>
      </c>
      <c r="C3058" s="3">
        <f t="shared" si="97"/>
        <v>-1.0348948982283701E-2</v>
      </c>
    </row>
    <row r="3059" spans="1:3" x14ac:dyDescent="0.25">
      <c r="A3059" s="1">
        <v>38847</v>
      </c>
      <c r="B3059" s="5">
        <v>30.11</v>
      </c>
      <c r="C3059" s="3">
        <f t="shared" si="97"/>
        <v>1.7758885210988742E-2</v>
      </c>
    </row>
    <row r="3060" spans="1:3" x14ac:dyDescent="0.25">
      <c r="A3060" s="1">
        <v>38846</v>
      </c>
      <c r="B3060" s="5">
        <v>29.58</v>
      </c>
      <c r="C3060" s="3">
        <f t="shared" si="97"/>
        <v>2.7765279719197056E-2</v>
      </c>
    </row>
    <row r="3061" spans="1:3" x14ac:dyDescent="0.25">
      <c r="A3061" s="1">
        <v>38845</v>
      </c>
      <c r="B3061" s="5">
        <v>28.77</v>
      </c>
      <c r="C3061" s="3">
        <f t="shared" si="97"/>
        <v>-1.1061294943653746E-2</v>
      </c>
    </row>
    <row r="3062" spans="1:3" x14ac:dyDescent="0.25">
      <c r="A3062" s="1">
        <v>38842</v>
      </c>
      <c r="B3062" s="5">
        <v>29.09</v>
      </c>
      <c r="C3062" s="3">
        <f t="shared" si="97"/>
        <v>2.4005327339949929E-2</v>
      </c>
    </row>
    <row r="3063" spans="1:3" x14ac:dyDescent="0.25">
      <c r="A3063" s="1">
        <v>38841</v>
      </c>
      <c r="B3063" s="5">
        <v>28.4</v>
      </c>
      <c r="C3063" s="3">
        <f t="shared" si="97"/>
        <v>1.0263760248719901E-2</v>
      </c>
    </row>
    <row r="3064" spans="1:3" x14ac:dyDescent="0.25">
      <c r="A3064" s="1">
        <v>38840</v>
      </c>
      <c r="B3064" s="5">
        <v>28.11</v>
      </c>
      <c r="C3064" s="3">
        <f t="shared" si="97"/>
        <v>7.8571832790429261E-3</v>
      </c>
    </row>
    <row r="3065" spans="1:3" x14ac:dyDescent="0.25">
      <c r="A3065" s="1">
        <v>38839</v>
      </c>
      <c r="B3065" s="5">
        <v>27.89</v>
      </c>
      <c r="C3065" s="3">
        <f t="shared" si="97"/>
        <v>7.9194078405629888E-3</v>
      </c>
    </row>
    <row r="3066" spans="1:3" x14ac:dyDescent="0.25">
      <c r="A3066" s="1">
        <v>38838</v>
      </c>
      <c r="B3066" s="5">
        <v>27.67</v>
      </c>
      <c r="C3066" s="3">
        <f t="shared" si="97"/>
        <v>-1.0426123566774975E-2</v>
      </c>
    </row>
    <row r="3067" spans="1:3" x14ac:dyDescent="0.25">
      <c r="A3067" s="1">
        <v>38835</v>
      </c>
      <c r="B3067" s="5">
        <v>27.96</v>
      </c>
      <c r="C3067" s="3">
        <f t="shared" si="97"/>
        <v>7.1787817270057702E-3</v>
      </c>
    </row>
    <row r="3068" spans="1:3" x14ac:dyDescent="0.25">
      <c r="A3068" s="1">
        <v>38834</v>
      </c>
      <c r="B3068" s="5">
        <v>27.76</v>
      </c>
      <c r="C3068" s="3">
        <f t="shared" si="97"/>
        <v>2.0379162336652264E-2</v>
      </c>
    </row>
    <row r="3069" spans="1:3" x14ac:dyDescent="0.25">
      <c r="A3069" s="1">
        <v>38833</v>
      </c>
      <c r="B3069" s="5">
        <v>27.2</v>
      </c>
      <c r="C3069" s="3">
        <f t="shared" si="97"/>
        <v>7.38010729762246E-3</v>
      </c>
    </row>
    <row r="3070" spans="1:3" x14ac:dyDescent="0.25">
      <c r="A3070" s="1">
        <v>38832</v>
      </c>
      <c r="B3070" s="5">
        <v>27</v>
      </c>
      <c r="C3070" s="3">
        <f t="shared" si="97"/>
        <v>-9.950330853168092E-3</v>
      </c>
    </row>
    <row r="3071" spans="1:3" x14ac:dyDescent="0.25">
      <c r="A3071" s="1">
        <v>38831</v>
      </c>
      <c r="B3071" s="5">
        <v>27.27</v>
      </c>
      <c r="C3071" s="3">
        <f t="shared" si="97"/>
        <v>9.2098643254443276E-3</v>
      </c>
    </row>
    <row r="3072" spans="1:3" x14ac:dyDescent="0.25">
      <c r="A3072" s="1">
        <v>38828</v>
      </c>
      <c r="B3072" s="5">
        <v>27.02</v>
      </c>
      <c r="C3072" s="3">
        <f t="shared" si="97"/>
        <v>-1.1773498763750693E-2</v>
      </c>
    </row>
    <row r="3073" spans="1:3" x14ac:dyDescent="0.25">
      <c r="A3073" s="1">
        <v>38827</v>
      </c>
      <c r="B3073" s="5">
        <v>27.34</v>
      </c>
      <c r="C3073" s="3">
        <f t="shared" si="97"/>
        <v>-5.1076360583451191E-3</v>
      </c>
    </row>
    <row r="3074" spans="1:3" x14ac:dyDescent="0.25">
      <c r="A3074" s="1">
        <v>38826</v>
      </c>
      <c r="B3074" s="5">
        <v>27.48</v>
      </c>
      <c r="C3074" s="3">
        <f t="shared" si="97"/>
        <v>-2.1955173762003719E-2</v>
      </c>
    </row>
    <row r="3075" spans="1:3" x14ac:dyDescent="0.25">
      <c r="A3075" s="1">
        <v>38825</v>
      </c>
      <c r="B3075" s="5">
        <v>28.09</v>
      </c>
      <c r="C3075" s="3">
        <f t="shared" si="97"/>
        <v>1.5787913147808547E-2</v>
      </c>
    </row>
    <row r="3076" spans="1:3" x14ac:dyDescent="0.25">
      <c r="A3076" s="1">
        <v>38824</v>
      </c>
      <c r="B3076" s="5">
        <v>27.65</v>
      </c>
      <c r="C3076" s="3">
        <f t="shared" si="97"/>
        <v>-8.283857923979376E-3</v>
      </c>
    </row>
    <row r="3077" spans="1:3" x14ac:dyDescent="0.25">
      <c r="A3077" s="1">
        <v>38820</v>
      </c>
      <c r="B3077" s="5">
        <v>27.88</v>
      </c>
      <c r="C3077" s="3">
        <f t="shared" si="97"/>
        <v>-1.4336920018486968E-3</v>
      </c>
    </row>
    <row r="3078" spans="1:3" x14ac:dyDescent="0.25">
      <c r="A3078" s="1">
        <v>38819</v>
      </c>
      <c r="B3078" s="5">
        <v>27.92</v>
      </c>
      <c r="C3078" s="3">
        <f t="shared" ref="C3078:C3141" si="98">LN(B3078/B3079)</f>
        <v>5.3869765754637174E-3</v>
      </c>
    </row>
    <row r="3079" spans="1:3" x14ac:dyDescent="0.25">
      <c r="A3079" s="1">
        <v>38818</v>
      </c>
      <c r="B3079" s="5">
        <v>27.77</v>
      </c>
      <c r="C3079" s="3">
        <f t="shared" si="98"/>
        <v>-7.1994243570417673E-4</v>
      </c>
    </row>
    <row r="3080" spans="1:3" x14ac:dyDescent="0.25">
      <c r="A3080" s="1">
        <v>38817</v>
      </c>
      <c r="B3080" s="5">
        <v>27.79</v>
      </c>
      <c r="C3080" s="3">
        <f t="shared" si="98"/>
        <v>9.3999245998963882E-3</v>
      </c>
    </row>
    <row r="3081" spans="1:3" x14ac:dyDescent="0.25">
      <c r="A3081" s="1">
        <v>38814</v>
      </c>
      <c r="B3081" s="5">
        <v>27.53</v>
      </c>
      <c r="C3081" s="3">
        <f t="shared" si="98"/>
        <v>-5.4338115949527669E-3</v>
      </c>
    </row>
    <row r="3082" spans="1:3" x14ac:dyDescent="0.25">
      <c r="A3082" s="1">
        <v>38813</v>
      </c>
      <c r="B3082" s="5">
        <v>27.68</v>
      </c>
      <c r="C3082" s="3">
        <f t="shared" si="98"/>
        <v>-3.9661130049435146E-3</v>
      </c>
    </row>
    <row r="3083" spans="1:3" x14ac:dyDescent="0.25">
      <c r="A3083" s="1">
        <v>38812</v>
      </c>
      <c r="B3083" s="5">
        <v>27.79</v>
      </c>
      <c r="C3083" s="3">
        <f t="shared" si="98"/>
        <v>-4.308803793818451E-3</v>
      </c>
    </row>
    <row r="3084" spans="1:3" x14ac:dyDescent="0.25">
      <c r="A3084" s="1">
        <v>38811</v>
      </c>
      <c r="B3084" s="5">
        <v>27.91</v>
      </c>
      <c r="C3084" s="3">
        <f t="shared" si="98"/>
        <v>-1.0743062805849747E-3</v>
      </c>
    </row>
    <row r="3085" spans="1:3" x14ac:dyDescent="0.25">
      <c r="A3085" s="1">
        <v>38810</v>
      </c>
      <c r="B3085" s="5">
        <v>27.94</v>
      </c>
      <c r="C3085" s="3">
        <f t="shared" si="98"/>
        <v>1.791152189418123E-3</v>
      </c>
    </row>
    <row r="3086" spans="1:3" x14ac:dyDescent="0.25">
      <c r="A3086" s="1">
        <v>38807</v>
      </c>
      <c r="B3086" s="5">
        <v>27.89</v>
      </c>
      <c r="C3086" s="3">
        <f t="shared" si="98"/>
        <v>7.1736014554082245E-4</v>
      </c>
    </row>
    <row r="3087" spans="1:3" x14ac:dyDescent="0.25">
      <c r="A3087" s="1">
        <v>38806</v>
      </c>
      <c r="B3087" s="5">
        <v>27.87</v>
      </c>
      <c r="C3087" s="3">
        <f t="shared" si="98"/>
        <v>3.5887314219716068E-4</v>
      </c>
    </row>
    <row r="3088" spans="1:3" x14ac:dyDescent="0.25">
      <c r="A3088" s="1">
        <v>38805</v>
      </c>
      <c r="B3088" s="5">
        <v>27.86</v>
      </c>
      <c r="C3088" s="3">
        <f t="shared" si="98"/>
        <v>2.8027312254655875E-2</v>
      </c>
    </row>
    <row r="3089" spans="1:3" x14ac:dyDescent="0.25">
      <c r="A3089" s="1">
        <v>38804</v>
      </c>
      <c r="B3089" s="5">
        <v>27.09</v>
      </c>
      <c r="C3089" s="3">
        <f t="shared" si="98"/>
        <v>-9.1861751987997713E-3</v>
      </c>
    </row>
    <row r="3090" spans="1:3" x14ac:dyDescent="0.25">
      <c r="A3090" s="1">
        <v>38803</v>
      </c>
      <c r="B3090" s="5">
        <v>27.34</v>
      </c>
      <c r="C3090" s="3">
        <f t="shared" si="98"/>
        <v>-4.0153366597361108E-3</v>
      </c>
    </row>
    <row r="3091" spans="1:3" x14ac:dyDescent="0.25">
      <c r="A3091" s="1">
        <v>38800</v>
      </c>
      <c r="B3091" s="5">
        <v>27.45</v>
      </c>
      <c r="C3091" s="3">
        <f t="shared" si="98"/>
        <v>-2.5468451096032504E-3</v>
      </c>
    </row>
    <row r="3092" spans="1:3" x14ac:dyDescent="0.25">
      <c r="A3092" s="1">
        <v>38799</v>
      </c>
      <c r="B3092" s="5">
        <v>27.52</v>
      </c>
      <c r="C3092" s="3">
        <f t="shared" si="98"/>
        <v>-9.7632306892694726E-3</v>
      </c>
    </row>
    <row r="3093" spans="1:3" x14ac:dyDescent="0.25">
      <c r="A3093" s="1">
        <v>38798</v>
      </c>
      <c r="B3093" s="5">
        <v>27.79</v>
      </c>
      <c r="C3093" s="3">
        <f t="shared" si="98"/>
        <v>-1.1093332585287774E-2</v>
      </c>
    </row>
    <row r="3094" spans="1:3" x14ac:dyDescent="0.25">
      <c r="A3094" s="1">
        <v>38797</v>
      </c>
      <c r="B3094" s="5">
        <v>28.1</v>
      </c>
      <c r="C3094" s="3">
        <f t="shared" si="98"/>
        <v>-1.903476575274473E-2</v>
      </c>
    </row>
    <row r="3095" spans="1:3" x14ac:dyDescent="0.25">
      <c r="A3095" s="1">
        <v>38796</v>
      </c>
      <c r="B3095" s="5">
        <v>28.64</v>
      </c>
      <c r="C3095" s="3">
        <f t="shared" si="98"/>
        <v>0</v>
      </c>
    </row>
    <row r="3096" spans="1:3" x14ac:dyDescent="0.25">
      <c r="A3096" s="1">
        <v>38793</v>
      </c>
      <c r="B3096" s="5">
        <v>28.64</v>
      </c>
      <c r="C3096" s="3">
        <f t="shared" si="98"/>
        <v>-1.3956736389746914E-3</v>
      </c>
    </row>
    <row r="3097" spans="1:3" x14ac:dyDescent="0.25">
      <c r="A3097" s="1">
        <v>38792</v>
      </c>
      <c r="B3097" s="5">
        <v>28.68</v>
      </c>
      <c r="C3097" s="3">
        <f t="shared" si="98"/>
        <v>-2.4377515119398591E-3</v>
      </c>
    </row>
    <row r="3098" spans="1:3" x14ac:dyDescent="0.25">
      <c r="A3098" s="1">
        <v>38791</v>
      </c>
      <c r="B3098" s="5">
        <v>28.75</v>
      </c>
      <c r="C3098" s="3">
        <f t="shared" si="98"/>
        <v>3.1353448433337041E-3</v>
      </c>
    </row>
    <row r="3099" spans="1:3" x14ac:dyDescent="0.25">
      <c r="A3099" s="1">
        <v>38790</v>
      </c>
      <c r="B3099" s="5">
        <v>28.66</v>
      </c>
      <c r="C3099" s="3">
        <f t="shared" si="98"/>
        <v>3.4952849286421419E-3</v>
      </c>
    </row>
    <row r="3100" spans="1:3" x14ac:dyDescent="0.25">
      <c r="A3100" s="1">
        <v>38789</v>
      </c>
      <c r="B3100" s="5">
        <v>28.56</v>
      </c>
      <c r="C3100" s="3">
        <f t="shared" si="98"/>
        <v>1.4104606181541945E-2</v>
      </c>
    </row>
    <row r="3101" spans="1:3" x14ac:dyDescent="0.25">
      <c r="A3101" s="1">
        <v>38786</v>
      </c>
      <c r="B3101" s="5">
        <v>28.16</v>
      </c>
      <c r="C3101" s="3">
        <f t="shared" si="98"/>
        <v>2.488890173689405E-3</v>
      </c>
    </row>
    <row r="3102" spans="1:3" x14ac:dyDescent="0.25">
      <c r="A3102" s="1">
        <v>38785</v>
      </c>
      <c r="B3102" s="5">
        <v>28.09</v>
      </c>
      <c r="C3102" s="3">
        <f t="shared" si="98"/>
        <v>1.4250091474470132E-3</v>
      </c>
    </row>
    <row r="3103" spans="1:3" x14ac:dyDescent="0.25">
      <c r="A3103" s="1">
        <v>38784</v>
      </c>
      <c r="B3103" s="5">
        <v>28.05</v>
      </c>
      <c r="C3103" s="3">
        <f t="shared" si="98"/>
        <v>1.4270426966881047E-3</v>
      </c>
    </row>
    <row r="3104" spans="1:3" x14ac:dyDescent="0.25">
      <c r="A3104" s="1">
        <v>38783</v>
      </c>
      <c r="B3104" s="5">
        <v>28.01</v>
      </c>
      <c r="C3104" s="3">
        <f t="shared" si="98"/>
        <v>4.6520033796942206E-3</v>
      </c>
    </row>
    <row r="3105" spans="1:3" x14ac:dyDescent="0.25">
      <c r="A3105" s="1">
        <v>38782</v>
      </c>
      <c r="B3105" s="5">
        <v>27.88</v>
      </c>
      <c r="C3105" s="3">
        <f t="shared" si="98"/>
        <v>-1.212136053234485E-2</v>
      </c>
    </row>
    <row r="3106" spans="1:3" x14ac:dyDescent="0.25">
      <c r="A3106" s="1">
        <v>38779</v>
      </c>
      <c r="B3106" s="5">
        <v>28.22</v>
      </c>
      <c r="C3106" s="3">
        <f t="shared" si="98"/>
        <v>6.7555812479710492E-3</v>
      </c>
    </row>
    <row r="3107" spans="1:3" x14ac:dyDescent="0.25">
      <c r="A3107" s="1">
        <v>38778</v>
      </c>
      <c r="B3107" s="5">
        <v>28.03</v>
      </c>
      <c r="C3107" s="3">
        <f t="shared" si="98"/>
        <v>-2.1382759394553722E-3</v>
      </c>
    </row>
    <row r="3108" spans="1:3" x14ac:dyDescent="0.25">
      <c r="A3108" s="1">
        <v>38777</v>
      </c>
      <c r="B3108" s="5">
        <v>28.09</v>
      </c>
      <c r="C3108" s="3">
        <f t="shared" si="98"/>
        <v>3.5663375887902142E-3</v>
      </c>
    </row>
    <row r="3109" spans="1:3" x14ac:dyDescent="0.25">
      <c r="A3109" s="1">
        <v>38776</v>
      </c>
      <c r="B3109" s="5">
        <v>27.99</v>
      </c>
      <c r="C3109" s="3">
        <f t="shared" si="98"/>
        <v>-1.3837368204534496E-2</v>
      </c>
    </row>
    <row r="3110" spans="1:3" x14ac:dyDescent="0.25">
      <c r="A3110" s="1">
        <v>38775</v>
      </c>
      <c r="B3110" s="5">
        <v>28.38</v>
      </c>
      <c r="C3110" s="3">
        <f t="shared" si="98"/>
        <v>1.419470249456146E-2</v>
      </c>
    </row>
    <row r="3111" spans="1:3" x14ac:dyDescent="0.25">
      <c r="A3111" s="1">
        <v>38772</v>
      </c>
      <c r="B3111" s="5">
        <v>27.98</v>
      </c>
      <c r="C3111" s="3">
        <f t="shared" si="98"/>
        <v>9.696610362448144E-3</v>
      </c>
    </row>
    <row r="3112" spans="1:3" x14ac:dyDescent="0.25">
      <c r="A3112" s="1">
        <v>38771</v>
      </c>
      <c r="B3112" s="5">
        <v>27.71</v>
      </c>
      <c r="C3112" s="3">
        <f t="shared" si="98"/>
        <v>9.0629585350619594E-3</v>
      </c>
    </row>
    <row r="3113" spans="1:3" x14ac:dyDescent="0.25">
      <c r="A3113" s="1">
        <v>38770</v>
      </c>
      <c r="B3113" s="5">
        <v>27.46</v>
      </c>
      <c r="C3113" s="3">
        <f t="shared" si="98"/>
        <v>1.0985097649329574E-2</v>
      </c>
    </row>
    <row r="3114" spans="1:3" x14ac:dyDescent="0.25">
      <c r="A3114" s="1">
        <v>38769</v>
      </c>
      <c r="B3114" s="5">
        <v>27.16</v>
      </c>
      <c r="C3114" s="3">
        <f t="shared" si="98"/>
        <v>9.2473379516810287E-3</v>
      </c>
    </row>
    <row r="3115" spans="1:3" x14ac:dyDescent="0.25">
      <c r="A3115" s="1">
        <v>38765</v>
      </c>
      <c r="B3115" s="5">
        <v>26.91</v>
      </c>
      <c r="C3115" s="3">
        <f t="shared" si="98"/>
        <v>-5.1890405536760631E-3</v>
      </c>
    </row>
    <row r="3116" spans="1:3" x14ac:dyDescent="0.25">
      <c r="A3116" s="1">
        <v>38764</v>
      </c>
      <c r="B3116" s="5">
        <v>27.05</v>
      </c>
      <c r="C3116" s="3">
        <f t="shared" si="98"/>
        <v>6.3044896375418491E-3</v>
      </c>
    </row>
    <row r="3117" spans="1:3" x14ac:dyDescent="0.25">
      <c r="A3117" s="1">
        <v>38763</v>
      </c>
      <c r="B3117" s="5">
        <v>26.88</v>
      </c>
      <c r="C3117" s="3">
        <f t="shared" si="98"/>
        <v>4.8480423129332977E-3</v>
      </c>
    </row>
    <row r="3118" spans="1:3" x14ac:dyDescent="0.25">
      <c r="A3118" s="1">
        <v>38762</v>
      </c>
      <c r="B3118" s="5">
        <v>26.75</v>
      </c>
      <c r="C3118" s="3">
        <f t="shared" si="98"/>
        <v>1.2791747032974742E-2</v>
      </c>
    </row>
    <row r="3119" spans="1:3" x14ac:dyDescent="0.25">
      <c r="A3119" s="1">
        <v>38761</v>
      </c>
      <c r="B3119" s="5">
        <v>26.41</v>
      </c>
      <c r="C3119" s="3">
        <f t="shared" si="98"/>
        <v>-1.0171494738382065E-2</v>
      </c>
    </row>
    <row r="3120" spans="1:3" x14ac:dyDescent="0.25">
      <c r="A3120" s="1">
        <v>38758</v>
      </c>
      <c r="B3120" s="5">
        <v>26.68</v>
      </c>
      <c r="C3120" s="3">
        <f t="shared" si="98"/>
        <v>-1.4981276210219922E-3</v>
      </c>
    </row>
    <row r="3121" spans="1:3" x14ac:dyDescent="0.25">
      <c r="A3121" s="1">
        <v>38757</v>
      </c>
      <c r="B3121" s="5">
        <v>26.72</v>
      </c>
      <c r="C3121" s="3">
        <f t="shared" si="98"/>
        <v>-6.7139379393484451E-3</v>
      </c>
    </row>
    <row r="3122" spans="1:3" x14ac:dyDescent="0.25">
      <c r="A3122" s="1">
        <v>38756</v>
      </c>
      <c r="B3122" s="5">
        <v>26.9</v>
      </c>
      <c r="C3122" s="3">
        <f t="shared" si="98"/>
        <v>7.4627212015895943E-3</v>
      </c>
    </row>
    <row r="3123" spans="1:3" x14ac:dyDescent="0.25">
      <c r="A3123" s="1">
        <v>38755</v>
      </c>
      <c r="B3123" s="5">
        <v>26.7</v>
      </c>
      <c r="C3123" s="3">
        <f t="shared" si="98"/>
        <v>6.7389021904976795E-2</v>
      </c>
    </row>
    <row r="3124" spans="1:3" x14ac:dyDescent="0.25">
      <c r="A3124" s="1">
        <v>38754</v>
      </c>
      <c r="B3124" s="5">
        <v>24.96</v>
      </c>
      <c r="C3124" s="3">
        <f t="shared" si="98"/>
        <v>-2.0012013883008253E-3</v>
      </c>
    </row>
    <row r="3125" spans="1:3" x14ac:dyDescent="0.25">
      <c r="A3125" s="1">
        <v>38751</v>
      </c>
      <c r="B3125" s="5">
        <v>25.01</v>
      </c>
      <c r="C3125" s="3">
        <f t="shared" si="98"/>
        <v>-3.5921012482105592E-3</v>
      </c>
    </row>
    <row r="3126" spans="1:3" x14ac:dyDescent="0.25">
      <c r="A3126" s="1">
        <v>38750</v>
      </c>
      <c r="B3126" s="5">
        <v>25.1</v>
      </c>
      <c r="C3126" s="3">
        <f t="shared" si="98"/>
        <v>-6.7500752623646226E-3</v>
      </c>
    </row>
    <row r="3127" spans="1:3" x14ac:dyDescent="0.25">
      <c r="A3127" s="1">
        <v>38749</v>
      </c>
      <c r="B3127" s="5">
        <v>25.27</v>
      </c>
      <c r="C3127" s="3">
        <f t="shared" si="98"/>
        <v>-1.5816531569297517E-3</v>
      </c>
    </row>
    <row r="3128" spans="1:3" x14ac:dyDescent="0.25">
      <c r="A3128" s="1">
        <v>38748</v>
      </c>
      <c r="B3128" s="5">
        <v>25.31</v>
      </c>
      <c r="C3128" s="3">
        <f t="shared" si="98"/>
        <v>-5.9090185722278582E-3</v>
      </c>
    </row>
    <row r="3129" spans="1:3" x14ac:dyDescent="0.25">
      <c r="A3129" s="1">
        <v>38747</v>
      </c>
      <c r="B3129" s="5">
        <v>25.46</v>
      </c>
      <c r="C3129" s="3">
        <f t="shared" si="98"/>
        <v>1.503787736454072E-2</v>
      </c>
    </row>
    <row r="3130" spans="1:3" x14ac:dyDescent="0.25">
      <c r="A3130" s="1">
        <v>38744</v>
      </c>
      <c r="B3130" s="5">
        <v>25.08</v>
      </c>
      <c r="C3130" s="3">
        <f t="shared" si="98"/>
        <v>0</v>
      </c>
    </row>
    <row r="3131" spans="1:3" x14ac:dyDescent="0.25">
      <c r="A3131" s="1">
        <v>38743</v>
      </c>
      <c r="B3131" s="5">
        <v>25.08</v>
      </c>
      <c r="C3131" s="3">
        <f t="shared" si="98"/>
        <v>-1.4252022707201615E-2</v>
      </c>
    </row>
    <row r="3132" spans="1:3" x14ac:dyDescent="0.25">
      <c r="A3132" s="1">
        <v>38742</v>
      </c>
      <c r="B3132" s="5">
        <v>25.44</v>
      </c>
      <c r="C3132" s="3">
        <f t="shared" si="98"/>
        <v>-2.1389110181477405E-2</v>
      </c>
    </row>
    <row r="3133" spans="1:3" x14ac:dyDescent="0.25">
      <c r="A3133" s="1">
        <v>38741</v>
      </c>
      <c r="B3133" s="5">
        <v>25.99</v>
      </c>
      <c r="C3133" s="3">
        <f t="shared" si="98"/>
        <v>1.8249390176809651E-2</v>
      </c>
    </row>
    <row r="3134" spans="1:3" x14ac:dyDescent="0.25">
      <c r="A3134" s="1">
        <v>38740</v>
      </c>
      <c r="B3134" s="5">
        <v>25.52</v>
      </c>
      <c r="C3134" s="3">
        <f t="shared" si="98"/>
        <v>-7.8064408928295286E-3</v>
      </c>
    </row>
    <row r="3135" spans="1:3" x14ac:dyDescent="0.25">
      <c r="A3135" s="1">
        <v>38737</v>
      </c>
      <c r="B3135" s="5">
        <v>25.72</v>
      </c>
      <c r="C3135" s="3">
        <f t="shared" si="98"/>
        <v>-2.0016064706469616E-2</v>
      </c>
    </row>
    <row r="3136" spans="1:3" x14ac:dyDescent="0.25">
      <c r="A3136" s="1">
        <v>38736</v>
      </c>
      <c r="B3136" s="5">
        <v>26.24</v>
      </c>
      <c r="C3136" s="3">
        <f t="shared" si="98"/>
        <v>3.9647633539114865E-2</v>
      </c>
    </row>
    <row r="3137" spans="1:3" x14ac:dyDescent="0.25">
      <c r="A3137" s="1">
        <v>38735</v>
      </c>
      <c r="B3137" s="5">
        <v>25.22</v>
      </c>
      <c r="C3137" s="3">
        <f t="shared" si="98"/>
        <v>-6.3241317494681119E-3</v>
      </c>
    </row>
    <row r="3138" spans="1:3" x14ac:dyDescent="0.25">
      <c r="A3138" s="1">
        <v>38734</v>
      </c>
      <c r="B3138" s="5">
        <v>25.38</v>
      </c>
      <c r="C3138" s="3">
        <f t="shared" si="98"/>
        <v>-1.252952961493258E-2</v>
      </c>
    </row>
    <row r="3139" spans="1:3" x14ac:dyDescent="0.25">
      <c r="A3139" s="1">
        <v>38730</v>
      </c>
      <c r="B3139" s="5">
        <v>25.7</v>
      </c>
      <c r="C3139" s="3">
        <f t="shared" si="98"/>
        <v>2.3373598487047721E-3</v>
      </c>
    </row>
    <row r="3140" spans="1:3" x14ac:dyDescent="0.25">
      <c r="A3140" s="1">
        <v>38729</v>
      </c>
      <c r="B3140" s="5">
        <v>25.64</v>
      </c>
      <c r="C3140" s="3">
        <f t="shared" si="98"/>
        <v>3.1250025431352807E-3</v>
      </c>
    </row>
    <row r="3141" spans="1:3" x14ac:dyDescent="0.25">
      <c r="A3141" s="1">
        <v>38728</v>
      </c>
      <c r="B3141" s="5">
        <v>25.56</v>
      </c>
      <c r="C3141" s="3">
        <f t="shared" si="98"/>
        <v>9.4340322333584942E-3</v>
      </c>
    </row>
    <row r="3142" spans="1:3" x14ac:dyDescent="0.25">
      <c r="A3142" s="1">
        <v>38727</v>
      </c>
      <c r="B3142" s="5">
        <v>25.32</v>
      </c>
      <c r="C3142" s="3">
        <f t="shared" ref="C3142:C3205" si="99">LN(B3142/B3143)</f>
        <v>1.2718772407774612E-2</v>
      </c>
    </row>
    <row r="3143" spans="1:3" x14ac:dyDescent="0.25">
      <c r="A3143" s="1">
        <v>38726</v>
      </c>
      <c r="B3143" s="5">
        <v>25</v>
      </c>
      <c r="C3143" s="3">
        <f t="shared" si="99"/>
        <v>1.0454457903858979E-2</v>
      </c>
    </row>
    <row r="3144" spans="1:3" x14ac:dyDescent="0.25">
      <c r="A3144" s="1">
        <v>38723</v>
      </c>
      <c r="B3144" s="5">
        <v>24.74</v>
      </c>
      <c r="C3144" s="3">
        <f t="shared" si="99"/>
        <v>1.3428482559473003E-2</v>
      </c>
    </row>
    <row r="3145" spans="1:3" x14ac:dyDescent="0.25">
      <c r="A3145" s="1">
        <v>38722</v>
      </c>
      <c r="B3145" s="5">
        <v>24.41</v>
      </c>
      <c r="C3145" s="3">
        <f t="shared" si="99"/>
        <v>1.7355807553265604E-2</v>
      </c>
    </row>
    <row r="3146" spans="1:3" x14ac:dyDescent="0.25">
      <c r="A3146" s="1">
        <v>38721</v>
      </c>
      <c r="B3146" s="5">
        <v>23.99</v>
      </c>
      <c r="C3146" s="3">
        <f t="shared" si="99"/>
        <v>-1.6946055447552993E-2</v>
      </c>
    </row>
    <row r="3147" spans="1:3" x14ac:dyDescent="0.25">
      <c r="A3147" s="1">
        <v>38720</v>
      </c>
      <c r="B3147" s="5">
        <v>24.4</v>
      </c>
      <c r="C3147" s="3">
        <f t="shared" si="99"/>
        <v>1.7780083852863136E-2</v>
      </c>
    </row>
    <row r="3148" spans="1:3" x14ac:dyDescent="0.25">
      <c r="A3148" s="1">
        <v>38716</v>
      </c>
      <c r="B3148" s="5">
        <v>23.97</v>
      </c>
      <c r="C3148" s="3">
        <f t="shared" si="99"/>
        <v>-8.3091462690988195E-3</v>
      </c>
    </row>
    <row r="3149" spans="1:3" x14ac:dyDescent="0.25">
      <c r="A3149" s="1">
        <v>38715</v>
      </c>
      <c r="B3149" s="5">
        <v>24.17</v>
      </c>
      <c r="C3149" s="3">
        <f t="shared" si="99"/>
        <v>1.6563150784514741E-3</v>
      </c>
    </row>
    <row r="3150" spans="1:3" x14ac:dyDescent="0.25">
      <c r="A3150" s="1">
        <v>38714</v>
      </c>
      <c r="B3150" s="5">
        <v>24.13</v>
      </c>
      <c r="C3150" s="3">
        <f t="shared" si="99"/>
        <v>-4.1433603244512966E-4</v>
      </c>
    </row>
    <row r="3151" spans="1:3" x14ac:dyDescent="0.25">
      <c r="A3151" s="1">
        <v>38713</v>
      </c>
      <c r="B3151" s="5">
        <v>24.14</v>
      </c>
      <c r="C3151" s="3">
        <f t="shared" si="99"/>
        <v>-5.3708040691244812E-3</v>
      </c>
    </row>
    <row r="3152" spans="1:3" x14ac:dyDescent="0.25">
      <c r="A3152" s="1">
        <v>38709</v>
      </c>
      <c r="B3152" s="5">
        <v>24.27</v>
      </c>
      <c r="C3152" s="3">
        <f t="shared" si="99"/>
        <v>3.3016951165741066E-3</v>
      </c>
    </row>
    <row r="3153" spans="1:3" x14ac:dyDescent="0.25">
      <c r="A3153" s="1">
        <v>38708</v>
      </c>
      <c r="B3153" s="5">
        <v>24.19</v>
      </c>
      <c r="C3153" s="3">
        <f t="shared" si="99"/>
        <v>3.7274841253265617E-3</v>
      </c>
    </row>
    <row r="3154" spans="1:3" x14ac:dyDescent="0.25">
      <c r="A3154" s="1">
        <v>38707</v>
      </c>
      <c r="B3154" s="5">
        <v>24.1</v>
      </c>
      <c r="C3154" s="3">
        <f t="shared" si="99"/>
        <v>-7.0291792419006028E-3</v>
      </c>
    </row>
    <row r="3155" spans="1:3" x14ac:dyDescent="0.25">
      <c r="A3155" s="1">
        <v>38706</v>
      </c>
      <c r="B3155" s="5">
        <v>24.27</v>
      </c>
      <c r="C3155" s="3">
        <f t="shared" si="99"/>
        <v>-1.1063419544255333E-2</v>
      </c>
    </row>
    <row r="3156" spans="1:3" x14ac:dyDescent="0.25">
      <c r="A3156" s="1">
        <v>38705</v>
      </c>
      <c r="B3156" s="5">
        <v>24.54</v>
      </c>
      <c r="C3156" s="3">
        <f t="shared" si="99"/>
        <v>-6.4988043511661278E-3</v>
      </c>
    </row>
    <row r="3157" spans="1:3" x14ac:dyDescent="0.25">
      <c r="A3157" s="1">
        <v>38702</v>
      </c>
      <c r="B3157" s="5">
        <v>24.7</v>
      </c>
      <c r="C3157" s="3">
        <f t="shared" si="99"/>
        <v>-1.6181233304102629E-3</v>
      </c>
    </row>
    <row r="3158" spans="1:3" x14ac:dyDescent="0.25">
      <c r="A3158" s="1">
        <v>38701</v>
      </c>
      <c r="B3158" s="5">
        <v>24.74</v>
      </c>
      <c r="C3158" s="3">
        <f t="shared" si="99"/>
        <v>-1.0454457903858985E-2</v>
      </c>
    </row>
    <row r="3159" spans="1:3" x14ac:dyDescent="0.25">
      <c r="A3159" s="1">
        <v>38700</v>
      </c>
      <c r="B3159" s="5">
        <v>25</v>
      </c>
      <c r="C3159" s="3">
        <f t="shared" si="99"/>
        <v>-5.1865266873000462E-3</v>
      </c>
    </row>
    <row r="3160" spans="1:3" x14ac:dyDescent="0.25">
      <c r="A3160" s="1">
        <v>38699</v>
      </c>
      <c r="B3160" s="5">
        <v>25.13</v>
      </c>
      <c r="C3160" s="3">
        <f t="shared" si="99"/>
        <v>-7.9554499024734639E-4</v>
      </c>
    </row>
    <row r="3161" spans="1:3" x14ac:dyDescent="0.25">
      <c r="A3161" s="1">
        <v>38698</v>
      </c>
      <c r="B3161" s="5">
        <v>25.15</v>
      </c>
      <c r="C3161" s="3">
        <f t="shared" si="99"/>
        <v>-1.5891938187707567E-3</v>
      </c>
    </row>
    <row r="3162" spans="1:3" x14ac:dyDescent="0.25">
      <c r="A3162" s="1">
        <v>38695</v>
      </c>
      <c r="B3162" s="5">
        <v>25.19</v>
      </c>
      <c r="C3162" s="3">
        <f t="shared" si="99"/>
        <v>5.5732628336449454E-3</v>
      </c>
    </row>
    <row r="3163" spans="1:3" x14ac:dyDescent="0.25">
      <c r="A3163" s="1">
        <v>38694</v>
      </c>
      <c r="B3163" s="5">
        <v>25.05</v>
      </c>
      <c r="C3163" s="3">
        <f t="shared" si="99"/>
        <v>-2.4449167352175276E-2</v>
      </c>
    </row>
    <row r="3164" spans="1:3" x14ac:dyDescent="0.25">
      <c r="A3164" s="1">
        <v>38693</v>
      </c>
      <c r="B3164" s="5">
        <v>25.67</v>
      </c>
      <c r="C3164" s="3">
        <f t="shared" si="99"/>
        <v>5.8605364064599538E-3</v>
      </c>
    </row>
    <row r="3165" spans="1:3" x14ac:dyDescent="0.25">
      <c r="A3165" s="1">
        <v>38692</v>
      </c>
      <c r="B3165" s="5">
        <v>25.52</v>
      </c>
      <c r="C3165" s="3">
        <f t="shared" si="99"/>
        <v>2.0186713587061356E-2</v>
      </c>
    </row>
    <row r="3166" spans="1:3" x14ac:dyDescent="0.25">
      <c r="A3166" s="1">
        <v>38691</v>
      </c>
      <c r="B3166" s="5">
        <v>25.01</v>
      </c>
      <c r="C3166" s="3">
        <f t="shared" si="99"/>
        <v>5.2114770185491318E-3</v>
      </c>
    </row>
    <row r="3167" spans="1:3" x14ac:dyDescent="0.25">
      <c r="A3167" s="1">
        <v>38688</v>
      </c>
      <c r="B3167" s="5">
        <v>24.88</v>
      </c>
      <c r="C3167" s="3">
        <f t="shared" si="99"/>
        <v>-3.2102756302483213E-3</v>
      </c>
    </row>
    <row r="3168" spans="1:3" x14ac:dyDescent="0.25">
      <c r="A3168" s="1">
        <v>38687</v>
      </c>
      <c r="B3168" s="5">
        <v>24.96</v>
      </c>
      <c r="C3168" s="3">
        <f t="shared" si="99"/>
        <v>1.2026459657604922E-3</v>
      </c>
    </row>
    <row r="3169" spans="1:3" x14ac:dyDescent="0.25">
      <c r="A3169" s="1">
        <v>38686</v>
      </c>
      <c r="B3169" s="5">
        <v>24.93</v>
      </c>
      <c r="C3169" s="3">
        <f t="shared" si="99"/>
        <v>-5.9988182292533797E-3</v>
      </c>
    </row>
    <row r="3170" spans="1:3" x14ac:dyDescent="0.25">
      <c r="A3170" s="1">
        <v>38685</v>
      </c>
      <c r="B3170" s="5">
        <v>25.08</v>
      </c>
      <c r="C3170" s="3">
        <f t="shared" si="99"/>
        <v>2.3952107259548501E-3</v>
      </c>
    </row>
    <row r="3171" spans="1:3" x14ac:dyDescent="0.25">
      <c r="A3171" s="1">
        <v>38684</v>
      </c>
      <c r="B3171" s="5">
        <v>25.02</v>
      </c>
      <c r="C3171" s="3">
        <f t="shared" si="99"/>
        <v>-1.1983224921087556E-3</v>
      </c>
    </row>
    <row r="3172" spans="1:3" x14ac:dyDescent="0.25">
      <c r="A3172" s="1">
        <v>38681</v>
      </c>
      <c r="B3172" s="5">
        <v>25.05</v>
      </c>
      <c r="C3172" s="3">
        <f t="shared" si="99"/>
        <v>3.5992840296468214E-3</v>
      </c>
    </row>
    <row r="3173" spans="1:3" x14ac:dyDescent="0.25">
      <c r="A3173" s="1">
        <v>38679</v>
      </c>
      <c r="B3173" s="5">
        <v>24.96</v>
      </c>
      <c r="C3173" s="3">
        <f t="shared" si="99"/>
        <v>8.0160324933651001E-4</v>
      </c>
    </row>
    <row r="3174" spans="1:3" x14ac:dyDescent="0.25">
      <c r="A3174" s="1">
        <v>38678</v>
      </c>
      <c r="B3174" s="5">
        <v>24.94</v>
      </c>
      <c r="C3174" s="3">
        <f t="shared" si="99"/>
        <v>-4.400887278983418E-3</v>
      </c>
    </row>
    <row r="3175" spans="1:3" x14ac:dyDescent="0.25">
      <c r="A3175" s="1">
        <v>38677</v>
      </c>
      <c r="B3175" s="5">
        <v>25.05</v>
      </c>
      <c r="C3175" s="3">
        <f t="shared" si="99"/>
        <v>-5.970166986503796E-3</v>
      </c>
    </row>
    <row r="3176" spans="1:3" x14ac:dyDescent="0.25">
      <c r="A3176" s="1">
        <v>38674</v>
      </c>
      <c r="B3176" s="5">
        <v>25.2</v>
      </c>
      <c r="C3176" s="3">
        <f t="shared" si="99"/>
        <v>-3.0867854136021243E-2</v>
      </c>
    </row>
    <row r="3177" spans="1:3" x14ac:dyDescent="0.25">
      <c r="A3177" s="1">
        <v>38673</v>
      </c>
      <c r="B3177" s="5">
        <v>25.99</v>
      </c>
      <c r="C3177" s="3">
        <f t="shared" si="99"/>
        <v>5.4012476989607414E-3</v>
      </c>
    </row>
    <row r="3178" spans="1:3" x14ac:dyDescent="0.25">
      <c r="A3178" s="1">
        <v>38672</v>
      </c>
      <c r="B3178" s="5">
        <v>25.85</v>
      </c>
      <c r="C3178" s="3">
        <f t="shared" si="99"/>
        <v>-8.0909707422608598E-3</v>
      </c>
    </row>
    <row r="3179" spans="1:3" x14ac:dyDescent="0.25">
      <c r="A3179" s="1">
        <v>38671</v>
      </c>
      <c r="B3179" s="5">
        <v>26.06</v>
      </c>
      <c r="C3179" s="3">
        <f t="shared" si="99"/>
        <v>1.9204922361388641E-3</v>
      </c>
    </row>
    <row r="3180" spans="1:3" x14ac:dyDescent="0.25">
      <c r="A3180" s="1">
        <v>38670</v>
      </c>
      <c r="B3180" s="5">
        <v>26.01</v>
      </c>
      <c r="C3180" s="3">
        <f t="shared" si="99"/>
        <v>5.7837061168487611E-3</v>
      </c>
    </row>
    <row r="3181" spans="1:3" x14ac:dyDescent="0.25">
      <c r="A3181" s="1">
        <v>38667</v>
      </c>
      <c r="B3181" s="5">
        <v>25.86</v>
      </c>
      <c r="C3181" s="3">
        <f t="shared" si="99"/>
        <v>5.817352065913264E-3</v>
      </c>
    </row>
    <row r="3182" spans="1:3" x14ac:dyDescent="0.25">
      <c r="A3182" s="1">
        <v>38666</v>
      </c>
      <c r="B3182" s="5">
        <v>25.71</v>
      </c>
      <c r="C3182" s="3">
        <f t="shared" si="99"/>
        <v>1.1343755516490181E-2</v>
      </c>
    </row>
    <row r="3183" spans="1:3" x14ac:dyDescent="0.25">
      <c r="A3183" s="1">
        <v>38665</v>
      </c>
      <c r="B3183" s="5">
        <v>25.42</v>
      </c>
      <c r="C3183" s="3">
        <f t="shared" si="99"/>
        <v>1.0280833929068292E-2</v>
      </c>
    </row>
    <row r="3184" spans="1:3" x14ac:dyDescent="0.25">
      <c r="A3184" s="1">
        <v>38664</v>
      </c>
      <c r="B3184" s="5">
        <v>25.16</v>
      </c>
      <c r="C3184" s="3">
        <f t="shared" si="99"/>
        <v>0</v>
      </c>
    </row>
    <row r="3185" spans="1:3" x14ac:dyDescent="0.25">
      <c r="A3185" s="1">
        <v>38663</v>
      </c>
      <c r="B3185" s="5">
        <v>25.16</v>
      </c>
      <c r="C3185" s="3">
        <f t="shared" si="99"/>
        <v>1.4008634128530208E-2</v>
      </c>
    </row>
    <row r="3186" spans="1:3" x14ac:dyDescent="0.25">
      <c r="A3186" s="1">
        <v>38660</v>
      </c>
      <c r="B3186" s="5">
        <v>24.81</v>
      </c>
      <c r="C3186" s="3">
        <f t="shared" si="99"/>
        <v>-3.6210057669522934E-3</v>
      </c>
    </row>
    <row r="3187" spans="1:3" x14ac:dyDescent="0.25">
      <c r="A3187" s="1">
        <v>38659</v>
      </c>
      <c r="B3187" s="5">
        <v>24.9</v>
      </c>
      <c r="C3187" s="3">
        <f t="shared" si="99"/>
        <v>3.2180236942007932E-3</v>
      </c>
    </row>
    <row r="3188" spans="1:3" x14ac:dyDescent="0.25">
      <c r="A3188" s="1">
        <v>38658</v>
      </c>
      <c r="B3188" s="5">
        <v>24.82</v>
      </c>
      <c r="C3188" s="3">
        <f t="shared" si="99"/>
        <v>6.4672820402629765E-3</v>
      </c>
    </row>
    <row r="3189" spans="1:3" x14ac:dyDescent="0.25">
      <c r="A3189" s="1">
        <v>38657</v>
      </c>
      <c r="B3189" s="5">
        <v>24.66</v>
      </c>
      <c r="C3189" s="3">
        <f t="shared" si="99"/>
        <v>1.1829630099083312E-2</v>
      </c>
    </row>
    <row r="3190" spans="1:3" x14ac:dyDescent="0.25">
      <c r="A3190" s="1">
        <v>38656</v>
      </c>
      <c r="B3190" s="5">
        <v>24.37</v>
      </c>
      <c r="C3190" s="3">
        <f t="shared" si="99"/>
        <v>2.282730370996083E-2</v>
      </c>
    </row>
    <row r="3191" spans="1:3" x14ac:dyDescent="0.25">
      <c r="A3191" s="1">
        <v>38653</v>
      </c>
      <c r="B3191" s="5">
        <v>23.82</v>
      </c>
      <c r="C3191" s="3">
        <f t="shared" si="99"/>
        <v>1.6935205757582616E-2</v>
      </c>
    </row>
    <row r="3192" spans="1:3" x14ac:dyDescent="0.25">
      <c r="A3192" s="1">
        <v>38652</v>
      </c>
      <c r="B3192" s="5">
        <v>23.42</v>
      </c>
      <c r="C3192" s="3">
        <f t="shared" si="99"/>
        <v>-6.8085369396534224E-3</v>
      </c>
    </row>
    <row r="3193" spans="1:3" x14ac:dyDescent="0.25">
      <c r="A3193" s="1">
        <v>38651</v>
      </c>
      <c r="B3193" s="5">
        <v>23.58</v>
      </c>
      <c r="C3193" s="3">
        <f t="shared" si="99"/>
        <v>2.5477720787985617E-3</v>
      </c>
    </row>
    <row r="3194" spans="1:3" x14ac:dyDescent="0.25">
      <c r="A3194" s="1">
        <v>38650</v>
      </c>
      <c r="B3194" s="5">
        <v>23.52</v>
      </c>
      <c r="C3194" s="3">
        <f t="shared" si="99"/>
        <v>9.3977624587713027E-3</v>
      </c>
    </row>
    <row r="3195" spans="1:3" x14ac:dyDescent="0.25">
      <c r="A3195" s="1">
        <v>38649</v>
      </c>
      <c r="B3195" s="5">
        <v>23.3</v>
      </c>
      <c r="C3195" s="3">
        <f t="shared" si="99"/>
        <v>1.3829088151045181E-2</v>
      </c>
    </row>
    <row r="3196" spans="1:3" x14ac:dyDescent="0.25">
      <c r="A3196" s="1">
        <v>38646</v>
      </c>
      <c r="B3196" s="5">
        <v>22.98</v>
      </c>
      <c r="C3196" s="3">
        <f t="shared" si="99"/>
        <v>8.7070096924389095E-4</v>
      </c>
    </row>
    <row r="3197" spans="1:3" x14ac:dyDescent="0.25">
      <c r="A3197" s="1">
        <v>38645</v>
      </c>
      <c r="B3197" s="5">
        <v>22.96</v>
      </c>
      <c r="C3197" s="3">
        <f t="shared" si="99"/>
        <v>-2.0690393257446166E-2</v>
      </c>
    </row>
    <row r="3198" spans="1:3" x14ac:dyDescent="0.25">
      <c r="A3198" s="1">
        <v>38644</v>
      </c>
      <c r="B3198" s="5">
        <v>23.44</v>
      </c>
      <c r="C3198" s="3">
        <f t="shared" si="99"/>
        <v>2.1353841127243153E-3</v>
      </c>
    </row>
    <row r="3199" spans="1:3" x14ac:dyDescent="0.25">
      <c r="A3199" s="1">
        <v>38643</v>
      </c>
      <c r="B3199" s="5">
        <v>23.39</v>
      </c>
      <c r="C3199" s="3">
        <f t="shared" si="99"/>
        <v>-4.2662180747336667E-3</v>
      </c>
    </row>
    <row r="3200" spans="1:3" x14ac:dyDescent="0.25">
      <c r="A3200" s="1">
        <v>38642</v>
      </c>
      <c r="B3200" s="5">
        <v>23.49</v>
      </c>
      <c r="C3200" s="3">
        <f t="shared" si="99"/>
        <v>4.2662180747337587E-3</v>
      </c>
    </row>
    <row r="3201" spans="1:3" x14ac:dyDescent="0.25">
      <c r="A3201" s="1">
        <v>38639</v>
      </c>
      <c r="B3201" s="5">
        <v>23.39</v>
      </c>
      <c r="C3201" s="3">
        <f t="shared" si="99"/>
        <v>-1.7086719236165952E-3</v>
      </c>
    </row>
    <row r="3202" spans="1:3" x14ac:dyDescent="0.25">
      <c r="A3202" s="1">
        <v>38638</v>
      </c>
      <c r="B3202" s="5">
        <v>23.43</v>
      </c>
      <c r="C3202" s="3">
        <f t="shared" si="99"/>
        <v>3.8486256612944563E-3</v>
      </c>
    </row>
    <row r="3203" spans="1:3" x14ac:dyDescent="0.25">
      <c r="A3203" s="1">
        <v>38637</v>
      </c>
      <c r="B3203" s="5">
        <v>23.34</v>
      </c>
      <c r="C3203" s="3">
        <f t="shared" si="99"/>
        <v>-1.825565451369264E-2</v>
      </c>
    </row>
    <row r="3204" spans="1:3" x14ac:dyDescent="0.25">
      <c r="A3204" s="1">
        <v>38636</v>
      </c>
      <c r="B3204" s="5">
        <v>23.77</v>
      </c>
      <c r="C3204" s="3">
        <f t="shared" si="99"/>
        <v>-4.6170071522987372E-3</v>
      </c>
    </row>
    <row r="3205" spans="1:3" x14ac:dyDescent="0.25">
      <c r="A3205" s="1">
        <v>38635</v>
      </c>
      <c r="B3205" s="5">
        <v>23.88</v>
      </c>
      <c r="C3205" s="3">
        <f t="shared" si="99"/>
        <v>-9.1705519722080527E-3</v>
      </c>
    </row>
    <row r="3206" spans="1:3" x14ac:dyDescent="0.25">
      <c r="A3206" s="1">
        <v>38632</v>
      </c>
      <c r="B3206" s="5">
        <v>24.1</v>
      </c>
      <c r="C3206" s="3">
        <f t="shared" ref="C3206:C3269" si="100">LN(B3206/B3207)</f>
        <v>4.1502386982939058E-4</v>
      </c>
    </row>
    <row r="3207" spans="1:3" x14ac:dyDescent="0.25">
      <c r="A3207" s="1">
        <v>38631</v>
      </c>
      <c r="B3207" s="5">
        <v>24.09</v>
      </c>
      <c r="C3207" s="3">
        <f t="shared" si="100"/>
        <v>-5.7947182016543884E-3</v>
      </c>
    </row>
    <row r="3208" spans="1:3" x14ac:dyDescent="0.25">
      <c r="A3208" s="1">
        <v>38630</v>
      </c>
      <c r="B3208" s="5">
        <v>24.23</v>
      </c>
      <c r="C3208" s="3">
        <f t="shared" si="100"/>
        <v>-1.35275684505073E-2</v>
      </c>
    </row>
    <row r="3209" spans="1:3" x14ac:dyDescent="0.25">
      <c r="A3209" s="1">
        <v>38629</v>
      </c>
      <c r="B3209" s="5">
        <v>24.56</v>
      </c>
      <c r="C3209" s="3">
        <f t="shared" si="100"/>
        <v>2.2648693045779749E-2</v>
      </c>
    </row>
    <row r="3210" spans="1:3" x14ac:dyDescent="0.25">
      <c r="A3210" s="1">
        <v>38628</v>
      </c>
      <c r="B3210" s="5">
        <v>24.01</v>
      </c>
      <c r="C3210" s="3">
        <f t="shared" si="100"/>
        <v>-4.9854694037784336E-3</v>
      </c>
    </row>
    <row r="3211" spans="1:3" x14ac:dyDescent="0.25">
      <c r="A3211" s="1">
        <v>38625</v>
      </c>
      <c r="B3211" s="5">
        <v>24.13</v>
      </c>
      <c r="C3211" s="3">
        <f t="shared" si="100"/>
        <v>7.0701063896916267E-3</v>
      </c>
    </row>
    <row r="3212" spans="1:3" x14ac:dyDescent="0.25">
      <c r="A3212" s="1">
        <v>38624</v>
      </c>
      <c r="B3212" s="5">
        <v>23.96</v>
      </c>
      <c r="C3212" s="3">
        <f t="shared" si="100"/>
        <v>2.4932624696482084E-2</v>
      </c>
    </row>
    <row r="3213" spans="1:3" x14ac:dyDescent="0.25">
      <c r="A3213" s="1">
        <v>38623</v>
      </c>
      <c r="B3213" s="5">
        <v>23.37</v>
      </c>
      <c r="C3213" s="3">
        <f t="shared" si="100"/>
        <v>4.2799059074026693E-4</v>
      </c>
    </row>
    <row r="3214" spans="1:3" x14ac:dyDescent="0.25">
      <c r="A3214" s="1">
        <v>38622</v>
      </c>
      <c r="B3214" s="5">
        <v>23.36</v>
      </c>
      <c r="C3214" s="3">
        <f t="shared" si="100"/>
        <v>4.2900108695079131E-3</v>
      </c>
    </row>
    <row r="3215" spans="1:3" x14ac:dyDescent="0.25">
      <c r="A3215" s="1">
        <v>38621</v>
      </c>
      <c r="B3215" s="5">
        <v>23.26</v>
      </c>
      <c r="C3215" s="3">
        <f t="shared" si="100"/>
        <v>1.7211708207730534E-3</v>
      </c>
    </row>
    <row r="3216" spans="1:3" x14ac:dyDescent="0.25">
      <c r="A3216" s="1">
        <v>38618</v>
      </c>
      <c r="B3216" s="5">
        <v>23.22</v>
      </c>
      <c r="C3216" s="3">
        <f t="shared" si="100"/>
        <v>-4.3057051257245092E-4</v>
      </c>
    </row>
    <row r="3217" spans="1:3" x14ac:dyDescent="0.25">
      <c r="A3217" s="1">
        <v>38617</v>
      </c>
      <c r="B3217" s="5">
        <v>23.23</v>
      </c>
      <c r="C3217" s="3">
        <f t="shared" si="100"/>
        <v>-4.2955392510207824E-3</v>
      </c>
    </row>
    <row r="3218" spans="1:3" x14ac:dyDescent="0.25">
      <c r="A3218" s="1">
        <v>38616</v>
      </c>
      <c r="B3218" s="5">
        <v>23.33</v>
      </c>
      <c r="C3218" s="3">
        <f t="shared" si="100"/>
        <v>-1.7842444447311683E-2</v>
      </c>
    </row>
    <row r="3219" spans="1:3" x14ac:dyDescent="0.25">
      <c r="A3219" s="1">
        <v>38615</v>
      </c>
      <c r="B3219" s="5">
        <v>23.75</v>
      </c>
      <c r="C3219" s="3">
        <f t="shared" si="100"/>
        <v>-6.2959284568146999E-3</v>
      </c>
    </row>
    <row r="3220" spans="1:3" x14ac:dyDescent="0.25">
      <c r="A3220" s="1">
        <v>38614</v>
      </c>
      <c r="B3220" s="5">
        <v>23.9</v>
      </c>
      <c r="C3220" s="3">
        <f t="shared" si="100"/>
        <v>-8.748233255614711E-3</v>
      </c>
    </row>
    <row r="3221" spans="1:3" x14ac:dyDescent="0.25">
      <c r="A3221" s="1">
        <v>38611</v>
      </c>
      <c r="B3221" s="5">
        <v>24.11</v>
      </c>
      <c r="C3221" s="3">
        <f t="shared" si="100"/>
        <v>4.5728618451341121E-3</v>
      </c>
    </row>
    <row r="3222" spans="1:3" x14ac:dyDescent="0.25">
      <c r="A3222" s="1">
        <v>38610</v>
      </c>
      <c r="B3222" s="5">
        <v>24</v>
      </c>
      <c r="C3222" s="3">
        <f t="shared" si="100"/>
        <v>-4.5728618451340367E-3</v>
      </c>
    </row>
    <row r="3223" spans="1:3" x14ac:dyDescent="0.25">
      <c r="A3223" s="1">
        <v>38609</v>
      </c>
      <c r="B3223" s="5">
        <v>24.11</v>
      </c>
      <c r="C3223" s="3">
        <f t="shared" si="100"/>
        <v>-2.8620105510629875E-2</v>
      </c>
    </row>
    <row r="3224" spans="1:3" x14ac:dyDescent="0.25">
      <c r="A3224" s="1">
        <v>38608</v>
      </c>
      <c r="B3224" s="5">
        <v>24.81</v>
      </c>
      <c r="C3224" s="3">
        <f t="shared" si="100"/>
        <v>-1.2417543896288328E-2</v>
      </c>
    </row>
    <row r="3225" spans="1:3" x14ac:dyDescent="0.25">
      <c r="A3225" s="1">
        <v>38607</v>
      </c>
      <c r="B3225" s="5">
        <v>25.12</v>
      </c>
      <c r="C3225" s="3">
        <f t="shared" si="100"/>
        <v>3.189795368100302E-3</v>
      </c>
    </row>
    <row r="3226" spans="1:3" x14ac:dyDescent="0.25">
      <c r="A3226" s="1">
        <v>38604</v>
      </c>
      <c r="B3226" s="5">
        <v>25.04</v>
      </c>
      <c r="C3226" s="3">
        <f t="shared" si="100"/>
        <v>3.6007240343700867E-3</v>
      </c>
    </row>
    <row r="3227" spans="1:3" x14ac:dyDescent="0.25">
      <c r="A3227" s="1">
        <v>38603</v>
      </c>
      <c r="B3227" s="5">
        <v>24.95</v>
      </c>
      <c r="C3227" s="3">
        <f t="shared" si="100"/>
        <v>-1.0763508339245789E-2</v>
      </c>
    </row>
    <row r="3228" spans="1:3" x14ac:dyDescent="0.25">
      <c r="A3228" s="1">
        <v>38602</v>
      </c>
      <c r="B3228" s="5">
        <v>25.22</v>
      </c>
      <c r="C3228" s="3">
        <f t="shared" si="100"/>
        <v>1.9845213895489603E-3</v>
      </c>
    </row>
    <row r="3229" spans="1:3" x14ac:dyDescent="0.25">
      <c r="A3229" s="1">
        <v>38601</v>
      </c>
      <c r="B3229" s="5">
        <v>25.17</v>
      </c>
      <c r="C3229" s="3">
        <f t="shared" si="100"/>
        <v>1.6423361330829247E-2</v>
      </c>
    </row>
    <row r="3230" spans="1:3" x14ac:dyDescent="0.25">
      <c r="A3230" s="1">
        <v>38597</v>
      </c>
      <c r="B3230" s="5">
        <v>24.76</v>
      </c>
      <c r="C3230" s="3">
        <f t="shared" si="100"/>
        <v>2.8311444593072874E-3</v>
      </c>
    </row>
    <row r="3231" spans="1:3" x14ac:dyDescent="0.25">
      <c r="A3231" s="1">
        <v>38596</v>
      </c>
      <c r="B3231" s="5">
        <v>24.69</v>
      </c>
      <c r="C3231" s="3">
        <f t="shared" si="100"/>
        <v>-2.0048787007430725E-2</v>
      </c>
    </row>
    <row r="3232" spans="1:3" x14ac:dyDescent="0.25">
      <c r="A3232" s="1">
        <v>38595</v>
      </c>
      <c r="B3232" s="5">
        <v>25.19</v>
      </c>
      <c r="C3232" s="3">
        <f t="shared" si="100"/>
        <v>-3.9619703173548685E-3</v>
      </c>
    </row>
    <row r="3233" spans="1:3" x14ac:dyDescent="0.25">
      <c r="A3233" s="1">
        <v>38594</v>
      </c>
      <c r="B3233" s="5">
        <v>25.29</v>
      </c>
      <c r="C3233" s="3">
        <f t="shared" si="100"/>
        <v>-2.3696693553184245E-3</v>
      </c>
    </row>
    <row r="3234" spans="1:3" x14ac:dyDescent="0.25">
      <c r="A3234" s="1">
        <v>38593</v>
      </c>
      <c r="B3234" s="5">
        <v>25.35</v>
      </c>
      <c r="C3234" s="3">
        <f t="shared" si="100"/>
        <v>7.8926602360843319E-4</v>
      </c>
    </row>
    <row r="3235" spans="1:3" x14ac:dyDescent="0.25">
      <c r="A3235" s="1">
        <v>38590</v>
      </c>
      <c r="B3235" s="5">
        <v>25.33</v>
      </c>
      <c r="C3235" s="3">
        <f t="shared" si="100"/>
        <v>5.1454694962062121E-3</v>
      </c>
    </row>
    <row r="3236" spans="1:3" x14ac:dyDescent="0.25">
      <c r="A3236" s="1">
        <v>38589</v>
      </c>
      <c r="B3236" s="5">
        <v>25.2</v>
      </c>
      <c r="C3236" s="3">
        <f t="shared" si="100"/>
        <v>-7.9051795071132611E-3</v>
      </c>
    </row>
    <row r="3237" spans="1:3" x14ac:dyDescent="0.25">
      <c r="A3237" s="1">
        <v>38588</v>
      </c>
      <c r="B3237" s="5">
        <v>25.4</v>
      </c>
      <c r="C3237" s="3">
        <f t="shared" si="100"/>
        <v>-1.562531790308087E-2</v>
      </c>
    </row>
    <row r="3238" spans="1:3" x14ac:dyDescent="0.25">
      <c r="A3238" s="1">
        <v>38587</v>
      </c>
      <c r="B3238" s="5">
        <v>25.8</v>
      </c>
      <c r="C3238" s="3">
        <f t="shared" si="100"/>
        <v>2.7168656339190511E-3</v>
      </c>
    </row>
    <row r="3239" spans="1:3" x14ac:dyDescent="0.25">
      <c r="A3239" s="1">
        <v>38586</v>
      </c>
      <c r="B3239" s="5">
        <v>25.73</v>
      </c>
      <c r="C3239" s="3">
        <f t="shared" si="100"/>
        <v>-9.284399381004213E-3</v>
      </c>
    </row>
    <row r="3240" spans="1:3" x14ac:dyDescent="0.25">
      <c r="A3240" s="1">
        <v>38583</v>
      </c>
      <c r="B3240" s="5">
        <v>25.97</v>
      </c>
      <c r="C3240" s="3">
        <f t="shared" si="100"/>
        <v>-4.2267113837951304E-3</v>
      </c>
    </row>
    <row r="3241" spans="1:3" x14ac:dyDescent="0.25">
      <c r="A3241" s="1">
        <v>38582</v>
      </c>
      <c r="B3241" s="5">
        <v>26.08</v>
      </c>
      <c r="C3241" s="3">
        <f t="shared" si="100"/>
        <v>-8.0199016833376654E-3</v>
      </c>
    </row>
    <row r="3242" spans="1:3" x14ac:dyDescent="0.25">
      <c r="A3242" s="1">
        <v>38581</v>
      </c>
      <c r="B3242" s="5">
        <v>26.29</v>
      </c>
      <c r="C3242" s="3">
        <f t="shared" si="100"/>
        <v>1.1417698671396645E-3</v>
      </c>
    </row>
    <row r="3243" spans="1:3" x14ac:dyDescent="0.25">
      <c r="A3243" s="1">
        <v>38580</v>
      </c>
      <c r="B3243" s="5">
        <v>26.26</v>
      </c>
      <c r="C3243" s="3">
        <f t="shared" si="100"/>
        <v>3.433152332595711E-3</v>
      </c>
    </row>
    <row r="3244" spans="1:3" x14ac:dyDescent="0.25">
      <c r="A3244" s="1">
        <v>38579</v>
      </c>
      <c r="B3244" s="5">
        <v>26.17</v>
      </c>
      <c r="C3244" s="3">
        <f t="shared" si="100"/>
        <v>1.57908153059017E-2</v>
      </c>
    </row>
    <row r="3245" spans="1:3" x14ac:dyDescent="0.25">
      <c r="A3245" s="1">
        <v>38576</v>
      </c>
      <c r="B3245" s="5">
        <v>25.76</v>
      </c>
      <c r="C3245" s="3">
        <f t="shared" si="100"/>
        <v>-4.6475683965468513E-3</v>
      </c>
    </row>
    <row r="3246" spans="1:3" x14ac:dyDescent="0.25">
      <c r="A3246" s="1">
        <v>38575</v>
      </c>
      <c r="B3246" s="5">
        <v>25.88</v>
      </c>
      <c r="C3246" s="3">
        <f t="shared" si="100"/>
        <v>1.5969180641334142E-2</v>
      </c>
    </row>
    <row r="3247" spans="1:3" x14ac:dyDescent="0.25">
      <c r="A3247" s="1">
        <v>38574</v>
      </c>
      <c r="B3247" s="5">
        <v>25.47</v>
      </c>
      <c r="C3247" s="3">
        <f t="shared" si="100"/>
        <v>-2.5965419204710363E-2</v>
      </c>
    </row>
    <row r="3248" spans="1:3" x14ac:dyDescent="0.25">
      <c r="A3248" s="1">
        <v>38573</v>
      </c>
      <c r="B3248" s="5">
        <v>26.14</v>
      </c>
      <c r="C3248" s="3">
        <f t="shared" si="100"/>
        <v>2.8323910864003099E-2</v>
      </c>
    </row>
    <row r="3249" spans="1:3" x14ac:dyDescent="0.25">
      <c r="A3249" s="1">
        <v>38572</v>
      </c>
      <c r="B3249" s="5">
        <v>25.41</v>
      </c>
      <c r="C3249" s="3">
        <f t="shared" si="100"/>
        <v>-2.7510333718898708E-3</v>
      </c>
    </row>
    <row r="3250" spans="1:3" x14ac:dyDescent="0.25">
      <c r="A3250" s="1">
        <v>38569</v>
      </c>
      <c r="B3250" s="5">
        <v>25.48</v>
      </c>
      <c r="C3250" s="3">
        <f t="shared" si="100"/>
        <v>-5.4794657646255957E-3</v>
      </c>
    </row>
    <row r="3251" spans="1:3" x14ac:dyDescent="0.25">
      <c r="A3251" s="1">
        <v>38568</v>
      </c>
      <c r="B3251" s="5">
        <v>25.62</v>
      </c>
      <c r="C3251" s="3">
        <f t="shared" si="100"/>
        <v>-5.8377281956854161E-3</v>
      </c>
    </row>
    <row r="3252" spans="1:3" x14ac:dyDescent="0.25">
      <c r="A3252" s="1">
        <v>38567</v>
      </c>
      <c r="B3252" s="5">
        <v>25.77</v>
      </c>
      <c r="C3252" s="3">
        <f t="shared" si="100"/>
        <v>8.1823951549395927E-3</v>
      </c>
    </row>
    <row r="3253" spans="1:3" x14ac:dyDescent="0.25">
      <c r="A3253" s="1">
        <v>38566</v>
      </c>
      <c r="B3253" s="5">
        <v>25.56</v>
      </c>
      <c r="C3253" s="3">
        <f t="shared" si="100"/>
        <v>-1.9542707020998428E-3</v>
      </c>
    </row>
    <row r="3254" spans="1:3" x14ac:dyDescent="0.25">
      <c r="A3254" s="1">
        <v>38565</v>
      </c>
      <c r="B3254" s="5">
        <v>25.61</v>
      </c>
      <c r="C3254" s="3">
        <f t="shared" si="100"/>
        <v>-1.1707318410355009E-3</v>
      </c>
    </row>
    <row r="3255" spans="1:3" x14ac:dyDescent="0.25">
      <c r="A3255" s="1">
        <v>38562</v>
      </c>
      <c r="B3255" s="5">
        <v>25.64</v>
      </c>
      <c r="C3255" s="3">
        <f t="shared" si="100"/>
        <v>-1.2017977559428329E-2</v>
      </c>
    </row>
    <row r="3256" spans="1:3" x14ac:dyDescent="0.25">
      <c r="A3256" s="1">
        <v>38561</v>
      </c>
      <c r="B3256" s="5">
        <v>25.95</v>
      </c>
      <c r="C3256" s="3">
        <f t="shared" si="100"/>
        <v>4.6350025041484834E-3</v>
      </c>
    </row>
    <row r="3257" spans="1:3" x14ac:dyDescent="0.25">
      <c r="A3257" s="1">
        <v>38560</v>
      </c>
      <c r="B3257" s="5">
        <v>25.83</v>
      </c>
      <c r="C3257" s="3">
        <f t="shared" si="100"/>
        <v>-1.9338625249506786E-3</v>
      </c>
    </row>
    <row r="3258" spans="1:3" x14ac:dyDescent="0.25">
      <c r="A3258" s="1">
        <v>38559</v>
      </c>
      <c r="B3258" s="5">
        <v>25.88</v>
      </c>
      <c r="C3258" s="3">
        <f t="shared" si="100"/>
        <v>9.3168375802305387E-3</v>
      </c>
    </row>
    <row r="3259" spans="1:3" x14ac:dyDescent="0.25">
      <c r="A3259" s="1">
        <v>38558</v>
      </c>
      <c r="B3259" s="5">
        <v>25.64</v>
      </c>
      <c r="C3259" s="3">
        <f t="shared" si="100"/>
        <v>-7.3829750552796974E-3</v>
      </c>
    </row>
    <row r="3260" spans="1:3" x14ac:dyDescent="0.25">
      <c r="A3260" s="1">
        <v>38555</v>
      </c>
      <c r="B3260" s="5">
        <v>25.83</v>
      </c>
      <c r="C3260" s="3">
        <f t="shared" si="100"/>
        <v>1.0507977598414944E-2</v>
      </c>
    </row>
    <row r="3261" spans="1:3" x14ac:dyDescent="0.25">
      <c r="A3261" s="1">
        <v>38554</v>
      </c>
      <c r="B3261" s="5">
        <v>25.56</v>
      </c>
      <c r="C3261" s="3">
        <f t="shared" si="100"/>
        <v>-1.0507977598415093E-2</v>
      </c>
    </row>
    <row r="3262" spans="1:3" x14ac:dyDescent="0.25">
      <c r="A3262" s="1">
        <v>38553</v>
      </c>
      <c r="B3262" s="5">
        <v>25.83</v>
      </c>
      <c r="C3262" s="3">
        <f t="shared" si="100"/>
        <v>2.7137058715961042E-3</v>
      </c>
    </row>
    <row r="3263" spans="1:3" x14ac:dyDescent="0.25">
      <c r="A3263" s="1">
        <v>38552</v>
      </c>
      <c r="B3263" s="5">
        <v>25.76</v>
      </c>
      <c r="C3263" s="3">
        <f t="shared" si="100"/>
        <v>-1.1194866963223079E-2</v>
      </c>
    </row>
    <row r="3264" spans="1:3" x14ac:dyDescent="0.25">
      <c r="A3264" s="1">
        <v>38551</v>
      </c>
      <c r="B3264" s="5">
        <v>26.05</v>
      </c>
      <c r="C3264" s="3">
        <f t="shared" si="100"/>
        <v>-1.2588379089792538E-2</v>
      </c>
    </row>
    <row r="3265" spans="1:3" x14ac:dyDescent="0.25">
      <c r="A3265" s="1">
        <v>38548</v>
      </c>
      <c r="B3265" s="5">
        <v>26.38</v>
      </c>
      <c r="C3265" s="3">
        <f t="shared" si="100"/>
        <v>1.8971737809505211E-3</v>
      </c>
    </row>
    <row r="3266" spans="1:3" x14ac:dyDescent="0.25">
      <c r="A3266" s="1">
        <v>38547</v>
      </c>
      <c r="B3266" s="5">
        <v>26.33</v>
      </c>
      <c r="C3266" s="3">
        <f t="shared" si="100"/>
        <v>2.3828952230419757E-2</v>
      </c>
    </row>
    <row r="3267" spans="1:3" x14ac:dyDescent="0.25">
      <c r="A3267" s="1">
        <v>38546</v>
      </c>
      <c r="B3267" s="5">
        <v>25.71</v>
      </c>
      <c r="C3267" s="3">
        <f t="shared" si="100"/>
        <v>1.173722394572542E-2</v>
      </c>
    </row>
    <row r="3268" spans="1:3" x14ac:dyDescent="0.25">
      <c r="A3268" s="1">
        <v>38545</v>
      </c>
      <c r="B3268" s="5">
        <v>25.41</v>
      </c>
      <c r="C3268" s="3">
        <f t="shared" si="100"/>
        <v>9.0927687158717137E-3</v>
      </c>
    </row>
    <row r="3269" spans="1:3" x14ac:dyDescent="0.25">
      <c r="A3269" s="1">
        <v>38544</v>
      </c>
      <c r="B3269" s="5">
        <v>25.18</v>
      </c>
      <c r="C3269" s="3">
        <f t="shared" si="100"/>
        <v>7.1742037480004529E-3</v>
      </c>
    </row>
    <row r="3270" spans="1:3" x14ac:dyDescent="0.25">
      <c r="A3270" s="1">
        <v>38541</v>
      </c>
      <c r="B3270" s="5">
        <v>25</v>
      </c>
      <c r="C3270" s="3">
        <f t="shared" ref="C3270:C3333" si="101">LN(B3270/B3271)</f>
        <v>2.2245608947319737E-2</v>
      </c>
    </row>
    <row r="3271" spans="1:3" x14ac:dyDescent="0.25">
      <c r="A3271" s="1">
        <v>38540</v>
      </c>
      <c r="B3271" s="5">
        <v>24.45</v>
      </c>
      <c r="C3271" s="3">
        <f t="shared" si="101"/>
        <v>-1.3810130126218135E-2</v>
      </c>
    </row>
    <row r="3272" spans="1:3" x14ac:dyDescent="0.25">
      <c r="A3272" s="1">
        <v>38539</v>
      </c>
      <c r="B3272" s="5">
        <v>24.79</v>
      </c>
      <c r="C3272" s="3">
        <f t="shared" si="101"/>
        <v>-1.003420018479859E-2</v>
      </c>
    </row>
    <row r="3273" spans="1:3" x14ac:dyDescent="0.25">
      <c r="A3273" s="1">
        <v>38538</v>
      </c>
      <c r="B3273" s="5">
        <v>25.04</v>
      </c>
      <c r="C3273" s="3">
        <f t="shared" si="101"/>
        <v>-1.9948141464331843E-3</v>
      </c>
    </row>
    <row r="3274" spans="1:3" x14ac:dyDescent="0.25">
      <c r="A3274" s="1">
        <v>38534</v>
      </c>
      <c r="B3274" s="5">
        <v>25.09</v>
      </c>
      <c r="C3274" s="3">
        <f t="shared" si="101"/>
        <v>-3.5806682378702295E-3</v>
      </c>
    </row>
    <row r="3275" spans="1:3" x14ac:dyDescent="0.25">
      <c r="A3275" s="1">
        <v>38533</v>
      </c>
      <c r="B3275" s="5">
        <v>25.18</v>
      </c>
      <c r="C3275" s="3">
        <f t="shared" si="101"/>
        <v>-9.8795508178271454E-3</v>
      </c>
    </row>
    <row r="3276" spans="1:3" x14ac:dyDescent="0.25">
      <c r="A3276" s="1">
        <v>38532</v>
      </c>
      <c r="B3276" s="5">
        <v>25.43</v>
      </c>
      <c r="C3276" s="3">
        <f t="shared" si="101"/>
        <v>-1.6767793909683113E-2</v>
      </c>
    </row>
    <row r="3277" spans="1:3" x14ac:dyDescent="0.25">
      <c r="A3277" s="1">
        <v>38531</v>
      </c>
      <c r="B3277" s="5">
        <v>25.86</v>
      </c>
      <c r="C3277" s="3">
        <f t="shared" si="101"/>
        <v>8.9338329677316787E-3</v>
      </c>
    </row>
    <row r="3278" spans="1:3" x14ac:dyDescent="0.25">
      <c r="A3278" s="1">
        <v>38530</v>
      </c>
      <c r="B3278" s="5">
        <v>25.63</v>
      </c>
      <c r="C3278" s="3">
        <f t="shared" si="101"/>
        <v>-1.5870276964388787E-2</v>
      </c>
    </row>
    <row r="3279" spans="1:3" x14ac:dyDescent="0.25">
      <c r="A3279" s="1">
        <v>38527</v>
      </c>
      <c r="B3279" s="5">
        <v>26.04</v>
      </c>
      <c r="C3279" s="3">
        <f t="shared" si="101"/>
        <v>-8.7937863570800197E-3</v>
      </c>
    </row>
    <row r="3280" spans="1:3" x14ac:dyDescent="0.25">
      <c r="A3280" s="1">
        <v>38526</v>
      </c>
      <c r="B3280" s="5">
        <v>26.27</v>
      </c>
      <c r="C3280" s="3">
        <f t="shared" si="101"/>
        <v>-1.5861359718984322E-2</v>
      </c>
    </row>
    <row r="3281" spans="1:3" x14ac:dyDescent="0.25">
      <c r="A3281" s="1">
        <v>38525</v>
      </c>
      <c r="B3281" s="5">
        <v>26.69</v>
      </c>
      <c r="C3281" s="3">
        <f t="shared" si="101"/>
        <v>-1.4975667343948566E-3</v>
      </c>
    </row>
    <row r="3282" spans="1:3" x14ac:dyDescent="0.25">
      <c r="A3282" s="1">
        <v>38524</v>
      </c>
      <c r="B3282" s="5">
        <v>26.73</v>
      </c>
      <c r="C3282" s="3">
        <f t="shared" si="101"/>
        <v>5.2513248958991109E-3</v>
      </c>
    </row>
    <row r="3283" spans="1:3" x14ac:dyDescent="0.25">
      <c r="A3283" s="1">
        <v>38523</v>
      </c>
      <c r="B3283" s="5">
        <v>26.59</v>
      </c>
      <c r="C3283" s="3">
        <f t="shared" si="101"/>
        <v>-4.1283601512753891E-3</v>
      </c>
    </row>
    <row r="3284" spans="1:3" x14ac:dyDescent="0.25">
      <c r="A3284" s="1">
        <v>38520</v>
      </c>
      <c r="B3284" s="5">
        <v>26.7</v>
      </c>
      <c r="C3284" s="3">
        <f t="shared" si="101"/>
        <v>-2.9917748568226697E-3</v>
      </c>
    </row>
    <row r="3285" spans="1:3" x14ac:dyDescent="0.25">
      <c r="A3285" s="1">
        <v>38519</v>
      </c>
      <c r="B3285" s="5">
        <v>26.78</v>
      </c>
      <c r="C3285" s="3">
        <f t="shared" si="101"/>
        <v>-9.6619109117368589E-3</v>
      </c>
    </row>
    <row r="3286" spans="1:3" x14ac:dyDescent="0.25">
      <c r="A3286" s="1">
        <v>38518</v>
      </c>
      <c r="B3286" s="5">
        <v>27.04</v>
      </c>
      <c r="C3286" s="3">
        <f t="shared" si="101"/>
        <v>-2.1946747724705805E-2</v>
      </c>
    </row>
    <row r="3287" spans="1:3" x14ac:dyDescent="0.25">
      <c r="A3287" s="1">
        <v>38517</v>
      </c>
      <c r="B3287" s="5">
        <v>27.64</v>
      </c>
      <c r="C3287" s="3">
        <f t="shared" si="101"/>
        <v>-4.3321367391346817E-3</v>
      </c>
    </row>
    <row r="3288" spans="1:3" x14ac:dyDescent="0.25">
      <c r="A3288" s="1">
        <v>38516</v>
      </c>
      <c r="B3288" s="5">
        <v>27.76</v>
      </c>
      <c r="C3288" s="3">
        <f t="shared" si="101"/>
        <v>8.6831225734608566E-3</v>
      </c>
    </row>
    <row r="3289" spans="1:3" x14ac:dyDescent="0.25">
      <c r="A3289" s="1">
        <v>38513</v>
      </c>
      <c r="B3289" s="5">
        <v>27.52</v>
      </c>
      <c r="C3289" s="3">
        <f t="shared" si="101"/>
        <v>-1.0895225337806541E-3</v>
      </c>
    </row>
    <row r="3290" spans="1:3" x14ac:dyDescent="0.25">
      <c r="A3290" s="1">
        <v>38512</v>
      </c>
      <c r="B3290" s="5">
        <v>27.55</v>
      </c>
      <c r="C3290" s="3">
        <f t="shared" si="101"/>
        <v>5.0946252842290702E-3</v>
      </c>
    </row>
    <row r="3291" spans="1:3" x14ac:dyDescent="0.25">
      <c r="A3291" s="1">
        <v>38511</v>
      </c>
      <c r="B3291" s="5">
        <v>27.41</v>
      </c>
      <c r="C3291" s="3">
        <f t="shared" si="101"/>
        <v>4.3875755944473753E-3</v>
      </c>
    </row>
    <row r="3292" spans="1:3" x14ac:dyDescent="0.25">
      <c r="A3292" s="1">
        <v>38510</v>
      </c>
      <c r="B3292" s="5">
        <v>27.29</v>
      </c>
      <c r="C3292" s="3">
        <f t="shared" si="101"/>
        <v>7.7248866761727916E-3</v>
      </c>
    </row>
    <row r="3293" spans="1:3" x14ac:dyDescent="0.25">
      <c r="A3293" s="1">
        <v>38509</v>
      </c>
      <c r="B3293" s="5">
        <v>27.08</v>
      </c>
      <c r="C3293" s="3">
        <f t="shared" si="101"/>
        <v>-8.8235866585151257E-3</v>
      </c>
    </row>
    <row r="3294" spans="1:3" x14ac:dyDescent="0.25">
      <c r="A3294" s="1">
        <v>38506</v>
      </c>
      <c r="B3294" s="5">
        <v>27.32</v>
      </c>
      <c r="C3294" s="3">
        <f t="shared" si="101"/>
        <v>-4.3827681550951984E-3</v>
      </c>
    </row>
    <row r="3295" spans="1:3" x14ac:dyDescent="0.25">
      <c r="A3295" s="1">
        <v>38505</v>
      </c>
      <c r="B3295" s="5">
        <v>27.44</v>
      </c>
      <c r="C3295" s="3">
        <f t="shared" si="101"/>
        <v>-5.0890695074711813E-3</v>
      </c>
    </row>
    <row r="3296" spans="1:3" x14ac:dyDescent="0.25">
      <c r="A3296" s="1">
        <v>38504</v>
      </c>
      <c r="B3296" s="5">
        <v>27.58</v>
      </c>
      <c r="C3296" s="3">
        <f t="shared" si="101"/>
        <v>5.0890695074712281E-3</v>
      </c>
    </row>
    <row r="3297" spans="1:3" x14ac:dyDescent="0.25">
      <c r="A3297" s="1">
        <v>38503</v>
      </c>
      <c r="B3297" s="5">
        <v>27.44</v>
      </c>
      <c r="C3297" s="3">
        <f t="shared" si="101"/>
        <v>-1.5907783034638627E-2</v>
      </c>
    </row>
    <row r="3298" spans="1:3" x14ac:dyDescent="0.25">
      <c r="A3298" s="1">
        <v>38499</v>
      </c>
      <c r="B3298" s="5">
        <v>27.88</v>
      </c>
      <c r="C3298" s="3">
        <f t="shared" si="101"/>
        <v>2.8735651957317787E-3</v>
      </c>
    </row>
    <row r="3299" spans="1:3" x14ac:dyDescent="0.25">
      <c r="A3299" s="1">
        <v>38498</v>
      </c>
      <c r="B3299" s="5">
        <v>27.8</v>
      </c>
      <c r="C3299" s="3">
        <f t="shared" si="101"/>
        <v>5.4102927282477006E-3</v>
      </c>
    </row>
    <row r="3300" spans="1:3" x14ac:dyDescent="0.25">
      <c r="A3300" s="1">
        <v>38497</v>
      </c>
      <c r="B3300" s="5">
        <v>27.65</v>
      </c>
      <c r="C3300" s="3">
        <f t="shared" si="101"/>
        <v>-3.6159826826841294E-4</v>
      </c>
    </row>
    <row r="3301" spans="1:3" x14ac:dyDescent="0.25">
      <c r="A3301" s="1">
        <v>38496</v>
      </c>
      <c r="B3301" s="5">
        <v>27.66</v>
      </c>
      <c r="C3301" s="3">
        <f t="shared" si="101"/>
        <v>3.9847906376887007E-3</v>
      </c>
    </row>
    <row r="3302" spans="1:3" x14ac:dyDescent="0.25">
      <c r="A3302" s="1">
        <v>38495</v>
      </c>
      <c r="B3302" s="5">
        <v>27.55</v>
      </c>
      <c r="C3302" s="3">
        <f t="shared" si="101"/>
        <v>-1.0112039938875869E-2</v>
      </c>
    </row>
    <row r="3303" spans="1:3" x14ac:dyDescent="0.25">
      <c r="A3303" s="1">
        <v>38492</v>
      </c>
      <c r="B3303" s="5">
        <v>27.83</v>
      </c>
      <c r="C3303" s="3">
        <f t="shared" si="101"/>
        <v>-3.9447782910164517E-3</v>
      </c>
    </row>
    <row r="3304" spans="1:3" x14ac:dyDescent="0.25">
      <c r="A3304" s="1">
        <v>38491</v>
      </c>
      <c r="B3304" s="5">
        <v>27.94</v>
      </c>
      <c r="C3304" s="3">
        <f t="shared" si="101"/>
        <v>1.5873349156290163E-2</v>
      </c>
    </row>
    <row r="3305" spans="1:3" x14ac:dyDescent="0.25">
      <c r="A3305" s="1">
        <v>38490</v>
      </c>
      <c r="B3305" s="5">
        <v>27.5</v>
      </c>
      <c r="C3305" s="3">
        <f t="shared" si="101"/>
        <v>8.0321716972642527E-3</v>
      </c>
    </row>
    <row r="3306" spans="1:3" x14ac:dyDescent="0.25">
      <c r="A3306" s="1">
        <v>38489</v>
      </c>
      <c r="B3306" s="5">
        <v>27.28</v>
      </c>
      <c r="C3306" s="3">
        <f t="shared" si="101"/>
        <v>7.7277293490514657E-3</v>
      </c>
    </row>
    <row r="3307" spans="1:3" x14ac:dyDescent="0.25">
      <c r="A3307" s="1">
        <v>38488</v>
      </c>
      <c r="B3307" s="5">
        <v>27.07</v>
      </c>
      <c r="C3307" s="3">
        <f t="shared" si="101"/>
        <v>2.5892376218808496E-3</v>
      </c>
    </row>
    <row r="3308" spans="1:3" x14ac:dyDescent="0.25">
      <c r="A3308" s="1">
        <v>38485</v>
      </c>
      <c r="B3308" s="5">
        <v>27</v>
      </c>
      <c r="C3308" s="3">
        <f t="shared" si="101"/>
        <v>9.3023926623134103E-3</v>
      </c>
    </row>
    <row r="3309" spans="1:3" x14ac:dyDescent="0.25">
      <c r="A3309" s="1">
        <v>38484</v>
      </c>
      <c r="B3309" s="5">
        <v>26.75</v>
      </c>
      <c r="C3309" s="3">
        <f t="shared" si="101"/>
        <v>2.995135148092637E-3</v>
      </c>
    </row>
    <row r="3310" spans="1:3" x14ac:dyDescent="0.25">
      <c r="A3310" s="1">
        <v>38483</v>
      </c>
      <c r="B3310" s="5">
        <v>26.67</v>
      </c>
      <c r="C3310" s="3">
        <f t="shared" si="101"/>
        <v>-1.0443959161083151E-2</v>
      </c>
    </row>
    <row r="3311" spans="1:3" x14ac:dyDescent="0.25">
      <c r="A3311" s="1">
        <v>38482</v>
      </c>
      <c r="B3311" s="5">
        <v>26.95</v>
      </c>
      <c r="C3311" s="3">
        <f t="shared" si="101"/>
        <v>-4.0733253876357864E-3</v>
      </c>
    </row>
    <row r="3312" spans="1:3" x14ac:dyDescent="0.25">
      <c r="A3312" s="1">
        <v>38481</v>
      </c>
      <c r="B3312" s="5">
        <v>27.06</v>
      </c>
      <c r="C3312" s="3">
        <f t="shared" si="101"/>
        <v>6.3021524618686962E-3</v>
      </c>
    </row>
    <row r="3313" spans="1:3" x14ac:dyDescent="0.25">
      <c r="A3313" s="1">
        <v>38478</v>
      </c>
      <c r="B3313" s="5">
        <v>26.89</v>
      </c>
      <c r="C3313" s="3">
        <f t="shared" si="101"/>
        <v>6.7164431589038414E-3</v>
      </c>
    </row>
    <row r="3314" spans="1:3" x14ac:dyDescent="0.25">
      <c r="A3314" s="1">
        <v>38477</v>
      </c>
      <c r="B3314" s="5">
        <v>26.71</v>
      </c>
      <c r="C3314" s="3">
        <f t="shared" si="101"/>
        <v>-2.9906564346478507E-3</v>
      </c>
    </row>
    <row r="3315" spans="1:3" x14ac:dyDescent="0.25">
      <c r="A3315" s="1">
        <v>38476</v>
      </c>
      <c r="B3315" s="5">
        <v>26.79</v>
      </c>
      <c r="C3315" s="3">
        <f t="shared" si="101"/>
        <v>2.0362694518884512E-2</v>
      </c>
    </row>
    <row r="3316" spans="1:3" x14ac:dyDescent="0.25">
      <c r="A3316" s="1">
        <v>38475</v>
      </c>
      <c r="B3316" s="5">
        <v>26.25</v>
      </c>
      <c r="C3316" s="3">
        <f t="shared" si="101"/>
        <v>-3.0429844705852174E-3</v>
      </c>
    </row>
    <row r="3317" spans="1:3" x14ac:dyDescent="0.25">
      <c r="A3317" s="1">
        <v>38474</v>
      </c>
      <c r="B3317" s="5">
        <v>26.33</v>
      </c>
      <c r="C3317" s="3">
        <f t="shared" si="101"/>
        <v>-2.6550366440524767E-3</v>
      </c>
    </row>
    <row r="3318" spans="1:3" x14ac:dyDescent="0.25">
      <c r="A3318" s="1">
        <v>38471</v>
      </c>
      <c r="B3318" s="5">
        <v>26.4</v>
      </c>
      <c r="C3318" s="3">
        <f t="shared" si="101"/>
        <v>1.9121041446778377E-2</v>
      </c>
    </row>
    <row r="3319" spans="1:3" x14ac:dyDescent="0.25">
      <c r="A3319" s="1">
        <v>38470</v>
      </c>
      <c r="B3319" s="5">
        <v>25.9</v>
      </c>
      <c r="C3319" s="3">
        <f t="shared" si="101"/>
        <v>-3.5650343397989032E-2</v>
      </c>
    </row>
    <row r="3320" spans="1:3" x14ac:dyDescent="0.25">
      <c r="A3320" s="1">
        <v>38469</v>
      </c>
      <c r="B3320" s="5">
        <v>26.84</v>
      </c>
      <c r="C3320" s="3">
        <f t="shared" si="101"/>
        <v>1.4914245866701199E-3</v>
      </c>
    </row>
    <row r="3321" spans="1:3" x14ac:dyDescent="0.25">
      <c r="A3321" s="1">
        <v>38468</v>
      </c>
      <c r="B3321" s="5">
        <v>26.8</v>
      </c>
      <c r="C3321" s="3">
        <f t="shared" si="101"/>
        <v>-1.4815085785140587E-2</v>
      </c>
    </row>
    <row r="3322" spans="1:3" x14ac:dyDescent="0.25">
      <c r="A3322" s="1">
        <v>38467</v>
      </c>
      <c r="B3322" s="5">
        <v>27.2</v>
      </c>
      <c r="C3322" s="3">
        <f t="shared" si="101"/>
        <v>-3.6697288889625131E-3</v>
      </c>
    </row>
    <row r="3323" spans="1:3" x14ac:dyDescent="0.25">
      <c r="A3323" s="1">
        <v>38464</v>
      </c>
      <c r="B3323" s="5">
        <v>27.3</v>
      </c>
      <c r="C3323" s="3">
        <f t="shared" si="101"/>
        <v>-1.056668603828064E-2</v>
      </c>
    </row>
    <row r="3324" spans="1:3" x14ac:dyDescent="0.25">
      <c r="A3324" s="1">
        <v>38463</v>
      </c>
      <c r="B3324" s="5">
        <v>27.59</v>
      </c>
      <c r="C3324" s="3">
        <f t="shared" si="101"/>
        <v>3.5790575262229188E-2</v>
      </c>
    </row>
    <row r="3325" spans="1:3" x14ac:dyDescent="0.25">
      <c r="A3325" s="1">
        <v>38462</v>
      </c>
      <c r="B3325" s="5">
        <v>26.62</v>
      </c>
      <c r="C3325" s="3">
        <f t="shared" si="101"/>
        <v>-1.9714233412978729E-2</v>
      </c>
    </row>
    <row r="3326" spans="1:3" x14ac:dyDescent="0.25">
      <c r="A3326" s="1">
        <v>38461</v>
      </c>
      <c r="B3326" s="5">
        <v>27.15</v>
      </c>
      <c r="C3326" s="3">
        <f t="shared" si="101"/>
        <v>7.7648753977263814E-3</v>
      </c>
    </row>
    <row r="3327" spans="1:3" x14ac:dyDescent="0.25">
      <c r="A3327" s="1">
        <v>38460</v>
      </c>
      <c r="B3327" s="5">
        <v>26.94</v>
      </c>
      <c r="C3327" s="3">
        <f t="shared" si="101"/>
        <v>-1.5835352070369797E-2</v>
      </c>
    </row>
    <row r="3328" spans="1:3" x14ac:dyDescent="0.25">
      <c r="A3328" s="1">
        <v>38457</v>
      </c>
      <c r="B3328" s="5">
        <v>27.37</v>
      </c>
      <c r="C3328" s="3">
        <f t="shared" si="101"/>
        <v>-9.4546158827373515E-3</v>
      </c>
    </row>
    <row r="3329" spans="1:3" x14ac:dyDescent="0.25">
      <c r="A3329" s="1">
        <v>38456</v>
      </c>
      <c r="B3329" s="5">
        <v>27.63</v>
      </c>
      <c r="C3329" s="3">
        <f t="shared" si="101"/>
        <v>-2.5302742579676836E-3</v>
      </c>
    </row>
    <row r="3330" spans="1:3" x14ac:dyDescent="0.25">
      <c r="A3330" s="1">
        <v>38455</v>
      </c>
      <c r="B3330" s="5">
        <v>27.7</v>
      </c>
      <c r="C3330" s="3">
        <f t="shared" si="101"/>
        <v>-1.5759638492950204E-2</v>
      </c>
    </row>
    <row r="3331" spans="1:3" x14ac:dyDescent="0.25">
      <c r="A3331" s="1">
        <v>38454</v>
      </c>
      <c r="B3331" s="5">
        <v>28.14</v>
      </c>
      <c r="C3331" s="3">
        <f t="shared" si="101"/>
        <v>3.5542918447764512E-4</v>
      </c>
    </row>
    <row r="3332" spans="1:3" x14ac:dyDescent="0.25">
      <c r="A3332" s="1">
        <v>38453</v>
      </c>
      <c r="B3332" s="5">
        <v>28.13</v>
      </c>
      <c r="C3332" s="3">
        <f t="shared" si="101"/>
        <v>-9.552522665394806E-3</v>
      </c>
    </row>
    <row r="3333" spans="1:3" x14ac:dyDescent="0.25">
      <c r="A3333" s="1">
        <v>38450</v>
      </c>
      <c r="B3333" s="5">
        <v>28.4</v>
      </c>
      <c r="C3333" s="3">
        <f t="shared" si="101"/>
        <v>-1.0507977598415093E-2</v>
      </c>
    </row>
    <row r="3334" spans="1:3" x14ac:dyDescent="0.25">
      <c r="A3334" s="1">
        <v>38449</v>
      </c>
      <c r="B3334" s="5">
        <v>28.7</v>
      </c>
      <c r="C3334" s="3">
        <f t="shared" ref="C3334:C3397" si="102">LN(B3334/B3335)</f>
        <v>1.0155926899478918E-2</v>
      </c>
    </row>
    <row r="3335" spans="1:3" x14ac:dyDescent="0.25">
      <c r="A3335" s="1">
        <v>38448</v>
      </c>
      <c r="B3335" s="5">
        <v>28.41</v>
      </c>
      <c r="C3335" s="3">
        <f t="shared" si="102"/>
        <v>-4.5654161825937787E-3</v>
      </c>
    </row>
    <row r="3336" spans="1:3" x14ac:dyDescent="0.25">
      <c r="A3336" s="1">
        <v>38447</v>
      </c>
      <c r="B3336" s="5">
        <v>28.54</v>
      </c>
      <c r="C3336" s="3">
        <f t="shared" si="102"/>
        <v>3.8616863857818947E-3</v>
      </c>
    </row>
    <row r="3337" spans="1:3" x14ac:dyDescent="0.25">
      <c r="A3337" s="1">
        <v>38446</v>
      </c>
      <c r="B3337" s="5">
        <v>28.43</v>
      </c>
      <c r="C3337" s="3">
        <f t="shared" si="102"/>
        <v>-5.2622468388129054E-3</v>
      </c>
    </row>
    <row r="3338" spans="1:3" x14ac:dyDescent="0.25">
      <c r="A3338" s="1">
        <v>38443</v>
      </c>
      <c r="B3338" s="5">
        <v>28.58</v>
      </c>
      <c r="C3338" s="3">
        <f t="shared" si="102"/>
        <v>-5.2347004894769556E-3</v>
      </c>
    </row>
    <row r="3339" spans="1:3" x14ac:dyDescent="0.25">
      <c r="A3339" s="1">
        <v>38442</v>
      </c>
      <c r="B3339" s="5">
        <v>28.73</v>
      </c>
      <c r="C3339" s="3">
        <f t="shared" si="102"/>
        <v>1.3314842817437084E-2</v>
      </c>
    </row>
    <row r="3340" spans="1:3" x14ac:dyDescent="0.25">
      <c r="A3340" s="1">
        <v>38441</v>
      </c>
      <c r="B3340" s="5">
        <v>28.35</v>
      </c>
      <c r="C3340" s="3">
        <f t="shared" si="102"/>
        <v>1.6000341346441339E-2</v>
      </c>
    </row>
    <row r="3341" spans="1:3" x14ac:dyDescent="0.25">
      <c r="A3341" s="1">
        <v>38440</v>
      </c>
      <c r="B3341" s="5">
        <v>27.9</v>
      </c>
      <c r="C3341" s="3">
        <f t="shared" si="102"/>
        <v>-9.6308930609614127E-3</v>
      </c>
    </row>
    <row r="3342" spans="1:3" x14ac:dyDescent="0.25">
      <c r="A3342" s="1">
        <v>38439</v>
      </c>
      <c r="B3342" s="5">
        <v>28.17</v>
      </c>
      <c r="C3342" s="3">
        <f t="shared" si="102"/>
        <v>1.5021741695837781E-2</v>
      </c>
    </row>
    <row r="3343" spans="1:3" x14ac:dyDescent="0.25">
      <c r="A3343" s="1">
        <v>38435</v>
      </c>
      <c r="B3343" s="5">
        <v>27.75</v>
      </c>
      <c r="C3343" s="3">
        <f t="shared" si="102"/>
        <v>-1.080497133754252E-3</v>
      </c>
    </row>
    <row r="3344" spans="1:3" x14ac:dyDescent="0.25">
      <c r="A3344" s="1">
        <v>38434</v>
      </c>
      <c r="B3344" s="5">
        <v>27.78</v>
      </c>
      <c r="C3344" s="3">
        <f t="shared" si="102"/>
        <v>0</v>
      </c>
    </row>
    <row r="3345" spans="1:3" x14ac:dyDescent="0.25">
      <c r="A3345" s="1">
        <v>38433</v>
      </c>
      <c r="B3345" s="5">
        <v>27.78</v>
      </c>
      <c r="C3345" s="3">
        <f t="shared" si="102"/>
        <v>-1.4296169144336412E-2</v>
      </c>
    </row>
    <row r="3346" spans="1:3" x14ac:dyDescent="0.25">
      <c r="A3346" s="1">
        <v>38432</v>
      </c>
      <c r="B3346" s="5">
        <v>28.18</v>
      </c>
      <c r="C3346" s="3">
        <f t="shared" si="102"/>
        <v>3.1988653543818324E-3</v>
      </c>
    </row>
    <row r="3347" spans="1:3" x14ac:dyDescent="0.25">
      <c r="A3347" s="1">
        <v>38429</v>
      </c>
      <c r="B3347" s="5">
        <v>28.09</v>
      </c>
      <c r="C3347" s="3">
        <f t="shared" si="102"/>
        <v>-9.9186077046076893E-3</v>
      </c>
    </row>
    <row r="3348" spans="1:3" x14ac:dyDescent="0.25">
      <c r="A3348" s="1">
        <v>38428</v>
      </c>
      <c r="B3348" s="5">
        <v>28.37</v>
      </c>
      <c r="C3348" s="3">
        <f t="shared" si="102"/>
        <v>-9.8211943399884732E-3</v>
      </c>
    </row>
    <row r="3349" spans="1:3" x14ac:dyDescent="0.25">
      <c r="A3349" s="1">
        <v>38427</v>
      </c>
      <c r="B3349" s="5">
        <v>28.65</v>
      </c>
      <c r="C3349" s="3">
        <f t="shared" si="102"/>
        <v>1.7467253349415786E-3</v>
      </c>
    </row>
    <row r="3350" spans="1:3" x14ac:dyDescent="0.25">
      <c r="A3350" s="1">
        <v>38426</v>
      </c>
      <c r="B3350" s="5">
        <v>28.6</v>
      </c>
      <c r="C3350" s="3">
        <f t="shared" si="102"/>
        <v>2.0488176916945971E-2</v>
      </c>
    </row>
    <row r="3351" spans="1:3" x14ac:dyDescent="0.25">
      <c r="A3351" s="1">
        <v>38425</v>
      </c>
      <c r="B3351" s="5">
        <v>28.02</v>
      </c>
      <c r="C3351" s="3">
        <f t="shared" si="102"/>
        <v>1.5465152679666146E-2</v>
      </c>
    </row>
    <row r="3352" spans="1:3" x14ac:dyDescent="0.25">
      <c r="A3352" s="1">
        <v>38422</v>
      </c>
      <c r="B3352" s="5">
        <v>27.59</v>
      </c>
      <c r="C3352" s="3">
        <f t="shared" si="102"/>
        <v>-1.4751121946009246E-2</v>
      </c>
    </row>
    <row r="3353" spans="1:3" x14ac:dyDescent="0.25">
      <c r="A3353" s="1">
        <v>38421</v>
      </c>
      <c r="B3353" s="5">
        <v>28</v>
      </c>
      <c r="C3353" s="3">
        <f t="shared" si="102"/>
        <v>7.1454093786885034E-4</v>
      </c>
    </row>
    <row r="3354" spans="1:3" x14ac:dyDescent="0.25">
      <c r="A3354" s="1">
        <v>38420</v>
      </c>
      <c r="B3354" s="5">
        <v>27.98</v>
      </c>
      <c r="C3354" s="3">
        <f t="shared" si="102"/>
        <v>-1.9466195988073542E-2</v>
      </c>
    </row>
    <row r="3355" spans="1:3" x14ac:dyDescent="0.25">
      <c r="A3355" s="1">
        <v>38419</v>
      </c>
      <c r="B3355" s="5">
        <v>28.53</v>
      </c>
      <c r="C3355" s="3">
        <f t="shared" si="102"/>
        <v>-1.4959402292107012E-2</v>
      </c>
    </row>
    <row r="3356" spans="1:3" x14ac:dyDescent="0.25">
      <c r="A3356" s="1">
        <v>38418</v>
      </c>
      <c r="B3356" s="5">
        <v>28.96</v>
      </c>
      <c r="C3356" s="3">
        <f t="shared" si="102"/>
        <v>2.76625349289011E-3</v>
      </c>
    </row>
    <row r="3357" spans="1:3" x14ac:dyDescent="0.25">
      <c r="A3357" s="1">
        <v>38415</v>
      </c>
      <c r="B3357" s="5">
        <v>28.88</v>
      </c>
      <c r="C3357" s="3">
        <f t="shared" si="102"/>
        <v>1.0792097781943781E-2</v>
      </c>
    </row>
    <row r="3358" spans="1:3" x14ac:dyDescent="0.25">
      <c r="A3358" s="1">
        <v>38414</v>
      </c>
      <c r="B3358" s="5">
        <v>28.57</v>
      </c>
      <c r="C3358" s="3">
        <f t="shared" si="102"/>
        <v>-4.1914137505917794E-3</v>
      </c>
    </row>
    <row r="3359" spans="1:3" x14ac:dyDescent="0.25">
      <c r="A3359" s="1">
        <v>38413</v>
      </c>
      <c r="B3359" s="5">
        <v>28.69</v>
      </c>
      <c r="C3359" s="3">
        <f t="shared" si="102"/>
        <v>7.3465434494984286E-3</v>
      </c>
    </row>
    <row r="3360" spans="1:3" x14ac:dyDescent="0.25">
      <c r="A3360" s="1">
        <v>38412</v>
      </c>
      <c r="B3360" s="5">
        <v>28.48</v>
      </c>
      <c r="C3360" s="3">
        <f t="shared" si="102"/>
        <v>1.9142732714959147E-2</v>
      </c>
    </row>
    <row r="3361" spans="1:3" x14ac:dyDescent="0.25">
      <c r="A3361" s="1">
        <v>38411</v>
      </c>
      <c r="B3361" s="5">
        <v>27.94</v>
      </c>
      <c r="C3361" s="3">
        <f t="shared" si="102"/>
        <v>1.791152189418123E-3</v>
      </c>
    </row>
    <row r="3362" spans="1:3" x14ac:dyDescent="0.25">
      <c r="A3362" s="1">
        <v>38408</v>
      </c>
      <c r="B3362" s="5">
        <v>27.89</v>
      </c>
      <c r="C3362" s="3">
        <f t="shared" si="102"/>
        <v>-9.2791529463017511E-3</v>
      </c>
    </row>
    <row r="3363" spans="1:3" x14ac:dyDescent="0.25">
      <c r="A3363" s="1">
        <v>38407</v>
      </c>
      <c r="B3363" s="5">
        <v>28.15</v>
      </c>
      <c r="C3363" s="3">
        <f t="shared" si="102"/>
        <v>-1.760608857504924E-2</v>
      </c>
    </row>
    <row r="3364" spans="1:3" x14ac:dyDescent="0.25">
      <c r="A3364" s="1">
        <v>38406</v>
      </c>
      <c r="B3364" s="5">
        <v>28.65</v>
      </c>
      <c r="C3364" s="3">
        <f t="shared" si="102"/>
        <v>7.7085174978400589E-3</v>
      </c>
    </row>
    <row r="3365" spans="1:3" x14ac:dyDescent="0.25">
      <c r="A3365" s="1">
        <v>38405</v>
      </c>
      <c r="B3365" s="5">
        <v>28.43</v>
      </c>
      <c r="C3365" s="3">
        <f t="shared" si="102"/>
        <v>-2.1917732479228451E-2</v>
      </c>
    </row>
    <row r="3366" spans="1:3" x14ac:dyDescent="0.25">
      <c r="A3366" s="1">
        <v>38401</v>
      </c>
      <c r="B3366" s="5">
        <v>29.06</v>
      </c>
      <c r="C3366" s="3">
        <f t="shared" si="102"/>
        <v>-9.929888131968663E-3</v>
      </c>
    </row>
    <row r="3367" spans="1:3" x14ac:dyDescent="0.25">
      <c r="A3367" s="1">
        <v>38400</v>
      </c>
      <c r="B3367" s="5">
        <v>29.35</v>
      </c>
      <c r="C3367" s="3">
        <f t="shared" si="102"/>
        <v>6.8166328474586436E-4</v>
      </c>
    </row>
    <row r="3368" spans="1:3" x14ac:dyDescent="0.25">
      <c r="A3368" s="1">
        <v>38399</v>
      </c>
      <c r="B3368" s="5">
        <v>29.33</v>
      </c>
      <c r="C3368" s="3">
        <f t="shared" si="102"/>
        <v>-8.4875742932940656E-3</v>
      </c>
    </row>
    <row r="3369" spans="1:3" x14ac:dyDescent="0.25">
      <c r="A3369" s="1">
        <v>38398</v>
      </c>
      <c r="B3369" s="5">
        <v>29.58</v>
      </c>
      <c r="C3369" s="3">
        <f t="shared" si="102"/>
        <v>6.4439768518275856E-3</v>
      </c>
    </row>
    <row r="3370" spans="1:3" x14ac:dyDescent="0.25">
      <c r="A3370" s="1">
        <v>38397</v>
      </c>
      <c r="B3370" s="5">
        <v>29.39</v>
      </c>
      <c r="C3370" s="3">
        <f t="shared" si="102"/>
        <v>1.7027077159902676E-3</v>
      </c>
    </row>
    <row r="3371" spans="1:3" x14ac:dyDescent="0.25">
      <c r="A3371" s="1">
        <v>38394</v>
      </c>
      <c r="B3371" s="5">
        <v>29.34</v>
      </c>
      <c r="C3371" s="3">
        <f t="shared" si="102"/>
        <v>-3.4077355926986355E-4</v>
      </c>
    </row>
    <row r="3372" spans="1:3" x14ac:dyDescent="0.25">
      <c r="A3372" s="1">
        <v>38393</v>
      </c>
      <c r="B3372" s="5">
        <v>29.35</v>
      </c>
      <c r="C3372" s="3">
        <f t="shared" si="102"/>
        <v>0</v>
      </c>
    </row>
    <row r="3373" spans="1:3" x14ac:dyDescent="0.25">
      <c r="A3373" s="1">
        <v>38392</v>
      </c>
      <c r="B3373" s="5">
        <v>29.35</v>
      </c>
      <c r="C3373" s="3">
        <f t="shared" si="102"/>
        <v>-1.6557229061454574E-2</v>
      </c>
    </row>
    <row r="3374" spans="1:3" x14ac:dyDescent="0.25">
      <c r="A3374" s="1">
        <v>38391</v>
      </c>
      <c r="B3374" s="5">
        <v>29.84</v>
      </c>
      <c r="C3374" s="3">
        <f t="shared" si="102"/>
        <v>-1.3395849290564722E-3</v>
      </c>
    </row>
    <row r="3375" spans="1:3" x14ac:dyDescent="0.25">
      <c r="A3375" s="1">
        <v>38390</v>
      </c>
      <c r="B3375" s="5">
        <v>29.88</v>
      </c>
      <c r="C3375" s="3">
        <f t="shared" si="102"/>
        <v>1.9260605541815436E-2</v>
      </c>
    </row>
    <row r="3376" spans="1:3" x14ac:dyDescent="0.25">
      <c r="A3376" s="1">
        <v>38387</v>
      </c>
      <c r="B3376" s="5">
        <v>29.31</v>
      </c>
      <c r="C3376" s="3">
        <f t="shared" si="102"/>
        <v>1.7553367580900703E-2</v>
      </c>
    </row>
    <row r="3377" spans="1:3" x14ac:dyDescent="0.25">
      <c r="A3377" s="1">
        <v>38386</v>
      </c>
      <c r="B3377" s="5">
        <v>28.8</v>
      </c>
      <c r="C3377" s="3">
        <f t="shared" si="102"/>
        <v>-1.0411245084105038E-3</v>
      </c>
    </row>
    <row r="3378" spans="1:3" x14ac:dyDescent="0.25">
      <c r="A3378" s="1">
        <v>38385</v>
      </c>
      <c r="B3378" s="5">
        <v>28.83</v>
      </c>
      <c r="C3378" s="3">
        <f t="shared" si="102"/>
        <v>1.0411245084105101E-3</v>
      </c>
    </row>
    <row r="3379" spans="1:3" x14ac:dyDescent="0.25">
      <c r="A3379" s="1">
        <v>38384</v>
      </c>
      <c r="B3379" s="5">
        <v>28.8</v>
      </c>
      <c r="C3379" s="3">
        <f t="shared" si="102"/>
        <v>5.9202680318765355E-3</v>
      </c>
    </row>
    <row r="3380" spans="1:3" x14ac:dyDescent="0.25">
      <c r="A3380" s="1">
        <v>38383</v>
      </c>
      <c r="B3380" s="5">
        <v>28.63</v>
      </c>
      <c r="C3380" s="3">
        <f t="shared" si="102"/>
        <v>1.4069876844625595E-2</v>
      </c>
    </row>
    <row r="3381" spans="1:3" x14ac:dyDescent="0.25">
      <c r="A3381" s="1">
        <v>38380</v>
      </c>
      <c r="B3381" s="5">
        <v>28.23</v>
      </c>
      <c r="C3381" s="3">
        <f t="shared" si="102"/>
        <v>-2.4765623837939557E-3</v>
      </c>
    </row>
    <row r="3382" spans="1:3" x14ac:dyDescent="0.25">
      <c r="A3382" s="1">
        <v>38379</v>
      </c>
      <c r="B3382" s="5">
        <v>28.3</v>
      </c>
      <c r="C3382" s="3">
        <f t="shared" si="102"/>
        <v>-9.8453678525293031E-3</v>
      </c>
    </row>
    <row r="3383" spans="1:3" x14ac:dyDescent="0.25">
      <c r="A3383" s="1">
        <v>38378</v>
      </c>
      <c r="B3383" s="5">
        <v>28.58</v>
      </c>
      <c r="C3383" s="3">
        <f t="shared" si="102"/>
        <v>-7.6682146401789823E-3</v>
      </c>
    </row>
    <row r="3384" spans="1:3" x14ac:dyDescent="0.25">
      <c r="A3384" s="1">
        <v>38377</v>
      </c>
      <c r="B3384" s="5">
        <v>28.8</v>
      </c>
      <c r="C3384" s="3">
        <f t="shared" si="102"/>
        <v>2.9958187540792165E-2</v>
      </c>
    </row>
    <row r="3385" spans="1:3" x14ac:dyDescent="0.25">
      <c r="A3385" s="1">
        <v>38376</v>
      </c>
      <c r="B3385" s="5">
        <v>27.95</v>
      </c>
      <c r="C3385" s="3">
        <f t="shared" si="102"/>
        <v>-7.1301549845911912E-3</v>
      </c>
    </row>
    <row r="3386" spans="1:3" x14ac:dyDescent="0.25">
      <c r="A3386" s="1">
        <v>38373</v>
      </c>
      <c r="B3386" s="5">
        <v>28.15</v>
      </c>
      <c r="C3386" s="3">
        <f t="shared" si="102"/>
        <v>-1.305824096039589E-2</v>
      </c>
    </row>
    <row r="3387" spans="1:3" x14ac:dyDescent="0.25">
      <c r="A3387" s="1">
        <v>38372</v>
      </c>
      <c r="B3387" s="5">
        <v>28.52</v>
      </c>
      <c r="C3387" s="3">
        <f t="shared" si="102"/>
        <v>7.0150827149030332E-4</v>
      </c>
    </row>
    <row r="3388" spans="1:3" x14ac:dyDescent="0.25">
      <c r="A3388" s="1">
        <v>38371</v>
      </c>
      <c r="B3388" s="5">
        <v>28.5</v>
      </c>
      <c r="C3388" s="3">
        <f t="shared" si="102"/>
        <v>-8.3857933762739589E-3</v>
      </c>
    </row>
    <row r="3389" spans="1:3" x14ac:dyDescent="0.25">
      <c r="A3389" s="1">
        <v>38370</v>
      </c>
      <c r="B3389" s="5">
        <v>28.74</v>
      </c>
      <c r="C3389" s="3">
        <f t="shared" si="102"/>
        <v>1.5428076001686948E-2</v>
      </c>
    </row>
    <row r="3390" spans="1:3" x14ac:dyDescent="0.25">
      <c r="A3390" s="1">
        <v>38366</v>
      </c>
      <c r="B3390" s="5">
        <v>28.3</v>
      </c>
      <c r="C3390" s="3">
        <f t="shared" si="102"/>
        <v>1.9625964456748444E-2</v>
      </c>
    </row>
    <row r="3391" spans="1:3" x14ac:dyDescent="0.25">
      <c r="A3391" s="1">
        <v>38365</v>
      </c>
      <c r="B3391" s="5">
        <v>27.75</v>
      </c>
      <c r="C3391" s="3">
        <f t="shared" si="102"/>
        <v>1.0816658707409699E-3</v>
      </c>
    </row>
    <row r="3392" spans="1:3" x14ac:dyDescent="0.25">
      <c r="A3392" s="1">
        <v>38364</v>
      </c>
      <c r="B3392" s="5">
        <v>27.72</v>
      </c>
      <c r="C3392" s="3">
        <f t="shared" si="102"/>
        <v>1.8569621526547415E-2</v>
      </c>
    </row>
    <row r="3393" spans="1:3" x14ac:dyDescent="0.25">
      <c r="A3393" s="1">
        <v>38363</v>
      </c>
      <c r="B3393" s="5">
        <v>27.21</v>
      </c>
      <c r="C3393" s="3">
        <f t="shared" si="102"/>
        <v>-2.5692801801064217E-3</v>
      </c>
    </row>
    <row r="3394" spans="1:3" x14ac:dyDescent="0.25">
      <c r="A3394" s="1">
        <v>38362</v>
      </c>
      <c r="B3394" s="5">
        <v>27.28</v>
      </c>
      <c r="C3394" s="3">
        <f t="shared" si="102"/>
        <v>4.0404095370049058E-3</v>
      </c>
    </row>
    <row r="3395" spans="1:3" x14ac:dyDescent="0.25">
      <c r="A3395" s="1">
        <v>38359</v>
      </c>
      <c r="B3395" s="5">
        <v>27.17</v>
      </c>
      <c r="C3395" s="3">
        <f t="shared" si="102"/>
        <v>-9.8883794194281026E-3</v>
      </c>
    </row>
    <row r="3396" spans="1:3" x14ac:dyDescent="0.25">
      <c r="A3396" s="1">
        <v>38358</v>
      </c>
      <c r="B3396" s="5">
        <v>27.44</v>
      </c>
      <c r="C3396" s="3">
        <f t="shared" si="102"/>
        <v>1.4587894636600882E-3</v>
      </c>
    </row>
    <row r="3397" spans="1:3" x14ac:dyDescent="0.25">
      <c r="A3397" s="1">
        <v>38357</v>
      </c>
      <c r="B3397" s="5">
        <v>27.4</v>
      </c>
      <c r="C3397" s="3">
        <f t="shared" si="102"/>
        <v>-5.459522204898982E-3</v>
      </c>
    </row>
    <row r="3398" spans="1:3" x14ac:dyDescent="0.25">
      <c r="A3398" s="1">
        <v>38356</v>
      </c>
      <c r="B3398" s="5">
        <v>27.55</v>
      </c>
      <c r="C3398" s="3">
        <f t="shared" ref="C3398:C3461" si="103">LN(B3398/B3399)</f>
        <v>-1.0830430774369553E-2</v>
      </c>
    </row>
    <row r="3399" spans="1:3" x14ac:dyDescent="0.25">
      <c r="A3399" s="1">
        <v>38355</v>
      </c>
      <c r="B3399" s="5">
        <v>27.85</v>
      </c>
      <c r="C3399" s="3">
        <f t="shared" si="103"/>
        <v>1.7969456767016347E-3</v>
      </c>
    </row>
    <row r="3400" spans="1:3" x14ac:dyDescent="0.25">
      <c r="A3400" s="1">
        <v>38352</v>
      </c>
      <c r="B3400" s="5">
        <v>27.8</v>
      </c>
      <c r="C3400" s="3">
        <f t="shared" si="103"/>
        <v>-2.8735651957316958E-3</v>
      </c>
    </row>
    <row r="3401" spans="1:3" x14ac:dyDescent="0.25">
      <c r="A3401" s="1">
        <v>38351</v>
      </c>
      <c r="B3401" s="5">
        <v>27.88</v>
      </c>
      <c r="C3401" s="3">
        <f t="shared" si="103"/>
        <v>-2.5076137087850919E-3</v>
      </c>
    </row>
    <row r="3402" spans="1:3" x14ac:dyDescent="0.25">
      <c r="A3402" s="1">
        <v>38350</v>
      </c>
      <c r="B3402" s="5">
        <v>27.95</v>
      </c>
      <c r="C3402" s="3">
        <f t="shared" si="103"/>
        <v>-1.4301039262539191E-3</v>
      </c>
    </row>
    <row r="3403" spans="1:3" x14ac:dyDescent="0.25">
      <c r="A3403" s="1">
        <v>38349</v>
      </c>
      <c r="B3403" s="5">
        <v>27.99</v>
      </c>
      <c r="C3403" s="3">
        <f t="shared" si="103"/>
        <v>8.611463334918544E-3</v>
      </c>
    </row>
    <row r="3404" spans="1:3" x14ac:dyDescent="0.25">
      <c r="A3404" s="1">
        <v>38348</v>
      </c>
      <c r="B3404" s="5">
        <v>27.75</v>
      </c>
      <c r="C3404" s="3">
        <f t="shared" si="103"/>
        <v>5.7824519632488003E-3</v>
      </c>
    </row>
    <row r="3405" spans="1:3" x14ac:dyDescent="0.25">
      <c r="A3405" s="1">
        <v>38344</v>
      </c>
      <c r="B3405" s="5">
        <v>27.59</v>
      </c>
      <c r="C3405" s="3">
        <f t="shared" si="103"/>
        <v>-1.4487507061304529E-3</v>
      </c>
    </row>
    <row r="3406" spans="1:3" x14ac:dyDescent="0.25">
      <c r="A3406" s="1">
        <v>38343</v>
      </c>
      <c r="B3406" s="5">
        <v>27.63</v>
      </c>
      <c r="C3406" s="3">
        <f t="shared" si="103"/>
        <v>5.4436715811764522E-3</v>
      </c>
    </row>
    <row r="3407" spans="1:3" x14ac:dyDescent="0.25">
      <c r="A3407" s="1">
        <v>38342</v>
      </c>
      <c r="B3407" s="5">
        <v>27.48</v>
      </c>
      <c r="C3407" s="3">
        <f t="shared" si="103"/>
        <v>2.1857932199802256E-3</v>
      </c>
    </row>
    <row r="3408" spans="1:3" x14ac:dyDescent="0.25">
      <c r="A3408" s="1">
        <v>38341</v>
      </c>
      <c r="B3408" s="5">
        <v>27.42</v>
      </c>
      <c r="C3408" s="3">
        <f t="shared" si="103"/>
        <v>1.8251510815806076E-3</v>
      </c>
    </row>
    <row r="3409" spans="1:3" x14ac:dyDescent="0.25">
      <c r="A3409" s="1">
        <v>38338</v>
      </c>
      <c r="B3409" s="5">
        <v>27.37</v>
      </c>
      <c r="C3409" s="3">
        <f t="shared" si="103"/>
        <v>-6.555012546335775E-3</v>
      </c>
    </row>
    <row r="3410" spans="1:3" x14ac:dyDescent="0.25">
      <c r="A3410" s="1">
        <v>38337</v>
      </c>
      <c r="B3410" s="5">
        <v>27.55</v>
      </c>
      <c r="C3410" s="3">
        <f t="shared" si="103"/>
        <v>-1.8132371241808313E-3</v>
      </c>
    </row>
    <row r="3411" spans="1:3" x14ac:dyDescent="0.25">
      <c r="A3411" s="1">
        <v>38336</v>
      </c>
      <c r="B3411" s="5">
        <v>27.6</v>
      </c>
      <c r="C3411" s="3">
        <f t="shared" si="103"/>
        <v>-2.1715535135077954E-3</v>
      </c>
    </row>
    <row r="3412" spans="1:3" x14ac:dyDescent="0.25">
      <c r="A3412" s="1">
        <v>38335</v>
      </c>
      <c r="B3412" s="5">
        <v>27.66</v>
      </c>
      <c r="C3412" s="3">
        <f t="shared" si="103"/>
        <v>-2.5275333910745163E-3</v>
      </c>
    </row>
    <row r="3413" spans="1:3" x14ac:dyDescent="0.25">
      <c r="A3413" s="1">
        <v>38334</v>
      </c>
      <c r="B3413" s="5">
        <v>27.73</v>
      </c>
      <c r="C3413" s="3">
        <f t="shared" si="103"/>
        <v>3.6127206923615026E-3</v>
      </c>
    </row>
    <row r="3414" spans="1:3" x14ac:dyDescent="0.25">
      <c r="A3414" s="1">
        <v>38331</v>
      </c>
      <c r="B3414" s="5">
        <v>27.63</v>
      </c>
      <c r="C3414" s="3">
        <f t="shared" si="103"/>
        <v>3.6199095417899273E-4</v>
      </c>
    </row>
    <row r="3415" spans="1:3" x14ac:dyDescent="0.25">
      <c r="A3415" s="1">
        <v>38330</v>
      </c>
      <c r="B3415" s="5">
        <v>27.62</v>
      </c>
      <c r="C3415" s="3">
        <f t="shared" si="103"/>
        <v>1.532317467919459E-2</v>
      </c>
    </row>
    <row r="3416" spans="1:3" x14ac:dyDescent="0.25">
      <c r="A3416" s="1">
        <v>38329</v>
      </c>
      <c r="B3416" s="5">
        <v>27.2</v>
      </c>
      <c r="C3416" s="3">
        <f t="shared" si="103"/>
        <v>3.683245416296368E-3</v>
      </c>
    </row>
    <row r="3417" spans="1:3" x14ac:dyDescent="0.25">
      <c r="A3417" s="1">
        <v>38328</v>
      </c>
      <c r="B3417" s="5">
        <v>27.1</v>
      </c>
      <c r="C3417" s="3">
        <f t="shared" si="103"/>
        <v>-8.0853068169340851E-3</v>
      </c>
    </row>
    <row r="3418" spans="1:3" x14ac:dyDescent="0.25">
      <c r="A3418" s="1">
        <v>38327</v>
      </c>
      <c r="B3418" s="5">
        <v>27.32</v>
      </c>
      <c r="C3418" s="3">
        <f t="shared" si="103"/>
        <v>-1.8284883499983778E-3</v>
      </c>
    </row>
    <row r="3419" spans="1:3" x14ac:dyDescent="0.25">
      <c r="A3419" s="1">
        <v>38324</v>
      </c>
      <c r="B3419" s="5">
        <v>27.37</v>
      </c>
      <c r="C3419" s="3">
        <f t="shared" si="103"/>
        <v>-9.0926249285583401E-3</v>
      </c>
    </row>
    <row r="3420" spans="1:3" x14ac:dyDescent="0.25">
      <c r="A3420" s="1">
        <v>38323</v>
      </c>
      <c r="B3420" s="5">
        <v>27.62</v>
      </c>
      <c r="C3420" s="3">
        <f t="shared" si="103"/>
        <v>-2.1699827683226932E-3</v>
      </c>
    </row>
    <row r="3421" spans="1:3" x14ac:dyDescent="0.25">
      <c r="A3421" s="1">
        <v>38322</v>
      </c>
      <c r="B3421" s="5">
        <v>27.68</v>
      </c>
      <c r="C3421" s="3">
        <f t="shared" si="103"/>
        <v>2.9327615094520136E-2</v>
      </c>
    </row>
    <row r="3422" spans="1:3" x14ac:dyDescent="0.25">
      <c r="A3422" s="1">
        <v>38321</v>
      </c>
      <c r="B3422" s="5">
        <v>26.88</v>
      </c>
      <c r="C3422" s="3">
        <f t="shared" si="103"/>
        <v>-6.6741070876931317E-3</v>
      </c>
    </row>
    <row r="3423" spans="1:3" x14ac:dyDescent="0.25">
      <c r="A3423" s="1">
        <v>38320</v>
      </c>
      <c r="B3423" s="5">
        <v>27.06</v>
      </c>
      <c r="C3423" s="3">
        <f t="shared" si="103"/>
        <v>-2.2148403295528985E-3</v>
      </c>
    </row>
    <row r="3424" spans="1:3" x14ac:dyDescent="0.25">
      <c r="A3424" s="1">
        <v>38317</v>
      </c>
      <c r="B3424" s="5">
        <v>27.12</v>
      </c>
      <c r="C3424" s="3">
        <f t="shared" si="103"/>
        <v>-8.0793682236086888E-3</v>
      </c>
    </row>
    <row r="3425" spans="1:3" x14ac:dyDescent="0.25">
      <c r="A3425" s="1">
        <v>38315</v>
      </c>
      <c r="B3425" s="5">
        <v>27.34</v>
      </c>
      <c r="C3425" s="3">
        <f t="shared" si="103"/>
        <v>7.3179659321414604E-4</v>
      </c>
    </row>
    <row r="3426" spans="1:3" x14ac:dyDescent="0.25">
      <c r="A3426" s="1">
        <v>38314</v>
      </c>
      <c r="B3426" s="5">
        <v>27.32</v>
      </c>
      <c r="C3426" s="3">
        <f t="shared" si="103"/>
        <v>4.7697760582100261E-3</v>
      </c>
    </row>
    <row r="3427" spans="1:3" x14ac:dyDescent="0.25">
      <c r="A3427" s="1">
        <v>38313</v>
      </c>
      <c r="B3427" s="5">
        <v>27.19</v>
      </c>
      <c r="C3427" s="3">
        <f t="shared" si="103"/>
        <v>1.9684943893816691E-2</v>
      </c>
    </row>
    <row r="3428" spans="1:3" x14ac:dyDescent="0.25">
      <c r="A3428" s="1">
        <v>38310</v>
      </c>
      <c r="B3428" s="5">
        <v>26.66</v>
      </c>
      <c r="C3428" s="3">
        <f t="shared" si="103"/>
        <v>1.0937314385367257E-2</v>
      </c>
    </row>
    <row r="3429" spans="1:3" x14ac:dyDescent="0.25">
      <c r="A3429" s="1">
        <v>38309</v>
      </c>
      <c r="B3429" s="5">
        <v>26.37</v>
      </c>
      <c r="C3429" s="3">
        <f t="shared" si="103"/>
        <v>-7.1793242430377036E-3</v>
      </c>
    </row>
    <row r="3430" spans="1:3" x14ac:dyDescent="0.25">
      <c r="A3430" s="1">
        <v>38308</v>
      </c>
      <c r="B3430" s="5">
        <v>26.56</v>
      </c>
      <c r="C3430" s="3">
        <f t="shared" si="103"/>
        <v>1.1301564585848177E-3</v>
      </c>
    </row>
    <row r="3431" spans="1:3" x14ac:dyDescent="0.25">
      <c r="A3431" s="1">
        <v>38307</v>
      </c>
      <c r="B3431" s="5">
        <v>26.53</v>
      </c>
      <c r="C3431" s="3">
        <f t="shared" si="103"/>
        <v>-7.5103620011793141E-3</v>
      </c>
    </row>
    <row r="3432" spans="1:3" x14ac:dyDescent="0.25">
      <c r="A3432" s="1">
        <v>38306</v>
      </c>
      <c r="B3432" s="5">
        <v>26.73</v>
      </c>
      <c r="C3432" s="3">
        <f t="shared" si="103"/>
        <v>-2.6153573659833187E-3</v>
      </c>
    </row>
    <row r="3433" spans="1:3" x14ac:dyDescent="0.25">
      <c r="A3433" s="1">
        <v>38303</v>
      </c>
      <c r="B3433" s="5">
        <v>26.8</v>
      </c>
      <c r="C3433" s="3">
        <f t="shared" si="103"/>
        <v>7.8666822618825433E-3</v>
      </c>
    </row>
    <row r="3434" spans="1:3" x14ac:dyDescent="0.25">
      <c r="A3434" s="1">
        <v>38302</v>
      </c>
      <c r="B3434" s="5">
        <v>26.59</v>
      </c>
      <c r="C3434" s="3">
        <f t="shared" si="103"/>
        <v>-2.6291094956341454E-3</v>
      </c>
    </row>
    <row r="3435" spans="1:3" x14ac:dyDescent="0.25">
      <c r="A3435" s="1">
        <v>38301</v>
      </c>
      <c r="B3435" s="5">
        <v>26.66</v>
      </c>
      <c r="C3435" s="3">
        <f t="shared" si="103"/>
        <v>1.4736711053114105E-2</v>
      </c>
    </row>
    <row r="3436" spans="1:3" x14ac:dyDescent="0.25">
      <c r="A3436" s="1">
        <v>38300</v>
      </c>
      <c r="B3436" s="5">
        <v>26.27</v>
      </c>
      <c r="C3436" s="3">
        <f t="shared" si="103"/>
        <v>8.793786357080122E-3</v>
      </c>
    </row>
    <row r="3437" spans="1:3" x14ac:dyDescent="0.25">
      <c r="A3437" s="1">
        <v>38299</v>
      </c>
      <c r="B3437" s="5">
        <v>26.04</v>
      </c>
      <c r="C3437" s="3">
        <f t="shared" si="103"/>
        <v>-1.4865911275829367E-2</v>
      </c>
    </row>
    <row r="3438" spans="1:3" x14ac:dyDescent="0.25">
      <c r="A3438" s="1">
        <v>38296</v>
      </c>
      <c r="B3438" s="5">
        <v>26.43</v>
      </c>
      <c r="C3438" s="3">
        <f t="shared" si="103"/>
        <v>4.170622159081384E-3</v>
      </c>
    </row>
    <row r="3439" spans="1:3" x14ac:dyDescent="0.25">
      <c r="A3439" s="1">
        <v>38295</v>
      </c>
      <c r="B3439" s="5">
        <v>26.32</v>
      </c>
      <c r="C3439" s="3">
        <f t="shared" si="103"/>
        <v>2.6175474404647237E-2</v>
      </c>
    </row>
    <row r="3440" spans="1:3" x14ac:dyDescent="0.25">
      <c r="A3440" s="1">
        <v>38294</v>
      </c>
      <c r="B3440" s="5">
        <v>25.64</v>
      </c>
      <c r="C3440" s="3">
        <f t="shared" si="103"/>
        <v>7.0450389232088384E-3</v>
      </c>
    </row>
    <row r="3441" spans="1:3" x14ac:dyDescent="0.25">
      <c r="A3441" s="1">
        <v>38293</v>
      </c>
      <c r="B3441" s="5">
        <v>25.46</v>
      </c>
      <c r="C3441" s="3">
        <f t="shared" si="103"/>
        <v>9.0748304762940987E-3</v>
      </c>
    </row>
    <row r="3442" spans="1:3" x14ac:dyDescent="0.25">
      <c r="A3442" s="1">
        <v>38292</v>
      </c>
      <c r="B3442" s="5">
        <v>25.23</v>
      </c>
      <c r="C3442" s="3">
        <f t="shared" si="103"/>
        <v>3.9643211619287677E-4</v>
      </c>
    </row>
    <row r="3443" spans="1:3" x14ac:dyDescent="0.25">
      <c r="A3443" s="1">
        <v>38289</v>
      </c>
      <c r="B3443" s="5">
        <v>25.22</v>
      </c>
      <c r="C3443" s="3">
        <f t="shared" si="103"/>
        <v>3.972988936775378E-3</v>
      </c>
    </row>
    <row r="3444" spans="1:3" x14ac:dyDescent="0.25">
      <c r="A3444" s="1">
        <v>38288</v>
      </c>
      <c r="B3444" s="5">
        <v>25.12</v>
      </c>
      <c r="C3444" s="3">
        <f t="shared" si="103"/>
        <v>5.9892373083162429E-3</v>
      </c>
    </row>
    <row r="3445" spans="1:3" x14ac:dyDescent="0.25">
      <c r="A3445" s="1">
        <v>38287</v>
      </c>
      <c r="B3445" s="5">
        <v>24.97</v>
      </c>
      <c r="C3445" s="3">
        <f t="shared" si="103"/>
        <v>4.0128464763683723E-3</v>
      </c>
    </row>
    <row r="3446" spans="1:3" x14ac:dyDescent="0.25">
      <c r="A3446" s="1">
        <v>38286</v>
      </c>
      <c r="B3446" s="5">
        <v>24.87</v>
      </c>
      <c r="C3446" s="3">
        <f t="shared" si="103"/>
        <v>1.1322401587212115E-2</v>
      </c>
    </row>
    <row r="3447" spans="1:3" x14ac:dyDescent="0.25">
      <c r="A3447" s="1">
        <v>38285</v>
      </c>
      <c r="B3447" s="5">
        <v>24.59</v>
      </c>
      <c r="C3447" s="3">
        <f t="shared" si="103"/>
        <v>-1.2192645282062963E-3</v>
      </c>
    </row>
    <row r="3448" spans="1:3" x14ac:dyDescent="0.25">
      <c r="A3448" s="1">
        <v>38282</v>
      </c>
      <c r="B3448" s="5">
        <v>24.62</v>
      </c>
      <c r="C3448" s="3">
        <f t="shared" si="103"/>
        <v>-2.7245274977167055E-2</v>
      </c>
    </row>
    <row r="3449" spans="1:3" x14ac:dyDescent="0.25">
      <c r="A3449" s="1">
        <v>38281</v>
      </c>
      <c r="B3449" s="5">
        <v>25.3</v>
      </c>
      <c r="C3449" s="3">
        <f t="shared" si="103"/>
        <v>2.2383028769132896E-2</v>
      </c>
    </row>
    <row r="3450" spans="1:3" x14ac:dyDescent="0.25">
      <c r="A3450" s="1">
        <v>38280</v>
      </c>
      <c r="B3450" s="5">
        <v>24.74</v>
      </c>
      <c r="C3450" s="3">
        <f t="shared" si="103"/>
        <v>-6.0447494151588468E-3</v>
      </c>
    </row>
    <row r="3451" spans="1:3" x14ac:dyDescent="0.25">
      <c r="A3451" s="1">
        <v>38279</v>
      </c>
      <c r="B3451" s="5">
        <v>24.89</v>
      </c>
      <c r="C3451" s="3">
        <f t="shared" si="103"/>
        <v>-7.6045993852191917E-3</v>
      </c>
    </row>
    <row r="3452" spans="1:3" x14ac:dyDescent="0.25">
      <c r="A3452" s="1">
        <v>38278</v>
      </c>
      <c r="B3452" s="5">
        <v>25.08</v>
      </c>
      <c r="C3452" s="3">
        <f t="shared" si="103"/>
        <v>6.8013864906308263E-3</v>
      </c>
    </row>
    <row r="3453" spans="1:3" x14ac:dyDescent="0.25">
      <c r="A3453" s="1">
        <v>38275</v>
      </c>
      <c r="B3453" s="5">
        <v>24.91</v>
      </c>
      <c r="C3453" s="3">
        <f t="shared" si="103"/>
        <v>2.4115767314511587E-3</v>
      </c>
    </row>
    <row r="3454" spans="1:3" x14ac:dyDescent="0.25">
      <c r="A3454" s="1">
        <v>38274</v>
      </c>
      <c r="B3454" s="5">
        <v>24.85</v>
      </c>
      <c r="C3454" s="3">
        <f t="shared" si="103"/>
        <v>-6.41799234688991E-3</v>
      </c>
    </row>
    <row r="3455" spans="1:3" x14ac:dyDescent="0.25">
      <c r="A3455" s="1">
        <v>38273</v>
      </c>
      <c r="B3455" s="5">
        <v>25.01</v>
      </c>
      <c r="C3455" s="3">
        <f t="shared" si="103"/>
        <v>6.820487824249699E-3</v>
      </c>
    </row>
    <row r="3456" spans="1:3" x14ac:dyDescent="0.25">
      <c r="A3456" s="1">
        <v>38272</v>
      </c>
      <c r="B3456" s="5">
        <v>24.84</v>
      </c>
      <c r="C3456" s="3">
        <f t="shared" si="103"/>
        <v>-2.4125464053838782E-3</v>
      </c>
    </row>
    <row r="3457" spans="1:3" x14ac:dyDescent="0.25">
      <c r="A3457" s="1">
        <v>38271</v>
      </c>
      <c r="B3457" s="5">
        <v>24.9</v>
      </c>
      <c r="C3457" s="3">
        <f t="shared" si="103"/>
        <v>2.0100509280241E-3</v>
      </c>
    </row>
    <row r="3458" spans="1:3" x14ac:dyDescent="0.25">
      <c r="A3458" s="1">
        <v>38268</v>
      </c>
      <c r="B3458" s="5">
        <v>24.85</v>
      </c>
      <c r="C3458" s="3">
        <f t="shared" si="103"/>
        <v>4.0322635279384511E-3</v>
      </c>
    </row>
    <row r="3459" spans="1:3" x14ac:dyDescent="0.25">
      <c r="A3459" s="1">
        <v>38267</v>
      </c>
      <c r="B3459" s="5">
        <v>24.75</v>
      </c>
      <c r="C3459" s="3">
        <f t="shared" si="103"/>
        <v>1.6704401455318131E-2</v>
      </c>
    </row>
    <row r="3460" spans="1:3" x14ac:dyDescent="0.25">
      <c r="A3460" s="1">
        <v>38266</v>
      </c>
      <c r="B3460" s="5">
        <v>24.34</v>
      </c>
      <c r="C3460" s="3">
        <f t="shared" si="103"/>
        <v>1.9079799034979732E-2</v>
      </c>
    </row>
    <row r="3461" spans="1:3" x14ac:dyDescent="0.25">
      <c r="A3461" s="1">
        <v>38265</v>
      </c>
      <c r="B3461" s="5">
        <v>23.88</v>
      </c>
      <c r="C3461" s="3">
        <f t="shared" si="103"/>
        <v>1.4340186692270751E-2</v>
      </c>
    </row>
    <row r="3462" spans="1:3" x14ac:dyDescent="0.25">
      <c r="A3462" s="1">
        <v>38264</v>
      </c>
      <c r="B3462" s="5">
        <v>23.54</v>
      </c>
      <c r="C3462" s="3">
        <f t="shared" ref="C3462:C3525" si="104">LN(B3462/B3463)</f>
        <v>1.9734660192231898E-2</v>
      </c>
    </row>
    <row r="3463" spans="1:3" x14ac:dyDescent="0.25">
      <c r="A3463" s="1">
        <v>38261</v>
      </c>
      <c r="B3463" s="5">
        <v>23.08</v>
      </c>
      <c r="C3463" s="3">
        <f t="shared" si="104"/>
        <v>2.3231375691211399E-2</v>
      </c>
    </row>
    <row r="3464" spans="1:3" x14ac:dyDescent="0.25">
      <c r="A3464" s="1">
        <v>38260</v>
      </c>
      <c r="B3464" s="5">
        <v>22.55</v>
      </c>
      <c r="C3464" s="3">
        <f t="shared" si="104"/>
        <v>-1.102547001170771E-2</v>
      </c>
    </row>
    <row r="3465" spans="1:3" x14ac:dyDescent="0.25">
      <c r="A3465" s="1">
        <v>38259</v>
      </c>
      <c r="B3465" s="5">
        <v>22.8</v>
      </c>
      <c r="C3465" s="3">
        <f t="shared" si="104"/>
        <v>8.8106296821549059E-3</v>
      </c>
    </row>
    <row r="3466" spans="1:3" x14ac:dyDescent="0.25">
      <c r="A3466" s="1">
        <v>38258</v>
      </c>
      <c r="B3466" s="5">
        <v>22.6</v>
      </c>
      <c r="C3466" s="3">
        <f t="shared" si="104"/>
        <v>-2.4908432166044613E-2</v>
      </c>
    </row>
    <row r="3467" spans="1:3" x14ac:dyDescent="0.25">
      <c r="A3467" s="1">
        <v>38257</v>
      </c>
      <c r="B3467" s="5">
        <v>23.17</v>
      </c>
      <c r="C3467" s="3">
        <f t="shared" si="104"/>
        <v>-1.2438504781044576E-2</v>
      </c>
    </row>
    <row r="3468" spans="1:3" x14ac:dyDescent="0.25">
      <c r="A3468" s="1">
        <v>38254</v>
      </c>
      <c r="B3468" s="5">
        <v>23.46</v>
      </c>
      <c r="C3468" s="3">
        <f t="shared" si="104"/>
        <v>8.5616961348109807E-3</v>
      </c>
    </row>
    <row r="3469" spans="1:3" x14ac:dyDescent="0.25">
      <c r="A3469" s="1">
        <v>38253</v>
      </c>
      <c r="B3469" s="5">
        <v>23.26</v>
      </c>
      <c r="C3469" s="3">
        <f t="shared" si="104"/>
        <v>-1.7182134811365277E-3</v>
      </c>
    </row>
    <row r="3470" spans="1:3" x14ac:dyDescent="0.25">
      <c r="A3470" s="1">
        <v>38252</v>
      </c>
      <c r="B3470" s="5">
        <v>23.3</v>
      </c>
      <c r="C3470" s="3">
        <f t="shared" si="104"/>
        <v>-4.7099209311644973E-3</v>
      </c>
    </row>
    <row r="3471" spans="1:3" x14ac:dyDescent="0.25">
      <c r="A3471" s="1">
        <v>38251</v>
      </c>
      <c r="B3471" s="5">
        <v>23.41</v>
      </c>
      <c r="C3471" s="3">
        <f t="shared" si="104"/>
        <v>1.2032805259471542E-2</v>
      </c>
    </row>
    <row r="3472" spans="1:3" x14ac:dyDescent="0.25">
      <c r="A3472" s="1">
        <v>38250</v>
      </c>
      <c r="B3472" s="5">
        <v>23.13</v>
      </c>
      <c r="C3472" s="3">
        <f t="shared" si="104"/>
        <v>-1.2459881926223642E-2</v>
      </c>
    </row>
    <row r="3473" spans="1:3" x14ac:dyDescent="0.25">
      <c r="A3473" s="1">
        <v>38247</v>
      </c>
      <c r="B3473" s="5">
        <v>23.42</v>
      </c>
      <c r="C3473" s="3">
        <f t="shared" si="104"/>
        <v>8.5433580591575775E-4</v>
      </c>
    </row>
    <row r="3474" spans="1:3" x14ac:dyDescent="0.25">
      <c r="A3474" s="1">
        <v>38246</v>
      </c>
      <c r="B3474" s="5">
        <v>23.4</v>
      </c>
      <c r="C3474" s="3">
        <f t="shared" si="104"/>
        <v>1.6807118316381191E-2</v>
      </c>
    </row>
    <row r="3475" spans="1:3" x14ac:dyDescent="0.25">
      <c r="A3475" s="1">
        <v>38245</v>
      </c>
      <c r="B3475" s="5">
        <v>23.01</v>
      </c>
      <c r="C3475" s="3">
        <f t="shared" si="104"/>
        <v>-1.0376227986090746E-2</v>
      </c>
    </row>
    <row r="3476" spans="1:3" x14ac:dyDescent="0.25">
      <c r="A3476" s="1">
        <v>38244</v>
      </c>
      <c r="B3476" s="5">
        <v>23.25</v>
      </c>
      <c r="C3476" s="3">
        <f t="shared" si="104"/>
        <v>-3.0062294489263354E-3</v>
      </c>
    </row>
    <row r="3477" spans="1:3" x14ac:dyDescent="0.25">
      <c r="A3477" s="1">
        <v>38243</v>
      </c>
      <c r="B3477" s="5">
        <v>23.32</v>
      </c>
      <c r="C3477" s="3">
        <f t="shared" si="104"/>
        <v>6.8847087774972331E-3</v>
      </c>
    </row>
    <row r="3478" spans="1:3" x14ac:dyDescent="0.25">
      <c r="A3478" s="1">
        <v>38240</v>
      </c>
      <c r="B3478" s="5">
        <v>23.16</v>
      </c>
      <c r="C3478" s="3">
        <f t="shared" si="104"/>
        <v>1.3037994338130019E-2</v>
      </c>
    </row>
    <row r="3479" spans="1:3" x14ac:dyDescent="0.25">
      <c r="A3479" s="1">
        <v>38239</v>
      </c>
      <c r="B3479" s="5">
        <v>22.86</v>
      </c>
      <c r="C3479" s="3">
        <f t="shared" si="104"/>
        <v>-1.3114755978107554E-3</v>
      </c>
    </row>
    <row r="3480" spans="1:3" x14ac:dyDescent="0.25">
      <c r="A3480" s="1">
        <v>38238</v>
      </c>
      <c r="B3480" s="5">
        <v>22.89</v>
      </c>
      <c r="C3480" s="3">
        <f t="shared" si="104"/>
        <v>8.7758351727248475E-3</v>
      </c>
    </row>
    <row r="3481" spans="1:3" x14ac:dyDescent="0.25">
      <c r="A3481" s="1">
        <v>38237</v>
      </c>
      <c r="B3481" s="5">
        <v>22.69</v>
      </c>
      <c r="C3481" s="3">
        <f t="shared" si="104"/>
        <v>1.4203523289712036E-2</v>
      </c>
    </row>
    <row r="3482" spans="1:3" x14ac:dyDescent="0.25">
      <c r="A3482" s="1">
        <v>38233</v>
      </c>
      <c r="B3482" s="5">
        <v>22.37</v>
      </c>
      <c r="C3482" s="3">
        <f t="shared" si="104"/>
        <v>-6.2388794166026796E-3</v>
      </c>
    </row>
    <row r="3483" spans="1:3" x14ac:dyDescent="0.25">
      <c r="A3483" s="1">
        <v>38232</v>
      </c>
      <c r="B3483" s="5">
        <v>22.51</v>
      </c>
      <c r="C3483" s="3">
        <f t="shared" si="104"/>
        <v>1.3336298931505308E-3</v>
      </c>
    </row>
    <row r="3484" spans="1:3" x14ac:dyDescent="0.25">
      <c r="A3484" s="1">
        <v>38231</v>
      </c>
      <c r="B3484" s="5">
        <v>22.48</v>
      </c>
      <c r="C3484" s="3">
        <f t="shared" si="104"/>
        <v>1.3354108372271348E-3</v>
      </c>
    </row>
    <row r="3485" spans="1:3" x14ac:dyDescent="0.25">
      <c r="A3485" s="1">
        <v>38230</v>
      </c>
      <c r="B3485" s="5">
        <v>22.45</v>
      </c>
      <c r="C3485" s="3">
        <f t="shared" si="104"/>
        <v>2.2296553272690683E-3</v>
      </c>
    </row>
    <row r="3486" spans="1:3" x14ac:dyDescent="0.25">
      <c r="A3486" s="1">
        <v>38229</v>
      </c>
      <c r="B3486" s="5">
        <v>22.4</v>
      </c>
      <c r="C3486" s="3">
        <f t="shared" si="104"/>
        <v>-1.1540296738866175E-2</v>
      </c>
    </row>
    <row r="3487" spans="1:3" x14ac:dyDescent="0.25">
      <c r="A3487" s="1">
        <v>38226</v>
      </c>
      <c r="B3487" s="5">
        <v>22.66</v>
      </c>
      <c r="C3487" s="3">
        <f t="shared" si="104"/>
        <v>-8.8222325969103746E-4</v>
      </c>
    </row>
    <row r="3488" spans="1:3" x14ac:dyDescent="0.25">
      <c r="A3488" s="1">
        <v>38225</v>
      </c>
      <c r="B3488" s="5">
        <v>22.68</v>
      </c>
      <c r="C3488" s="3">
        <f t="shared" si="104"/>
        <v>7.9681696491768813E-3</v>
      </c>
    </row>
    <row r="3489" spans="1:3" x14ac:dyDescent="0.25">
      <c r="A3489" s="1">
        <v>38224</v>
      </c>
      <c r="B3489" s="5">
        <v>22.5</v>
      </c>
      <c r="C3489" s="3">
        <f t="shared" si="104"/>
        <v>8.4803007659333494E-3</v>
      </c>
    </row>
    <row r="3490" spans="1:3" x14ac:dyDescent="0.25">
      <c r="A3490" s="1">
        <v>38223</v>
      </c>
      <c r="B3490" s="5">
        <v>22.31</v>
      </c>
      <c r="C3490" s="3">
        <f t="shared" si="104"/>
        <v>6.2949848162208062E-3</v>
      </c>
    </row>
    <row r="3491" spans="1:3" x14ac:dyDescent="0.25">
      <c r="A3491" s="1">
        <v>38222</v>
      </c>
      <c r="B3491" s="5">
        <v>22.17</v>
      </c>
      <c r="C3491" s="3">
        <f t="shared" si="104"/>
        <v>-1.2105057026275404E-2</v>
      </c>
    </row>
    <row r="3492" spans="1:3" x14ac:dyDescent="0.25">
      <c r="A3492" s="1">
        <v>38219</v>
      </c>
      <c r="B3492" s="5">
        <v>22.44</v>
      </c>
      <c r="C3492" s="3">
        <f t="shared" si="104"/>
        <v>1.7841217935016136E-3</v>
      </c>
    </row>
    <row r="3493" spans="1:3" x14ac:dyDescent="0.25">
      <c r="A3493" s="1">
        <v>38218</v>
      </c>
      <c r="B3493" s="5">
        <v>22.4</v>
      </c>
      <c r="C3493" s="3">
        <f t="shared" si="104"/>
        <v>6.2696130135951739E-3</v>
      </c>
    </row>
    <row r="3494" spans="1:3" x14ac:dyDescent="0.25">
      <c r="A3494" s="1">
        <v>38217</v>
      </c>
      <c r="B3494" s="5">
        <v>22.26</v>
      </c>
      <c r="C3494" s="3">
        <f t="shared" si="104"/>
        <v>1.2658396871923465E-2</v>
      </c>
    </row>
    <row r="3495" spans="1:3" x14ac:dyDescent="0.25">
      <c r="A3495" s="1">
        <v>38216</v>
      </c>
      <c r="B3495" s="5">
        <v>21.98</v>
      </c>
      <c r="C3495" s="3">
        <f t="shared" si="104"/>
        <v>1.9757132425718592E-2</v>
      </c>
    </row>
    <row r="3496" spans="1:3" x14ac:dyDescent="0.25">
      <c r="A3496" s="1">
        <v>38215</v>
      </c>
      <c r="B3496" s="5">
        <v>21.55</v>
      </c>
      <c r="C3496" s="3">
        <f t="shared" si="104"/>
        <v>3.1105240981282329E-2</v>
      </c>
    </row>
    <row r="3497" spans="1:3" x14ac:dyDescent="0.25">
      <c r="A3497" s="1">
        <v>38212</v>
      </c>
      <c r="B3497" s="5">
        <v>20.89</v>
      </c>
      <c r="C3497" s="3">
        <f t="shared" si="104"/>
        <v>-1.5202193008116701E-2</v>
      </c>
    </row>
    <row r="3498" spans="1:3" x14ac:dyDescent="0.25">
      <c r="A3498" s="1">
        <v>38211</v>
      </c>
      <c r="B3498" s="5">
        <v>21.21</v>
      </c>
      <c r="C3498" s="3">
        <f t="shared" si="104"/>
        <v>-2.6519348928223319E-2</v>
      </c>
    </row>
    <row r="3499" spans="1:3" x14ac:dyDescent="0.25">
      <c r="A3499" s="1">
        <v>38210</v>
      </c>
      <c r="B3499" s="5">
        <v>21.78</v>
      </c>
      <c r="C3499" s="3">
        <f t="shared" si="104"/>
        <v>-2.985296314968116E-2</v>
      </c>
    </row>
    <row r="3500" spans="1:3" x14ac:dyDescent="0.25">
      <c r="A3500" s="1">
        <v>38209</v>
      </c>
      <c r="B3500" s="5">
        <v>22.44</v>
      </c>
      <c r="C3500" s="3">
        <f t="shared" si="104"/>
        <v>2.2533625807411424E-2</v>
      </c>
    </row>
    <row r="3501" spans="1:3" x14ac:dyDescent="0.25">
      <c r="A3501" s="1">
        <v>38208</v>
      </c>
      <c r="B3501" s="5">
        <v>21.94</v>
      </c>
      <c r="C3501" s="3">
        <f t="shared" si="104"/>
        <v>-2.276349719585504E-3</v>
      </c>
    </row>
    <row r="3502" spans="1:3" x14ac:dyDescent="0.25">
      <c r="A3502" s="1">
        <v>38205</v>
      </c>
      <c r="B3502" s="5">
        <v>21.99</v>
      </c>
      <c r="C3502" s="3">
        <f t="shared" si="104"/>
        <v>-1.3101610492413623E-2</v>
      </c>
    </row>
    <row r="3503" spans="1:3" x14ac:dyDescent="0.25">
      <c r="A3503" s="1">
        <v>38204</v>
      </c>
      <c r="B3503" s="5">
        <v>22.28</v>
      </c>
      <c r="C3503" s="3">
        <f t="shared" si="104"/>
        <v>-9.3813509121409549E-3</v>
      </c>
    </row>
    <row r="3504" spans="1:3" x14ac:dyDescent="0.25">
      <c r="A3504" s="1">
        <v>38203</v>
      </c>
      <c r="B3504" s="5">
        <v>22.49</v>
      </c>
      <c r="C3504" s="3">
        <f t="shared" si="104"/>
        <v>-1.2373114104424E-2</v>
      </c>
    </row>
    <row r="3505" spans="1:3" x14ac:dyDescent="0.25">
      <c r="A3505" s="1">
        <v>38202</v>
      </c>
      <c r="B3505" s="5">
        <v>22.77</v>
      </c>
      <c r="C3505" s="3">
        <f t="shared" si="104"/>
        <v>-1.4388737452099669E-2</v>
      </c>
    </row>
    <row r="3506" spans="1:3" x14ac:dyDescent="0.25">
      <c r="A3506" s="1">
        <v>38201</v>
      </c>
      <c r="B3506" s="5">
        <v>23.1</v>
      </c>
      <c r="C3506" s="3">
        <f t="shared" si="104"/>
        <v>4.3299416134401087E-4</v>
      </c>
    </row>
    <row r="3507" spans="1:3" x14ac:dyDescent="0.25">
      <c r="A3507" s="1">
        <v>38198</v>
      </c>
      <c r="B3507" s="5">
        <v>23.09</v>
      </c>
      <c r="C3507" s="3">
        <f t="shared" si="104"/>
        <v>3.9054074372542537E-3</v>
      </c>
    </row>
    <row r="3508" spans="1:3" x14ac:dyDescent="0.25">
      <c r="A3508" s="1">
        <v>38197</v>
      </c>
      <c r="B3508" s="5">
        <v>23</v>
      </c>
      <c r="C3508" s="3">
        <f t="shared" si="104"/>
        <v>6.9808311413401408E-3</v>
      </c>
    </row>
    <row r="3509" spans="1:3" x14ac:dyDescent="0.25">
      <c r="A3509" s="1">
        <v>38196</v>
      </c>
      <c r="B3509" s="5">
        <v>22.84</v>
      </c>
      <c r="C3509" s="3">
        <f t="shared" si="104"/>
        <v>-4.8045517187447137E-3</v>
      </c>
    </row>
    <row r="3510" spans="1:3" x14ac:dyDescent="0.25">
      <c r="A3510" s="1">
        <v>38195</v>
      </c>
      <c r="B3510" s="5">
        <v>22.95</v>
      </c>
      <c r="C3510" s="3">
        <f t="shared" si="104"/>
        <v>4.3668191663403895E-3</v>
      </c>
    </row>
    <row r="3511" spans="1:3" x14ac:dyDescent="0.25">
      <c r="A3511" s="1">
        <v>38194</v>
      </c>
      <c r="B3511" s="5">
        <v>22.85</v>
      </c>
      <c r="C3511" s="3">
        <f t="shared" si="104"/>
        <v>-4.8024541111519516E-3</v>
      </c>
    </row>
    <row r="3512" spans="1:3" x14ac:dyDescent="0.25">
      <c r="A3512" s="1">
        <v>38191</v>
      </c>
      <c r="B3512" s="5">
        <v>22.96</v>
      </c>
      <c r="C3512" s="3">
        <f t="shared" si="104"/>
        <v>-1.5128881596299977E-2</v>
      </c>
    </row>
    <row r="3513" spans="1:3" x14ac:dyDescent="0.25">
      <c r="A3513" s="1">
        <v>38190</v>
      </c>
      <c r="B3513" s="5">
        <v>23.31</v>
      </c>
      <c r="C3513" s="3">
        <f t="shared" si="104"/>
        <v>-1.4057739490231811E-2</v>
      </c>
    </row>
    <row r="3514" spans="1:3" x14ac:dyDescent="0.25">
      <c r="A3514" s="1">
        <v>38189</v>
      </c>
      <c r="B3514" s="5">
        <v>23.64</v>
      </c>
      <c r="C3514" s="3">
        <f t="shared" si="104"/>
        <v>-1.0938266399567484E-2</v>
      </c>
    </row>
    <row r="3515" spans="1:3" x14ac:dyDescent="0.25">
      <c r="A3515" s="1">
        <v>38188</v>
      </c>
      <c r="B3515" s="5">
        <v>23.9</v>
      </c>
      <c r="C3515" s="3">
        <f t="shared" si="104"/>
        <v>1.7303660266643581E-2</v>
      </c>
    </row>
    <row r="3516" spans="1:3" x14ac:dyDescent="0.25">
      <c r="A3516" s="1">
        <v>38187</v>
      </c>
      <c r="B3516" s="5">
        <v>23.49</v>
      </c>
      <c r="C3516" s="3">
        <f t="shared" si="104"/>
        <v>1.7043037785330077E-3</v>
      </c>
    </row>
    <row r="3517" spans="1:3" x14ac:dyDescent="0.25">
      <c r="A3517" s="1">
        <v>38184</v>
      </c>
      <c r="B3517" s="5">
        <v>23.45</v>
      </c>
      <c r="C3517" s="3">
        <f t="shared" si="104"/>
        <v>-1.7751945458450453E-2</v>
      </c>
    </row>
    <row r="3518" spans="1:3" x14ac:dyDescent="0.25">
      <c r="A3518" s="1">
        <v>38183</v>
      </c>
      <c r="B3518" s="5">
        <v>23.87</v>
      </c>
      <c r="C3518" s="3">
        <f t="shared" si="104"/>
        <v>-1.3316884271197192E-2</v>
      </c>
    </row>
    <row r="3519" spans="1:3" x14ac:dyDescent="0.25">
      <c r="A3519" s="1">
        <v>38182</v>
      </c>
      <c r="B3519" s="5">
        <v>24.19</v>
      </c>
      <c r="C3519" s="3">
        <f t="shared" si="104"/>
        <v>-1.6522102064984356E-3</v>
      </c>
    </row>
    <row r="3520" spans="1:3" x14ac:dyDescent="0.25">
      <c r="A3520" s="1">
        <v>38181</v>
      </c>
      <c r="B3520" s="5">
        <v>24.23</v>
      </c>
      <c r="C3520" s="3">
        <f t="shared" si="104"/>
        <v>-4.9403147001644398E-3</v>
      </c>
    </row>
    <row r="3521" spans="1:3" x14ac:dyDescent="0.25">
      <c r="A3521" s="1">
        <v>38180</v>
      </c>
      <c r="B3521" s="5">
        <v>24.35</v>
      </c>
      <c r="C3521" s="3">
        <f t="shared" si="104"/>
        <v>-1.0214593409718295E-2</v>
      </c>
    </row>
    <row r="3522" spans="1:3" x14ac:dyDescent="0.25">
      <c r="A3522" s="1">
        <v>38177</v>
      </c>
      <c r="B3522" s="5">
        <v>24.6</v>
      </c>
      <c r="C3522" s="3">
        <f t="shared" si="104"/>
        <v>1.021459340971842E-2</v>
      </c>
    </row>
    <row r="3523" spans="1:3" x14ac:dyDescent="0.25">
      <c r="A3523" s="1">
        <v>38176</v>
      </c>
      <c r="B3523" s="5">
        <v>24.35</v>
      </c>
      <c r="C3523" s="3">
        <f t="shared" si="104"/>
        <v>-1.5485232004725966E-2</v>
      </c>
    </row>
    <row r="3524" spans="1:3" x14ac:dyDescent="0.25">
      <c r="A3524" s="1">
        <v>38175</v>
      </c>
      <c r="B3524" s="5">
        <v>24.73</v>
      </c>
      <c r="C3524" s="3">
        <f t="shared" si="104"/>
        <v>1.2138378993934139E-3</v>
      </c>
    </row>
    <row r="3525" spans="1:3" x14ac:dyDescent="0.25">
      <c r="A3525" s="1">
        <v>38174</v>
      </c>
      <c r="B3525" s="5">
        <v>24.7</v>
      </c>
      <c r="C3525" s="3">
        <f t="shared" si="104"/>
        <v>-2.2814677766171399E-2</v>
      </c>
    </row>
    <row r="3526" spans="1:3" x14ac:dyDescent="0.25">
      <c r="A3526" s="1">
        <v>38170</v>
      </c>
      <c r="B3526" s="5">
        <v>25.27</v>
      </c>
      <c r="C3526" s="3">
        <f t="shared" ref="C3526:C3589" si="105">LN(B3526/B3527)</f>
        <v>-3.956478785538738E-4</v>
      </c>
    </row>
    <row r="3527" spans="1:3" x14ac:dyDescent="0.25">
      <c r="A3527" s="1">
        <v>38169</v>
      </c>
      <c r="B3527" s="5">
        <v>25.28</v>
      </c>
      <c r="C3527" s="3">
        <f t="shared" si="105"/>
        <v>-8.2726491093672479E-3</v>
      </c>
    </row>
    <row r="3528" spans="1:3" x14ac:dyDescent="0.25">
      <c r="A3528" s="1">
        <v>38168</v>
      </c>
      <c r="B3528" s="5">
        <v>25.49</v>
      </c>
      <c r="C3528" s="3">
        <f t="shared" si="105"/>
        <v>0</v>
      </c>
    </row>
    <row r="3529" spans="1:3" x14ac:dyDescent="0.25">
      <c r="A3529" s="1">
        <v>38167</v>
      </c>
      <c r="B3529" s="5">
        <v>25.49</v>
      </c>
      <c r="C3529" s="3">
        <f t="shared" si="105"/>
        <v>9.8561807150116081E-3</v>
      </c>
    </row>
    <row r="3530" spans="1:3" x14ac:dyDescent="0.25">
      <c r="A3530" s="1">
        <v>38166</v>
      </c>
      <c r="B3530" s="5">
        <v>25.24</v>
      </c>
      <c r="C3530" s="3">
        <f t="shared" si="105"/>
        <v>2.3800090568113275E-3</v>
      </c>
    </row>
    <row r="3531" spans="1:3" x14ac:dyDescent="0.25">
      <c r="A3531" s="1">
        <v>38163</v>
      </c>
      <c r="B3531" s="5">
        <v>25.18</v>
      </c>
      <c r="C3531" s="3">
        <f t="shared" si="105"/>
        <v>-6.3341462767919016E-3</v>
      </c>
    </row>
    <row r="3532" spans="1:3" x14ac:dyDescent="0.25">
      <c r="A3532" s="1">
        <v>38162</v>
      </c>
      <c r="B3532" s="5">
        <v>25.34</v>
      </c>
      <c r="C3532" s="3">
        <f t="shared" si="105"/>
        <v>2.7607274404293947E-2</v>
      </c>
    </row>
    <row r="3533" spans="1:3" x14ac:dyDescent="0.25">
      <c r="A3533" s="1">
        <v>38161</v>
      </c>
      <c r="B3533" s="5">
        <v>24.65</v>
      </c>
      <c r="C3533" s="3">
        <f t="shared" si="105"/>
        <v>-1.0893793430553396E-2</v>
      </c>
    </row>
    <row r="3534" spans="1:3" x14ac:dyDescent="0.25">
      <c r="A3534" s="1">
        <v>38160</v>
      </c>
      <c r="B3534" s="5">
        <v>24.92</v>
      </c>
      <c r="C3534" s="3">
        <f t="shared" si="105"/>
        <v>-1.2031282782752344E-3</v>
      </c>
    </row>
    <row r="3535" spans="1:3" x14ac:dyDescent="0.25">
      <c r="A3535" s="1">
        <v>38159</v>
      </c>
      <c r="B3535" s="5">
        <v>24.95</v>
      </c>
      <c r="C3535" s="3">
        <f t="shared" si="105"/>
        <v>-2.8016828412374293E-3</v>
      </c>
    </row>
    <row r="3536" spans="1:3" x14ac:dyDescent="0.25">
      <c r="A3536" s="1">
        <v>38156</v>
      </c>
      <c r="B3536" s="5">
        <v>25.02</v>
      </c>
      <c r="C3536" s="3">
        <f t="shared" si="105"/>
        <v>6.4154189562000375E-3</v>
      </c>
    </row>
    <row r="3537" spans="1:3" x14ac:dyDescent="0.25">
      <c r="A3537" s="1">
        <v>38155</v>
      </c>
      <c r="B3537" s="5">
        <v>24.86</v>
      </c>
      <c r="C3537" s="3">
        <f t="shared" si="105"/>
        <v>-4.0217173274833683E-4</v>
      </c>
    </row>
    <row r="3538" spans="1:3" x14ac:dyDescent="0.25">
      <c r="A3538" s="1">
        <v>38154</v>
      </c>
      <c r="B3538" s="5">
        <v>24.87</v>
      </c>
      <c r="C3538" s="3">
        <f t="shared" si="105"/>
        <v>6.8590141813817734E-3</v>
      </c>
    </row>
    <row r="3539" spans="1:3" x14ac:dyDescent="0.25">
      <c r="A3539" s="1">
        <v>38153</v>
      </c>
      <c r="B3539" s="5">
        <v>24.7</v>
      </c>
      <c r="C3539" s="3">
        <f t="shared" si="105"/>
        <v>-8.0938895555847292E-4</v>
      </c>
    </row>
    <row r="3540" spans="1:3" x14ac:dyDescent="0.25">
      <c r="A3540" s="1">
        <v>38152</v>
      </c>
      <c r="B3540" s="5">
        <v>24.72</v>
      </c>
      <c r="C3540" s="3">
        <f t="shared" si="105"/>
        <v>0</v>
      </c>
    </row>
    <row r="3541" spans="1:3" x14ac:dyDescent="0.25">
      <c r="A3541" s="1">
        <v>38148</v>
      </c>
      <c r="B3541" s="5">
        <v>24.72</v>
      </c>
      <c r="C3541" s="3">
        <f t="shared" si="105"/>
        <v>5.6795284516013844E-3</v>
      </c>
    </row>
    <row r="3542" spans="1:3" x14ac:dyDescent="0.25">
      <c r="A3542" s="1">
        <v>38147</v>
      </c>
      <c r="B3542" s="5">
        <v>24.58</v>
      </c>
      <c r="C3542" s="3">
        <f t="shared" si="105"/>
        <v>-8.1333880042850704E-4</v>
      </c>
    </row>
    <row r="3543" spans="1:3" x14ac:dyDescent="0.25">
      <c r="A3543" s="1">
        <v>38146</v>
      </c>
      <c r="B3543" s="5">
        <v>24.6</v>
      </c>
      <c r="C3543" s="3">
        <f t="shared" si="105"/>
        <v>8.1633106391610557E-3</v>
      </c>
    </row>
    <row r="3544" spans="1:3" x14ac:dyDescent="0.25">
      <c r="A3544" s="1">
        <v>38145</v>
      </c>
      <c r="B3544" s="5">
        <v>24.4</v>
      </c>
      <c r="C3544" s="3">
        <f t="shared" si="105"/>
        <v>1.403242175262341E-2</v>
      </c>
    </row>
    <row r="3545" spans="1:3" x14ac:dyDescent="0.25">
      <c r="A3545" s="1">
        <v>38142</v>
      </c>
      <c r="B3545" s="5">
        <v>24.06</v>
      </c>
      <c r="C3545" s="3">
        <f t="shared" si="105"/>
        <v>3.7476621002397489E-3</v>
      </c>
    </row>
    <row r="3546" spans="1:3" x14ac:dyDescent="0.25">
      <c r="A3546" s="1">
        <v>38141</v>
      </c>
      <c r="B3546" s="5">
        <v>23.97</v>
      </c>
      <c r="C3546" s="3">
        <f t="shared" si="105"/>
        <v>-1.8599420236265759E-2</v>
      </c>
    </row>
    <row r="3547" spans="1:3" x14ac:dyDescent="0.25">
      <c r="A3547" s="1">
        <v>38140</v>
      </c>
      <c r="B3547" s="5">
        <v>24.42</v>
      </c>
      <c r="C3547" s="3">
        <f t="shared" si="105"/>
        <v>2.4037626485409642E-2</v>
      </c>
    </row>
    <row r="3548" spans="1:3" x14ac:dyDescent="0.25">
      <c r="A3548" s="1">
        <v>38139</v>
      </c>
      <c r="B3548" s="5">
        <v>23.84</v>
      </c>
      <c r="C3548" s="3">
        <f t="shared" si="105"/>
        <v>1.5641832334216996E-2</v>
      </c>
    </row>
    <row r="3549" spans="1:3" x14ac:dyDescent="0.25">
      <c r="A3549" s="1">
        <v>38135</v>
      </c>
      <c r="B3549" s="5">
        <v>23.47</v>
      </c>
      <c r="C3549" s="3">
        <f t="shared" si="105"/>
        <v>-1.0173890214382015E-2</v>
      </c>
    </row>
    <row r="3550" spans="1:3" x14ac:dyDescent="0.25">
      <c r="A3550" s="1">
        <v>38134</v>
      </c>
      <c r="B3550" s="5">
        <v>23.71</v>
      </c>
      <c r="C3550" s="3">
        <f t="shared" si="105"/>
        <v>2.1110415270734202E-3</v>
      </c>
    </row>
    <row r="3551" spans="1:3" x14ac:dyDescent="0.25">
      <c r="A3551" s="1">
        <v>38133</v>
      </c>
      <c r="B3551" s="5">
        <v>23.66</v>
      </c>
      <c r="C3551" s="3">
        <f t="shared" si="105"/>
        <v>-3.7966719304095356E-3</v>
      </c>
    </row>
    <row r="3552" spans="1:3" x14ac:dyDescent="0.25">
      <c r="A3552" s="1">
        <v>38132</v>
      </c>
      <c r="B3552" s="5">
        <v>23.75</v>
      </c>
      <c r="C3552" s="3">
        <f t="shared" si="105"/>
        <v>2.3430251808386003E-2</v>
      </c>
    </row>
    <row r="3553" spans="1:3" x14ac:dyDescent="0.25">
      <c r="A3553" s="1">
        <v>38131</v>
      </c>
      <c r="B3553" s="5">
        <v>23.2</v>
      </c>
      <c r="C3553" s="3">
        <f t="shared" si="105"/>
        <v>2.2668799812712893E-2</v>
      </c>
    </row>
    <row r="3554" spans="1:3" x14ac:dyDescent="0.25">
      <c r="A3554" s="1">
        <v>38128</v>
      </c>
      <c r="B3554" s="5">
        <v>22.68</v>
      </c>
      <c r="C3554" s="3">
        <f t="shared" si="105"/>
        <v>-1.6182290583106274E-2</v>
      </c>
    </row>
    <row r="3555" spans="1:3" x14ac:dyDescent="0.25">
      <c r="A3555" s="1">
        <v>38127</v>
      </c>
      <c r="B3555" s="5">
        <v>23.05</v>
      </c>
      <c r="C3555" s="3">
        <f t="shared" si="105"/>
        <v>2.1715535135079325E-3</v>
      </c>
    </row>
    <row r="3556" spans="1:3" x14ac:dyDescent="0.25">
      <c r="A3556" s="1">
        <v>38126</v>
      </c>
      <c r="B3556" s="5">
        <v>23</v>
      </c>
      <c r="C3556" s="3">
        <f t="shared" si="105"/>
        <v>6.9808311413401408E-3</v>
      </c>
    </row>
    <row r="3557" spans="1:3" x14ac:dyDescent="0.25">
      <c r="A3557" s="1">
        <v>38125</v>
      </c>
      <c r="B3557" s="5">
        <v>22.84</v>
      </c>
      <c r="C3557" s="3">
        <f t="shared" si="105"/>
        <v>-2.6235257723844808E-3</v>
      </c>
    </row>
    <row r="3558" spans="1:3" x14ac:dyDescent="0.25">
      <c r="A3558" s="1">
        <v>38124</v>
      </c>
      <c r="B3558" s="5">
        <v>22.9</v>
      </c>
      <c r="C3558" s="3">
        <f t="shared" si="105"/>
        <v>-1.4738021423516458E-2</v>
      </c>
    </row>
    <row r="3559" spans="1:3" x14ac:dyDescent="0.25">
      <c r="A3559" s="1">
        <v>38121</v>
      </c>
      <c r="B3559" s="5">
        <v>23.24</v>
      </c>
      <c r="C3559" s="3">
        <f t="shared" si="105"/>
        <v>-2.5784285879444763E-3</v>
      </c>
    </row>
    <row r="3560" spans="1:3" x14ac:dyDescent="0.25">
      <c r="A3560" s="1">
        <v>38120</v>
      </c>
      <c r="B3560" s="5">
        <v>23.3</v>
      </c>
      <c r="C3560" s="3">
        <f t="shared" si="105"/>
        <v>1.2959144642505116E-2</v>
      </c>
    </row>
    <row r="3561" spans="1:3" x14ac:dyDescent="0.25">
      <c r="A3561" s="1">
        <v>38119</v>
      </c>
      <c r="B3561" s="5">
        <v>23</v>
      </c>
      <c r="C3561" s="3">
        <f t="shared" si="105"/>
        <v>8.6994350854003536E-4</v>
      </c>
    </row>
    <row r="3562" spans="1:3" x14ac:dyDescent="0.25">
      <c r="A3562" s="1">
        <v>38118</v>
      </c>
      <c r="B3562" s="5">
        <v>22.98</v>
      </c>
      <c r="C3562" s="3">
        <f t="shared" si="105"/>
        <v>3.9046663896902353E-2</v>
      </c>
    </row>
    <row r="3563" spans="1:3" x14ac:dyDescent="0.25">
      <c r="A3563" s="1">
        <v>38117</v>
      </c>
      <c r="B3563" s="5">
        <v>22.1</v>
      </c>
      <c r="C3563" s="3">
        <f t="shared" si="105"/>
        <v>-1.571300566455611E-2</v>
      </c>
    </row>
    <row r="3564" spans="1:3" x14ac:dyDescent="0.25">
      <c r="A3564" s="1">
        <v>38114</v>
      </c>
      <c r="B3564" s="5">
        <v>22.45</v>
      </c>
      <c r="C3564" s="3">
        <f t="shared" si="105"/>
        <v>-1.3274531208696188E-2</v>
      </c>
    </row>
    <row r="3565" spans="1:3" x14ac:dyDescent="0.25">
      <c r="A3565" s="1">
        <v>38113</v>
      </c>
      <c r="B3565" s="5">
        <v>22.75</v>
      </c>
      <c r="C3565" s="3">
        <f t="shared" si="105"/>
        <v>-1.0929070532190317E-2</v>
      </c>
    </row>
    <row r="3566" spans="1:3" x14ac:dyDescent="0.25">
      <c r="A3566" s="1">
        <v>38112</v>
      </c>
      <c r="B3566" s="5">
        <v>23</v>
      </c>
      <c r="C3566" s="3">
        <f t="shared" si="105"/>
        <v>-8.6918736458685116E-4</v>
      </c>
    </row>
    <row r="3567" spans="1:3" x14ac:dyDescent="0.25">
      <c r="A3567" s="1">
        <v>38111</v>
      </c>
      <c r="B3567" s="5">
        <v>23.02</v>
      </c>
      <c r="C3567" s="3">
        <f t="shared" si="105"/>
        <v>-4.7670729496112106E-3</v>
      </c>
    </row>
    <row r="3568" spans="1:3" x14ac:dyDescent="0.25">
      <c r="A3568" s="1">
        <v>38110</v>
      </c>
      <c r="B3568" s="5">
        <v>23.13</v>
      </c>
      <c r="C3568" s="3">
        <f t="shared" si="105"/>
        <v>4.3327624107539139E-3</v>
      </c>
    </row>
    <row r="3569" spans="1:3" x14ac:dyDescent="0.25">
      <c r="A3569" s="1">
        <v>38107</v>
      </c>
      <c r="B3569" s="5">
        <v>23.03</v>
      </c>
      <c r="C3569" s="3">
        <f t="shared" si="105"/>
        <v>-2.8677334308491637E-2</v>
      </c>
    </row>
    <row r="3570" spans="1:3" x14ac:dyDescent="0.25">
      <c r="A3570" s="1">
        <v>38106</v>
      </c>
      <c r="B3570" s="5">
        <v>23.7</v>
      </c>
      <c r="C3570" s="3">
        <f t="shared" si="105"/>
        <v>-1.0493275715838768E-2</v>
      </c>
    </row>
    <row r="3571" spans="1:3" x14ac:dyDescent="0.25">
      <c r="A3571" s="1">
        <v>38105</v>
      </c>
      <c r="B3571" s="5">
        <v>23.95</v>
      </c>
      <c r="C3571" s="3">
        <f t="shared" si="105"/>
        <v>-9.5575213297224085E-3</v>
      </c>
    </row>
    <row r="3572" spans="1:3" x14ac:dyDescent="0.25">
      <c r="A3572" s="1">
        <v>38104</v>
      </c>
      <c r="B3572" s="5">
        <v>24.18</v>
      </c>
      <c r="C3572" s="3">
        <f t="shared" si="105"/>
        <v>-8.237278866478806E-3</v>
      </c>
    </row>
    <row r="3573" spans="1:3" x14ac:dyDescent="0.25">
      <c r="A3573" s="1">
        <v>38103</v>
      </c>
      <c r="B3573" s="5">
        <v>24.38</v>
      </c>
      <c r="C3573" s="3">
        <f t="shared" si="105"/>
        <v>-1.1013776435573577E-2</v>
      </c>
    </row>
    <row r="3574" spans="1:3" x14ac:dyDescent="0.25">
      <c r="A3574" s="1">
        <v>38100</v>
      </c>
      <c r="B3574" s="5">
        <v>24.65</v>
      </c>
      <c r="C3574" s="3">
        <f t="shared" si="105"/>
        <v>-9.2873673822796276E-3</v>
      </c>
    </row>
    <row r="3575" spans="1:3" x14ac:dyDescent="0.25">
      <c r="A3575" s="1">
        <v>38099</v>
      </c>
      <c r="B3575" s="5">
        <v>24.88</v>
      </c>
      <c r="C3575" s="3">
        <f t="shared" si="105"/>
        <v>-4.8115569972220816E-3</v>
      </c>
    </row>
    <row r="3576" spans="1:3" x14ac:dyDescent="0.25">
      <c r="A3576" s="1">
        <v>38098</v>
      </c>
      <c r="B3576" s="5">
        <v>25</v>
      </c>
      <c r="C3576" s="3">
        <f t="shared" si="105"/>
        <v>8.0321716972642527E-3</v>
      </c>
    </row>
    <row r="3577" spans="1:3" x14ac:dyDescent="0.25">
      <c r="A3577" s="1">
        <v>38097</v>
      </c>
      <c r="B3577" s="5">
        <v>24.8</v>
      </c>
      <c r="C3577" s="3">
        <f t="shared" si="105"/>
        <v>-6.4308903302904025E-3</v>
      </c>
    </row>
    <row r="3578" spans="1:3" x14ac:dyDescent="0.25">
      <c r="A3578" s="1">
        <v>38096</v>
      </c>
      <c r="B3578" s="5">
        <v>24.96</v>
      </c>
      <c r="C3578" s="3">
        <f t="shared" si="105"/>
        <v>2.4067400305650593E-3</v>
      </c>
    </row>
    <row r="3579" spans="1:3" x14ac:dyDescent="0.25">
      <c r="A3579" s="1">
        <v>38093</v>
      </c>
      <c r="B3579" s="5">
        <v>24.9</v>
      </c>
      <c r="C3579" s="3">
        <f t="shared" si="105"/>
        <v>8.0645598367304946E-3</v>
      </c>
    </row>
    <row r="3580" spans="1:3" x14ac:dyDescent="0.25">
      <c r="A3580" s="1">
        <v>38092</v>
      </c>
      <c r="B3580" s="5">
        <v>24.7</v>
      </c>
      <c r="C3580" s="3">
        <f t="shared" si="105"/>
        <v>-1.2072581234269249E-2</v>
      </c>
    </row>
    <row r="3581" spans="1:3" x14ac:dyDescent="0.25">
      <c r="A3581" s="1">
        <v>38091</v>
      </c>
      <c r="B3581" s="5">
        <v>25</v>
      </c>
      <c r="C3581" s="3">
        <f t="shared" si="105"/>
        <v>0</v>
      </c>
    </row>
    <row r="3582" spans="1:3" x14ac:dyDescent="0.25">
      <c r="A3582" s="1">
        <v>38090</v>
      </c>
      <c r="B3582" s="5">
        <v>25</v>
      </c>
      <c r="C3582" s="3">
        <f t="shared" si="105"/>
        <v>-2.761516703297338E-2</v>
      </c>
    </row>
    <row r="3583" spans="1:3" x14ac:dyDescent="0.25">
      <c r="A3583" s="1">
        <v>38089</v>
      </c>
      <c r="B3583" s="5">
        <v>25.7</v>
      </c>
      <c r="C3583" s="3">
        <f t="shared" si="105"/>
        <v>-2.117499713645863E-2</v>
      </c>
    </row>
    <row r="3584" spans="1:3" x14ac:dyDescent="0.25">
      <c r="A3584" s="1">
        <v>38085</v>
      </c>
      <c r="B3584" s="5">
        <v>26.25</v>
      </c>
      <c r="C3584" s="3">
        <f t="shared" si="105"/>
        <v>9.1849095770725701E-3</v>
      </c>
    </row>
    <row r="3585" spans="1:3" x14ac:dyDescent="0.25">
      <c r="A3585" s="1">
        <v>38084</v>
      </c>
      <c r="B3585" s="5">
        <v>26.01</v>
      </c>
      <c r="C3585" s="3">
        <f t="shared" si="105"/>
        <v>-2.2054125794368148E-2</v>
      </c>
    </row>
    <row r="3586" spans="1:3" x14ac:dyDescent="0.25">
      <c r="A3586" s="1">
        <v>38083</v>
      </c>
      <c r="B3586" s="5">
        <v>26.59</v>
      </c>
      <c r="C3586" s="3">
        <f t="shared" si="105"/>
        <v>3.3904722627519858E-3</v>
      </c>
    </row>
    <row r="3587" spans="1:3" x14ac:dyDescent="0.25">
      <c r="A3587" s="1">
        <v>38082</v>
      </c>
      <c r="B3587" s="5">
        <v>26.5</v>
      </c>
      <c r="C3587" s="3">
        <f t="shared" si="105"/>
        <v>2.097312338027885E-2</v>
      </c>
    </row>
    <row r="3588" spans="1:3" x14ac:dyDescent="0.25">
      <c r="A3588" s="1">
        <v>38079</v>
      </c>
      <c r="B3588" s="5">
        <v>25.95</v>
      </c>
      <c r="C3588" s="3">
        <f t="shared" si="105"/>
        <v>2.3392879574705375E-2</v>
      </c>
    </row>
    <row r="3589" spans="1:3" x14ac:dyDescent="0.25">
      <c r="A3589" s="1">
        <v>38078</v>
      </c>
      <c r="B3589" s="5">
        <v>25.35</v>
      </c>
      <c r="C3589" s="3">
        <f t="shared" si="105"/>
        <v>1.4302985190331262E-2</v>
      </c>
    </row>
    <row r="3590" spans="1:3" x14ac:dyDescent="0.25">
      <c r="A3590" s="1">
        <v>38077</v>
      </c>
      <c r="B3590" s="5">
        <v>24.99</v>
      </c>
      <c r="C3590" s="3">
        <f t="shared" ref="C3590:C3653" si="106">LN(B3590/B3591)</f>
        <v>-7.5742837693401821E-3</v>
      </c>
    </row>
    <row r="3591" spans="1:3" x14ac:dyDescent="0.25">
      <c r="A3591" s="1">
        <v>38076</v>
      </c>
      <c r="B3591" s="5">
        <v>25.18</v>
      </c>
      <c r="C3591" s="3">
        <f t="shared" si="106"/>
        <v>-7.9396590117651199E-4</v>
      </c>
    </row>
    <row r="3592" spans="1:3" x14ac:dyDescent="0.25">
      <c r="A3592" s="1">
        <v>38075</v>
      </c>
      <c r="B3592" s="5">
        <v>25.2</v>
      </c>
      <c r="C3592" s="3">
        <f t="shared" si="106"/>
        <v>3.9761483796394168E-3</v>
      </c>
    </row>
    <row r="3593" spans="1:3" x14ac:dyDescent="0.25">
      <c r="A3593" s="1">
        <v>38072</v>
      </c>
      <c r="B3593" s="5">
        <v>25.1</v>
      </c>
      <c r="C3593" s="3">
        <f t="shared" si="106"/>
        <v>1.9940186068644495E-3</v>
      </c>
    </row>
    <row r="3594" spans="1:3" x14ac:dyDescent="0.25">
      <c r="A3594" s="1">
        <v>38071</v>
      </c>
      <c r="B3594" s="5">
        <v>25.05</v>
      </c>
      <c r="C3594" s="3">
        <f t="shared" si="106"/>
        <v>1.1240584029605575E-2</v>
      </c>
    </row>
    <row r="3595" spans="1:3" x14ac:dyDescent="0.25">
      <c r="A3595" s="1">
        <v>38070</v>
      </c>
      <c r="B3595" s="5">
        <v>24.77</v>
      </c>
      <c r="C3595" s="3">
        <f t="shared" si="106"/>
        <v>-1.323460263647009E-2</v>
      </c>
    </row>
    <row r="3596" spans="1:3" x14ac:dyDescent="0.25">
      <c r="A3596" s="1">
        <v>38069</v>
      </c>
      <c r="B3596" s="5">
        <v>25.1</v>
      </c>
      <c r="C3596" s="3">
        <f t="shared" si="106"/>
        <v>8.0000426670763704E-3</v>
      </c>
    </row>
    <row r="3597" spans="1:3" x14ac:dyDescent="0.25">
      <c r="A3597" s="1">
        <v>38068</v>
      </c>
      <c r="B3597" s="5">
        <v>24.9</v>
      </c>
      <c r="C3597" s="3">
        <f t="shared" si="106"/>
        <v>-1.9487592245925237E-2</v>
      </c>
    </row>
    <row r="3598" spans="1:3" x14ac:dyDescent="0.25">
      <c r="A3598" s="1">
        <v>38065</v>
      </c>
      <c r="B3598" s="5">
        <v>25.39</v>
      </c>
      <c r="C3598" s="3">
        <f t="shared" si="106"/>
        <v>-1.3302230577065694E-2</v>
      </c>
    </row>
    <row r="3599" spans="1:3" x14ac:dyDescent="0.25">
      <c r="A3599" s="1">
        <v>38064</v>
      </c>
      <c r="B3599" s="5">
        <v>25.73</v>
      </c>
      <c r="C3599" s="3">
        <f t="shared" si="106"/>
        <v>-2.7168656339189214E-3</v>
      </c>
    </row>
    <row r="3600" spans="1:3" x14ac:dyDescent="0.25">
      <c r="A3600" s="1">
        <v>38063</v>
      </c>
      <c r="B3600" s="5">
        <v>25.8</v>
      </c>
      <c r="C3600" s="3">
        <f t="shared" si="106"/>
        <v>1.2480661223609224E-2</v>
      </c>
    </row>
    <row r="3601" spans="1:3" x14ac:dyDescent="0.25">
      <c r="A3601" s="1">
        <v>38062</v>
      </c>
      <c r="B3601" s="5">
        <v>25.48</v>
      </c>
      <c r="C3601" s="3">
        <f t="shared" si="106"/>
        <v>5.9043666903787284E-3</v>
      </c>
    </row>
    <row r="3602" spans="1:3" x14ac:dyDescent="0.25">
      <c r="A3602" s="1">
        <v>38061</v>
      </c>
      <c r="B3602" s="5">
        <v>25.33</v>
      </c>
      <c r="C3602" s="3">
        <f t="shared" si="106"/>
        <v>-2.9945850315063947E-2</v>
      </c>
    </row>
    <row r="3603" spans="1:3" x14ac:dyDescent="0.25">
      <c r="A3603" s="1">
        <v>38058</v>
      </c>
      <c r="B3603" s="5">
        <v>26.1</v>
      </c>
      <c r="C3603" s="3">
        <f t="shared" si="106"/>
        <v>4.5061492131120207E-2</v>
      </c>
    </row>
    <row r="3604" spans="1:3" x14ac:dyDescent="0.25">
      <c r="A3604" s="1">
        <v>38057</v>
      </c>
      <c r="B3604" s="5">
        <v>24.95</v>
      </c>
      <c r="C3604" s="3">
        <f t="shared" si="106"/>
        <v>-1.984192079900406E-2</v>
      </c>
    </row>
    <row r="3605" spans="1:3" x14ac:dyDescent="0.25">
      <c r="A3605" s="1">
        <v>38056</v>
      </c>
      <c r="B3605" s="5">
        <v>25.45</v>
      </c>
      <c r="C3605" s="3">
        <f t="shared" si="106"/>
        <v>-3.0188050882250544E-2</v>
      </c>
    </row>
    <row r="3606" spans="1:3" x14ac:dyDescent="0.25">
      <c r="A3606" s="1">
        <v>38055</v>
      </c>
      <c r="B3606" s="5">
        <v>26.23</v>
      </c>
      <c r="C3606" s="3">
        <f t="shared" si="106"/>
        <v>-3.8117019710586354E-4</v>
      </c>
    </row>
    <row r="3607" spans="1:3" x14ac:dyDescent="0.25">
      <c r="A3607" s="1">
        <v>38054</v>
      </c>
      <c r="B3607" s="5">
        <v>26.24</v>
      </c>
      <c r="C3607" s="3">
        <f t="shared" si="106"/>
        <v>-9.1047669929192037E-3</v>
      </c>
    </row>
    <row r="3608" spans="1:3" x14ac:dyDescent="0.25">
      <c r="A3608" s="1">
        <v>38051</v>
      </c>
      <c r="B3608" s="5">
        <v>26.48</v>
      </c>
      <c r="C3608" s="3">
        <f t="shared" si="106"/>
        <v>-1.2012156448003545E-2</v>
      </c>
    </row>
    <row r="3609" spans="1:3" x14ac:dyDescent="0.25">
      <c r="A3609" s="1">
        <v>38050</v>
      </c>
      <c r="B3609" s="5">
        <v>26.8</v>
      </c>
      <c r="C3609" s="3">
        <f t="shared" si="106"/>
        <v>5.6127369049576055E-3</v>
      </c>
    </row>
    <row r="3610" spans="1:3" x14ac:dyDescent="0.25">
      <c r="A3610" s="1">
        <v>38049</v>
      </c>
      <c r="B3610" s="5">
        <v>26.65</v>
      </c>
      <c r="C3610" s="3">
        <f t="shared" si="106"/>
        <v>-4.1190846481742593E-3</v>
      </c>
    </row>
    <row r="3611" spans="1:3" x14ac:dyDescent="0.25">
      <c r="A3611" s="1">
        <v>38048</v>
      </c>
      <c r="B3611" s="5">
        <v>26.76</v>
      </c>
      <c r="C3611" s="3">
        <f t="shared" si="106"/>
        <v>-4.1021873673720835E-3</v>
      </c>
    </row>
    <row r="3612" spans="1:3" x14ac:dyDescent="0.25">
      <c r="A3612" s="1">
        <v>38047</v>
      </c>
      <c r="B3612" s="5">
        <v>26.87</v>
      </c>
      <c r="C3612" s="3">
        <f t="shared" si="106"/>
        <v>1.27342544777515E-2</v>
      </c>
    </row>
    <row r="3613" spans="1:3" x14ac:dyDescent="0.25">
      <c r="A3613" s="1">
        <v>38044</v>
      </c>
      <c r="B3613" s="5">
        <v>26.53</v>
      </c>
      <c r="C3613" s="3">
        <f t="shared" si="106"/>
        <v>-7.5103620011793141E-3</v>
      </c>
    </row>
    <row r="3614" spans="1:3" x14ac:dyDescent="0.25">
      <c r="A3614" s="1">
        <v>38043</v>
      </c>
      <c r="B3614" s="5">
        <v>26.73</v>
      </c>
      <c r="C3614" s="3">
        <f t="shared" si="106"/>
        <v>1.6217590967108807E-2</v>
      </c>
    </row>
    <row r="3615" spans="1:3" x14ac:dyDescent="0.25">
      <c r="A3615" s="1">
        <v>38042</v>
      </c>
      <c r="B3615" s="5">
        <v>26.3</v>
      </c>
      <c r="C3615" s="3">
        <f t="shared" si="106"/>
        <v>1.3012047347829707E-2</v>
      </c>
    </row>
    <row r="3616" spans="1:3" x14ac:dyDescent="0.25">
      <c r="A3616" s="1">
        <v>38041</v>
      </c>
      <c r="B3616" s="5">
        <v>25.96</v>
      </c>
      <c r="C3616" s="3">
        <f t="shared" si="106"/>
        <v>-2.9977581506126331E-2</v>
      </c>
    </row>
    <row r="3617" spans="1:3" x14ac:dyDescent="0.25">
      <c r="A3617" s="1">
        <v>38040</v>
      </c>
      <c r="B3617" s="5">
        <v>26.75</v>
      </c>
      <c r="C3617" s="3">
        <f t="shared" si="106"/>
        <v>7.5047256540677924E-3</v>
      </c>
    </row>
    <row r="3618" spans="1:3" x14ac:dyDescent="0.25">
      <c r="A3618" s="1">
        <v>38037</v>
      </c>
      <c r="B3618" s="5">
        <v>26.55</v>
      </c>
      <c r="C3618" s="3">
        <f t="shared" si="106"/>
        <v>-1.6807118316381174E-2</v>
      </c>
    </row>
    <row r="3619" spans="1:3" x14ac:dyDescent="0.25">
      <c r="A3619" s="1">
        <v>38036</v>
      </c>
      <c r="B3619" s="5">
        <v>27</v>
      </c>
      <c r="C3619" s="3">
        <f t="shared" si="106"/>
        <v>1.0798838882459505E-2</v>
      </c>
    </row>
    <row r="3620" spans="1:3" x14ac:dyDescent="0.25">
      <c r="A3620" s="1">
        <v>38035</v>
      </c>
      <c r="B3620" s="5">
        <v>26.71</v>
      </c>
      <c r="C3620" s="3">
        <f t="shared" si="106"/>
        <v>-7.0882594859238215E-3</v>
      </c>
    </row>
    <row r="3621" spans="1:3" x14ac:dyDescent="0.25">
      <c r="A3621" s="1">
        <v>38034</v>
      </c>
      <c r="B3621" s="5">
        <v>26.9</v>
      </c>
      <c r="C3621" s="3">
        <f t="shared" si="106"/>
        <v>-7.4321816873374163E-4</v>
      </c>
    </row>
    <row r="3622" spans="1:3" x14ac:dyDescent="0.25">
      <c r="A3622" s="1">
        <v>38030</v>
      </c>
      <c r="B3622" s="5">
        <v>26.92</v>
      </c>
      <c r="C3622" s="3">
        <f t="shared" si="106"/>
        <v>-3.9335005398676771E-2</v>
      </c>
    </row>
    <row r="3623" spans="1:3" x14ac:dyDescent="0.25">
      <c r="A3623" s="1">
        <v>38029</v>
      </c>
      <c r="B3623" s="5">
        <v>28</v>
      </c>
      <c r="C3623" s="3">
        <f t="shared" si="106"/>
        <v>1.4388737452099452E-2</v>
      </c>
    </row>
    <row r="3624" spans="1:3" x14ac:dyDescent="0.25">
      <c r="A3624" s="1">
        <v>38028</v>
      </c>
      <c r="B3624" s="5">
        <v>27.6</v>
      </c>
      <c r="C3624" s="3">
        <f t="shared" si="106"/>
        <v>0.13643415228248409</v>
      </c>
    </row>
    <row r="3625" spans="1:3" x14ac:dyDescent="0.25">
      <c r="A3625" s="1">
        <v>38027</v>
      </c>
      <c r="B3625" s="5">
        <v>24.08</v>
      </c>
      <c r="C3625" s="3">
        <f t="shared" si="106"/>
        <v>1.2957339068517594E-2</v>
      </c>
    </row>
    <row r="3626" spans="1:3" x14ac:dyDescent="0.25">
      <c r="A3626" s="1">
        <v>38026</v>
      </c>
      <c r="B3626" s="5">
        <v>23.77</v>
      </c>
      <c r="C3626" s="3">
        <f t="shared" si="106"/>
        <v>1.7827297257196152E-2</v>
      </c>
    </row>
    <row r="3627" spans="1:3" x14ac:dyDescent="0.25">
      <c r="A3627" s="1">
        <v>38023</v>
      </c>
      <c r="B3627" s="5">
        <v>23.35</v>
      </c>
      <c r="C3627" s="3">
        <f t="shared" si="106"/>
        <v>6.4447054426421835E-3</v>
      </c>
    </row>
    <row r="3628" spans="1:3" x14ac:dyDescent="0.25">
      <c r="A3628" s="1">
        <v>38022</v>
      </c>
      <c r="B3628" s="5">
        <v>23.2</v>
      </c>
      <c r="C3628" s="3">
        <f t="shared" si="106"/>
        <v>4.3112740482384421E-4</v>
      </c>
    </row>
    <row r="3629" spans="1:3" x14ac:dyDescent="0.25">
      <c r="A3629" s="1">
        <v>38021</v>
      </c>
      <c r="B3629" s="5">
        <v>23.19</v>
      </c>
      <c r="C3629" s="3">
        <f t="shared" si="106"/>
        <v>-3.0139958230780612E-3</v>
      </c>
    </row>
    <row r="3630" spans="1:3" x14ac:dyDescent="0.25">
      <c r="A3630" s="1">
        <v>38020</v>
      </c>
      <c r="B3630" s="5">
        <v>23.26</v>
      </c>
      <c r="C3630" s="3">
        <f t="shared" si="106"/>
        <v>-2.2950433586910561E-2</v>
      </c>
    </row>
    <row r="3631" spans="1:3" x14ac:dyDescent="0.25">
      <c r="A3631" s="1">
        <v>38019</v>
      </c>
      <c r="B3631" s="5">
        <v>23.8</v>
      </c>
      <c r="C3631" s="3">
        <f t="shared" si="106"/>
        <v>-8.3682496705165792E-3</v>
      </c>
    </row>
    <row r="3632" spans="1:3" x14ac:dyDescent="0.25">
      <c r="A3632" s="1">
        <v>38016</v>
      </c>
      <c r="B3632" s="5">
        <v>24</v>
      </c>
      <c r="C3632" s="3">
        <f t="shared" si="106"/>
        <v>-1.8576385572935419E-2</v>
      </c>
    </row>
    <row r="3633" spans="1:3" x14ac:dyDescent="0.25">
      <c r="A3633" s="1">
        <v>38015</v>
      </c>
      <c r="B3633" s="5">
        <v>24.45</v>
      </c>
      <c r="C3633" s="3">
        <f t="shared" si="106"/>
        <v>3.242179239498838E-2</v>
      </c>
    </row>
    <row r="3634" spans="1:3" x14ac:dyDescent="0.25">
      <c r="A3634" s="1">
        <v>38014</v>
      </c>
      <c r="B3634" s="5">
        <v>23.67</v>
      </c>
      <c r="C3634" s="3">
        <f t="shared" si="106"/>
        <v>-2.048994954072161E-2</v>
      </c>
    </row>
    <row r="3635" spans="1:3" x14ac:dyDescent="0.25">
      <c r="A3635" s="1">
        <v>38013</v>
      </c>
      <c r="B3635" s="5">
        <v>24.16</v>
      </c>
      <c r="C3635" s="3">
        <f t="shared" si="106"/>
        <v>-9.8847592325419734E-3</v>
      </c>
    </row>
    <row r="3636" spans="1:3" x14ac:dyDescent="0.25">
      <c r="A3636" s="1">
        <v>38012</v>
      </c>
      <c r="B3636" s="5">
        <v>24.4</v>
      </c>
      <c r="C3636" s="3">
        <f t="shared" si="106"/>
        <v>1.4448135747385833E-2</v>
      </c>
    </row>
    <row r="3637" spans="1:3" x14ac:dyDescent="0.25">
      <c r="A3637" s="1">
        <v>38009</v>
      </c>
      <c r="B3637" s="5">
        <v>24.05</v>
      </c>
      <c r="C3637" s="3">
        <f t="shared" si="106"/>
        <v>-2.6668247082161294E-2</v>
      </c>
    </row>
    <row r="3638" spans="1:3" x14ac:dyDescent="0.25">
      <c r="A3638" s="1">
        <v>38008</v>
      </c>
      <c r="B3638" s="5">
        <v>24.7</v>
      </c>
      <c r="C3638" s="3">
        <f t="shared" si="106"/>
        <v>4.8701394960427302E-3</v>
      </c>
    </row>
    <row r="3639" spans="1:3" x14ac:dyDescent="0.25">
      <c r="A3639" s="1">
        <v>38007</v>
      </c>
      <c r="B3639" s="5">
        <v>24.58</v>
      </c>
      <c r="C3639" s="3">
        <f t="shared" si="106"/>
        <v>4.4852266833083822E-3</v>
      </c>
    </row>
    <row r="3640" spans="1:3" x14ac:dyDescent="0.25">
      <c r="A3640" s="1">
        <v>38006</v>
      </c>
      <c r="B3640" s="5">
        <v>24.47</v>
      </c>
      <c r="C3640" s="3">
        <f t="shared" si="106"/>
        <v>-1.5409875088057563E-2</v>
      </c>
    </row>
    <row r="3641" spans="1:3" x14ac:dyDescent="0.25">
      <c r="A3641" s="1">
        <v>38002</v>
      </c>
      <c r="B3641" s="5">
        <v>24.85</v>
      </c>
      <c r="C3641" s="3">
        <f t="shared" si="106"/>
        <v>1.2079727661765871E-3</v>
      </c>
    </row>
    <row r="3642" spans="1:3" x14ac:dyDescent="0.25">
      <c r="A3642" s="1">
        <v>38001</v>
      </c>
      <c r="B3642" s="5">
        <v>24.82</v>
      </c>
      <c r="C3642" s="3">
        <f t="shared" si="106"/>
        <v>-3.2180236942007312E-3</v>
      </c>
    </row>
    <row r="3643" spans="1:3" x14ac:dyDescent="0.25">
      <c r="A3643" s="1">
        <v>38000</v>
      </c>
      <c r="B3643" s="5">
        <v>24.9</v>
      </c>
      <c r="C3643" s="3">
        <f t="shared" si="106"/>
        <v>8.8746044334748562E-3</v>
      </c>
    </row>
    <row r="3644" spans="1:3" x14ac:dyDescent="0.25">
      <c r="A3644" s="1">
        <v>37999</v>
      </c>
      <c r="B3644" s="5">
        <v>24.68</v>
      </c>
      <c r="C3644" s="3">
        <f t="shared" si="106"/>
        <v>-8.0710688337915486E-3</v>
      </c>
    </row>
    <row r="3645" spans="1:3" x14ac:dyDescent="0.25">
      <c r="A3645" s="1">
        <v>37998</v>
      </c>
      <c r="B3645" s="5">
        <v>24.88</v>
      </c>
      <c r="C3645" s="3">
        <f t="shared" si="106"/>
        <v>4.0201005566526733E-4</v>
      </c>
    </row>
    <row r="3646" spans="1:3" x14ac:dyDescent="0.25">
      <c r="A3646" s="1">
        <v>37995</v>
      </c>
      <c r="B3646" s="5">
        <v>24.87</v>
      </c>
      <c r="C3646" s="3">
        <f t="shared" si="106"/>
        <v>-3.6122856859136607E-3</v>
      </c>
    </row>
    <row r="3647" spans="1:3" x14ac:dyDescent="0.25">
      <c r="A3647" s="1">
        <v>37994</v>
      </c>
      <c r="B3647" s="5">
        <v>24.96</v>
      </c>
      <c r="C3647" s="3">
        <f t="shared" si="106"/>
        <v>1.4528100562909808E-2</v>
      </c>
    </row>
    <row r="3648" spans="1:3" x14ac:dyDescent="0.25">
      <c r="A3648" s="1">
        <v>37993</v>
      </c>
      <c r="B3648" s="5">
        <v>24.6</v>
      </c>
      <c r="C3648" s="3">
        <f t="shared" si="106"/>
        <v>1.639380977567657E-2</v>
      </c>
    </row>
    <row r="3649" spans="1:3" x14ac:dyDescent="0.25">
      <c r="A3649" s="1">
        <v>37992</v>
      </c>
      <c r="B3649" s="5">
        <v>24.2</v>
      </c>
      <c r="C3649" s="3">
        <f t="shared" si="106"/>
        <v>2.482417493255137E-3</v>
      </c>
    </row>
    <row r="3650" spans="1:3" x14ac:dyDescent="0.25">
      <c r="A3650" s="1">
        <v>37991</v>
      </c>
      <c r="B3650" s="5">
        <v>24.14</v>
      </c>
      <c r="C3650" s="3">
        <f t="shared" si="106"/>
        <v>1.9661792143492812E-2</v>
      </c>
    </row>
    <row r="3651" spans="1:3" x14ac:dyDescent="0.25">
      <c r="A3651" s="1">
        <v>37988</v>
      </c>
      <c r="B3651" s="5">
        <v>23.67</v>
      </c>
      <c r="C3651" s="3">
        <f t="shared" si="106"/>
        <v>1.4468337492554101E-2</v>
      </c>
    </row>
    <row r="3652" spans="1:3" x14ac:dyDescent="0.25">
      <c r="A3652" s="1">
        <v>37986</v>
      </c>
      <c r="B3652" s="5">
        <v>23.33</v>
      </c>
      <c r="C3652" s="3">
        <f t="shared" si="106"/>
        <v>1.2867254616835903E-3</v>
      </c>
    </row>
    <row r="3653" spans="1:3" x14ac:dyDescent="0.25">
      <c r="A3653" s="1">
        <v>37985</v>
      </c>
      <c r="B3653" s="5">
        <v>23.3</v>
      </c>
      <c r="C3653" s="3">
        <f t="shared" si="106"/>
        <v>-7.6956343882407675E-3</v>
      </c>
    </row>
    <row r="3654" spans="1:3" x14ac:dyDescent="0.25">
      <c r="A3654" s="1">
        <v>37984</v>
      </c>
      <c r="B3654" s="5">
        <v>23.48</v>
      </c>
      <c r="C3654" s="3">
        <f t="shared" ref="C3654:C3717" si="107">LN(B3654/B3655)</f>
        <v>1.1565774673550097E-2</v>
      </c>
    </row>
    <row r="3655" spans="1:3" x14ac:dyDescent="0.25">
      <c r="A3655" s="1">
        <v>37981</v>
      </c>
      <c r="B3655" s="5">
        <v>23.21</v>
      </c>
      <c r="C3655" s="3">
        <f t="shared" si="107"/>
        <v>-6.8699282644208827E-3</v>
      </c>
    </row>
    <row r="3656" spans="1:3" x14ac:dyDescent="0.25">
      <c r="A3656" s="1">
        <v>37979</v>
      </c>
      <c r="B3656" s="5">
        <v>23.37</v>
      </c>
      <c r="C3656" s="3">
        <f t="shared" si="107"/>
        <v>-3.843694674562827E-3</v>
      </c>
    </row>
    <row r="3657" spans="1:3" x14ac:dyDescent="0.25">
      <c r="A3657" s="1">
        <v>37978</v>
      </c>
      <c r="B3657" s="5">
        <v>23.46</v>
      </c>
      <c r="C3657" s="3">
        <f t="shared" si="107"/>
        <v>4.2634833304102104E-4</v>
      </c>
    </row>
    <row r="3658" spans="1:3" x14ac:dyDescent="0.25">
      <c r="A3658" s="1">
        <v>37977</v>
      </c>
      <c r="B3658" s="5">
        <v>23.45</v>
      </c>
      <c r="C3658" s="3">
        <f t="shared" si="107"/>
        <v>9.425948109970491E-3</v>
      </c>
    </row>
    <row r="3659" spans="1:3" x14ac:dyDescent="0.25">
      <c r="A3659" s="1">
        <v>37974</v>
      </c>
      <c r="B3659" s="5">
        <v>23.23</v>
      </c>
      <c r="C3659" s="3">
        <f t="shared" si="107"/>
        <v>3.8818250167873608E-3</v>
      </c>
    </row>
    <row r="3660" spans="1:3" x14ac:dyDescent="0.25">
      <c r="A3660" s="1">
        <v>37973</v>
      </c>
      <c r="B3660" s="5">
        <v>23.14</v>
      </c>
      <c r="C3660" s="3">
        <f t="shared" si="107"/>
        <v>8.6806100643058524E-3</v>
      </c>
    </row>
    <row r="3661" spans="1:3" x14ac:dyDescent="0.25">
      <c r="A3661" s="1">
        <v>37972</v>
      </c>
      <c r="B3661" s="5">
        <v>22.94</v>
      </c>
      <c r="C3661" s="3">
        <f t="shared" si="107"/>
        <v>-4.3582480532949072E-4</v>
      </c>
    </row>
    <row r="3662" spans="1:3" x14ac:dyDescent="0.25">
      <c r="A3662" s="1">
        <v>37971</v>
      </c>
      <c r="B3662" s="5">
        <v>22.95</v>
      </c>
      <c r="C3662" s="3">
        <f t="shared" si="107"/>
        <v>5.2424759648500444E-3</v>
      </c>
    </row>
    <row r="3663" spans="1:3" x14ac:dyDescent="0.25">
      <c r="A3663" s="1">
        <v>37970</v>
      </c>
      <c r="B3663" s="5">
        <v>22.83</v>
      </c>
      <c r="C3663" s="3">
        <f t="shared" si="107"/>
        <v>4.3811610777454494E-4</v>
      </c>
    </row>
    <row r="3664" spans="1:3" x14ac:dyDescent="0.25">
      <c r="A3664" s="1">
        <v>37967</v>
      </c>
      <c r="B3664" s="5">
        <v>22.82</v>
      </c>
      <c r="C3664" s="3">
        <f t="shared" si="107"/>
        <v>7.477492504886548E-3</v>
      </c>
    </row>
    <row r="3665" spans="1:3" x14ac:dyDescent="0.25">
      <c r="A3665" s="1">
        <v>37966</v>
      </c>
      <c r="B3665" s="5">
        <v>22.65</v>
      </c>
      <c r="C3665" s="3">
        <f t="shared" si="107"/>
        <v>1.0652564116207309E-2</v>
      </c>
    </row>
    <row r="3666" spans="1:3" x14ac:dyDescent="0.25">
      <c r="A3666" s="1">
        <v>37965</v>
      </c>
      <c r="B3666" s="5">
        <v>22.41</v>
      </c>
      <c r="C3666" s="3">
        <f t="shared" si="107"/>
        <v>4.9206093467625027E-3</v>
      </c>
    </row>
    <row r="3667" spans="1:3" x14ac:dyDescent="0.25">
      <c r="A3667" s="1">
        <v>37964</v>
      </c>
      <c r="B3667" s="5">
        <v>22.3</v>
      </c>
      <c r="C3667" s="3">
        <f t="shared" si="107"/>
        <v>2.4053803219616952E-2</v>
      </c>
    </row>
    <row r="3668" spans="1:3" x14ac:dyDescent="0.25">
      <c r="A3668" s="1">
        <v>37963</v>
      </c>
      <c r="B3668" s="5">
        <v>21.77</v>
      </c>
      <c r="C3668" s="3">
        <f t="shared" si="107"/>
        <v>4.6040596981883819E-3</v>
      </c>
    </row>
    <row r="3669" spans="1:3" x14ac:dyDescent="0.25">
      <c r="A3669" s="1">
        <v>37960</v>
      </c>
      <c r="B3669" s="5">
        <v>21.67</v>
      </c>
      <c r="C3669" s="3">
        <f t="shared" si="107"/>
        <v>-2.4163473329965941E-2</v>
      </c>
    </row>
    <row r="3670" spans="1:3" x14ac:dyDescent="0.25">
      <c r="A3670" s="1">
        <v>37959</v>
      </c>
      <c r="B3670" s="5">
        <v>22.2</v>
      </c>
      <c r="C3670" s="3">
        <f t="shared" si="107"/>
        <v>1.5891367336634443E-2</v>
      </c>
    </row>
    <row r="3671" spans="1:3" x14ac:dyDescent="0.25">
      <c r="A3671" s="1">
        <v>37958</v>
      </c>
      <c r="B3671" s="5">
        <v>21.85</v>
      </c>
      <c r="C3671" s="3">
        <f t="shared" si="107"/>
        <v>-3.2863637179916638E-2</v>
      </c>
    </row>
    <row r="3672" spans="1:3" x14ac:dyDescent="0.25">
      <c r="A3672" s="1">
        <v>37957</v>
      </c>
      <c r="B3672" s="5">
        <v>22.58</v>
      </c>
      <c r="C3672" s="3">
        <f t="shared" si="107"/>
        <v>-2.5793779722769083E-2</v>
      </c>
    </row>
    <row r="3673" spans="1:3" x14ac:dyDescent="0.25">
      <c r="A3673" s="1">
        <v>37956</v>
      </c>
      <c r="B3673" s="5">
        <v>23.17</v>
      </c>
      <c r="C3673" s="3">
        <f t="shared" si="107"/>
        <v>3.4587150778808864E-3</v>
      </c>
    </row>
    <row r="3674" spans="1:3" x14ac:dyDescent="0.25">
      <c r="A3674" s="1">
        <v>37953</v>
      </c>
      <c r="B3674" s="5">
        <v>23.09</v>
      </c>
      <c r="C3674" s="3">
        <f t="shared" si="107"/>
        <v>4.3318172650528414E-4</v>
      </c>
    </row>
    <row r="3675" spans="1:3" x14ac:dyDescent="0.25">
      <c r="A3675" s="1">
        <v>37951</v>
      </c>
      <c r="B3675" s="5">
        <v>23.08</v>
      </c>
      <c r="C3675" s="3">
        <f t="shared" si="107"/>
        <v>3.9071028648086422E-3</v>
      </c>
    </row>
    <row r="3676" spans="1:3" x14ac:dyDescent="0.25">
      <c r="A3676" s="1">
        <v>37950</v>
      </c>
      <c r="B3676" s="5">
        <v>22.99</v>
      </c>
      <c r="C3676" s="3">
        <f t="shared" si="107"/>
        <v>6.9838782333860776E-3</v>
      </c>
    </row>
    <row r="3677" spans="1:3" x14ac:dyDescent="0.25">
      <c r="A3677" s="1">
        <v>37949</v>
      </c>
      <c r="B3677" s="5">
        <v>22.83</v>
      </c>
      <c r="C3677" s="3">
        <f t="shared" si="107"/>
        <v>1.1010901820188108E-2</v>
      </c>
    </row>
    <row r="3678" spans="1:3" x14ac:dyDescent="0.25">
      <c r="A3678" s="1">
        <v>37946</v>
      </c>
      <c r="B3678" s="5">
        <v>22.58</v>
      </c>
      <c r="C3678" s="3">
        <f t="shared" si="107"/>
        <v>-4.4189201380354466E-3</v>
      </c>
    </row>
    <row r="3679" spans="1:3" x14ac:dyDescent="0.25">
      <c r="A3679" s="1">
        <v>37945</v>
      </c>
      <c r="B3679" s="5">
        <v>22.68</v>
      </c>
      <c r="C3679" s="3">
        <f t="shared" si="107"/>
        <v>-4.8383643980415515E-3</v>
      </c>
    </row>
    <row r="3680" spans="1:3" x14ac:dyDescent="0.25">
      <c r="A3680" s="1">
        <v>37944</v>
      </c>
      <c r="B3680" s="5">
        <v>22.79</v>
      </c>
      <c r="C3680" s="3">
        <f t="shared" si="107"/>
        <v>1.191803998610313E-2</v>
      </c>
    </row>
    <row r="3681" spans="1:3" x14ac:dyDescent="0.25">
      <c r="A3681" s="1">
        <v>37943</v>
      </c>
      <c r="B3681" s="5">
        <v>22.52</v>
      </c>
      <c r="C3681" s="3">
        <f t="shared" si="107"/>
        <v>-2.2393910561104236E-2</v>
      </c>
    </row>
    <row r="3682" spans="1:3" x14ac:dyDescent="0.25">
      <c r="A3682" s="1">
        <v>37942</v>
      </c>
      <c r="B3682" s="5">
        <v>23.03</v>
      </c>
      <c r="C3682" s="3">
        <f t="shared" si="107"/>
        <v>-1.7353583530684764E-3</v>
      </c>
    </row>
    <row r="3683" spans="1:3" x14ac:dyDescent="0.25">
      <c r="A3683" s="1">
        <v>37939</v>
      </c>
      <c r="B3683" s="5">
        <v>23.07</v>
      </c>
      <c r="C3683" s="3">
        <f t="shared" si="107"/>
        <v>-1.0778289296629323E-2</v>
      </c>
    </row>
    <row r="3684" spans="1:3" x14ac:dyDescent="0.25">
      <c r="A3684" s="1">
        <v>37938</v>
      </c>
      <c r="B3684" s="5">
        <v>23.32</v>
      </c>
      <c r="C3684" s="3">
        <f t="shared" si="107"/>
        <v>-8.5726537611823103E-4</v>
      </c>
    </row>
    <row r="3685" spans="1:3" x14ac:dyDescent="0.25">
      <c r="A3685" s="1">
        <v>37937</v>
      </c>
      <c r="B3685" s="5">
        <v>23.34</v>
      </c>
      <c r="C3685" s="3">
        <f t="shared" si="107"/>
        <v>9.4705830542331851E-3</v>
      </c>
    </row>
    <row r="3686" spans="1:3" x14ac:dyDescent="0.25">
      <c r="A3686" s="1">
        <v>37936</v>
      </c>
      <c r="B3686" s="5">
        <v>23.12</v>
      </c>
      <c r="C3686" s="3">
        <f t="shared" si="107"/>
        <v>-1.2967367280662563E-3</v>
      </c>
    </row>
    <row r="3687" spans="1:3" x14ac:dyDescent="0.25">
      <c r="A3687" s="1">
        <v>37935</v>
      </c>
      <c r="B3687" s="5">
        <v>23.15</v>
      </c>
      <c r="C3687" s="3">
        <f t="shared" si="107"/>
        <v>-1.0741241831412625E-2</v>
      </c>
    </row>
    <row r="3688" spans="1:3" x14ac:dyDescent="0.25">
      <c r="A3688" s="1">
        <v>37932</v>
      </c>
      <c r="B3688" s="5">
        <v>23.4</v>
      </c>
      <c r="C3688" s="3">
        <f t="shared" si="107"/>
        <v>0</v>
      </c>
    </row>
    <row r="3689" spans="1:3" x14ac:dyDescent="0.25">
      <c r="A3689" s="1">
        <v>37931</v>
      </c>
      <c r="B3689" s="5">
        <v>23.4</v>
      </c>
      <c r="C3689" s="3">
        <f t="shared" si="107"/>
        <v>1.6372619069919114E-2</v>
      </c>
    </row>
    <row r="3690" spans="1:3" x14ac:dyDescent="0.25">
      <c r="A3690" s="1">
        <v>37930</v>
      </c>
      <c r="B3690" s="5">
        <v>23.02</v>
      </c>
      <c r="C3690" s="3">
        <f t="shared" si="107"/>
        <v>1.1798257896777253E-2</v>
      </c>
    </row>
    <row r="3691" spans="1:3" x14ac:dyDescent="0.25">
      <c r="A3691" s="1">
        <v>37929</v>
      </c>
      <c r="B3691" s="5">
        <v>22.75</v>
      </c>
      <c r="C3691" s="3">
        <f t="shared" si="107"/>
        <v>-7.4447464495794894E-3</v>
      </c>
    </row>
    <row r="3692" spans="1:3" x14ac:dyDescent="0.25">
      <c r="A3692" s="1">
        <v>37928</v>
      </c>
      <c r="B3692" s="5">
        <v>22.92</v>
      </c>
      <c r="C3692" s="3">
        <f t="shared" si="107"/>
        <v>1.2291638511556718E-2</v>
      </c>
    </row>
    <row r="3693" spans="1:3" x14ac:dyDescent="0.25">
      <c r="A3693" s="1">
        <v>37925</v>
      </c>
      <c r="B3693" s="5">
        <v>22.64</v>
      </c>
      <c r="C3693" s="3">
        <f t="shared" si="107"/>
        <v>-1.0544913176614887E-2</v>
      </c>
    </row>
    <row r="3694" spans="1:3" x14ac:dyDescent="0.25">
      <c r="A3694" s="1">
        <v>37924</v>
      </c>
      <c r="B3694" s="5">
        <v>22.88</v>
      </c>
      <c r="C3694" s="3">
        <f t="shared" si="107"/>
        <v>4.8192864359489218E-3</v>
      </c>
    </row>
    <row r="3695" spans="1:3" x14ac:dyDescent="0.25">
      <c r="A3695" s="1">
        <v>37923</v>
      </c>
      <c r="B3695" s="5">
        <v>22.77</v>
      </c>
      <c r="C3695" s="3">
        <f t="shared" si="107"/>
        <v>1.0152371464018128E-2</v>
      </c>
    </row>
    <row r="3696" spans="1:3" x14ac:dyDescent="0.25">
      <c r="A3696" s="1">
        <v>37922</v>
      </c>
      <c r="B3696" s="5">
        <v>22.54</v>
      </c>
      <c r="C3696" s="3">
        <f t="shared" si="107"/>
        <v>1.7905581331139373E-2</v>
      </c>
    </row>
    <row r="3697" spans="1:3" x14ac:dyDescent="0.25">
      <c r="A3697" s="1">
        <v>37921</v>
      </c>
      <c r="B3697" s="5">
        <v>22.14</v>
      </c>
      <c r="C3697" s="3">
        <f t="shared" si="107"/>
        <v>1.5475957485447467E-2</v>
      </c>
    </row>
    <row r="3698" spans="1:3" x14ac:dyDescent="0.25">
      <c r="A3698" s="1">
        <v>37918</v>
      </c>
      <c r="B3698" s="5">
        <v>21.8</v>
      </c>
      <c r="C3698" s="3">
        <f t="shared" si="107"/>
        <v>-2.2909517465558244E-3</v>
      </c>
    </row>
    <row r="3699" spans="1:3" x14ac:dyDescent="0.25">
      <c r="A3699" s="1">
        <v>37917</v>
      </c>
      <c r="B3699" s="5">
        <v>21.85</v>
      </c>
      <c r="C3699" s="3">
        <f t="shared" si="107"/>
        <v>1.0582109330537008E-2</v>
      </c>
    </row>
    <row r="3700" spans="1:3" x14ac:dyDescent="0.25">
      <c r="A3700" s="1">
        <v>37916</v>
      </c>
      <c r="B3700" s="5">
        <v>21.62</v>
      </c>
      <c r="C3700" s="3">
        <f t="shared" si="107"/>
        <v>-7.8323367454662257E-3</v>
      </c>
    </row>
    <row r="3701" spans="1:3" x14ac:dyDescent="0.25">
      <c r="A3701" s="1">
        <v>37915</v>
      </c>
      <c r="B3701" s="5">
        <v>21.79</v>
      </c>
      <c r="C3701" s="3">
        <f t="shared" si="107"/>
        <v>1.1075332406771735E-2</v>
      </c>
    </row>
    <row r="3702" spans="1:3" x14ac:dyDescent="0.25">
      <c r="A3702" s="1">
        <v>37914</v>
      </c>
      <c r="B3702" s="5">
        <v>21.55</v>
      </c>
      <c r="C3702" s="3">
        <f t="shared" si="107"/>
        <v>-1.3911432802317214E-3</v>
      </c>
    </row>
    <row r="3703" spans="1:3" x14ac:dyDescent="0.25">
      <c r="A3703" s="1">
        <v>37911</v>
      </c>
      <c r="B3703" s="5">
        <v>21.58</v>
      </c>
      <c r="C3703" s="3">
        <f t="shared" si="107"/>
        <v>-1.4719676992466513E-2</v>
      </c>
    </row>
    <row r="3704" spans="1:3" x14ac:dyDescent="0.25">
      <c r="A3704" s="1">
        <v>37910</v>
      </c>
      <c r="B3704" s="5">
        <v>21.9</v>
      </c>
      <c r="C3704" s="3">
        <f t="shared" si="107"/>
        <v>6.8728792877620504E-3</v>
      </c>
    </row>
    <row r="3705" spans="1:3" x14ac:dyDescent="0.25">
      <c r="A3705" s="1">
        <v>37909</v>
      </c>
      <c r="B3705" s="5">
        <v>21.75</v>
      </c>
      <c r="C3705" s="3">
        <f t="shared" si="107"/>
        <v>-9.1533819864872482E-3</v>
      </c>
    </row>
    <row r="3706" spans="1:3" x14ac:dyDescent="0.25">
      <c r="A3706" s="1">
        <v>37908</v>
      </c>
      <c r="B3706" s="5">
        <v>21.95</v>
      </c>
      <c r="C3706" s="3">
        <f t="shared" si="107"/>
        <v>2.0714204387563235E-2</v>
      </c>
    </row>
    <row r="3707" spans="1:3" x14ac:dyDescent="0.25">
      <c r="A3707" s="1">
        <v>37907</v>
      </c>
      <c r="B3707" s="5">
        <v>21.5</v>
      </c>
      <c r="C3707" s="3">
        <f t="shared" si="107"/>
        <v>-7.4143064392274798E-3</v>
      </c>
    </row>
    <row r="3708" spans="1:3" x14ac:dyDescent="0.25">
      <c r="A3708" s="1">
        <v>37904</v>
      </c>
      <c r="B3708" s="5">
        <v>21.66</v>
      </c>
      <c r="C3708" s="3">
        <f t="shared" si="107"/>
        <v>-1.0105735980935865E-2</v>
      </c>
    </row>
    <row r="3709" spans="1:3" x14ac:dyDescent="0.25">
      <c r="A3709" s="1">
        <v>37903</v>
      </c>
      <c r="B3709" s="5">
        <v>21.88</v>
      </c>
      <c r="C3709" s="3">
        <f t="shared" si="107"/>
        <v>1.9382240351227872E-2</v>
      </c>
    </row>
    <row r="3710" spans="1:3" x14ac:dyDescent="0.25">
      <c r="A3710" s="1">
        <v>37902</v>
      </c>
      <c r="B3710" s="5">
        <v>21.46</v>
      </c>
      <c r="C3710" s="3">
        <f t="shared" si="107"/>
        <v>-4.6490088382439062E-3</v>
      </c>
    </row>
    <row r="3711" spans="1:3" x14ac:dyDescent="0.25">
      <c r="A3711" s="1">
        <v>37901</v>
      </c>
      <c r="B3711" s="5">
        <v>21.56</v>
      </c>
      <c r="C3711" s="3">
        <f t="shared" si="107"/>
        <v>1.7310373760588586E-2</v>
      </c>
    </row>
    <row r="3712" spans="1:3" x14ac:dyDescent="0.25">
      <c r="A3712" s="1">
        <v>37900</v>
      </c>
      <c r="B3712" s="5">
        <v>21.19</v>
      </c>
      <c r="C3712" s="3">
        <f t="shared" si="107"/>
        <v>-4.2382921932358937E-3</v>
      </c>
    </row>
    <row r="3713" spans="1:3" x14ac:dyDescent="0.25">
      <c r="A3713" s="1">
        <v>37897</v>
      </c>
      <c r="B3713" s="5">
        <v>21.28</v>
      </c>
      <c r="C3713" s="3">
        <f t="shared" si="107"/>
        <v>1.6106459031052879E-2</v>
      </c>
    </row>
    <row r="3714" spans="1:3" x14ac:dyDescent="0.25">
      <c r="A3714" s="1">
        <v>37896</v>
      </c>
      <c r="B3714" s="5">
        <v>20.94</v>
      </c>
      <c r="C3714" s="3">
        <f t="shared" si="107"/>
        <v>5.2669501695103045E-3</v>
      </c>
    </row>
    <row r="3715" spans="1:3" x14ac:dyDescent="0.25">
      <c r="A3715" s="1">
        <v>37895</v>
      </c>
      <c r="B3715" s="5">
        <v>20.83</v>
      </c>
      <c r="C3715" s="3">
        <f t="shared" si="107"/>
        <v>3.2197903306759972E-2</v>
      </c>
    </row>
    <row r="3716" spans="1:3" x14ac:dyDescent="0.25">
      <c r="A3716" s="1">
        <v>37894</v>
      </c>
      <c r="B3716" s="5">
        <v>20.170000000000002</v>
      </c>
      <c r="C3716" s="3">
        <f t="shared" si="107"/>
        <v>-5.4388267568619818E-3</v>
      </c>
    </row>
    <row r="3717" spans="1:3" x14ac:dyDescent="0.25">
      <c r="A3717" s="1">
        <v>37893</v>
      </c>
      <c r="B3717" s="5">
        <v>20.28</v>
      </c>
      <c r="C3717" s="3">
        <f t="shared" si="107"/>
        <v>9.9108838994541783E-3</v>
      </c>
    </row>
    <row r="3718" spans="1:3" x14ac:dyDescent="0.25">
      <c r="A3718" s="1">
        <v>37890</v>
      </c>
      <c r="B3718" s="5">
        <v>20.079999999999998</v>
      </c>
      <c r="C3718" s="3">
        <f t="shared" ref="C3718:C3781" si="108">LN(B3718/B3719)</f>
        <v>-1.1389080768764923E-2</v>
      </c>
    </row>
    <row r="3719" spans="1:3" x14ac:dyDescent="0.25">
      <c r="A3719" s="1">
        <v>37889</v>
      </c>
      <c r="B3719" s="5">
        <v>20.309999999999999</v>
      </c>
      <c r="C3719" s="3">
        <f t="shared" si="108"/>
        <v>2.4926514881833652E-2</v>
      </c>
    </row>
    <row r="3720" spans="1:3" x14ac:dyDescent="0.25">
      <c r="A3720" s="1">
        <v>37888</v>
      </c>
      <c r="B3720" s="5">
        <v>19.809999999999999</v>
      </c>
      <c r="C3720" s="3">
        <f t="shared" si="108"/>
        <v>-1.9495743696699531E-2</v>
      </c>
    </row>
    <row r="3721" spans="1:3" x14ac:dyDescent="0.25">
      <c r="A3721" s="1">
        <v>37887</v>
      </c>
      <c r="B3721" s="5">
        <v>20.2</v>
      </c>
      <c r="C3721" s="3">
        <f t="shared" si="108"/>
        <v>9.4504558115169317E-3</v>
      </c>
    </row>
    <row r="3722" spans="1:3" x14ac:dyDescent="0.25">
      <c r="A3722" s="1">
        <v>37886</v>
      </c>
      <c r="B3722" s="5">
        <v>20.010000000000002</v>
      </c>
      <c r="C3722" s="3">
        <f t="shared" si="108"/>
        <v>-2.3216651575664882E-2</v>
      </c>
    </row>
    <row r="3723" spans="1:3" x14ac:dyDescent="0.25">
      <c r="A3723" s="1">
        <v>37883</v>
      </c>
      <c r="B3723" s="5">
        <v>20.48</v>
      </c>
      <c r="C3723" s="3">
        <f t="shared" si="108"/>
        <v>1.465917682496412E-3</v>
      </c>
    </row>
    <row r="3724" spans="1:3" x14ac:dyDescent="0.25">
      <c r="A3724" s="1">
        <v>37882</v>
      </c>
      <c r="B3724" s="5">
        <v>20.45</v>
      </c>
      <c r="C3724" s="3">
        <f t="shared" si="108"/>
        <v>8.8409220249021595E-3</v>
      </c>
    </row>
    <row r="3725" spans="1:3" x14ac:dyDescent="0.25">
      <c r="A3725" s="1">
        <v>37881</v>
      </c>
      <c r="B3725" s="5">
        <v>20.27</v>
      </c>
      <c r="C3725" s="3">
        <f t="shared" si="108"/>
        <v>-8.3518048715951147E-3</v>
      </c>
    </row>
    <row r="3726" spans="1:3" x14ac:dyDescent="0.25">
      <c r="A3726" s="1">
        <v>37880</v>
      </c>
      <c r="B3726" s="5">
        <v>20.440000000000001</v>
      </c>
      <c r="C3726" s="3">
        <f t="shared" si="108"/>
        <v>1.6773950270473608E-2</v>
      </c>
    </row>
    <row r="3727" spans="1:3" x14ac:dyDescent="0.25">
      <c r="A3727" s="1">
        <v>37879</v>
      </c>
      <c r="B3727" s="5">
        <v>20.100000000000001</v>
      </c>
      <c r="C3727" s="3">
        <f t="shared" si="108"/>
        <v>-6.9410293542345762E-3</v>
      </c>
    </row>
    <row r="3728" spans="1:3" x14ac:dyDescent="0.25">
      <c r="A3728" s="1">
        <v>37876</v>
      </c>
      <c r="B3728" s="5">
        <v>20.239999999999998</v>
      </c>
      <c r="C3728" s="3">
        <f t="shared" si="108"/>
        <v>-2.1506205220963619E-2</v>
      </c>
    </row>
    <row r="3729" spans="1:3" x14ac:dyDescent="0.25">
      <c r="A3729" s="1">
        <v>37875</v>
      </c>
      <c r="B3729" s="5">
        <v>20.68</v>
      </c>
      <c r="C3729" s="3">
        <f t="shared" si="108"/>
        <v>3.8759738446929397E-3</v>
      </c>
    </row>
    <row r="3730" spans="1:3" x14ac:dyDescent="0.25">
      <c r="A3730" s="1">
        <v>37874</v>
      </c>
      <c r="B3730" s="5">
        <v>20.6</v>
      </c>
      <c r="C3730" s="3">
        <f t="shared" si="108"/>
        <v>-2.7766264377724968E-2</v>
      </c>
    </row>
    <row r="3731" spans="1:3" x14ac:dyDescent="0.25">
      <c r="A3731" s="1">
        <v>37873</v>
      </c>
      <c r="B3731" s="5">
        <v>21.18</v>
      </c>
      <c r="C3731" s="3">
        <f t="shared" si="108"/>
        <v>-8.4626739187336538E-3</v>
      </c>
    </row>
    <row r="3732" spans="1:3" x14ac:dyDescent="0.25">
      <c r="A3732" s="1">
        <v>37872</v>
      </c>
      <c r="B3732" s="5">
        <v>21.36</v>
      </c>
      <c r="C3732" s="3">
        <f t="shared" si="108"/>
        <v>7.9906418117863757E-3</v>
      </c>
    </row>
    <row r="3733" spans="1:3" x14ac:dyDescent="0.25">
      <c r="A3733" s="1">
        <v>37869</v>
      </c>
      <c r="B3733" s="5">
        <v>21.19</v>
      </c>
      <c r="C3733" s="3">
        <f t="shared" si="108"/>
        <v>-1.2661364922344725E-2</v>
      </c>
    </row>
    <row r="3734" spans="1:3" x14ac:dyDescent="0.25">
      <c r="A3734" s="1">
        <v>37868</v>
      </c>
      <c r="B3734" s="5">
        <v>21.46</v>
      </c>
      <c r="C3734" s="3">
        <f t="shared" si="108"/>
        <v>6.5451379049086961E-3</v>
      </c>
    </row>
    <row r="3735" spans="1:3" x14ac:dyDescent="0.25">
      <c r="A3735" s="1">
        <v>37867</v>
      </c>
      <c r="B3735" s="5">
        <v>21.32</v>
      </c>
      <c r="C3735" s="3">
        <f t="shared" si="108"/>
        <v>1.7506952929497041E-2</v>
      </c>
    </row>
    <row r="3736" spans="1:3" x14ac:dyDescent="0.25">
      <c r="A3736" s="1">
        <v>37866</v>
      </c>
      <c r="B3736" s="5">
        <v>20.95</v>
      </c>
      <c r="C3736" s="3">
        <f t="shared" si="108"/>
        <v>2.1713760223784261E-2</v>
      </c>
    </row>
    <row r="3737" spans="1:3" x14ac:dyDescent="0.25">
      <c r="A3737" s="1">
        <v>37862</v>
      </c>
      <c r="B3737" s="5">
        <v>20.5</v>
      </c>
      <c r="C3737" s="3">
        <f t="shared" si="108"/>
        <v>9.8040000966208348E-3</v>
      </c>
    </row>
    <row r="3738" spans="1:3" x14ac:dyDescent="0.25">
      <c r="A3738" s="1">
        <v>37861</v>
      </c>
      <c r="B3738" s="5">
        <v>20.3</v>
      </c>
      <c r="C3738" s="3">
        <f t="shared" si="108"/>
        <v>-2.0478531343540562E-2</v>
      </c>
    </row>
    <row r="3739" spans="1:3" x14ac:dyDescent="0.25">
      <c r="A3739" s="1">
        <v>37860</v>
      </c>
      <c r="B3739" s="5">
        <v>20.72</v>
      </c>
      <c r="C3739" s="3">
        <f t="shared" si="108"/>
        <v>-6.2545308535282406E-3</v>
      </c>
    </row>
    <row r="3740" spans="1:3" x14ac:dyDescent="0.25">
      <c r="A3740" s="1">
        <v>37859</v>
      </c>
      <c r="B3740" s="5">
        <v>20.85</v>
      </c>
      <c r="C3740" s="3">
        <f t="shared" si="108"/>
        <v>-1.9002947125615358E-2</v>
      </c>
    </row>
    <row r="3741" spans="1:3" x14ac:dyDescent="0.25">
      <c r="A3741" s="1">
        <v>37858</v>
      </c>
      <c r="B3741" s="5">
        <v>21.25</v>
      </c>
      <c r="C3741" s="3">
        <f t="shared" si="108"/>
        <v>-7.5012072311656311E-3</v>
      </c>
    </row>
    <row r="3742" spans="1:3" x14ac:dyDescent="0.25">
      <c r="A3742" s="1">
        <v>37855</v>
      </c>
      <c r="B3742" s="5">
        <v>21.41</v>
      </c>
      <c r="C3742" s="3">
        <f t="shared" si="108"/>
        <v>-8.8352120885278954E-3</v>
      </c>
    </row>
    <row r="3743" spans="1:3" x14ac:dyDescent="0.25">
      <c r="A3743" s="1">
        <v>37854</v>
      </c>
      <c r="B3743" s="5">
        <v>21.6</v>
      </c>
      <c r="C3743" s="3">
        <f t="shared" si="108"/>
        <v>-1.7439634285355967E-2</v>
      </c>
    </row>
    <row r="3744" spans="1:3" x14ac:dyDescent="0.25">
      <c r="A3744" s="1">
        <v>37853</v>
      </c>
      <c r="B3744" s="5">
        <v>21.98</v>
      </c>
      <c r="C3744" s="3">
        <f t="shared" si="108"/>
        <v>-1.1309779000629901E-2</v>
      </c>
    </row>
    <row r="3745" spans="1:3" x14ac:dyDescent="0.25">
      <c r="A3745" s="1">
        <v>37852</v>
      </c>
      <c r="B3745" s="5">
        <v>22.23</v>
      </c>
      <c r="C3745" s="3">
        <f t="shared" si="108"/>
        <v>-7.6182308848888741E-3</v>
      </c>
    </row>
    <row r="3746" spans="1:3" x14ac:dyDescent="0.25">
      <c r="A3746" s="1">
        <v>37851</v>
      </c>
      <c r="B3746" s="5">
        <v>22.4</v>
      </c>
      <c r="C3746" s="3">
        <f t="shared" si="108"/>
        <v>-2.2296553272692031E-3</v>
      </c>
    </row>
    <row r="3747" spans="1:3" x14ac:dyDescent="0.25">
      <c r="A3747" s="1">
        <v>37848</v>
      </c>
      <c r="B3747" s="5">
        <v>22.45</v>
      </c>
      <c r="C3747" s="3">
        <f t="shared" si="108"/>
        <v>-4.8878124415947782E-3</v>
      </c>
    </row>
    <row r="3748" spans="1:3" x14ac:dyDescent="0.25">
      <c r="A3748" s="1">
        <v>37847</v>
      </c>
      <c r="B3748" s="5">
        <v>22.56</v>
      </c>
      <c r="C3748" s="3">
        <f t="shared" si="108"/>
        <v>2.6631174194836284E-3</v>
      </c>
    </row>
    <row r="3749" spans="1:3" x14ac:dyDescent="0.25">
      <c r="A3749" s="1">
        <v>37846</v>
      </c>
      <c r="B3749" s="5">
        <v>22.5</v>
      </c>
      <c r="C3749" s="3">
        <f t="shared" si="108"/>
        <v>2.2246950221111086E-3</v>
      </c>
    </row>
    <row r="3750" spans="1:3" x14ac:dyDescent="0.25">
      <c r="A3750" s="1">
        <v>37845</v>
      </c>
      <c r="B3750" s="5">
        <v>22.45</v>
      </c>
      <c r="C3750" s="3">
        <f t="shared" si="108"/>
        <v>1.7978012295408175E-2</v>
      </c>
    </row>
    <row r="3751" spans="1:3" x14ac:dyDescent="0.25">
      <c r="A3751" s="1">
        <v>37844</v>
      </c>
      <c r="B3751" s="5">
        <v>22.05</v>
      </c>
      <c r="C3751" s="3">
        <f t="shared" si="108"/>
        <v>9.5694510161506725E-3</v>
      </c>
    </row>
    <row r="3752" spans="1:3" x14ac:dyDescent="0.25">
      <c r="A3752" s="1">
        <v>37841</v>
      </c>
      <c r="B3752" s="5">
        <v>21.84</v>
      </c>
      <c r="C3752" s="3">
        <f t="shared" si="108"/>
        <v>8.7376964282054274E-3</v>
      </c>
    </row>
    <row r="3753" spans="1:3" x14ac:dyDescent="0.25">
      <c r="A3753" s="1">
        <v>37840</v>
      </c>
      <c r="B3753" s="5">
        <v>21.65</v>
      </c>
      <c r="C3753" s="3">
        <f t="shared" si="108"/>
        <v>1.1147351846907317E-2</v>
      </c>
    </row>
    <row r="3754" spans="1:3" x14ac:dyDescent="0.25">
      <c r="A3754" s="1">
        <v>37839</v>
      </c>
      <c r="B3754" s="5">
        <v>21.41</v>
      </c>
      <c r="C3754" s="3">
        <f t="shared" si="108"/>
        <v>-6.5177139481653601E-3</v>
      </c>
    </row>
    <row r="3755" spans="1:3" x14ac:dyDescent="0.25">
      <c r="A3755" s="1">
        <v>37838</v>
      </c>
      <c r="B3755" s="5">
        <v>21.55</v>
      </c>
      <c r="C3755" s="3">
        <f t="shared" si="108"/>
        <v>-2.5654178319598129E-2</v>
      </c>
    </row>
    <row r="3756" spans="1:3" x14ac:dyDescent="0.25">
      <c r="A3756" s="1">
        <v>37837</v>
      </c>
      <c r="B3756" s="5">
        <v>22.11</v>
      </c>
      <c r="C3756" s="3">
        <f t="shared" si="108"/>
        <v>-1.8373808402134675E-2</v>
      </c>
    </row>
    <row r="3757" spans="1:3" x14ac:dyDescent="0.25">
      <c r="A3757" s="1">
        <v>37834</v>
      </c>
      <c r="B3757" s="5">
        <v>22.52</v>
      </c>
      <c r="C3757" s="3">
        <f t="shared" si="108"/>
        <v>2.7004341191674733E-2</v>
      </c>
    </row>
    <row r="3758" spans="1:3" x14ac:dyDescent="0.25">
      <c r="A3758" s="1">
        <v>37833</v>
      </c>
      <c r="B3758" s="5">
        <v>21.92</v>
      </c>
      <c r="C3758" s="3">
        <f t="shared" si="108"/>
        <v>1.0548137241031737E-2</v>
      </c>
    </row>
    <row r="3759" spans="1:3" x14ac:dyDescent="0.25">
      <c r="A3759" s="1">
        <v>37832</v>
      </c>
      <c r="B3759" s="5">
        <v>21.69</v>
      </c>
      <c r="C3759" s="3">
        <f t="shared" si="108"/>
        <v>-1.6461277054071962E-2</v>
      </c>
    </row>
    <row r="3760" spans="1:3" x14ac:dyDescent="0.25">
      <c r="A3760" s="1">
        <v>37831</v>
      </c>
      <c r="B3760" s="5">
        <v>22.05</v>
      </c>
      <c r="C3760" s="3">
        <f t="shared" si="108"/>
        <v>6.3694482854799285E-3</v>
      </c>
    </row>
    <row r="3761" spans="1:3" x14ac:dyDescent="0.25">
      <c r="A3761" s="1">
        <v>37830</v>
      </c>
      <c r="B3761" s="5">
        <v>21.91</v>
      </c>
      <c r="C3761" s="3">
        <f t="shared" si="108"/>
        <v>2.870567470198707E-2</v>
      </c>
    </row>
    <row r="3762" spans="1:3" x14ac:dyDescent="0.25">
      <c r="A3762" s="1">
        <v>37827</v>
      </c>
      <c r="B3762" s="5">
        <v>21.29</v>
      </c>
      <c r="C3762" s="3">
        <f t="shared" si="108"/>
        <v>2.0883530660577476E-2</v>
      </c>
    </row>
    <row r="3763" spans="1:3" x14ac:dyDescent="0.25">
      <c r="A3763" s="1">
        <v>37826</v>
      </c>
      <c r="B3763" s="5">
        <v>20.85</v>
      </c>
      <c r="C3763" s="3">
        <f t="shared" si="108"/>
        <v>1.1577553342442893E-2</v>
      </c>
    </row>
    <row r="3764" spans="1:3" x14ac:dyDescent="0.25">
      <c r="A3764" s="1">
        <v>37825</v>
      </c>
      <c r="B3764" s="5">
        <v>20.61</v>
      </c>
      <c r="C3764" s="3">
        <f t="shared" si="108"/>
        <v>-1.0137668284455229E-2</v>
      </c>
    </row>
    <row r="3765" spans="1:3" x14ac:dyDescent="0.25">
      <c r="A3765" s="1">
        <v>37824</v>
      </c>
      <c r="B3765" s="5">
        <v>20.82</v>
      </c>
      <c r="C3765" s="3">
        <f t="shared" si="108"/>
        <v>1.9889086365069329E-2</v>
      </c>
    </row>
    <row r="3766" spans="1:3" x14ac:dyDescent="0.25">
      <c r="A3766" s="1">
        <v>37823</v>
      </c>
      <c r="B3766" s="5">
        <v>20.41</v>
      </c>
      <c r="C3766" s="3">
        <f t="shared" si="108"/>
        <v>-2.8973538035155726E-2</v>
      </c>
    </row>
    <row r="3767" spans="1:3" x14ac:dyDescent="0.25">
      <c r="A3767" s="1">
        <v>37820</v>
      </c>
      <c r="B3767" s="5">
        <v>21.01</v>
      </c>
      <c r="C3767" s="3">
        <f t="shared" si="108"/>
        <v>9.0844516700863461E-3</v>
      </c>
    </row>
    <row r="3768" spans="1:3" x14ac:dyDescent="0.25">
      <c r="A3768" s="1">
        <v>37819</v>
      </c>
      <c r="B3768" s="5">
        <v>20.82</v>
      </c>
      <c r="C3768" s="3">
        <f t="shared" si="108"/>
        <v>-1.0986496941567614E-2</v>
      </c>
    </row>
    <row r="3769" spans="1:3" x14ac:dyDescent="0.25">
      <c r="A3769" s="1">
        <v>37818</v>
      </c>
      <c r="B3769" s="5">
        <v>21.05</v>
      </c>
      <c r="C3769" s="3">
        <f t="shared" si="108"/>
        <v>-1.4151179546243151E-2</v>
      </c>
    </row>
    <row r="3770" spans="1:3" x14ac:dyDescent="0.25">
      <c r="A3770" s="1">
        <v>37817</v>
      </c>
      <c r="B3770" s="5">
        <v>21.35</v>
      </c>
      <c r="C3770" s="3">
        <f t="shared" si="108"/>
        <v>1.8752935641080156E-3</v>
      </c>
    </row>
    <row r="3771" spans="1:3" x14ac:dyDescent="0.25">
      <c r="A3771" s="1">
        <v>37816</v>
      </c>
      <c r="B3771" s="5">
        <v>21.31</v>
      </c>
      <c r="C3771" s="3">
        <f t="shared" si="108"/>
        <v>2.2302229225359616E-2</v>
      </c>
    </row>
    <row r="3772" spans="1:3" x14ac:dyDescent="0.25">
      <c r="A3772" s="1">
        <v>37813</v>
      </c>
      <c r="B3772" s="5">
        <v>20.84</v>
      </c>
      <c r="C3772" s="3">
        <f t="shared" si="108"/>
        <v>1.3526776298201763E-2</v>
      </c>
    </row>
    <row r="3773" spans="1:3" x14ac:dyDescent="0.25">
      <c r="A3773" s="1">
        <v>37812</v>
      </c>
      <c r="B3773" s="5">
        <v>20.56</v>
      </c>
      <c r="C3773" s="3">
        <f t="shared" si="108"/>
        <v>-1.7358198609757975E-2</v>
      </c>
    </row>
    <row r="3774" spans="1:3" x14ac:dyDescent="0.25">
      <c r="A3774" s="1">
        <v>37811</v>
      </c>
      <c r="B3774" s="5">
        <v>20.92</v>
      </c>
      <c r="C3774" s="3">
        <f t="shared" si="108"/>
        <v>1.5414563401186793E-2</v>
      </c>
    </row>
    <row r="3775" spans="1:3" x14ac:dyDescent="0.25">
      <c r="A3775" s="1">
        <v>37810</v>
      </c>
      <c r="B3775" s="5">
        <v>20.6</v>
      </c>
      <c r="C3775" s="3">
        <f t="shared" si="108"/>
        <v>9.7134538963210271E-4</v>
      </c>
    </row>
    <row r="3776" spans="1:3" x14ac:dyDescent="0.25">
      <c r="A3776" s="1">
        <v>37809</v>
      </c>
      <c r="B3776" s="5">
        <v>20.58</v>
      </c>
      <c r="C3776" s="3">
        <f t="shared" si="108"/>
        <v>2.5093567597656775E-2</v>
      </c>
    </row>
    <row r="3777" spans="1:3" x14ac:dyDescent="0.25">
      <c r="A3777" s="1">
        <v>37805</v>
      </c>
      <c r="B3777" s="5">
        <v>20.07</v>
      </c>
      <c r="C3777" s="3">
        <f t="shared" si="108"/>
        <v>-6.9513686072828502E-3</v>
      </c>
    </row>
    <row r="3778" spans="1:3" x14ac:dyDescent="0.25">
      <c r="A3778" s="1">
        <v>37804</v>
      </c>
      <c r="B3778" s="5">
        <v>20.21</v>
      </c>
      <c r="C3778" s="3">
        <f t="shared" si="108"/>
        <v>1.5960438549648754E-2</v>
      </c>
    </row>
    <row r="3779" spans="1:3" x14ac:dyDescent="0.25">
      <c r="A3779" s="1">
        <v>37803</v>
      </c>
      <c r="B3779" s="5">
        <v>19.89</v>
      </c>
      <c r="C3779" s="3">
        <f t="shared" si="108"/>
        <v>7.0636015187500369E-3</v>
      </c>
    </row>
    <row r="3780" spans="1:3" x14ac:dyDescent="0.25">
      <c r="A3780" s="1">
        <v>37802</v>
      </c>
      <c r="B3780" s="5">
        <v>19.75</v>
      </c>
      <c r="C3780" s="3">
        <f t="shared" si="108"/>
        <v>2.0978001321982635E-2</v>
      </c>
    </row>
    <row r="3781" spans="1:3" x14ac:dyDescent="0.25">
      <c r="A3781" s="1">
        <v>37799</v>
      </c>
      <c r="B3781" s="5">
        <v>19.34</v>
      </c>
      <c r="C3781" s="3">
        <f t="shared" si="108"/>
        <v>-3.0975760441341693E-3</v>
      </c>
    </row>
    <row r="3782" spans="1:3" x14ac:dyDescent="0.25">
      <c r="A3782" s="1">
        <v>37798</v>
      </c>
      <c r="B3782" s="5">
        <v>19.399999999999999</v>
      </c>
      <c r="C3782" s="3">
        <f t="shared" ref="C3782:C3845" si="109">LN(B3782/B3783)</f>
        <v>1.5061307817100694E-2</v>
      </c>
    </row>
    <row r="3783" spans="1:3" x14ac:dyDescent="0.25">
      <c r="A3783" s="1">
        <v>37797</v>
      </c>
      <c r="B3783" s="5">
        <v>19.11</v>
      </c>
      <c r="C3783" s="3">
        <f t="shared" si="109"/>
        <v>-2.6847250036188052E-2</v>
      </c>
    </row>
    <row r="3784" spans="1:3" x14ac:dyDescent="0.25">
      <c r="A3784" s="1">
        <v>37796</v>
      </c>
      <c r="B3784" s="5">
        <v>19.63</v>
      </c>
      <c r="C3784" s="3">
        <f t="shared" si="109"/>
        <v>-1.1648650328656833E-2</v>
      </c>
    </row>
    <row r="3785" spans="1:3" x14ac:dyDescent="0.25">
      <c r="A3785" s="1">
        <v>37795</v>
      </c>
      <c r="B3785" s="5">
        <v>19.86</v>
      </c>
      <c r="C3785" s="3">
        <f t="shared" si="109"/>
        <v>-2.3389969023228655E-2</v>
      </c>
    </row>
    <row r="3786" spans="1:3" x14ac:dyDescent="0.25">
      <c r="A3786" s="1">
        <v>37792</v>
      </c>
      <c r="B3786" s="5">
        <v>20.329999999999998</v>
      </c>
      <c r="C3786" s="3">
        <f t="shared" si="109"/>
        <v>1.1875448813412216E-2</v>
      </c>
    </row>
    <row r="3787" spans="1:3" x14ac:dyDescent="0.25">
      <c r="A3787" s="1">
        <v>37791</v>
      </c>
      <c r="B3787" s="5">
        <v>20.09</v>
      </c>
      <c r="C3787" s="3">
        <f t="shared" si="109"/>
        <v>-2.5554216075524615E-2</v>
      </c>
    </row>
    <row r="3788" spans="1:3" x14ac:dyDescent="0.25">
      <c r="A3788" s="1">
        <v>37790</v>
      </c>
      <c r="B3788" s="5">
        <v>20.61</v>
      </c>
      <c r="C3788" s="3">
        <f t="shared" si="109"/>
        <v>-2.5390585539723978E-2</v>
      </c>
    </row>
    <row r="3789" spans="1:3" x14ac:dyDescent="0.25">
      <c r="A3789" s="1">
        <v>37789</v>
      </c>
      <c r="B3789" s="5">
        <v>21.14</v>
      </c>
      <c r="C3789" s="3">
        <f t="shared" si="109"/>
        <v>2.248360674841466E-2</v>
      </c>
    </row>
    <row r="3790" spans="1:3" x14ac:dyDescent="0.25">
      <c r="A3790" s="1">
        <v>37788</v>
      </c>
      <c r="B3790" s="5">
        <v>20.67</v>
      </c>
      <c r="C3790" s="3">
        <f t="shared" si="109"/>
        <v>1.5602461805072939E-2</v>
      </c>
    </row>
    <row r="3791" spans="1:3" x14ac:dyDescent="0.25">
      <c r="A3791" s="1">
        <v>37785</v>
      </c>
      <c r="B3791" s="5">
        <v>20.350000000000001</v>
      </c>
      <c r="C3791" s="3">
        <f t="shared" si="109"/>
        <v>-2.1872074818668215E-2</v>
      </c>
    </row>
    <row r="3792" spans="1:3" x14ac:dyDescent="0.25">
      <c r="A3792" s="1">
        <v>37784</v>
      </c>
      <c r="B3792" s="5">
        <v>20.8</v>
      </c>
      <c r="C3792" s="3">
        <f t="shared" si="109"/>
        <v>0</v>
      </c>
    </row>
    <row r="3793" spans="1:3" x14ac:dyDescent="0.25">
      <c r="A3793" s="1">
        <v>37783</v>
      </c>
      <c r="B3793" s="5">
        <v>20.8</v>
      </c>
      <c r="C3793" s="3">
        <f t="shared" si="109"/>
        <v>8.6915081184583912E-3</v>
      </c>
    </row>
    <row r="3794" spans="1:3" x14ac:dyDescent="0.25">
      <c r="A3794" s="1">
        <v>37782</v>
      </c>
      <c r="B3794" s="5">
        <v>20.62</v>
      </c>
      <c r="C3794" s="3">
        <f t="shared" si="109"/>
        <v>1.4655855878532699E-2</v>
      </c>
    </row>
    <row r="3795" spans="1:3" x14ac:dyDescent="0.25">
      <c r="A3795" s="1">
        <v>37781</v>
      </c>
      <c r="B3795" s="5">
        <v>20.32</v>
      </c>
      <c r="C3795" s="3">
        <f t="shared" si="109"/>
        <v>-4.6162041763162492E-2</v>
      </c>
    </row>
    <row r="3796" spans="1:3" x14ac:dyDescent="0.25">
      <c r="A3796" s="1">
        <v>37778</v>
      </c>
      <c r="B3796" s="5">
        <v>21.28</v>
      </c>
      <c r="C3796" s="3">
        <f t="shared" si="109"/>
        <v>1.6106459031052879E-2</v>
      </c>
    </row>
    <row r="3797" spans="1:3" x14ac:dyDescent="0.25">
      <c r="A3797" s="1">
        <v>37777</v>
      </c>
      <c r="B3797" s="5">
        <v>20.94</v>
      </c>
      <c r="C3797" s="3">
        <f t="shared" si="109"/>
        <v>1.0079278994702663E-2</v>
      </c>
    </row>
    <row r="3798" spans="1:3" x14ac:dyDescent="0.25">
      <c r="A3798" s="1">
        <v>37776</v>
      </c>
      <c r="B3798" s="5">
        <v>20.73</v>
      </c>
      <c r="C3798" s="3">
        <f t="shared" si="109"/>
        <v>4.7922234127966444E-2</v>
      </c>
    </row>
    <row r="3799" spans="1:3" x14ac:dyDescent="0.25">
      <c r="A3799" s="1">
        <v>37775</v>
      </c>
      <c r="B3799" s="5">
        <v>19.760000000000002</v>
      </c>
      <c r="C3799" s="3">
        <f t="shared" si="109"/>
        <v>-1.5566470488524936E-2</v>
      </c>
    </row>
    <row r="3800" spans="1:3" x14ac:dyDescent="0.25">
      <c r="A3800" s="1">
        <v>37774</v>
      </c>
      <c r="B3800" s="5">
        <v>20.07</v>
      </c>
      <c r="C3800" s="3">
        <f t="shared" si="109"/>
        <v>2.1148824492976611E-2</v>
      </c>
    </row>
    <row r="3801" spans="1:3" x14ac:dyDescent="0.25">
      <c r="A3801" s="1">
        <v>37771</v>
      </c>
      <c r="B3801" s="5">
        <v>19.649999999999999</v>
      </c>
      <c r="C3801" s="3">
        <f t="shared" si="109"/>
        <v>1.9009049132870621E-2</v>
      </c>
    </row>
    <row r="3802" spans="1:3" x14ac:dyDescent="0.25">
      <c r="A3802" s="1">
        <v>37770</v>
      </c>
      <c r="B3802" s="5">
        <v>19.28</v>
      </c>
      <c r="C3802" s="3">
        <f t="shared" si="109"/>
        <v>-8.2645098498934245E-3</v>
      </c>
    </row>
    <row r="3803" spans="1:3" x14ac:dyDescent="0.25">
      <c r="A3803" s="1">
        <v>37769</v>
      </c>
      <c r="B3803" s="5">
        <v>19.440000000000001</v>
      </c>
      <c r="C3803" s="3">
        <f t="shared" si="109"/>
        <v>2.9759439651834124E-2</v>
      </c>
    </row>
    <row r="3804" spans="1:3" x14ac:dyDescent="0.25">
      <c r="A3804" s="1">
        <v>37768</v>
      </c>
      <c r="B3804" s="5">
        <v>18.87</v>
      </c>
      <c r="C3804" s="3">
        <f t="shared" si="109"/>
        <v>3.3956374734273605E-2</v>
      </c>
    </row>
    <row r="3805" spans="1:3" x14ac:dyDescent="0.25">
      <c r="A3805" s="1">
        <v>37764</v>
      </c>
      <c r="B3805" s="5">
        <v>18.239999999999998</v>
      </c>
      <c r="C3805" s="3">
        <f t="shared" si="109"/>
        <v>6.6006840313518724E-3</v>
      </c>
    </row>
    <row r="3806" spans="1:3" x14ac:dyDescent="0.25">
      <c r="A3806" s="1">
        <v>37763</v>
      </c>
      <c r="B3806" s="5">
        <v>18.12</v>
      </c>
      <c r="C3806" s="3">
        <f t="shared" si="109"/>
        <v>1.3333530869465388E-2</v>
      </c>
    </row>
    <row r="3807" spans="1:3" x14ac:dyDescent="0.25">
      <c r="A3807" s="1">
        <v>37762</v>
      </c>
      <c r="B3807" s="5">
        <v>17.88</v>
      </c>
      <c r="C3807" s="3">
        <f t="shared" si="109"/>
        <v>1.6792615197197722E-3</v>
      </c>
    </row>
    <row r="3808" spans="1:3" x14ac:dyDescent="0.25">
      <c r="A3808" s="1">
        <v>37761</v>
      </c>
      <c r="B3808" s="5">
        <v>17.850000000000001</v>
      </c>
      <c r="C3808" s="3">
        <f t="shared" si="109"/>
        <v>1.68208618298488E-3</v>
      </c>
    </row>
    <row r="3809" spans="1:3" x14ac:dyDescent="0.25">
      <c r="A3809" s="1">
        <v>37760</v>
      </c>
      <c r="B3809" s="5">
        <v>17.82</v>
      </c>
      <c r="C3809" s="3">
        <f t="shared" si="109"/>
        <v>-3.4200796085784586E-2</v>
      </c>
    </row>
    <row r="3810" spans="1:3" x14ac:dyDescent="0.25">
      <c r="A3810" s="1">
        <v>37757</v>
      </c>
      <c r="B3810" s="5">
        <v>18.440000000000001</v>
      </c>
      <c r="C3810" s="3">
        <f t="shared" si="109"/>
        <v>-1.0840109462583367E-3</v>
      </c>
    </row>
    <row r="3811" spans="1:3" x14ac:dyDescent="0.25">
      <c r="A3811" s="1">
        <v>37756</v>
      </c>
      <c r="B3811" s="5">
        <v>18.46</v>
      </c>
      <c r="C3811" s="3">
        <f t="shared" si="109"/>
        <v>8.7051692273308074E-3</v>
      </c>
    </row>
    <row r="3812" spans="1:3" x14ac:dyDescent="0.25">
      <c r="A3812" s="1">
        <v>37755</v>
      </c>
      <c r="B3812" s="5">
        <v>18.3</v>
      </c>
      <c r="C3812" s="3">
        <f t="shared" si="109"/>
        <v>-1.0869672236903879E-2</v>
      </c>
    </row>
    <row r="3813" spans="1:3" x14ac:dyDescent="0.25">
      <c r="A3813" s="1">
        <v>37754</v>
      </c>
      <c r="B3813" s="5">
        <v>18.5</v>
      </c>
      <c r="C3813" s="3">
        <f t="shared" si="109"/>
        <v>-2.8771297278940129E-2</v>
      </c>
    </row>
    <row r="3814" spans="1:3" x14ac:dyDescent="0.25">
      <c r="A3814" s="1">
        <v>37753</v>
      </c>
      <c r="B3814" s="5">
        <v>19.04</v>
      </c>
      <c r="C3814" s="3">
        <f t="shared" si="109"/>
        <v>2.015983394402136E-2</v>
      </c>
    </row>
    <row r="3815" spans="1:3" x14ac:dyDescent="0.25">
      <c r="A3815" s="1">
        <v>37750</v>
      </c>
      <c r="B3815" s="5">
        <v>18.66</v>
      </c>
      <c r="C3815" s="3">
        <f t="shared" si="109"/>
        <v>2.661031301111795E-2</v>
      </c>
    </row>
    <row r="3816" spans="1:3" x14ac:dyDescent="0.25">
      <c r="A3816" s="1">
        <v>37749</v>
      </c>
      <c r="B3816" s="5">
        <v>18.170000000000002</v>
      </c>
      <c r="C3816" s="3">
        <f t="shared" si="109"/>
        <v>-1.0402502784264476E-2</v>
      </c>
    </row>
    <row r="3817" spans="1:3" x14ac:dyDescent="0.25">
      <c r="A3817" s="1">
        <v>37748</v>
      </c>
      <c r="B3817" s="5">
        <v>18.36</v>
      </c>
      <c r="C3817" s="3">
        <f t="shared" si="109"/>
        <v>-5.4318438823617293E-3</v>
      </c>
    </row>
    <row r="3818" spans="1:3" x14ac:dyDescent="0.25">
      <c r="A3818" s="1">
        <v>37747</v>
      </c>
      <c r="B3818" s="5">
        <v>18.46</v>
      </c>
      <c r="C3818" s="3">
        <f t="shared" si="109"/>
        <v>-1.6238163243272228E-3</v>
      </c>
    </row>
    <row r="3819" spans="1:3" x14ac:dyDescent="0.25">
      <c r="A3819" s="1">
        <v>37746</v>
      </c>
      <c r="B3819" s="5">
        <v>18.489999999999998</v>
      </c>
      <c r="C3819" s="3">
        <f t="shared" si="109"/>
        <v>-2.1402636114384831E-2</v>
      </c>
    </row>
    <row r="3820" spans="1:3" x14ac:dyDescent="0.25">
      <c r="A3820" s="1">
        <v>37743</v>
      </c>
      <c r="B3820" s="5">
        <v>18.89</v>
      </c>
      <c r="C3820" s="3">
        <f t="shared" si="109"/>
        <v>9.040210463972383E-3</v>
      </c>
    </row>
    <row r="3821" spans="1:3" x14ac:dyDescent="0.25">
      <c r="A3821" s="1">
        <v>37742</v>
      </c>
      <c r="B3821" s="5">
        <v>18.72</v>
      </c>
      <c r="C3821" s="3">
        <f t="shared" si="109"/>
        <v>3.2102756302481894E-3</v>
      </c>
    </row>
    <row r="3822" spans="1:3" x14ac:dyDescent="0.25">
      <c r="A3822" s="1">
        <v>37741</v>
      </c>
      <c r="B3822" s="5">
        <v>18.66</v>
      </c>
      <c r="C3822" s="3">
        <f t="shared" si="109"/>
        <v>1.7843133567584324E-2</v>
      </c>
    </row>
    <row r="3823" spans="1:3" x14ac:dyDescent="0.25">
      <c r="A3823" s="1">
        <v>37740</v>
      </c>
      <c r="B3823" s="5">
        <v>18.329999999999998</v>
      </c>
      <c r="C3823" s="3">
        <f t="shared" si="109"/>
        <v>-6.5253086349226271E-3</v>
      </c>
    </row>
    <row r="3824" spans="1:3" x14ac:dyDescent="0.25">
      <c r="A3824" s="1">
        <v>37739</v>
      </c>
      <c r="B3824" s="5">
        <v>18.45</v>
      </c>
      <c r="C3824" s="3">
        <f t="shared" si="109"/>
        <v>1.5842997313388944E-2</v>
      </c>
    </row>
    <row r="3825" spans="1:3" x14ac:dyDescent="0.25">
      <c r="A3825" s="1">
        <v>37736</v>
      </c>
      <c r="B3825" s="5">
        <v>18.16</v>
      </c>
      <c r="C3825" s="3">
        <f t="shared" si="109"/>
        <v>-2.6624772916677239E-2</v>
      </c>
    </row>
    <row r="3826" spans="1:3" x14ac:dyDescent="0.25">
      <c r="A3826" s="1">
        <v>37735</v>
      </c>
      <c r="B3826" s="5">
        <v>18.649999999999999</v>
      </c>
      <c r="C3826" s="3">
        <f t="shared" si="109"/>
        <v>-3.1145299147735842E-2</v>
      </c>
    </row>
    <row r="3827" spans="1:3" x14ac:dyDescent="0.25">
      <c r="A3827" s="1">
        <v>37734</v>
      </c>
      <c r="B3827" s="5">
        <v>19.239999999999998</v>
      </c>
      <c r="C3827" s="3">
        <f t="shared" si="109"/>
        <v>1.9418085857101516E-2</v>
      </c>
    </row>
    <row r="3828" spans="1:3" x14ac:dyDescent="0.25">
      <c r="A3828" s="1">
        <v>37733</v>
      </c>
      <c r="B3828" s="5">
        <v>18.87</v>
      </c>
      <c r="C3828" s="3">
        <f t="shared" si="109"/>
        <v>2.2508988893922818E-2</v>
      </c>
    </row>
    <row r="3829" spans="1:3" x14ac:dyDescent="0.25">
      <c r="A3829" s="1">
        <v>37732</v>
      </c>
      <c r="B3829" s="5">
        <v>18.45</v>
      </c>
      <c r="C3829" s="3">
        <f t="shared" si="109"/>
        <v>2.7137058715963258E-3</v>
      </c>
    </row>
    <row r="3830" spans="1:3" x14ac:dyDescent="0.25">
      <c r="A3830" s="1">
        <v>37728</v>
      </c>
      <c r="B3830" s="5">
        <v>18.399999999999999</v>
      </c>
      <c r="C3830" s="3">
        <f t="shared" si="109"/>
        <v>2.2534616652498122E-2</v>
      </c>
    </row>
    <row r="3831" spans="1:3" x14ac:dyDescent="0.25">
      <c r="A3831" s="1">
        <v>37727</v>
      </c>
      <c r="B3831" s="5">
        <v>17.989999999999998</v>
      </c>
      <c r="C3831" s="3">
        <f t="shared" si="109"/>
        <v>-1.7631310723977618E-2</v>
      </c>
    </row>
    <row r="3832" spans="1:3" x14ac:dyDescent="0.25">
      <c r="A3832" s="1">
        <v>37726</v>
      </c>
      <c r="B3832" s="5">
        <v>18.309999999999999</v>
      </c>
      <c r="C3832" s="3">
        <f t="shared" si="109"/>
        <v>6.0257646036696554E-3</v>
      </c>
    </row>
    <row r="3833" spans="1:3" x14ac:dyDescent="0.25">
      <c r="A3833" s="1">
        <v>37725</v>
      </c>
      <c r="B3833" s="5">
        <v>18.2</v>
      </c>
      <c r="C3833" s="3">
        <f t="shared" si="109"/>
        <v>1.9978466930886295E-2</v>
      </c>
    </row>
    <row r="3834" spans="1:3" x14ac:dyDescent="0.25">
      <c r="A3834" s="1">
        <v>37722</v>
      </c>
      <c r="B3834" s="5">
        <v>17.84</v>
      </c>
      <c r="C3834" s="3">
        <f t="shared" si="109"/>
        <v>2.842715579946745E-2</v>
      </c>
    </row>
    <row r="3835" spans="1:3" x14ac:dyDescent="0.25">
      <c r="A3835" s="1">
        <v>37721</v>
      </c>
      <c r="B3835" s="5">
        <v>17.34</v>
      </c>
      <c r="C3835" s="3">
        <f t="shared" si="109"/>
        <v>1.3937507843781458E-2</v>
      </c>
    </row>
    <row r="3836" spans="1:3" x14ac:dyDescent="0.25">
      <c r="A3836" s="1">
        <v>37720</v>
      </c>
      <c r="B3836" s="5">
        <v>17.100000000000001</v>
      </c>
      <c r="C3836" s="3">
        <f t="shared" si="109"/>
        <v>-1.7528488274142493E-3</v>
      </c>
    </row>
    <row r="3837" spans="1:3" x14ac:dyDescent="0.25">
      <c r="A3837" s="1">
        <v>37719</v>
      </c>
      <c r="B3837" s="5">
        <v>17.13</v>
      </c>
      <c r="C3837" s="3">
        <f t="shared" si="109"/>
        <v>-3.4990664545404858E-2</v>
      </c>
    </row>
    <row r="3838" spans="1:3" x14ac:dyDescent="0.25">
      <c r="A3838" s="1">
        <v>37718</v>
      </c>
      <c r="B3838" s="5">
        <v>17.739999999999998</v>
      </c>
      <c r="C3838" s="3">
        <f t="shared" si="109"/>
        <v>1.7055558400599788E-2</v>
      </c>
    </row>
    <row r="3839" spans="1:3" x14ac:dyDescent="0.25">
      <c r="A3839" s="1">
        <v>37715</v>
      </c>
      <c r="B3839" s="5">
        <v>17.440000000000001</v>
      </c>
      <c r="C3839" s="3">
        <f t="shared" si="109"/>
        <v>-1.1969364898472034E-2</v>
      </c>
    </row>
    <row r="3840" spans="1:3" x14ac:dyDescent="0.25">
      <c r="A3840" s="1">
        <v>37714</v>
      </c>
      <c r="B3840" s="5">
        <v>17.649999999999999</v>
      </c>
      <c r="C3840" s="3">
        <f t="shared" si="109"/>
        <v>-1.8524245664168524E-2</v>
      </c>
    </row>
    <row r="3841" spans="1:3" x14ac:dyDescent="0.25">
      <c r="A3841" s="1">
        <v>37713</v>
      </c>
      <c r="B3841" s="5">
        <v>17.98</v>
      </c>
      <c r="C3841" s="3">
        <f t="shared" si="109"/>
        <v>4.9596941139372186E-2</v>
      </c>
    </row>
    <row r="3842" spans="1:3" x14ac:dyDescent="0.25">
      <c r="A3842" s="1">
        <v>37712</v>
      </c>
      <c r="B3842" s="5">
        <v>17.11</v>
      </c>
      <c r="C3842" s="3">
        <f t="shared" si="109"/>
        <v>5.2739647588741041E-3</v>
      </c>
    </row>
    <row r="3843" spans="1:3" x14ac:dyDescent="0.25">
      <c r="A3843" s="1">
        <v>37711</v>
      </c>
      <c r="B3843" s="5">
        <v>17.02</v>
      </c>
      <c r="C3843" s="3">
        <f t="shared" si="109"/>
        <v>-3.8610385026465972E-2</v>
      </c>
    </row>
    <row r="3844" spans="1:3" x14ac:dyDescent="0.25">
      <c r="A3844" s="1">
        <v>37708</v>
      </c>
      <c r="B3844" s="5">
        <v>17.690000000000001</v>
      </c>
      <c r="C3844" s="3">
        <f t="shared" si="109"/>
        <v>6.237615914663098E-3</v>
      </c>
    </row>
    <row r="3845" spans="1:3" x14ac:dyDescent="0.25">
      <c r="A3845" s="1">
        <v>37707</v>
      </c>
      <c r="B3845" s="5">
        <v>17.579999999999998</v>
      </c>
      <c r="C3845" s="3">
        <f t="shared" si="109"/>
        <v>-2.8401041527479826E-3</v>
      </c>
    </row>
    <row r="3846" spans="1:3" x14ac:dyDescent="0.25">
      <c r="A3846" s="1">
        <v>37706</v>
      </c>
      <c r="B3846" s="5">
        <v>17.63</v>
      </c>
      <c r="C3846" s="3">
        <f t="shared" ref="C3846:C3909" si="110">LN(B3846/B3847)</f>
        <v>-3.3975117619152251E-3</v>
      </c>
    </row>
    <row r="3847" spans="1:3" x14ac:dyDescent="0.25">
      <c r="A3847" s="1">
        <v>37705</v>
      </c>
      <c r="B3847" s="5">
        <v>17.690000000000001</v>
      </c>
      <c r="C3847" s="3">
        <f t="shared" si="110"/>
        <v>1.6529301951210724E-2</v>
      </c>
    </row>
    <row r="3848" spans="1:3" x14ac:dyDescent="0.25">
      <c r="A3848" s="1">
        <v>37704</v>
      </c>
      <c r="B3848" s="5">
        <v>17.399999999999999</v>
      </c>
      <c r="C3848" s="3">
        <f t="shared" si="110"/>
        <v>-7.4190070589792767E-2</v>
      </c>
    </row>
    <row r="3849" spans="1:3" x14ac:dyDescent="0.25">
      <c r="A3849" s="1">
        <v>37701</v>
      </c>
      <c r="B3849" s="5">
        <v>18.739999999999998</v>
      </c>
      <c r="C3849" s="3">
        <f t="shared" si="110"/>
        <v>8.9245363640642353E-2</v>
      </c>
    </row>
    <row r="3850" spans="1:3" x14ac:dyDescent="0.25">
      <c r="A3850" s="1">
        <v>37700</v>
      </c>
      <c r="B3850" s="5">
        <v>17.14</v>
      </c>
      <c r="C3850" s="3">
        <f t="shared" si="110"/>
        <v>9.9678339234988596E-3</v>
      </c>
    </row>
    <row r="3851" spans="1:3" x14ac:dyDescent="0.25">
      <c r="A3851" s="1">
        <v>37699</v>
      </c>
      <c r="B3851" s="5">
        <v>16.97</v>
      </c>
      <c r="C3851" s="3">
        <f t="shared" si="110"/>
        <v>2.3249929538986133E-2</v>
      </c>
    </row>
    <row r="3852" spans="1:3" x14ac:dyDescent="0.25">
      <c r="A3852" s="1">
        <v>37698</v>
      </c>
      <c r="B3852" s="5">
        <v>16.579999999999998</v>
      </c>
      <c r="C3852" s="3">
        <f t="shared" si="110"/>
        <v>-2.5604256700621685E-2</v>
      </c>
    </row>
    <row r="3853" spans="1:3" x14ac:dyDescent="0.25">
      <c r="A3853" s="1">
        <v>37697</v>
      </c>
      <c r="B3853" s="5">
        <v>17.010000000000002</v>
      </c>
      <c r="C3853" s="3">
        <f t="shared" si="110"/>
        <v>3.5301302383488234E-2</v>
      </c>
    </row>
    <row r="3854" spans="1:3" x14ac:dyDescent="0.25">
      <c r="A3854" s="1">
        <v>37694</v>
      </c>
      <c r="B3854" s="5">
        <v>16.420000000000002</v>
      </c>
      <c r="C3854" s="3">
        <f t="shared" si="110"/>
        <v>1.3488861785943919E-2</v>
      </c>
    </row>
    <row r="3855" spans="1:3" x14ac:dyDescent="0.25">
      <c r="A3855" s="1">
        <v>37693</v>
      </c>
      <c r="B3855" s="5">
        <v>16.2</v>
      </c>
      <c r="C3855" s="3">
        <f t="shared" si="110"/>
        <v>6.503247027085457E-2</v>
      </c>
    </row>
    <row r="3856" spans="1:3" x14ac:dyDescent="0.25">
      <c r="A3856" s="1">
        <v>37692</v>
      </c>
      <c r="B3856" s="5">
        <v>15.18</v>
      </c>
      <c r="C3856" s="3">
        <f t="shared" si="110"/>
        <v>1.0596125631495253E-2</v>
      </c>
    </row>
    <row r="3857" spans="1:3" x14ac:dyDescent="0.25">
      <c r="A3857" s="1">
        <v>37691</v>
      </c>
      <c r="B3857" s="5">
        <v>15.02</v>
      </c>
      <c r="C3857" s="3">
        <f t="shared" si="110"/>
        <v>-1.0596125631495158E-2</v>
      </c>
    </row>
    <row r="3858" spans="1:3" x14ac:dyDescent="0.25">
      <c r="A3858" s="1">
        <v>37690</v>
      </c>
      <c r="B3858" s="5">
        <v>15.18</v>
      </c>
      <c r="C3858" s="3">
        <f t="shared" si="110"/>
        <v>-3.4955015033576738E-2</v>
      </c>
    </row>
    <row r="3859" spans="1:3" x14ac:dyDescent="0.25">
      <c r="A3859" s="1">
        <v>37687</v>
      </c>
      <c r="B3859" s="5">
        <v>15.72</v>
      </c>
      <c r="C3859" s="3">
        <f t="shared" si="110"/>
        <v>3.8240964384034758E-3</v>
      </c>
    </row>
    <row r="3860" spans="1:3" x14ac:dyDescent="0.25">
      <c r="A3860" s="1">
        <v>37686</v>
      </c>
      <c r="B3860" s="5">
        <v>15.66</v>
      </c>
      <c r="C3860" s="3">
        <f t="shared" si="110"/>
        <v>-1.7721982799411857E-2</v>
      </c>
    </row>
    <row r="3861" spans="1:3" x14ac:dyDescent="0.25">
      <c r="A3861" s="1">
        <v>37685</v>
      </c>
      <c r="B3861" s="5">
        <v>15.94</v>
      </c>
      <c r="C3861" s="3">
        <f t="shared" si="110"/>
        <v>-6.8771762139559359E-3</v>
      </c>
    </row>
    <row r="3862" spans="1:3" x14ac:dyDescent="0.25">
      <c r="A3862" s="1">
        <v>37684</v>
      </c>
      <c r="B3862" s="5">
        <v>16.05</v>
      </c>
      <c r="C3862" s="3">
        <f t="shared" si="110"/>
        <v>-4.5670036833188321E-2</v>
      </c>
    </row>
    <row r="3863" spans="1:3" x14ac:dyDescent="0.25">
      <c r="A3863" s="1">
        <v>37683</v>
      </c>
      <c r="B3863" s="5">
        <v>16.8</v>
      </c>
      <c r="C3863" s="3">
        <f t="shared" si="110"/>
        <v>-1.5357655654319645E-2</v>
      </c>
    </row>
    <row r="3864" spans="1:3" x14ac:dyDescent="0.25">
      <c r="A3864" s="1">
        <v>37680</v>
      </c>
      <c r="B3864" s="5">
        <v>17.059999999999999</v>
      </c>
      <c r="C3864" s="3">
        <f t="shared" si="110"/>
        <v>3.3376161156998131E-2</v>
      </c>
    </row>
    <row r="3865" spans="1:3" x14ac:dyDescent="0.25">
      <c r="A3865" s="1">
        <v>37679</v>
      </c>
      <c r="B3865" s="5">
        <v>16.5</v>
      </c>
      <c r="C3865" s="3">
        <f t="shared" si="110"/>
        <v>-1.0250315856167831E-2</v>
      </c>
    </row>
    <row r="3866" spans="1:3" x14ac:dyDescent="0.25">
      <c r="A3866" s="1">
        <v>37678</v>
      </c>
      <c r="B3866" s="5">
        <v>16.670000000000002</v>
      </c>
      <c r="C3866" s="3">
        <f t="shared" si="110"/>
        <v>-5.3843982912343208E-3</v>
      </c>
    </row>
    <row r="3867" spans="1:3" x14ac:dyDescent="0.25">
      <c r="A3867" s="1">
        <v>37677</v>
      </c>
      <c r="B3867" s="5">
        <v>16.760000000000002</v>
      </c>
      <c r="C3867" s="3">
        <f t="shared" si="110"/>
        <v>8.9901714287335833E-3</v>
      </c>
    </row>
    <row r="3868" spans="1:3" x14ac:dyDescent="0.25">
      <c r="A3868" s="1">
        <v>37676</v>
      </c>
      <c r="B3868" s="5">
        <v>16.61</v>
      </c>
      <c r="C3868" s="3">
        <f t="shared" si="110"/>
        <v>-2.4384199520024578E-2</v>
      </c>
    </row>
    <row r="3869" spans="1:3" x14ac:dyDescent="0.25">
      <c r="A3869" s="1">
        <v>37673</v>
      </c>
      <c r="B3869" s="5">
        <v>17.02</v>
      </c>
      <c r="C3869" s="3">
        <f t="shared" si="110"/>
        <v>1.0038466346857185E-2</v>
      </c>
    </row>
    <row r="3870" spans="1:3" x14ac:dyDescent="0.25">
      <c r="A3870" s="1">
        <v>37672</v>
      </c>
      <c r="B3870" s="5">
        <v>16.850000000000001</v>
      </c>
      <c r="C3870" s="3">
        <f t="shared" si="110"/>
        <v>0</v>
      </c>
    </row>
    <row r="3871" spans="1:3" x14ac:dyDescent="0.25">
      <c r="A3871" s="1">
        <v>37671</v>
      </c>
      <c r="B3871" s="5">
        <v>16.850000000000001</v>
      </c>
      <c r="C3871" s="3">
        <f t="shared" si="110"/>
        <v>-2.6355844705362431E-2</v>
      </c>
    </row>
    <row r="3872" spans="1:3" x14ac:dyDescent="0.25">
      <c r="A3872" s="1">
        <v>37670</v>
      </c>
      <c r="B3872" s="5">
        <v>17.3</v>
      </c>
      <c r="C3872" s="3">
        <f t="shared" si="110"/>
        <v>3.3502986505000644E-2</v>
      </c>
    </row>
    <row r="3873" spans="1:3" x14ac:dyDescent="0.25">
      <c r="A3873" s="1">
        <v>37666</v>
      </c>
      <c r="B3873" s="5">
        <v>16.73</v>
      </c>
      <c r="C3873" s="3">
        <f t="shared" si="110"/>
        <v>3.6522622861615103E-2</v>
      </c>
    </row>
    <row r="3874" spans="1:3" x14ac:dyDescent="0.25">
      <c r="A3874" s="1">
        <v>37665</v>
      </c>
      <c r="B3874" s="5">
        <v>16.13</v>
      </c>
      <c r="C3874" s="3">
        <f t="shared" si="110"/>
        <v>-1.0484215675599208E-2</v>
      </c>
    </row>
    <row r="3875" spans="1:3" x14ac:dyDescent="0.25">
      <c r="A3875" s="1">
        <v>37664</v>
      </c>
      <c r="B3875" s="5">
        <v>16.3</v>
      </c>
      <c r="C3875" s="3">
        <f t="shared" si="110"/>
        <v>-1.0982416668608929E-2</v>
      </c>
    </row>
    <row r="3876" spans="1:3" x14ac:dyDescent="0.25">
      <c r="A3876" s="1">
        <v>37663</v>
      </c>
      <c r="B3876" s="5">
        <v>16.48</v>
      </c>
      <c r="C3876" s="3">
        <f t="shared" si="110"/>
        <v>1.2143292324017585E-3</v>
      </c>
    </row>
    <row r="3877" spans="1:3" x14ac:dyDescent="0.25">
      <c r="A3877" s="1">
        <v>37662</v>
      </c>
      <c r="B3877" s="5">
        <v>16.46</v>
      </c>
      <c r="C3877" s="3">
        <f t="shared" si="110"/>
        <v>6.7052979056613738E-3</v>
      </c>
    </row>
    <row r="3878" spans="1:3" x14ac:dyDescent="0.25">
      <c r="A3878" s="1">
        <v>37659</v>
      </c>
      <c r="B3878" s="5">
        <v>16.350000000000001</v>
      </c>
      <c r="C3878" s="3">
        <f t="shared" si="110"/>
        <v>-3.8985446712953543E-2</v>
      </c>
    </row>
    <row r="3879" spans="1:3" x14ac:dyDescent="0.25">
      <c r="A3879" s="1">
        <v>37658</v>
      </c>
      <c r="B3879" s="5">
        <v>17</v>
      </c>
      <c r="C3879" s="3">
        <f t="shared" si="110"/>
        <v>5.899722127188322E-3</v>
      </c>
    </row>
    <row r="3880" spans="1:3" x14ac:dyDescent="0.25">
      <c r="A3880" s="1">
        <v>37657</v>
      </c>
      <c r="B3880" s="5">
        <v>16.899999999999999</v>
      </c>
      <c r="C3880" s="3">
        <f t="shared" si="110"/>
        <v>0</v>
      </c>
    </row>
    <row r="3881" spans="1:3" x14ac:dyDescent="0.25">
      <c r="A3881" s="1">
        <v>37656</v>
      </c>
      <c r="B3881" s="5">
        <v>16.899999999999999</v>
      </c>
      <c r="C3881" s="3">
        <f t="shared" si="110"/>
        <v>-3.2026026719408435E-2</v>
      </c>
    </row>
    <row r="3882" spans="1:3" x14ac:dyDescent="0.25">
      <c r="A3882" s="1">
        <v>37655</v>
      </c>
      <c r="B3882" s="5">
        <v>17.45</v>
      </c>
      <c r="C3882" s="3">
        <f t="shared" si="110"/>
        <v>-2.8612322810322348E-3</v>
      </c>
    </row>
    <row r="3883" spans="1:3" x14ac:dyDescent="0.25">
      <c r="A3883" s="1">
        <v>37652</v>
      </c>
      <c r="B3883" s="5">
        <v>17.5</v>
      </c>
      <c r="C3883" s="3">
        <f t="shared" si="110"/>
        <v>6.7972983586205848E-2</v>
      </c>
    </row>
    <row r="3884" spans="1:3" x14ac:dyDescent="0.25">
      <c r="A3884" s="1">
        <v>37651</v>
      </c>
      <c r="B3884" s="5">
        <v>16.350000000000001</v>
      </c>
      <c r="C3884" s="3">
        <f t="shared" si="110"/>
        <v>-3.012275945510836E-2</v>
      </c>
    </row>
    <row r="3885" spans="1:3" x14ac:dyDescent="0.25">
      <c r="A3885" s="1">
        <v>37650</v>
      </c>
      <c r="B3885" s="5">
        <v>16.850000000000001</v>
      </c>
      <c r="C3885" s="3">
        <f t="shared" si="110"/>
        <v>0</v>
      </c>
    </row>
    <row r="3886" spans="1:3" x14ac:dyDescent="0.25">
      <c r="A3886" s="1">
        <v>37649</v>
      </c>
      <c r="B3886" s="5">
        <v>16.850000000000001</v>
      </c>
      <c r="C3886" s="3">
        <f t="shared" si="110"/>
        <v>5.9523985272953517E-3</v>
      </c>
    </row>
    <row r="3887" spans="1:3" x14ac:dyDescent="0.25">
      <c r="A3887" s="1">
        <v>37648</v>
      </c>
      <c r="B3887" s="5">
        <v>16.75</v>
      </c>
      <c r="C3887" s="3">
        <f t="shared" si="110"/>
        <v>-2.0680205237538746E-2</v>
      </c>
    </row>
    <row r="3888" spans="1:3" x14ac:dyDescent="0.25">
      <c r="A3888" s="1">
        <v>37645</v>
      </c>
      <c r="B3888" s="5">
        <v>17.100000000000001</v>
      </c>
      <c r="C3888" s="3">
        <f t="shared" si="110"/>
        <v>-3.3355593700883097E-2</v>
      </c>
    </row>
    <row r="3889" spans="1:3" x14ac:dyDescent="0.25">
      <c r="A3889" s="1">
        <v>37644</v>
      </c>
      <c r="B3889" s="5">
        <v>17.68</v>
      </c>
      <c r="C3889" s="3">
        <f t="shared" si="110"/>
        <v>2.0572154075208317E-2</v>
      </c>
    </row>
    <row r="3890" spans="1:3" x14ac:dyDescent="0.25">
      <c r="A3890" s="1">
        <v>37643</v>
      </c>
      <c r="B3890" s="5">
        <v>17.32</v>
      </c>
      <c r="C3890" s="3">
        <f t="shared" si="110"/>
        <v>9.8637295223401988E-3</v>
      </c>
    </row>
    <row r="3891" spans="1:3" x14ac:dyDescent="0.25">
      <c r="A3891" s="1">
        <v>37642</v>
      </c>
      <c r="B3891" s="5">
        <v>17.149999999999999</v>
      </c>
      <c r="C3891" s="3">
        <f t="shared" si="110"/>
        <v>-3.7200283686090692E-2</v>
      </c>
    </row>
    <row r="3892" spans="1:3" x14ac:dyDescent="0.25">
      <c r="A3892" s="1">
        <v>37638</v>
      </c>
      <c r="B3892" s="5">
        <v>17.8</v>
      </c>
      <c r="C3892" s="3">
        <f t="shared" si="110"/>
        <v>-1.3947227480850441E-2</v>
      </c>
    </row>
    <row r="3893" spans="1:3" x14ac:dyDescent="0.25">
      <c r="A3893" s="1">
        <v>37637</v>
      </c>
      <c r="B3893" s="5">
        <v>18.05</v>
      </c>
      <c r="C3893" s="3">
        <f t="shared" si="110"/>
        <v>3.3296368164484006E-3</v>
      </c>
    </row>
    <row r="3894" spans="1:3" x14ac:dyDescent="0.25">
      <c r="A3894" s="1">
        <v>37636</v>
      </c>
      <c r="B3894" s="5">
        <v>17.989999999999998</v>
      </c>
      <c r="C3894" s="3">
        <f t="shared" si="110"/>
        <v>-2.633174624870685E-2</v>
      </c>
    </row>
    <row r="3895" spans="1:3" x14ac:dyDescent="0.25">
      <c r="A3895" s="1">
        <v>37635</v>
      </c>
      <c r="B3895" s="5">
        <v>18.47</v>
      </c>
      <c r="C3895" s="3">
        <f t="shared" si="110"/>
        <v>9.24673436377315E-3</v>
      </c>
    </row>
    <row r="3896" spans="1:3" x14ac:dyDescent="0.25">
      <c r="A3896" s="1">
        <v>37634</v>
      </c>
      <c r="B3896" s="5">
        <v>18.3</v>
      </c>
      <c r="C3896" s="3">
        <f t="shared" si="110"/>
        <v>8.2304991365156621E-3</v>
      </c>
    </row>
    <row r="3897" spans="1:3" x14ac:dyDescent="0.25">
      <c r="A3897" s="1">
        <v>37631</v>
      </c>
      <c r="B3897" s="5">
        <v>18.149999999999999</v>
      </c>
      <c r="C3897" s="3">
        <f t="shared" si="110"/>
        <v>3.86420574682934E-3</v>
      </c>
    </row>
    <row r="3898" spans="1:3" x14ac:dyDescent="0.25">
      <c r="A3898" s="1">
        <v>37630</v>
      </c>
      <c r="B3898" s="5">
        <v>18.079999999999998</v>
      </c>
      <c r="C3898" s="3">
        <f t="shared" si="110"/>
        <v>2.2372297754532984E-2</v>
      </c>
    </row>
    <row r="3899" spans="1:3" x14ac:dyDescent="0.25">
      <c r="A3899" s="1">
        <v>37629</v>
      </c>
      <c r="B3899" s="5">
        <v>17.68</v>
      </c>
      <c r="C3899" s="3">
        <f t="shared" si="110"/>
        <v>-2.0711627569392644E-2</v>
      </c>
    </row>
    <row r="3900" spans="1:3" x14ac:dyDescent="0.25">
      <c r="A3900" s="1">
        <v>37628</v>
      </c>
      <c r="B3900" s="5">
        <v>18.05</v>
      </c>
      <c r="C3900" s="3">
        <f t="shared" si="110"/>
        <v>-1.1019395249610538E-2</v>
      </c>
    </row>
    <row r="3901" spans="1:3" x14ac:dyDescent="0.25">
      <c r="A3901" s="1">
        <v>37627</v>
      </c>
      <c r="B3901" s="5">
        <v>18.25</v>
      </c>
      <c r="C3901" s="3">
        <f t="shared" si="110"/>
        <v>4.9996370796296492E-2</v>
      </c>
    </row>
    <row r="3902" spans="1:3" x14ac:dyDescent="0.25">
      <c r="A3902" s="1">
        <v>37624</v>
      </c>
      <c r="B3902" s="5">
        <v>17.36</v>
      </c>
      <c r="C3902" s="3">
        <f t="shared" si="110"/>
        <v>5.7770235769220796E-3</v>
      </c>
    </row>
    <row r="3903" spans="1:3" x14ac:dyDescent="0.25">
      <c r="A3903" s="1">
        <v>37623</v>
      </c>
      <c r="B3903" s="5">
        <v>17.260000000000002</v>
      </c>
      <c r="C3903" s="3">
        <f t="shared" si="110"/>
        <v>5.6613269022359539E-2</v>
      </c>
    </row>
    <row r="3904" spans="1:3" x14ac:dyDescent="0.25">
      <c r="A3904" s="1">
        <v>37621</v>
      </c>
      <c r="B3904" s="5">
        <v>16.309999999999999</v>
      </c>
      <c r="C3904" s="3">
        <f t="shared" si="110"/>
        <v>1.6692814194553991E-2</v>
      </c>
    </row>
    <row r="3905" spans="1:3" x14ac:dyDescent="0.25">
      <c r="A3905" s="1">
        <v>37620</v>
      </c>
      <c r="B3905" s="5">
        <v>16.04</v>
      </c>
      <c r="C3905" s="3">
        <f t="shared" si="110"/>
        <v>1.8720754297449098E-3</v>
      </c>
    </row>
    <row r="3906" spans="1:3" x14ac:dyDescent="0.25">
      <c r="A3906" s="1">
        <v>37617</v>
      </c>
      <c r="B3906" s="5">
        <v>16.010000000000002</v>
      </c>
      <c r="C3906" s="3">
        <f t="shared" si="110"/>
        <v>-3.3776621948490126E-2</v>
      </c>
    </row>
    <row r="3907" spans="1:3" x14ac:dyDescent="0.25">
      <c r="A3907" s="1">
        <v>37616</v>
      </c>
      <c r="B3907" s="5">
        <v>16.559999999999999</v>
      </c>
      <c r="C3907" s="3">
        <f t="shared" si="110"/>
        <v>9.0992438551140888E-3</v>
      </c>
    </row>
    <row r="3908" spans="1:3" x14ac:dyDescent="0.25">
      <c r="A3908" s="1">
        <v>37614</v>
      </c>
      <c r="B3908" s="5">
        <v>16.41</v>
      </c>
      <c r="C3908" s="3">
        <f t="shared" si="110"/>
        <v>-1.3317388102836737E-2</v>
      </c>
    </row>
    <row r="3909" spans="1:3" x14ac:dyDescent="0.25">
      <c r="A3909" s="1">
        <v>37613</v>
      </c>
      <c r="B3909" s="5">
        <v>16.63</v>
      </c>
      <c r="C3909" s="3">
        <f t="shared" si="110"/>
        <v>1.0275097955912461E-2</v>
      </c>
    </row>
    <row r="3910" spans="1:3" x14ac:dyDescent="0.25">
      <c r="A3910" s="1">
        <v>37610</v>
      </c>
      <c r="B3910" s="5">
        <v>16.46</v>
      </c>
      <c r="C3910" s="3">
        <f t="shared" ref="C3910:C3973" si="111">LN(B3910/B3911)</f>
        <v>1.5921953010585476E-2</v>
      </c>
    </row>
    <row r="3911" spans="1:3" x14ac:dyDescent="0.25">
      <c r="A3911" s="1">
        <v>37609</v>
      </c>
      <c r="B3911" s="5">
        <v>16.2</v>
      </c>
      <c r="C3911" s="3">
        <f t="shared" si="111"/>
        <v>-2.0165669594594527E-2</v>
      </c>
    </row>
    <row r="3912" spans="1:3" x14ac:dyDescent="0.25">
      <c r="A3912" s="1">
        <v>37608</v>
      </c>
      <c r="B3912" s="5">
        <v>16.53</v>
      </c>
      <c r="C3912" s="3">
        <f t="shared" si="111"/>
        <v>-2.9799582841664063E-2</v>
      </c>
    </row>
    <row r="3913" spans="1:3" x14ac:dyDescent="0.25">
      <c r="A3913" s="1">
        <v>37607</v>
      </c>
      <c r="B3913" s="5">
        <v>17.03</v>
      </c>
      <c r="C3913" s="3">
        <f t="shared" si="111"/>
        <v>8.8470055067859342E-3</v>
      </c>
    </row>
    <row r="3914" spans="1:3" x14ac:dyDescent="0.25">
      <c r="A3914" s="1">
        <v>37606</v>
      </c>
      <c r="B3914" s="5">
        <v>16.88</v>
      </c>
      <c r="C3914" s="3">
        <f t="shared" si="111"/>
        <v>2.1557721074979056E-2</v>
      </c>
    </row>
    <row r="3915" spans="1:3" x14ac:dyDescent="0.25">
      <c r="A3915" s="1">
        <v>37603</v>
      </c>
      <c r="B3915" s="5">
        <v>16.52</v>
      </c>
      <c r="C3915" s="3">
        <f t="shared" si="111"/>
        <v>-2.0965128465044964E-2</v>
      </c>
    </row>
    <row r="3916" spans="1:3" x14ac:dyDescent="0.25">
      <c r="A3916" s="1">
        <v>37602</v>
      </c>
      <c r="B3916" s="5">
        <v>16.87</v>
      </c>
      <c r="C3916" s="3">
        <f t="shared" si="111"/>
        <v>5.9294398416769923E-4</v>
      </c>
    </row>
    <row r="3917" spans="1:3" x14ac:dyDescent="0.25">
      <c r="A3917" s="1">
        <v>37601</v>
      </c>
      <c r="B3917" s="5">
        <v>16.86</v>
      </c>
      <c r="C3917" s="3">
        <f t="shared" si="111"/>
        <v>-1.0619568827460261E-2</v>
      </c>
    </row>
    <row r="3918" spans="1:3" x14ac:dyDescent="0.25">
      <c r="A3918" s="1">
        <v>37600</v>
      </c>
      <c r="B3918" s="5">
        <v>17.04</v>
      </c>
      <c r="C3918" s="3">
        <f t="shared" si="111"/>
        <v>1.1212864602798866E-2</v>
      </c>
    </row>
    <row r="3919" spans="1:3" x14ac:dyDescent="0.25">
      <c r="A3919" s="1">
        <v>37599</v>
      </c>
      <c r="B3919" s="5">
        <v>16.850000000000001</v>
      </c>
      <c r="C3919" s="3">
        <f t="shared" si="111"/>
        <v>-1.881301811101348E-2</v>
      </c>
    </row>
    <row r="3920" spans="1:3" x14ac:dyDescent="0.25">
      <c r="A3920" s="1">
        <v>37596</v>
      </c>
      <c r="B3920" s="5">
        <v>17.170000000000002</v>
      </c>
      <c r="C3920" s="3">
        <f t="shared" si="111"/>
        <v>-2.7005375669261016E-2</v>
      </c>
    </row>
    <row r="3921" spans="1:3" x14ac:dyDescent="0.25">
      <c r="A3921" s="1">
        <v>37595</v>
      </c>
      <c r="B3921" s="5">
        <v>17.64</v>
      </c>
      <c r="C3921" s="3">
        <f t="shared" si="111"/>
        <v>-2.2650066308521248E-3</v>
      </c>
    </row>
    <row r="3922" spans="1:3" x14ac:dyDescent="0.25">
      <c r="A3922" s="1">
        <v>37594</v>
      </c>
      <c r="B3922" s="5">
        <v>17.68</v>
      </c>
      <c r="C3922" s="3">
        <f t="shared" si="111"/>
        <v>-4.7496502928211642E-2</v>
      </c>
    </row>
    <row r="3923" spans="1:3" x14ac:dyDescent="0.25">
      <c r="A3923" s="1">
        <v>37593</v>
      </c>
      <c r="B3923" s="5">
        <v>18.54</v>
      </c>
      <c r="C3923" s="3">
        <f t="shared" si="111"/>
        <v>-4.4826909116851443E-2</v>
      </c>
    </row>
    <row r="3924" spans="1:3" x14ac:dyDescent="0.25">
      <c r="A3924" s="1">
        <v>37592</v>
      </c>
      <c r="B3924" s="5">
        <v>19.39</v>
      </c>
      <c r="C3924" s="3">
        <f t="shared" si="111"/>
        <v>-2.1934059647281453E-2</v>
      </c>
    </row>
    <row r="3925" spans="1:3" x14ac:dyDescent="0.25">
      <c r="A3925" s="1">
        <v>37589</v>
      </c>
      <c r="B3925" s="5">
        <v>19.82</v>
      </c>
      <c r="C3925" s="3">
        <f t="shared" si="111"/>
        <v>-3.5255639640388871E-3</v>
      </c>
    </row>
    <row r="3926" spans="1:3" x14ac:dyDescent="0.25">
      <c r="A3926" s="1">
        <v>37587</v>
      </c>
      <c r="B3926" s="5">
        <v>19.89</v>
      </c>
      <c r="C3926" s="3">
        <f t="shared" si="111"/>
        <v>4.5251936365543012E-2</v>
      </c>
    </row>
    <row r="3927" spans="1:3" x14ac:dyDescent="0.25">
      <c r="A3927" s="1">
        <v>37586</v>
      </c>
      <c r="B3927" s="5">
        <v>19.010000000000002</v>
      </c>
      <c r="C3927" s="3">
        <f t="shared" si="111"/>
        <v>-3.260314642598202E-2</v>
      </c>
    </row>
    <row r="3928" spans="1:3" x14ac:dyDescent="0.25">
      <c r="A3928" s="1">
        <v>37585</v>
      </c>
      <c r="B3928" s="5">
        <v>19.64</v>
      </c>
      <c r="C3928" s="3">
        <f t="shared" si="111"/>
        <v>5.6165580377323006E-3</v>
      </c>
    </row>
    <row r="3929" spans="1:3" x14ac:dyDescent="0.25">
      <c r="A3929" s="1">
        <v>37582</v>
      </c>
      <c r="B3929" s="5">
        <v>19.53</v>
      </c>
      <c r="C3929" s="3">
        <f t="shared" si="111"/>
        <v>-1.0235415427871405E-3</v>
      </c>
    </row>
    <row r="3930" spans="1:3" x14ac:dyDescent="0.25">
      <c r="A3930" s="1">
        <v>37581</v>
      </c>
      <c r="B3930" s="5">
        <v>19.55</v>
      </c>
      <c r="C3930" s="3">
        <f t="shared" si="111"/>
        <v>5.2505497377930678E-2</v>
      </c>
    </row>
    <row r="3931" spans="1:3" x14ac:dyDescent="0.25">
      <c r="A3931" s="1">
        <v>37580</v>
      </c>
      <c r="B3931" s="5">
        <v>18.55</v>
      </c>
      <c r="C3931" s="3">
        <f t="shared" si="111"/>
        <v>2.0147700304111484E-2</v>
      </c>
    </row>
    <row r="3932" spans="1:3" x14ac:dyDescent="0.25">
      <c r="A3932" s="1">
        <v>37579</v>
      </c>
      <c r="B3932" s="5">
        <v>18.18</v>
      </c>
      <c r="C3932" s="3">
        <f t="shared" si="111"/>
        <v>-7.1252699370865126E-3</v>
      </c>
    </row>
    <row r="3933" spans="1:3" x14ac:dyDescent="0.25">
      <c r="A3933" s="1">
        <v>37578</v>
      </c>
      <c r="B3933" s="5">
        <v>18.309999999999999</v>
      </c>
      <c r="C3933" s="3">
        <f t="shared" si="111"/>
        <v>-1.1943681610849148E-2</v>
      </c>
    </row>
    <row r="3934" spans="1:3" x14ac:dyDescent="0.25">
      <c r="A3934" s="1">
        <v>37575</v>
      </c>
      <c r="B3934" s="5">
        <v>18.53</v>
      </c>
      <c r="C3934" s="3">
        <f t="shared" si="111"/>
        <v>2.2374739682435092E-2</v>
      </c>
    </row>
    <row r="3935" spans="1:3" x14ac:dyDescent="0.25">
      <c r="A3935" s="1">
        <v>37574</v>
      </c>
      <c r="B3935" s="5">
        <v>18.12</v>
      </c>
      <c r="C3935" s="3">
        <f t="shared" si="111"/>
        <v>1.2215587768124111E-2</v>
      </c>
    </row>
    <row r="3936" spans="1:3" x14ac:dyDescent="0.25">
      <c r="A3936" s="1">
        <v>37573</v>
      </c>
      <c r="B3936" s="5">
        <v>17.899999999999999</v>
      </c>
      <c r="C3936" s="3">
        <f t="shared" si="111"/>
        <v>1.974676293483428E-2</v>
      </c>
    </row>
    <row r="3937" spans="1:3" x14ac:dyDescent="0.25">
      <c r="A3937" s="1">
        <v>37572</v>
      </c>
      <c r="B3937" s="5">
        <v>17.55</v>
      </c>
      <c r="C3937" s="3">
        <f t="shared" si="111"/>
        <v>1.0309369658861287E-2</v>
      </c>
    </row>
    <row r="3938" spans="1:3" x14ac:dyDescent="0.25">
      <c r="A3938" s="1">
        <v>37571</v>
      </c>
      <c r="B3938" s="5">
        <v>17.37</v>
      </c>
      <c r="C3938" s="3">
        <f t="shared" si="111"/>
        <v>-1.7689476956483745E-2</v>
      </c>
    </row>
    <row r="3939" spans="1:3" x14ac:dyDescent="0.25">
      <c r="A3939" s="1">
        <v>37568</v>
      </c>
      <c r="B3939" s="5">
        <v>17.68</v>
      </c>
      <c r="C3939" s="3">
        <f t="shared" si="111"/>
        <v>-3.227881795732513E-2</v>
      </c>
    </row>
    <row r="3940" spans="1:3" x14ac:dyDescent="0.25">
      <c r="A3940" s="1">
        <v>37567</v>
      </c>
      <c r="B3940" s="5">
        <v>18.260000000000002</v>
      </c>
      <c r="C3940" s="3">
        <f t="shared" si="111"/>
        <v>-3.2330402038488901E-2</v>
      </c>
    </row>
    <row r="3941" spans="1:3" x14ac:dyDescent="0.25">
      <c r="A3941" s="1">
        <v>37566</v>
      </c>
      <c r="B3941" s="5">
        <v>18.86</v>
      </c>
      <c r="C3941" s="3">
        <f t="shared" si="111"/>
        <v>1.2270092591814401E-2</v>
      </c>
    </row>
    <row r="3942" spans="1:3" x14ac:dyDescent="0.25">
      <c r="A3942" s="1">
        <v>37565</v>
      </c>
      <c r="B3942" s="5">
        <v>18.63</v>
      </c>
      <c r="C3942" s="3">
        <f t="shared" si="111"/>
        <v>3.1627499834607123E-2</v>
      </c>
    </row>
    <row r="3943" spans="1:3" x14ac:dyDescent="0.25">
      <c r="A3943" s="1">
        <v>37564</v>
      </c>
      <c r="B3943" s="5">
        <v>18.05</v>
      </c>
      <c r="C3943" s="3">
        <f t="shared" si="111"/>
        <v>5.8169190104293028E-2</v>
      </c>
    </row>
    <row r="3944" spans="1:3" x14ac:dyDescent="0.25">
      <c r="A3944" s="1">
        <v>37561</v>
      </c>
      <c r="B3944" s="5">
        <v>17.03</v>
      </c>
      <c r="C3944" s="3">
        <f t="shared" si="111"/>
        <v>1.9567775251887673E-2</v>
      </c>
    </row>
    <row r="3945" spans="1:3" x14ac:dyDescent="0.25">
      <c r="A3945" s="1">
        <v>37560</v>
      </c>
      <c r="B3945" s="5">
        <v>16.7</v>
      </c>
      <c r="C3945" s="3">
        <f t="shared" si="111"/>
        <v>-7.7542887800051471E-3</v>
      </c>
    </row>
    <row r="3946" spans="1:3" x14ac:dyDescent="0.25">
      <c r="A3946" s="1">
        <v>37559</v>
      </c>
      <c r="B3946" s="5">
        <v>16.829999999999998</v>
      </c>
      <c r="C3946" s="3">
        <f t="shared" si="111"/>
        <v>4.7647499316390701E-3</v>
      </c>
    </row>
    <row r="3947" spans="1:3" x14ac:dyDescent="0.25">
      <c r="A3947" s="1">
        <v>37558</v>
      </c>
      <c r="B3947" s="5">
        <v>16.75</v>
      </c>
      <c r="C3947" s="3">
        <f t="shared" si="111"/>
        <v>-3.6921861566170486E-2</v>
      </c>
    </row>
    <row r="3948" spans="1:3" x14ac:dyDescent="0.25">
      <c r="A3948" s="1">
        <v>37557</v>
      </c>
      <c r="B3948" s="5">
        <v>17.38</v>
      </c>
      <c r="C3948" s="3">
        <f t="shared" si="111"/>
        <v>-3.3939909206228372E-2</v>
      </c>
    </row>
    <row r="3949" spans="1:3" x14ac:dyDescent="0.25">
      <c r="A3949" s="1">
        <v>37554</v>
      </c>
      <c r="B3949" s="5">
        <v>17.98</v>
      </c>
      <c r="C3949" s="3">
        <f t="shared" si="111"/>
        <v>3.278982282299097E-2</v>
      </c>
    </row>
    <row r="3950" spans="1:3" x14ac:dyDescent="0.25">
      <c r="A3950" s="1">
        <v>37553</v>
      </c>
      <c r="B3950" s="5">
        <v>17.399999999999999</v>
      </c>
      <c r="C3950" s="3">
        <f t="shared" si="111"/>
        <v>-2.2728251077556289E-2</v>
      </c>
    </row>
    <row r="3951" spans="1:3" x14ac:dyDescent="0.25">
      <c r="A3951" s="1">
        <v>37552</v>
      </c>
      <c r="B3951" s="5">
        <v>17.8</v>
      </c>
      <c r="C3951" s="3">
        <f t="shared" si="111"/>
        <v>3.953536939393746E-2</v>
      </c>
    </row>
    <row r="3952" spans="1:3" x14ac:dyDescent="0.25">
      <c r="A3952" s="1">
        <v>37551</v>
      </c>
      <c r="B3952" s="5">
        <v>17.11</v>
      </c>
      <c r="C3952" s="3">
        <f t="shared" si="111"/>
        <v>-1.56570319331438E-2</v>
      </c>
    </row>
    <row r="3953" spans="1:3" x14ac:dyDescent="0.25">
      <c r="A3953" s="1">
        <v>37550</v>
      </c>
      <c r="B3953" s="5">
        <v>17.38</v>
      </c>
      <c r="C3953" s="3">
        <f t="shared" si="111"/>
        <v>3.6921861566170423E-2</v>
      </c>
    </row>
    <row r="3954" spans="1:3" x14ac:dyDescent="0.25">
      <c r="A3954" s="1">
        <v>37547</v>
      </c>
      <c r="B3954" s="5">
        <v>16.75</v>
      </c>
      <c r="C3954" s="3">
        <f t="shared" si="111"/>
        <v>0</v>
      </c>
    </row>
    <row r="3955" spans="1:3" x14ac:dyDescent="0.25">
      <c r="A3955" s="1">
        <v>37546</v>
      </c>
      <c r="B3955" s="5">
        <v>16.75</v>
      </c>
      <c r="C3955" s="3">
        <f t="shared" si="111"/>
        <v>2.1116923440922829E-2</v>
      </c>
    </row>
    <row r="3956" spans="1:3" x14ac:dyDescent="0.25">
      <c r="A3956" s="1">
        <v>37545</v>
      </c>
      <c r="B3956" s="5">
        <v>16.399999999999999</v>
      </c>
      <c r="C3956" s="3">
        <f t="shared" si="111"/>
        <v>-2.1116923440922808E-2</v>
      </c>
    </row>
    <row r="3957" spans="1:3" x14ac:dyDescent="0.25">
      <c r="A3957" s="1">
        <v>37544</v>
      </c>
      <c r="B3957" s="5">
        <v>16.75</v>
      </c>
      <c r="C3957" s="3">
        <f t="shared" si="111"/>
        <v>4.08219945202552E-2</v>
      </c>
    </row>
    <row r="3958" spans="1:3" x14ac:dyDescent="0.25">
      <c r="A3958" s="1">
        <v>37543</v>
      </c>
      <c r="B3958" s="5">
        <v>16.079999999999998</v>
      </c>
      <c r="C3958" s="3">
        <f t="shared" si="111"/>
        <v>4.9875415110389679E-3</v>
      </c>
    </row>
    <row r="3959" spans="1:3" x14ac:dyDescent="0.25">
      <c r="A3959" s="1">
        <v>37540</v>
      </c>
      <c r="B3959" s="5">
        <v>16</v>
      </c>
      <c r="C3959" s="3">
        <f t="shared" si="111"/>
        <v>4.9978369806241492E-2</v>
      </c>
    </row>
    <row r="3960" spans="1:3" x14ac:dyDescent="0.25">
      <c r="A3960" s="1">
        <v>37539</v>
      </c>
      <c r="B3960" s="5">
        <v>15.22</v>
      </c>
      <c r="C3960" s="3">
        <f t="shared" si="111"/>
        <v>6.9368387826324845E-2</v>
      </c>
    </row>
    <row r="3961" spans="1:3" x14ac:dyDescent="0.25">
      <c r="A3961" s="1">
        <v>37538</v>
      </c>
      <c r="B3961" s="5">
        <v>14.2</v>
      </c>
      <c r="C3961" s="3">
        <f t="shared" si="111"/>
        <v>-3.1198370855861395E-2</v>
      </c>
    </row>
    <row r="3962" spans="1:3" x14ac:dyDescent="0.25">
      <c r="A3962" s="1">
        <v>37537</v>
      </c>
      <c r="B3962" s="5">
        <v>14.65</v>
      </c>
      <c r="C3962" s="3">
        <f t="shared" si="111"/>
        <v>3.5432674994649582E-2</v>
      </c>
    </row>
    <row r="3963" spans="1:3" x14ac:dyDescent="0.25">
      <c r="A3963" s="1">
        <v>37536</v>
      </c>
      <c r="B3963" s="5">
        <v>14.14</v>
      </c>
      <c r="C3963" s="3">
        <f t="shared" si="111"/>
        <v>-6.2370330726458083E-2</v>
      </c>
    </row>
    <row r="3964" spans="1:3" x14ac:dyDescent="0.25">
      <c r="A3964" s="1">
        <v>37533</v>
      </c>
      <c r="B3964" s="5">
        <v>15.05</v>
      </c>
      <c r="C3964" s="3">
        <f t="shared" si="111"/>
        <v>-6.1210731044896452E-2</v>
      </c>
    </row>
    <row r="3965" spans="1:3" x14ac:dyDescent="0.25">
      <c r="A3965" s="1">
        <v>37532</v>
      </c>
      <c r="B3965" s="5">
        <v>16</v>
      </c>
      <c r="C3965" s="3">
        <f t="shared" si="111"/>
        <v>-1.5504186535965199E-2</v>
      </c>
    </row>
    <row r="3966" spans="1:3" x14ac:dyDescent="0.25">
      <c r="A3966" s="1">
        <v>37531</v>
      </c>
      <c r="B3966" s="5">
        <v>16.25</v>
      </c>
      <c r="C3966" s="3">
        <f t="shared" si="111"/>
        <v>3.4432196421484221E-2</v>
      </c>
    </row>
    <row r="3967" spans="1:3" x14ac:dyDescent="0.25">
      <c r="A3967" s="1">
        <v>37530</v>
      </c>
      <c r="B3967" s="5">
        <v>15.7</v>
      </c>
      <c r="C3967" s="3">
        <f t="shared" si="111"/>
        <v>3.632046434495962E-2</v>
      </c>
    </row>
    <row r="3968" spans="1:3" x14ac:dyDescent="0.25">
      <c r="A3968" s="1">
        <v>37529</v>
      </c>
      <c r="B3968" s="5">
        <v>15.14</v>
      </c>
      <c r="C3968" s="3">
        <f t="shared" si="111"/>
        <v>-6.5833022491974483E-3</v>
      </c>
    </row>
    <row r="3969" spans="1:3" x14ac:dyDescent="0.25">
      <c r="A3969" s="1">
        <v>37526</v>
      </c>
      <c r="B3969" s="5">
        <v>15.24</v>
      </c>
      <c r="C3969" s="3">
        <f t="shared" si="111"/>
        <v>-4.2395558967685619E-2</v>
      </c>
    </row>
    <row r="3970" spans="1:3" x14ac:dyDescent="0.25">
      <c r="A3970" s="1">
        <v>37525</v>
      </c>
      <c r="B3970" s="5">
        <v>15.9</v>
      </c>
      <c r="C3970" s="3">
        <f t="shared" si="111"/>
        <v>3.0005442851116462E-2</v>
      </c>
    </row>
    <row r="3971" spans="1:3" x14ac:dyDescent="0.25">
      <c r="A3971" s="1">
        <v>37524</v>
      </c>
      <c r="B3971" s="5">
        <v>15.43</v>
      </c>
      <c r="C3971" s="3">
        <f t="shared" si="111"/>
        <v>4.5070583589240584E-2</v>
      </c>
    </row>
    <row r="3972" spans="1:3" x14ac:dyDescent="0.25">
      <c r="A3972" s="1">
        <v>37523</v>
      </c>
      <c r="B3972" s="5">
        <v>14.75</v>
      </c>
      <c r="C3972" s="3">
        <f t="shared" si="111"/>
        <v>-2.1462929852575294E-2</v>
      </c>
    </row>
    <row r="3973" spans="1:3" x14ac:dyDescent="0.25">
      <c r="A3973" s="1">
        <v>37522</v>
      </c>
      <c r="B3973" s="5">
        <v>15.07</v>
      </c>
      <c r="C3973" s="3">
        <f t="shared" si="111"/>
        <v>-1.1217537620096141E-2</v>
      </c>
    </row>
    <row r="3974" spans="1:3" x14ac:dyDescent="0.25">
      <c r="A3974" s="1">
        <v>37519</v>
      </c>
      <c r="B3974" s="5">
        <v>15.24</v>
      </c>
      <c r="C3974" s="3">
        <f t="shared" ref="C3974:C4037" si="112">LN(B3974/B3975)</f>
        <v>2.8620921978792749E-2</v>
      </c>
    </row>
    <row r="3975" spans="1:3" x14ac:dyDescent="0.25">
      <c r="A3975" s="1">
        <v>37518</v>
      </c>
      <c r="B3975" s="5">
        <v>14.81</v>
      </c>
      <c r="C3975" s="3">
        <f t="shared" si="112"/>
        <v>-6.0902614709549774E-2</v>
      </c>
    </row>
    <row r="3976" spans="1:3" x14ac:dyDescent="0.25">
      <c r="A3976" s="1">
        <v>37517</v>
      </c>
      <c r="B3976" s="5">
        <v>15.74</v>
      </c>
      <c r="C3976" s="3">
        <f t="shared" si="112"/>
        <v>-1.5132697348871455E-2</v>
      </c>
    </row>
    <row r="3977" spans="1:3" x14ac:dyDescent="0.25">
      <c r="A3977" s="1">
        <v>37516</v>
      </c>
      <c r="B3977" s="5">
        <v>15.98</v>
      </c>
      <c r="C3977" s="3">
        <f t="shared" si="112"/>
        <v>1.0062977998620746E-2</v>
      </c>
    </row>
    <row r="3978" spans="1:3" x14ac:dyDescent="0.25">
      <c r="A3978" s="1">
        <v>37515</v>
      </c>
      <c r="B3978" s="5">
        <v>15.82</v>
      </c>
      <c r="C3978" s="3">
        <f t="shared" si="112"/>
        <v>2.0434938414306974E-2</v>
      </c>
    </row>
    <row r="3979" spans="1:3" x14ac:dyDescent="0.25">
      <c r="A3979" s="1">
        <v>37512</v>
      </c>
      <c r="B3979" s="5">
        <v>15.5</v>
      </c>
      <c r="C3979" s="3">
        <f t="shared" si="112"/>
        <v>0</v>
      </c>
    </row>
    <row r="3980" spans="1:3" x14ac:dyDescent="0.25">
      <c r="A3980" s="1">
        <v>37511</v>
      </c>
      <c r="B3980" s="5">
        <v>15.5</v>
      </c>
      <c r="C3980" s="3">
        <f t="shared" si="112"/>
        <v>-4.2935887705144664E-2</v>
      </c>
    </row>
    <row r="3981" spans="1:3" x14ac:dyDescent="0.25">
      <c r="A3981" s="1">
        <v>37510</v>
      </c>
      <c r="B3981" s="5">
        <v>16.18</v>
      </c>
      <c r="C3981" s="3">
        <f t="shared" si="112"/>
        <v>-4.3169971454008992E-3</v>
      </c>
    </row>
    <row r="3982" spans="1:3" x14ac:dyDescent="0.25">
      <c r="A3982" s="1">
        <v>37509</v>
      </c>
      <c r="B3982" s="5">
        <v>16.25</v>
      </c>
      <c r="C3982" s="3">
        <f t="shared" si="112"/>
        <v>2.1773799549560536E-2</v>
      </c>
    </row>
    <row r="3983" spans="1:3" x14ac:dyDescent="0.25">
      <c r="A3983" s="1">
        <v>37508</v>
      </c>
      <c r="B3983" s="5">
        <v>15.9</v>
      </c>
      <c r="C3983" s="3">
        <f t="shared" si="112"/>
        <v>3.4552381506659735E-2</v>
      </c>
    </row>
    <row r="3984" spans="1:3" x14ac:dyDescent="0.25">
      <c r="A3984" s="1">
        <v>37505</v>
      </c>
      <c r="B3984" s="5">
        <v>15.36</v>
      </c>
      <c r="C3984" s="3">
        <f t="shared" si="112"/>
        <v>3.9845908547199563E-2</v>
      </c>
    </row>
    <row r="3985" spans="1:3" x14ac:dyDescent="0.25">
      <c r="A3985" s="1">
        <v>37504</v>
      </c>
      <c r="B3985" s="5">
        <v>14.76</v>
      </c>
      <c r="C3985" s="3">
        <f t="shared" si="112"/>
        <v>-1.8792499349367286E-2</v>
      </c>
    </row>
    <row r="3986" spans="1:3" x14ac:dyDescent="0.25">
      <c r="A3986" s="1">
        <v>37503</v>
      </c>
      <c r="B3986" s="5">
        <v>15.04</v>
      </c>
      <c r="C3986" s="3">
        <f t="shared" si="112"/>
        <v>2.0827088047154791E-2</v>
      </c>
    </row>
    <row r="3987" spans="1:3" x14ac:dyDescent="0.25">
      <c r="A3987" s="1">
        <v>37502</v>
      </c>
      <c r="B3987" s="5">
        <v>14.73</v>
      </c>
      <c r="C3987" s="3">
        <f t="shared" si="112"/>
        <v>-6.2499784447722875E-2</v>
      </c>
    </row>
    <row r="3988" spans="1:3" x14ac:dyDescent="0.25">
      <c r="A3988" s="1">
        <v>37498</v>
      </c>
      <c r="B3988" s="5">
        <v>15.68</v>
      </c>
      <c r="C3988" s="3">
        <f t="shared" si="112"/>
        <v>-5.7233860526852212E-3</v>
      </c>
    </row>
    <row r="3989" spans="1:3" x14ac:dyDescent="0.25">
      <c r="A3989" s="1">
        <v>37497</v>
      </c>
      <c r="B3989" s="5">
        <v>15.77</v>
      </c>
      <c r="C3989" s="3">
        <f t="shared" si="112"/>
        <v>2.3741891555363576E-2</v>
      </c>
    </row>
    <row r="3990" spans="1:3" x14ac:dyDescent="0.25">
      <c r="A3990" s="1">
        <v>37496</v>
      </c>
      <c r="B3990" s="5">
        <v>15.4</v>
      </c>
      <c r="C3990" s="3">
        <f t="shared" si="112"/>
        <v>-3.8221212820197741E-2</v>
      </c>
    </row>
    <row r="3991" spans="1:3" x14ac:dyDescent="0.25">
      <c r="A3991" s="1">
        <v>37495</v>
      </c>
      <c r="B3991" s="5">
        <v>16</v>
      </c>
      <c r="C3991" s="3">
        <f t="shared" si="112"/>
        <v>-4.1021974522921507E-2</v>
      </c>
    </row>
    <row r="3992" spans="1:3" x14ac:dyDescent="0.25">
      <c r="A3992" s="1">
        <v>37494</v>
      </c>
      <c r="B3992" s="5">
        <v>16.670000000000002</v>
      </c>
      <c r="C3992" s="3">
        <f t="shared" si="112"/>
        <v>-9.552311440011757E-3</v>
      </c>
    </row>
    <row r="3993" spans="1:3" x14ac:dyDescent="0.25">
      <c r="A3993" s="1">
        <v>37491</v>
      </c>
      <c r="B3993" s="5">
        <v>16.829999999999998</v>
      </c>
      <c r="C3993" s="3">
        <f t="shared" si="112"/>
        <v>-3.1581572050299045E-2</v>
      </c>
    </row>
    <row r="3994" spans="1:3" x14ac:dyDescent="0.25">
      <c r="A3994" s="1">
        <v>37490</v>
      </c>
      <c r="B3994" s="5">
        <v>17.37</v>
      </c>
      <c r="C3994" s="3">
        <f t="shared" si="112"/>
        <v>2.7430958323985982E-2</v>
      </c>
    </row>
    <row r="3995" spans="1:3" x14ac:dyDescent="0.25">
      <c r="A3995" s="1">
        <v>37489</v>
      </c>
      <c r="B3995" s="5">
        <v>16.899999999999999</v>
      </c>
      <c r="C3995" s="3">
        <f t="shared" si="112"/>
        <v>2.6988144717646757E-2</v>
      </c>
    </row>
    <row r="3996" spans="1:3" x14ac:dyDescent="0.25">
      <c r="A3996" s="1">
        <v>37488</v>
      </c>
      <c r="B3996" s="5">
        <v>16.45</v>
      </c>
      <c r="C3996" s="3">
        <f t="shared" si="112"/>
        <v>-1.2084739215071886E-2</v>
      </c>
    </row>
    <row r="3997" spans="1:3" x14ac:dyDescent="0.25">
      <c r="A3997" s="1">
        <v>37487</v>
      </c>
      <c r="B3997" s="5">
        <v>16.649999999999999</v>
      </c>
      <c r="C3997" s="3">
        <f t="shared" si="112"/>
        <v>4.8610000219750871E-2</v>
      </c>
    </row>
    <row r="3998" spans="1:3" x14ac:dyDescent="0.25">
      <c r="A3998" s="1">
        <v>37484</v>
      </c>
      <c r="B3998" s="5">
        <v>15.86</v>
      </c>
      <c r="C3998" s="3">
        <f t="shared" si="112"/>
        <v>4.5799684251323747E-2</v>
      </c>
    </row>
    <row r="3999" spans="1:3" x14ac:dyDescent="0.25">
      <c r="A3999" s="1">
        <v>37483</v>
      </c>
      <c r="B3999" s="5">
        <v>15.15</v>
      </c>
      <c r="C3999" s="3">
        <f t="shared" si="112"/>
        <v>4.385188252884941E-2</v>
      </c>
    </row>
    <row r="4000" spans="1:3" x14ac:dyDescent="0.25">
      <c r="A4000" s="1">
        <v>37482</v>
      </c>
      <c r="B4000" s="5">
        <v>14.5</v>
      </c>
      <c r="C4000" s="3">
        <f t="shared" si="112"/>
        <v>5.1656336685965178E-2</v>
      </c>
    </row>
    <row r="4001" spans="1:3" x14ac:dyDescent="0.25">
      <c r="A4001" s="1">
        <v>37481</v>
      </c>
      <c r="B4001" s="5">
        <v>13.77</v>
      </c>
      <c r="C4001" s="3">
        <f t="shared" si="112"/>
        <v>-3.2860099361197541E-2</v>
      </c>
    </row>
    <row r="4002" spans="1:3" x14ac:dyDescent="0.25">
      <c r="A4002" s="1">
        <v>37480</v>
      </c>
      <c r="B4002" s="5">
        <v>14.23</v>
      </c>
      <c r="C4002" s="3">
        <f t="shared" si="112"/>
        <v>-2.9087923361315316E-2</v>
      </c>
    </row>
    <row r="4003" spans="1:3" x14ac:dyDescent="0.25">
      <c r="A4003" s="1">
        <v>37477</v>
      </c>
      <c r="B4003" s="5">
        <v>14.65</v>
      </c>
      <c r="C4003" s="3">
        <f t="shared" si="112"/>
        <v>1.0291686036547724E-2</v>
      </c>
    </row>
    <row r="4004" spans="1:3" x14ac:dyDescent="0.25">
      <c r="A4004" s="1">
        <v>37476</v>
      </c>
      <c r="B4004" s="5">
        <v>14.5</v>
      </c>
      <c r="C4004" s="3">
        <f t="shared" si="112"/>
        <v>4.2259809289882599E-2</v>
      </c>
    </row>
    <row r="4005" spans="1:3" x14ac:dyDescent="0.25">
      <c r="A4005" s="1">
        <v>37475</v>
      </c>
      <c r="B4005" s="5">
        <v>13.9</v>
      </c>
      <c r="C4005" s="3">
        <f t="shared" si="112"/>
        <v>-3.3949512156254566E-2</v>
      </c>
    </row>
    <row r="4006" spans="1:3" x14ac:dyDescent="0.25">
      <c r="A4006" s="1">
        <v>37474</v>
      </c>
      <c r="B4006" s="5">
        <v>14.38</v>
      </c>
      <c r="C4006" s="3">
        <f t="shared" si="112"/>
        <v>7.6789208041557477E-3</v>
      </c>
    </row>
    <row r="4007" spans="1:3" x14ac:dyDescent="0.25">
      <c r="A4007" s="1">
        <v>37473</v>
      </c>
      <c r="B4007" s="5">
        <v>14.27</v>
      </c>
      <c r="C4007" s="3">
        <f t="shared" si="112"/>
        <v>-7.0346778180847419E-2</v>
      </c>
    </row>
    <row r="4008" spans="1:3" x14ac:dyDescent="0.25">
      <c r="A4008" s="1">
        <v>37470</v>
      </c>
      <c r="B4008" s="5">
        <v>15.31</v>
      </c>
      <c r="C4008" s="3">
        <f t="shared" si="112"/>
        <v>-9.4656798533122061E-2</v>
      </c>
    </row>
    <row r="4009" spans="1:3" x14ac:dyDescent="0.25">
      <c r="A4009" s="1">
        <v>37469</v>
      </c>
      <c r="B4009" s="5">
        <v>16.829999999999998</v>
      </c>
      <c r="C4009" s="3">
        <f t="shared" si="112"/>
        <v>-5.2095111883402045E-2</v>
      </c>
    </row>
    <row r="4010" spans="1:3" x14ac:dyDescent="0.25">
      <c r="A4010" s="1">
        <v>37468</v>
      </c>
      <c r="B4010" s="5">
        <v>17.73</v>
      </c>
      <c r="C4010" s="3">
        <f t="shared" si="112"/>
        <v>1.6491701605283005E-2</v>
      </c>
    </row>
    <row r="4011" spans="1:3" x14ac:dyDescent="0.25">
      <c r="A4011" s="1">
        <v>37467</v>
      </c>
      <c r="B4011" s="5">
        <v>17.440000000000001</v>
      </c>
      <c r="C4011" s="3">
        <f t="shared" si="112"/>
        <v>5.1739120879654614E-3</v>
      </c>
    </row>
    <row r="4012" spans="1:3" x14ac:dyDescent="0.25">
      <c r="A4012" s="1">
        <v>37466</v>
      </c>
      <c r="B4012" s="5">
        <v>17.350000000000001</v>
      </c>
      <c r="C4012" s="3">
        <f t="shared" si="112"/>
        <v>8.1003784153087038E-2</v>
      </c>
    </row>
    <row r="4013" spans="1:3" x14ac:dyDescent="0.25">
      <c r="A4013" s="1">
        <v>37463</v>
      </c>
      <c r="B4013" s="5">
        <v>16</v>
      </c>
      <c r="C4013" s="3">
        <f t="shared" si="112"/>
        <v>-3.2588189593151594E-2</v>
      </c>
    </row>
    <row r="4014" spans="1:3" x14ac:dyDescent="0.25">
      <c r="A4014" s="1">
        <v>37462</v>
      </c>
      <c r="B4014" s="5">
        <v>16.53</v>
      </c>
      <c r="C4014" s="3">
        <f t="shared" si="112"/>
        <v>6.6768078086505925E-3</v>
      </c>
    </row>
    <row r="4015" spans="1:3" x14ac:dyDescent="0.25">
      <c r="A4015" s="1">
        <v>37461</v>
      </c>
      <c r="B4015" s="5">
        <v>16.420000000000002</v>
      </c>
      <c r="C4015" s="3">
        <f t="shared" si="112"/>
        <v>4.9307959590896989E-2</v>
      </c>
    </row>
    <row r="4016" spans="1:3" x14ac:dyDescent="0.25">
      <c r="A4016" s="1">
        <v>37460</v>
      </c>
      <c r="B4016" s="5">
        <v>15.63</v>
      </c>
      <c r="C4016" s="3">
        <f t="shared" si="112"/>
        <v>-1.7126964792800597E-2</v>
      </c>
    </row>
    <row r="4017" spans="1:3" x14ac:dyDescent="0.25">
      <c r="A4017" s="1">
        <v>37459</v>
      </c>
      <c r="B4017" s="5">
        <v>15.9</v>
      </c>
      <c r="C4017" s="3">
        <f t="shared" si="112"/>
        <v>-4.5490326166876704E-2</v>
      </c>
    </row>
    <row r="4018" spans="1:3" x14ac:dyDescent="0.25">
      <c r="A4018" s="1">
        <v>37456</v>
      </c>
      <c r="B4018" s="5">
        <v>16.64</v>
      </c>
      <c r="C4018" s="3">
        <f t="shared" si="112"/>
        <v>-5.9492759782751335E-2</v>
      </c>
    </row>
    <row r="4019" spans="1:3" x14ac:dyDescent="0.25">
      <c r="A4019" s="1">
        <v>37455</v>
      </c>
      <c r="B4019" s="5">
        <v>17.66</v>
      </c>
      <c r="C4019" s="3">
        <f t="shared" si="112"/>
        <v>-2.6817249511176644E-2</v>
      </c>
    </row>
    <row r="4020" spans="1:3" x14ac:dyDescent="0.25">
      <c r="A4020" s="1">
        <v>37454</v>
      </c>
      <c r="B4020" s="5">
        <v>18.14</v>
      </c>
      <c r="C4020" s="3">
        <f t="shared" si="112"/>
        <v>2.7383661307684968E-2</v>
      </c>
    </row>
    <row r="4021" spans="1:3" x14ac:dyDescent="0.25">
      <c r="A4021" s="1">
        <v>37453</v>
      </c>
      <c r="B4021" s="5">
        <v>17.649999999999999</v>
      </c>
      <c r="C4021" s="3">
        <f t="shared" si="112"/>
        <v>-1.8524245664168524E-2</v>
      </c>
    </row>
    <row r="4022" spans="1:3" x14ac:dyDescent="0.25">
      <c r="A4022" s="1">
        <v>37452</v>
      </c>
      <c r="B4022" s="5">
        <v>17.98</v>
      </c>
      <c r="C4022" s="3">
        <f t="shared" si="112"/>
        <v>-2.5804341443061939E-2</v>
      </c>
    </row>
    <row r="4023" spans="1:3" x14ac:dyDescent="0.25">
      <c r="A4023" s="1">
        <v>37449</v>
      </c>
      <c r="B4023" s="5">
        <v>18.45</v>
      </c>
      <c r="C4023" s="3">
        <f t="shared" si="112"/>
        <v>-1.3459153374004801E-2</v>
      </c>
    </row>
    <row r="4024" spans="1:3" x14ac:dyDescent="0.25">
      <c r="A4024" s="1">
        <v>37448</v>
      </c>
      <c r="B4024" s="5">
        <v>18.7</v>
      </c>
      <c r="C4024" s="3">
        <f t="shared" si="112"/>
        <v>2.2169061457766728E-2</v>
      </c>
    </row>
    <row r="4025" spans="1:3" x14ac:dyDescent="0.25">
      <c r="A4025" s="1">
        <v>37447</v>
      </c>
      <c r="B4025" s="5">
        <v>18.29</v>
      </c>
      <c r="C4025" s="3">
        <f t="shared" si="112"/>
        <v>-2.537248117530445E-2</v>
      </c>
    </row>
    <row r="4026" spans="1:3" x14ac:dyDescent="0.25">
      <c r="A4026" s="1">
        <v>37446</v>
      </c>
      <c r="B4026" s="5">
        <v>18.760000000000002</v>
      </c>
      <c r="C4026" s="3">
        <f t="shared" si="112"/>
        <v>-1.271203558836175E-2</v>
      </c>
    </row>
    <row r="4027" spans="1:3" x14ac:dyDescent="0.25">
      <c r="A4027" s="1">
        <v>37445</v>
      </c>
      <c r="B4027" s="5">
        <v>19</v>
      </c>
      <c r="C4027" s="3">
        <f t="shared" si="112"/>
        <v>-4.073778044803382E-2</v>
      </c>
    </row>
    <row r="4028" spans="1:3" x14ac:dyDescent="0.25">
      <c r="A4028" s="1">
        <v>37442</v>
      </c>
      <c r="B4028" s="5">
        <v>19.79</v>
      </c>
      <c r="C4028" s="3">
        <f t="shared" si="112"/>
        <v>4.3372828086039095E-2</v>
      </c>
    </row>
    <row r="4029" spans="1:3" x14ac:dyDescent="0.25">
      <c r="A4029" s="1">
        <v>37440</v>
      </c>
      <c r="B4029" s="5">
        <v>18.95</v>
      </c>
      <c r="C4029" s="3">
        <f t="shared" si="112"/>
        <v>2.4033199444156193E-2</v>
      </c>
    </row>
    <row r="4030" spans="1:3" x14ac:dyDescent="0.25">
      <c r="A4030" s="1">
        <v>37439</v>
      </c>
      <c r="B4030" s="5">
        <v>18.5</v>
      </c>
      <c r="C4030" s="3">
        <f t="shared" si="112"/>
        <v>7.5963468919347764E-3</v>
      </c>
    </row>
    <row r="4031" spans="1:3" x14ac:dyDescent="0.25">
      <c r="A4031" s="1">
        <v>37438</v>
      </c>
      <c r="B4031" s="5">
        <v>18.36</v>
      </c>
      <c r="C4031" s="3">
        <f t="shared" si="112"/>
        <v>-2.8987536873252298E-2</v>
      </c>
    </row>
    <row r="4032" spans="1:3" x14ac:dyDescent="0.25">
      <c r="A4032" s="1">
        <v>37435</v>
      </c>
      <c r="B4032" s="5">
        <v>18.899999999999999</v>
      </c>
      <c r="C4032" s="3">
        <f t="shared" si="112"/>
        <v>-7.9051795071133739E-3</v>
      </c>
    </row>
    <row r="4033" spans="1:3" x14ac:dyDescent="0.25">
      <c r="A4033" s="1">
        <v>37434</v>
      </c>
      <c r="B4033" s="5">
        <v>19.05</v>
      </c>
      <c r="C4033" s="3">
        <f t="shared" si="112"/>
        <v>1.5760444554657142E-3</v>
      </c>
    </row>
    <row r="4034" spans="1:3" x14ac:dyDescent="0.25">
      <c r="A4034" s="1">
        <v>37433</v>
      </c>
      <c r="B4034" s="5">
        <v>19.02</v>
      </c>
      <c r="C4034" s="3">
        <f t="shared" si="112"/>
        <v>-1.0980502483444208E-2</v>
      </c>
    </row>
    <row r="4035" spans="1:3" x14ac:dyDescent="0.25">
      <c r="A4035" s="1">
        <v>37432</v>
      </c>
      <c r="B4035" s="5">
        <v>19.23</v>
      </c>
      <c r="C4035" s="3">
        <f t="shared" si="112"/>
        <v>1.2032580434248007E-2</v>
      </c>
    </row>
    <row r="4036" spans="1:3" x14ac:dyDescent="0.25">
      <c r="A4036" s="1">
        <v>37431</v>
      </c>
      <c r="B4036" s="5">
        <v>19</v>
      </c>
      <c r="C4036" s="3">
        <f t="shared" si="112"/>
        <v>-1.3072081567352775E-2</v>
      </c>
    </row>
    <row r="4037" spans="1:3" x14ac:dyDescent="0.25">
      <c r="A4037" s="1">
        <v>37428</v>
      </c>
      <c r="B4037" s="5">
        <v>19.25</v>
      </c>
      <c r="C4037" s="3">
        <f t="shared" si="112"/>
        <v>-1.5975603872878028E-2</v>
      </c>
    </row>
    <row r="4038" spans="1:3" x14ac:dyDescent="0.25">
      <c r="A4038" s="1">
        <v>37427</v>
      </c>
      <c r="B4038" s="5">
        <v>19.559999999999999</v>
      </c>
      <c r="C4038" s="3">
        <f t="shared" ref="C4038:C4101" si="113">LN(B4038/B4039)</f>
        <v>-6.4346784965955167E-2</v>
      </c>
    </row>
    <row r="4039" spans="1:3" x14ac:dyDescent="0.25">
      <c r="A4039" s="1">
        <v>37426</v>
      </c>
      <c r="B4039" s="5">
        <v>20.86</v>
      </c>
      <c r="C4039" s="3">
        <f t="shared" si="113"/>
        <v>-5.0933689948553962E-2</v>
      </c>
    </row>
    <row r="4040" spans="1:3" x14ac:dyDescent="0.25">
      <c r="A4040" s="1">
        <v>37425</v>
      </c>
      <c r="B4040" s="5">
        <v>21.95</v>
      </c>
      <c r="C4040" s="3">
        <f t="shared" si="113"/>
        <v>1.9319828144908513E-2</v>
      </c>
    </row>
    <row r="4041" spans="1:3" x14ac:dyDescent="0.25">
      <c r="A4041" s="1">
        <v>37424</v>
      </c>
      <c r="B4041" s="5">
        <v>21.53</v>
      </c>
      <c r="C4041" s="3">
        <f t="shared" si="113"/>
        <v>2.3497321661663281E-2</v>
      </c>
    </row>
    <row r="4042" spans="1:3" x14ac:dyDescent="0.25">
      <c r="A4042" s="1">
        <v>37421</v>
      </c>
      <c r="B4042" s="5">
        <v>21.03</v>
      </c>
      <c r="C4042" s="3">
        <f t="shared" si="113"/>
        <v>-4.753981549005488E-4</v>
      </c>
    </row>
    <row r="4043" spans="1:3" x14ac:dyDescent="0.25">
      <c r="A4043" s="1">
        <v>37420</v>
      </c>
      <c r="B4043" s="5">
        <v>21.04</v>
      </c>
      <c r="C4043" s="3">
        <f t="shared" si="113"/>
        <v>-5.2145176227778728E-3</v>
      </c>
    </row>
    <row r="4044" spans="1:3" x14ac:dyDescent="0.25">
      <c r="A4044" s="1">
        <v>37419</v>
      </c>
      <c r="B4044" s="5">
        <v>21.15</v>
      </c>
      <c r="C4044" s="3">
        <f t="shared" si="113"/>
        <v>-2.0127054337701625E-2</v>
      </c>
    </row>
    <row r="4045" spans="1:3" x14ac:dyDescent="0.25">
      <c r="A4045" s="1">
        <v>37418</v>
      </c>
      <c r="B4045" s="5">
        <v>21.58</v>
      </c>
      <c r="C4045" s="3">
        <f t="shared" si="113"/>
        <v>-1.8365989145486747E-2</v>
      </c>
    </row>
    <row r="4046" spans="1:3" x14ac:dyDescent="0.25">
      <c r="A4046" s="1">
        <v>37417</v>
      </c>
      <c r="B4046" s="5">
        <v>21.98</v>
      </c>
      <c r="C4046" s="3">
        <f t="shared" si="113"/>
        <v>1.5127494526976567E-2</v>
      </c>
    </row>
    <row r="4047" spans="1:3" x14ac:dyDescent="0.25">
      <c r="A4047" s="1">
        <v>37414</v>
      </c>
      <c r="B4047" s="5">
        <v>21.65</v>
      </c>
      <c r="C4047" s="3">
        <f t="shared" si="113"/>
        <v>-2.3068060979150595E-3</v>
      </c>
    </row>
    <row r="4048" spans="1:3" x14ac:dyDescent="0.25">
      <c r="A4048" s="1">
        <v>37413</v>
      </c>
      <c r="B4048" s="5">
        <v>21.7</v>
      </c>
      <c r="C4048" s="3">
        <f t="shared" si="113"/>
        <v>-1.9169916107720286E-2</v>
      </c>
    </row>
    <row r="4049" spans="1:3" x14ac:dyDescent="0.25">
      <c r="A4049" s="1">
        <v>37412</v>
      </c>
      <c r="B4049" s="5">
        <v>22.12</v>
      </c>
      <c r="C4049" s="3">
        <f t="shared" si="113"/>
        <v>-5.4102927282474317E-3</v>
      </c>
    </row>
    <row r="4050" spans="1:3" x14ac:dyDescent="0.25">
      <c r="A4050" s="1">
        <v>37411</v>
      </c>
      <c r="B4050" s="5">
        <v>22.24</v>
      </c>
      <c r="C4050" s="3">
        <f t="shared" si="113"/>
        <v>-1.1622839827992918E-2</v>
      </c>
    </row>
    <row r="4051" spans="1:3" x14ac:dyDescent="0.25">
      <c r="A4051" s="1">
        <v>37410</v>
      </c>
      <c r="B4051" s="5">
        <v>22.5</v>
      </c>
      <c r="C4051" s="3">
        <f t="shared" si="113"/>
        <v>-1.8058187255029751E-2</v>
      </c>
    </row>
    <row r="4052" spans="1:3" x14ac:dyDescent="0.25">
      <c r="A4052" s="1">
        <v>37407</v>
      </c>
      <c r="B4052" s="5">
        <v>22.91</v>
      </c>
      <c r="C4052" s="3">
        <f t="shared" si="113"/>
        <v>-1.3871050316913677E-2</v>
      </c>
    </row>
    <row r="4053" spans="1:3" x14ac:dyDescent="0.25">
      <c r="A4053" s="1">
        <v>37406</v>
      </c>
      <c r="B4053" s="5">
        <v>23.23</v>
      </c>
      <c r="C4053" s="3">
        <f t="shared" si="113"/>
        <v>7.778777339660199E-3</v>
      </c>
    </row>
    <row r="4054" spans="1:3" x14ac:dyDescent="0.25">
      <c r="A4054" s="1">
        <v>37405</v>
      </c>
      <c r="B4054" s="5">
        <v>23.05</v>
      </c>
      <c r="C4054" s="3">
        <f t="shared" si="113"/>
        <v>-2.10353323894731E-2</v>
      </c>
    </row>
    <row r="4055" spans="1:3" x14ac:dyDescent="0.25">
      <c r="A4055" s="1">
        <v>37404</v>
      </c>
      <c r="B4055" s="5">
        <v>23.54</v>
      </c>
      <c r="C4055" s="3">
        <f t="shared" si="113"/>
        <v>-8.4925695125525041E-4</v>
      </c>
    </row>
    <row r="4056" spans="1:3" x14ac:dyDescent="0.25">
      <c r="A4056" s="1">
        <v>37400</v>
      </c>
      <c r="B4056" s="5">
        <v>23.56</v>
      </c>
      <c r="C4056" s="3">
        <f t="shared" si="113"/>
        <v>-1.1394932327264736E-2</v>
      </c>
    </row>
    <row r="4057" spans="1:3" x14ac:dyDescent="0.25">
      <c r="A4057" s="1">
        <v>37399</v>
      </c>
      <c r="B4057" s="5">
        <v>23.83</v>
      </c>
      <c r="C4057" s="3">
        <f t="shared" si="113"/>
        <v>1.6074796218362393E-2</v>
      </c>
    </row>
    <row r="4058" spans="1:3" x14ac:dyDescent="0.25">
      <c r="A4058" s="1">
        <v>37398</v>
      </c>
      <c r="B4058" s="5">
        <v>23.45</v>
      </c>
      <c r="C4058" s="3">
        <f t="shared" si="113"/>
        <v>-1.6494347304860608E-2</v>
      </c>
    </row>
    <row r="4059" spans="1:3" x14ac:dyDescent="0.25">
      <c r="A4059" s="1">
        <v>37397</v>
      </c>
      <c r="B4059" s="5">
        <v>23.84</v>
      </c>
      <c r="C4059" s="3">
        <f t="shared" si="113"/>
        <v>-2.4447043072500039E-2</v>
      </c>
    </row>
    <row r="4060" spans="1:3" x14ac:dyDescent="0.25">
      <c r="A4060" s="1">
        <v>37396</v>
      </c>
      <c r="B4060" s="5">
        <v>24.43</v>
      </c>
      <c r="C4060" s="3">
        <f t="shared" si="113"/>
        <v>-1.7045867272988721E-2</v>
      </c>
    </row>
    <row r="4061" spans="1:3" x14ac:dyDescent="0.25">
      <c r="A4061" s="1">
        <v>37393</v>
      </c>
      <c r="B4061" s="5">
        <v>24.85</v>
      </c>
      <c r="C4061" s="3">
        <f t="shared" si="113"/>
        <v>1.2960894272239875E-2</v>
      </c>
    </row>
    <row r="4062" spans="1:3" x14ac:dyDescent="0.25">
      <c r="A4062" s="1">
        <v>37392</v>
      </c>
      <c r="B4062" s="5">
        <v>24.53</v>
      </c>
      <c r="C4062" s="3">
        <f t="shared" si="113"/>
        <v>1.2237407197166485E-3</v>
      </c>
    </row>
    <row r="4063" spans="1:3" x14ac:dyDescent="0.25">
      <c r="A4063" s="1">
        <v>37391</v>
      </c>
      <c r="B4063" s="5">
        <v>24.5</v>
      </c>
      <c r="C4063" s="3">
        <f t="shared" si="113"/>
        <v>4.0899852515250664E-3</v>
      </c>
    </row>
    <row r="4064" spans="1:3" x14ac:dyDescent="0.25">
      <c r="A4064" s="1">
        <v>37390</v>
      </c>
      <c r="B4064" s="5">
        <v>24.4</v>
      </c>
      <c r="C4064" s="3">
        <f t="shared" si="113"/>
        <v>3.9712637406867833E-2</v>
      </c>
    </row>
    <row r="4065" spans="1:3" x14ac:dyDescent="0.25">
      <c r="A4065" s="1">
        <v>37389</v>
      </c>
      <c r="B4065" s="5">
        <v>23.45</v>
      </c>
      <c r="C4065" s="3">
        <f t="shared" si="113"/>
        <v>1.2875714360045367E-2</v>
      </c>
    </row>
    <row r="4066" spans="1:3" x14ac:dyDescent="0.25">
      <c r="A4066" s="1">
        <v>37386</v>
      </c>
      <c r="B4066" s="5">
        <v>23.15</v>
      </c>
      <c r="C4066" s="3">
        <f t="shared" si="113"/>
        <v>-1.7131039930183785E-2</v>
      </c>
    </row>
    <row r="4067" spans="1:3" x14ac:dyDescent="0.25">
      <c r="A4067" s="1">
        <v>37385</v>
      </c>
      <c r="B4067" s="5">
        <v>23.55</v>
      </c>
      <c r="C4067" s="3">
        <f t="shared" si="113"/>
        <v>-1.1819470648223874E-2</v>
      </c>
    </row>
    <row r="4068" spans="1:3" x14ac:dyDescent="0.25">
      <c r="A4068" s="1">
        <v>37384</v>
      </c>
      <c r="B4068" s="5">
        <v>23.83</v>
      </c>
      <c r="C4068" s="3">
        <f t="shared" si="113"/>
        <v>4.024515714617536E-2</v>
      </c>
    </row>
    <row r="4069" spans="1:3" x14ac:dyDescent="0.25">
      <c r="A4069" s="1">
        <v>37383</v>
      </c>
      <c r="B4069" s="5">
        <v>22.89</v>
      </c>
      <c r="C4069" s="3">
        <f t="shared" si="113"/>
        <v>0</v>
      </c>
    </row>
    <row r="4070" spans="1:3" x14ac:dyDescent="0.25">
      <c r="A4070" s="1">
        <v>37382</v>
      </c>
      <c r="B4070" s="5">
        <v>22.89</v>
      </c>
      <c r="C4070" s="3">
        <f t="shared" si="113"/>
        <v>-3.054657806708911E-2</v>
      </c>
    </row>
    <row r="4071" spans="1:3" x14ac:dyDescent="0.25">
      <c r="A4071" s="1">
        <v>37379</v>
      </c>
      <c r="B4071" s="5">
        <v>23.6</v>
      </c>
      <c r="C4071" s="3">
        <f t="shared" si="113"/>
        <v>-1.8056337716813128E-2</v>
      </c>
    </row>
    <row r="4072" spans="1:3" x14ac:dyDescent="0.25">
      <c r="A4072" s="1">
        <v>37378</v>
      </c>
      <c r="B4072" s="5">
        <v>24.03</v>
      </c>
      <c r="C4072" s="3">
        <f t="shared" si="113"/>
        <v>-5.8091449670140925E-3</v>
      </c>
    </row>
    <row r="4073" spans="1:3" x14ac:dyDescent="0.25">
      <c r="A4073" s="1">
        <v>37377</v>
      </c>
      <c r="B4073" s="5">
        <v>24.17</v>
      </c>
      <c r="C4073" s="3">
        <f t="shared" si="113"/>
        <v>4.1822356803786091E-2</v>
      </c>
    </row>
    <row r="4074" spans="1:3" x14ac:dyDescent="0.25">
      <c r="A4074" s="1">
        <v>37376</v>
      </c>
      <c r="B4074" s="5">
        <v>23.18</v>
      </c>
      <c r="C4074" s="3">
        <f t="shared" si="113"/>
        <v>6.9264346178691616E-3</v>
      </c>
    </row>
    <row r="4075" spans="1:3" x14ac:dyDescent="0.25">
      <c r="A4075" s="1">
        <v>37375</v>
      </c>
      <c r="B4075" s="5">
        <v>23.02</v>
      </c>
      <c r="C4075" s="3">
        <f t="shared" si="113"/>
        <v>-4.5848437202872794E-2</v>
      </c>
    </row>
    <row r="4076" spans="1:3" x14ac:dyDescent="0.25">
      <c r="A4076" s="1">
        <v>37372</v>
      </c>
      <c r="B4076" s="5">
        <v>24.1</v>
      </c>
      <c r="C4076" s="3">
        <f t="shared" si="113"/>
        <v>-3.6663984371591359E-2</v>
      </c>
    </row>
    <row r="4077" spans="1:3" x14ac:dyDescent="0.25">
      <c r="A4077" s="1">
        <v>37371</v>
      </c>
      <c r="B4077" s="5">
        <v>25</v>
      </c>
      <c r="C4077" s="3">
        <f t="shared" si="113"/>
        <v>1.9386713800190084E-2</v>
      </c>
    </row>
    <row r="4078" spans="1:3" x14ac:dyDescent="0.25">
      <c r="A4078" s="1">
        <v>37370</v>
      </c>
      <c r="B4078" s="5">
        <v>24.52</v>
      </c>
      <c r="C4078" s="3">
        <f t="shared" si="113"/>
        <v>8.1599351732935925E-4</v>
      </c>
    </row>
    <row r="4079" spans="1:3" x14ac:dyDescent="0.25">
      <c r="A4079" s="1">
        <v>37369</v>
      </c>
      <c r="B4079" s="5">
        <v>24.5</v>
      </c>
      <c r="C4079" s="3">
        <f t="shared" si="113"/>
        <v>-5.6980211146377786E-3</v>
      </c>
    </row>
    <row r="4080" spans="1:3" x14ac:dyDescent="0.25">
      <c r="A4080" s="1">
        <v>37368</v>
      </c>
      <c r="B4080" s="5">
        <v>24.64</v>
      </c>
      <c r="C4080" s="3">
        <f t="shared" si="113"/>
        <v>-1.2502683532208566E-2</v>
      </c>
    </row>
    <row r="4081" spans="1:3" x14ac:dyDescent="0.25">
      <c r="A4081" s="1">
        <v>37365</v>
      </c>
      <c r="B4081" s="5">
        <v>24.95</v>
      </c>
      <c r="C4081" s="3">
        <f t="shared" si="113"/>
        <v>2.2290689898371432E-2</v>
      </c>
    </row>
    <row r="4082" spans="1:3" x14ac:dyDescent="0.25">
      <c r="A4082" s="1">
        <v>37364</v>
      </c>
      <c r="B4082" s="5">
        <v>24.4</v>
      </c>
      <c r="C4082" s="3">
        <f t="shared" si="113"/>
        <v>1.1956440106076566E-2</v>
      </c>
    </row>
    <row r="4083" spans="1:3" x14ac:dyDescent="0.25">
      <c r="A4083" s="1">
        <v>37363</v>
      </c>
      <c r="B4083" s="5">
        <v>24.11</v>
      </c>
      <c r="C4083" s="3">
        <f t="shared" si="113"/>
        <v>8.7482332556147822E-3</v>
      </c>
    </row>
    <row r="4084" spans="1:3" x14ac:dyDescent="0.25">
      <c r="A4084" s="1">
        <v>37362</v>
      </c>
      <c r="B4084" s="5">
        <v>23.9</v>
      </c>
      <c r="C4084" s="3">
        <f t="shared" si="113"/>
        <v>1.0938266399567438E-2</v>
      </c>
    </row>
    <row r="4085" spans="1:3" x14ac:dyDescent="0.25">
      <c r="A4085" s="1">
        <v>37361</v>
      </c>
      <c r="B4085" s="5">
        <v>23.64</v>
      </c>
      <c r="C4085" s="3">
        <f t="shared" si="113"/>
        <v>-1.5113637810048184E-2</v>
      </c>
    </row>
    <row r="4086" spans="1:3" x14ac:dyDescent="0.25">
      <c r="A4086" s="1">
        <v>37358</v>
      </c>
      <c r="B4086" s="5">
        <v>24</v>
      </c>
      <c r="C4086" s="3">
        <f t="shared" si="113"/>
        <v>2.2330820485013565E-2</v>
      </c>
    </row>
    <row r="4087" spans="1:3" x14ac:dyDescent="0.25">
      <c r="A4087" s="1">
        <v>37357</v>
      </c>
      <c r="B4087" s="5">
        <v>23.47</v>
      </c>
      <c r="C4087" s="3">
        <f t="shared" si="113"/>
        <v>-2.4411986688838157E-2</v>
      </c>
    </row>
    <row r="4088" spans="1:3" x14ac:dyDescent="0.25">
      <c r="A4088" s="1">
        <v>37356</v>
      </c>
      <c r="B4088" s="5">
        <v>24.05</v>
      </c>
      <c r="C4088" s="3">
        <f t="shared" si="113"/>
        <v>4.1601924366107906E-2</v>
      </c>
    </row>
    <row r="4089" spans="1:3" x14ac:dyDescent="0.25">
      <c r="A4089" s="1">
        <v>37355</v>
      </c>
      <c r="B4089" s="5">
        <v>23.07</v>
      </c>
      <c r="C4089" s="3">
        <f t="shared" si="113"/>
        <v>-2.1649716185144284E-3</v>
      </c>
    </row>
    <row r="4090" spans="1:3" x14ac:dyDescent="0.25">
      <c r="A4090" s="1">
        <v>37354</v>
      </c>
      <c r="B4090" s="5">
        <v>23.12</v>
      </c>
      <c r="C4090" s="3">
        <f t="shared" si="113"/>
        <v>-5.1768881795336797E-3</v>
      </c>
    </row>
    <row r="4091" spans="1:3" x14ac:dyDescent="0.25">
      <c r="A4091" s="1">
        <v>37351</v>
      </c>
      <c r="B4091" s="5">
        <v>23.24</v>
      </c>
      <c r="C4091" s="3">
        <f t="shared" si="113"/>
        <v>2.9696505353852348E-2</v>
      </c>
    </row>
    <row r="4092" spans="1:3" x14ac:dyDescent="0.25">
      <c r="A4092" s="1">
        <v>37350</v>
      </c>
      <c r="B4092" s="5">
        <v>22.56</v>
      </c>
      <c r="C4092" s="3">
        <f t="shared" si="113"/>
        <v>5.3333459753623818E-3</v>
      </c>
    </row>
    <row r="4093" spans="1:3" x14ac:dyDescent="0.25">
      <c r="A4093" s="1">
        <v>37349</v>
      </c>
      <c r="B4093" s="5">
        <v>22.44</v>
      </c>
      <c r="C4093" s="3">
        <f t="shared" si="113"/>
        <v>-1.4159528603634616E-2</v>
      </c>
    </row>
    <row r="4094" spans="1:3" x14ac:dyDescent="0.25">
      <c r="A4094" s="1">
        <v>37348</v>
      </c>
      <c r="B4094" s="5">
        <v>22.76</v>
      </c>
      <c r="C4094" s="3">
        <f t="shared" si="113"/>
        <v>-6.1323013020637175E-3</v>
      </c>
    </row>
    <row r="4095" spans="1:3" x14ac:dyDescent="0.25">
      <c r="A4095" s="1">
        <v>37347</v>
      </c>
      <c r="B4095" s="5">
        <v>22.9</v>
      </c>
      <c r="C4095" s="3">
        <f t="shared" si="113"/>
        <v>-7.8295310797047817E-3</v>
      </c>
    </row>
    <row r="4096" spans="1:3" x14ac:dyDescent="0.25">
      <c r="A4096" s="1">
        <v>37343</v>
      </c>
      <c r="B4096" s="5">
        <v>23.08</v>
      </c>
      <c r="C4096" s="3">
        <f t="shared" si="113"/>
        <v>8.2663076754234868E-3</v>
      </c>
    </row>
    <row r="4097" spans="1:3" x14ac:dyDescent="0.25">
      <c r="A4097" s="1">
        <v>37342</v>
      </c>
      <c r="B4097" s="5">
        <v>22.89</v>
      </c>
      <c r="C4097" s="3">
        <f t="shared" si="113"/>
        <v>1.3114755978108771E-3</v>
      </c>
    </row>
    <row r="4098" spans="1:3" x14ac:dyDescent="0.25">
      <c r="A4098" s="1">
        <v>37341</v>
      </c>
      <c r="B4098" s="5">
        <v>22.86</v>
      </c>
      <c r="C4098" s="3">
        <f t="shared" si="113"/>
        <v>-1.4763620305599676E-2</v>
      </c>
    </row>
    <row r="4099" spans="1:3" x14ac:dyDescent="0.25">
      <c r="A4099" s="1">
        <v>37340</v>
      </c>
      <c r="B4099" s="5">
        <v>23.2</v>
      </c>
      <c r="C4099" s="3">
        <f t="shared" si="113"/>
        <v>-1.0718216220024147E-2</v>
      </c>
    </row>
    <row r="4100" spans="1:3" x14ac:dyDescent="0.25">
      <c r="A4100" s="1">
        <v>37337</v>
      </c>
      <c r="B4100" s="5">
        <v>23.45</v>
      </c>
      <c r="C4100" s="3">
        <f t="shared" si="113"/>
        <v>-7.6465963065281027E-3</v>
      </c>
    </row>
    <row r="4101" spans="1:3" x14ac:dyDescent="0.25">
      <c r="A4101" s="1">
        <v>37336</v>
      </c>
      <c r="B4101" s="5">
        <v>23.63</v>
      </c>
      <c r="C4101" s="3">
        <f t="shared" si="113"/>
        <v>-1.5536739149129231E-2</v>
      </c>
    </row>
    <row r="4102" spans="1:3" x14ac:dyDescent="0.25">
      <c r="A4102" s="1">
        <v>37335</v>
      </c>
      <c r="B4102" s="5">
        <v>24</v>
      </c>
      <c r="C4102" s="3">
        <f t="shared" ref="C4102:C4165" si="114">LN(B4102/B4103)</f>
        <v>-1.2422519998557209E-2</v>
      </c>
    </row>
    <row r="4103" spans="1:3" x14ac:dyDescent="0.25">
      <c r="A4103" s="1">
        <v>37334</v>
      </c>
      <c r="B4103" s="5">
        <v>24.3</v>
      </c>
      <c r="C4103" s="3">
        <f t="shared" si="114"/>
        <v>-8.6048471935184136E-3</v>
      </c>
    </row>
    <row r="4104" spans="1:3" x14ac:dyDescent="0.25">
      <c r="A4104" s="1">
        <v>37333</v>
      </c>
      <c r="B4104" s="5">
        <v>24.51</v>
      </c>
      <c r="C4104" s="3">
        <f t="shared" si="114"/>
        <v>7.782140442054949E-3</v>
      </c>
    </row>
    <row r="4105" spans="1:3" x14ac:dyDescent="0.25">
      <c r="A4105" s="1">
        <v>37330</v>
      </c>
      <c r="B4105" s="5">
        <v>24.32</v>
      </c>
      <c r="C4105" s="3">
        <f t="shared" si="114"/>
        <v>3.4298635947852964E-2</v>
      </c>
    </row>
    <row r="4106" spans="1:3" x14ac:dyDescent="0.25">
      <c r="A4106" s="1">
        <v>37329</v>
      </c>
      <c r="B4106" s="5">
        <v>23.5</v>
      </c>
      <c r="C4106" s="3">
        <f t="shared" si="114"/>
        <v>1.2774112871811244E-3</v>
      </c>
    </row>
    <row r="4107" spans="1:3" x14ac:dyDescent="0.25">
      <c r="A4107" s="1">
        <v>37328</v>
      </c>
      <c r="B4107" s="5">
        <v>23.47</v>
      </c>
      <c r="C4107" s="3">
        <f t="shared" si="114"/>
        <v>-1.0173890214382015E-2</v>
      </c>
    </row>
    <row r="4108" spans="1:3" x14ac:dyDescent="0.25">
      <c r="A4108" s="1">
        <v>37327</v>
      </c>
      <c r="B4108" s="5">
        <v>23.71</v>
      </c>
      <c r="C4108" s="3">
        <f t="shared" si="114"/>
        <v>-8.8180290051168963E-3</v>
      </c>
    </row>
    <row r="4109" spans="1:3" x14ac:dyDescent="0.25">
      <c r="A4109" s="1">
        <v>37326</v>
      </c>
      <c r="B4109" s="5">
        <v>23.92</v>
      </c>
      <c r="C4109" s="3">
        <f t="shared" si="114"/>
        <v>7.1323986017809166E-3</v>
      </c>
    </row>
    <row r="4110" spans="1:3" x14ac:dyDescent="0.25">
      <c r="A4110" s="1">
        <v>37323</v>
      </c>
      <c r="B4110" s="5">
        <v>23.75</v>
      </c>
      <c r="C4110" s="3">
        <f t="shared" si="114"/>
        <v>-4.2096401379397466E-4</v>
      </c>
    </row>
    <row r="4111" spans="1:3" x14ac:dyDescent="0.25">
      <c r="A4111" s="1">
        <v>37322</v>
      </c>
      <c r="B4111" s="5">
        <v>23.76</v>
      </c>
      <c r="C4111" s="3">
        <f t="shared" si="114"/>
        <v>-1.6280885604137388E-2</v>
      </c>
    </row>
    <row r="4112" spans="1:3" x14ac:dyDescent="0.25">
      <c r="A4112" s="1">
        <v>37321</v>
      </c>
      <c r="B4112" s="5">
        <v>24.15</v>
      </c>
      <c r="C4112" s="3">
        <f t="shared" si="114"/>
        <v>4.5652704315748598E-3</v>
      </c>
    </row>
    <row r="4113" spans="1:3" x14ac:dyDescent="0.25">
      <c r="A4113" s="1">
        <v>37320</v>
      </c>
      <c r="B4113" s="5">
        <v>24.04</v>
      </c>
      <c r="C4113" s="3">
        <f t="shared" si="114"/>
        <v>2.0168750883620846E-2</v>
      </c>
    </row>
    <row r="4114" spans="1:3" x14ac:dyDescent="0.25">
      <c r="A4114" s="1">
        <v>37319</v>
      </c>
      <c r="B4114" s="5">
        <v>23.56</v>
      </c>
      <c r="C4114" s="3">
        <f t="shared" si="114"/>
        <v>-1.8086718068217239E-2</v>
      </c>
    </row>
    <row r="4115" spans="1:3" x14ac:dyDescent="0.25">
      <c r="A4115" s="1">
        <v>37316</v>
      </c>
      <c r="B4115" s="5">
        <v>23.99</v>
      </c>
      <c r="C4115" s="3">
        <f t="shared" si="114"/>
        <v>4.2142860922453465E-2</v>
      </c>
    </row>
    <row r="4116" spans="1:3" x14ac:dyDescent="0.25">
      <c r="A4116" s="1">
        <v>37315</v>
      </c>
      <c r="B4116" s="5">
        <v>23</v>
      </c>
      <c r="C4116" s="3">
        <f t="shared" si="114"/>
        <v>-5.2922401454342551E-2</v>
      </c>
    </row>
    <row r="4117" spans="1:3" x14ac:dyDescent="0.25">
      <c r="A4117" s="1">
        <v>37314</v>
      </c>
      <c r="B4117" s="5">
        <v>24.25</v>
      </c>
      <c r="C4117" s="3">
        <f t="shared" si="114"/>
        <v>1.4956656045774007E-2</v>
      </c>
    </row>
    <row r="4118" spans="1:3" x14ac:dyDescent="0.25">
      <c r="A4118" s="1">
        <v>37313</v>
      </c>
      <c r="B4118" s="5">
        <v>23.89</v>
      </c>
      <c r="C4118" s="3">
        <f t="shared" si="114"/>
        <v>-1.3718776787227912E-2</v>
      </c>
    </row>
    <row r="4119" spans="1:3" x14ac:dyDescent="0.25">
      <c r="A4119" s="1">
        <v>37312</v>
      </c>
      <c r="B4119" s="5">
        <v>24.22</v>
      </c>
      <c r="C4119" s="3">
        <f t="shared" si="114"/>
        <v>2.2970314599053545E-2</v>
      </c>
    </row>
    <row r="4120" spans="1:3" x14ac:dyDescent="0.25">
      <c r="A4120" s="1">
        <v>37309</v>
      </c>
      <c r="B4120" s="5">
        <v>23.67</v>
      </c>
      <c r="C4120" s="3">
        <f t="shared" si="114"/>
        <v>-2.5316469217796195E-3</v>
      </c>
    </row>
    <row r="4121" spans="1:3" x14ac:dyDescent="0.25">
      <c r="A4121" s="1">
        <v>37308</v>
      </c>
      <c r="B4121" s="5">
        <v>23.73</v>
      </c>
      <c r="C4121" s="3">
        <f t="shared" si="114"/>
        <v>-2.4970086347758932E-2</v>
      </c>
    </row>
    <row r="4122" spans="1:3" x14ac:dyDescent="0.25">
      <c r="A4122" s="1">
        <v>37307</v>
      </c>
      <c r="B4122" s="5">
        <v>24.33</v>
      </c>
      <c r="C4122" s="3">
        <f t="shared" si="114"/>
        <v>6.2321498428766678E-2</v>
      </c>
    </row>
    <row r="4123" spans="1:3" x14ac:dyDescent="0.25">
      <c r="A4123" s="1">
        <v>37306</v>
      </c>
      <c r="B4123" s="5">
        <v>22.86</v>
      </c>
      <c r="C4123" s="3">
        <f t="shared" si="114"/>
        <v>-4.4489800570800299E-2</v>
      </c>
    </row>
    <row r="4124" spans="1:3" x14ac:dyDescent="0.25">
      <c r="A4124" s="1">
        <v>37302</v>
      </c>
      <c r="B4124" s="5">
        <v>23.9</v>
      </c>
      <c r="C4124" s="3">
        <f t="shared" si="114"/>
        <v>-1.4125702263648695E-2</v>
      </c>
    </row>
    <row r="4125" spans="1:3" x14ac:dyDescent="0.25">
      <c r="A4125" s="1">
        <v>37301</v>
      </c>
      <c r="B4125" s="5">
        <v>24.24</v>
      </c>
      <c r="C4125" s="3">
        <f t="shared" si="114"/>
        <v>1.5381720850374899E-2</v>
      </c>
    </row>
    <row r="4126" spans="1:3" x14ac:dyDescent="0.25">
      <c r="A4126" s="1">
        <v>37300</v>
      </c>
      <c r="B4126" s="5">
        <v>23.87</v>
      </c>
      <c r="C4126" s="3">
        <f t="shared" si="114"/>
        <v>1.988641798708313E-2</v>
      </c>
    </row>
    <row r="4127" spans="1:3" x14ac:dyDescent="0.25">
      <c r="A4127" s="1">
        <v>37299</v>
      </c>
      <c r="B4127" s="5">
        <v>23.4</v>
      </c>
      <c r="C4127" s="3">
        <f t="shared" si="114"/>
        <v>-2.3232301493268537E-2</v>
      </c>
    </row>
    <row r="4128" spans="1:3" x14ac:dyDescent="0.25">
      <c r="A4128" s="1">
        <v>37298</v>
      </c>
      <c r="B4128" s="5">
        <v>23.95</v>
      </c>
      <c r="C4128" s="3">
        <f t="shared" si="114"/>
        <v>2.237796568735282E-2</v>
      </c>
    </row>
    <row r="4129" spans="1:3" x14ac:dyDescent="0.25">
      <c r="A4129" s="1">
        <v>37295</v>
      </c>
      <c r="B4129" s="5">
        <v>23.42</v>
      </c>
      <c r="C4129" s="3">
        <f t="shared" si="114"/>
        <v>3.7855292220883921E-2</v>
      </c>
    </row>
    <row r="4130" spans="1:3" x14ac:dyDescent="0.25">
      <c r="A4130" s="1">
        <v>37294</v>
      </c>
      <c r="B4130" s="5">
        <v>22.55</v>
      </c>
      <c r="C4130" s="3">
        <f t="shared" si="114"/>
        <v>5.1410000929084675E-2</v>
      </c>
    </row>
    <row r="4131" spans="1:3" x14ac:dyDescent="0.25">
      <c r="A4131" s="1">
        <v>37293</v>
      </c>
      <c r="B4131" s="5">
        <v>21.42</v>
      </c>
      <c r="C4131" s="3">
        <f t="shared" si="114"/>
        <v>-1.7584904775440533E-2</v>
      </c>
    </row>
    <row r="4132" spans="1:3" x14ac:dyDescent="0.25">
      <c r="A4132" s="1">
        <v>37292</v>
      </c>
      <c r="B4132" s="5">
        <v>21.8</v>
      </c>
      <c r="C4132" s="3">
        <f t="shared" si="114"/>
        <v>5.5197932235979017E-3</v>
      </c>
    </row>
    <row r="4133" spans="1:3" x14ac:dyDescent="0.25">
      <c r="A4133" s="1">
        <v>37291</v>
      </c>
      <c r="B4133" s="5">
        <v>21.68</v>
      </c>
      <c r="C4133" s="3">
        <f t="shared" si="114"/>
        <v>-3.4900437616817874E-2</v>
      </c>
    </row>
    <row r="4134" spans="1:3" x14ac:dyDescent="0.25">
      <c r="A4134" s="1">
        <v>37288</v>
      </c>
      <c r="B4134" s="5">
        <v>22.45</v>
      </c>
      <c r="C4134" s="3">
        <f t="shared" si="114"/>
        <v>6.3915107482433897E-2</v>
      </c>
    </row>
    <row r="4135" spans="1:3" x14ac:dyDescent="0.25">
      <c r="A4135" s="1">
        <v>37287</v>
      </c>
      <c r="B4135" s="5">
        <v>21.06</v>
      </c>
      <c r="C4135" s="3">
        <f t="shared" si="114"/>
        <v>-1.6015415321976322E-2</v>
      </c>
    </row>
    <row r="4136" spans="1:3" x14ac:dyDescent="0.25">
      <c r="A4136" s="1">
        <v>37286</v>
      </c>
      <c r="B4136" s="5">
        <v>21.4</v>
      </c>
      <c r="C4136" s="3">
        <f t="shared" si="114"/>
        <v>-1.622283550688737E-2</v>
      </c>
    </row>
    <row r="4137" spans="1:3" x14ac:dyDescent="0.25">
      <c r="A4137" s="1">
        <v>37285</v>
      </c>
      <c r="B4137" s="5">
        <v>21.75</v>
      </c>
      <c r="C4137" s="3">
        <f t="shared" si="114"/>
        <v>-1.7772169745797761E-2</v>
      </c>
    </row>
    <row r="4138" spans="1:3" x14ac:dyDescent="0.25">
      <c r="A4138" s="1">
        <v>37284</v>
      </c>
      <c r="B4138" s="5">
        <v>22.14</v>
      </c>
      <c r="C4138" s="3">
        <f t="shared" si="114"/>
        <v>1.6393809775676352E-2</v>
      </c>
    </row>
    <row r="4139" spans="1:3" x14ac:dyDescent="0.25">
      <c r="A4139" s="1">
        <v>37281</v>
      </c>
      <c r="B4139" s="5">
        <v>21.78</v>
      </c>
      <c r="C4139" s="3">
        <f t="shared" si="114"/>
        <v>2.6990935826847692E-2</v>
      </c>
    </row>
    <row r="4140" spans="1:3" x14ac:dyDescent="0.25">
      <c r="A4140" s="1">
        <v>37280</v>
      </c>
      <c r="B4140" s="5">
        <v>21.2</v>
      </c>
      <c r="C4140" s="3">
        <f t="shared" si="114"/>
        <v>-9.8569209236247044E-3</v>
      </c>
    </row>
    <row r="4141" spans="1:3" x14ac:dyDescent="0.25">
      <c r="A4141" s="1">
        <v>37279</v>
      </c>
      <c r="B4141" s="5">
        <v>21.41</v>
      </c>
      <c r="C4141" s="3">
        <f t="shared" si="114"/>
        <v>1.411124074136213E-2</v>
      </c>
    </row>
    <row r="4142" spans="1:3" x14ac:dyDescent="0.25">
      <c r="A4142" s="1">
        <v>37278</v>
      </c>
      <c r="B4142" s="5">
        <v>21.11</v>
      </c>
      <c r="C4142" s="3">
        <f t="shared" si="114"/>
        <v>-4.2543198177375542E-3</v>
      </c>
    </row>
    <row r="4143" spans="1:3" x14ac:dyDescent="0.25">
      <c r="A4143" s="1">
        <v>37274</v>
      </c>
      <c r="B4143" s="5">
        <v>21.2</v>
      </c>
      <c r="C4143" s="3">
        <f t="shared" si="114"/>
        <v>-1.8850146957712238E-3</v>
      </c>
    </row>
    <row r="4144" spans="1:3" x14ac:dyDescent="0.25">
      <c r="A4144" s="1">
        <v>37273</v>
      </c>
      <c r="B4144" s="5">
        <v>21.24</v>
      </c>
      <c r="C4144" s="3">
        <f t="shared" si="114"/>
        <v>3.5461310229375619E-2</v>
      </c>
    </row>
    <row r="4145" spans="1:3" x14ac:dyDescent="0.25">
      <c r="A4145" s="1">
        <v>37272</v>
      </c>
      <c r="B4145" s="5">
        <v>20.5</v>
      </c>
      <c r="C4145" s="3">
        <f t="shared" si="114"/>
        <v>-4.6697383496301481E-2</v>
      </c>
    </row>
    <row r="4146" spans="1:3" x14ac:dyDescent="0.25">
      <c r="A4146" s="1">
        <v>37271</v>
      </c>
      <c r="B4146" s="5">
        <v>21.48</v>
      </c>
      <c r="C4146" s="3">
        <f t="shared" si="114"/>
        <v>5.1342003096077086E-3</v>
      </c>
    </row>
    <row r="4147" spans="1:3" x14ac:dyDescent="0.25">
      <c r="A4147" s="1">
        <v>37270</v>
      </c>
      <c r="B4147" s="5">
        <v>21.37</v>
      </c>
      <c r="C4147" s="3">
        <f t="shared" si="114"/>
        <v>-2.312776535762024E-2</v>
      </c>
    </row>
    <row r="4148" spans="1:3" x14ac:dyDescent="0.25">
      <c r="A4148" s="1">
        <v>37267</v>
      </c>
      <c r="B4148" s="5">
        <v>21.87</v>
      </c>
      <c r="C4148" s="3">
        <f t="shared" si="114"/>
        <v>-1.9022312709100885E-2</v>
      </c>
    </row>
    <row r="4149" spans="1:3" x14ac:dyDescent="0.25">
      <c r="A4149" s="1">
        <v>37266</v>
      </c>
      <c r="B4149" s="5">
        <v>22.29</v>
      </c>
      <c r="C4149" s="3">
        <f t="shared" si="114"/>
        <v>2.2228177602734149E-2</v>
      </c>
    </row>
    <row r="4150" spans="1:3" x14ac:dyDescent="0.25">
      <c r="A4150" s="1">
        <v>37265</v>
      </c>
      <c r="B4150" s="5">
        <v>21.8</v>
      </c>
      <c r="C4150" s="3">
        <f t="shared" si="114"/>
        <v>-4.4411873462549524E-2</v>
      </c>
    </row>
    <row r="4151" spans="1:3" x14ac:dyDescent="0.25">
      <c r="A4151" s="1">
        <v>37264</v>
      </c>
      <c r="B4151" s="5">
        <v>22.79</v>
      </c>
      <c r="C4151" s="3">
        <f t="shared" si="114"/>
        <v>-1.998328877577242E-2</v>
      </c>
    </row>
    <row r="4152" spans="1:3" x14ac:dyDescent="0.25">
      <c r="A4152" s="1">
        <v>37263</v>
      </c>
      <c r="B4152" s="5">
        <v>23.25</v>
      </c>
      <c r="C4152" s="3">
        <f t="shared" si="114"/>
        <v>2.3940207546008403E-2</v>
      </c>
    </row>
    <row r="4153" spans="1:3" x14ac:dyDescent="0.25">
      <c r="A4153" s="1">
        <v>37260</v>
      </c>
      <c r="B4153" s="5">
        <v>22.7</v>
      </c>
      <c r="C4153" s="3">
        <f t="shared" si="114"/>
        <v>2.588274783322277E-2</v>
      </c>
    </row>
    <row r="4154" spans="1:3" x14ac:dyDescent="0.25">
      <c r="A4154" s="1">
        <v>37259</v>
      </c>
      <c r="B4154" s="5">
        <v>22.12</v>
      </c>
      <c r="C4154" s="3">
        <f t="shared" si="114"/>
        <v>3.0757531280108101E-2</v>
      </c>
    </row>
    <row r="4155" spans="1:3" x14ac:dyDescent="0.25">
      <c r="A4155" s="1">
        <v>37258</v>
      </c>
      <c r="B4155" s="5">
        <v>21.45</v>
      </c>
      <c r="C4155" s="3">
        <f t="shared" si="114"/>
        <v>3.462522798274368E-2</v>
      </c>
    </row>
    <row r="4156" spans="1:3" x14ac:dyDescent="0.25">
      <c r="A4156" s="1">
        <v>37256</v>
      </c>
      <c r="B4156" s="5">
        <v>20.72</v>
      </c>
      <c r="C4156" s="3">
        <f t="shared" si="114"/>
        <v>-1.1039228976864478E-2</v>
      </c>
    </row>
    <row r="4157" spans="1:3" x14ac:dyDescent="0.25">
      <c r="A4157" s="1">
        <v>37253</v>
      </c>
      <c r="B4157" s="5">
        <v>20.95</v>
      </c>
      <c r="C4157" s="3">
        <f t="shared" si="114"/>
        <v>-2.3837913552762504E-3</v>
      </c>
    </row>
    <row r="4158" spans="1:3" x14ac:dyDescent="0.25">
      <c r="A4158" s="1">
        <v>37252</v>
      </c>
      <c r="B4158" s="5">
        <v>21</v>
      </c>
      <c r="C4158" s="3">
        <f t="shared" si="114"/>
        <v>1.9231361927887592E-2</v>
      </c>
    </row>
    <row r="4159" spans="1:3" x14ac:dyDescent="0.25">
      <c r="A4159" s="1">
        <v>37251</v>
      </c>
      <c r="B4159" s="5">
        <v>20.6</v>
      </c>
      <c r="C4159" s="3">
        <f t="shared" si="114"/>
        <v>-2.42424361150628E-3</v>
      </c>
    </row>
    <row r="4160" spans="1:3" x14ac:dyDescent="0.25">
      <c r="A4160" s="1">
        <v>37249</v>
      </c>
      <c r="B4160" s="5">
        <v>20.65</v>
      </c>
      <c r="C4160" s="3">
        <f t="shared" si="114"/>
        <v>-1.4517302331866796E-3</v>
      </c>
    </row>
    <row r="4161" spans="1:3" x14ac:dyDescent="0.25">
      <c r="A4161" s="1">
        <v>37246</v>
      </c>
      <c r="B4161" s="5">
        <v>20.68</v>
      </c>
      <c r="C4161" s="3">
        <f t="shared" si="114"/>
        <v>6.3061086979846947E-3</v>
      </c>
    </row>
    <row r="4162" spans="1:3" x14ac:dyDescent="0.25">
      <c r="A4162" s="1">
        <v>37245</v>
      </c>
      <c r="B4162" s="5">
        <v>20.55</v>
      </c>
      <c r="C4162" s="3">
        <f t="shared" si="114"/>
        <v>-7.2727593290796968E-3</v>
      </c>
    </row>
    <row r="4163" spans="1:3" x14ac:dyDescent="0.25">
      <c r="A4163" s="1">
        <v>37244</v>
      </c>
      <c r="B4163" s="5">
        <v>20.7</v>
      </c>
      <c r="C4163" s="3">
        <f t="shared" si="114"/>
        <v>-1.2959144642505117E-2</v>
      </c>
    </row>
    <row r="4164" spans="1:3" x14ac:dyDescent="0.25">
      <c r="A4164" s="1">
        <v>37243</v>
      </c>
      <c r="B4164" s="5">
        <v>20.97</v>
      </c>
      <c r="C4164" s="3">
        <f t="shared" si="114"/>
        <v>8.6207430439069546E-3</v>
      </c>
    </row>
    <row r="4165" spans="1:3" x14ac:dyDescent="0.25">
      <c r="A4165" s="1">
        <v>37242</v>
      </c>
      <c r="B4165" s="5">
        <v>20.79</v>
      </c>
      <c r="C4165" s="3">
        <f t="shared" si="114"/>
        <v>-8.6207430439069754E-3</v>
      </c>
    </row>
    <row r="4166" spans="1:3" x14ac:dyDescent="0.25">
      <c r="A4166" s="1">
        <v>37239</v>
      </c>
      <c r="B4166" s="5">
        <v>20.97</v>
      </c>
      <c r="C4166" s="3">
        <f t="shared" ref="C4166:C4229" si="115">LN(B4166/B4167)</f>
        <v>-2.9600469776290859E-2</v>
      </c>
    </row>
    <row r="4167" spans="1:3" x14ac:dyDescent="0.25">
      <c r="A4167" s="1">
        <v>37238</v>
      </c>
      <c r="B4167" s="5">
        <v>21.6</v>
      </c>
      <c r="C4167" s="3">
        <f t="shared" si="115"/>
        <v>-2.9199154692262124E-2</v>
      </c>
    </row>
    <row r="4168" spans="1:3" x14ac:dyDescent="0.25">
      <c r="A4168" s="1">
        <v>37237</v>
      </c>
      <c r="B4168" s="5">
        <v>22.24</v>
      </c>
      <c r="C4168" s="3">
        <f t="shared" si="115"/>
        <v>-7.168489478612516E-3</v>
      </c>
    </row>
    <row r="4169" spans="1:3" x14ac:dyDescent="0.25">
      <c r="A4169" s="1">
        <v>37236</v>
      </c>
      <c r="B4169" s="5">
        <v>22.4</v>
      </c>
      <c r="C4169" s="3">
        <f t="shared" si="115"/>
        <v>3.4979718896026683E-2</v>
      </c>
    </row>
    <row r="4170" spans="1:3" x14ac:dyDescent="0.25">
      <c r="A4170" s="1">
        <v>37235</v>
      </c>
      <c r="B4170" s="5">
        <v>21.63</v>
      </c>
      <c r="C4170" s="3">
        <f t="shared" si="115"/>
        <v>-3.274508109461053E-2</v>
      </c>
    </row>
    <row r="4171" spans="1:3" x14ac:dyDescent="0.25">
      <c r="A4171" s="1">
        <v>37232</v>
      </c>
      <c r="B4171" s="5">
        <v>22.35</v>
      </c>
      <c r="C4171" s="3">
        <f t="shared" si="115"/>
        <v>-8.4651875520523161E-3</v>
      </c>
    </row>
    <row r="4172" spans="1:3" x14ac:dyDescent="0.25">
      <c r="A4172" s="1">
        <v>37231</v>
      </c>
      <c r="B4172" s="5">
        <v>22.54</v>
      </c>
      <c r="C4172" s="3">
        <f t="shared" si="115"/>
        <v>4.0286054163131364E-2</v>
      </c>
    </row>
    <row r="4173" spans="1:3" x14ac:dyDescent="0.25">
      <c r="A4173" s="1">
        <v>37230</v>
      </c>
      <c r="B4173" s="5">
        <v>21.65</v>
      </c>
      <c r="C4173" s="3">
        <f t="shared" si="115"/>
        <v>7.9273180894507883E-2</v>
      </c>
    </row>
    <row r="4174" spans="1:3" x14ac:dyDescent="0.25">
      <c r="A4174" s="1">
        <v>37229</v>
      </c>
      <c r="B4174" s="5">
        <v>20</v>
      </c>
      <c r="C4174" s="3">
        <f t="shared" si="115"/>
        <v>1.5011261262671913E-3</v>
      </c>
    </row>
    <row r="4175" spans="1:3" x14ac:dyDescent="0.25">
      <c r="A4175" s="1">
        <v>37228</v>
      </c>
      <c r="B4175" s="5">
        <v>19.97</v>
      </c>
      <c r="C4175" s="3">
        <f t="shared" si="115"/>
        <v>-2.472925224547437E-2</v>
      </c>
    </row>
    <row r="4176" spans="1:3" x14ac:dyDescent="0.25">
      <c r="A4176" s="1">
        <v>37225</v>
      </c>
      <c r="B4176" s="5">
        <v>20.47</v>
      </c>
      <c r="C4176" s="3">
        <f t="shared" si="115"/>
        <v>1.0311900852660765E-2</v>
      </c>
    </row>
    <row r="4177" spans="1:3" x14ac:dyDescent="0.25">
      <c r="A4177" s="1">
        <v>37224</v>
      </c>
      <c r="B4177" s="5">
        <v>20.260000000000002</v>
      </c>
      <c r="C4177" s="3">
        <f t="shared" si="115"/>
        <v>2.4709674050076651E-3</v>
      </c>
    </row>
    <row r="4178" spans="1:3" x14ac:dyDescent="0.25">
      <c r="A4178" s="1">
        <v>37223</v>
      </c>
      <c r="B4178" s="5">
        <v>20.21</v>
      </c>
      <c r="C4178" s="3">
        <f t="shared" si="115"/>
        <v>-4.1672696400567956E-2</v>
      </c>
    </row>
    <row r="4179" spans="1:3" x14ac:dyDescent="0.25">
      <c r="A4179" s="1">
        <v>37222</v>
      </c>
      <c r="B4179" s="5">
        <v>21.07</v>
      </c>
      <c r="C4179" s="3">
        <f t="shared" si="115"/>
        <v>-1.5073295278216556E-2</v>
      </c>
    </row>
    <row r="4180" spans="1:3" x14ac:dyDescent="0.25">
      <c r="A4180" s="1">
        <v>37221</v>
      </c>
      <c r="B4180" s="5">
        <v>21.39</v>
      </c>
      <c r="C4180" s="3">
        <f t="shared" si="115"/>
        <v>1.8401085370891374E-2</v>
      </c>
    </row>
    <row r="4181" spans="1:3" x14ac:dyDescent="0.25">
      <c r="A4181" s="1">
        <v>37218</v>
      </c>
      <c r="B4181" s="5">
        <v>21</v>
      </c>
      <c r="C4181" s="3">
        <f t="shared" si="115"/>
        <v>7.168489478612497E-3</v>
      </c>
    </row>
    <row r="4182" spans="1:3" x14ac:dyDescent="0.25">
      <c r="A4182" s="1">
        <v>37216</v>
      </c>
      <c r="B4182" s="5">
        <v>20.85</v>
      </c>
      <c r="C4182" s="3">
        <f t="shared" si="115"/>
        <v>-1.9943680967335224E-2</v>
      </c>
    </row>
    <row r="4183" spans="1:3" x14ac:dyDescent="0.25">
      <c r="A4183" s="1">
        <v>37215</v>
      </c>
      <c r="B4183" s="5">
        <v>21.27</v>
      </c>
      <c r="C4183" s="3">
        <f t="shared" si="115"/>
        <v>-1.0755305921471338E-2</v>
      </c>
    </row>
    <row r="4184" spans="1:3" x14ac:dyDescent="0.25">
      <c r="A4184" s="1">
        <v>37214</v>
      </c>
      <c r="B4184" s="5">
        <v>21.5</v>
      </c>
      <c r="C4184" s="3">
        <f t="shared" si="115"/>
        <v>3.5024876835929218E-2</v>
      </c>
    </row>
    <row r="4185" spans="1:3" x14ac:dyDescent="0.25">
      <c r="A4185" s="1">
        <v>37211</v>
      </c>
      <c r="B4185" s="5">
        <v>20.76</v>
      </c>
      <c r="C4185" s="3">
        <f t="shared" si="115"/>
        <v>2.2407172249946192E-2</v>
      </c>
    </row>
    <row r="4186" spans="1:3" x14ac:dyDescent="0.25">
      <c r="A4186" s="1">
        <v>37210</v>
      </c>
      <c r="B4186" s="5">
        <v>20.3</v>
      </c>
      <c r="C4186" s="3">
        <f t="shared" si="115"/>
        <v>4.9480057263369716E-2</v>
      </c>
    </row>
    <row r="4187" spans="1:3" x14ac:dyDescent="0.25">
      <c r="A4187" s="1">
        <v>37209</v>
      </c>
      <c r="B4187" s="5">
        <v>19.32</v>
      </c>
      <c r="C4187" s="3">
        <f t="shared" si="115"/>
        <v>1.1452493731787729E-2</v>
      </c>
    </row>
    <row r="4188" spans="1:3" x14ac:dyDescent="0.25">
      <c r="A4188" s="1">
        <v>37208</v>
      </c>
      <c r="B4188" s="5">
        <v>19.100000000000001</v>
      </c>
      <c r="C4188" s="3">
        <f t="shared" si="115"/>
        <v>2.0630194766586021E-2</v>
      </c>
    </row>
    <row r="4189" spans="1:3" x14ac:dyDescent="0.25">
      <c r="A4189" s="1">
        <v>37207</v>
      </c>
      <c r="B4189" s="5">
        <v>18.71</v>
      </c>
      <c r="C4189" s="3">
        <f t="shared" si="115"/>
        <v>-1.2745791242436973E-2</v>
      </c>
    </row>
    <row r="4190" spans="1:3" x14ac:dyDescent="0.25">
      <c r="A4190" s="1">
        <v>37204</v>
      </c>
      <c r="B4190" s="5">
        <v>18.95</v>
      </c>
      <c r="C4190" s="3">
        <f t="shared" si="115"/>
        <v>5.8216623802184089E-3</v>
      </c>
    </row>
    <row r="4191" spans="1:3" x14ac:dyDescent="0.25">
      <c r="A4191" s="1">
        <v>37203</v>
      </c>
      <c r="B4191" s="5">
        <v>18.84</v>
      </c>
      <c r="C4191" s="3">
        <f t="shared" si="115"/>
        <v>2.0376040073510925E-2</v>
      </c>
    </row>
    <row r="4192" spans="1:3" x14ac:dyDescent="0.25">
      <c r="A4192" s="1">
        <v>37202</v>
      </c>
      <c r="B4192" s="5">
        <v>18.46</v>
      </c>
      <c r="C4192" s="3">
        <f t="shared" si="115"/>
        <v>-1.5587523341713684E-2</v>
      </c>
    </row>
    <row r="4193" spans="1:3" x14ac:dyDescent="0.25">
      <c r="A4193" s="1">
        <v>37201</v>
      </c>
      <c r="B4193" s="5">
        <v>18.75</v>
      </c>
      <c r="C4193" s="3">
        <f t="shared" si="115"/>
        <v>-2.1631020126294715E-2</v>
      </c>
    </row>
    <row r="4194" spans="1:3" x14ac:dyDescent="0.25">
      <c r="A4194" s="1">
        <v>37200</v>
      </c>
      <c r="B4194" s="5">
        <v>19.16</v>
      </c>
      <c r="C4194" s="3">
        <f t="shared" si="115"/>
        <v>1.525141316225556E-2</v>
      </c>
    </row>
    <row r="4195" spans="1:3" x14ac:dyDescent="0.25">
      <c r="A4195" s="1">
        <v>37197</v>
      </c>
      <c r="B4195" s="5">
        <v>18.87</v>
      </c>
      <c r="C4195" s="3">
        <f t="shared" si="115"/>
        <v>2.1220167113980013E-3</v>
      </c>
    </row>
    <row r="4196" spans="1:3" x14ac:dyDescent="0.25">
      <c r="A4196" s="1">
        <v>37196</v>
      </c>
      <c r="B4196" s="5">
        <v>18.829999999999998</v>
      </c>
      <c r="C4196" s="3">
        <f t="shared" si="115"/>
        <v>1.2827540935708301E-2</v>
      </c>
    </row>
    <row r="4197" spans="1:3" x14ac:dyDescent="0.25">
      <c r="A4197" s="1">
        <v>37195</v>
      </c>
      <c r="B4197" s="5">
        <v>18.59</v>
      </c>
      <c r="C4197" s="3">
        <f t="shared" si="115"/>
        <v>2.3402428560205295E-2</v>
      </c>
    </row>
    <row r="4198" spans="1:3" x14ac:dyDescent="0.25">
      <c r="A4198" s="1">
        <v>37194</v>
      </c>
      <c r="B4198" s="5">
        <v>18.16</v>
      </c>
      <c r="C4198" s="3">
        <f t="shared" si="115"/>
        <v>-4.9437068553532994E-3</v>
      </c>
    </row>
    <row r="4199" spans="1:3" x14ac:dyDescent="0.25">
      <c r="A4199" s="1">
        <v>37193</v>
      </c>
      <c r="B4199" s="5">
        <v>18.25</v>
      </c>
      <c r="C4199" s="3">
        <f t="shared" si="115"/>
        <v>-2.4893060257497792E-2</v>
      </c>
    </row>
    <row r="4200" spans="1:3" x14ac:dyDescent="0.25">
      <c r="A4200" s="1">
        <v>37190</v>
      </c>
      <c r="B4200" s="5">
        <v>18.71</v>
      </c>
      <c r="C4200" s="3">
        <f t="shared" si="115"/>
        <v>-1.6432916831245897E-2</v>
      </c>
    </row>
    <row r="4201" spans="1:3" x14ac:dyDescent="0.25">
      <c r="A4201" s="1">
        <v>37189</v>
      </c>
      <c r="B4201" s="5">
        <v>19.02</v>
      </c>
      <c r="C4201" s="3">
        <f t="shared" si="115"/>
        <v>3.0968838988796366E-2</v>
      </c>
    </row>
    <row r="4202" spans="1:3" x14ac:dyDescent="0.25">
      <c r="A4202" s="1">
        <v>37188</v>
      </c>
      <c r="B4202" s="5">
        <v>18.440000000000001</v>
      </c>
      <c r="C4202" s="3">
        <f t="shared" si="115"/>
        <v>-4.3290110895854699E-3</v>
      </c>
    </row>
    <row r="4203" spans="1:3" x14ac:dyDescent="0.25">
      <c r="A4203" s="1">
        <v>37187</v>
      </c>
      <c r="B4203" s="5">
        <v>18.52</v>
      </c>
      <c r="C4203" s="3">
        <f t="shared" si="115"/>
        <v>-1.6185598354109159E-3</v>
      </c>
    </row>
    <row r="4204" spans="1:3" x14ac:dyDescent="0.25">
      <c r="A4204" s="1">
        <v>37186</v>
      </c>
      <c r="B4204" s="5">
        <v>18.55</v>
      </c>
      <c r="C4204" s="3">
        <f t="shared" si="115"/>
        <v>3.2397436544107962E-3</v>
      </c>
    </row>
    <row r="4205" spans="1:3" x14ac:dyDescent="0.25">
      <c r="A4205" s="1">
        <v>37183</v>
      </c>
      <c r="B4205" s="5">
        <v>18.489999999999998</v>
      </c>
      <c r="C4205" s="3">
        <f t="shared" si="115"/>
        <v>3.2429332552324108E-2</v>
      </c>
    </row>
    <row r="4206" spans="1:3" x14ac:dyDescent="0.25">
      <c r="A4206" s="1">
        <v>37182</v>
      </c>
      <c r="B4206" s="5">
        <v>17.899999999999999</v>
      </c>
      <c r="C4206" s="3">
        <f t="shared" si="115"/>
        <v>-3.2970019237569939E-2</v>
      </c>
    </row>
    <row r="4207" spans="1:3" x14ac:dyDescent="0.25">
      <c r="A4207" s="1">
        <v>37181</v>
      </c>
      <c r="B4207" s="5">
        <v>18.5</v>
      </c>
      <c r="C4207" s="3">
        <f t="shared" si="115"/>
        <v>-3.5054040458435409E-2</v>
      </c>
    </row>
    <row r="4208" spans="1:3" x14ac:dyDescent="0.25">
      <c r="A4208" s="1">
        <v>37180</v>
      </c>
      <c r="B4208" s="5">
        <v>19.16</v>
      </c>
      <c r="C4208" s="3">
        <f t="shared" si="115"/>
        <v>5.2205691605951418E-4</v>
      </c>
    </row>
    <row r="4209" spans="1:3" x14ac:dyDescent="0.25">
      <c r="A4209" s="1">
        <v>37179</v>
      </c>
      <c r="B4209" s="5">
        <v>19.149999999999999</v>
      </c>
      <c r="C4209" s="3">
        <f t="shared" si="115"/>
        <v>-2.3736924581599993E-2</v>
      </c>
    </row>
    <row r="4210" spans="1:3" x14ac:dyDescent="0.25">
      <c r="A4210" s="1">
        <v>37176</v>
      </c>
      <c r="B4210" s="5">
        <v>19.61</v>
      </c>
      <c r="C4210" s="3">
        <f t="shared" si="115"/>
        <v>-1.2164366924944599E-2</v>
      </c>
    </row>
    <row r="4211" spans="1:3" x14ac:dyDescent="0.25">
      <c r="A4211" s="1">
        <v>37175</v>
      </c>
      <c r="B4211" s="5">
        <v>19.850000000000001</v>
      </c>
      <c r="C4211" s="3">
        <f t="shared" si="115"/>
        <v>2.8098911222359649E-2</v>
      </c>
    </row>
    <row r="4212" spans="1:3" x14ac:dyDescent="0.25">
      <c r="A4212" s="1">
        <v>37174</v>
      </c>
      <c r="B4212" s="5">
        <v>19.3</v>
      </c>
      <c r="C4212" s="3">
        <f t="shared" si="115"/>
        <v>1.041676085825558E-2</v>
      </c>
    </row>
    <row r="4213" spans="1:3" x14ac:dyDescent="0.25">
      <c r="A4213" s="1">
        <v>37173</v>
      </c>
      <c r="B4213" s="5">
        <v>19.100000000000001</v>
      </c>
      <c r="C4213" s="3">
        <f t="shared" si="115"/>
        <v>2.0630194766586021E-2</v>
      </c>
    </row>
    <row r="4214" spans="1:3" x14ac:dyDescent="0.25">
      <c r="A4214" s="1">
        <v>37172</v>
      </c>
      <c r="B4214" s="5">
        <v>18.71</v>
      </c>
      <c r="C4214" s="3">
        <f t="shared" si="115"/>
        <v>-2.5852138747737494E-2</v>
      </c>
    </row>
    <row r="4215" spans="1:3" x14ac:dyDescent="0.25">
      <c r="A4215" s="1">
        <v>37169</v>
      </c>
      <c r="B4215" s="5">
        <v>19.2</v>
      </c>
      <c r="C4215" s="3">
        <f t="shared" si="115"/>
        <v>-5.1948168771040228E-3</v>
      </c>
    </row>
    <row r="4216" spans="1:3" x14ac:dyDescent="0.25">
      <c r="A4216" s="1">
        <v>37168</v>
      </c>
      <c r="B4216" s="5">
        <v>19.3</v>
      </c>
      <c r="C4216" s="3">
        <f t="shared" si="115"/>
        <v>-3.1117022165265046E-2</v>
      </c>
    </row>
    <row r="4217" spans="1:3" x14ac:dyDescent="0.25">
      <c r="A4217" s="1">
        <v>37167</v>
      </c>
      <c r="B4217" s="5">
        <v>19.91</v>
      </c>
      <c r="C4217" s="3">
        <f t="shared" si="115"/>
        <v>4.6783138909664415E-2</v>
      </c>
    </row>
    <row r="4218" spans="1:3" x14ac:dyDescent="0.25">
      <c r="A4218" s="1">
        <v>37166</v>
      </c>
      <c r="B4218" s="5">
        <v>19</v>
      </c>
      <c r="C4218" s="3">
        <f t="shared" si="115"/>
        <v>5.2956726986248565E-2</v>
      </c>
    </row>
    <row r="4219" spans="1:3" x14ac:dyDescent="0.25">
      <c r="A4219" s="1">
        <v>37165</v>
      </c>
      <c r="B4219" s="5">
        <v>18.02</v>
      </c>
      <c r="C4219" s="3">
        <f t="shared" si="115"/>
        <v>-3.2754019668729185E-2</v>
      </c>
    </row>
    <row r="4220" spans="1:3" x14ac:dyDescent="0.25">
      <c r="A4220" s="1">
        <v>37162</v>
      </c>
      <c r="B4220" s="5">
        <v>18.62</v>
      </c>
      <c r="C4220" s="3">
        <f t="shared" si="115"/>
        <v>5.918232193704627E-2</v>
      </c>
    </row>
    <row r="4221" spans="1:3" x14ac:dyDescent="0.25">
      <c r="A4221" s="1">
        <v>37161</v>
      </c>
      <c r="B4221" s="5">
        <v>17.55</v>
      </c>
      <c r="C4221" s="3">
        <f t="shared" si="115"/>
        <v>6.2875314310411679E-3</v>
      </c>
    </row>
    <row r="4222" spans="1:3" x14ac:dyDescent="0.25">
      <c r="A4222" s="1">
        <v>37160</v>
      </c>
      <c r="B4222" s="5">
        <v>17.440000000000001</v>
      </c>
      <c r="C4222" s="3">
        <f t="shared" si="115"/>
        <v>-1.1461319306225722E-3</v>
      </c>
    </row>
    <row r="4223" spans="1:3" x14ac:dyDescent="0.25">
      <c r="A4223" s="1">
        <v>37159</v>
      </c>
      <c r="B4223" s="5">
        <v>17.46</v>
      </c>
      <c r="C4223" s="3">
        <f t="shared" si="115"/>
        <v>-2.4888162435253026E-2</v>
      </c>
    </row>
    <row r="4224" spans="1:3" x14ac:dyDescent="0.25">
      <c r="A4224" s="1">
        <v>37158</v>
      </c>
      <c r="B4224" s="5">
        <v>17.899999999999999</v>
      </c>
      <c r="C4224" s="3">
        <f t="shared" si="115"/>
        <v>1.6773836753726074E-3</v>
      </c>
    </row>
    <row r="4225" spans="1:3" x14ac:dyDescent="0.25">
      <c r="A4225" s="1">
        <v>37155</v>
      </c>
      <c r="B4225" s="5">
        <v>17.87</v>
      </c>
      <c r="C4225" s="3">
        <f t="shared" si="115"/>
        <v>5.1087148288135348E-2</v>
      </c>
    </row>
    <row r="4226" spans="1:3" x14ac:dyDescent="0.25">
      <c r="A4226" s="1">
        <v>37154</v>
      </c>
      <c r="B4226" s="5">
        <v>16.98</v>
      </c>
      <c r="C4226" s="3">
        <f t="shared" si="115"/>
        <v>-8.5734551201077813E-2</v>
      </c>
    </row>
    <row r="4227" spans="1:3" x14ac:dyDescent="0.25">
      <c r="A4227" s="1">
        <v>37153</v>
      </c>
      <c r="B4227" s="5">
        <v>18.5</v>
      </c>
      <c r="C4227" s="3">
        <f t="shared" si="115"/>
        <v>5.4200674693393345E-3</v>
      </c>
    </row>
    <row r="4228" spans="1:3" x14ac:dyDescent="0.25">
      <c r="A4228" s="1">
        <v>37152</v>
      </c>
      <c r="B4228" s="5">
        <v>18.399999999999999</v>
      </c>
      <c r="C4228" s="3">
        <f t="shared" si="115"/>
        <v>-4.5160396118853426E-2</v>
      </c>
    </row>
    <row r="4229" spans="1:3" x14ac:dyDescent="0.25">
      <c r="A4229" s="1">
        <v>37151</v>
      </c>
      <c r="B4229" s="5">
        <v>19.25</v>
      </c>
      <c r="C4229" s="3">
        <f t="shared" si="115"/>
        <v>-0.20288783437543151</v>
      </c>
    </row>
    <row r="4230" spans="1:3" x14ac:dyDescent="0.25">
      <c r="A4230" s="1">
        <v>37144</v>
      </c>
      <c r="B4230" s="5">
        <v>23.58</v>
      </c>
      <c r="C4230" s="3">
        <f t="shared" ref="C4230:C4293" si="116">LN(B4230/B4231)</f>
        <v>-2.2227797083854813E-2</v>
      </c>
    </row>
    <row r="4231" spans="1:3" x14ac:dyDescent="0.25">
      <c r="A4231" s="1">
        <v>37141</v>
      </c>
      <c r="B4231" s="5">
        <v>24.11</v>
      </c>
      <c r="C4231" s="3">
        <f t="shared" si="116"/>
        <v>-1.5638178770996651E-2</v>
      </c>
    </row>
    <row r="4232" spans="1:3" x14ac:dyDescent="0.25">
      <c r="A4232" s="1">
        <v>37140</v>
      </c>
      <c r="B4232" s="5">
        <v>24.49</v>
      </c>
      <c r="C4232" s="3">
        <f t="shared" si="116"/>
        <v>-3.4908258604948811E-2</v>
      </c>
    </row>
    <row r="4233" spans="1:3" x14ac:dyDescent="0.25">
      <c r="A4233" s="1">
        <v>37139</v>
      </c>
      <c r="B4233" s="5">
        <v>25.36</v>
      </c>
      <c r="C4233" s="3">
        <f t="shared" si="116"/>
        <v>-1.3706891708772984E-2</v>
      </c>
    </row>
    <row r="4234" spans="1:3" x14ac:dyDescent="0.25">
      <c r="A4234" s="1">
        <v>37138</v>
      </c>
      <c r="B4234" s="5">
        <v>25.71</v>
      </c>
      <c r="C4234" s="3">
        <f t="shared" si="116"/>
        <v>1.0950441843769865E-2</v>
      </c>
    </row>
    <row r="4235" spans="1:3" x14ac:dyDescent="0.25">
      <c r="A4235" s="1">
        <v>37134</v>
      </c>
      <c r="B4235" s="5">
        <v>25.43</v>
      </c>
      <c r="C4235" s="3">
        <f t="shared" si="116"/>
        <v>3.1964367301581718E-2</v>
      </c>
    </row>
    <row r="4236" spans="1:3" x14ac:dyDescent="0.25">
      <c r="A4236" s="1">
        <v>37133</v>
      </c>
      <c r="B4236" s="5">
        <v>24.63</v>
      </c>
      <c r="C4236" s="3">
        <f t="shared" si="116"/>
        <v>-3.1177585199626212E-2</v>
      </c>
    </row>
    <row r="4237" spans="1:3" x14ac:dyDescent="0.25">
      <c r="A4237" s="1">
        <v>37132</v>
      </c>
      <c r="B4237" s="5">
        <v>25.41</v>
      </c>
      <c r="C4237" s="3">
        <f t="shared" si="116"/>
        <v>-1.3680103904080154E-2</v>
      </c>
    </row>
    <row r="4238" spans="1:3" x14ac:dyDescent="0.25">
      <c r="A4238" s="1">
        <v>37131</v>
      </c>
      <c r="B4238" s="5">
        <v>25.76</v>
      </c>
      <c r="C4238" s="3">
        <f t="shared" si="116"/>
        <v>-2.4541108916117545E-2</v>
      </c>
    </row>
    <row r="4239" spans="1:3" x14ac:dyDescent="0.25">
      <c r="A4239" s="1">
        <v>37130</v>
      </c>
      <c r="B4239" s="5">
        <v>26.4</v>
      </c>
      <c r="C4239" s="3">
        <f t="shared" si="116"/>
        <v>-9.4251404595831097E-3</v>
      </c>
    </row>
    <row r="4240" spans="1:3" x14ac:dyDescent="0.25">
      <c r="A4240" s="1">
        <v>37127</v>
      </c>
      <c r="B4240" s="5">
        <v>26.65</v>
      </c>
      <c r="C4240" s="3">
        <f t="shared" si="116"/>
        <v>1.893996010092169E-2</v>
      </c>
    </row>
    <row r="4241" spans="1:3" x14ac:dyDescent="0.25">
      <c r="A4241" s="1">
        <v>37126</v>
      </c>
      <c r="B4241" s="5">
        <v>26.15</v>
      </c>
      <c r="C4241" s="3">
        <f t="shared" si="116"/>
        <v>1.5308077998943349E-3</v>
      </c>
    </row>
    <row r="4242" spans="1:3" x14ac:dyDescent="0.25">
      <c r="A4242" s="1">
        <v>37125</v>
      </c>
      <c r="B4242" s="5">
        <v>26.11</v>
      </c>
      <c r="C4242" s="3">
        <f t="shared" si="116"/>
        <v>1.1943890783465584E-2</v>
      </c>
    </row>
    <row r="4243" spans="1:3" x14ac:dyDescent="0.25">
      <c r="A4243" s="1">
        <v>37124</v>
      </c>
      <c r="B4243" s="5">
        <v>25.8</v>
      </c>
      <c r="C4243" s="3">
        <f t="shared" si="116"/>
        <v>-3.8684767779202061E-3</v>
      </c>
    </row>
    <row r="4244" spans="1:3" x14ac:dyDescent="0.25">
      <c r="A4244" s="1">
        <v>37123</v>
      </c>
      <c r="B4244" s="5">
        <v>25.9</v>
      </c>
      <c r="C4244" s="3">
        <f t="shared" si="116"/>
        <v>9.6993970887135784E-3</v>
      </c>
    </row>
    <row r="4245" spans="1:3" x14ac:dyDescent="0.25">
      <c r="A4245" s="1">
        <v>37120</v>
      </c>
      <c r="B4245" s="5">
        <v>25.65</v>
      </c>
      <c r="C4245" s="3">
        <f t="shared" si="116"/>
        <v>-3.0712586687529915E-2</v>
      </c>
    </row>
    <row r="4246" spans="1:3" x14ac:dyDescent="0.25">
      <c r="A4246" s="1">
        <v>37119</v>
      </c>
      <c r="B4246" s="5">
        <v>26.45</v>
      </c>
      <c r="C4246" s="3">
        <f t="shared" si="116"/>
        <v>-6.4066546626572046E-3</v>
      </c>
    </row>
    <row r="4247" spans="1:3" x14ac:dyDescent="0.25">
      <c r="A4247" s="1">
        <v>37118</v>
      </c>
      <c r="B4247" s="5">
        <v>26.62</v>
      </c>
      <c r="C4247" s="3">
        <f t="shared" si="116"/>
        <v>-1.7132635077108525E-2</v>
      </c>
    </row>
    <row r="4248" spans="1:3" x14ac:dyDescent="0.25">
      <c r="A4248" s="1">
        <v>37117</v>
      </c>
      <c r="B4248" s="5">
        <v>27.08</v>
      </c>
      <c r="C4248" s="3">
        <f t="shared" si="116"/>
        <v>-5.8910332372374193E-3</v>
      </c>
    </row>
    <row r="4249" spans="1:3" x14ac:dyDescent="0.25">
      <c r="A4249" s="1">
        <v>37116</v>
      </c>
      <c r="B4249" s="5">
        <v>27.24</v>
      </c>
      <c r="C4249" s="3">
        <f t="shared" si="116"/>
        <v>-5.8565321127129833E-3</v>
      </c>
    </row>
    <row r="4250" spans="1:3" x14ac:dyDescent="0.25">
      <c r="A4250" s="1">
        <v>37113</v>
      </c>
      <c r="B4250" s="5">
        <v>27.4</v>
      </c>
      <c r="C4250" s="3">
        <f t="shared" si="116"/>
        <v>5.8565321127129685E-3</v>
      </c>
    </row>
    <row r="4251" spans="1:3" x14ac:dyDescent="0.25">
      <c r="A4251" s="1">
        <v>37112</v>
      </c>
      <c r="B4251" s="5">
        <v>27.24</v>
      </c>
      <c r="C4251" s="3">
        <f t="shared" si="116"/>
        <v>8.1091487492587211E-3</v>
      </c>
    </row>
    <row r="4252" spans="1:3" x14ac:dyDescent="0.25">
      <c r="A4252" s="1">
        <v>37111</v>
      </c>
      <c r="B4252" s="5">
        <v>27.02</v>
      </c>
      <c r="C4252" s="3">
        <f t="shared" si="116"/>
        <v>-1.0309369658861325E-2</v>
      </c>
    </row>
    <row r="4253" spans="1:3" x14ac:dyDescent="0.25">
      <c r="A4253" s="1">
        <v>37110</v>
      </c>
      <c r="B4253" s="5">
        <v>27.3</v>
      </c>
      <c r="C4253" s="3">
        <f t="shared" si="116"/>
        <v>1.7366037753381459E-2</v>
      </c>
    </row>
    <row r="4254" spans="1:3" x14ac:dyDescent="0.25">
      <c r="A4254" s="1">
        <v>37109</v>
      </c>
      <c r="B4254" s="5">
        <v>26.83</v>
      </c>
      <c r="C4254" s="3">
        <f t="shared" si="116"/>
        <v>8.6094486498792342E-3</v>
      </c>
    </row>
    <row r="4255" spans="1:3" x14ac:dyDescent="0.25">
      <c r="A4255" s="1">
        <v>37106</v>
      </c>
      <c r="B4255" s="5">
        <v>26.6</v>
      </c>
      <c r="C4255" s="3">
        <f t="shared" si="116"/>
        <v>3.7664827954768648E-3</v>
      </c>
    </row>
    <row r="4256" spans="1:3" x14ac:dyDescent="0.25">
      <c r="A4256" s="1">
        <v>37105</v>
      </c>
      <c r="B4256" s="5">
        <v>26.5</v>
      </c>
      <c r="C4256" s="3">
        <f t="shared" si="116"/>
        <v>-6.3946052017464826E-3</v>
      </c>
    </row>
    <row r="4257" spans="1:3" x14ac:dyDescent="0.25">
      <c r="A4257" s="1">
        <v>37104</v>
      </c>
      <c r="B4257" s="5">
        <v>26.67</v>
      </c>
      <c r="C4257" s="3">
        <f t="shared" si="116"/>
        <v>1.2071063206551625E-2</v>
      </c>
    </row>
    <row r="4258" spans="1:3" x14ac:dyDescent="0.25">
      <c r="A4258" s="1">
        <v>37103</v>
      </c>
      <c r="B4258" s="5">
        <v>26.35</v>
      </c>
      <c r="C4258" s="3">
        <f t="shared" si="116"/>
        <v>-9.4429408002820719E-3</v>
      </c>
    </row>
    <row r="4259" spans="1:3" x14ac:dyDescent="0.25">
      <c r="A4259" s="1">
        <v>37102</v>
      </c>
      <c r="B4259" s="5">
        <v>26.6</v>
      </c>
      <c r="C4259" s="3">
        <f t="shared" si="116"/>
        <v>-1.6036144500702884E-2</v>
      </c>
    </row>
    <row r="4260" spans="1:3" x14ac:dyDescent="0.25">
      <c r="A4260" s="1">
        <v>37099</v>
      </c>
      <c r="B4260" s="5">
        <v>27.03</v>
      </c>
      <c r="C4260" s="3">
        <f t="shared" si="116"/>
        <v>4.8210736805628642E-3</v>
      </c>
    </row>
    <row r="4261" spans="1:3" x14ac:dyDescent="0.25">
      <c r="A4261" s="1">
        <v>37098</v>
      </c>
      <c r="B4261" s="5">
        <v>26.9</v>
      </c>
      <c r="C4261" s="3">
        <f t="shared" si="116"/>
        <v>1.6114270368783597E-2</v>
      </c>
    </row>
    <row r="4262" spans="1:3" x14ac:dyDescent="0.25">
      <c r="A4262" s="1">
        <v>37097</v>
      </c>
      <c r="B4262" s="5">
        <v>26.47</v>
      </c>
      <c r="C4262" s="3">
        <f t="shared" si="116"/>
        <v>1.216282572807793E-2</v>
      </c>
    </row>
    <row r="4263" spans="1:3" x14ac:dyDescent="0.25">
      <c r="A4263" s="1">
        <v>37096</v>
      </c>
      <c r="B4263" s="5">
        <v>26.15</v>
      </c>
      <c r="C4263" s="3">
        <f t="shared" si="116"/>
        <v>-2.7533325144016931E-2</v>
      </c>
    </row>
    <row r="4264" spans="1:3" x14ac:dyDescent="0.25">
      <c r="A4264" s="1">
        <v>37095</v>
      </c>
      <c r="B4264" s="5">
        <v>26.88</v>
      </c>
      <c r="C4264" s="3">
        <f t="shared" si="116"/>
        <v>-4.4543503493803087E-3</v>
      </c>
    </row>
    <row r="4265" spans="1:3" x14ac:dyDescent="0.25">
      <c r="A4265" s="1">
        <v>37092</v>
      </c>
      <c r="B4265" s="5">
        <v>27</v>
      </c>
      <c r="C4265" s="3">
        <f t="shared" si="116"/>
        <v>-5.5401803756153561E-3</v>
      </c>
    </row>
    <row r="4266" spans="1:3" x14ac:dyDescent="0.25">
      <c r="A4266" s="1">
        <v>37091</v>
      </c>
      <c r="B4266" s="5">
        <v>27.15</v>
      </c>
      <c r="C4266" s="3">
        <f t="shared" si="116"/>
        <v>5.1698785754200867E-3</v>
      </c>
    </row>
    <row r="4267" spans="1:3" x14ac:dyDescent="0.25">
      <c r="A4267" s="1">
        <v>37090</v>
      </c>
      <c r="B4267" s="5">
        <v>27.01</v>
      </c>
      <c r="C4267" s="3">
        <f t="shared" si="116"/>
        <v>-4.6654636844667752E-2</v>
      </c>
    </row>
    <row r="4268" spans="1:3" x14ac:dyDescent="0.25">
      <c r="A4268" s="1">
        <v>37089</v>
      </c>
      <c r="B4268" s="5">
        <v>28.3</v>
      </c>
      <c r="C4268" s="3">
        <f t="shared" si="116"/>
        <v>2.5046031926087516E-2</v>
      </c>
    </row>
    <row r="4269" spans="1:3" x14ac:dyDescent="0.25">
      <c r="A4269" s="1">
        <v>37088</v>
      </c>
      <c r="B4269" s="5">
        <v>27.6</v>
      </c>
      <c r="C4269" s="3">
        <f t="shared" si="116"/>
        <v>-2.1151532402916843E-2</v>
      </c>
    </row>
    <row r="4270" spans="1:3" x14ac:dyDescent="0.25">
      <c r="A4270" s="1">
        <v>37085</v>
      </c>
      <c r="B4270" s="5">
        <v>28.19</v>
      </c>
      <c r="C4270" s="3">
        <f t="shared" si="116"/>
        <v>2.0427157144875172E-2</v>
      </c>
    </row>
    <row r="4271" spans="1:3" x14ac:dyDescent="0.25">
      <c r="A4271" s="1">
        <v>37084</v>
      </c>
      <c r="B4271" s="5">
        <v>27.62</v>
      </c>
      <c r="C4271" s="3">
        <f t="shared" si="116"/>
        <v>-1.3664362194057861E-2</v>
      </c>
    </row>
    <row r="4272" spans="1:3" x14ac:dyDescent="0.25">
      <c r="A4272" s="1">
        <v>37083</v>
      </c>
      <c r="B4272" s="5">
        <v>28</v>
      </c>
      <c r="C4272" s="3">
        <f t="shared" si="116"/>
        <v>3.26707822895487E-2</v>
      </c>
    </row>
    <row r="4273" spans="1:3" x14ac:dyDescent="0.25">
      <c r="A4273" s="1">
        <v>37082</v>
      </c>
      <c r="B4273" s="5">
        <v>27.1</v>
      </c>
      <c r="C4273" s="3">
        <f t="shared" si="116"/>
        <v>-2.1537609297215255E-2</v>
      </c>
    </row>
    <row r="4274" spans="1:3" x14ac:dyDescent="0.25">
      <c r="A4274" s="1">
        <v>37081</v>
      </c>
      <c r="B4274" s="5">
        <v>27.69</v>
      </c>
      <c r="C4274" s="3">
        <f t="shared" si="116"/>
        <v>-7.2202169201658747E-4</v>
      </c>
    </row>
    <row r="4275" spans="1:3" x14ac:dyDescent="0.25">
      <c r="A4275" s="1">
        <v>37078</v>
      </c>
      <c r="B4275" s="5">
        <v>27.71</v>
      </c>
      <c r="C4275" s="3">
        <f t="shared" si="116"/>
        <v>-1.7173946251134203E-2</v>
      </c>
    </row>
    <row r="4276" spans="1:3" x14ac:dyDescent="0.25">
      <c r="A4276" s="1">
        <v>37077</v>
      </c>
      <c r="B4276" s="5">
        <v>28.19</v>
      </c>
      <c r="C4276" s="3">
        <f t="shared" si="116"/>
        <v>-5.6597250477398511E-3</v>
      </c>
    </row>
    <row r="4277" spans="1:3" x14ac:dyDescent="0.25">
      <c r="A4277" s="1">
        <v>37075</v>
      </c>
      <c r="B4277" s="5">
        <v>28.35</v>
      </c>
      <c r="C4277" s="3">
        <f t="shared" si="116"/>
        <v>-1.3662850477117681E-2</v>
      </c>
    </row>
    <row r="4278" spans="1:3" x14ac:dyDescent="0.25">
      <c r="A4278" s="1">
        <v>37074</v>
      </c>
      <c r="B4278" s="5">
        <v>28.74</v>
      </c>
      <c r="C4278" s="3">
        <f t="shared" si="116"/>
        <v>-5.2056338272650493E-3</v>
      </c>
    </row>
    <row r="4279" spans="1:3" x14ac:dyDescent="0.25">
      <c r="A4279" s="1">
        <v>37071</v>
      </c>
      <c r="B4279" s="5">
        <v>28.89</v>
      </c>
      <c r="C4279" s="3">
        <f t="shared" si="116"/>
        <v>1.9221280215609531E-2</v>
      </c>
    </row>
    <row r="4280" spans="1:3" x14ac:dyDescent="0.25">
      <c r="A4280" s="1">
        <v>37070</v>
      </c>
      <c r="B4280" s="5">
        <v>28.34</v>
      </c>
      <c r="C4280" s="3">
        <f t="shared" si="116"/>
        <v>6.7268796768349438E-3</v>
      </c>
    </row>
    <row r="4281" spans="1:3" x14ac:dyDescent="0.25">
      <c r="A4281" s="1">
        <v>37069</v>
      </c>
      <c r="B4281" s="5">
        <v>28.15</v>
      </c>
      <c r="C4281" s="3">
        <f t="shared" si="116"/>
        <v>-3.5461030067505889E-3</v>
      </c>
    </row>
    <row r="4282" spans="1:3" x14ac:dyDescent="0.25">
      <c r="A4282" s="1">
        <v>37068</v>
      </c>
      <c r="B4282" s="5">
        <v>28.25</v>
      </c>
      <c r="C4282" s="3">
        <f t="shared" si="116"/>
        <v>-2.5857485341114129E-2</v>
      </c>
    </row>
    <row r="4283" spans="1:3" x14ac:dyDescent="0.25">
      <c r="A4283" s="1">
        <v>37067</v>
      </c>
      <c r="B4283" s="5">
        <v>28.99</v>
      </c>
      <c r="C4283" s="3">
        <f t="shared" si="116"/>
        <v>-6.8752419324593439E-3</v>
      </c>
    </row>
    <row r="4284" spans="1:3" x14ac:dyDescent="0.25">
      <c r="A4284" s="1">
        <v>37064</v>
      </c>
      <c r="B4284" s="5">
        <v>29.19</v>
      </c>
      <c r="C4284" s="3">
        <f t="shared" si="116"/>
        <v>-3.0698986888806623E-2</v>
      </c>
    </row>
    <row r="4285" spans="1:3" x14ac:dyDescent="0.25">
      <c r="A4285" s="1">
        <v>37063</v>
      </c>
      <c r="B4285" s="5">
        <v>30.1</v>
      </c>
      <c r="C4285" s="3">
        <f t="shared" si="116"/>
        <v>2.8645598076964662E-2</v>
      </c>
    </row>
    <row r="4286" spans="1:3" x14ac:dyDescent="0.25">
      <c r="A4286" s="1">
        <v>37062</v>
      </c>
      <c r="B4286" s="5">
        <v>29.25</v>
      </c>
      <c r="C4286" s="3">
        <f t="shared" si="116"/>
        <v>1.3769580723756817E-2</v>
      </c>
    </row>
    <row r="4287" spans="1:3" x14ac:dyDescent="0.25">
      <c r="A4287" s="1">
        <v>37061</v>
      </c>
      <c r="B4287" s="5">
        <v>28.85</v>
      </c>
      <c r="C4287" s="3">
        <f t="shared" si="116"/>
        <v>-6.2197850824299988E-3</v>
      </c>
    </row>
    <row r="4288" spans="1:3" x14ac:dyDescent="0.25">
      <c r="A4288" s="1">
        <v>37060</v>
      </c>
      <c r="B4288" s="5">
        <v>29.03</v>
      </c>
      <c r="C4288" s="3">
        <f t="shared" si="116"/>
        <v>-2.2817267772115294E-2</v>
      </c>
    </row>
    <row r="4289" spans="1:3" x14ac:dyDescent="0.25">
      <c r="A4289" s="1">
        <v>37057</v>
      </c>
      <c r="B4289" s="5">
        <v>29.7</v>
      </c>
      <c r="C4289" s="3">
        <f t="shared" si="116"/>
        <v>-5.3727463023904454E-3</v>
      </c>
    </row>
    <row r="4290" spans="1:3" x14ac:dyDescent="0.25">
      <c r="A4290" s="1">
        <v>37056</v>
      </c>
      <c r="B4290" s="5">
        <v>29.86</v>
      </c>
      <c r="C4290" s="3">
        <f t="shared" si="116"/>
        <v>-3.0994897868484552E-2</v>
      </c>
    </row>
    <row r="4291" spans="1:3" x14ac:dyDescent="0.25">
      <c r="A4291" s="1">
        <v>37055</v>
      </c>
      <c r="B4291" s="5">
        <v>30.8</v>
      </c>
      <c r="C4291" s="3">
        <f t="shared" si="116"/>
        <v>-2.2155345133404399E-2</v>
      </c>
    </row>
    <row r="4292" spans="1:3" x14ac:dyDescent="0.25">
      <c r="A4292" s="1">
        <v>37054</v>
      </c>
      <c r="B4292" s="5">
        <v>31.49</v>
      </c>
      <c r="C4292" s="3">
        <f t="shared" si="116"/>
        <v>-6.3492065625002164E-4</v>
      </c>
    </row>
    <row r="4293" spans="1:3" x14ac:dyDescent="0.25">
      <c r="A4293" s="1">
        <v>37053</v>
      </c>
      <c r="B4293" s="5">
        <v>31.51</v>
      </c>
      <c r="C4293" s="3">
        <f t="shared" si="116"/>
        <v>-1.073242624898914E-2</v>
      </c>
    </row>
    <row r="4294" spans="1:3" x14ac:dyDescent="0.25">
      <c r="A4294" s="1">
        <v>37050</v>
      </c>
      <c r="B4294" s="5">
        <v>31.85</v>
      </c>
      <c r="C4294" s="3">
        <f t="shared" ref="C4294:C4357" si="117">LN(B4294/B4295)</f>
        <v>-9.3750686654559337E-3</v>
      </c>
    </row>
    <row r="4295" spans="1:3" x14ac:dyDescent="0.25">
      <c r="A4295" s="1">
        <v>37049</v>
      </c>
      <c r="B4295" s="5">
        <v>32.15</v>
      </c>
      <c r="C4295" s="3">
        <f t="shared" si="117"/>
        <v>1.7255330090761838E-2</v>
      </c>
    </row>
    <row r="4296" spans="1:3" x14ac:dyDescent="0.25">
      <c r="A4296" s="1">
        <v>37048</v>
      </c>
      <c r="B4296" s="5">
        <v>31.6</v>
      </c>
      <c r="C4296" s="3">
        <f t="shared" si="117"/>
        <v>7.9428535139367314E-3</v>
      </c>
    </row>
    <row r="4297" spans="1:3" x14ac:dyDescent="0.25">
      <c r="A4297" s="1">
        <v>37047</v>
      </c>
      <c r="B4297" s="5">
        <v>31.35</v>
      </c>
      <c r="C4297" s="3">
        <f t="shared" si="117"/>
        <v>-8.5755647023962617E-3</v>
      </c>
    </row>
    <row r="4298" spans="1:3" x14ac:dyDescent="0.25">
      <c r="A4298" s="1">
        <v>37046</v>
      </c>
      <c r="B4298" s="5">
        <v>31.62</v>
      </c>
      <c r="C4298" s="3">
        <f t="shared" si="117"/>
        <v>-3.1575649853212546E-3</v>
      </c>
    </row>
    <row r="4299" spans="1:3" x14ac:dyDescent="0.25">
      <c r="A4299" s="1">
        <v>37043</v>
      </c>
      <c r="B4299" s="5">
        <v>31.72</v>
      </c>
      <c r="C4299" s="3">
        <f t="shared" si="117"/>
        <v>3.1575649853212867E-3</v>
      </c>
    </row>
    <row r="4300" spans="1:3" x14ac:dyDescent="0.25">
      <c r="A4300" s="1">
        <v>37042</v>
      </c>
      <c r="B4300" s="5">
        <v>31.62</v>
      </c>
      <c r="C4300" s="3">
        <f t="shared" si="117"/>
        <v>-5.047329327244018E-3</v>
      </c>
    </row>
    <row r="4301" spans="1:3" x14ac:dyDescent="0.25">
      <c r="A4301" s="1">
        <v>37041</v>
      </c>
      <c r="B4301" s="5">
        <v>31.78</v>
      </c>
      <c r="C4301" s="3">
        <f t="shared" si="117"/>
        <v>-2.6088436084297742E-2</v>
      </c>
    </row>
    <row r="4302" spans="1:3" x14ac:dyDescent="0.25">
      <c r="A4302" s="1">
        <v>37040</v>
      </c>
      <c r="B4302" s="5">
        <v>32.619999999999997</v>
      </c>
      <c r="C4302" s="3">
        <f t="shared" si="117"/>
        <v>-6.1293290303855719E-4</v>
      </c>
    </row>
    <row r="4303" spans="1:3" x14ac:dyDescent="0.25">
      <c r="A4303" s="1">
        <v>37036</v>
      </c>
      <c r="B4303" s="5">
        <v>32.64</v>
      </c>
      <c r="C4303" s="3">
        <f t="shared" si="117"/>
        <v>-2.0018866890491791E-2</v>
      </c>
    </row>
    <row r="4304" spans="1:3" x14ac:dyDescent="0.25">
      <c r="A4304" s="1">
        <v>37035</v>
      </c>
      <c r="B4304" s="5">
        <v>33.299999999999997</v>
      </c>
      <c r="C4304" s="3">
        <f t="shared" si="117"/>
        <v>5.7220454272431456E-3</v>
      </c>
    </row>
    <row r="4305" spans="1:3" x14ac:dyDescent="0.25">
      <c r="A4305" s="1">
        <v>37034</v>
      </c>
      <c r="B4305" s="5">
        <v>33.11</v>
      </c>
      <c r="C4305" s="3">
        <f t="shared" si="117"/>
        <v>-4.1123972478159139E-2</v>
      </c>
    </row>
    <row r="4306" spans="1:3" x14ac:dyDescent="0.25">
      <c r="A4306" s="1">
        <v>37033</v>
      </c>
      <c r="B4306" s="5">
        <v>34.5</v>
      </c>
      <c r="C4306" s="3">
        <f t="shared" si="117"/>
        <v>6.3972303077350504E-3</v>
      </c>
    </row>
    <row r="4307" spans="1:3" x14ac:dyDescent="0.25">
      <c r="A4307" s="1">
        <v>37032</v>
      </c>
      <c r="B4307" s="5">
        <v>34.28</v>
      </c>
      <c r="C4307" s="3">
        <f t="shared" si="117"/>
        <v>5.0249805356917011E-2</v>
      </c>
    </row>
    <row r="4308" spans="1:3" x14ac:dyDescent="0.25">
      <c r="A4308" s="1">
        <v>37029</v>
      </c>
      <c r="B4308" s="5">
        <v>32.6</v>
      </c>
      <c r="C4308" s="3">
        <f t="shared" si="117"/>
        <v>2.7645540568482013E-3</v>
      </c>
    </row>
    <row r="4309" spans="1:3" x14ac:dyDescent="0.25">
      <c r="A4309" s="1">
        <v>37028</v>
      </c>
      <c r="B4309" s="5">
        <v>32.51</v>
      </c>
      <c r="C4309" s="3">
        <f t="shared" si="117"/>
        <v>1.3938587134406884E-2</v>
      </c>
    </row>
    <row r="4310" spans="1:3" x14ac:dyDescent="0.25">
      <c r="A4310" s="1">
        <v>37027</v>
      </c>
      <c r="B4310" s="5">
        <v>32.06</v>
      </c>
      <c r="C4310" s="3">
        <f t="shared" si="117"/>
        <v>3.0401327996218447E-2</v>
      </c>
    </row>
    <row r="4311" spans="1:3" x14ac:dyDescent="0.25">
      <c r="A4311" s="1">
        <v>37026</v>
      </c>
      <c r="B4311" s="5">
        <v>31.1</v>
      </c>
      <c r="C4311" s="3">
        <f t="shared" si="117"/>
        <v>4.8348200545833111E-3</v>
      </c>
    </row>
    <row r="4312" spans="1:3" x14ac:dyDescent="0.25">
      <c r="A4312" s="1">
        <v>37025</v>
      </c>
      <c r="B4312" s="5">
        <v>30.95</v>
      </c>
      <c r="C4312" s="3">
        <f t="shared" si="117"/>
        <v>-1.0286172339144842E-2</v>
      </c>
    </row>
    <row r="4313" spans="1:3" x14ac:dyDescent="0.25">
      <c r="A4313" s="1">
        <v>37022</v>
      </c>
      <c r="B4313" s="5">
        <v>31.27</v>
      </c>
      <c r="C4313" s="3">
        <f t="shared" si="117"/>
        <v>6.0946459703033048E-3</v>
      </c>
    </row>
    <row r="4314" spans="1:3" x14ac:dyDescent="0.25">
      <c r="A4314" s="1">
        <v>37021</v>
      </c>
      <c r="B4314" s="5">
        <v>31.08</v>
      </c>
      <c r="C4314" s="3">
        <f t="shared" si="117"/>
        <v>4.0379685660835579E-2</v>
      </c>
    </row>
    <row r="4315" spans="1:3" x14ac:dyDescent="0.25">
      <c r="A4315" s="1">
        <v>37020</v>
      </c>
      <c r="B4315" s="5">
        <v>29.85</v>
      </c>
      <c r="C4315" s="3">
        <f t="shared" si="117"/>
        <v>-2.3507124459708578E-2</v>
      </c>
    </row>
    <row r="4316" spans="1:3" x14ac:dyDescent="0.25">
      <c r="A4316" s="1">
        <v>37019</v>
      </c>
      <c r="B4316" s="5">
        <v>30.56</v>
      </c>
      <c r="C4316" s="3">
        <f t="shared" si="117"/>
        <v>-1.3972607501337126E-2</v>
      </c>
    </row>
    <row r="4317" spans="1:3" x14ac:dyDescent="0.25">
      <c r="A4317" s="1">
        <v>37018</v>
      </c>
      <c r="B4317" s="5">
        <v>30.99</v>
      </c>
      <c r="C4317" s="3">
        <f t="shared" si="117"/>
        <v>2.5848156556319809E-3</v>
      </c>
    </row>
    <row r="4318" spans="1:3" x14ac:dyDescent="0.25">
      <c r="A4318" s="1">
        <v>37015</v>
      </c>
      <c r="B4318" s="5">
        <v>30.91</v>
      </c>
      <c r="C4318" s="3">
        <f t="shared" si="117"/>
        <v>-1.6162925775015024E-3</v>
      </c>
    </row>
    <row r="4319" spans="1:3" x14ac:dyDescent="0.25">
      <c r="A4319" s="1">
        <v>37014</v>
      </c>
      <c r="B4319" s="5">
        <v>30.96</v>
      </c>
      <c r="C4319" s="3">
        <f t="shared" si="117"/>
        <v>-9.3233274608840924E-3</v>
      </c>
    </row>
    <row r="4320" spans="1:3" x14ac:dyDescent="0.25">
      <c r="A4320" s="1">
        <v>37013</v>
      </c>
      <c r="B4320" s="5">
        <v>31.25</v>
      </c>
      <c r="C4320" s="3">
        <f t="shared" si="117"/>
        <v>2.2654690564806176E-2</v>
      </c>
    </row>
    <row r="4321" spans="1:3" x14ac:dyDescent="0.25">
      <c r="A4321" s="1">
        <v>37012</v>
      </c>
      <c r="B4321" s="5">
        <v>30.55</v>
      </c>
      <c r="C4321" s="3">
        <f t="shared" si="117"/>
        <v>9.8685011407537836E-3</v>
      </c>
    </row>
    <row r="4322" spans="1:3" x14ac:dyDescent="0.25">
      <c r="A4322" s="1">
        <v>37011</v>
      </c>
      <c r="B4322" s="5">
        <v>30.25</v>
      </c>
      <c r="C4322" s="3">
        <f t="shared" si="117"/>
        <v>-2.2230402220127746E-2</v>
      </c>
    </row>
    <row r="4323" spans="1:3" x14ac:dyDescent="0.25">
      <c r="A4323" s="1">
        <v>37008</v>
      </c>
      <c r="B4323" s="5">
        <v>30.93</v>
      </c>
      <c r="C4323" s="3">
        <f t="shared" si="117"/>
        <v>-1.8895678292700148E-2</v>
      </c>
    </row>
    <row r="4324" spans="1:3" x14ac:dyDescent="0.25">
      <c r="A4324" s="1">
        <v>37007</v>
      </c>
      <c r="B4324" s="5">
        <v>31.52</v>
      </c>
      <c r="C4324" s="3">
        <f t="shared" si="117"/>
        <v>2.2782952381101763E-2</v>
      </c>
    </row>
    <row r="4325" spans="1:3" x14ac:dyDescent="0.25">
      <c r="A4325" s="1">
        <v>37006</v>
      </c>
      <c r="B4325" s="5">
        <v>30.81</v>
      </c>
      <c r="C4325" s="3">
        <f t="shared" si="117"/>
        <v>7.5132140106855191E-2</v>
      </c>
    </row>
    <row r="4326" spans="1:3" x14ac:dyDescent="0.25">
      <c r="A4326" s="1">
        <v>37005</v>
      </c>
      <c r="B4326" s="5">
        <v>28.58</v>
      </c>
      <c r="C4326" s="3">
        <f t="shared" si="117"/>
        <v>-4.9489709493517713E-2</v>
      </c>
    </row>
    <row r="4327" spans="1:3" x14ac:dyDescent="0.25">
      <c r="A4327" s="1">
        <v>37004</v>
      </c>
      <c r="B4327" s="5">
        <v>30.03</v>
      </c>
      <c r="C4327" s="3">
        <f t="shared" si="117"/>
        <v>-4.3336313486968092E-2</v>
      </c>
    </row>
    <row r="4328" spans="1:3" x14ac:dyDescent="0.25">
      <c r="A4328" s="1">
        <v>37001</v>
      </c>
      <c r="B4328" s="5">
        <v>31.36</v>
      </c>
      <c r="C4328" s="3">
        <f t="shared" si="117"/>
        <v>-1.6445658439807154E-2</v>
      </c>
    </row>
    <row r="4329" spans="1:3" x14ac:dyDescent="0.25">
      <c r="A4329" s="1">
        <v>37000</v>
      </c>
      <c r="B4329" s="5">
        <v>31.88</v>
      </c>
      <c r="C4329" s="3">
        <f t="shared" si="117"/>
        <v>-6.2715586878457814E-4</v>
      </c>
    </row>
    <row r="4330" spans="1:3" x14ac:dyDescent="0.25">
      <c r="A4330" s="1">
        <v>36999</v>
      </c>
      <c r="B4330" s="5">
        <v>31.9</v>
      </c>
      <c r="C4330" s="3">
        <f t="shared" si="117"/>
        <v>6.1408628128643422E-2</v>
      </c>
    </row>
    <row r="4331" spans="1:3" x14ac:dyDescent="0.25">
      <c r="A4331" s="1">
        <v>36998</v>
      </c>
      <c r="B4331" s="5">
        <v>30</v>
      </c>
      <c r="C4331" s="3">
        <f t="shared" si="117"/>
        <v>2.8399474521697957E-2</v>
      </c>
    </row>
    <row r="4332" spans="1:3" x14ac:dyDescent="0.25">
      <c r="A4332" s="1">
        <v>36997</v>
      </c>
      <c r="B4332" s="5">
        <v>29.16</v>
      </c>
      <c r="C4332" s="3">
        <f t="shared" si="117"/>
        <v>2.4034346333471923E-3</v>
      </c>
    </row>
    <row r="4333" spans="1:3" x14ac:dyDescent="0.25">
      <c r="A4333" s="1">
        <v>36993</v>
      </c>
      <c r="B4333" s="5">
        <v>29.09</v>
      </c>
      <c r="C4333" s="3">
        <f t="shared" si="117"/>
        <v>1.5939353397086544E-2</v>
      </c>
    </row>
    <row r="4334" spans="1:3" x14ac:dyDescent="0.25">
      <c r="A4334" s="1">
        <v>36992</v>
      </c>
      <c r="B4334" s="5">
        <v>28.63</v>
      </c>
      <c r="C4334" s="3">
        <f t="shared" si="117"/>
        <v>-2.1424454567841807E-2</v>
      </c>
    </row>
    <row r="4335" spans="1:3" x14ac:dyDescent="0.25">
      <c r="A4335" s="1">
        <v>36991</v>
      </c>
      <c r="B4335" s="5">
        <v>29.25</v>
      </c>
      <c r="C4335" s="3">
        <f t="shared" si="117"/>
        <v>2.2472855852058576E-2</v>
      </c>
    </row>
    <row r="4336" spans="1:3" x14ac:dyDescent="0.25">
      <c r="A4336" s="1">
        <v>36990</v>
      </c>
      <c r="B4336" s="5">
        <v>28.6</v>
      </c>
      <c r="C4336" s="3">
        <f t="shared" si="117"/>
        <v>3.8535693159901935E-3</v>
      </c>
    </row>
    <row r="4337" spans="1:3" x14ac:dyDescent="0.25">
      <c r="A4337" s="1">
        <v>36987</v>
      </c>
      <c r="B4337" s="5">
        <v>28.49</v>
      </c>
      <c r="C4337" s="3">
        <f t="shared" si="117"/>
        <v>1.4495569352206576E-2</v>
      </c>
    </row>
    <row r="4338" spans="1:3" x14ac:dyDescent="0.25">
      <c r="A4338" s="1">
        <v>36986</v>
      </c>
      <c r="B4338" s="5">
        <v>28.08</v>
      </c>
      <c r="C4338" s="3">
        <f t="shared" si="117"/>
        <v>3.5523851271955113E-2</v>
      </c>
    </row>
    <row r="4339" spans="1:3" x14ac:dyDescent="0.25">
      <c r="A4339" s="1">
        <v>36985</v>
      </c>
      <c r="B4339" s="5">
        <v>27.1</v>
      </c>
      <c r="C4339" s="3">
        <f t="shared" si="117"/>
        <v>0</v>
      </c>
    </row>
    <row r="4340" spans="1:3" x14ac:dyDescent="0.25">
      <c r="A4340" s="1">
        <v>36984</v>
      </c>
      <c r="B4340" s="5">
        <v>27.1</v>
      </c>
      <c r="C4340" s="3">
        <f t="shared" si="117"/>
        <v>-3.1598779328213075E-2</v>
      </c>
    </row>
    <row r="4341" spans="1:3" x14ac:dyDescent="0.25">
      <c r="A4341" s="1">
        <v>36983</v>
      </c>
      <c r="B4341" s="5">
        <v>27.97</v>
      </c>
      <c r="C4341" s="3">
        <f t="shared" si="117"/>
        <v>-2.2274210611938655E-2</v>
      </c>
    </row>
    <row r="4342" spans="1:3" x14ac:dyDescent="0.25">
      <c r="A4342" s="1">
        <v>36980</v>
      </c>
      <c r="B4342" s="5">
        <v>28.6</v>
      </c>
      <c r="C4342" s="3">
        <f t="shared" si="117"/>
        <v>1.7637141486106876E-2</v>
      </c>
    </row>
    <row r="4343" spans="1:3" x14ac:dyDescent="0.25">
      <c r="A4343" s="1">
        <v>36979</v>
      </c>
      <c r="B4343" s="5">
        <v>28.1</v>
      </c>
      <c r="C4343" s="3">
        <f t="shared" si="117"/>
        <v>-9.2101253242265427E-3</v>
      </c>
    </row>
    <row r="4344" spans="1:3" x14ac:dyDescent="0.25">
      <c r="A4344" s="1">
        <v>36978</v>
      </c>
      <c r="B4344" s="5">
        <v>28.36</v>
      </c>
      <c r="C4344" s="3">
        <f t="shared" si="117"/>
        <v>-2.9189007610309365E-2</v>
      </c>
    </row>
    <row r="4345" spans="1:3" x14ac:dyDescent="0.25">
      <c r="A4345" s="1">
        <v>36977</v>
      </c>
      <c r="B4345" s="5">
        <v>29.2</v>
      </c>
      <c r="C4345" s="3">
        <f t="shared" si="117"/>
        <v>4.482543138006425E-2</v>
      </c>
    </row>
    <row r="4346" spans="1:3" x14ac:dyDescent="0.25">
      <c r="A4346" s="1">
        <v>36976</v>
      </c>
      <c r="B4346" s="5">
        <v>27.92</v>
      </c>
      <c r="C4346" s="3">
        <f t="shared" si="117"/>
        <v>3.5880913988748475E-3</v>
      </c>
    </row>
    <row r="4347" spans="1:3" x14ac:dyDescent="0.25">
      <c r="A4347" s="1">
        <v>36973</v>
      </c>
      <c r="B4347" s="5">
        <v>27.82</v>
      </c>
      <c r="C4347" s="3">
        <f t="shared" si="117"/>
        <v>3.1030049343658338E-2</v>
      </c>
    </row>
    <row r="4348" spans="1:3" x14ac:dyDescent="0.25">
      <c r="A4348" s="1">
        <v>36972</v>
      </c>
      <c r="B4348" s="5">
        <v>26.97</v>
      </c>
      <c r="C4348" s="3">
        <f t="shared" si="117"/>
        <v>-1.5087682708664268E-2</v>
      </c>
    </row>
    <row r="4349" spans="1:3" x14ac:dyDescent="0.25">
      <c r="A4349" s="1">
        <v>36971</v>
      </c>
      <c r="B4349" s="5">
        <v>27.38</v>
      </c>
      <c r="C4349" s="3">
        <f t="shared" si="117"/>
        <v>1.7314855121488282E-2</v>
      </c>
    </row>
    <row r="4350" spans="1:3" x14ac:dyDescent="0.25">
      <c r="A4350" s="1">
        <v>36970</v>
      </c>
      <c r="B4350" s="5">
        <v>26.91</v>
      </c>
      <c r="C4350" s="3">
        <f t="shared" si="117"/>
        <v>-4.00636245332028E-2</v>
      </c>
    </row>
    <row r="4351" spans="1:3" x14ac:dyDescent="0.25">
      <c r="A4351" s="1">
        <v>36969</v>
      </c>
      <c r="B4351" s="5">
        <v>28.01</v>
      </c>
      <c r="C4351" s="3">
        <f t="shared" si="117"/>
        <v>1.7648576206874413E-2</v>
      </c>
    </row>
    <row r="4352" spans="1:3" x14ac:dyDescent="0.25">
      <c r="A4352" s="1">
        <v>36966</v>
      </c>
      <c r="B4352" s="5">
        <v>27.52</v>
      </c>
      <c r="C4352" s="3">
        <f t="shared" si="117"/>
        <v>-1.7291497110060994E-2</v>
      </c>
    </row>
    <row r="4353" spans="1:3" x14ac:dyDescent="0.25">
      <c r="A4353" s="1">
        <v>36965</v>
      </c>
      <c r="B4353" s="5">
        <v>28</v>
      </c>
      <c r="C4353" s="3">
        <f t="shared" si="117"/>
        <v>3.3039854078200093E-2</v>
      </c>
    </row>
    <row r="4354" spans="1:3" x14ac:dyDescent="0.25">
      <c r="A4354" s="1">
        <v>36964</v>
      </c>
      <c r="B4354" s="5">
        <v>27.09</v>
      </c>
      <c r="C4354" s="3">
        <f t="shared" si="117"/>
        <v>-3.3753884811857232E-2</v>
      </c>
    </row>
    <row r="4355" spans="1:3" x14ac:dyDescent="0.25">
      <c r="A4355" s="1">
        <v>36963</v>
      </c>
      <c r="B4355" s="5">
        <v>28.02</v>
      </c>
      <c r="C4355" s="3">
        <f t="shared" si="117"/>
        <v>1.8368965972377756E-2</v>
      </c>
    </row>
    <row r="4356" spans="1:3" x14ac:dyDescent="0.25">
      <c r="A4356" s="1">
        <v>36962</v>
      </c>
      <c r="B4356" s="5">
        <v>27.51</v>
      </c>
      <c r="C4356" s="3">
        <f t="shared" si="117"/>
        <v>-7.7270644913075115E-2</v>
      </c>
    </row>
    <row r="4357" spans="1:3" x14ac:dyDescent="0.25">
      <c r="A4357" s="1">
        <v>36959</v>
      </c>
      <c r="B4357" s="5">
        <v>29.72</v>
      </c>
      <c r="C4357" s="3">
        <f t="shared" si="117"/>
        <v>-4.3646199890527929E-3</v>
      </c>
    </row>
    <row r="4358" spans="1:3" x14ac:dyDescent="0.25">
      <c r="A4358" s="1">
        <v>36958</v>
      </c>
      <c r="B4358" s="5">
        <v>29.85</v>
      </c>
      <c r="C4358" s="3">
        <f t="shared" ref="C4358:C4421" si="118">LN(B4358/B4359)</f>
        <v>-4.3456528358405064E-3</v>
      </c>
    </row>
    <row r="4359" spans="1:3" x14ac:dyDescent="0.25">
      <c r="A4359" s="1">
        <v>36957</v>
      </c>
      <c r="B4359" s="5">
        <v>29.98</v>
      </c>
      <c r="C4359" s="3">
        <f t="shared" si="118"/>
        <v>8.3738556644454027E-3</v>
      </c>
    </row>
    <row r="4360" spans="1:3" x14ac:dyDescent="0.25">
      <c r="A4360" s="1">
        <v>36956</v>
      </c>
      <c r="B4360" s="5">
        <v>29.73</v>
      </c>
      <c r="C4360" s="3">
        <f t="shared" si="118"/>
        <v>6.7499412541750696E-3</v>
      </c>
    </row>
    <row r="4361" spans="1:3" x14ac:dyDescent="0.25">
      <c r="A4361" s="1">
        <v>36955</v>
      </c>
      <c r="B4361" s="5">
        <v>29.53</v>
      </c>
      <c r="C4361" s="3">
        <f t="shared" si="118"/>
        <v>-1.5457297005086336E-2</v>
      </c>
    </row>
    <row r="4362" spans="1:3" x14ac:dyDescent="0.25">
      <c r="A4362" s="1">
        <v>36952</v>
      </c>
      <c r="B4362" s="5">
        <v>29.99</v>
      </c>
      <c r="C4362" s="3">
        <f t="shared" si="118"/>
        <v>-1.1602981159468555E-2</v>
      </c>
    </row>
    <row r="4363" spans="1:3" x14ac:dyDescent="0.25">
      <c r="A4363" s="1">
        <v>36951</v>
      </c>
      <c r="B4363" s="5">
        <v>30.34</v>
      </c>
      <c r="C4363" s="3">
        <f t="shared" si="118"/>
        <v>-1.9906025210218874E-2</v>
      </c>
    </row>
    <row r="4364" spans="1:3" x14ac:dyDescent="0.25">
      <c r="A4364" s="1">
        <v>36950</v>
      </c>
      <c r="B4364" s="5">
        <v>30.95</v>
      </c>
      <c r="C4364" s="3">
        <f t="shared" si="118"/>
        <v>6.483004878078312E-3</v>
      </c>
    </row>
    <row r="4365" spans="1:3" x14ac:dyDescent="0.25">
      <c r="A4365" s="1">
        <v>36949</v>
      </c>
      <c r="B4365" s="5">
        <v>30.75</v>
      </c>
      <c r="C4365" s="3">
        <f t="shared" si="118"/>
        <v>-2.0917898661680746E-2</v>
      </c>
    </row>
    <row r="4366" spans="1:3" x14ac:dyDescent="0.25">
      <c r="A4366" s="1">
        <v>36948</v>
      </c>
      <c r="B4366" s="5">
        <v>31.4</v>
      </c>
      <c r="C4366" s="3">
        <f t="shared" si="118"/>
        <v>3.5660180398884113E-2</v>
      </c>
    </row>
    <row r="4367" spans="1:3" x14ac:dyDescent="0.25">
      <c r="A4367" s="1">
        <v>36945</v>
      </c>
      <c r="B4367" s="5">
        <v>30.3</v>
      </c>
      <c r="C4367" s="3">
        <f t="shared" si="118"/>
        <v>-2.2839491969822791E-2</v>
      </c>
    </row>
    <row r="4368" spans="1:3" x14ac:dyDescent="0.25">
      <c r="A4368" s="1">
        <v>36944</v>
      </c>
      <c r="B4368" s="5">
        <v>31</v>
      </c>
      <c r="C4368" s="3">
        <f t="shared" si="118"/>
        <v>-1.6317751284037074E-2</v>
      </c>
    </row>
    <row r="4369" spans="1:3" x14ac:dyDescent="0.25">
      <c r="A4369" s="1">
        <v>36943</v>
      </c>
      <c r="B4369" s="5">
        <v>31.51</v>
      </c>
      <c r="C4369" s="3">
        <f t="shared" si="118"/>
        <v>1.1490710535721222E-2</v>
      </c>
    </row>
    <row r="4370" spans="1:3" x14ac:dyDescent="0.25">
      <c r="A4370" s="1">
        <v>36942</v>
      </c>
      <c r="B4370" s="5">
        <v>31.15</v>
      </c>
      <c r="C4370" s="3">
        <f t="shared" si="118"/>
        <v>-2.7234108748309525E-2</v>
      </c>
    </row>
    <row r="4371" spans="1:3" x14ac:dyDescent="0.25">
      <c r="A4371" s="1">
        <v>36938</v>
      </c>
      <c r="B4371" s="5">
        <v>32.01</v>
      </c>
      <c r="C4371" s="3">
        <f t="shared" si="118"/>
        <v>-1.2418663171684314E-2</v>
      </c>
    </row>
    <row r="4372" spans="1:3" x14ac:dyDescent="0.25">
      <c r="A4372" s="1">
        <v>36937</v>
      </c>
      <c r="B4372" s="5">
        <v>32.409999999999997</v>
      </c>
      <c r="C4372" s="3">
        <f t="shared" si="118"/>
        <v>3.9652771919993786E-2</v>
      </c>
    </row>
    <row r="4373" spans="1:3" x14ac:dyDescent="0.25">
      <c r="A4373" s="1">
        <v>36936</v>
      </c>
      <c r="B4373" s="5">
        <v>31.15</v>
      </c>
      <c r="C4373" s="3">
        <f t="shared" si="118"/>
        <v>-1.1173300598125302E-2</v>
      </c>
    </row>
    <row r="4374" spans="1:3" x14ac:dyDescent="0.25">
      <c r="A4374" s="1">
        <v>36935</v>
      </c>
      <c r="B4374" s="5">
        <v>31.5</v>
      </c>
      <c r="C4374" s="3">
        <f t="shared" si="118"/>
        <v>-3.1560188484226578E-2</v>
      </c>
    </row>
    <row r="4375" spans="1:3" x14ac:dyDescent="0.25">
      <c r="A4375" s="1">
        <v>36934</v>
      </c>
      <c r="B4375" s="5">
        <v>32.51</v>
      </c>
      <c r="C4375" s="3">
        <f t="shared" si="118"/>
        <v>1.7375553492270018E-2</v>
      </c>
    </row>
    <row r="4376" spans="1:3" x14ac:dyDescent="0.25">
      <c r="A4376" s="1">
        <v>36931</v>
      </c>
      <c r="B4376" s="5">
        <v>31.95</v>
      </c>
      <c r="C4376" s="3">
        <f t="shared" si="118"/>
        <v>-5.6179923042233727E-3</v>
      </c>
    </row>
    <row r="4377" spans="1:3" x14ac:dyDescent="0.25">
      <c r="A4377" s="1">
        <v>36930</v>
      </c>
      <c r="B4377" s="5">
        <v>32.130000000000003</v>
      </c>
      <c r="C4377" s="3">
        <f t="shared" si="118"/>
        <v>3.5802968642620996E-2</v>
      </c>
    </row>
    <row r="4378" spans="1:3" x14ac:dyDescent="0.25">
      <c r="A4378" s="1">
        <v>36929</v>
      </c>
      <c r="B4378" s="5">
        <v>31</v>
      </c>
      <c r="C4378" s="3">
        <f t="shared" si="118"/>
        <v>-1.9486321742380085E-2</v>
      </c>
    </row>
    <row r="4379" spans="1:3" x14ac:dyDescent="0.25">
      <c r="A4379" s="1">
        <v>36928</v>
      </c>
      <c r="B4379" s="5">
        <v>31.61</v>
      </c>
      <c r="C4379" s="3">
        <f t="shared" si="118"/>
        <v>3.8044562318646682E-2</v>
      </c>
    </row>
    <row r="4380" spans="1:3" x14ac:dyDescent="0.25">
      <c r="A4380" s="1">
        <v>36927</v>
      </c>
      <c r="B4380" s="5">
        <v>30.43</v>
      </c>
      <c r="C4380" s="3">
        <f t="shared" si="118"/>
        <v>-1.046103034364714E-2</v>
      </c>
    </row>
    <row r="4381" spans="1:3" x14ac:dyDescent="0.25">
      <c r="A4381" s="1">
        <v>36924</v>
      </c>
      <c r="B4381" s="5">
        <v>30.75</v>
      </c>
      <c r="C4381" s="3">
        <f t="shared" si="118"/>
        <v>-2.409755157906053E-2</v>
      </c>
    </row>
    <row r="4382" spans="1:3" x14ac:dyDescent="0.25">
      <c r="A4382" s="1">
        <v>36923</v>
      </c>
      <c r="B4382" s="5">
        <v>31.5</v>
      </c>
      <c r="C4382" s="3">
        <f t="shared" si="118"/>
        <v>3.3901551675681416E-2</v>
      </c>
    </row>
    <row r="4383" spans="1:3" x14ac:dyDescent="0.25">
      <c r="A4383" s="1">
        <v>36922</v>
      </c>
      <c r="B4383" s="5">
        <v>30.45</v>
      </c>
      <c r="C4383" s="3">
        <f t="shared" si="118"/>
        <v>-1.4670189747793742E-2</v>
      </c>
    </row>
    <row r="4384" spans="1:3" x14ac:dyDescent="0.25">
      <c r="A4384" s="1">
        <v>36921</v>
      </c>
      <c r="B4384" s="5">
        <v>30.9</v>
      </c>
      <c r="C4384" s="3">
        <f t="shared" si="118"/>
        <v>2.5923540117299589E-3</v>
      </c>
    </row>
    <row r="4385" spans="1:3" x14ac:dyDescent="0.25">
      <c r="A4385" s="1">
        <v>36920</v>
      </c>
      <c r="B4385" s="5">
        <v>30.82</v>
      </c>
      <c r="C4385" s="3">
        <f t="shared" si="118"/>
        <v>3.331992220198958E-2</v>
      </c>
    </row>
    <row r="4386" spans="1:3" x14ac:dyDescent="0.25">
      <c r="A4386" s="1">
        <v>36917</v>
      </c>
      <c r="B4386" s="5">
        <v>29.81</v>
      </c>
      <c r="C4386" s="3">
        <f t="shared" si="118"/>
        <v>-8.3514766348483527E-3</v>
      </c>
    </row>
    <row r="4387" spans="1:3" x14ac:dyDescent="0.25">
      <c r="A4387" s="1">
        <v>36916</v>
      </c>
      <c r="B4387" s="5">
        <v>30.06</v>
      </c>
      <c r="C4387" s="3">
        <f t="shared" si="118"/>
        <v>-1.4531299288537506E-2</v>
      </c>
    </row>
    <row r="4388" spans="1:3" x14ac:dyDescent="0.25">
      <c r="A4388" s="1">
        <v>36915</v>
      </c>
      <c r="B4388" s="5">
        <v>30.5</v>
      </c>
      <c r="C4388" s="3">
        <f t="shared" si="118"/>
        <v>1.6529301951210506E-2</v>
      </c>
    </row>
    <row r="4389" spans="1:3" x14ac:dyDescent="0.25">
      <c r="A4389" s="1">
        <v>36914</v>
      </c>
      <c r="B4389" s="5">
        <v>30</v>
      </c>
      <c r="C4389" s="3">
        <f t="shared" si="118"/>
        <v>-3.6974602791361409E-2</v>
      </c>
    </row>
    <row r="4390" spans="1:3" x14ac:dyDescent="0.25">
      <c r="A4390" s="1">
        <v>36913</v>
      </c>
      <c r="B4390" s="5">
        <v>31.13</v>
      </c>
      <c r="C4390" s="3">
        <f t="shared" si="118"/>
        <v>-4.8897236282602397E-2</v>
      </c>
    </row>
    <row r="4391" spans="1:3" x14ac:dyDescent="0.25">
      <c r="A4391" s="1">
        <v>36910</v>
      </c>
      <c r="B4391" s="5">
        <v>32.69</v>
      </c>
      <c r="C4391" s="3">
        <f t="shared" si="118"/>
        <v>-1.3369995575685408E-2</v>
      </c>
    </row>
    <row r="4392" spans="1:3" x14ac:dyDescent="0.25">
      <c r="A4392" s="1">
        <v>36909</v>
      </c>
      <c r="B4392" s="5">
        <v>33.130000000000003</v>
      </c>
      <c r="C4392" s="3">
        <f t="shared" si="118"/>
        <v>-7.5177019218845582E-3</v>
      </c>
    </row>
    <row r="4393" spans="1:3" x14ac:dyDescent="0.25">
      <c r="A4393" s="1">
        <v>36908</v>
      </c>
      <c r="B4393" s="5">
        <v>33.380000000000003</v>
      </c>
      <c r="C4393" s="3">
        <f t="shared" si="118"/>
        <v>9.6328258408108752E-3</v>
      </c>
    </row>
    <row r="4394" spans="1:3" x14ac:dyDescent="0.25">
      <c r="A4394" s="1">
        <v>36907</v>
      </c>
      <c r="B4394" s="5">
        <v>33.06</v>
      </c>
      <c r="C4394" s="3">
        <f t="shared" si="118"/>
        <v>4.6433596415204642E-2</v>
      </c>
    </row>
    <row r="4395" spans="1:3" x14ac:dyDescent="0.25">
      <c r="A4395" s="1">
        <v>36903</v>
      </c>
      <c r="B4395" s="5">
        <v>31.56</v>
      </c>
      <c r="C4395" s="3">
        <f t="shared" si="118"/>
        <v>6.750023263189936E-2</v>
      </c>
    </row>
    <row r="4396" spans="1:3" x14ac:dyDescent="0.25">
      <c r="A4396" s="1">
        <v>36902</v>
      </c>
      <c r="B4396" s="5">
        <v>29.5</v>
      </c>
      <c r="C4396" s="3">
        <f t="shared" si="118"/>
        <v>-2.939423382185264E-2</v>
      </c>
    </row>
    <row r="4397" spans="1:3" x14ac:dyDescent="0.25">
      <c r="A4397" s="1">
        <v>36901</v>
      </c>
      <c r="B4397" s="5">
        <v>30.38</v>
      </c>
      <c r="C4397" s="3">
        <f t="shared" si="118"/>
        <v>8.2631440254168631E-3</v>
      </c>
    </row>
    <row r="4398" spans="1:3" x14ac:dyDescent="0.25">
      <c r="A4398" s="1">
        <v>36900</v>
      </c>
      <c r="B4398" s="5">
        <v>30.13</v>
      </c>
      <c r="C4398" s="3">
        <f t="shared" si="118"/>
        <v>0</v>
      </c>
    </row>
    <row r="4399" spans="1:3" x14ac:dyDescent="0.25">
      <c r="A4399" s="1">
        <v>36899</v>
      </c>
      <c r="B4399" s="5">
        <v>30.13</v>
      </c>
      <c r="C4399" s="3">
        <f t="shared" si="118"/>
        <v>-4.4466192689377487E-2</v>
      </c>
    </row>
    <row r="4400" spans="1:3" x14ac:dyDescent="0.25">
      <c r="A4400" s="1">
        <v>36896</v>
      </c>
      <c r="B4400" s="5">
        <v>31.5</v>
      </c>
      <c r="C4400" s="3">
        <f t="shared" si="118"/>
        <v>-1.3871596955279052E-2</v>
      </c>
    </row>
    <row r="4401" spans="1:3" x14ac:dyDescent="0.25">
      <c r="A4401" s="1">
        <v>36895</v>
      </c>
      <c r="B4401" s="5">
        <v>31.94</v>
      </c>
      <c r="C4401" s="3">
        <f t="shared" si="118"/>
        <v>2.793832506632541E-2</v>
      </c>
    </row>
    <row r="4402" spans="1:3" x14ac:dyDescent="0.25">
      <c r="A4402" s="1">
        <v>36894</v>
      </c>
      <c r="B4402" s="5">
        <v>31.06</v>
      </c>
      <c r="C4402" s="3">
        <f t="shared" si="118"/>
        <v>0.10586146389172517</v>
      </c>
    </row>
    <row r="4403" spans="1:3" x14ac:dyDescent="0.25">
      <c r="A4403" s="1">
        <v>36893</v>
      </c>
      <c r="B4403" s="5">
        <v>27.94</v>
      </c>
      <c r="C4403" s="3">
        <f t="shared" si="118"/>
        <v>-3.5165367374522041E-2</v>
      </c>
    </row>
    <row r="4404" spans="1:3" x14ac:dyDescent="0.25">
      <c r="A4404" s="1">
        <v>36889</v>
      </c>
      <c r="B4404" s="5">
        <v>28.94</v>
      </c>
      <c r="C4404" s="3">
        <f t="shared" si="118"/>
        <v>6.5869539599784773E-3</v>
      </c>
    </row>
    <row r="4405" spans="1:3" x14ac:dyDescent="0.25">
      <c r="A4405" s="1">
        <v>36888</v>
      </c>
      <c r="B4405" s="5">
        <v>28.75</v>
      </c>
      <c r="C4405" s="3">
        <f t="shared" si="118"/>
        <v>1.5422668119551158E-2</v>
      </c>
    </row>
    <row r="4406" spans="1:3" x14ac:dyDescent="0.25">
      <c r="A4406" s="1">
        <v>36887</v>
      </c>
      <c r="B4406" s="5">
        <v>28.31</v>
      </c>
      <c r="C4406" s="3">
        <f t="shared" si="118"/>
        <v>4.9602928141590223E-2</v>
      </c>
    </row>
    <row r="4407" spans="1:3" x14ac:dyDescent="0.25">
      <c r="A4407" s="1">
        <v>36886</v>
      </c>
      <c r="B4407" s="5">
        <v>26.94</v>
      </c>
      <c r="C4407" s="3">
        <f t="shared" si="118"/>
        <v>1.8734155998732353E-2</v>
      </c>
    </row>
    <row r="4408" spans="1:3" x14ac:dyDescent="0.25">
      <c r="A4408" s="1">
        <v>36882</v>
      </c>
      <c r="B4408" s="5">
        <v>26.44</v>
      </c>
      <c r="C4408" s="3">
        <f t="shared" si="118"/>
        <v>-4.6193322199384983E-2</v>
      </c>
    </row>
    <row r="4409" spans="1:3" x14ac:dyDescent="0.25">
      <c r="A4409" s="1">
        <v>36881</v>
      </c>
      <c r="B4409" s="5">
        <v>27.69</v>
      </c>
      <c r="C4409" s="3">
        <f t="shared" si="118"/>
        <v>2.3014714440228637E-2</v>
      </c>
    </row>
    <row r="4410" spans="1:3" x14ac:dyDescent="0.25">
      <c r="A4410" s="1">
        <v>36880</v>
      </c>
      <c r="B4410" s="5">
        <v>27.06</v>
      </c>
      <c r="C4410" s="3">
        <f t="shared" si="118"/>
        <v>-7.3711948228701307E-2</v>
      </c>
    </row>
    <row r="4411" spans="1:3" x14ac:dyDescent="0.25">
      <c r="A4411" s="1">
        <v>36879</v>
      </c>
      <c r="B4411" s="5">
        <v>29.13</v>
      </c>
      <c r="C4411" s="3">
        <f t="shared" si="118"/>
        <v>-6.1601837514578461E-3</v>
      </c>
    </row>
    <row r="4412" spans="1:3" x14ac:dyDescent="0.25">
      <c r="A4412" s="1">
        <v>36878</v>
      </c>
      <c r="B4412" s="5">
        <v>29.31</v>
      </c>
      <c r="C4412" s="3">
        <f t="shared" si="118"/>
        <v>-2.3854160229301691E-3</v>
      </c>
    </row>
    <row r="4413" spans="1:3" x14ac:dyDescent="0.25">
      <c r="A4413" s="1">
        <v>36875</v>
      </c>
      <c r="B4413" s="5">
        <v>29.38</v>
      </c>
      <c r="C4413" s="3">
        <f t="shared" si="118"/>
        <v>1.3018340759257223E-2</v>
      </c>
    </row>
    <row r="4414" spans="1:3" x14ac:dyDescent="0.25">
      <c r="A4414" s="1">
        <v>36874</v>
      </c>
      <c r="B4414" s="5">
        <v>29</v>
      </c>
      <c r="C4414" s="3">
        <f t="shared" si="118"/>
        <v>-2.5533302005164762E-2</v>
      </c>
    </row>
    <row r="4415" spans="1:3" x14ac:dyDescent="0.25">
      <c r="A4415" s="1">
        <v>36873</v>
      </c>
      <c r="B4415" s="5">
        <v>29.75</v>
      </c>
      <c r="C4415" s="3">
        <f t="shared" si="118"/>
        <v>-1.8648559078072977E-2</v>
      </c>
    </row>
    <row r="4416" spans="1:3" x14ac:dyDescent="0.25">
      <c r="A4416" s="1">
        <v>36872</v>
      </c>
      <c r="B4416" s="5">
        <v>30.31</v>
      </c>
      <c r="C4416" s="3">
        <f t="shared" si="118"/>
        <v>-2.3068060979150595E-3</v>
      </c>
    </row>
    <row r="4417" spans="1:3" x14ac:dyDescent="0.25">
      <c r="A4417" s="1">
        <v>36871</v>
      </c>
      <c r="B4417" s="5">
        <v>30.38</v>
      </c>
      <c r="C4417" s="3">
        <f t="shared" si="118"/>
        <v>-1.8265347977293313E-2</v>
      </c>
    </row>
    <row r="4418" spans="1:3" x14ac:dyDescent="0.25">
      <c r="A4418" s="1">
        <v>36868</v>
      </c>
      <c r="B4418" s="5">
        <v>30.94</v>
      </c>
      <c r="C4418" s="3">
        <f t="shared" si="118"/>
        <v>1.0069924300236366E-2</v>
      </c>
    </row>
    <row r="4419" spans="1:3" x14ac:dyDescent="0.25">
      <c r="A4419" s="1">
        <v>36867</v>
      </c>
      <c r="B4419" s="5">
        <v>30.63</v>
      </c>
      <c r="C4419" s="3">
        <f t="shared" si="118"/>
        <v>-2.6101046716321977E-2</v>
      </c>
    </row>
    <row r="4420" spans="1:3" x14ac:dyDescent="0.25">
      <c r="A4420" s="1">
        <v>36866</v>
      </c>
      <c r="B4420" s="5">
        <v>31.44</v>
      </c>
      <c r="C4420" s="3">
        <f t="shared" si="118"/>
        <v>2.4144098929360969E-2</v>
      </c>
    </row>
    <row r="4421" spans="1:3" x14ac:dyDescent="0.25">
      <c r="A4421" s="1">
        <v>36865</v>
      </c>
      <c r="B4421" s="5">
        <v>30.69</v>
      </c>
      <c r="C4421" s="3">
        <f t="shared" si="118"/>
        <v>4.1582574770969341E-2</v>
      </c>
    </row>
    <row r="4422" spans="1:3" x14ac:dyDescent="0.25">
      <c r="A4422" s="1">
        <v>36864</v>
      </c>
      <c r="B4422" s="5">
        <v>29.44</v>
      </c>
      <c r="C4422" s="3">
        <f t="shared" ref="C4422:C4485" si="119">LN(B4422/B4423)</f>
        <v>-1.8843087801479828E-2</v>
      </c>
    </row>
    <row r="4423" spans="1:3" x14ac:dyDescent="0.25">
      <c r="A4423" s="1">
        <v>36861</v>
      </c>
      <c r="B4423" s="5">
        <v>30</v>
      </c>
      <c r="C4423" s="3">
        <f t="shared" si="119"/>
        <v>3.5972660458817557E-2</v>
      </c>
    </row>
    <row r="4424" spans="1:3" x14ac:dyDescent="0.25">
      <c r="A4424" s="1">
        <v>36860</v>
      </c>
      <c r="B4424" s="5">
        <v>28.94</v>
      </c>
      <c r="C4424" s="3">
        <f t="shared" si="119"/>
        <v>4.5021721069007882E-3</v>
      </c>
    </row>
    <row r="4425" spans="1:3" x14ac:dyDescent="0.25">
      <c r="A4425" s="1">
        <v>36859</v>
      </c>
      <c r="B4425" s="5">
        <v>28.81</v>
      </c>
      <c r="C4425" s="3">
        <f t="shared" si="119"/>
        <v>-3.6466811168179444E-2</v>
      </c>
    </row>
    <row r="4426" spans="1:3" x14ac:dyDescent="0.25">
      <c r="A4426" s="1">
        <v>36858</v>
      </c>
      <c r="B4426" s="5">
        <v>29.88</v>
      </c>
      <c r="C4426" s="3">
        <f t="shared" si="119"/>
        <v>-2.0060187268658544E-3</v>
      </c>
    </row>
    <row r="4427" spans="1:3" x14ac:dyDescent="0.25">
      <c r="A4427" s="1">
        <v>36857</v>
      </c>
      <c r="B4427" s="5">
        <v>29.94</v>
      </c>
      <c r="C4427" s="3">
        <f t="shared" si="119"/>
        <v>6.3662469998434649E-3</v>
      </c>
    </row>
    <row r="4428" spans="1:3" x14ac:dyDescent="0.25">
      <c r="A4428" s="1">
        <v>36854</v>
      </c>
      <c r="B4428" s="5">
        <v>29.75</v>
      </c>
      <c r="C4428" s="3">
        <f t="shared" si="119"/>
        <v>2.3466473849501998E-2</v>
      </c>
    </row>
    <row r="4429" spans="1:3" x14ac:dyDescent="0.25">
      <c r="A4429" s="1">
        <v>36852</v>
      </c>
      <c r="B4429" s="5">
        <v>29.06</v>
      </c>
      <c r="C4429" s="3">
        <f t="shared" si="119"/>
        <v>-1.0951512603594435E-2</v>
      </c>
    </row>
    <row r="4430" spans="1:3" x14ac:dyDescent="0.25">
      <c r="A4430" s="1">
        <v>36851</v>
      </c>
      <c r="B4430" s="5">
        <v>29.38</v>
      </c>
      <c r="C4430" s="3">
        <f t="shared" si="119"/>
        <v>-1.6875189518885298E-2</v>
      </c>
    </row>
    <row r="4431" spans="1:3" x14ac:dyDescent="0.25">
      <c r="A4431" s="1">
        <v>36850</v>
      </c>
      <c r="B4431" s="5">
        <v>29.88</v>
      </c>
      <c r="C4431" s="3">
        <f t="shared" si="119"/>
        <v>-1.0321383454130917E-2</v>
      </c>
    </row>
    <row r="4432" spans="1:3" x14ac:dyDescent="0.25">
      <c r="A4432" s="1">
        <v>36847</v>
      </c>
      <c r="B4432" s="5">
        <v>30.19</v>
      </c>
      <c r="C4432" s="3">
        <f t="shared" si="119"/>
        <v>-2.2597981437827954E-2</v>
      </c>
    </row>
    <row r="4433" spans="1:3" x14ac:dyDescent="0.25">
      <c r="A4433" s="1">
        <v>36846</v>
      </c>
      <c r="B4433" s="5">
        <v>30.88</v>
      </c>
      <c r="C4433" s="3">
        <f t="shared" si="119"/>
        <v>-2.9671980604477295E-2</v>
      </c>
    </row>
    <row r="4434" spans="1:3" x14ac:dyDescent="0.25">
      <c r="A4434" s="1">
        <v>36845</v>
      </c>
      <c r="B4434" s="5">
        <v>31.81</v>
      </c>
      <c r="C4434" s="3">
        <f t="shared" si="119"/>
        <v>2.7730860616132582E-2</v>
      </c>
    </row>
    <row r="4435" spans="1:3" x14ac:dyDescent="0.25">
      <c r="A4435" s="1">
        <v>36844</v>
      </c>
      <c r="B4435" s="5">
        <v>30.94</v>
      </c>
      <c r="C4435" s="3">
        <f t="shared" si="119"/>
        <v>1.6292312151434972E-2</v>
      </c>
    </row>
    <row r="4436" spans="1:3" x14ac:dyDescent="0.25">
      <c r="A4436" s="1">
        <v>36843</v>
      </c>
      <c r="B4436" s="5">
        <v>30.44</v>
      </c>
      <c r="C4436" s="3">
        <f t="shared" si="119"/>
        <v>-4.0243640709344317E-2</v>
      </c>
    </row>
    <row r="4437" spans="1:3" x14ac:dyDescent="0.25">
      <c r="A4437" s="1">
        <v>36840</v>
      </c>
      <c r="B4437" s="5">
        <v>31.69</v>
      </c>
      <c r="C4437" s="3">
        <f t="shared" si="119"/>
        <v>1.7829189249312722E-2</v>
      </c>
    </row>
    <row r="4438" spans="1:3" x14ac:dyDescent="0.25">
      <c r="A4438" s="1">
        <v>36839</v>
      </c>
      <c r="B4438" s="5">
        <v>31.13</v>
      </c>
      <c r="C4438" s="3">
        <f t="shared" si="119"/>
        <v>-0.16949741423487641</v>
      </c>
    </row>
    <row r="4439" spans="1:3" x14ac:dyDescent="0.25">
      <c r="A4439" s="1">
        <v>36838</v>
      </c>
      <c r="B4439" s="5">
        <v>36.880000000000003</v>
      </c>
      <c r="C4439" s="3">
        <f t="shared" si="119"/>
        <v>-6.7558695005956225E-3</v>
      </c>
    </row>
    <row r="4440" spans="1:3" x14ac:dyDescent="0.25">
      <c r="A4440" s="1">
        <v>36837</v>
      </c>
      <c r="B4440" s="5">
        <v>37.130000000000003</v>
      </c>
      <c r="C4440" s="3">
        <f t="shared" si="119"/>
        <v>-4.8361190440777413E-3</v>
      </c>
    </row>
    <row r="4441" spans="1:3" x14ac:dyDescent="0.25">
      <c r="A4441" s="1">
        <v>36836</v>
      </c>
      <c r="B4441" s="5">
        <v>37.31</v>
      </c>
      <c r="C4441" s="3">
        <f t="shared" si="119"/>
        <v>-1.9902474634936943E-2</v>
      </c>
    </row>
    <row r="4442" spans="1:3" x14ac:dyDescent="0.25">
      <c r="A4442" s="1">
        <v>36833</v>
      </c>
      <c r="B4442" s="5">
        <v>38.06</v>
      </c>
      <c r="C4442" s="3">
        <f t="shared" si="119"/>
        <v>1.9902474634937044E-2</v>
      </c>
    </row>
    <row r="4443" spans="1:3" x14ac:dyDescent="0.25">
      <c r="A4443" s="1">
        <v>36832</v>
      </c>
      <c r="B4443" s="5">
        <v>37.31</v>
      </c>
      <c r="C4443" s="3">
        <f t="shared" si="119"/>
        <v>1.8393810442343478E-2</v>
      </c>
    </row>
    <row r="4444" spans="1:3" x14ac:dyDescent="0.25">
      <c r="A4444" s="1">
        <v>36831</v>
      </c>
      <c r="B4444" s="5">
        <v>36.630000000000003</v>
      </c>
      <c r="C4444" s="3">
        <f t="shared" si="119"/>
        <v>2.2640392780381605E-2</v>
      </c>
    </row>
    <row r="4445" spans="1:3" x14ac:dyDescent="0.25">
      <c r="A4445" s="1">
        <v>36830</v>
      </c>
      <c r="B4445" s="5">
        <v>35.81</v>
      </c>
      <c r="C4445" s="3">
        <f t="shared" si="119"/>
        <v>2.6313584969562372E-2</v>
      </c>
    </row>
    <row r="4446" spans="1:3" x14ac:dyDescent="0.25">
      <c r="A4446" s="1">
        <v>36829</v>
      </c>
      <c r="B4446" s="5">
        <v>34.880000000000003</v>
      </c>
      <c r="C4446" s="3">
        <f t="shared" si="119"/>
        <v>1.64767421704206E-2</v>
      </c>
    </row>
    <row r="4447" spans="1:3" x14ac:dyDescent="0.25">
      <c r="A4447" s="1">
        <v>36826</v>
      </c>
      <c r="B4447" s="5">
        <v>34.31</v>
      </c>
      <c r="C4447" s="3">
        <f t="shared" si="119"/>
        <v>-2.3618609407377297E-2</v>
      </c>
    </row>
    <row r="4448" spans="1:3" x14ac:dyDescent="0.25">
      <c r="A4448" s="1">
        <v>36825</v>
      </c>
      <c r="B4448" s="5">
        <v>35.130000000000003</v>
      </c>
      <c r="C4448" s="3">
        <f t="shared" si="119"/>
        <v>9.1507644543882272E-3</v>
      </c>
    </row>
    <row r="4449" spans="1:3" x14ac:dyDescent="0.25">
      <c r="A4449" s="1">
        <v>36824</v>
      </c>
      <c r="B4449" s="5">
        <v>34.81</v>
      </c>
      <c r="C4449" s="3">
        <f t="shared" si="119"/>
        <v>-3.8878135752303429E-2</v>
      </c>
    </row>
    <row r="4450" spans="1:3" x14ac:dyDescent="0.25">
      <c r="A4450" s="1">
        <v>36823</v>
      </c>
      <c r="B4450" s="5">
        <v>36.19</v>
      </c>
      <c r="C4450" s="3">
        <f t="shared" si="119"/>
        <v>0</v>
      </c>
    </row>
    <row r="4451" spans="1:3" x14ac:dyDescent="0.25">
      <c r="A4451" s="1">
        <v>36822</v>
      </c>
      <c r="B4451" s="5">
        <v>36.19</v>
      </c>
      <c r="C4451" s="3">
        <f t="shared" si="119"/>
        <v>-5.2363355143252291E-3</v>
      </c>
    </row>
    <row r="4452" spans="1:3" x14ac:dyDescent="0.25">
      <c r="A4452" s="1">
        <v>36819</v>
      </c>
      <c r="B4452" s="5">
        <v>36.380000000000003</v>
      </c>
      <c r="C4452" s="3">
        <f t="shared" si="119"/>
        <v>4.038686838406573E-2</v>
      </c>
    </row>
    <row r="4453" spans="1:3" x14ac:dyDescent="0.25">
      <c r="A4453" s="1">
        <v>36818</v>
      </c>
      <c r="B4453" s="5">
        <v>34.94</v>
      </c>
      <c r="C4453" s="3">
        <f t="shared" si="119"/>
        <v>-1.590039177545963E-2</v>
      </c>
    </row>
    <row r="4454" spans="1:3" x14ac:dyDescent="0.25">
      <c r="A4454" s="1">
        <v>36817</v>
      </c>
      <c r="B4454" s="5">
        <v>35.5</v>
      </c>
      <c r="C4454" s="3">
        <f t="shared" si="119"/>
        <v>1.6915707444900548E-3</v>
      </c>
    </row>
    <row r="4455" spans="1:3" x14ac:dyDescent="0.25">
      <c r="A4455" s="1">
        <v>36816</v>
      </c>
      <c r="B4455" s="5">
        <v>35.44</v>
      </c>
      <c r="C4455" s="3">
        <f t="shared" si="119"/>
        <v>-7.6302434535664751E-2</v>
      </c>
    </row>
    <row r="4456" spans="1:3" x14ac:dyDescent="0.25">
      <c r="A4456" s="1">
        <v>36815</v>
      </c>
      <c r="B4456" s="5">
        <v>38.25</v>
      </c>
      <c r="C4456" s="3">
        <f t="shared" si="119"/>
        <v>-3.8466280827796052E-2</v>
      </c>
    </row>
    <row r="4457" spans="1:3" x14ac:dyDescent="0.25">
      <c r="A4457" s="1">
        <v>36812</v>
      </c>
      <c r="B4457" s="5">
        <v>39.75</v>
      </c>
      <c r="C4457" s="3">
        <f t="shared" si="119"/>
        <v>1.9048194970694411E-2</v>
      </c>
    </row>
    <row r="4458" spans="1:3" x14ac:dyDescent="0.25">
      <c r="A4458" s="1">
        <v>36811</v>
      </c>
      <c r="B4458" s="5">
        <v>39</v>
      </c>
      <c r="C4458" s="3">
        <f t="shared" si="119"/>
        <v>-3.3037930999428082E-2</v>
      </c>
    </row>
    <row r="4459" spans="1:3" x14ac:dyDescent="0.25">
      <c r="A4459" s="1">
        <v>36810</v>
      </c>
      <c r="B4459" s="5">
        <v>40.31</v>
      </c>
      <c r="C4459" s="3">
        <f t="shared" si="119"/>
        <v>-2.6198095188322577E-2</v>
      </c>
    </row>
    <row r="4460" spans="1:3" x14ac:dyDescent="0.25">
      <c r="A4460" s="1">
        <v>36809</v>
      </c>
      <c r="B4460" s="5">
        <v>41.38</v>
      </c>
      <c r="C4460" s="3">
        <f t="shared" si="119"/>
        <v>1.0690092084253556E-2</v>
      </c>
    </row>
    <row r="4461" spans="1:3" x14ac:dyDescent="0.25">
      <c r="A4461" s="1">
        <v>36808</v>
      </c>
      <c r="B4461" s="5">
        <v>40.94</v>
      </c>
      <c r="C4461" s="3">
        <f t="shared" si="119"/>
        <v>6.1252182195449057E-3</v>
      </c>
    </row>
    <row r="4462" spans="1:3" x14ac:dyDescent="0.25">
      <c r="A4462" s="1">
        <v>36805</v>
      </c>
      <c r="B4462" s="5">
        <v>40.69</v>
      </c>
      <c r="C4462" s="3">
        <f t="shared" si="119"/>
        <v>-1.3668750767091517E-2</v>
      </c>
    </row>
    <row r="4463" spans="1:3" x14ac:dyDescent="0.25">
      <c r="A4463" s="1">
        <v>36804</v>
      </c>
      <c r="B4463" s="5">
        <v>41.25</v>
      </c>
      <c r="C4463" s="3">
        <f t="shared" si="119"/>
        <v>3.3776167687052321E-2</v>
      </c>
    </row>
    <row r="4464" spans="1:3" x14ac:dyDescent="0.25">
      <c r="A4464" s="1">
        <v>36803</v>
      </c>
      <c r="B4464" s="5">
        <v>39.880000000000003</v>
      </c>
      <c r="C4464" s="3">
        <f t="shared" si="119"/>
        <v>1.4396005659868535E-2</v>
      </c>
    </row>
    <row r="4465" spans="1:3" x14ac:dyDescent="0.25">
      <c r="A4465" s="1">
        <v>36802</v>
      </c>
      <c r="B4465" s="5">
        <v>39.31</v>
      </c>
      <c r="C4465" s="3">
        <f t="shared" si="119"/>
        <v>-4.8217324733071665E-3</v>
      </c>
    </row>
    <row r="4466" spans="1:3" x14ac:dyDescent="0.25">
      <c r="A4466" s="1">
        <v>36801</v>
      </c>
      <c r="B4466" s="5">
        <v>39.5</v>
      </c>
      <c r="C4466" s="3">
        <f t="shared" si="119"/>
        <v>3.2157111634531443E-2</v>
      </c>
    </row>
    <row r="4467" spans="1:3" x14ac:dyDescent="0.25">
      <c r="A4467" s="1">
        <v>36798</v>
      </c>
      <c r="B4467" s="5">
        <v>38.25</v>
      </c>
      <c r="C4467" s="3">
        <f t="shared" si="119"/>
        <v>-1.4534385108270178E-2</v>
      </c>
    </row>
    <row r="4468" spans="1:3" x14ac:dyDescent="0.25">
      <c r="A4468" s="1">
        <v>36797</v>
      </c>
      <c r="B4468" s="5">
        <v>38.81</v>
      </c>
      <c r="C4468" s="3">
        <f t="shared" si="119"/>
        <v>3.2738291040752758E-2</v>
      </c>
    </row>
    <row r="4469" spans="1:3" x14ac:dyDescent="0.25">
      <c r="A4469" s="1">
        <v>36796</v>
      </c>
      <c r="B4469" s="5">
        <v>37.56</v>
      </c>
      <c r="C4469" s="3">
        <f t="shared" si="119"/>
        <v>-3.4551529389817812E-3</v>
      </c>
    </row>
    <row r="4470" spans="1:3" x14ac:dyDescent="0.25">
      <c r="A4470" s="1">
        <v>36795</v>
      </c>
      <c r="B4470" s="5">
        <v>37.69</v>
      </c>
      <c r="C4470" s="3">
        <f t="shared" si="119"/>
        <v>3.4551529389817912E-3</v>
      </c>
    </row>
    <row r="4471" spans="1:3" x14ac:dyDescent="0.25">
      <c r="A4471" s="1">
        <v>36794</v>
      </c>
      <c r="B4471" s="5">
        <v>37.56</v>
      </c>
      <c r="C4471" s="3">
        <f t="shared" si="119"/>
        <v>3.2000027306710709E-3</v>
      </c>
    </row>
    <row r="4472" spans="1:3" x14ac:dyDescent="0.25">
      <c r="A4472" s="1">
        <v>36791</v>
      </c>
      <c r="B4472" s="5">
        <v>37.44</v>
      </c>
      <c r="C4472" s="3">
        <f t="shared" si="119"/>
        <v>8.314383420402395E-3</v>
      </c>
    </row>
    <row r="4473" spans="1:3" x14ac:dyDescent="0.25">
      <c r="A4473" s="1">
        <v>36790</v>
      </c>
      <c r="B4473" s="5">
        <v>37.130000000000003</v>
      </c>
      <c r="C4473" s="3">
        <f t="shared" si="119"/>
        <v>-1.6146397479898638E-3</v>
      </c>
    </row>
    <row r="4474" spans="1:3" x14ac:dyDescent="0.25">
      <c r="A4474" s="1">
        <v>36789</v>
      </c>
      <c r="B4474" s="5">
        <v>37.19</v>
      </c>
      <c r="C4474" s="3">
        <f t="shared" si="119"/>
        <v>-2.9671050775579105E-2</v>
      </c>
    </row>
    <row r="4475" spans="1:3" x14ac:dyDescent="0.25">
      <c r="A4475" s="1">
        <v>36788</v>
      </c>
      <c r="B4475" s="5">
        <v>38.31</v>
      </c>
      <c r="C4475" s="3">
        <f t="shared" si="119"/>
        <v>-3.3876253895339706E-3</v>
      </c>
    </row>
    <row r="4476" spans="1:3" x14ac:dyDescent="0.25">
      <c r="A4476" s="1">
        <v>36787</v>
      </c>
      <c r="B4476" s="5">
        <v>38.44</v>
      </c>
      <c r="C4476" s="3">
        <f t="shared" si="119"/>
        <v>-1.9323028109448352E-2</v>
      </c>
    </row>
    <row r="4477" spans="1:3" x14ac:dyDescent="0.25">
      <c r="A4477" s="1">
        <v>36784</v>
      </c>
      <c r="B4477" s="5">
        <v>39.19</v>
      </c>
      <c r="C4477" s="3">
        <f t="shared" si="119"/>
        <v>-4.8364609994395449E-3</v>
      </c>
    </row>
    <row r="4478" spans="1:3" x14ac:dyDescent="0.25">
      <c r="A4478" s="1">
        <v>36783</v>
      </c>
      <c r="B4478" s="5">
        <v>39.380000000000003</v>
      </c>
      <c r="C4478" s="3">
        <f t="shared" si="119"/>
        <v>-1.5621380902956779E-2</v>
      </c>
    </row>
    <row r="4479" spans="1:3" x14ac:dyDescent="0.25">
      <c r="A4479" s="1">
        <v>36782</v>
      </c>
      <c r="B4479" s="5">
        <v>40</v>
      </c>
      <c r="C4479" s="3">
        <f t="shared" si="119"/>
        <v>3.4850277435746362E-2</v>
      </c>
    </row>
    <row r="4480" spans="1:3" x14ac:dyDescent="0.25">
      <c r="A4480" s="1">
        <v>36781</v>
      </c>
      <c r="B4480" s="5">
        <v>38.630000000000003</v>
      </c>
      <c r="C4480" s="3">
        <f t="shared" si="119"/>
        <v>-3.3349151309479068E-2</v>
      </c>
    </row>
    <row r="4481" spans="1:3" x14ac:dyDescent="0.25">
      <c r="A4481" s="1">
        <v>36780</v>
      </c>
      <c r="B4481" s="5">
        <v>39.94</v>
      </c>
      <c r="C4481" s="3">
        <f t="shared" si="119"/>
        <v>-7.7316758769032838E-3</v>
      </c>
    </row>
    <row r="4482" spans="1:3" x14ac:dyDescent="0.25">
      <c r="A4482" s="1">
        <v>36777</v>
      </c>
      <c r="B4482" s="5">
        <v>40.25</v>
      </c>
      <c r="C4482" s="3">
        <f t="shared" si="119"/>
        <v>-3.0583423372080278E-2</v>
      </c>
    </row>
    <row r="4483" spans="1:3" x14ac:dyDescent="0.25">
      <c r="A4483" s="1">
        <v>36776</v>
      </c>
      <c r="B4483" s="5">
        <v>41.5</v>
      </c>
      <c r="C4483" s="3">
        <f t="shared" si="119"/>
        <v>3.6813973122716399E-2</v>
      </c>
    </row>
    <row r="4484" spans="1:3" x14ac:dyDescent="0.25">
      <c r="A4484" s="1">
        <v>36775</v>
      </c>
      <c r="B4484" s="5">
        <v>40</v>
      </c>
      <c r="C4484" s="3">
        <f t="shared" si="119"/>
        <v>3.4850277435746362E-2</v>
      </c>
    </row>
    <row r="4485" spans="1:3" x14ac:dyDescent="0.25">
      <c r="A4485" s="1">
        <v>36774</v>
      </c>
      <c r="B4485" s="5">
        <v>38.630000000000003</v>
      </c>
      <c r="C4485" s="3">
        <f t="shared" si="119"/>
        <v>-9.5324694514564781E-3</v>
      </c>
    </row>
    <row r="4486" spans="1:3" x14ac:dyDescent="0.25">
      <c r="A4486" s="1">
        <v>36770</v>
      </c>
      <c r="B4486" s="5">
        <v>39</v>
      </c>
      <c r="C4486" s="3">
        <f t="shared" ref="C4486:C4549" si="120">LN(B4486/B4487)</f>
        <v>1.0261673553119532E-3</v>
      </c>
    </row>
    <row r="4487" spans="1:3" x14ac:dyDescent="0.25">
      <c r="A4487" s="1">
        <v>36769</v>
      </c>
      <c r="B4487" s="5">
        <v>38.96</v>
      </c>
      <c r="C4487" s="3">
        <f t="shared" si="120"/>
        <v>1.4998988194780558E-2</v>
      </c>
    </row>
    <row r="4488" spans="1:3" x14ac:dyDescent="0.25">
      <c r="A4488" s="1">
        <v>36768</v>
      </c>
      <c r="B4488" s="5">
        <v>38.380000000000003</v>
      </c>
      <c r="C4488" s="3">
        <f t="shared" si="120"/>
        <v>-1.5620935225377922E-3</v>
      </c>
    </row>
    <row r="4489" spans="1:3" x14ac:dyDescent="0.25">
      <c r="A4489" s="1">
        <v>36767</v>
      </c>
      <c r="B4489" s="5">
        <v>38.44</v>
      </c>
      <c r="C4489" s="3">
        <f t="shared" si="120"/>
        <v>9.9347222340881603E-3</v>
      </c>
    </row>
    <row r="4490" spans="1:3" x14ac:dyDescent="0.25">
      <c r="A4490" s="1">
        <v>36766</v>
      </c>
      <c r="B4490" s="5">
        <v>38.06</v>
      </c>
      <c r="C4490" s="3">
        <f t="shared" si="120"/>
        <v>-1.8375120014689364E-3</v>
      </c>
    </row>
    <row r="4491" spans="1:3" x14ac:dyDescent="0.25">
      <c r="A4491" s="1">
        <v>36763</v>
      </c>
      <c r="B4491" s="5">
        <v>38.130000000000003</v>
      </c>
      <c r="C4491" s="3">
        <f t="shared" si="120"/>
        <v>6.5781055515948504E-3</v>
      </c>
    </row>
    <row r="4492" spans="1:3" x14ac:dyDescent="0.25">
      <c r="A4492" s="1">
        <v>36762</v>
      </c>
      <c r="B4492" s="5">
        <v>37.880000000000003</v>
      </c>
      <c r="C4492" s="3">
        <f t="shared" si="120"/>
        <v>1.1683616708486375E-2</v>
      </c>
    </row>
    <row r="4493" spans="1:3" x14ac:dyDescent="0.25">
      <c r="A4493" s="1">
        <v>36761</v>
      </c>
      <c r="B4493" s="5">
        <v>37.44</v>
      </c>
      <c r="C4493" s="3">
        <f t="shared" si="120"/>
        <v>-1.3266312897476812E-2</v>
      </c>
    </row>
    <row r="4494" spans="1:3" x14ac:dyDescent="0.25">
      <c r="A4494" s="1">
        <v>36760</v>
      </c>
      <c r="B4494" s="5">
        <v>37.94</v>
      </c>
      <c r="C4494" s="3">
        <f t="shared" si="120"/>
        <v>-1.3092619595223556E-2</v>
      </c>
    </row>
    <row r="4495" spans="1:3" x14ac:dyDescent="0.25">
      <c r="A4495" s="1">
        <v>36759</v>
      </c>
      <c r="B4495" s="5">
        <v>38.44</v>
      </c>
      <c r="C4495" s="3">
        <f t="shared" si="120"/>
        <v>-1.7790852120229472E-2</v>
      </c>
    </row>
    <row r="4496" spans="1:3" x14ac:dyDescent="0.25">
      <c r="A4496" s="1">
        <v>36756</v>
      </c>
      <c r="B4496" s="5">
        <v>39.130000000000003</v>
      </c>
      <c r="C4496" s="3">
        <f t="shared" si="120"/>
        <v>-2.6728772238788563E-2</v>
      </c>
    </row>
    <row r="4497" spans="1:3" x14ac:dyDescent="0.25">
      <c r="A4497" s="1">
        <v>36755</v>
      </c>
      <c r="B4497" s="5">
        <v>40.19</v>
      </c>
      <c r="C4497" s="3">
        <f t="shared" si="120"/>
        <v>1.4031801258765915E-2</v>
      </c>
    </row>
    <row r="4498" spans="1:3" x14ac:dyDescent="0.25">
      <c r="A4498" s="1">
        <v>36754</v>
      </c>
      <c r="B4498" s="5">
        <v>39.630000000000003</v>
      </c>
      <c r="C4498" s="3">
        <f t="shared" si="120"/>
        <v>-1.5523596662228639E-2</v>
      </c>
    </row>
    <row r="4499" spans="1:3" x14ac:dyDescent="0.25">
      <c r="A4499" s="1">
        <v>36753</v>
      </c>
      <c r="B4499" s="5">
        <v>40.25</v>
      </c>
      <c r="C4499" s="3">
        <f t="shared" si="120"/>
        <v>-1.6997576368571021E-2</v>
      </c>
    </row>
    <row r="4500" spans="1:3" x14ac:dyDescent="0.25">
      <c r="A4500" s="1">
        <v>36752</v>
      </c>
      <c r="B4500" s="5">
        <v>40.94</v>
      </c>
      <c r="C4500" s="3">
        <f t="shared" si="120"/>
        <v>7.6008702335078684E-3</v>
      </c>
    </row>
    <row r="4501" spans="1:3" x14ac:dyDescent="0.25">
      <c r="A4501" s="1">
        <v>36749</v>
      </c>
      <c r="B4501" s="5">
        <v>40.630000000000003</v>
      </c>
      <c r="C4501" s="3">
        <f t="shared" si="120"/>
        <v>3.2047358871420788E-3</v>
      </c>
    </row>
    <row r="4502" spans="1:3" x14ac:dyDescent="0.25">
      <c r="A4502" s="1">
        <v>36748</v>
      </c>
      <c r="B4502" s="5">
        <v>40.5</v>
      </c>
      <c r="C4502" s="3">
        <f t="shared" si="120"/>
        <v>-4.680387901105104E-3</v>
      </c>
    </row>
    <row r="4503" spans="1:3" x14ac:dyDescent="0.25">
      <c r="A4503" s="1">
        <v>36747</v>
      </c>
      <c r="B4503" s="5">
        <v>40.69</v>
      </c>
      <c r="C4503" s="3">
        <f t="shared" si="120"/>
        <v>-1.6815310303798466E-2</v>
      </c>
    </row>
    <row r="4504" spans="1:3" x14ac:dyDescent="0.25">
      <c r="A4504" s="1">
        <v>36746</v>
      </c>
      <c r="B4504" s="5">
        <v>41.38</v>
      </c>
      <c r="C4504" s="3">
        <f t="shared" si="120"/>
        <v>7.7632607266094689E-3</v>
      </c>
    </row>
    <row r="4505" spans="1:3" x14ac:dyDescent="0.25">
      <c r="A4505" s="1">
        <v>36745</v>
      </c>
      <c r="B4505" s="5">
        <v>41.06</v>
      </c>
      <c r="C4505" s="3">
        <f t="shared" si="120"/>
        <v>-3.3056902154994738E-2</v>
      </c>
    </row>
    <row r="4506" spans="1:3" x14ac:dyDescent="0.25">
      <c r="A4506" s="1">
        <v>36742</v>
      </c>
      <c r="B4506" s="5">
        <v>42.44</v>
      </c>
      <c r="C4506" s="3">
        <f t="shared" si="120"/>
        <v>-1.4127621845888524E-3</v>
      </c>
    </row>
    <row r="4507" spans="1:3" x14ac:dyDescent="0.25">
      <c r="A4507" s="1">
        <v>36741</v>
      </c>
      <c r="B4507" s="5">
        <v>42.5</v>
      </c>
      <c r="C4507" s="3">
        <f t="shared" si="120"/>
        <v>5.7379891651545813E-2</v>
      </c>
    </row>
    <row r="4508" spans="1:3" x14ac:dyDescent="0.25">
      <c r="A4508" s="1">
        <v>36740</v>
      </c>
      <c r="B4508" s="5">
        <v>40.130000000000003</v>
      </c>
      <c r="C4508" s="3">
        <f t="shared" si="120"/>
        <v>1.5823512371749299E-2</v>
      </c>
    </row>
    <row r="4509" spans="1:3" x14ac:dyDescent="0.25">
      <c r="A4509" s="1">
        <v>36739</v>
      </c>
      <c r="B4509" s="5">
        <v>39.5</v>
      </c>
      <c r="C4509" s="3">
        <f t="shared" si="120"/>
        <v>2.4085202164731236E-2</v>
      </c>
    </row>
    <row r="4510" spans="1:3" x14ac:dyDescent="0.25">
      <c r="A4510" s="1">
        <v>36738</v>
      </c>
      <c r="B4510" s="5">
        <v>38.56</v>
      </c>
      <c r="C4510" s="3">
        <f t="shared" si="120"/>
        <v>1.779220142446734E-2</v>
      </c>
    </row>
    <row r="4511" spans="1:3" x14ac:dyDescent="0.25">
      <c r="A4511" s="1">
        <v>36735</v>
      </c>
      <c r="B4511" s="5">
        <v>37.880000000000003</v>
      </c>
      <c r="C4511" s="3">
        <f t="shared" si="120"/>
        <v>-3.1628914085081953E-3</v>
      </c>
    </row>
    <row r="4512" spans="1:3" x14ac:dyDescent="0.25">
      <c r="A4512" s="1">
        <v>36734</v>
      </c>
      <c r="B4512" s="5">
        <v>38</v>
      </c>
      <c r="C4512" s="3">
        <f t="shared" si="120"/>
        <v>-1.5777021416176974E-3</v>
      </c>
    </row>
    <row r="4513" spans="1:3" x14ac:dyDescent="0.25">
      <c r="A4513" s="1">
        <v>36733</v>
      </c>
      <c r="B4513" s="5">
        <v>38.06</v>
      </c>
      <c r="C4513" s="3">
        <f t="shared" si="120"/>
        <v>1.4822928891638431E-2</v>
      </c>
    </row>
    <row r="4514" spans="1:3" x14ac:dyDescent="0.25">
      <c r="A4514" s="1">
        <v>36732</v>
      </c>
      <c r="B4514" s="5">
        <v>37.5</v>
      </c>
      <c r="C4514" s="3">
        <f t="shared" si="120"/>
        <v>2.3473356185642048E-2</v>
      </c>
    </row>
    <row r="4515" spans="1:3" x14ac:dyDescent="0.25">
      <c r="A4515" s="1">
        <v>36731</v>
      </c>
      <c r="B4515" s="5">
        <v>36.630000000000003</v>
      </c>
      <c r="C4515" s="3">
        <f t="shared" si="120"/>
        <v>-2.1872074818668215E-2</v>
      </c>
    </row>
    <row r="4516" spans="1:3" x14ac:dyDescent="0.25">
      <c r="A4516" s="1">
        <v>36728</v>
      </c>
      <c r="B4516" s="5">
        <v>37.44</v>
      </c>
      <c r="C4516" s="3">
        <f t="shared" si="120"/>
        <v>-3.1289525068798764E-2</v>
      </c>
    </row>
    <row r="4517" spans="1:3" x14ac:dyDescent="0.25">
      <c r="A4517" s="1">
        <v>36727</v>
      </c>
      <c r="B4517" s="5">
        <v>38.630000000000003</v>
      </c>
      <c r="C4517" s="3">
        <f t="shared" si="120"/>
        <v>4.3111264033965591E-2</v>
      </c>
    </row>
    <row r="4518" spans="1:3" x14ac:dyDescent="0.25">
      <c r="A4518" s="1">
        <v>36726</v>
      </c>
      <c r="B4518" s="5">
        <v>37</v>
      </c>
      <c r="C4518" s="3">
        <f t="shared" si="120"/>
        <v>3.4367643504207818E-2</v>
      </c>
    </row>
    <row r="4519" spans="1:3" x14ac:dyDescent="0.25">
      <c r="A4519" s="1">
        <v>36725</v>
      </c>
      <c r="B4519" s="5">
        <v>35.75</v>
      </c>
      <c r="C4519" s="3">
        <f t="shared" si="120"/>
        <v>-2.240447744593271E-2</v>
      </c>
    </row>
    <row r="4520" spans="1:3" x14ac:dyDescent="0.25">
      <c r="A4520" s="1">
        <v>36724</v>
      </c>
      <c r="B4520" s="5">
        <v>36.56</v>
      </c>
      <c r="C4520" s="3">
        <f t="shared" si="120"/>
        <v>-2.3784905023441952E-2</v>
      </c>
    </row>
    <row r="4521" spans="1:3" x14ac:dyDescent="0.25">
      <c r="A4521" s="1">
        <v>36721</v>
      </c>
      <c r="B4521" s="5">
        <v>37.44</v>
      </c>
      <c r="C4521" s="3">
        <f t="shared" si="120"/>
        <v>8.314383420402395E-3</v>
      </c>
    </row>
    <row r="4522" spans="1:3" x14ac:dyDescent="0.25">
      <c r="A4522" s="1">
        <v>36720</v>
      </c>
      <c r="B4522" s="5">
        <v>37.130000000000003</v>
      </c>
      <c r="C4522" s="3">
        <f t="shared" si="120"/>
        <v>2.9241050413817474E-2</v>
      </c>
    </row>
    <row r="4523" spans="1:3" x14ac:dyDescent="0.25">
      <c r="A4523" s="1">
        <v>36719</v>
      </c>
      <c r="B4523" s="5">
        <v>36.06</v>
      </c>
      <c r="C4523" s="3">
        <f t="shared" si="120"/>
        <v>1.6652793190612488E-3</v>
      </c>
    </row>
    <row r="4524" spans="1:3" x14ac:dyDescent="0.25">
      <c r="A4524" s="1">
        <v>36718</v>
      </c>
      <c r="B4524" s="5">
        <v>36</v>
      </c>
      <c r="C4524" s="3">
        <f t="shared" si="120"/>
        <v>-4.9054679446731538E-2</v>
      </c>
    </row>
    <row r="4525" spans="1:3" x14ac:dyDescent="0.25">
      <c r="A4525" s="1">
        <v>36717</v>
      </c>
      <c r="B4525" s="5">
        <v>37.81</v>
      </c>
      <c r="C4525" s="3">
        <f t="shared" si="120"/>
        <v>-5.0125418235441753E-3</v>
      </c>
    </row>
    <row r="4526" spans="1:3" x14ac:dyDescent="0.25">
      <c r="A4526" s="1">
        <v>36714</v>
      </c>
      <c r="B4526" s="5">
        <v>38</v>
      </c>
      <c r="C4526" s="3">
        <f t="shared" si="120"/>
        <v>1.3245226750020723E-2</v>
      </c>
    </row>
    <row r="4527" spans="1:3" x14ac:dyDescent="0.25">
      <c r="A4527" s="1">
        <v>36713</v>
      </c>
      <c r="B4527" s="5">
        <v>37.5</v>
      </c>
      <c r="C4527" s="3">
        <f t="shared" si="120"/>
        <v>-1.4822928891638365E-2</v>
      </c>
    </row>
    <row r="4528" spans="1:3" x14ac:dyDescent="0.25">
      <c r="A4528" s="1">
        <v>36712</v>
      </c>
      <c r="B4528" s="5">
        <v>38.06</v>
      </c>
      <c r="C4528" s="3">
        <f t="shared" si="120"/>
        <v>-1.3051607874341386E-2</v>
      </c>
    </row>
    <row r="4529" spans="1:3" x14ac:dyDescent="0.25">
      <c r="A4529" s="1">
        <v>36710</v>
      </c>
      <c r="B4529" s="5">
        <v>38.56</v>
      </c>
      <c r="C4529" s="3">
        <f t="shared" si="120"/>
        <v>-6.4624756384700499E-3</v>
      </c>
    </row>
    <row r="4530" spans="1:3" x14ac:dyDescent="0.25">
      <c r="A4530" s="1">
        <v>36707</v>
      </c>
      <c r="B4530" s="5">
        <v>38.81</v>
      </c>
      <c r="C4530" s="3">
        <f t="shared" si="120"/>
        <v>-1.7622726526261137E-2</v>
      </c>
    </row>
    <row r="4531" spans="1:3" x14ac:dyDescent="0.25">
      <c r="A4531" s="1">
        <v>36706</v>
      </c>
      <c r="B4531" s="5">
        <v>39.5</v>
      </c>
      <c r="C4531" s="3">
        <f t="shared" si="120"/>
        <v>8.6448542447666622E-3</v>
      </c>
    </row>
    <row r="4532" spans="1:3" x14ac:dyDescent="0.25">
      <c r="A4532" s="1">
        <v>36705</v>
      </c>
      <c r="B4532" s="5">
        <v>39.159999999999997</v>
      </c>
      <c r="C4532" s="3">
        <f t="shared" si="120"/>
        <v>-2.1223636451626803E-2</v>
      </c>
    </row>
    <row r="4533" spans="1:3" x14ac:dyDescent="0.25">
      <c r="A4533" s="1">
        <v>36704</v>
      </c>
      <c r="B4533" s="5">
        <v>40</v>
      </c>
      <c r="C4533" s="3">
        <f t="shared" si="120"/>
        <v>-1.2422519998557209E-2</v>
      </c>
    </row>
    <row r="4534" spans="1:3" x14ac:dyDescent="0.25">
      <c r="A4534" s="1">
        <v>36703</v>
      </c>
      <c r="B4534" s="5">
        <v>40.5</v>
      </c>
      <c r="C4534" s="3">
        <f t="shared" si="120"/>
        <v>2.1715566910149777E-2</v>
      </c>
    </row>
    <row r="4535" spans="1:3" x14ac:dyDescent="0.25">
      <c r="A4535" s="1">
        <v>36700</v>
      </c>
      <c r="B4535" s="5">
        <v>39.630000000000003</v>
      </c>
      <c r="C4535" s="3">
        <f t="shared" si="120"/>
        <v>-4.6107020034308964E-2</v>
      </c>
    </row>
    <row r="4536" spans="1:3" x14ac:dyDescent="0.25">
      <c r="A4536" s="1">
        <v>36699</v>
      </c>
      <c r="B4536" s="5">
        <v>41.5</v>
      </c>
      <c r="C4536" s="3">
        <f t="shared" si="120"/>
        <v>-6.0060240602119218E-3</v>
      </c>
    </row>
    <row r="4537" spans="1:3" x14ac:dyDescent="0.25">
      <c r="A4537" s="1">
        <v>36698</v>
      </c>
      <c r="B4537" s="5">
        <v>41.75</v>
      </c>
      <c r="C4537" s="3">
        <f t="shared" si="120"/>
        <v>0</v>
      </c>
    </row>
    <row r="4538" spans="1:3" x14ac:dyDescent="0.25">
      <c r="A4538" s="1">
        <v>36697</v>
      </c>
      <c r="B4538" s="5">
        <v>41.75</v>
      </c>
      <c r="C4538" s="3">
        <f t="shared" si="120"/>
        <v>-4.5405741769093694E-3</v>
      </c>
    </row>
    <row r="4539" spans="1:3" x14ac:dyDescent="0.25">
      <c r="A4539" s="1">
        <v>36696</v>
      </c>
      <c r="B4539" s="5">
        <v>41.94</v>
      </c>
      <c r="C4539" s="3">
        <f t="shared" si="120"/>
        <v>1.8044517025784544E-2</v>
      </c>
    </row>
    <row r="4540" spans="1:3" x14ac:dyDescent="0.25">
      <c r="A4540" s="1">
        <v>36693</v>
      </c>
      <c r="B4540" s="5">
        <v>41.19</v>
      </c>
      <c r="C4540" s="3">
        <f t="shared" si="120"/>
        <v>-1.9474109835378998E-2</v>
      </c>
    </row>
    <row r="4541" spans="1:3" x14ac:dyDescent="0.25">
      <c r="A4541" s="1">
        <v>36692</v>
      </c>
      <c r="B4541" s="5">
        <v>42</v>
      </c>
      <c r="C4541" s="3">
        <f t="shared" si="120"/>
        <v>3.0213778596496633E-2</v>
      </c>
    </row>
    <row r="4542" spans="1:3" x14ac:dyDescent="0.25">
      <c r="A4542" s="1">
        <v>36691</v>
      </c>
      <c r="B4542" s="5">
        <v>40.75</v>
      </c>
      <c r="C4542" s="3">
        <f t="shared" si="120"/>
        <v>1.3837631225761936E-2</v>
      </c>
    </row>
    <row r="4543" spans="1:3" x14ac:dyDescent="0.25">
      <c r="A4543" s="1">
        <v>36690</v>
      </c>
      <c r="B4543" s="5">
        <v>40.19</v>
      </c>
      <c r="C4543" s="3">
        <f t="shared" si="120"/>
        <v>-1.2855554053777843E-2</v>
      </c>
    </row>
    <row r="4544" spans="1:3" x14ac:dyDescent="0.25">
      <c r="A4544" s="1">
        <v>36689</v>
      </c>
      <c r="B4544" s="5">
        <v>40.71</v>
      </c>
      <c r="C4544" s="3">
        <f t="shared" si="120"/>
        <v>-2.0664403716139187E-2</v>
      </c>
    </row>
    <row r="4545" spans="1:3" x14ac:dyDescent="0.25">
      <c r="A4545" s="1">
        <v>36686</v>
      </c>
      <c r="B4545" s="5">
        <v>41.56</v>
      </c>
      <c r="C4545" s="3">
        <f t="shared" si="120"/>
        <v>2.7318772078756114E-2</v>
      </c>
    </row>
    <row r="4546" spans="1:3" x14ac:dyDescent="0.25">
      <c r="A4546" s="1">
        <v>36685</v>
      </c>
      <c r="B4546" s="5">
        <v>40.44</v>
      </c>
      <c r="C4546" s="3">
        <f t="shared" si="120"/>
        <v>6.2011856911608496E-3</v>
      </c>
    </row>
    <row r="4547" spans="1:3" x14ac:dyDescent="0.25">
      <c r="A4547" s="1">
        <v>36684</v>
      </c>
      <c r="B4547" s="5">
        <v>40.19</v>
      </c>
      <c r="C4547" s="3">
        <f t="shared" si="120"/>
        <v>-1.7022737434339331E-2</v>
      </c>
    </row>
    <row r="4548" spans="1:3" x14ac:dyDescent="0.25">
      <c r="A4548" s="1">
        <v>36683</v>
      </c>
      <c r="B4548" s="5">
        <v>40.880000000000003</v>
      </c>
      <c r="C4548" s="3">
        <f t="shared" si="120"/>
        <v>6.1342358958135631E-3</v>
      </c>
    </row>
    <row r="4549" spans="1:3" x14ac:dyDescent="0.25">
      <c r="A4549" s="1">
        <v>36682</v>
      </c>
      <c r="B4549" s="5">
        <v>40.630000000000003</v>
      </c>
      <c r="C4549" s="3">
        <f t="shared" si="120"/>
        <v>4.6873158473647539E-3</v>
      </c>
    </row>
    <row r="4550" spans="1:3" x14ac:dyDescent="0.25">
      <c r="A4550" s="1">
        <v>36679</v>
      </c>
      <c r="B4550" s="5">
        <v>40.44</v>
      </c>
      <c r="C4550" s="3">
        <f t="shared" ref="C4550:C4613" si="121">LN(B4550/B4551)</f>
        <v>-3.1880057144593923E-2</v>
      </c>
    </row>
    <row r="4551" spans="1:3" x14ac:dyDescent="0.25">
      <c r="A4551" s="1">
        <v>36678</v>
      </c>
      <c r="B4551" s="5">
        <v>41.75</v>
      </c>
      <c r="C4551" s="3">
        <f t="shared" si="121"/>
        <v>-1.4360940716092038E-3</v>
      </c>
    </row>
    <row r="4552" spans="1:3" x14ac:dyDescent="0.25">
      <c r="A4552" s="1">
        <v>36677</v>
      </c>
      <c r="B4552" s="5">
        <v>41.81</v>
      </c>
      <c r="C4552" s="3">
        <f t="shared" si="121"/>
        <v>-1.6728406338624385E-3</v>
      </c>
    </row>
    <row r="4553" spans="1:3" x14ac:dyDescent="0.25">
      <c r="A4553" s="1">
        <v>36676</v>
      </c>
      <c r="B4553" s="5">
        <v>41.88</v>
      </c>
      <c r="C4553" s="3">
        <f t="shared" si="121"/>
        <v>4.8933440908698597E-2</v>
      </c>
    </row>
    <row r="4554" spans="1:3" x14ac:dyDescent="0.25">
      <c r="A4554" s="1">
        <v>36672</v>
      </c>
      <c r="B4554" s="5">
        <v>39.880000000000003</v>
      </c>
      <c r="C4554" s="3">
        <f t="shared" si="121"/>
        <v>1.7568080814116809E-3</v>
      </c>
    </row>
    <row r="4555" spans="1:3" x14ac:dyDescent="0.25">
      <c r="A4555" s="1">
        <v>36671</v>
      </c>
      <c r="B4555" s="5">
        <v>39.81</v>
      </c>
      <c r="C4555" s="3">
        <f t="shared" si="121"/>
        <v>1.2639197578456851E-2</v>
      </c>
    </row>
    <row r="4556" spans="1:3" x14ac:dyDescent="0.25">
      <c r="A4556" s="1">
        <v>36670</v>
      </c>
      <c r="B4556" s="5">
        <v>39.31</v>
      </c>
      <c r="C4556" s="3">
        <f t="shared" si="121"/>
        <v>-2.5120637695305433E-2</v>
      </c>
    </row>
    <row r="4557" spans="1:3" x14ac:dyDescent="0.25">
      <c r="A4557" s="1">
        <v>36669</v>
      </c>
      <c r="B4557" s="5">
        <v>40.31</v>
      </c>
      <c r="C4557" s="3">
        <f t="shared" si="121"/>
        <v>-1.4041368766374627E-2</v>
      </c>
    </row>
    <row r="4558" spans="1:3" x14ac:dyDescent="0.25">
      <c r="A4558" s="1">
        <v>36668</v>
      </c>
      <c r="B4558" s="5">
        <v>40.880000000000003</v>
      </c>
      <c r="C4558" s="3">
        <f t="shared" si="121"/>
        <v>-4.3934656953385377E-3</v>
      </c>
    </row>
    <row r="4559" spans="1:3" x14ac:dyDescent="0.25">
      <c r="A4559" s="1">
        <v>36665</v>
      </c>
      <c r="B4559" s="5">
        <v>41.06</v>
      </c>
      <c r="C4559" s="3">
        <f t="shared" si="121"/>
        <v>-3.1610968572017878E-3</v>
      </c>
    </row>
    <row r="4560" spans="1:3" x14ac:dyDescent="0.25">
      <c r="A4560" s="1">
        <v>36664</v>
      </c>
      <c r="B4560" s="5">
        <v>41.19</v>
      </c>
      <c r="C4560" s="3">
        <f t="shared" si="121"/>
        <v>-2.5408845355193558E-2</v>
      </c>
    </row>
    <row r="4561" spans="1:3" x14ac:dyDescent="0.25">
      <c r="A4561" s="1">
        <v>36663</v>
      </c>
      <c r="B4561" s="5">
        <v>42.25</v>
      </c>
      <c r="C4561" s="3">
        <f t="shared" si="121"/>
        <v>1.4211276669355392E-3</v>
      </c>
    </row>
    <row r="4562" spans="1:3" x14ac:dyDescent="0.25">
      <c r="A4562" s="1">
        <v>36662</v>
      </c>
      <c r="B4562" s="5">
        <v>42.19</v>
      </c>
      <c r="C4562" s="3">
        <f t="shared" si="121"/>
        <v>3.3256076718532916E-2</v>
      </c>
    </row>
    <row r="4563" spans="1:3" x14ac:dyDescent="0.25">
      <c r="A4563" s="1">
        <v>36661</v>
      </c>
      <c r="B4563" s="5">
        <v>40.81</v>
      </c>
      <c r="C4563" s="3">
        <f t="shared" si="121"/>
        <v>0</v>
      </c>
    </row>
    <row r="4564" spans="1:3" x14ac:dyDescent="0.25">
      <c r="A4564" s="1">
        <v>36658</v>
      </c>
      <c r="B4564" s="5">
        <v>40.81</v>
      </c>
      <c r="C4564" s="3">
        <f t="shared" si="121"/>
        <v>-7.8106328246184045E-3</v>
      </c>
    </row>
    <row r="4565" spans="1:3" x14ac:dyDescent="0.25">
      <c r="A4565" s="1">
        <v>36657</v>
      </c>
      <c r="B4565" s="5">
        <v>41.13</v>
      </c>
      <c r="C4565" s="3">
        <f t="shared" si="121"/>
        <v>1.7033706515452518E-3</v>
      </c>
    </row>
    <row r="4566" spans="1:3" x14ac:dyDescent="0.25">
      <c r="A4566" s="1">
        <v>36656</v>
      </c>
      <c r="B4566" s="5">
        <v>41.06</v>
      </c>
      <c r="C4566" s="3">
        <f t="shared" si="121"/>
        <v>7.5785719039158424E-3</v>
      </c>
    </row>
    <row r="4567" spans="1:3" x14ac:dyDescent="0.25">
      <c r="A4567" s="1">
        <v>36655</v>
      </c>
      <c r="B4567" s="5">
        <v>40.75</v>
      </c>
      <c r="C4567" s="3">
        <f t="shared" si="121"/>
        <v>4.673480403944043E-3</v>
      </c>
    </row>
    <row r="4568" spans="1:3" x14ac:dyDescent="0.25">
      <c r="A4568" s="1">
        <v>36654</v>
      </c>
      <c r="B4568" s="5">
        <v>40.56</v>
      </c>
      <c r="C4568" s="3">
        <f t="shared" si="121"/>
        <v>2.4963852528416326E-2</v>
      </c>
    </row>
    <row r="4569" spans="1:3" x14ac:dyDescent="0.25">
      <c r="A4569" s="1">
        <v>36651</v>
      </c>
      <c r="B4569" s="5">
        <v>39.56</v>
      </c>
      <c r="C4569" s="3">
        <f t="shared" si="121"/>
        <v>-3.2807600404625389E-3</v>
      </c>
    </row>
    <row r="4570" spans="1:3" x14ac:dyDescent="0.25">
      <c r="A4570" s="1">
        <v>36650</v>
      </c>
      <c r="B4570" s="5">
        <v>39.69</v>
      </c>
      <c r="C4570" s="3">
        <f t="shared" si="121"/>
        <v>-3.8551845985716031E-2</v>
      </c>
    </row>
    <row r="4571" spans="1:3" x14ac:dyDescent="0.25">
      <c r="A4571" s="1">
        <v>36649</v>
      </c>
      <c r="B4571" s="5">
        <v>41.25</v>
      </c>
      <c r="C4571" s="3">
        <f t="shared" si="121"/>
        <v>-4.154900291287239E-2</v>
      </c>
    </row>
    <row r="4572" spans="1:3" x14ac:dyDescent="0.25">
      <c r="A4572" s="1">
        <v>36648</v>
      </c>
      <c r="B4572" s="5">
        <v>43</v>
      </c>
      <c r="C4572" s="3">
        <f t="shared" si="121"/>
        <v>2.3530497410194036E-2</v>
      </c>
    </row>
    <row r="4573" spans="1:3" x14ac:dyDescent="0.25">
      <c r="A4573" s="1">
        <v>36647</v>
      </c>
      <c r="B4573" s="5">
        <v>42</v>
      </c>
      <c r="C4573" s="3">
        <f t="shared" si="121"/>
        <v>-3.8075368852149939E-2</v>
      </c>
    </row>
    <row r="4574" spans="1:3" x14ac:dyDescent="0.25">
      <c r="A4574" s="1">
        <v>36644</v>
      </c>
      <c r="B4574" s="5">
        <v>43.63</v>
      </c>
      <c r="C4574" s="3">
        <f t="shared" si="121"/>
        <v>4.6923925928634196E-2</v>
      </c>
    </row>
    <row r="4575" spans="1:3" x14ac:dyDescent="0.25">
      <c r="A4575" s="1">
        <v>36643</v>
      </c>
      <c r="B4575" s="5">
        <v>41.63</v>
      </c>
      <c r="C4575" s="3">
        <f t="shared" si="121"/>
        <v>-1.7855491633268994E-2</v>
      </c>
    </row>
    <row r="4576" spans="1:3" x14ac:dyDescent="0.25">
      <c r="A4576" s="1">
        <v>36642</v>
      </c>
      <c r="B4576" s="5">
        <v>42.38</v>
      </c>
      <c r="C4576" s="3">
        <f t="shared" si="121"/>
        <v>4.5374578727659674E-2</v>
      </c>
    </row>
    <row r="4577" spans="1:3" x14ac:dyDescent="0.25">
      <c r="A4577" s="1">
        <v>36641</v>
      </c>
      <c r="B4577" s="5">
        <v>40.5</v>
      </c>
      <c r="C4577" s="3">
        <f t="shared" si="121"/>
        <v>6.1919702479209804E-3</v>
      </c>
    </row>
    <row r="4578" spans="1:3" x14ac:dyDescent="0.25">
      <c r="A4578" s="1">
        <v>36640</v>
      </c>
      <c r="B4578" s="5">
        <v>40.25</v>
      </c>
      <c r="C4578" s="3">
        <f t="shared" si="121"/>
        <v>-4.8494349938610494E-2</v>
      </c>
    </row>
    <row r="4579" spans="1:3" x14ac:dyDescent="0.25">
      <c r="A4579" s="1">
        <v>36636</v>
      </c>
      <c r="B4579" s="5">
        <v>42.25</v>
      </c>
      <c r="C4579" s="3">
        <f t="shared" si="121"/>
        <v>3.1496773570039341E-2</v>
      </c>
    </row>
    <row r="4580" spans="1:3" x14ac:dyDescent="0.25">
      <c r="A4580" s="1">
        <v>36635</v>
      </c>
      <c r="B4580" s="5">
        <v>40.94</v>
      </c>
      <c r="C4580" s="3">
        <f t="shared" si="121"/>
        <v>3.5806908326067172E-2</v>
      </c>
    </row>
    <row r="4581" spans="1:3" x14ac:dyDescent="0.25">
      <c r="A4581" s="1">
        <v>36634</v>
      </c>
      <c r="B4581" s="5">
        <v>39.5</v>
      </c>
      <c r="C4581" s="3">
        <f t="shared" si="121"/>
        <v>1.9169916107720123E-2</v>
      </c>
    </row>
    <row r="4582" spans="1:3" x14ac:dyDescent="0.25">
      <c r="A4582" s="1">
        <v>36633</v>
      </c>
      <c r="B4582" s="5">
        <v>38.75</v>
      </c>
      <c r="C4582" s="3">
        <f t="shared" si="121"/>
        <v>-3.3492237928823584E-3</v>
      </c>
    </row>
    <row r="4583" spans="1:3" x14ac:dyDescent="0.25">
      <c r="A4583" s="1">
        <v>36630</v>
      </c>
      <c r="B4583" s="5">
        <v>38.880000000000003</v>
      </c>
      <c r="C4583" s="3">
        <f t="shared" si="121"/>
        <v>-9.4714646361790424E-3</v>
      </c>
    </row>
    <row r="4584" spans="1:3" x14ac:dyDescent="0.25">
      <c r="A4584" s="1">
        <v>36629</v>
      </c>
      <c r="B4584" s="5">
        <v>39.25</v>
      </c>
      <c r="C4584" s="3">
        <f t="shared" si="121"/>
        <v>-2.0426886009254804E-2</v>
      </c>
    </row>
    <row r="4585" spans="1:3" x14ac:dyDescent="0.25">
      <c r="A4585" s="1">
        <v>36628</v>
      </c>
      <c r="B4585" s="5">
        <v>40.06</v>
      </c>
      <c r="C4585" s="3">
        <f t="shared" si="121"/>
        <v>-5.9125745692698864E-2</v>
      </c>
    </row>
    <row r="4586" spans="1:3" x14ac:dyDescent="0.25">
      <c r="A4586" s="1">
        <v>36627</v>
      </c>
      <c r="B4586" s="5">
        <v>42.5</v>
      </c>
      <c r="C4586" s="3">
        <f t="shared" si="121"/>
        <v>2.8399474521697957E-2</v>
      </c>
    </row>
    <row r="4587" spans="1:3" x14ac:dyDescent="0.25">
      <c r="A4587" s="1">
        <v>36626</v>
      </c>
      <c r="B4587" s="5">
        <v>41.31</v>
      </c>
      <c r="C4587" s="3">
        <f t="shared" si="121"/>
        <v>7.532534704365372E-3</v>
      </c>
    </row>
    <row r="4588" spans="1:3" x14ac:dyDescent="0.25">
      <c r="A4588" s="1">
        <v>36623</v>
      </c>
      <c r="B4588" s="5">
        <v>41</v>
      </c>
      <c r="C4588" s="3">
        <f t="shared" si="121"/>
        <v>1.3752672552037097E-2</v>
      </c>
    </row>
    <row r="4589" spans="1:3" x14ac:dyDescent="0.25">
      <c r="A4589" s="1">
        <v>36622</v>
      </c>
      <c r="B4589" s="5">
        <v>40.44</v>
      </c>
      <c r="C4589" s="3">
        <f t="shared" si="121"/>
        <v>1.0939940038334263E-2</v>
      </c>
    </row>
    <row r="4590" spans="1:3" x14ac:dyDescent="0.25">
      <c r="A4590" s="1">
        <v>36621</v>
      </c>
      <c r="B4590" s="5">
        <v>40</v>
      </c>
      <c r="C4590" s="3">
        <f t="shared" si="121"/>
        <v>-2.7858328128396455E-2</v>
      </c>
    </row>
    <row r="4591" spans="1:3" x14ac:dyDescent="0.25">
      <c r="A4591" s="1">
        <v>36620</v>
      </c>
      <c r="B4591" s="5">
        <v>41.13</v>
      </c>
      <c r="C4591" s="3">
        <f t="shared" si="121"/>
        <v>-1.6397763126140909E-2</v>
      </c>
    </row>
    <row r="4592" spans="1:3" x14ac:dyDescent="0.25">
      <c r="A4592" s="1">
        <v>36619</v>
      </c>
      <c r="B4592" s="5">
        <v>41.81</v>
      </c>
      <c r="C4592" s="3">
        <f t="shared" si="121"/>
        <v>1.3484432587783653E-2</v>
      </c>
    </row>
    <row r="4593" spans="1:3" x14ac:dyDescent="0.25">
      <c r="A4593" s="1">
        <v>36616</v>
      </c>
      <c r="B4593" s="5">
        <v>41.25</v>
      </c>
      <c r="C4593" s="3">
        <f t="shared" si="121"/>
        <v>2.454110891611766E-2</v>
      </c>
    </row>
    <row r="4594" spans="1:3" x14ac:dyDescent="0.25">
      <c r="A4594" s="1">
        <v>36615</v>
      </c>
      <c r="B4594" s="5">
        <v>40.25</v>
      </c>
      <c r="C4594" s="3">
        <f t="shared" si="121"/>
        <v>-1.3817145553141955E-2</v>
      </c>
    </row>
    <row r="4595" spans="1:3" x14ac:dyDescent="0.25">
      <c r="A4595" s="1">
        <v>36614</v>
      </c>
      <c r="B4595" s="5">
        <v>40.81</v>
      </c>
      <c r="C4595" s="3">
        <f t="shared" si="121"/>
        <v>-3.1804308154290855E-3</v>
      </c>
    </row>
    <row r="4596" spans="1:3" x14ac:dyDescent="0.25">
      <c r="A4596" s="1">
        <v>36613</v>
      </c>
      <c r="B4596" s="5">
        <v>40.94</v>
      </c>
      <c r="C4596" s="3">
        <f t="shared" si="121"/>
        <v>-1.9591871063721018E-2</v>
      </c>
    </row>
    <row r="4597" spans="1:3" x14ac:dyDescent="0.25">
      <c r="A4597" s="1">
        <v>36612</v>
      </c>
      <c r="B4597" s="5">
        <v>41.75</v>
      </c>
      <c r="C4597" s="3">
        <f t="shared" si="121"/>
        <v>7.4528533456370335E-3</v>
      </c>
    </row>
    <row r="4598" spans="1:3" x14ac:dyDescent="0.25">
      <c r="A4598" s="1">
        <v>36609</v>
      </c>
      <c r="B4598" s="5">
        <v>41.44</v>
      </c>
      <c r="C4598" s="3">
        <f t="shared" si="121"/>
        <v>-2.891568279799125E-3</v>
      </c>
    </row>
    <row r="4599" spans="1:3" x14ac:dyDescent="0.25">
      <c r="A4599" s="1">
        <v>36608</v>
      </c>
      <c r="B4599" s="5">
        <v>41.56</v>
      </c>
      <c r="C4599" s="3">
        <f t="shared" si="121"/>
        <v>2.5836192118533233E-2</v>
      </c>
    </row>
    <row r="4600" spans="1:3" x14ac:dyDescent="0.25">
      <c r="A4600" s="1">
        <v>36607</v>
      </c>
      <c r="B4600" s="5">
        <v>40.5</v>
      </c>
      <c r="C4600" s="3">
        <f t="shared" si="121"/>
        <v>3.2880361900953378E-2</v>
      </c>
    </row>
    <row r="4601" spans="1:3" x14ac:dyDescent="0.25">
      <c r="A4601" s="1">
        <v>36606</v>
      </c>
      <c r="B4601" s="5">
        <v>39.19</v>
      </c>
      <c r="C4601" s="3">
        <f t="shared" si="121"/>
        <v>-6.3589175228946264E-3</v>
      </c>
    </row>
    <row r="4602" spans="1:3" x14ac:dyDescent="0.25">
      <c r="A4602" s="1">
        <v>36605</v>
      </c>
      <c r="B4602" s="5">
        <v>39.44</v>
      </c>
      <c r="C4602" s="3">
        <f t="shared" si="121"/>
        <v>6.901098234350482E-2</v>
      </c>
    </row>
    <row r="4603" spans="1:3" x14ac:dyDescent="0.25">
      <c r="A4603" s="1">
        <v>36602</v>
      </c>
      <c r="B4603" s="5">
        <v>36.81</v>
      </c>
      <c r="C4603" s="3">
        <f t="shared" si="121"/>
        <v>4.1603337450634686E-2</v>
      </c>
    </row>
    <row r="4604" spans="1:3" x14ac:dyDescent="0.25">
      <c r="A4604" s="1">
        <v>36601</v>
      </c>
      <c r="B4604" s="5">
        <v>35.31</v>
      </c>
      <c r="C4604" s="3">
        <f t="shared" si="121"/>
        <v>1.4261508116947437E-2</v>
      </c>
    </row>
    <row r="4605" spans="1:3" x14ac:dyDescent="0.25">
      <c r="A4605" s="1">
        <v>36600</v>
      </c>
      <c r="B4605" s="5">
        <v>34.81</v>
      </c>
      <c r="C4605" s="3">
        <f t="shared" si="121"/>
        <v>1.9727938904731856E-2</v>
      </c>
    </row>
    <row r="4606" spans="1:3" x14ac:dyDescent="0.25">
      <c r="A4606" s="1">
        <v>36599</v>
      </c>
      <c r="B4606" s="5">
        <v>34.130000000000003</v>
      </c>
      <c r="C4606" s="3">
        <f t="shared" si="121"/>
        <v>-2.3455541787294656E-2</v>
      </c>
    </row>
    <row r="4607" spans="1:3" x14ac:dyDescent="0.25">
      <c r="A4607" s="1">
        <v>36598</v>
      </c>
      <c r="B4607" s="5">
        <v>34.94</v>
      </c>
      <c r="C4607" s="3">
        <f t="shared" si="121"/>
        <v>-5.4231615718252973E-3</v>
      </c>
    </row>
    <row r="4608" spans="1:3" x14ac:dyDescent="0.25">
      <c r="A4608" s="1">
        <v>36595</v>
      </c>
      <c r="B4608" s="5">
        <v>35.130000000000003</v>
      </c>
      <c r="C4608" s="3">
        <f t="shared" si="121"/>
        <v>-3.1383915022948038E-2</v>
      </c>
    </row>
    <row r="4609" spans="1:3" x14ac:dyDescent="0.25">
      <c r="A4609" s="1">
        <v>36594</v>
      </c>
      <c r="B4609" s="5">
        <v>36.25</v>
      </c>
      <c r="C4609" s="3">
        <f t="shared" si="121"/>
        <v>3.680707659477344E-2</v>
      </c>
    </row>
    <row r="4610" spans="1:3" x14ac:dyDescent="0.25">
      <c r="A4610" s="1">
        <v>36593</v>
      </c>
      <c r="B4610" s="5">
        <v>34.94</v>
      </c>
      <c r="C4610" s="3">
        <f t="shared" si="121"/>
        <v>-2.9886633750199548E-2</v>
      </c>
    </row>
    <row r="4611" spans="1:3" x14ac:dyDescent="0.25">
      <c r="A4611" s="1">
        <v>36592</v>
      </c>
      <c r="B4611" s="5">
        <v>36</v>
      </c>
      <c r="C4611" s="3">
        <f t="shared" si="121"/>
        <v>0</v>
      </c>
    </row>
    <row r="4612" spans="1:3" x14ac:dyDescent="0.25">
      <c r="A4612" s="1">
        <v>36591</v>
      </c>
      <c r="B4612" s="5">
        <v>36</v>
      </c>
      <c r="C4612" s="3">
        <f t="shared" si="121"/>
        <v>-1.3793322132335873E-2</v>
      </c>
    </row>
    <row r="4613" spans="1:3" x14ac:dyDescent="0.25">
      <c r="A4613" s="1">
        <v>36588</v>
      </c>
      <c r="B4613" s="5">
        <v>36.5</v>
      </c>
      <c r="C4613" s="3">
        <f t="shared" si="121"/>
        <v>5.6352936551131778E-2</v>
      </c>
    </row>
    <row r="4614" spans="1:3" x14ac:dyDescent="0.25">
      <c r="A4614" s="1">
        <v>36587</v>
      </c>
      <c r="B4614" s="5">
        <v>34.5</v>
      </c>
      <c r="C4614" s="3">
        <f t="shared" ref="C4614:C4677" si="122">LN(B4614/B4615)</f>
        <v>-5.4921369443441696E-3</v>
      </c>
    </row>
    <row r="4615" spans="1:3" x14ac:dyDescent="0.25">
      <c r="A4615" s="1">
        <v>36586</v>
      </c>
      <c r="B4615" s="5">
        <v>34.69</v>
      </c>
      <c r="C4615" s="3">
        <f t="shared" si="122"/>
        <v>2.0090936365496925E-2</v>
      </c>
    </row>
    <row r="4616" spans="1:3" x14ac:dyDescent="0.25">
      <c r="A4616" s="1">
        <v>36585</v>
      </c>
      <c r="B4616" s="5">
        <v>34</v>
      </c>
      <c r="C4616" s="3">
        <f t="shared" si="122"/>
        <v>3.7457562534900415E-2</v>
      </c>
    </row>
    <row r="4617" spans="1:3" x14ac:dyDescent="0.25">
      <c r="A4617" s="1">
        <v>36584</v>
      </c>
      <c r="B4617" s="5">
        <v>32.75</v>
      </c>
      <c r="C4617" s="3">
        <f t="shared" si="122"/>
        <v>5.4915757596114632E-2</v>
      </c>
    </row>
    <row r="4618" spans="1:3" x14ac:dyDescent="0.25">
      <c r="A4618" s="1">
        <v>36581</v>
      </c>
      <c r="B4618" s="5">
        <v>31</v>
      </c>
      <c r="C4618" s="3">
        <f t="shared" si="122"/>
        <v>-6.8261421246736925E-2</v>
      </c>
    </row>
    <row r="4619" spans="1:3" x14ac:dyDescent="0.25">
      <c r="A4619" s="1">
        <v>36580</v>
      </c>
      <c r="B4619" s="5">
        <v>33.19</v>
      </c>
      <c r="C4619" s="3">
        <f t="shared" si="122"/>
        <v>-2.7928137186732597E-2</v>
      </c>
    </row>
    <row r="4620" spans="1:3" x14ac:dyDescent="0.25">
      <c r="A4620" s="1">
        <v>36579</v>
      </c>
      <c r="B4620" s="5">
        <v>34.130000000000003</v>
      </c>
      <c r="C4620" s="3">
        <f t="shared" si="122"/>
        <v>2.2219844684926646E-2</v>
      </c>
    </row>
    <row r="4621" spans="1:3" x14ac:dyDescent="0.25">
      <c r="A4621" s="1">
        <v>36578</v>
      </c>
      <c r="B4621" s="5">
        <v>33.380000000000003</v>
      </c>
      <c r="C4621" s="3">
        <f t="shared" si="122"/>
        <v>-6.1575778247680985E-2</v>
      </c>
    </row>
    <row r="4622" spans="1:3" x14ac:dyDescent="0.25">
      <c r="A4622" s="1">
        <v>36574</v>
      </c>
      <c r="B4622" s="5">
        <v>35.5</v>
      </c>
      <c r="C4622" s="3">
        <f t="shared" si="122"/>
        <v>-2.7779564107075706E-2</v>
      </c>
    </row>
    <row r="4623" spans="1:3" x14ac:dyDescent="0.25">
      <c r="A4623" s="1">
        <v>36573</v>
      </c>
      <c r="B4623" s="5">
        <v>36.5</v>
      </c>
      <c r="C4623" s="3">
        <f t="shared" si="122"/>
        <v>-1.1982714182648022E-2</v>
      </c>
    </row>
    <row r="4624" spans="1:3" x14ac:dyDescent="0.25">
      <c r="A4624" s="1">
        <v>36572</v>
      </c>
      <c r="B4624" s="5">
        <v>36.94</v>
      </c>
      <c r="C4624" s="3">
        <f t="shared" si="122"/>
        <v>1.6255760827007953E-3</v>
      </c>
    </row>
    <row r="4625" spans="1:3" x14ac:dyDescent="0.25">
      <c r="A4625" s="1">
        <v>36571</v>
      </c>
      <c r="B4625" s="5">
        <v>36.880000000000003</v>
      </c>
      <c r="C4625" s="3">
        <f t="shared" si="122"/>
        <v>-3.2485139558313327E-3</v>
      </c>
    </row>
    <row r="4626" spans="1:3" x14ac:dyDescent="0.25">
      <c r="A4626" s="1">
        <v>36570</v>
      </c>
      <c r="B4626" s="5">
        <v>37</v>
      </c>
      <c r="C4626" s="3">
        <f t="shared" si="122"/>
        <v>-2.3505355673653108E-2</v>
      </c>
    </row>
    <row r="4627" spans="1:3" x14ac:dyDescent="0.25">
      <c r="A4627" s="1">
        <v>36567</v>
      </c>
      <c r="B4627" s="5">
        <v>37.880000000000003</v>
      </c>
      <c r="C4627" s="3">
        <f t="shared" si="122"/>
        <v>2.5128293546783718E-2</v>
      </c>
    </row>
    <row r="4628" spans="1:3" x14ac:dyDescent="0.25">
      <c r="A4628" s="1">
        <v>36566</v>
      </c>
      <c r="B4628" s="5">
        <v>36.94</v>
      </c>
      <c r="C4628" s="3">
        <f t="shared" si="122"/>
        <v>-2.0099832507950131E-2</v>
      </c>
    </row>
    <row r="4629" spans="1:3" x14ac:dyDescent="0.25">
      <c r="A4629" s="1">
        <v>36565</v>
      </c>
      <c r="B4629" s="5">
        <v>37.69</v>
      </c>
      <c r="C4629" s="3">
        <f t="shared" si="122"/>
        <v>3.4551529389817912E-3</v>
      </c>
    </row>
    <row r="4630" spans="1:3" x14ac:dyDescent="0.25">
      <c r="A4630" s="1">
        <v>36564</v>
      </c>
      <c r="B4630" s="5">
        <v>37.56</v>
      </c>
      <c r="C4630" s="3">
        <f t="shared" si="122"/>
        <v>-1.1646505386323579E-2</v>
      </c>
    </row>
    <row r="4631" spans="1:3" x14ac:dyDescent="0.25">
      <c r="A4631" s="1">
        <v>36563</v>
      </c>
      <c r="B4631" s="5">
        <v>38</v>
      </c>
      <c r="C4631" s="3">
        <f t="shared" si="122"/>
        <v>-3.4152141430867228E-3</v>
      </c>
    </row>
    <row r="4632" spans="1:3" x14ac:dyDescent="0.25">
      <c r="A4632" s="1">
        <v>36560</v>
      </c>
      <c r="B4632" s="5">
        <v>38.130000000000003</v>
      </c>
      <c r="C4632" s="3">
        <f t="shared" si="122"/>
        <v>6.5781055515948504E-3</v>
      </c>
    </row>
    <row r="4633" spans="1:3" x14ac:dyDescent="0.25">
      <c r="A4633" s="1">
        <v>36559</v>
      </c>
      <c r="B4633" s="5">
        <v>37.880000000000003</v>
      </c>
      <c r="C4633" s="3">
        <f t="shared" si="122"/>
        <v>1.6771323492309066E-2</v>
      </c>
    </row>
    <row r="4634" spans="1:3" x14ac:dyDescent="0.25">
      <c r="A4634" s="1">
        <v>36558</v>
      </c>
      <c r="B4634" s="5">
        <v>37.25</v>
      </c>
      <c r="C4634" s="3">
        <f t="shared" si="122"/>
        <v>3.4133006369458617E-2</v>
      </c>
    </row>
    <row r="4635" spans="1:3" x14ac:dyDescent="0.25">
      <c r="A4635" s="1">
        <v>36557</v>
      </c>
      <c r="B4635" s="5">
        <v>36</v>
      </c>
      <c r="C4635" s="3">
        <f t="shared" si="122"/>
        <v>-8.5742469701345254E-3</v>
      </c>
    </row>
    <row r="4636" spans="1:3" x14ac:dyDescent="0.25">
      <c r="A4636" s="1">
        <v>36556</v>
      </c>
      <c r="B4636" s="5">
        <v>36.31</v>
      </c>
      <c r="C4636" s="3">
        <f t="shared" si="122"/>
        <v>-1.2045040232601148E-2</v>
      </c>
    </row>
    <row r="4637" spans="1:3" x14ac:dyDescent="0.25">
      <c r="A4637" s="1">
        <v>36553</v>
      </c>
      <c r="B4637" s="5">
        <v>36.75</v>
      </c>
      <c r="C4637" s="3">
        <f t="shared" si="122"/>
        <v>-1.0287042530143148E-2</v>
      </c>
    </row>
    <row r="4638" spans="1:3" x14ac:dyDescent="0.25">
      <c r="A4638" s="1">
        <v>36552</v>
      </c>
      <c r="B4638" s="5">
        <v>37.130000000000003</v>
      </c>
      <c r="C4638" s="3">
        <f t="shared" si="122"/>
        <v>1.3557691398265785E-2</v>
      </c>
    </row>
    <row r="4639" spans="1:3" x14ac:dyDescent="0.25">
      <c r="A4639" s="1">
        <v>36551</v>
      </c>
      <c r="B4639" s="5">
        <v>36.630000000000003</v>
      </c>
      <c r="C4639" s="3">
        <f t="shared" si="122"/>
        <v>-2.3473356185642013E-2</v>
      </c>
    </row>
    <row r="4640" spans="1:3" x14ac:dyDescent="0.25">
      <c r="A4640" s="1">
        <v>36550</v>
      </c>
      <c r="B4640" s="5">
        <v>37.5</v>
      </c>
      <c r="C4640" s="3">
        <f t="shared" si="122"/>
        <v>0.11848328077077672</v>
      </c>
    </row>
    <row r="4641" spans="1:3" x14ac:dyDescent="0.25">
      <c r="A4641" s="1">
        <v>36549</v>
      </c>
      <c r="B4641" s="5">
        <v>33.31</v>
      </c>
      <c r="C4641" s="3">
        <f t="shared" si="122"/>
        <v>1.6954690124327466E-2</v>
      </c>
    </row>
    <row r="4642" spans="1:3" x14ac:dyDescent="0.25">
      <c r="A4642" s="1">
        <v>36546</v>
      </c>
      <c r="B4642" s="5">
        <v>32.75</v>
      </c>
      <c r="C4642" s="3">
        <f t="shared" si="122"/>
        <v>-2.6515563670917366E-2</v>
      </c>
    </row>
    <row r="4643" spans="1:3" x14ac:dyDescent="0.25">
      <c r="A4643" s="1">
        <v>36545</v>
      </c>
      <c r="B4643" s="5">
        <v>33.630000000000003</v>
      </c>
      <c r="C4643" s="3">
        <f t="shared" si="122"/>
        <v>-3.2761046258622868E-2</v>
      </c>
    </row>
    <row r="4644" spans="1:3" x14ac:dyDescent="0.25">
      <c r="A4644" s="1">
        <v>36544</v>
      </c>
      <c r="B4644" s="5">
        <v>34.75</v>
      </c>
      <c r="C4644" s="3">
        <f t="shared" si="122"/>
        <v>7.2202479734870973E-3</v>
      </c>
    </row>
    <row r="4645" spans="1:3" x14ac:dyDescent="0.25">
      <c r="A4645" s="1">
        <v>36543</v>
      </c>
      <c r="B4645" s="5">
        <v>34.5</v>
      </c>
      <c r="C4645" s="3">
        <f t="shared" si="122"/>
        <v>2.7624442438308569E-2</v>
      </c>
    </row>
    <row r="4646" spans="1:3" x14ac:dyDescent="0.25">
      <c r="A4646" s="1">
        <v>36539</v>
      </c>
      <c r="B4646" s="5">
        <v>33.56</v>
      </c>
      <c r="C4646" s="3">
        <f t="shared" si="122"/>
        <v>-3.6569820224342145E-2</v>
      </c>
    </row>
    <row r="4647" spans="1:3" x14ac:dyDescent="0.25">
      <c r="A4647" s="1">
        <v>36538</v>
      </c>
      <c r="B4647" s="5">
        <v>34.81</v>
      </c>
      <c r="C4647" s="3">
        <f t="shared" si="122"/>
        <v>3.2703644404886247E-2</v>
      </c>
    </row>
    <row r="4648" spans="1:3" x14ac:dyDescent="0.25">
      <c r="A4648" s="1">
        <v>36537</v>
      </c>
      <c r="B4648" s="5">
        <v>33.69</v>
      </c>
      <c r="C4648" s="3">
        <f t="shared" si="122"/>
        <v>-7.3238323882222303E-2</v>
      </c>
    </row>
    <row r="4649" spans="1:3" x14ac:dyDescent="0.25">
      <c r="A4649" s="1">
        <v>36536</v>
      </c>
      <c r="B4649" s="5">
        <v>36.25</v>
      </c>
      <c r="C4649" s="3">
        <f t="shared" si="122"/>
        <v>1.0259344110088425E-2</v>
      </c>
    </row>
    <row r="4650" spans="1:3" x14ac:dyDescent="0.25">
      <c r="A4650" s="1">
        <v>36535</v>
      </c>
      <c r="B4650" s="5">
        <v>35.880000000000003</v>
      </c>
      <c r="C4650" s="3">
        <f t="shared" si="122"/>
        <v>0.14200805273707859</v>
      </c>
    </row>
    <row r="4651" spans="1:3" x14ac:dyDescent="0.25">
      <c r="A4651" s="1">
        <v>36532</v>
      </c>
      <c r="B4651" s="5">
        <v>31.13</v>
      </c>
      <c r="C4651" s="3">
        <f t="shared" si="122"/>
        <v>-1.5934052864040701E-2</v>
      </c>
    </row>
    <row r="4652" spans="1:3" x14ac:dyDescent="0.25">
      <c r="A4652" s="1">
        <v>36531</v>
      </c>
      <c r="B4652" s="5">
        <v>31.63</v>
      </c>
      <c r="C4652" s="3">
        <f t="shared" si="122"/>
        <v>-3.4796924763703448E-2</v>
      </c>
    </row>
    <row r="4653" spans="1:3" x14ac:dyDescent="0.25">
      <c r="A4653" s="1">
        <v>36530</v>
      </c>
      <c r="B4653" s="5">
        <v>32.75</v>
      </c>
      <c r="C4653" s="3">
        <f t="shared" si="122"/>
        <v>3.4796924763703461E-2</v>
      </c>
    </row>
    <row r="4654" spans="1:3" x14ac:dyDescent="0.25">
      <c r="A4654" s="1">
        <v>36529</v>
      </c>
      <c r="B4654" s="5">
        <v>31.63</v>
      </c>
      <c r="C4654" s="3">
        <f t="shared" si="122"/>
        <v>5.6916677052940977E-2</v>
      </c>
    </row>
    <row r="4655" spans="1:3" x14ac:dyDescent="0.25">
      <c r="A4655" s="1">
        <v>36528</v>
      </c>
      <c r="B4655" s="5">
        <v>29.88</v>
      </c>
      <c r="C4655" s="3">
        <f t="shared" si="122"/>
        <v>2.1309786586751027E-2</v>
      </c>
    </row>
    <row r="4656" spans="1:3" x14ac:dyDescent="0.25">
      <c r="A4656" s="1">
        <v>36525</v>
      </c>
      <c r="B4656" s="5">
        <v>29.25</v>
      </c>
      <c r="C4656" s="3">
        <f t="shared" si="122"/>
        <v>4.1110027065222876E-3</v>
      </c>
    </row>
    <row r="4657" spans="1:3" x14ac:dyDescent="0.25">
      <c r="A4657" s="1">
        <v>36524</v>
      </c>
      <c r="B4657" s="5">
        <v>29.13</v>
      </c>
      <c r="C4657" s="3">
        <f t="shared" si="122"/>
        <v>1.7313451861319523E-2</v>
      </c>
    </row>
    <row r="4658" spans="1:3" x14ac:dyDescent="0.25">
      <c r="A4658" s="1">
        <v>36523</v>
      </c>
      <c r="B4658" s="5">
        <v>28.63</v>
      </c>
      <c r="C4658" s="3">
        <f t="shared" si="122"/>
        <v>-1.2840710876450336E-2</v>
      </c>
    </row>
    <row r="4659" spans="1:3" x14ac:dyDescent="0.25">
      <c r="A4659" s="1">
        <v>36522</v>
      </c>
      <c r="B4659" s="5">
        <v>29</v>
      </c>
      <c r="C4659" s="3">
        <f t="shared" si="122"/>
        <v>-1.0632924736326954E-2</v>
      </c>
    </row>
    <row r="4660" spans="1:3" x14ac:dyDescent="0.25">
      <c r="A4660" s="1">
        <v>36521</v>
      </c>
      <c r="B4660" s="5">
        <v>29.31</v>
      </c>
      <c r="C4660" s="3">
        <f t="shared" si="122"/>
        <v>6.1601837514578626E-3</v>
      </c>
    </row>
    <row r="4661" spans="1:3" x14ac:dyDescent="0.25">
      <c r="A4661" s="1">
        <v>36517</v>
      </c>
      <c r="B4661" s="5">
        <v>29.13</v>
      </c>
      <c r="C4661" s="3">
        <f t="shared" si="122"/>
        <v>4.4727409848692497E-3</v>
      </c>
    </row>
    <row r="4662" spans="1:3" x14ac:dyDescent="0.25">
      <c r="A4662" s="1">
        <v>36516</v>
      </c>
      <c r="B4662" s="5">
        <v>29</v>
      </c>
      <c r="C4662" s="3">
        <f t="shared" si="122"/>
        <v>1.9499225051433807E-2</v>
      </c>
    </row>
    <row r="4663" spans="1:3" x14ac:dyDescent="0.25">
      <c r="A4663" s="1">
        <v>36515</v>
      </c>
      <c r="B4663" s="5">
        <v>28.44</v>
      </c>
      <c r="C4663" s="3">
        <f t="shared" si="122"/>
        <v>1.0604553248797067E-2</v>
      </c>
    </row>
    <row r="4664" spans="1:3" x14ac:dyDescent="0.25">
      <c r="A4664" s="1">
        <v>36514</v>
      </c>
      <c r="B4664" s="5">
        <v>28.14</v>
      </c>
      <c r="C4664" s="3">
        <f t="shared" si="122"/>
        <v>-3.9014059062069269E-3</v>
      </c>
    </row>
    <row r="4665" spans="1:3" x14ac:dyDescent="0.25">
      <c r="A4665" s="1">
        <v>36511</v>
      </c>
      <c r="B4665" s="5">
        <v>28.25</v>
      </c>
      <c r="C4665" s="3">
        <f t="shared" si="122"/>
        <v>8.8889474172459942E-3</v>
      </c>
    </row>
    <row r="4666" spans="1:3" x14ac:dyDescent="0.25">
      <c r="A4666" s="1">
        <v>36510</v>
      </c>
      <c r="B4666" s="5">
        <v>28</v>
      </c>
      <c r="C4666" s="3">
        <f t="shared" si="122"/>
        <v>-3.0944803849421484E-2</v>
      </c>
    </row>
    <row r="4667" spans="1:3" x14ac:dyDescent="0.25">
      <c r="A4667" s="1">
        <v>36509</v>
      </c>
      <c r="B4667" s="5">
        <v>28.88</v>
      </c>
      <c r="C4667" s="3">
        <f t="shared" si="122"/>
        <v>1.3245226750020505E-2</v>
      </c>
    </row>
    <row r="4668" spans="1:3" x14ac:dyDescent="0.25">
      <c r="A4668" s="1">
        <v>36508</v>
      </c>
      <c r="B4668" s="5">
        <v>28.5</v>
      </c>
      <c r="C4668" s="3">
        <f t="shared" si="122"/>
        <v>3.1001948339279686E-2</v>
      </c>
    </row>
    <row r="4669" spans="1:3" x14ac:dyDescent="0.25">
      <c r="A4669" s="1">
        <v>36507</v>
      </c>
      <c r="B4669" s="5">
        <v>27.63</v>
      </c>
      <c r="C4669" s="3">
        <f t="shared" si="122"/>
        <v>-1.4729923231064217E-2</v>
      </c>
    </row>
    <row r="4670" spans="1:3" x14ac:dyDescent="0.25">
      <c r="A4670" s="1">
        <v>36504</v>
      </c>
      <c r="B4670" s="5">
        <v>28.04</v>
      </c>
      <c r="C4670" s="3">
        <f t="shared" si="122"/>
        <v>1.4729923231064179E-2</v>
      </c>
    </row>
    <row r="4671" spans="1:3" x14ac:dyDescent="0.25">
      <c r="A4671" s="1">
        <v>36503</v>
      </c>
      <c r="B4671" s="5">
        <v>27.63</v>
      </c>
      <c r="C4671" s="3">
        <f t="shared" si="122"/>
        <v>1.3848617826072154E-2</v>
      </c>
    </row>
    <row r="4672" spans="1:3" x14ac:dyDescent="0.25">
      <c r="A4672" s="1">
        <v>36502</v>
      </c>
      <c r="B4672" s="5">
        <v>27.25</v>
      </c>
      <c r="C4672" s="3">
        <f t="shared" si="122"/>
        <v>-9.1324835632724741E-3</v>
      </c>
    </row>
    <row r="4673" spans="1:3" x14ac:dyDescent="0.25">
      <c r="A4673" s="1">
        <v>36501</v>
      </c>
      <c r="B4673" s="5">
        <v>27.5</v>
      </c>
      <c r="C4673" s="3">
        <f t="shared" si="122"/>
        <v>-1.1209663573347784E-2</v>
      </c>
    </row>
    <row r="4674" spans="1:3" x14ac:dyDescent="0.25">
      <c r="A4674" s="1">
        <v>36500</v>
      </c>
      <c r="B4674" s="5">
        <v>27.81</v>
      </c>
      <c r="C4674" s="3">
        <f t="shared" si="122"/>
        <v>-1.5697789346576483E-2</v>
      </c>
    </row>
    <row r="4675" spans="1:3" x14ac:dyDescent="0.25">
      <c r="A4675" s="1">
        <v>36497</v>
      </c>
      <c r="B4675" s="5">
        <v>28.25</v>
      </c>
      <c r="C4675" s="3">
        <f t="shared" si="122"/>
        <v>1.3901489240790375E-2</v>
      </c>
    </row>
    <row r="4676" spans="1:3" x14ac:dyDescent="0.25">
      <c r="A4676" s="1">
        <v>36496</v>
      </c>
      <c r="B4676" s="5">
        <v>27.86</v>
      </c>
      <c r="C4676" s="3">
        <f t="shared" si="122"/>
        <v>-5.0125418235442863E-3</v>
      </c>
    </row>
    <row r="4677" spans="1:3" x14ac:dyDescent="0.25">
      <c r="A4677" s="1">
        <v>36495</v>
      </c>
      <c r="B4677" s="5">
        <v>28</v>
      </c>
      <c r="C4677" s="3">
        <f t="shared" si="122"/>
        <v>4.2949242828808709E-3</v>
      </c>
    </row>
    <row r="4678" spans="1:3" x14ac:dyDescent="0.25">
      <c r="A4678" s="1">
        <v>36494</v>
      </c>
      <c r="B4678" s="5">
        <v>27.88</v>
      </c>
      <c r="C4678" s="3">
        <f t="shared" ref="C4678:C4741" si="123">LN(B4678/B4679)</f>
        <v>-1.9887019042717124E-2</v>
      </c>
    </row>
    <row r="4679" spans="1:3" x14ac:dyDescent="0.25">
      <c r="A4679" s="1">
        <v>36493</v>
      </c>
      <c r="B4679" s="5">
        <v>28.44</v>
      </c>
      <c r="C4679" s="3">
        <f t="shared" si="123"/>
        <v>3.1431158789582435E-2</v>
      </c>
    </row>
    <row r="4680" spans="1:3" x14ac:dyDescent="0.25">
      <c r="A4680" s="1">
        <v>36490</v>
      </c>
      <c r="B4680" s="5">
        <v>27.56</v>
      </c>
      <c r="C4680" s="3">
        <f t="shared" si="123"/>
        <v>-2.4728011446992153E-2</v>
      </c>
    </row>
    <row r="4681" spans="1:3" x14ac:dyDescent="0.25">
      <c r="A4681" s="1">
        <v>36488</v>
      </c>
      <c r="B4681" s="5">
        <v>28.25</v>
      </c>
      <c r="C4681" s="3">
        <f t="shared" si="123"/>
        <v>4.5256591588120863E-2</v>
      </c>
    </row>
    <row r="4682" spans="1:3" x14ac:dyDescent="0.25">
      <c r="A4682" s="1">
        <v>36487</v>
      </c>
      <c r="B4682" s="5">
        <v>27</v>
      </c>
      <c r="C4682" s="3">
        <f t="shared" si="123"/>
        <v>-9.2166551049239522E-3</v>
      </c>
    </row>
    <row r="4683" spans="1:3" x14ac:dyDescent="0.25">
      <c r="A4683" s="1">
        <v>36486</v>
      </c>
      <c r="B4683" s="5">
        <v>27.25</v>
      </c>
      <c r="C4683" s="3">
        <f t="shared" si="123"/>
        <v>1.8519047767237531E-2</v>
      </c>
    </row>
    <row r="4684" spans="1:3" x14ac:dyDescent="0.25">
      <c r="A4684" s="1">
        <v>36483</v>
      </c>
      <c r="B4684" s="5">
        <v>26.75</v>
      </c>
      <c r="C4684" s="3">
        <f t="shared" si="123"/>
        <v>-1.4105653328824803E-2</v>
      </c>
    </row>
    <row r="4685" spans="1:3" x14ac:dyDescent="0.25">
      <c r="A4685" s="1">
        <v>36482</v>
      </c>
      <c r="B4685" s="5">
        <v>27.13</v>
      </c>
      <c r="C4685" s="3">
        <f t="shared" si="123"/>
        <v>4.254358864935831E-2</v>
      </c>
    </row>
    <row r="4686" spans="1:3" x14ac:dyDescent="0.25">
      <c r="A4686" s="1">
        <v>36481</v>
      </c>
      <c r="B4686" s="5">
        <v>26</v>
      </c>
      <c r="C4686" s="3">
        <f t="shared" si="123"/>
        <v>-4.9875415110390512E-3</v>
      </c>
    </row>
    <row r="4687" spans="1:3" x14ac:dyDescent="0.25">
      <c r="A4687" s="1">
        <v>36480</v>
      </c>
      <c r="B4687" s="5">
        <v>26.13</v>
      </c>
      <c r="C4687" s="3">
        <f t="shared" si="123"/>
        <v>9.613609899821348E-3</v>
      </c>
    </row>
    <row r="4688" spans="1:3" x14ac:dyDescent="0.25">
      <c r="A4688" s="1">
        <v>36479</v>
      </c>
      <c r="B4688" s="5">
        <v>25.88</v>
      </c>
      <c r="C4688" s="3">
        <f t="shared" si="123"/>
        <v>3.2197520164777636E-2</v>
      </c>
    </row>
    <row r="4689" spans="1:3" x14ac:dyDescent="0.25">
      <c r="A4689" s="1">
        <v>36476</v>
      </c>
      <c r="B4689" s="5">
        <v>25.06</v>
      </c>
      <c r="C4689" s="3">
        <f t="shared" si="123"/>
        <v>3.0385161139890319E-2</v>
      </c>
    </row>
    <row r="4690" spans="1:3" x14ac:dyDescent="0.25">
      <c r="A4690" s="1">
        <v>36475</v>
      </c>
      <c r="B4690" s="5">
        <v>24.31</v>
      </c>
      <c r="C4690" s="3">
        <f t="shared" si="123"/>
        <v>1.7846499803630633E-2</v>
      </c>
    </row>
    <row r="4691" spans="1:3" x14ac:dyDescent="0.25">
      <c r="A4691" s="1">
        <v>36474</v>
      </c>
      <c r="B4691" s="5">
        <v>23.88</v>
      </c>
      <c r="C4691" s="3">
        <f t="shared" si="123"/>
        <v>1.0524197325584777E-2</v>
      </c>
    </row>
    <row r="4692" spans="1:3" x14ac:dyDescent="0.25">
      <c r="A4692" s="1">
        <v>36473</v>
      </c>
      <c r="B4692" s="5">
        <v>23.63</v>
      </c>
      <c r="C4692" s="3">
        <f t="shared" si="123"/>
        <v>5.5166700487032112E-3</v>
      </c>
    </row>
    <row r="4693" spans="1:3" x14ac:dyDescent="0.25">
      <c r="A4693" s="1">
        <v>36472</v>
      </c>
      <c r="B4693" s="5">
        <v>23.5</v>
      </c>
      <c r="C4693" s="3">
        <f t="shared" si="123"/>
        <v>-3.3887367177918674E-2</v>
      </c>
    </row>
    <row r="4694" spans="1:3" x14ac:dyDescent="0.25">
      <c r="A4694" s="1">
        <v>36469</v>
      </c>
      <c r="B4694" s="5">
        <v>24.31</v>
      </c>
      <c r="C4694" s="3">
        <f t="shared" si="123"/>
        <v>-8.6256944664144589E-2</v>
      </c>
    </row>
    <row r="4695" spans="1:3" x14ac:dyDescent="0.25">
      <c r="A4695" s="1">
        <v>36468</v>
      </c>
      <c r="B4695" s="5">
        <v>26.5</v>
      </c>
      <c r="C4695" s="3">
        <f t="shared" si="123"/>
        <v>-1.4237782662772275E-2</v>
      </c>
    </row>
    <row r="4696" spans="1:3" x14ac:dyDescent="0.25">
      <c r="A4696" s="1">
        <v>36467</v>
      </c>
      <c r="B4696" s="5">
        <v>26.88</v>
      </c>
      <c r="C4696" s="3">
        <f t="shared" si="123"/>
        <v>2.3716526617316065E-2</v>
      </c>
    </row>
    <row r="4697" spans="1:3" x14ac:dyDescent="0.25">
      <c r="A4697" s="1">
        <v>36466</v>
      </c>
      <c r="B4697" s="5">
        <v>26.25</v>
      </c>
      <c r="C4697" s="3">
        <f t="shared" si="123"/>
        <v>2.1564177915840425E-2</v>
      </c>
    </row>
    <row r="4698" spans="1:3" x14ac:dyDescent="0.25">
      <c r="A4698" s="1">
        <v>36465</v>
      </c>
      <c r="B4698" s="5">
        <v>25.69</v>
      </c>
      <c r="C4698" s="3">
        <f t="shared" si="123"/>
        <v>-3.1042921870384241E-2</v>
      </c>
    </row>
    <row r="4699" spans="1:3" x14ac:dyDescent="0.25">
      <c r="A4699" s="1">
        <v>36462</v>
      </c>
      <c r="B4699" s="5">
        <v>26.5</v>
      </c>
      <c r="C4699" s="3">
        <f t="shared" si="123"/>
        <v>9.4787439545437387E-3</v>
      </c>
    </row>
    <row r="4700" spans="1:3" x14ac:dyDescent="0.25">
      <c r="A4700" s="1">
        <v>36461</v>
      </c>
      <c r="B4700" s="5">
        <v>26.25</v>
      </c>
      <c r="C4700" s="3">
        <f t="shared" si="123"/>
        <v>2.8987536873252187E-2</v>
      </c>
    </row>
    <row r="4701" spans="1:3" x14ac:dyDescent="0.25">
      <c r="A4701" s="1">
        <v>36460</v>
      </c>
      <c r="B4701" s="5">
        <v>25.5</v>
      </c>
      <c r="C4701" s="3">
        <f t="shared" si="123"/>
        <v>9.8522964430116395E-3</v>
      </c>
    </row>
    <row r="4702" spans="1:3" x14ac:dyDescent="0.25">
      <c r="A4702" s="1">
        <v>36459</v>
      </c>
      <c r="B4702" s="5">
        <v>25.25</v>
      </c>
      <c r="C4702" s="3">
        <f t="shared" si="123"/>
        <v>-1.4937384654610855E-2</v>
      </c>
    </row>
    <row r="4703" spans="1:3" x14ac:dyDescent="0.25">
      <c r="A4703" s="1">
        <v>36458</v>
      </c>
      <c r="B4703" s="5">
        <v>25.63</v>
      </c>
      <c r="C4703" s="3">
        <f t="shared" si="123"/>
        <v>-1.663803132071932E-2</v>
      </c>
    </row>
    <row r="4704" spans="1:3" x14ac:dyDescent="0.25">
      <c r="A4704" s="1">
        <v>36455</v>
      </c>
      <c r="B4704" s="5">
        <v>26.06</v>
      </c>
      <c r="C4704" s="3">
        <f t="shared" si="123"/>
        <v>5.6436359564252477E-2</v>
      </c>
    </row>
    <row r="4705" spans="1:3" x14ac:dyDescent="0.25">
      <c r="A4705" s="1">
        <v>36454</v>
      </c>
      <c r="B4705" s="5">
        <v>24.63</v>
      </c>
      <c r="C4705" s="3">
        <f t="shared" si="123"/>
        <v>-1.0099055738532132E-2</v>
      </c>
    </row>
    <row r="4706" spans="1:3" x14ac:dyDescent="0.25">
      <c r="A4706" s="1">
        <v>36453</v>
      </c>
      <c r="B4706" s="5">
        <v>24.88</v>
      </c>
      <c r="C4706" s="3">
        <f t="shared" si="123"/>
        <v>3.6010437523033033E-2</v>
      </c>
    </row>
    <row r="4707" spans="1:3" x14ac:dyDescent="0.25">
      <c r="A4707" s="1">
        <v>36452</v>
      </c>
      <c r="B4707" s="5">
        <v>24</v>
      </c>
      <c r="C4707" s="3">
        <f t="shared" si="123"/>
        <v>1.5536739149129208E-2</v>
      </c>
    </row>
    <row r="4708" spans="1:3" x14ac:dyDescent="0.25">
      <c r="A4708" s="1">
        <v>36451</v>
      </c>
      <c r="B4708" s="5">
        <v>23.63</v>
      </c>
      <c r="C4708" s="3">
        <f t="shared" si="123"/>
        <v>-2.0938788438123898E-2</v>
      </c>
    </row>
    <row r="4709" spans="1:3" x14ac:dyDescent="0.25">
      <c r="A4709" s="1">
        <v>36448</v>
      </c>
      <c r="B4709" s="5">
        <v>24.13</v>
      </c>
      <c r="C4709" s="3">
        <f t="shared" si="123"/>
        <v>-3.3017060614950133E-2</v>
      </c>
    </row>
    <row r="4710" spans="1:3" x14ac:dyDescent="0.25">
      <c r="A4710" s="1">
        <v>36447</v>
      </c>
      <c r="B4710" s="5">
        <v>24.94</v>
      </c>
      <c r="C4710" s="3">
        <f t="shared" si="123"/>
        <v>1.2507728119443864E-2</v>
      </c>
    </row>
    <row r="4711" spans="1:3" x14ac:dyDescent="0.25">
      <c r="A4711" s="1">
        <v>36446</v>
      </c>
      <c r="B4711" s="5">
        <v>24.63</v>
      </c>
      <c r="C4711" s="3">
        <f t="shared" si="123"/>
        <v>-1.4910612735754241E-2</v>
      </c>
    </row>
    <row r="4712" spans="1:3" x14ac:dyDescent="0.25">
      <c r="A4712" s="1">
        <v>36445</v>
      </c>
      <c r="B4712" s="5">
        <v>25</v>
      </c>
      <c r="C4712" s="3">
        <f t="shared" si="123"/>
        <v>-9.950330853168092E-3</v>
      </c>
    </row>
    <row r="4713" spans="1:3" x14ac:dyDescent="0.25">
      <c r="A4713" s="1">
        <v>36444</v>
      </c>
      <c r="B4713" s="5">
        <v>25.25</v>
      </c>
      <c r="C4713" s="3">
        <f t="shared" si="123"/>
        <v>-2.3734188356637942E-3</v>
      </c>
    </row>
    <row r="4714" spans="1:3" x14ac:dyDescent="0.25">
      <c r="A4714" s="1">
        <v>36441</v>
      </c>
      <c r="B4714" s="5">
        <v>25.31</v>
      </c>
      <c r="C4714" s="3">
        <f t="shared" si="123"/>
        <v>-1.2563965818947045E-2</v>
      </c>
    </row>
    <row r="4715" spans="1:3" x14ac:dyDescent="0.25">
      <c r="A4715" s="1">
        <v>36440</v>
      </c>
      <c r="B4715" s="5">
        <v>25.63</v>
      </c>
      <c r="C4715" s="3">
        <f t="shared" si="123"/>
        <v>0</v>
      </c>
    </row>
    <row r="4716" spans="1:3" x14ac:dyDescent="0.25">
      <c r="A4716" s="1">
        <v>36439</v>
      </c>
      <c r="B4716" s="5">
        <v>25.63</v>
      </c>
      <c r="C4716" s="3">
        <f t="shared" si="123"/>
        <v>2.7290600124089317E-2</v>
      </c>
    </row>
    <row r="4717" spans="1:3" x14ac:dyDescent="0.25">
      <c r="A4717" s="1">
        <v>36438</v>
      </c>
      <c r="B4717" s="5">
        <v>24.94</v>
      </c>
      <c r="C4717" s="3">
        <f t="shared" si="123"/>
        <v>-2.7290600124089234E-2</v>
      </c>
    </row>
    <row r="4718" spans="1:3" x14ac:dyDescent="0.25">
      <c r="A4718" s="1">
        <v>36437</v>
      </c>
      <c r="B4718" s="5">
        <v>25.63</v>
      </c>
      <c r="C4718" s="3">
        <f t="shared" si="123"/>
        <v>9.8020780897380977E-3</v>
      </c>
    </row>
    <row r="4719" spans="1:3" x14ac:dyDescent="0.25">
      <c r="A4719" s="1">
        <v>36434</v>
      </c>
      <c r="B4719" s="5">
        <v>25.38</v>
      </c>
      <c r="C4719" s="3">
        <f t="shared" si="123"/>
        <v>-2.4135075735240447E-2</v>
      </c>
    </row>
    <row r="4720" spans="1:3" x14ac:dyDescent="0.25">
      <c r="A4720" s="1">
        <v>36433</v>
      </c>
      <c r="B4720" s="5">
        <v>26</v>
      </c>
      <c r="C4720" s="3">
        <f t="shared" si="123"/>
        <v>-7.2811204981385316E-3</v>
      </c>
    </row>
    <row r="4721" spans="1:3" x14ac:dyDescent="0.25">
      <c r="A4721" s="1">
        <v>36432</v>
      </c>
      <c r="B4721" s="5">
        <v>26.19</v>
      </c>
      <c r="C4721" s="3">
        <f t="shared" si="123"/>
        <v>-9.5003564638649896E-3</v>
      </c>
    </row>
    <row r="4722" spans="1:3" x14ac:dyDescent="0.25">
      <c r="A4722" s="1">
        <v>36431</v>
      </c>
      <c r="B4722" s="5">
        <v>26.44</v>
      </c>
      <c r="C4722" s="3">
        <f t="shared" si="123"/>
        <v>1.1793935450964592E-2</v>
      </c>
    </row>
    <row r="4723" spans="1:3" x14ac:dyDescent="0.25">
      <c r="A4723" s="1">
        <v>36430</v>
      </c>
      <c r="B4723" s="5">
        <v>26.13</v>
      </c>
      <c r="C4723" s="3">
        <f t="shared" si="123"/>
        <v>-6.8650155196801959E-3</v>
      </c>
    </row>
    <row r="4724" spans="1:3" x14ac:dyDescent="0.25">
      <c r="A4724" s="1">
        <v>36427</v>
      </c>
      <c r="B4724" s="5">
        <v>26.31</v>
      </c>
      <c r="C4724" s="3">
        <f t="shared" si="123"/>
        <v>-1.2089304773639556E-2</v>
      </c>
    </row>
    <row r="4725" spans="1:3" x14ac:dyDescent="0.25">
      <c r="A4725" s="1">
        <v>36426</v>
      </c>
      <c r="B4725" s="5">
        <v>26.63</v>
      </c>
      <c r="C4725" s="3">
        <f t="shared" si="123"/>
        <v>-2.7774420034462014E-2</v>
      </c>
    </row>
    <row r="4726" spans="1:3" x14ac:dyDescent="0.25">
      <c r="A4726" s="1">
        <v>36425</v>
      </c>
      <c r="B4726" s="5">
        <v>27.38</v>
      </c>
      <c r="C4726" s="3">
        <f t="shared" si="123"/>
        <v>-1.1258517322567762E-2</v>
      </c>
    </row>
    <row r="4727" spans="1:3" x14ac:dyDescent="0.25">
      <c r="A4727" s="1">
        <v>36424</v>
      </c>
      <c r="B4727" s="5">
        <v>27.69</v>
      </c>
      <c r="C4727" s="3">
        <f t="shared" si="123"/>
        <v>-1.7895967943150688E-2</v>
      </c>
    </row>
    <row r="4728" spans="1:3" x14ac:dyDescent="0.25">
      <c r="A4728" s="1">
        <v>36423</v>
      </c>
      <c r="B4728" s="5">
        <v>28.19</v>
      </c>
      <c r="C4728" s="3">
        <f t="shared" si="123"/>
        <v>-2.126152466428674E-3</v>
      </c>
    </row>
    <row r="4729" spans="1:3" x14ac:dyDescent="0.25">
      <c r="A4729" s="1">
        <v>36420</v>
      </c>
      <c r="B4729" s="5">
        <v>28.25</v>
      </c>
      <c r="C4729" s="3">
        <f t="shared" si="123"/>
        <v>2.6907452919924402E-2</v>
      </c>
    </row>
    <row r="4730" spans="1:3" x14ac:dyDescent="0.25">
      <c r="A4730" s="1">
        <v>36419</v>
      </c>
      <c r="B4730" s="5">
        <v>27.5</v>
      </c>
      <c r="C4730" s="3">
        <f t="shared" si="123"/>
        <v>0</v>
      </c>
    </row>
    <row r="4731" spans="1:3" x14ac:dyDescent="0.25">
      <c r="A4731" s="1">
        <v>36418</v>
      </c>
      <c r="B4731" s="5">
        <v>27.5</v>
      </c>
      <c r="C4731" s="3">
        <f t="shared" si="123"/>
        <v>-1.5873349156290233E-2</v>
      </c>
    </row>
    <row r="4732" spans="1:3" x14ac:dyDescent="0.25">
      <c r="A4732" s="1">
        <v>36417</v>
      </c>
      <c r="B4732" s="5">
        <v>27.94</v>
      </c>
      <c r="C4732" s="3">
        <f t="shared" si="123"/>
        <v>-4.2857208454990742E-3</v>
      </c>
    </row>
    <row r="4733" spans="1:3" x14ac:dyDescent="0.25">
      <c r="A4733" s="1">
        <v>36416</v>
      </c>
      <c r="B4733" s="5">
        <v>28.06</v>
      </c>
      <c r="C4733" s="3">
        <f t="shared" si="123"/>
        <v>6.4354887819916481E-3</v>
      </c>
    </row>
    <row r="4734" spans="1:3" x14ac:dyDescent="0.25">
      <c r="A4734" s="1">
        <v>36413</v>
      </c>
      <c r="B4734" s="5">
        <v>27.88</v>
      </c>
      <c r="C4734" s="3">
        <f t="shared" si="123"/>
        <v>-3.0728181351036374E-2</v>
      </c>
    </row>
    <row r="4735" spans="1:3" x14ac:dyDescent="0.25">
      <c r="A4735" s="1">
        <v>36412</v>
      </c>
      <c r="B4735" s="5">
        <v>28.75</v>
      </c>
      <c r="C4735" s="3">
        <f t="shared" si="123"/>
        <v>-1.0724890898777394E-2</v>
      </c>
    </row>
    <row r="4736" spans="1:3" x14ac:dyDescent="0.25">
      <c r="A4736" s="1">
        <v>36411</v>
      </c>
      <c r="B4736" s="5">
        <v>29.06</v>
      </c>
      <c r="C4736" s="3">
        <f t="shared" si="123"/>
        <v>1.2814028148863385E-2</v>
      </c>
    </row>
    <row r="4737" spans="1:3" x14ac:dyDescent="0.25">
      <c r="A4737" s="1">
        <v>36410</v>
      </c>
      <c r="B4737" s="5">
        <v>28.69</v>
      </c>
      <c r="C4737" s="3">
        <f t="shared" si="123"/>
        <v>2.6489276164457676E-2</v>
      </c>
    </row>
    <row r="4738" spans="1:3" x14ac:dyDescent="0.25">
      <c r="A4738" s="1">
        <v>36406</v>
      </c>
      <c r="B4738" s="5">
        <v>27.94</v>
      </c>
      <c r="C4738" s="3">
        <f t="shared" si="123"/>
        <v>6.823513636372393E-3</v>
      </c>
    </row>
    <row r="4739" spans="1:3" x14ac:dyDescent="0.25">
      <c r="A4739" s="1">
        <v>36405</v>
      </c>
      <c r="B4739" s="5">
        <v>27.75</v>
      </c>
      <c r="C4739" s="3">
        <f t="shared" si="123"/>
        <v>-1.1109234481871302E-2</v>
      </c>
    </row>
    <row r="4740" spans="1:3" x14ac:dyDescent="0.25">
      <c r="A4740" s="1">
        <v>36404</v>
      </c>
      <c r="B4740" s="5">
        <v>28.06</v>
      </c>
      <c r="C4740" s="3">
        <f t="shared" si="123"/>
        <v>1.110923448187125E-2</v>
      </c>
    </row>
    <row r="4741" spans="1:3" x14ac:dyDescent="0.25">
      <c r="A4741" s="1">
        <v>36403</v>
      </c>
      <c r="B4741" s="5">
        <v>27.75</v>
      </c>
      <c r="C4741" s="3">
        <f t="shared" si="123"/>
        <v>-2.6668247082161294E-2</v>
      </c>
    </row>
    <row r="4742" spans="1:3" x14ac:dyDescent="0.25">
      <c r="A4742" s="1">
        <v>36402</v>
      </c>
      <c r="B4742" s="5">
        <v>28.5</v>
      </c>
      <c r="C4742" s="3">
        <f t="shared" ref="C4742:C4805" si="124">LN(B4742/B4743)</f>
        <v>-2.18644836967384E-2</v>
      </c>
    </row>
    <row r="4743" spans="1:3" x14ac:dyDescent="0.25">
      <c r="A4743" s="1">
        <v>36399</v>
      </c>
      <c r="B4743" s="5">
        <v>29.13</v>
      </c>
      <c r="C4743" s="3">
        <f t="shared" si="124"/>
        <v>-1.2621692374430931E-2</v>
      </c>
    </row>
    <row r="4744" spans="1:3" x14ac:dyDescent="0.25">
      <c r="A4744" s="1">
        <v>36398</v>
      </c>
      <c r="B4744" s="5">
        <v>29.5</v>
      </c>
      <c r="C4744" s="3">
        <f t="shared" si="124"/>
        <v>-1.2799096918842351E-2</v>
      </c>
    </row>
    <row r="4745" spans="1:3" x14ac:dyDescent="0.25">
      <c r="A4745" s="1">
        <v>36397</v>
      </c>
      <c r="B4745" s="5">
        <v>29.88</v>
      </c>
      <c r="C4745" s="3">
        <f t="shared" si="124"/>
        <v>0</v>
      </c>
    </row>
    <row r="4746" spans="1:3" x14ac:dyDescent="0.25">
      <c r="A4746" s="1">
        <v>36396</v>
      </c>
      <c r="B4746" s="5">
        <v>29.88</v>
      </c>
      <c r="C4746" s="3">
        <f t="shared" si="124"/>
        <v>-4.0080213975388218E-3</v>
      </c>
    </row>
    <row r="4747" spans="1:3" x14ac:dyDescent="0.25">
      <c r="A4747" s="1">
        <v>36395</v>
      </c>
      <c r="B4747" s="5">
        <v>30</v>
      </c>
      <c r="C4747" s="3">
        <f t="shared" si="124"/>
        <v>4.0080213975388678E-3</v>
      </c>
    </row>
    <row r="4748" spans="1:3" x14ac:dyDescent="0.25">
      <c r="A4748" s="1">
        <v>36392</v>
      </c>
      <c r="B4748" s="5">
        <v>29.88</v>
      </c>
      <c r="C4748" s="3">
        <f t="shared" si="124"/>
        <v>2.3363175398593151E-2</v>
      </c>
    </row>
    <row r="4749" spans="1:3" x14ac:dyDescent="0.25">
      <c r="A4749" s="1">
        <v>36391</v>
      </c>
      <c r="B4749" s="5">
        <v>29.19</v>
      </c>
      <c r="C4749" s="3">
        <f t="shared" si="124"/>
        <v>0</v>
      </c>
    </row>
    <row r="4750" spans="1:3" x14ac:dyDescent="0.25">
      <c r="A4750" s="1">
        <v>36390</v>
      </c>
      <c r="B4750" s="5">
        <v>29.19</v>
      </c>
      <c r="C4750" s="3">
        <f t="shared" si="124"/>
        <v>2.3922097591418532E-2</v>
      </c>
    </row>
    <row r="4751" spans="1:3" x14ac:dyDescent="0.25">
      <c r="A4751" s="1">
        <v>36389</v>
      </c>
      <c r="B4751" s="5">
        <v>28.5</v>
      </c>
      <c r="C4751" s="3">
        <f t="shared" si="124"/>
        <v>1.9844733445789128E-2</v>
      </c>
    </row>
    <row r="4752" spans="1:3" x14ac:dyDescent="0.25">
      <c r="A4752" s="1">
        <v>36388</v>
      </c>
      <c r="B4752" s="5">
        <v>27.94</v>
      </c>
      <c r="C4752" s="3">
        <f t="shared" si="124"/>
        <v>2.721009518443647E-2</v>
      </c>
    </row>
    <row r="4753" spans="1:3" x14ac:dyDescent="0.25">
      <c r="A4753" s="1">
        <v>36385</v>
      </c>
      <c r="B4753" s="5">
        <v>27.19</v>
      </c>
      <c r="C4753" s="3">
        <f t="shared" si="124"/>
        <v>3.9765179111858395E-2</v>
      </c>
    </row>
    <row r="4754" spans="1:3" x14ac:dyDescent="0.25">
      <c r="A4754" s="1">
        <v>36384</v>
      </c>
      <c r="B4754" s="5">
        <v>26.13</v>
      </c>
      <c r="C4754" s="3">
        <f t="shared" si="124"/>
        <v>9.613609899821348E-3</v>
      </c>
    </row>
    <row r="4755" spans="1:3" x14ac:dyDescent="0.25">
      <c r="A4755" s="1">
        <v>36383</v>
      </c>
      <c r="B4755" s="5">
        <v>25.88</v>
      </c>
      <c r="C4755" s="3">
        <f t="shared" si="124"/>
        <v>9.706929256720169E-3</v>
      </c>
    </row>
    <row r="4756" spans="1:3" x14ac:dyDescent="0.25">
      <c r="A4756" s="1">
        <v>36382</v>
      </c>
      <c r="B4756" s="5">
        <v>25.63</v>
      </c>
      <c r="C4756" s="3">
        <f t="shared" si="124"/>
        <v>-4.6710867337653996E-3</v>
      </c>
    </row>
    <row r="4757" spans="1:3" x14ac:dyDescent="0.25">
      <c r="A4757" s="1">
        <v>36381</v>
      </c>
      <c r="B4757" s="5">
        <v>25.75</v>
      </c>
      <c r="C4757" s="3">
        <f t="shared" si="124"/>
        <v>9.7561749453646558E-3</v>
      </c>
    </row>
    <row r="4758" spans="1:3" x14ac:dyDescent="0.25">
      <c r="A4758" s="1">
        <v>36378</v>
      </c>
      <c r="B4758" s="5">
        <v>25.5</v>
      </c>
      <c r="C4758" s="3">
        <f t="shared" si="124"/>
        <v>-1.4792017468319318E-2</v>
      </c>
    </row>
    <row r="4759" spans="1:3" x14ac:dyDescent="0.25">
      <c r="A4759" s="1">
        <v>36377</v>
      </c>
      <c r="B4759" s="5">
        <v>25.88</v>
      </c>
      <c r="C4759" s="3">
        <f t="shared" si="124"/>
        <v>-4.6260683887823029E-3</v>
      </c>
    </row>
    <row r="4760" spans="1:3" x14ac:dyDescent="0.25">
      <c r="A4760" s="1">
        <v>36376</v>
      </c>
      <c r="B4760" s="5">
        <v>26</v>
      </c>
      <c r="C4760" s="3">
        <f t="shared" si="124"/>
        <v>-3.0678414226385807E-2</v>
      </c>
    </row>
    <row r="4761" spans="1:3" x14ac:dyDescent="0.25">
      <c r="A4761" s="1">
        <v>36375</v>
      </c>
      <c r="B4761" s="5">
        <v>26.81</v>
      </c>
      <c r="C4761" s="3">
        <f t="shared" si="124"/>
        <v>-1.4074306396511457E-2</v>
      </c>
    </row>
    <row r="4762" spans="1:3" x14ac:dyDescent="0.25">
      <c r="A4762" s="1">
        <v>36374</v>
      </c>
      <c r="B4762" s="5">
        <v>27.19</v>
      </c>
      <c r="C4762" s="3">
        <f t="shared" si="124"/>
        <v>-1.3516187501078435E-2</v>
      </c>
    </row>
    <row r="4763" spans="1:3" x14ac:dyDescent="0.25">
      <c r="A4763" s="1">
        <v>36371</v>
      </c>
      <c r="B4763" s="5">
        <v>27.56</v>
      </c>
      <c r="C4763" s="3">
        <f t="shared" si="124"/>
        <v>-6.8703940469857375E-3</v>
      </c>
    </row>
    <row r="4764" spans="1:3" x14ac:dyDescent="0.25">
      <c r="A4764" s="1">
        <v>36370</v>
      </c>
      <c r="B4764" s="5">
        <v>27.75</v>
      </c>
      <c r="C4764" s="3">
        <f t="shared" si="124"/>
        <v>-2.2448831539452999E-2</v>
      </c>
    </row>
    <row r="4765" spans="1:3" x14ac:dyDescent="0.25">
      <c r="A4765" s="1">
        <v>36369</v>
      </c>
      <c r="B4765" s="5">
        <v>28.38</v>
      </c>
      <c r="C4765" s="3">
        <f t="shared" si="124"/>
        <v>4.591214139446631E-3</v>
      </c>
    </row>
    <row r="4766" spans="1:3" x14ac:dyDescent="0.25">
      <c r="A4766" s="1">
        <v>36368</v>
      </c>
      <c r="B4766" s="5">
        <v>28.25</v>
      </c>
      <c r="C4766" s="3">
        <f t="shared" si="124"/>
        <v>2.6907452919924402E-2</v>
      </c>
    </row>
    <row r="4767" spans="1:3" x14ac:dyDescent="0.25">
      <c r="A4767" s="1">
        <v>36367</v>
      </c>
      <c r="B4767" s="5">
        <v>27.5</v>
      </c>
      <c r="C4767" s="3">
        <f t="shared" si="124"/>
        <v>2.5411052424657698E-2</v>
      </c>
    </row>
    <row r="4768" spans="1:3" x14ac:dyDescent="0.25">
      <c r="A4768" s="1">
        <v>36364</v>
      </c>
      <c r="B4768" s="5">
        <v>26.81</v>
      </c>
      <c r="C4768" s="3">
        <f t="shared" si="124"/>
        <v>-7.0619137564611745E-3</v>
      </c>
    </row>
    <row r="4769" spans="1:3" x14ac:dyDescent="0.25">
      <c r="A4769" s="1">
        <v>36363</v>
      </c>
      <c r="B4769" s="5">
        <v>27</v>
      </c>
      <c r="C4769" s="3">
        <f t="shared" si="124"/>
        <v>-7.0123926400503462E-3</v>
      </c>
    </row>
    <row r="4770" spans="1:3" x14ac:dyDescent="0.25">
      <c r="A4770" s="1">
        <v>36362</v>
      </c>
      <c r="B4770" s="5">
        <v>27.19</v>
      </c>
      <c r="C4770" s="3">
        <f t="shared" si="124"/>
        <v>-6.963561215923353E-3</v>
      </c>
    </row>
    <row r="4771" spans="1:3" x14ac:dyDescent="0.25">
      <c r="A4771" s="1">
        <v>36361</v>
      </c>
      <c r="B4771" s="5">
        <v>27.38</v>
      </c>
      <c r="C4771" s="3">
        <f t="shared" si="124"/>
        <v>-1.558284838557066E-2</v>
      </c>
    </row>
    <row r="4772" spans="1:3" x14ac:dyDescent="0.25">
      <c r="A4772" s="1">
        <v>36360</v>
      </c>
      <c r="B4772" s="5">
        <v>27.81</v>
      </c>
      <c r="C4772" s="3">
        <f t="shared" si="124"/>
        <v>-6.8088419293304454E-3</v>
      </c>
    </row>
    <row r="4773" spans="1:3" x14ac:dyDescent="0.25">
      <c r="A4773" s="1">
        <v>36357</v>
      </c>
      <c r="B4773" s="5">
        <v>28</v>
      </c>
      <c r="C4773" s="3">
        <f t="shared" si="124"/>
        <v>-4.6321123265615676E-3</v>
      </c>
    </row>
    <row r="4774" spans="1:3" x14ac:dyDescent="0.25">
      <c r="A4774" s="1">
        <v>36356</v>
      </c>
      <c r="B4774" s="5">
        <v>28.13</v>
      </c>
      <c r="C4774" s="3">
        <f t="shared" si="124"/>
        <v>2.2650617829239734E-2</v>
      </c>
    </row>
    <row r="4775" spans="1:3" x14ac:dyDescent="0.25">
      <c r="A4775" s="1">
        <v>36355</v>
      </c>
      <c r="B4775" s="5">
        <v>27.5</v>
      </c>
      <c r="C4775" s="3">
        <f t="shared" si="124"/>
        <v>-2.1794414729321599E-3</v>
      </c>
    </row>
    <row r="4776" spans="1:3" x14ac:dyDescent="0.25">
      <c r="A4776" s="1">
        <v>36354</v>
      </c>
      <c r="B4776" s="5">
        <v>27.56</v>
      </c>
      <c r="C4776" s="3">
        <f t="shared" si="124"/>
        <v>-9.0302221004156351E-3</v>
      </c>
    </row>
    <row r="4777" spans="1:3" x14ac:dyDescent="0.25">
      <c r="A4777" s="1">
        <v>36353</v>
      </c>
      <c r="B4777" s="5">
        <v>27.81</v>
      </c>
      <c r="C4777" s="3">
        <f t="shared" si="124"/>
        <v>6.4935293105483115E-3</v>
      </c>
    </row>
    <row r="4778" spans="1:3" x14ac:dyDescent="0.25">
      <c r="A4778" s="1">
        <v>36350</v>
      </c>
      <c r="B4778" s="5">
        <v>27.63</v>
      </c>
      <c r="C4778" s="3">
        <f t="shared" si="124"/>
        <v>-6.4935293105483427E-3</v>
      </c>
    </row>
    <row r="4779" spans="1:3" x14ac:dyDescent="0.25">
      <c r="A4779" s="1">
        <v>36349</v>
      </c>
      <c r="B4779" s="5">
        <v>27.81</v>
      </c>
      <c r="C4779" s="3">
        <f t="shared" si="124"/>
        <v>-8.949406428441423E-3</v>
      </c>
    </row>
    <row r="4780" spans="1:3" x14ac:dyDescent="0.25">
      <c r="A4780" s="1">
        <v>36348</v>
      </c>
      <c r="B4780" s="5">
        <v>28.06</v>
      </c>
      <c r="C4780" s="3">
        <f t="shared" si="124"/>
        <v>4.2857208454989745E-3</v>
      </c>
    </row>
    <row r="4781" spans="1:3" x14ac:dyDescent="0.25">
      <c r="A4781" s="1">
        <v>36347</v>
      </c>
      <c r="B4781" s="5">
        <v>27.94</v>
      </c>
      <c r="C4781" s="3">
        <f t="shared" si="124"/>
        <v>-1.3155745294992348E-2</v>
      </c>
    </row>
    <row r="4782" spans="1:3" x14ac:dyDescent="0.25">
      <c r="A4782" s="1">
        <v>36343</v>
      </c>
      <c r="B4782" s="5">
        <v>28.31</v>
      </c>
      <c r="C4782" s="3">
        <f t="shared" si="124"/>
        <v>-2.4080730862665833E-2</v>
      </c>
    </row>
    <row r="4783" spans="1:3" x14ac:dyDescent="0.25">
      <c r="A4783" s="1">
        <v>36342</v>
      </c>
      <c r="B4783" s="5">
        <v>29</v>
      </c>
      <c r="C4783" s="3">
        <f t="shared" si="124"/>
        <v>-6.0543482622102469E-2</v>
      </c>
    </row>
    <row r="4784" spans="1:3" x14ac:dyDescent="0.25">
      <c r="A4784" s="1">
        <v>36341</v>
      </c>
      <c r="B4784" s="5">
        <v>30.81</v>
      </c>
      <c r="C4784" s="3">
        <f t="shared" si="124"/>
        <v>2.23179594663666E-2</v>
      </c>
    </row>
    <row r="4785" spans="1:3" x14ac:dyDescent="0.25">
      <c r="A4785" s="1">
        <v>36340</v>
      </c>
      <c r="B4785" s="5">
        <v>30.13</v>
      </c>
      <c r="C4785" s="3">
        <f t="shared" si="124"/>
        <v>2.7592598419408879E-2</v>
      </c>
    </row>
    <row r="4786" spans="1:3" x14ac:dyDescent="0.25">
      <c r="A4786" s="1">
        <v>36339</v>
      </c>
      <c r="B4786" s="5">
        <v>29.31</v>
      </c>
      <c r="C4786" s="3">
        <f t="shared" si="124"/>
        <v>-1.2881534052867403E-2</v>
      </c>
    </row>
    <row r="4787" spans="1:3" x14ac:dyDescent="0.25">
      <c r="A4787" s="1">
        <v>36336</v>
      </c>
      <c r="B4787" s="5">
        <v>29.69</v>
      </c>
      <c r="C4787" s="3">
        <f t="shared" si="124"/>
        <v>4.3881926956675929E-3</v>
      </c>
    </row>
    <row r="4788" spans="1:3" x14ac:dyDescent="0.25">
      <c r="A4788" s="1">
        <v>36335</v>
      </c>
      <c r="B4788" s="5">
        <v>29.56</v>
      </c>
      <c r="C4788" s="3">
        <f t="shared" si="124"/>
        <v>0</v>
      </c>
    </row>
    <row r="4789" spans="1:3" x14ac:dyDescent="0.25">
      <c r="A4789" s="1">
        <v>36334</v>
      </c>
      <c r="B4789" s="5">
        <v>29.56</v>
      </c>
      <c r="C4789" s="3">
        <f t="shared" si="124"/>
        <v>-1.9099257062208809E-2</v>
      </c>
    </row>
    <row r="4790" spans="1:3" x14ac:dyDescent="0.25">
      <c r="A4790" s="1">
        <v>36333</v>
      </c>
      <c r="B4790" s="5">
        <v>30.13</v>
      </c>
      <c r="C4790" s="3">
        <f t="shared" si="124"/>
        <v>-2.0368641110316991E-2</v>
      </c>
    </row>
    <row r="4791" spans="1:3" x14ac:dyDescent="0.25">
      <c r="A4791" s="1">
        <v>36332</v>
      </c>
      <c r="B4791" s="5">
        <v>30.75</v>
      </c>
      <c r="C4791" s="3">
        <f t="shared" si="124"/>
        <v>8.1633106391608354E-3</v>
      </c>
    </row>
    <row r="4792" spans="1:3" x14ac:dyDescent="0.25">
      <c r="A4792" s="1">
        <v>36329</v>
      </c>
      <c r="B4792" s="5">
        <v>30.5</v>
      </c>
      <c r="C4792" s="3">
        <f t="shared" si="124"/>
        <v>1.6529301951210506E-2</v>
      </c>
    </row>
    <row r="4793" spans="1:3" x14ac:dyDescent="0.25">
      <c r="A4793" s="1">
        <v>36328</v>
      </c>
      <c r="B4793" s="5">
        <v>30</v>
      </c>
      <c r="C4793" s="3">
        <f t="shared" si="124"/>
        <v>2.0883210916424262E-2</v>
      </c>
    </row>
    <row r="4794" spans="1:3" x14ac:dyDescent="0.25">
      <c r="A4794" s="1">
        <v>36327</v>
      </c>
      <c r="B4794" s="5">
        <v>29.38</v>
      </c>
      <c r="C4794" s="3">
        <f t="shared" si="124"/>
        <v>4.4345970678657748E-3</v>
      </c>
    </row>
    <row r="4795" spans="1:3" x14ac:dyDescent="0.25">
      <c r="A4795" s="1">
        <v>36326</v>
      </c>
      <c r="B4795" s="5">
        <v>29.25</v>
      </c>
      <c r="C4795" s="3">
        <f t="shared" si="124"/>
        <v>8.583743691391435E-3</v>
      </c>
    </row>
    <row r="4796" spans="1:3" x14ac:dyDescent="0.25">
      <c r="A4796" s="1">
        <v>36325</v>
      </c>
      <c r="B4796" s="5">
        <v>29</v>
      </c>
      <c r="C4796" s="3">
        <f t="shared" si="124"/>
        <v>1.0747199993200592E-2</v>
      </c>
    </row>
    <row r="4797" spans="1:3" x14ac:dyDescent="0.25">
      <c r="A4797" s="1">
        <v>36322</v>
      </c>
      <c r="B4797" s="5">
        <v>28.69</v>
      </c>
      <c r="C4797" s="3">
        <f t="shared" si="124"/>
        <v>-2.3765540752457723E-2</v>
      </c>
    </row>
    <row r="4798" spans="1:3" x14ac:dyDescent="0.25">
      <c r="A4798" s="1">
        <v>36321</v>
      </c>
      <c r="B4798" s="5">
        <v>29.38</v>
      </c>
      <c r="C4798" s="3">
        <f t="shared" si="124"/>
        <v>-2.0401231149443492E-3</v>
      </c>
    </row>
    <row r="4799" spans="1:3" x14ac:dyDescent="0.25">
      <c r="A4799" s="1">
        <v>36320</v>
      </c>
      <c r="B4799" s="5">
        <v>29.44</v>
      </c>
      <c r="C4799" s="3">
        <f t="shared" si="124"/>
        <v>-6.4330677247982698E-3</v>
      </c>
    </row>
    <row r="4800" spans="1:3" x14ac:dyDescent="0.25">
      <c r="A4800" s="1">
        <v>36319</v>
      </c>
      <c r="B4800" s="5">
        <v>29.63</v>
      </c>
      <c r="C4800" s="3">
        <f t="shared" si="124"/>
        <v>-4.1321363571101583E-2</v>
      </c>
    </row>
    <row r="4801" spans="1:3" x14ac:dyDescent="0.25">
      <c r="A4801" s="1">
        <v>36318</v>
      </c>
      <c r="B4801" s="5">
        <v>30.88</v>
      </c>
      <c r="C4801" s="3">
        <f t="shared" si="124"/>
        <v>8.128804311891483E-3</v>
      </c>
    </row>
    <row r="4802" spans="1:3" x14ac:dyDescent="0.25">
      <c r="A4802" s="1">
        <v>36315</v>
      </c>
      <c r="B4802" s="5">
        <v>30.63</v>
      </c>
      <c r="C4802" s="3">
        <f t="shared" si="124"/>
        <v>5.4684090858209883E-2</v>
      </c>
    </row>
    <row r="4803" spans="1:3" x14ac:dyDescent="0.25">
      <c r="A4803" s="1">
        <v>36314</v>
      </c>
      <c r="B4803" s="5">
        <v>29</v>
      </c>
      <c r="C4803" s="3">
        <f t="shared" si="124"/>
        <v>-4.4727409848691205E-3</v>
      </c>
    </row>
    <row r="4804" spans="1:3" x14ac:dyDescent="0.25">
      <c r="A4804" s="1">
        <v>36313</v>
      </c>
      <c r="B4804" s="5">
        <v>29.13</v>
      </c>
      <c r="C4804" s="3">
        <f t="shared" si="124"/>
        <v>1.1046021874906045E-2</v>
      </c>
    </row>
    <row r="4805" spans="1:3" x14ac:dyDescent="0.25">
      <c r="A4805" s="1">
        <v>36312</v>
      </c>
      <c r="B4805" s="5">
        <v>28.81</v>
      </c>
      <c r="C4805" s="3">
        <f t="shared" si="124"/>
        <v>-1.104602187490618E-2</v>
      </c>
    </row>
    <row r="4806" spans="1:3" x14ac:dyDescent="0.25">
      <c r="A4806" s="1">
        <v>36308</v>
      </c>
      <c r="B4806" s="5">
        <v>29.13</v>
      </c>
      <c r="C4806" s="3">
        <f t="shared" ref="C4806:C4869" si="125">LN(B4806/B4807)</f>
        <v>-1.7018790614130683E-2</v>
      </c>
    </row>
    <row r="4807" spans="1:3" x14ac:dyDescent="0.25">
      <c r="A4807" s="1">
        <v>36307</v>
      </c>
      <c r="B4807" s="5">
        <v>29.63</v>
      </c>
      <c r="C4807" s="3">
        <f t="shared" si="125"/>
        <v>-1.2410020076681589E-2</v>
      </c>
    </row>
    <row r="4808" spans="1:3" x14ac:dyDescent="0.25">
      <c r="A4808" s="1">
        <v>36306</v>
      </c>
      <c r="B4808" s="5">
        <v>30</v>
      </c>
      <c r="C4808" s="3">
        <f t="shared" si="125"/>
        <v>4.0080213975388678E-3</v>
      </c>
    </row>
    <row r="4809" spans="1:3" x14ac:dyDescent="0.25">
      <c r="A4809" s="1">
        <v>36305</v>
      </c>
      <c r="B4809" s="5">
        <v>29.88</v>
      </c>
      <c r="C4809" s="3">
        <f t="shared" si="125"/>
        <v>0</v>
      </c>
    </row>
    <row r="4810" spans="1:3" x14ac:dyDescent="0.25">
      <c r="A4810" s="1">
        <v>36304</v>
      </c>
      <c r="B4810" s="5">
        <v>29.88</v>
      </c>
      <c r="C4810" s="3">
        <f t="shared" si="125"/>
        <v>1.2799096918842434E-2</v>
      </c>
    </row>
    <row r="4811" spans="1:3" x14ac:dyDescent="0.25">
      <c r="A4811" s="1">
        <v>36301</v>
      </c>
      <c r="B4811" s="5">
        <v>29.5</v>
      </c>
      <c r="C4811" s="3">
        <f t="shared" si="125"/>
        <v>-1.0453644344205926E-2</v>
      </c>
    </row>
    <row r="4812" spans="1:3" x14ac:dyDescent="0.25">
      <c r="A4812" s="1">
        <v>36300</v>
      </c>
      <c r="B4812" s="5">
        <v>29.81</v>
      </c>
      <c r="C4812" s="3">
        <f t="shared" si="125"/>
        <v>-4.3514713015023561E-3</v>
      </c>
    </row>
    <row r="4813" spans="1:3" x14ac:dyDescent="0.25">
      <c r="A4813" s="1">
        <v>36299</v>
      </c>
      <c r="B4813" s="5">
        <v>29.94</v>
      </c>
      <c r="C4813" s="3">
        <f t="shared" si="125"/>
        <v>1.2773282911481467E-2</v>
      </c>
    </row>
    <row r="4814" spans="1:3" x14ac:dyDescent="0.25">
      <c r="A4814" s="1">
        <v>36298</v>
      </c>
      <c r="B4814" s="5">
        <v>29.56</v>
      </c>
      <c r="C4814" s="3">
        <f t="shared" si="125"/>
        <v>1.9126266093526991E-2</v>
      </c>
    </row>
    <row r="4815" spans="1:3" x14ac:dyDescent="0.25">
      <c r="A4815" s="1">
        <v>36297</v>
      </c>
      <c r="B4815" s="5">
        <v>29</v>
      </c>
      <c r="C4815" s="3">
        <f t="shared" si="125"/>
        <v>-1.3018340759257162E-2</v>
      </c>
    </row>
    <row r="4816" spans="1:3" x14ac:dyDescent="0.25">
      <c r="A4816" s="1">
        <v>36294</v>
      </c>
      <c r="B4816" s="5">
        <v>29.38</v>
      </c>
      <c r="C4816" s="3">
        <f t="shared" si="125"/>
        <v>0</v>
      </c>
    </row>
    <row r="4817" spans="1:3" x14ac:dyDescent="0.25">
      <c r="A4817" s="1">
        <v>36293</v>
      </c>
      <c r="B4817" s="5">
        <v>29.38</v>
      </c>
      <c r="C4817" s="3">
        <f t="shared" si="125"/>
        <v>6.4879858797078516E-3</v>
      </c>
    </row>
    <row r="4818" spans="1:3" x14ac:dyDescent="0.25">
      <c r="A4818" s="1">
        <v>36292</v>
      </c>
      <c r="B4818" s="5">
        <v>29.19</v>
      </c>
      <c r="C4818" s="3">
        <f t="shared" si="125"/>
        <v>-8.5281089946520634E-3</v>
      </c>
    </row>
    <row r="4819" spans="1:3" x14ac:dyDescent="0.25">
      <c r="A4819" s="1">
        <v>36291</v>
      </c>
      <c r="B4819" s="5">
        <v>29.44</v>
      </c>
      <c r="C4819" s="3">
        <f t="shared" si="125"/>
        <v>-1.0474838130963286E-2</v>
      </c>
    </row>
    <row r="4820" spans="1:3" x14ac:dyDescent="0.25">
      <c r="A4820" s="1">
        <v>36290</v>
      </c>
      <c r="B4820" s="5">
        <v>29.75</v>
      </c>
      <c r="C4820" s="3">
        <f t="shared" si="125"/>
        <v>-8.3682496705165792E-3</v>
      </c>
    </row>
    <row r="4821" spans="1:3" x14ac:dyDescent="0.25">
      <c r="A4821" s="1">
        <v>36287</v>
      </c>
      <c r="B4821" s="5">
        <v>30</v>
      </c>
      <c r="C4821" s="3">
        <f t="shared" si="125"/>
        <v>4.0080213975388678E-3</v>
      </c>
    </row>
    <row r="4822" spans="1:3" x14ac:dyDescent="0.25">
      <c r="A4822" s="1">
        <v>36286</v>
      </c>
      <c r="B4822" s="5">
        <v>29.88</v>
      </c>
      <c r="C4822" s="3">
        <f t="shared" si="125"/>
        <v>-6.0060240602118099E-3</v>
      </c>
    </row>
    <row r="4823" spans="1:3" x14ac:dyDescent="0.25">
      <c r="A4823" s="1">
        <v>36285</v>
      </c>
      <c r="B4823" s="5">
        <v>30.06</v>
      </c>
      <c r="C4823" s="3">
        <f t="shared" si="125"/>
        <v>-2.2694609927698464E-2</v>
      </c>
    </row>
    <row r="4824" spans="1:3" x14ac:dyDescent="0.25">
      <c r="A4824" s="1">
        <v>36284</v>
      </c>
      <c r="B4824" s="5">
        <v>30.75</v>
      </c>
      <c r="C4824" s="3">
        <f t="shared" si="125"/>
        <v>-1.6129381929883644E-2</v>
      </c>
    </row>
    <row r="4825" spans="1:3" x14ac:dyDescent="0.25">
      <c r="A4825" s="1">
        <v>36283</v>
      </c>
      <c r="B4825" s="5">
        <v>31.25</v>
      </c>
      <c r="C4825" s="3">
        <f t="shared" si="125"/>
        <v>-1.5873349156290122E-2</v>
      </c>
    </row>
    <row r="4826" spans="1:3" x14ac:dyDescent="0.25">
      <c r="A4826" s="1">
        <v>36280</v>
      </c>
      <c r="B4826" s="5">
        <v>31.75</v>
      </c>
      <c r="C4826" s="3">
        <f t="shared" si="125"/>
        <v>4.4108228171073932E-2</v>
      </c>
    </row>
    <row r="4827" spans="1:3" x14ac:dyDescent="0.25">
      <c r="A4827" s="1">
        <v>36279</v>
      </c>
      <c r="B4827" s="5">
        <v>30.38</v>
      </c>
      <c r="C4827" s="3">
        <f t="shared" si="125"/>
        <v>-6.7455592168065098E-2</v>
      </c>
    </row>
    <row r="4828" spans="1:3" x14ac:dyDescent="0.25">
      <c r="A4828" s="1">
        <v>36278</v>
      </c>
      <c r="B4828" s="5">
        <v>32.5</v>
      </c>
      <c r="C4828" s="3">
        <f t="shared" si="125"/>
        <v>0</v>
      </c>
    </row>
    <row r="4829" spans="1:3" x14ac:dyDescent="0.25">
      <c r="A4829" s="1">
        <v>36277</v>
      </c>
      <c r="B4829" s="5">
        <v>32.5</v>
      </c>
      <c r="C4829" s="3">
        <f t="shared" si="125"/>
        <v>-7.4107972153721849E-2</v>
      </c>
    </row>
    <row r="4830" spans="1:3" x14ac:dyDescent="0.25">
      <c r="A4830" s="1">
        <v>36276</v>
      </c>
      <c r="B4830" s="5">
        <v>35</v>
      </c>
      <c r="C4830" s="3">
        <f t="shared" si="125"/>
        <v>1.4388737452099671E-2</v>
      </c>
    </row>
    <row r="4831" spans="1:3" x14ac:dyDescent="0.25">
      <c r="A4831" s="1">
        <v>36273</v>
      </c>
      <c r="B4831" s="5">
        <v>34.5</v>
      </c>
      <c r="C4831" s="3">
        <f t="shared" si="125"/>
        <v>3.1206535820813213E-2</v>
      </c>
    </row>
    <row r="4832" spans="1:3" x14ac:dyDescent="0.25">
      <c r="A4832" s="1">
        <v>36272</v>
      </c>
      <c r="B4832" s="5">
        <v>33.44</v>
      </c>
      <c r="C4832" s="3">
        <f t="shared" si="125"/>
        <v>0</v>
      </c>
    </row>
    <row r="4833" spans="1:3" x14ac:dyDescent="0.25">
      <c r="A4833" s="1">
        <v>36271</v>
      </c>
      <c r="B4833" s="5">
        <v>33.44</v>
      </c>
      <c r="C4833" s="3">
        <f t="shared" si="125"/>
        <v>1.1428695823622629E-2</v>
      </c>
    </row>
    <row r="4834" spans="1:3" x14ac:dyDescent="0.25">
      <c r="A4834" s="1">
        <v>36270</v>
      </c>
      <c r="B4834" s="5">
        <v>33.06</v>
      </c>
      <c r="C4834" s="3">
        <f t="shared" si="125"/>
        <v>1.8931863145666063E-2</v>
      </c>
    </row>
    <row r="4835" spans="1:3" x14ac:dyDescent="0.25">
      <c r="A4835" s="1">
        <v>36269</v>
      </c>
      <c r="B4835" s="5">
        <v>32.44</v>
      </c>
      <c r="C4835" s="3">
        <f t="shared" si="125"/>
        <v>-2.8564688986476943E-2</v>
      </c>
    </row>
    <row r="4836" spans="1:3" x14ac:dyDescent="0.25">
      <c r="A4836" s="1">
        <v>36266</v>
      </c>
      <c r="B4836" s="5">
        <v>33.380000000000003</v>
      </c>
      <c r="C4836" s="3">
        <f t="shared" si="125"/>
        <v>-2.0166757000853245E-2</v>
      </c>
    </row>
    <row r="4837" spans="1:3" x14ac:dyDescent="0.25">
      <c r="A4837" s="1">
        <v>36265</v>
      </c>
      <c r="B4837" s="5">
        <v>34.06</v>
      </c>
      <c r="C4837" s="3">
        <f t="shared" si="125"/>
        <v>-2.7224386254871401E-2</v>
      </c>
    </row>
    <row r="4838" spans="1:3" x14ac:dyDescent="0.25">
      <c r="A4838" s="1">
        <v>36264</v>
      </c>
      <c r="B4838" s="5">
        <v>35</v>
      </c>
      <c r="C4838" s="3">
        <f t="shared" si="125"/>
        <v>7.168489478612497E-3</v>
      </c>
    </row>
    <row r="4839" spans="1:3" x14ac:dyDescent="0.25">
      <c r="A4839" s="1">
        <v>36263</v>
      </c>
      <c r="B4839" s="5">
        <v>34.75</v>
      </c>
      <c r="C4839" s="3">
        <f t="shared" si="125"/>
        <v>-1.9661553726079018E-2</v>
      </c>
    </row>
    <row r="4840" spans="1:3" x14ac:dyDescent="0.25">
      <c r="A4840" s="1">
        <v>36262</v>
      </c>
      <c r="B4840" s="5">
        <v>35.44</v>
      </c>
      <c r="C4840" s="3">
        <f t="shared" si="125"/>
        <v>2.6881801699565958E-2</v>
      </c>
    </row>
    <row r="4841" spans="1:3" x14ac:dyDescent="0.25">
      <c r="A4841" s="1">
        <v>36259</v>
      </c>
      <c r="B4841" s="5">
        <v>34.5</v>
      </c>
      <c r="C4841" s="3">
        <f t="shared" si="125"/>
        <v>1.2835648802771703E-2</v>
      </c>
    </row>
    <row r="4842" spans="1:3" x14ac:dyDescent="0.25">
      <c r="A4842" s="1">
        <v>36258</v>
      </c>
      <c r="B4842" s="5">
        <v>34.06</v>
      </c>
      <c r="C4842" s="3">
        <f t="shared" si="125"/>
        <v>3.5259105046563093E-2</v>
      </c>
    </row>
    <row r="4843" spans="1:3" x14ac:dyDescent="0.25">
      <c r="A4843" s="1">
        <v>36257</v>
      </c>
      <c r="B4843" s="5">
        <v>32.880000000000003</v>
      </c>
      <c r="C4843" s="3">
        <f t="shared" si="125"/>
        <v>7.0884649343295414E-2</v>
      </c>
    </row>
    <row r="4844" spans="1:3" x14ac:dyDescent="0.25">
      <c r="A4844" s="1">
        <v>36256</v>
      </c>
      <c r="B4844" s="5">
        <v>30.63</v>
      </c>
      <c r="C4844" s="3">
        <f t="shared" si="125"/>
        <v>-2.8007624986903536E-2</v>
      </c>
    </row>
    <row r="4845" spans="1:3" x14ac:dyDescent="0.25">
      <c r="A4845" s="1">
        <v>36255</v>
      </c>
      <c r="B4845" s="5">
        <v>31.5</v>
      </c>
      <c r="C4845" s="3">
        <f t="shared" si="125"/>
        <v>0</v>
      </c>
    </row>
    <row r="4846" spans="1:3" x14ac:dyDescent="0.25">
      <c r="A4846" s="1">
        <v>36251</v>
      </c>
      <c r="B4846" s="5">
        <v>31.5</v>
      </c>
      <c r="C4846" s="3">
        <f t="shared" si="125"/>
        <v>1.1815561378070522E-2</v>
      </c>
    </row>
    <row r="4847" spans="1:3" x14ac:dyDescent="0.25">
      <c r="A4847" s="1">
        <v>36250</v>
      </c>
      <c r="B4847" s="5">
        <v>31.13</v>
      </c>
      <c r="C4847" s="3">
        <f t="shared" si="125"/>
        <v>-5.2561362519493608E-2</v>
      </c>
    </row>
    <row r="4848" spans="1:3" x14ac:dyDescent="0.25">
      <c r="A4848" s="1">
        <v>36249</v>
      </c>
      <c r="B4848" s="5">
        <v>32.81</v>
      </c>
      <c r="C4848" s="3">
        <f t="shared" si="125"/>
        <v>-7.5907454198678023E-3</v>
      </c>
    </row>
    <row r="4849" spans="1:3" x14ac:dyDescent="0.25">
      <c r="A4849" s="1">
        <v>36248</v>
      </c>
      <c r="B4849" s="5">
        <v>33.06</v>
      </c>
      <c r="C4849" s="3">
        <f t="shared" si="125"/>
        <v>3.6363676433839335E-3</v>
      </c>
    </row>
    <row r="4850" spans="1:3" x14ac:dyDescent="0.25">
      <c r="A4850" s="1">
        <v>36245</v>
      </c>
      <c r="B4850" s="5">
        <v>32.94</v>
      </c>
      <c r="C4850" s="3">
        <f t="shared" si="125"/>
        <v>-1.3269193484194895E-2</v>
      </c>
    </row>
    <row r="4851" spans="1:3" x14ac:dyDescent="0.25">
      <c r="A4851" s="1">
        <v>36244</v>
      </c>
      <c r="B4851" s="5">
        <v>33.380000000000003</v>
      </c>
      <c r="C4851" s="3">
        <f t="shared" si="125"/>
        <v>5.7082925018059477E-3</v>
      </c>
    </row>
    <row r="4852" spans="1:3" x14ac:dyDescent="0.25">
      <c r="A4852" s="1">
        <v>36243</v>
      </c>
      <c r="B4852" s="5">
        <v>33.19</v>
      </c>
      <c r="C4852" s="3">
        <f t="shared" si="125"/>
        <v>0</v>
      </c>
    </row>
    <row r="4853" spans="1:3" x14ac:dyDescent="0.25">
      <c r="A4853" s="1">
        <v>36242</v>
      </c>
      <c r="B4853" s="5">
        <v>33.19</v>
      </c>
      <c r="C4853" s="3">
        <f t="shared" si="125"/>
        <v>-3.5226374222820073E-2</v>
      </c>
    </row>
    <row r="4854" spans="1:3" x14ac:dyDescent="0.25">
      <c r="A4854" s="1">
        <v>36241</v>
      </c>
      <c r="B4854" s="5">
        <v>34.380000000000003</v>
      </c>
      <c r="C4854" s="3">
        <f t="shared" si="125"/>
        <v>-1.9585879538385191E-2</v>
      </c>
    </row>
    <row r="4855" spans="1:3" x14ac:dyDescent="0.25">
      <c r="A4855" s="1">
        <v>36238</v>
      </c>
      <c r="B4855" s="5">
        <v>35.06</v>
      </c>
      <c r="C4855" s="3">
        <f t="shared" si="125"/>
        <v>-1.0780246243791654E-2</v>
      </c>
    </row>
    <row r="4856" spans="1:3" x14ac:dyDescent="0.25">
      <c r="A4856" s="1">
        <v>36237</v>
      </c>
      <c r="B4856" s="5">
        <v>35.44</v>
      </c>
      <c r="C4856" s="3">
        <f t="shared" si="125"/>
        <v>2.6881801699565958E-2</v>
      </c>
    </row>
    <row r="4857" spans="1:3" x14ac:dyDescent="0.25">
      <c r="A4857" s="1">
        <v>36236</v>
      </c>
      <c r="B4857" s="5">
        <v>34.5</v>
      </c>
      <c r="C4857" s="3">
        <f t="shared" si="125"/>
        <v>-1.6101555455774404E-2</v>
      </c>
    </row>
    <row r="4858" spans="1:3" x14ac:dyDescent="0.25">
      <c r="A4858" s="1">
        <v>36235</v>
      </c>
      <c r="B4858" s="5">
        <v>35.06</v>
      </c>
      <c r="C4858" s="3">
        <f t="shared" si="125"/>
        <v>-2.3119157697506991E-2</v>
      </c>
    </row>
    <row r="4859" spans="1:3" x14ac:dyDescent="0.25">
      <c r="A4859" s="1">
        <v>36234</v>
      </c>
      <c r="B4859" s="5">
        <v>35.880000000000003</v>
      </c>
      <c r="C4859" s="3">
        <f t="shared" si="125"/>
        <v>-5.0041805845758387E-3</v>
      </c>
    </row>
    <row r="4860" spans="1:3" x14ac:dyDescent="0.25">
      <c r="A4860" s="1">
        <v>36231</v>
      </c>
      <c r="B4860" s="5">
        <v>36.06</v>
      </c>
      <c r="C4860" s="3">
        <f t="shared" si="125"/>
        <v>3.8732756793513026E-2</v>
      </c>
    </row>
    <row r="4861" spans="1:3" x14ac:dyDescent="0.25">
      <c r="A4861" s="1">
        <v>36230</v>
      </c>
      <c r="B4861" s="5">
        <v>34.69</v>
      </c>
      <c r="C4861" s="3">
        <f t="shared" si="125"/>
        <v>5.4921369443442225E-3</v>
      </c>
    </row>
    <row r="4862" spans="1:3" x14ac:dyDescent="0.25">
      <c r="A4862" s="1">
        <v>36229</v>
      </c>
      <c r="B4862" s="5">
        <v>34.5</v>
      </c>
      <c r="C4862" s="3">
        <f t="shared" si="125"/>
        <v>-5.4921369443441696E-3</v>
      </c>
    </row>
    <row r="4863" spans="1:3" x14ac:dyDescent="0.25">
      <c r="A4863" s="1">
        <v>36228</v>
      </c>
      <c r="B4863" s="5">
        <v>34.69</v>
      </c>
      <c r="C4863" s="3">
        <f t="shared" si="125"/>
        <v>-4.9215611410099218E-2</v>
      </c>
    </row>
    <row r="4864" spans="1:3" x14ac:dyDescent="0.25">
      <c r="A4864" s="1">
        <v>36227</v>
      </c>
      <c r="B4864" s="5">
        <v>36.44</v>
      </c>
      <c r="C4864" s="3">
        <f t="shared" si="125"/>
        <v>1.7439888381416163E-2</v>
      </c>
    </row>
    <row r="4865" spans="1:3" x14ac:dyDescent="0.25">
      <c r="A4865" s="1">
        <v>36224</v>
      </c>
      <c r="B4865" s="5">
        <v>35.81</v>
      </c>
      <c r="C4865" s="3">
        <f t="shared" si="125"/>
        <v>1.7465232676847676E-2</v>
      </c>
    </row>
    <row r="4866" spans="1:3" x14ac:dyDescent="0.25">
      <c r="A4866" s="1">
        <v>36223</v>
      </c>
      <c r="B4866" s="5">
        <v>35.19</v>
      </c>
      <c r="C4866" s="3">
        <f t="shared" si="125"/>
        <v>1.980262729617973E-2</v>
      </c>
    </row>
    <row r="4867" spans="1:3" x14ac:dyDescent="0.25">
      <c r="A4867" s="1">
        <v>36222</v>
      </c>
      <c r="B4867" s="5">
        <v>34.5</v>
      </c>
      <c r="C4867" s="3">
        <f t="shared" si="125"/>
        <v>9.0261203861043068E-3</v>
      </c>
    </row>
    <row r="4868" spans="1:3" x14ac:dyDescent="0.25">
      <c r="A4868" s="1">
        <v>36221</v>
      </c>
      <c r="B4868" s="5">
        <v>34.19</v>
      </c>
      <c r="C4868" s="3">
        <f t="shared" si="125"/>
        <v>-1.7971498172137692E-2</v>
      </c>
    </row>
    <row r="4869" spans="1:3" x14ac:dyDescent="0.25">
      <c r="A4869" s="1">
        <v>36220</v>
      </c>
      <c r="B4869" s="5">
        <v>34.81</v>
      </c>
      <c r="C4869" s="3">
        <f t="shared" si="125"/>
        <v>-1.0857249510146116E-2</v>
      </c>
    </row>
    <row r="4870" spans="1:3" x14ac:dyDescent="0.25">
      <c r="A4870" s="1">
        <v>36217</v>
      </c>
      <c r="B4870" s="5">
        <v>35.19</v>
      </c>
      <c r="C4870" s="3">
        <f t="shared" ref="C4870:C4933" si="126">LN(B4870/B4871)</f>
        <v>1.980262729617973E-2</v>
      </c>
    </row>
    <row r="4871" spans="1:3" x14ac:dyDescent="0.25">
      <c r="A4871" s="1">
        <v>36216</v>
      </c>
      <c r="B4871" s="5">
        <v>34.5</v>
      </c>
      <c r="C4871" s="3">
        <f t="shared" si="126"/>
        <v>-1.6101555455774404E-2</v>
      </c>
    </row>
    <row r="4872" spans="1:3" x14ac:dyDescent="0.25">
      <c r="A4872" s="1">
        <v>36215</v>
      </c>
      <c r="B4872" s="5">
        <v>35.06</v>
      </c>
      <c r="C4872" s="3">
        <f t="shared" si="126"/>
        <v>5.147280452309516E-3</v>
      </c>
    </row>
    <row r="4873" spans="1:3" x14ac:dyDescent="0.25">
      <c r="A4873" s="1">
        <v>36214</v>
      </c>
      <c r="B4873" s="5">
        <v>34.880000000000003</v>
      </c>
      <c r="C4873" s="3">
        <f t="shared" si="126"/>
        <v>0</v>
      </c>
    </row>
    <row r="4874" spans="1:3" x14ac:dyDescent="0.25">
      <c r="A4874" s="1">
        <v>36213</v>
      </c>
      <c r="B4874" s="5">
        <v>34.880000000000003</v>
      </c>
      <c r="C4874" s="3">
        <f t="shared" si="126"/>
        <v>2.1736836122163299E-2</v>
      </c>
    </row>
    <row r="4875" spans="1:3" x14ac:dyDescent="0.25">
      <c r="A4875" s="1">
        <v>36210</v>
      </c>
      <c r="B4875" s="5">
        <v>34.130000000000003</v>
      </c>
      <c r="C4875" s="3">
        <f t="shared" si="126"/>
        <v>-1.0782561118698367E-2</v>
      </c>
    </row>
    <row r="4876" spans="1:3" x14ac:dyDescent="0.25">
      <c r="A4876" s="1">
        <v>36209</v>
      </c>
      <c r="B4876" s="5">
        <v>34.5</v>
      </c>
      <c r="C4876" s="3">
        <f t="shared" si="126"/>
        <v>-1.0954275003464922E-2</v>
      </c>
    </row>
    <row r="4877" spans="1:3" x14ac:dyDescent="0.25">
      <c r="A4877" s="1">
        <v>36208</v>
      </c>
      <c r="B4877" s="5">
        <v>34.880000000000003</v>
      </c>
      <c r="C4877" s="3">
        <f t="shared" si="126"/>
        <v>-5.1472804523095403E-3</v>
      </c>
    </row>
    <row r="4878" spans="1:3" x14ac:dyDescent="0.25">
      <c r="A4878" s="1">
        <v>36207</v>
      </c>
      <c r="B4878" s="5">
        <v>35.06</v>
      </c>
      <c r="C4878" s="3">
        <f t="shared" si="126"/>
        <v>-1.0780246243791654E-2</v>
      </c>
    </row>
    <row r="4879" spans="1:3" x14ac:dyDescent="0.25">
      <c r="A4879" s="1">
        <v>36203</v>
      </c>
      <c r="B4879" s="5">
        <v>35.44</v>
      </c>
      <c r="C4879" s="3">
        <f t="shared" si="126"/>
        <v>7.0791744033865218E-3</v>
      </c>
    </row>
    <row r="4880" spans="1:3" x14ac:dyDescent="0.25">
      <c r="A4880" s="1">
        <v>36202</v>
      </c>
      <c r="B4880" s="5">
        <v>35.19</v>
      </c>
      <c r="C4880" s="3">
        <f t="shared" si="126"/>
        <v>3.263827609895148E-2</v>
      </c>
    </row>
    <row r="4881" spans="1:3" x14ac:dyDescent="0.25">
      <c r="A4881" s="1">
        <v>36201</v>
      </c>
      <c r="B4881" s="5">
        <v>34.06</v>
      </c>
      <c r="C4881" s="3">
        <f t="shared" si="126"/>
        <v>1.6578236403521466E-2</v>
      </c>
    </row>
    <row r="4882" spans="1:3" x14ac:dyDescent="0.25">
      <c r="A4882" s="1">
        <v>36200</v>
      </c>
      <c r="B4882" s="5">
        <v>33.5</v>
      </c>
      <c r="C4882" s="3">
        <f t="shared" si="126"/>
        <v>-1.4815085785140587E-2</v>
      </c>
    </row>
    <row r="4883" spans="1:3" x14ac:dyDescent="0.25">
      <c r="A4883" s="1">
        <v>36199</v>
      </c>
      <c r="B4883" s="5">
        <v>34</v>
      </c>
      <c r="C4883" s="3">
        <f t="shared" si="126"/>
        <v>-7.3260400920728977E-3</v>
      </c>
    </row>
    <row r="4884" spans="1:3" x14ac:dyDescent="0.25">
      <c r="A4884" s="1">
        <v>36196</v>
      </c>
      <c r="B4884" s="5">
        <v>34.25</v>
      </c>
      <c r="C4884" s="3">
        <f t="shared" si="126"/>
        <v>3.3247348396429656E-2</v>
      </c>
    </row>
    <row r="4885" spans="1:3" x14ac:dyDescent="0.25">
      <c r="A4885" s="1">
        <v>36195</v>
      </c>
      <c r="B4885" s="5">
        <v>33.130000000000003</v>
      </c>
      <c r="C4885" s="3">
        <f t="shared" si="126"/>
        <v>-1.4979309440373791E-2</v>
      </c>
    </row>
    <row r="4886" spans="1:3" x14ac:dyDescent="0.25">
      <c r="A4886" s="1">
        <v>36194</v>
      </c>
      <c r="B4886" s="5">
        <v>33.630000000000003</v>
      </c>
      <c r="C4886" s="3">
        <f t="shared" si="126"/>
        <v>7.46160751848914E-3</v>
      </c>
    </row>
    <row r="4887" spans="1:3" x14ac:dyDescent="0.25">
      <c r="A4887" s="1">
        <v>36193</v>
      </c>
      <c r="B4887" s="5">
        <v>33.380000000000003</v>
      </c>
      <c r="C4887" s="3">
        <f t="shared" si="126"/>
        <v>-9.2441391847723903E-3</v>
      </c>
    </row>
    <row r="4888" spans="1:3" x14ac:dyDescent="0.25">
      <c r="A4888" s="1">
        <v>36192</v>
      </c>
      <c r="B4888" s="5">
        <v>33.69</v>
      </c>
      <c r="C4888" s="3">
        <f t="shared" si="126"/>
        <v>2.0693495951981129E-2</v>
      </c>
    </row>
    <row r="4889" spans="1:3" x14ac:dyDescent="0.25">
      <c r="A4889" s="1">
        <v>36189</v>
      </c>
      <c r="B4889" s="5">
        <v>33</v>
      </c>
      <c r="C4889" s="3">
        <f t="shared" si="126"/>
        <v>-1.5037877364540559E-2</v>
      </c>
    </row>
    <row r="4890" spans="1:3" x14ac:dyDescent="0.25">
      <c r="A4890" s="1">
        <v>36188</v>
      </c>
      <c r="B4890" s="5">
        <v>33.5</v>
      </c>
      <c r="C4890" s="3">
        <f t="shared" si="126"/>
        <v>1.6857714081526552E-2</v>
      </c>
    </row>
    <row r="4891" spans="1:3" x14ac:dyDescent="0.25">
      <c r="A4891" s="1">
        <v>36187</v>
      </c>
      <c r="B4891" s="5">
        <v>32.94</v>
      </c>
      <c r="C4891" s="3">
        <f t="shared" si="126"/>
        <v>-4.8009219186360724E-2</v>
      </c>
    </row>
    <row r="4892" spans="1:3" x14ac:dyDescent="0.25">
      <c r="A4892" s="1">
        <v>36186</v>
      </c>
      <c r="B4892" s="5">
        <v>34.56</v>
      </c>
      <c r="C4892" s="3">
        <f t="shared" si="126"/>
        <v>-1.0935360770055452E-2</v>
      </c>
    </row>
    <row r="4893" spans="1:3" x14ac:dyDescent="0.25">
      <c r="A4893" s="1">
        <v>36185</v>
      </c>
      <c r="B4893" s="5">
        <v>34.94</v>
      </c>
      <c r="C4893" s="3">
        <f t="shared" si="126"/>
        <v>2.3455541787294639E-2</v>
      </c>
    </row>
    <row r="4894" spans="1:3" x14ac:dyDescent="0.25">
      <c r="A4894" s="1">
        <v>36182</v>
      </c>
      <c r="B4894" s="5">
        <v>34.130000000000003</v>
      </c>
      <c r="C4894" s="3">
        <f t="shared" si="126"/>
        <v>-1.252018101723922E-2</v>
      </c>
    </row>
    <row r="4895" spans="1:3" x14ac:dyDescent="0.25">
      <c r="A4895" s="1">
        <v>36181</v>
      </c>
      <c r="B4895" s="5">
        <v>34.56</v>
      </c>
      <c r="C4895" s="3">
        <f t="shared" si="126"/>
        <v>-4.0821994520255048E-2</v>
      </c>
    </row>
    <row r="4896" spans="1:3" x14ac:dyDescent="0.25">
      <c r="A4896" s="1">
        <v>36180</v>
      </c>
      <c r="B4896" s="5">
        <v>36</v>
      </c>
      <c r="C4896" s="3">
        <f t="shared" si="126"/>
        <v>-1.3793322132335873E-2</v>
      </c>
    </row>
    <row r="4897" spans="1:3" x14ac:dyDescent="0.25">
      <c r="A4897" s="1">
        <v>36179</v>
      </c>
      <c r="B4897" s="5">
        <v>36.5</v>
      </c>
      <c r="C4897" s="3">
        <f t="shared" si="126"/>
        <v>1.3793322132335769E-2</v>
      </c>
    </row>
    <row r="4898" spans="1:3" x14ac:dyDescent="0.25">
      <c r="A4898" s="1">
        <v>36175</v>
      </c>
      <c r="B4898" s="5">
        <v>36</v>
      </c>
      <c r="C4898" s="3">
        <f t="shared" si="126"/>
        <v>-1.6652793190613201E-3</v>
      </c>
    </row>
    <row r="4899" spans="1:3" x14ac:dyDescent="0.25">
      <c r="A4899" s="1">
        <v>36174</v>
      </c>
      <c r="B4899" s="5">
        <v>36.06</v>
      </c>
      <c r="C4899" s="3">
        <f t="shared" si="126"/>
        <v>-1.9393273843775983E-3</v>
      </c>
    </row>
    <row r="4900" spans="1:3" x14ac:dyDescent="0.25">
      <c r="A4900" s="1">
        <v>36173</v>
      </c>
      <c r="B4900" s="5">
        <v>36.130000000000003</v>
      </c>
      <c r="C4900" s="3">
        <f t="shared" si="126"/>
        <v>-5.0462614566836803E-2</v>
      </c>
    </row>
    <row r="4901" spans="1:3" x14ac:dyDescent="0.25">
      <c r="A4901" s="1">
        <v>36172</v>
      </c>
      <c r="B4901" s="5">
        <v>38</v>
      </c>
      <c r="C4901" s="3">
        <f t="shared" si="126"/>
        <v>7.5120630468108116E-2</v>
      </c>
    </row>
    <row r="4902" spans="1:3" x14ac:dyDescent="0.25">
      <c r="A4902" s="1">
        <v>36171</v>
      </c>
      <c r="B4902" s="5">
        <v>35.25</v>
      </c>
      <c r="C4902" s="3">
        <f t="shared" si="126"/>
        <v>7.9380988123937984E-2</v>
      </c>
    </row>
    <row r="4903" spans="1:3" x14ac:dyDescent="0.25">
      <c r="A4903" s="1">
        <v>36168</v>
      </c>
      <c r="B4903" s="5">
        <v>32.56</v>
      </c>
      <c r="C4903" s="3">
        <f t="shared" si="126"/>
        <v>2.5191815795638946E-2</v>
      </c>
    </row>
    <row r="4904" spans="1:3" x14ac:dyDescent="0.25">
      <c r="A4904" s="1">
        <v>36167</v>
      </c>
      <c r="B4904" s="5">
        <v>31.75</v>
      </c>
      <c r="C4904" s="3">
        <f t="shared" si="126"/>
        <v>2.5842880193780501E-2</v>
      </c>
    </row>
    <row r="4905" spans="1:3" x14ac:dyDescent="0.25">
      <c r="A4905" s="1">
        <v>36166</v>
      </c>
      <c r="B4905" s="5">
        <v>30.94</v>
      </c>
      <c r="C4905" s="3">
        <f t="shared" si="126"/>
        <v>1.2357880846600396E-2</v>
      </c>
    </row>
    <row r="4906" spans="1:3" x14ac:dyDescent="0.25">
      <c r="A4906" s="1">
        <v>36165</v>
      </c>
      <c r="B4906" s="5">
        <v>30.56</v>
      </c>
      <c r="C4906" s="3">
        <f t="shared" si="126"/>
        <v>3.3269868218318767E-2</v>
      </c>
    </row>
    <row r="4907" spans="1:3" x14ac:dyDescent="0.25">
      <c r="A4907" s="1">
        <v>36164</v>
      </c>
      <c r="B4907" s="5">
        <v>29.56</v>
      </c>
      <c r="C4907" s="3">
        <f t="shared" si="126"/>
        <v>-1.4775285582154402E-2</v>
      </c>
    </row>
    <row r="4908" spans="1:3" x14ac:dyDescent="0.25">
      <c r="A4908" s="1">
        <v>36160</v>
      </c>
      <c r="B4908" s="5">
        <v>30</v>
      </c>
      <c r="C4908" s="3">
        <f t="shared" si="126"/>
        <v>4.0080213975388678E-3</v>
      </c>
    </row>
    <row r="4909" spans="1:3" x14ac:dyDescent="0.25">
      <c r="A4909" s="1">
        <v>36159</v>
      </c>
      <c r="B4909" s="5">
        <v>29.88</v>
      </c>
      <c r="C4909" s="3">
        <f t="shared" si="126"/>
        <v>-1.8568172728868571E-2</v>
      </c>
    </row>
    <row r="4910" spans="1:3" x14ac:dyDescent="0.25">
      <c r="A4910" s="1">
        <v>36158</v>
      </c>
      <c r="B4910" s="5">
        <v>30.44</v>
      </c>
      <c r="C4910" s="3">
        <f t="shared" si="126"/>
        <v>0</v>
      </c>
    </row>
    <row r="4911" spans="1:3" x14ac:dyDescent="0.25">
      <c r="A4911" s="1">
        <v>36157</v>
      </c>
      <c r="B4911" s="5">
        <v>30.44</v>
      </c>
      <c r="C4911" s="3">
        <f t="shared" si="126"/>
        <v>-3.9344313048345616E-3</v>
      </c>
    </row>
    <row r="4912" spans="1:3" x14ac:dyDescent="0.25">
      <c r="A4912" s="1">
        <v>36153</v>
      </c>
      <c r="B4912" s="5">
        <v>30.56</v>
      </c>
      <c r="C4912" s="3">
        <f t="shared" si="126"/>
        <v>-1.2357880846600389E-2</v>
      </c>
    </row>
    <row r="4913" spans="1:3" x14ac:dyDescent="0.25">
      <c r="A4913" s="1">
        <v>36152</v>
      </c>
      <c r="B4913" s="5">
        <v>30.94</v>
      </c>
      <c r="C4913" s="3">
        <f t="shared" si="126"/>
        <v>3.2854466153437865E-2</v>
      </c>
    </row>
    <row r="4914" spans="1:3" x14ac:dyDescent="0.25">
      <c r="A4914" s="1">
        <v>36151</v>
      </c>
      <c r="B4914" s="5">
        <v>29.94</v>
      </c>
      <c r="C4914" s="3">
        <f t="shared" si="126"/>
        <v>-3.4791825493663935E-2</v>
      </c>
    </row>
    <row r="4915" spans="1:3" x14ac:dyDescent="0.25">
      <c r="A4915" s="1">
        <v>36150</v>
      </c>
      <c r="B4915" s="5">
        <v>31</v>
      </c>
      <c r="C4915" s="3">
        <f t="shared" si="126"/>
        <v>6.1478918765698384E-3</v>
      </c>
    </row>
    <row r="4916" spans="1:3" x14ac:dyDescent="0.25">
      <c r="A4916" s="1">
        <v>36147</v>
      </c>
      <c r="B4916" s="5">
        <v>30.81</v>
      </c>
      <c r="C4916" s="3">
        <f t="shared" si="126"/>
        <v>-2.269412547998876E-3</v>
      </c>
    </row>
    <row r="4917" spans="1:3" x14ac:dyDescent="0.25">
      <c r="A4917" s="1">
        <v>36146</v>
      </c>
      <c r="B4917" s="5">
        <v>30.88</v>
      </c>
      <c r="C4917" s="3">
        <f t="shared" si="126"/>
        <v>4.2187309040484754E-3</v>
      </c>
    </row>
    <row r="4918" spans="1:3" x14ac:dyDescent="0.25">
      <c r="A4918" s="1">
        <v>36145</v>
      </c>
      <c r="B4918" s="5">
        <v>30.75</v>
      </c>
      <c r="C4918" s="3">
        <f t="shared" si="126"/>
        <v>0</v>
      </c>
    </row>
    <row r="4919" spans="1:3" x14ac:dyDescent="0.25">
      <c r="A4919" s="1">
        <v>36144</v>
      </c>
      <c r="B4919" s="5">
        <v>30.75</v>
      </c>
      <c r="C4919" s="3">
        <f t="shared" si="126"/>
        <v>3.9100734078430397E-3</v>
      </c>
    </row>
    <row r="4920" spans="1:3" x14ac:dyDescent="0.25">
      <c r="A4920" s="1">
        <v>36143</v>
      </c>
      <c r="B4920" s="5">
        <v>30.63</v>
      </c>
      <c r="C4920" s="3">
        <f t="shared" si="126"/>
        <v>-4.3755981955042704E-2</v>
      </c>
    </row>
    <row r="4921" spans="1:3" x14ac:dyDescent="0.25">
      <c r="A4921" s="1">
        <v>36140</v>
      </c>
      <c r="B4921" s="5">
        <v>32</v>
      </c>
      <c r="C4921" s="3">
        <f t="shared" si="126"/>
        <v>-1.3656326447485528E-2</v>
      </c>
    </row>
    <row r="4922" spans="1:3" x14ac:dyDescent="0.25">
      <c r="A4922" s="1">
        <v>36139</v>
      </c>
      <c r="B4922" s="5">
        <v>32.44</v>
      </c>
      <c r="C4922" s="3">
        <f t="shared" si="126"/>
        <v>-3.3942652351793341E-2</v>
      </c>
    </row>
    <row r="4923" spans="1:3" x14ac:dyDescent="0.25">
      <c r="A4923" s="1">
        <v>36138</v>
      </c>
      <c r="B4923" s="5">
        <v>33.56</v>
      </c>
      <c r="C4923" s="3">
        <f t="shared" si="126"/>
        <v>4.7598978799278949E-2</v>
      </c>
    </row>
    <row r="4924" spans="1:3" x14ac:dyDescent="0.25">
      <c r="A4924" s="1">
        <v>36137</v>
      </c>
      <c r="B4924" s="5">
        <v>32</v>
      </c>
      <c r="C4924" s="3">
        <f t="shared" si="126"/>
        <v>2.7563918346209703E-2</v>
      </c>
    </row>
    <row r="4925" spans="1:3" x14ac:dyDescent="0.25">
      <c r="A4925" s="1">
        <v>36136</v>
      </c>
      <c r="B4925" s="5">
        <v>31.13</v>
      </c>
      <c r="C4925" s="3">
        <f t="shared" si="126"/>
        <v>-7.9987628513697728E-3</v>
      </c>
    </row>
    <row r="4926" spans="1:3" x14ac:dyDescent="0.25">
      <c r="A4926" s="1">
        <v>36133</v>
      </c>
      <c r="B4926" s="5">
        <v>31.38</v>
      </c>
      <c r="C4926" s="3">
        <f t="shared" si="126"/>
        <v>1.6062022148311168E-2</v>
      </c>
    </row>
    <row r="4927" spans="1:3" x14ac:dyDescent="0.25">
      <c r="A4927" s="1">
        <v>36132</v>
      </c>
      <c r="B4927" s="5">
        <v>30.88</v>
      </c>
      <c r="C4927" s="3">
        <f t="shared" si="126"/>
        <v>-9.9888054631365585E-3</v>
      </c>
    </row>
    <row r="4928" spans="1:3" x14ac:dyDescent="0.25">
      <c r="A4928" s="1">
        <v>36131</v>
      </c>
      <c r="B4928" s="5">
        <v>31.19</v>
      </c>
      <c r="C4928" s="3">
        <f t="shared" si="126"/>
        <v>-9.8900152118754064E-3</v>
      </c>
    </row>
    <row r="4929" spans="1:3" x14ac:dyDescent="0.25">
      <c r="A4929" s="1">
        <v>36130</v>
      </c>
      <c r="B4929" s="5">
        <v>31.5</v>
      </c>
      <c r="C4929" s="3">
        <f t="shared" si="126"/>
        <v>-2.1668299479129381E-2</v>
      </c>
    </row>
    <row r="4930" spans="1:3" x14ac:dyDescent="0.25">
      <c r="A4930" s="1">
        <v>36129</v>
      </c>
      <c r="B4930" s="5">
        <v>32.19</v>
      </c>
      <c r="C4930" s="3">
        <f t="shared" si="126"/>
        <v>9.6769913887024307E-3</v>
      </c>
    </row>
    <row r="4931" spans="1:3" x14ac:dyDescent="0.25">
      <c r="A4931" s="1">
        <v>36126</v>
      </c>
      <c r="B4931" s="5">
        <v>31.88</v>
      </c>
      <c r="C4931" s="3">
        <f t="shared" si="126"/>
        <v>2.9929008777094122E-2</v>
      </c>
    </row>
    <row r="4932" spans="1:3" x14ac:dyDescent="0.25">
      <c r="A4932" s="1">
        <v>36124</v>
      </c>
      <c r="B4932" s="5">
        <v>30.94</v>
      </c>
      <c r="C4932" s="3">
        <f t="shared" si="126"/>
        <v>3.7205937454939997E-2</v>
      </c>
    </row>
    <row r="4933" spans="1:3" x14ac:dyDescent="0.25">
      <c r="A4933" s="1">
        <v>36123</v>
      </c>
      <c r="B4933" s="5">
        <v>29.81</v>
      </c>
      <c r="C4933" s="3">
        <f t="shared" si="126"/>
        <v>1.0453644344205881E-2</v>
      </c>
    </row>
    <row r="4934" spans="1:3" x14ac:dyDescent="0.25">
      <c r="A4934" s="1">
        <v>36122</v>
      </c>
      <c r="B4934" s="5">
        <v>29.5</v>
      </c>
      <c r="C4934" s="3">
        <f t="shared" ref="C4934:C4997" si="127">LN(B4934/B4935)</f>
        <v>3.4486176071169404E-2</v>
      </c>
    </row>
    <row r="4935" spans="1:3" x14ac:dyDescent="0.25">
      <c r="A4935" s="1">
        <v>36119</v>
      </c>
      <c r="B4935" s="5">
        <v>28.5</v>
      </c>
      <c r="C4935" s="3">
        <f t="shared" si="127"/>
        <v>6.6889881507967101E-3</v>
      </c>
    </row>
    <row r="4936" spans="1:3" x14ac:dyDescent="0.25">
      <c r="A4936" s="1">
        <v>36118</v>
      </c>
      <c r="B4936" s="5">
        <v>28.31</v>
      </c>
      <c r="C4936" s="3">
        <f t="shared" si="127"/>
        <v>-2.4080730862665833E-2</v>
      </c>
    </row>
    <row r="4937" spans="1:3" x14ac:dyDescent="0.25">
      <c r="A4937" s="1">
        <v>36117</v>
      </c>
      <c r="B4937" s="5">
        <v>29</v>
      </c>
      <c r="C4937" s="3">
        <f t="shared" si="127"/>
        <v>-2.0668281556627667E-3</v>
      </c>
    </row>
    <row r="4938" spans="1:3" x14ac:dyDescent="0.25">
      <c r="A4938" s="1">
        <v>36116</v>
      </c>
      <c r="B4938" s="5">
        <v>29.06</v>
      </c>
      <c r="C4938" s="3">
        <f t="shared" si="127"/>
        <v>0</v>
      </c>
    </row>
    <row r="4939" spans="1:3" x14ac:dyDescent="0.25">
      <c r="A4939" s="1">
        <v>36115</v>
      </c>
      <c r="B4939" s="5">
        <v>29.06</v>
      </c>
      <c r="C4939" s="3">
        <f t="shared" si="127"/>
        <v>-2.4059128292064024E-3</v>
      </c>
    </row>
    <row r="4940" spans="1:3" x14ac:dyDescent="0.25">
      <c r="A4940" s="1">
        <v>36112</v>
      </c>
      <c r="B4940" s="5">
        <v>29.13</v>
      </c>
      <c r="C4940" s="3">
        <f t="shared" si="127"/>
        <v>1.9761433499959527E-2</v>
      </c>
    </row>
    <row r="4941" spans="1:3" x14ac:dyDescent="0.25">
      <c r="A4941" s="1">
        <v>36111</v>
      </c>
      <c r="B4941" s="5">
        <v>28.56</v>
      </c>
      <c r="C4941" s="3">
        <f t="shared" si="127"/>
        <v>-1.1142176553241848E-2</v>
      </c>
    </row>
    <row r="4942" spans="1:3" x14ac:dyDescent="0.25">
      <c r="A4942" s="1">
        <v>36110</v>
      </c>
      <c r="B4942" s="5">
        <v>28.88</v>
      </c>
      <c r="C4942" s="3">
        <f t="shared" si="127"/>
        <v>0</v>
      </c>
    </row>
    <row r="4943" spans="1:3" x14ac:dyDescent="0.25">
      <c r="A4943" s="1">
        <v>36109</v>
      </c>
      <c r="B4943" s="5">
        <v>28.88</v>
      </c>
      <c r="C4943" s="3">
        <f t="shared" si="127"/>
        <v>-2.3272782055375533E-2</v>
      </c>
    </row>
    <row r="4944" spans="1:3" x14ac:dyDescent="0.25">
      <c r="A4944" s="1">
        <v>36108</v>
      </c>
      <c r="B4944" s="5">
        <v>29.56</v>
      </c>
      <c r="C4944" s="3">
        <f t="shared" si="127"/>
        <v>-2.3074088396849511E-2</v>
      </c>
    </row>
    <row r="4945" spans="1:3" x14ac:dyDescent="0.25">
      <c r="A4945" s="1">
        <v>36105</v>
      </c>
      <c r="B4945" s="5">
        <v>30.25</v>
      </c>
      <c r="C4945" s="3">
        <f t="shared" si="127"/>
        <v>1.9854407581029569E-3</v>
      </c>
    </row>
    <row r="4946" spans="1:3" x14ac:dyDescent="0.25">
      <c r="A4946" s="1">
        <v>36104</v>
      </c>
      <c r="B4946" s="5">
        <v>30.19</v>
      </c>
      <c r="C4946" s="3">
        <f t="shared" si="127"/>
        <v>5.3055624608723775E-2</v>
      </c>
    </row>
    <row r="4947" spans="1:3" x14ac:dyDescent="0.25">
      <c r="A4947" s="1">
        <v>36103</v>
      </c>
      <c r="B4947" s="5">
        <v>28.63</v>
      </c>
      <c r="C4947" s="3">
        <f t="shared" si="127"/>
        <v>-3.1966976969977343E-2</v>
      </c>
    </row>
    <row r="4948" spans="1:3" x14ac:dyDescent="0.25">
      <c r="A4948" s="1">
        <v>36102</v>
      </c>
      <c r="B4948" s="5">
        <v>29.56</v>
      </c>
      <c r="C4948" s="3">
        <f t="shared" si="127"/>
        <v>2.5699546983563876E-2</v>
      </c>
    </row>
    <row r="4949" spans="1:3" x14ac:dyDescent="0.25">
      <c r="A4949" s="1">
        <v>36101</v>
      </c>
      <c r="B4949" s="5">
        <v>28.81</v>
      </c>
      <c r="C4949" s="3">
        <f t="shared" si="127"/>
        <v>6.7110378114219146E-2</v>
      </c>
    </row>
    <row r="4950" spans="1:3" x14ac:dyDescent="0.25">
      <c r="A4950" s="1">
        <v>36098</v>
      </c>
      <c r="B4950" s="5">
        <v>26.94</v>
      </c>
      <c r="C4950" s="3">
        <f t="shared" si="127"/>
        <v>1.1573771156377109E-2</v>
      </c>
    </row>
    <row r="4951" spans="1:3" x14ac:dyDescent="0.25">
      <c r="A4951" s="1">
        <v>36097</v>
      </c>
      <c r="B4951" s="5">
        <v>26.63</v>
      </c>
      <c r="C4951" s="3">
        <f t="shared" si="127"/>
        <v>7.1603848423551757E-3</v>
      </c>
    </row>
    <row r="4952" spans="1:3" x14ac:dyDescent="0.25">
      <c r="A4952" s="1">
        <v>36096</v>
      </c>
      <c r="B4952" s="5">
        <v>26.44</v>
      </c>
      <c r="C4952" s="3">
        <f t="shared" si="127"/>
        <v>-1.3896937264382347E-2</v>
      </c>
    </row>
    <row r="4953" spans="1:3" x14ac:dyDescent="0.25">
      <c r="A4953" s="1">
        <v>36095</v>
      </c>
      <c r="B4953" s="5">
        <v>26.81</v>
      </c>
      <c r="C4953" s="3">
        <f t="shared" si="127"/>
        <v>-4.1284401580947892E-2</v>
      </c>
    </row>
    <row r="4954" spans="1:3" x14ac:dyDescent="0.25">
      <c r="A4954" s="1">
        <v>36094</v>
      </c>
      <c r="B4954" s="5">
        <v>27.94</v>
      </c>
      <c r="C4954" s="3">
        <f t="shared" si="127"/>
        <v>6.823513636372393E-3</v>
      </c>
    </row>
    <row r="4955" spans="1:3" x14ac:dyDescent="0.25">
      <c r="A4955" s="1">
        <v>36091</v>
      </c>
      <c r="B4955" s="5">
        <v>27.75</v>
      </c>
      <c r="C4955" s="3">
        <f t="shared" si="127"/>
        <v>-8.9686699827603751E-3</v>
      </c>
    </row>
    <row r="4956" spans="1:3" x14ac:dyDescent="0.25">
      <c r="A4956" s="1">
        <v>36090</v>
      </c>
      <c r="B4956" s="5">
        <v>28</v>
      </c>
      <c r="C4956" s="3">
        <f t="shared" si="127"/>
        <v>1.5839064029746167E-2</v>
      </c>
    </row>
    <row r="4957" spans="1:3" x14ac:dyDescent="0.25">
      <c r="A4957" s="1">
        <v>36089</v>
      </c>
      <c r="B4957" s="5">
        <v>27.56</v>
      </c>
      <c r="C4957" s="3">
        <f t="shared" si="127"/>
        <v>1.8308823402815911E-2</v>
      </c>
    </row>
    <row r="4958" spans="1:3" x14ac:dyDescent="0.25">
      <c r="A4958" s="1">
        <v>36088</v>
      </c>
      <c r="B4958" s="5">
        <v>27.06</v>
      </c>
      <c r="C4958" s="3">
        <f t="shared" si="127"/>
        <v>3.7655051045942883E-2</v>
      </c>
    </row>
    <row r="4959" spans="1:3" x14ac:dyDescent="0.25">
      <c r="A4959" s="1">
        <v>36087</v>
      </c>
      <c r="B4959" s="5">
        <v>26.06</v>
      </c>
      <c r="C4959" s="3">
        <f t="shared" si="127"/>
        <v>2.1723119532318608E-2</v>
      </c>
    </row>
    <row r="4960" spans="1:3" x14ac:dyDescent="0.25">
      <c r="A4960" s="1">
        <v>36084</v>
      </c>
      <c r="B4960" s="5">
        <v>25.5</v>
      </c>
      <c r="C4960" s="3">
        <f t="shared" si="127"/>
        <v>-1.4792017468319318E-2</v>
      </c>
    </row>
    <row r="4961" spans="1:3" x14ac:dyDescent="0.25">
      <c r="A4961" s="1">
        <v>36083</v>
      </c>
      <c r="B4961" s="5">
        <v>25.88</v>
      </c>
      <c r="C4961" s="3">
        <f t="shared" si="127"/>
        <v>5.9707345579574293E-2</v>
      </c>
    </row>
    <row r="4962" spans="1:3" x14ac:dyDescent="0.25">
      <c r="A4962" s="1">
        <v>36082</v>
      </c>
      <c r="B4962" s="5">
        <v>24.38</v>
      </c>
      <c r="C4962" s="3">
        <f t="shared" si="127"/>
        <v>-4.4915328111255017E-2</v>
      </c>
    </row>
    <row r="4963" spans="1:3" x14ac:dyDescent="0.25">
      <c r="A4963" s="1">
        <v>36081</v>
      </c>
      <c r="B4963" s="5">
        <v>25.5</v>
      </c>
      <c r="C4963" s="3">
        <f t="shared" si="127"/>
        <v>3.4713240031933906E-2</v>
      </c>
    </row>
    <row r="4964" spans="1:3" x14ac:dyDescent="0.25">
      <c r="A4964" s="1">
        <v>36080</v>
      </c>
      <c r="B4964" s="5">
        <v>24.63</v>
      </c>
      <c r="C4964" s="3">
        <f t="shared" si="127"/>
        <v>3.8912193961752259E-2</v>
      </c>
    </row>
    <row r="4965" spans="1:3" x14ac:dyDescent="0.25">
      <c r="A4965" s="1">
        <v>36077</v>
      </c>
      <c r="B4965" s="5">
        <v>23.69</v>
      </c>
      <c r="C4965" s="3">
        <f t="shared" si="127"/>
        <v>8.0525970205808615E-3</v>
      </c>
    </row>
    <row r="4966" spans="1:3" x14ac:dyDescent="0.25">
      <c r="A4966" s="1">
        <v>36076</v>
      </c>
      <c r="B4966" s="5">
        <v>23.5</v>
      </c>
      <c r="C4966" s="3">
        <f t="shared" si="127"/>
        <v>-5.9472519101777116E-2</v>
      </c>
    </row>
    <row r="4967" spans="1:3" x14ac:dyDescent="0.25">
      <c r="A4967" s="1">
        <v>36075</v>
      </c>
      <c r="B4967" s="5">
        <v>24.94</v>
      </c>
      <c r="C4967" s="3">
        <f t="shared" si="127"/>
        <v>-1.7488522034351122E-2</v>
      </c>
    </row>
    <row r="4968" spans="1:3" x14ac:dyDescent="0.25">
      <c r="A4968" s="1">
        <v>36074</v>
      </c>
      <c r="B4968" s="5">
        <v>25.38</v>
      </c>
      <c r="C4968" s="3">
        <f t="shared" si="127"/>
        <v>1.2688512818319472E-2</v>
      </c>
    </row>
    <row r="4969" spans="1:3" x14ac:dyDescent="0.25">
      <c r="A4969" s="1">
        <v>36073</v>
      </c>
      <c r="B4969" s="5">
        <v>25.06</v>
      </c>
      <c r="C4969" s="3">
        <f t="shared" si="127"/>
        <v>-7.553206253446596E-3</v>
      </c>
    </row>
    <row r="4970" spans="1:3" x14ac:dyDescent="0.25">
      <c r="A4970" s="1">
        <v>36070</v>
      </c>
      <c r="B4970" s="5">
        <v>25.25</v>
      </c>
      <c r="C4970" s="3">
        <f t="shared" si="127"/>
        <v>1.2353215469478446E-2</v>
      </c>
    </row>
    <row r="4971" spans="1:3" x14ac:dyDescent="0.25">
      <c r="A4971" s="1">
        <v>36069</v>
      </c>
      <c r="B4971" s="5">
        <v>24.94</v>
      </c>
      <c r="C4971" s="3">
        <f t="shared" si="127"/>
        <v>-1.7488522034351122E-2</v>
      </c>
    </row>
    <row r="4972" spans="1:3" x14ac:dyDescent="0.25">
      <c r="A4972" s="1">
        <v>36068</v>
      </c>
      <c r="B4972" s="5">
        <v>25.38</v>
      </c>
      <c r="C4972" s="3">
        <f t="shared" si="127"/>
        <v>-2.4135075735240447E-2</v>
      </c>
    </row>
    <row r="4973" spans="1:3" x14ac:dyDescent="0.25">
      <c r="A4973" s="1">
        <v>36067</v>
      </c>
      <c r="B4973" s="5">
        <v>26</v>
      </c>
      <c r="C4973" s="3">
        <f t="shared" si="127"/>
        <v>-9.5694510161506725E-3</v>
      </c>
    </row>
    <row r="4974" spans="1:3" x14ac:dyDescent="0.25">
      <c r="A4974" s="1">
        <v>36066</v>
      </c>
      <c r="B4974" s="5">
        <v>26.25</v>
      </c>
      <c r="C4974" s="3">
        <f t="shared" si="127"/>
        <v>2.3902448661653114E-2</v>
      </c>
    </row>
    <row r="4975" spans="1:3" x14ac:dyDescent="0.25">
      <c r="A4975" s="1">
        <v>36063</v>
      </c>
      <c r="B4975" s="5">
        <v>25.63</v>
      </c>
      <c r="C4975" s="3">
        <f t="shared" si="127"/>
        <v>-9.7069292567201187E-3</v>
      </c>
    </row>
    <row r="4976" spans="1:3" x14ac:dyDescent="0.25">
      <c r="A4976" s="1">
        <v>36062</v>
      </c>
      <c r="B4976" s="5">
        <v>25.88</v>
      </c>
      <c r="C4976" s="3">
        <f t="shared" si="127"/>
        <v>-3.530448261516806E-2</v>
      </c>
    </row>
    <row r="4977" spans="1:3" x14ac:dyDescent="0.25">
      <c r="A4977" s="1">
        <v>36061</v>
      </c>
      <c r="B4977" s="5">
        <v>26.81</v>
      </c>
      <c r="C4977" s="3">
        <f t="shared" si="127"/>
        <v>6.2327861883349094E-2</v>
      </c>
    </row>
    <row r="4978" spans="1:3" x14ac:dyDescent="0.25">
      <c r="A4978" s="1">
        <v>36060</v>
      </c>
      <c r="B4978" s="5">
        <v>25.19</v>
      </c>
      <c r="C4978" s="3">
        <f t="shared" si="127"/>
        <v>2.3847388090180418E-3</v>
      </c>
    </row>
    <row r="4979" spans="1:3" x14ac:dyDescent="0.25">
      <c r="A4979" s="1">
        <v>36059</v>
      </c>
      <c r="B4979" s="5">
        <v>25.13</v>
      </c>
      <c r="C4979" s="3">
        <f t="shared" si="127"/>
        <v>-1.6966277953833209E-2</v>
      </c>
    </row>
    <row r="4980" spans="1:3" x14ac:dyDescent="0.25">
      <c r="A4980" s="1">
        <v>36056</v>
      </c>
      <c r="B4980" s="5">
        <v>25.56</v>
      </c>
      <c r="C4980" s="3">
        <f t="shared" si="127"/>
        <v>-5.073181612458213E-3</v>
      </c>
    </row>
    <row r="4981" spans="1:3" x14ac:dyDescent="0.25">
      <c r="A4981" s="1">
        <v>36055</v>
      </c>
      <c r="B4981" s="5">
        <v>25.69</v>
      </c>
      <c r="C4981" s="3">
        <f t="shared" si="127"/>
        <v>-2.3328159879529376E-3</v>
      </c>
    </row>
    <row r="4982" spans="1:3" x14ac:dyDescent="0.25">
      <c r="A4982" s="1">
        <v>36054</v>
      </c>
      <c r="B4982" s="5">
        <v>25.75</v>
      </c>
      <c r="C4982" s="3">
        <f t="shared" si="127"/>
        <v>9.7561749453646558E-3</v>
      </c>
    </row>
    <row r="4983" spans="1:3" x14ac:dyDescent="0.25">
      <c r="A4983" s="1">
        <v>36053</v>
      </c>
      <c r="B4983" s="5">
        <v>25.5</v>
      </c>
      <c r="C4983" s="3">
        <f t="shared" si="127"/>
        <v>4.245731786098577E-2</v>
      </c>
    </row>
    <row r="4984" spans="1:3" x14ac:dyDescent="0.25">
      <c r="A4984" s="1">
        <v>36052</v>
      </c>
      <c r="B4984" s="5">
        <v>24.44</v>
      </c>
      <c r="C4984" s="3">
        <f t="shared" si="127"/>
        <v>-5.4540879427127771E-2</v>
      </c>
    </row>
    <row r="4985" spans="1:3" x14ac:dyDescent="0.25">
      <c r="A4985" s="1">
        <v>36049</v>
      </c>
      <c r="B4985" s="5">
        <v>25.81</v>
      </c>
      <c r="C4985" s="3">
        <f t="shared" si="127"/>
        <v>-4.7294609012119432E-2</v>
      </c>
    </row>
    <row r="4986" spans="1:3" x14ac:dyDescent="0.25">
      <c r="A4986" s="1">
        <v>36048</v>
      </c>
      <c r="B4986" s="5">
        <v>27.06</v>
      </c>
      <c r="C4986" s="3">
        <f t="shared" si="127"/>
        <v>-2.7339045503231546E-2</v>
      </c>
    </row>
    <row r="4987" spans="1:3" x14ac:dyDescent="0.25">
      <c r="A4987" s="1">
        <v>36047</v>
      </c>
      <c r="B4987" s="5">
        <v>27.81</v>
      </c>
      <c r="C4987" s="3">
        <f t="shared" si="127"/>
        <v>-4.6372902725469782E-2</v>
      </c>
    </row>
    <row r="4988" spans="1:3" x14ac:dyDescent="0.25">
      <c r="A4988" s="1">
        <v>36046</v>
      </c>
      <c r="B4988" s="5">
        <v>29.13</v>
      </c>
      <c r="C4988" s="3">
        <f t="shared" si="127"/>
        <v>3.0675113378893306E-2</v>
      </c>
    </row>
    <row r="4989" spans="1:3" x14ac:dyDescent="0.25">
      <c r="A4989" s="1">
        <v>36042</v>
      </c>
      <c r="B4989" s="5">
        <v>28.25</v>
      </c>
      <c r="C4989" s="3">
        <f t="shared" si="127"/>
        <v>-2.1216415313582452E-3</v>
      </c>
    </row>
    <row r="4990" spans="1:3" x14ac:dyDescent="0.25">
      <c r="A4990" s="1">
        <v>36041</v>
      </c>
      <c r="B4990" s="5">
        <v>28.31</v>
      </c>
      <c r="C4990" s="3">
        <f t="shared" si="127"/>
        <v>-5.3974261140808312E-2</v>
      </c>
    </row>
    <row r="4991" spans="1:3" x14ac:dyDescent="0.25">
      <c r="A4991" s="1">
        <v>36040</v>
      </c>
      <c r="B4991" s="5">
        <v>29.88</v>
      </c>
      <c r="C4991" s="3">
        <f t="shared" si="127"/>
        <v>-1.6595136903010281E-2</v>
      </c>
    </row>
    <row r="4992" spans="1:3" x14ac:dyDescent="0.25">
      <c r="A4992" s="1">
        <v>36039</v>
      </c>
      <c r="B4992" s="5">
        <v>30.38</v>
      </c>
      <c r="C4992" s="3">
        <f t="shared" si="127"/>
        <v>0.10178269430994218</v>
      </c>
    </row>
    <row r="4993" spans="1:3" x14ac:dyDescent="0.25">
      <c r="A4993" s="1">
        <v>36038</v>
      </c>
      <c r="B4993" s="5">
        <v>27.44</v>
      </c>
      <c r="C4993" s="3">
        <f t="shared" si="127"/>
        <v>-0.10997811798699926</v>
      </c>
    </row>
    <row r="4994" spans="1:3" x14ac:dyDescent="0.25">
      <c r="A4994" s="1">
        <v>36035</v>
      </c>
      <c r="B4994" s="5">
        <v>30.63</v>
      </c>
      <c r="C4994" s="3">
        <f t="shared" si="127"/>
        <v>-3.5912804494016799E-2</v>
      </c>
    </row>
    <row r="4995" spans="1:3" x14ac:dyDescent="0.25">
      <c r="A4995" s="1">
        <v>36034</v>
      </c>
      <c r="B4995" s="5">
        <v>31.75</v>
      </c>
      <c r="C4995" s="3">
        <f t="shared" si="127"/>
        <v>-3.8614836127779543E-2</v>
      </c>
    </row>
    <row r="4996" spans="1:3" x14ac:dyDescent="0.25">
      <c r="A4996" s="1">
        <v>36033</v>
      </c>
      <c r="B4996" s="5">
        <v>33</v>
      </c>
      <c r="C4996" s="3">
        <f t="shared" si="127"/>
        <v>-3.161611376806208E-2</v>
      </c>
    </row>
    <row r="4997" spans="1:3" x14ac:dyDescent="0.25">
      <c r="A4997" s="1">
        <v>36032</v>
      </c>
      <c r="B4997" s="5">
        <v>34.06</v>
      </c>
      <c r="C4997" s="3">
        <f t="shared" si="127"/>
        <v>2.0166757000853276E-2</v>
      </c>
    </row>
    <row r="4998" spans="1:3" x14ac:dyDescent="0.25">
      <c r="A4998" s="1">
        <v>36031</v>
      </c>
      <c r="B4998" s="5">
        <v>33.380000000000003</v>
      </c>
      <c r="C4998" s="3">
        <f t="shared" ref="C4998:C5061" si="128">LN(B4998/B4999)</f>
        <v>3.9021511318259529E-3</v>
      </c>
    </row>
    <row r="4999" spans="1:3" x14ac:dyDescent="0.25">
      <c r="A4999" s="1">
        <v>36028</v>
      </c>
      <c r="B4999" s="5">
        <v>33.25</v>
      </c>
      <c r="C4999" s="3">
        <f t="shared" si="128"/>
        <v>-1.1363758650315208E-2</v>
      </c>
    </row>
    <row r="5000" spans="1:3" x14ac:dyDescent="0.25">
      <c r="A5000" s="1">
        <v>36027</v>
      </c>
      <c r="B5000" s="5">
        <v>33.630000000000003</v>
      </c>
      <c r="C5000" s="3">
        <f t="shared" si="128"/>
        <v>1.4979309440373673E-2</v>
      </c>
    </row>
    <row r="5001" spans="1:3" x14ac:dyDescent="0.25">
      <c r="A5001" s="1">
        <v>36026</v>
      </c>
      <c r="B5001" s="5">
        <v>33.130000000000003</v>
      </c>
      <c r="C5001" s="3">
        <f t="shared" si="128"/>
        <v>-1.1106222519216181E-2</v>
      </c>
    </row>
    <row r="5002" spans="1:3" x14ac:dyDescent="0.25">
      <c r="A5002" s="1">
        <v>36025</v>
      </c>
      <c r="B5002" s="5">
        <v>33.5</v>
      </c>
      <c r="C5002" s="3">
        <f t="shared" si="128"/>
        <v>3.9889593520304051E-2</v>
      </c>
    </row>
    <row r="5003" spans="1:3" x14ac:dyDescent="0.25">
      <c r="A5003" s="1">
        <v>36024</v>
      </c>
      <c r="B5003" s="5">
        <v>32.19</v>
      </c>
      <c r="C5003" s="3">
        <f t="shared" si="128"/>
        <v>1.376311997201602E-2</v>
      </c>
    </row>
    <row r="5004" spans="1:3" x14ac:dyDescent="0.25">
      <c r="A5004" s="1">
        <v>36021</v>
      </c>
      <c r="B5004" s="5">
        <v>31.75</v>
      </c>
      <c r="C5004" s="3">
        <f t="shared" si="128"/>
        <v>-1.88798042235201E-3</v>
      </c>
    </row>
    <row r="5005" spans="1:3" x14ac:dyDescent="0.25">
      <c r="A5005" s="1">
        <v>36020</v>
      </c>
      <c r="B5005" s="5">
        <v>31.81</v>
      </c>
      <c r="C5005" s="3">
        <f t="shared" si="128"/>
        <v>-2.7288514975066441E-2</v>
      </c>
    </row>
    <row r="5006" spans="1:3" x14ac:dyDescent="0.25">
      <c r="A5006" s="1">
        <v>36019</v>
      </c>
      <c r="B5006" s="5">
        <v>32.69</v>
      </c>
      <c r="C5006" s="3">
        <f t="shared" si="128"/>
        <v>1.7279047608351951E-2</v>
      </c>
    </row>
    <row r="5007" spans="1:3" x14ac:dyDescent="0.25">
      <c r="A5007" s="1">
        <v>36018</v>
      </c>
      <c r="B5007" s="5">
        <v>32.130000000000003</v>
      </c>
      <c r="C5007" s="3">
        <f t="shared" si="128"/>
        <v>-2.3074397060212089E-2</v>
      </c>
    </row>
    <row r="5008" spans="1:3" x14ac:dyDescent="0.25">
      <c r="A5008" s="1">
        <v>36017</v>
      </c>
      <c r="B5008" s="5">
        <v>32.880000000000003</v>
      </c>
      <c r="C5008" s="3">
        <f t="shared" si="128"/>
        <v>-1.5092348045709806E-2</v>
      </c>
    </row>
    <row r="5009" spans="1:3" x14ac:dyDescent="0.25">
      <c r="A5009" s="1">
        <v>36014</v>
      </c>
      <c r="B5009" s="5">
        <v>33.380000000000003</v>
      </c>
      <c r="C5009" s="3">
        <f t="shared" si="128"/>
        <v>2.0992660281008422E-3</v>
      </c>
    </row>
    <row r="5010" spans="1:3" x14ac:dyDescent="0.25">
      <c r="A5010" s="1">
        <v>36013</v>
      </c>
      <c r="B5010" s="5">
        <v>33.31</v>
      </c>
      <c r="C5010" s="3">
        <f t="shared" si="128"/>
        <v>-7.4772293934171653E-3</v>
      </c>
    </row>
    <row r="5011" spans="1:3" x14ac:dyDescent="0.25">
      <c r="A5011" s="1">
        <v>36012</v>
      </c>
      <c r="B5011" s="5">
        <v>33.56</v>
      </c>
      <c r="C5011" s="3">
        <f t="shared" si="128"/>
        <v>2.2601534625995127E-2</v>
      </c>
    </row>
    <row r="5012" spans="1:3" x14ac:dyDescent="0.25">
      <c r="A5012" s="1">
        <v>36011</v>
      </c>
      <c r="B5012" s="5">
        <v>32.81</v>
      </c>
      <c r="C5012" s="3">
        <f t="shared" si="128"/>
        <v>-5.5718114008647991E-2</v>
      </c>
    </row>
    <row r="5013" spans="1:3" x14ac:dyDescent="0.25">
      <c r="A5013" s="1">
        <v>36010</v>
      </c>
      <c r="B5013" s="5">
        <v>34.69</v>
      </c>
      <c r="C5013" s="3">
        <f t="shared" si="128"/>
        <v>7.2327814221282861E-3</v>
      </c>
    </row>
    <row r="5014" spans="1:3" x14ac:dyDescent="0.25">
      <c r="A5014" s="1">
        <v>36007</v>
      </c>
      <c r="B5014" s="5">
        <v>34.44</v>
      </c>
      <c r="C5014" s="3">
        <f t="shared" si="128"/>
        <v>-2.4947530380765096E-2</v>
      </c>
    </row>
    <row r="5015" spans="1:3" x14ac:dyDescent="0.25">
      <c r="A5015" s="1">
        <v>36006</v>
      </c>
      <c r="B5015" s="5">
        <v>35.31</v>
      </c>
      <c r="C5015" s="3">
        <f t="shared" si="128"/>
        <v>-1.9804787913441403E-3</v>
      </c>
    </row>
    <row r="5016" spans="1:3" x14ac:dyDescent="0.25">
      <c r="A5016" s="1">
        <v>36005</v>
      </c>
      <c r="B5016" s="5">
        <v>35.380000000000003</v>
      </c>
      <c r="C5016" s="3">
        <f t="shared" si="128"/>
        <v>0</v>
      </c>
    </row>
    <row r="5017" spans="1:3" x14ac:dyDescent="0.25">
      <c r="A5017" s="1">
        <v>36004</v>
      </c>
      <c r="B5017" s="5">
        <v>35.380000000000003</v>
      </c>
      <c r="C5017" s="3">
        <f t="shared" si="128"/>
        <v>-3.472088805908375E-2</v>
      </c>
    </row>
    <row r="5018" spans="1:3" x14ac:dyDescent="0.25">
      <c r="A5018" s="1">
        <v>36003</v>
      </c>
      <c r="B5018" s="5">
        <v>36.630000000000003</v>
      </c>
      <c r="C5018" s="3">
        <f t="shared" si="128"/>
        <v>-4.9019706002067795E-3</v>
      </c>
    </row>
    <row r="5019" spans="1:3" x14ac:dyDescent="0.25">
      <c r="A5019" s="1">
        <v>36000</v>
      </c>
      <c r="B5019" s="5">
        <v>36.81</v>
      </c>
      <c r="C5019" s="3">
        <f t="shared" si="128"/>
        <v>1.5330166090246105E-2</v>
      </c>
    </row>
    <row r="5020" spans="1:3" x14ac:dyDescent="0.25">
      <c r="A5020" s="1">
        <v>35999</v>
      </c>
      <c r="B5020" s="5">
        <v>36.25</v>
      </c>
      <c r="C5020" s="3">
        <f t="shared" si="128"/>
        <v>-2.5600526636294786E-2</v>
      </c>
    </row>
    <row r="5021" spans="1:3" x14ac:dyDescent="0.25">
      <c r="A5021" s="1">
        <v>35998</v>
      </c>
      <c r="B5021" s="5">
        <v>37.19</v>
      </c>
      <c r="C5021" s="3">
        <f t="shared" si="128"/>
        <v>-1.4945567758055098E-2</v>
      </c>
    </row>
    <row r="5022" spans="1:3" x14ac:dyDescent="0.25">
      <c r="A5022" s="1">
        <v>35997</v>
      </c>
      <c r="B5022" s="5">
        <v>37.75</v>
      </c>
      <c r="C5022" s="3">
        <f t="shared" si="128"/>
        <v>-2.1229994047311192E-2</v>
      </c>
    </row>
    <row r="5023" spans="1:3" x14ac:dyDescent="0.25">
      <c r="A5023" s="1">
        <v>35996</v>
      </c>
      <c r="B5023" s="5">
        <v>38.56</v>
      </c>
      <c r="C5023" s="3">
        <f t="shared" si="128"/>
        <v>-2.1042603468634579E-2</v>
      </c>
    </row>
    <row r="5024" spans="1:3" x14ac:dyDescent="0.25">
      <c r="A5024" s="1">
        <v>35993</v>
      </c>
      <c r="B5024" s="5">
        <v>39.380000000000003</v>
      </c>
      <c r="C5024" s="3">
        <f t="shared" si="128"/>
        <v>1.7791337772104609E-3</v>
      </c>
    </row>
    <row r="5025" spans="1:3" x14ac:dyDescent="0.25">
      <c r="A5025" s="1">
        <v>35992</v>
      </c>
      <c r="B5025" s="5">
        <v>39.31</v>
      </c>
      <c r="C5025" s="3">
        <f t="shared" si="128"/>
        <v>-1.7791337772105427E-3</v>
      </c>
    </row>
    <row r="5026" spans="1:3" x14ac:dyDescent="0.25">
      <c r="A5026" s="1">
        <v>35991</v>
      </c>
      <c r="B5026" s="5">
        <v>39.380000000000003</v>
      </c>
      <c r="C5026" s="3">
        <f t="shared" si="128"/>
        <v>-1.2616871882658063E-2</v>
      </c>
    </row>
    <row r="5027" spans="1:3" x14ac:dyDescent="0.25">
      <c r="A5027" s="1">
        <v>35990</v>
      </c>
      <c r="B5027" s="5">
        <v>39.880000000000003</v>
      </c>
      <c r="C5027" s="3">
        <f t="shared" si="128"/>
        <v>1.2616871882657992E-2</v>
      </c>
    </row>
    <row r="5028" spans="1:3" x14ac:dyDescent="0.25">
      <c r="A5028" s="1">
        <v>35989</v>
      </c>
      <c r="B5028" s="5">
        <v>39.380000000000003</v>
      </c>
      <c r="C5028" s="3">
        <f t="shared" si="128"/>
        <v>3.2256699341507052E-2</v>
      </c>
    </row>
    <row r="5029" spans="1:3" x14ac:dyDescent="0.25">
      <c r="A5029" s="1">
        <v>35986</v>
      </c>
      <c r="B5029" s="5">
        <v>38.130000000000003</v>
      </c>
      <c r="C5029" s="3">
        <f t="shared" si="128"/>
        <v>-1.0685288274428617</v>
      </c>
    </row>
    <row r="5030" spans="1:3" x14ac:dyDescent="0.25">
      <c r="A5030" s="1">
        <v>35985</v>
      </c>
      <c r="B5030" s="5">
        <v>111</v>
      </c>
      <c r="C5030" s="3">
        <f t="shared" si="128"/>
        <v>2.4625047305389194E-2</v>
      </c>
    </row>
    <row r="5031" spans="1:3" x14ac:dyDescent="0.25">
      <c r="A5031" s="1">
        <v>35984</v>
      </c>
      <c r="B5031" s="5">
        <v>108.3</v>
      </c>
      <c r="C5031" s="3">
        <f t="shared" si="128"/>
        <v>1.5821642275200876E-2</v>
      </c>
    </row>
    <row r="5032" spans="1:3" x14ac:dyDescent="0.25">
      <c r="A5032" s="1">
        <v>35983</v>
      </c>
      <c r="B5032" s="5">
        <v>106.6</v>
      </c>
      <c r="C5032" s="3">
        <f t="shared" si="128"/>
        <v>7.5329923075452302E-3</v>
      </c>
    </row>
    <row r="5033" spans="1:3" x14ac:dyDescent="0.25">
      <c r="A5033" s="1">
        <v>35982</v>
      </c>
      <c r="B5033" s="5">
        <v>105.8</v>
      </c>
      <c r="C5033" s="3">
        <f t="shared" si="128"/>
        <v>-5.6550574833450998E-3</v>
      </c>
    </row>
    <row r="5034" spans="1:3" x14ac:dyDescent="0.25">
      <c r="A5034" s="1">
        <v>35978</v>
      </c>
      <c r="B5034" s="5">
        <v>106.4</v>
      </c>
      <c r="C5034" s="3">
        <f t="shared" si="128"/>
        <v>9.4029155964194336E-4</v>
      </c>
    </row>
    <row r="5035" spans="1:3" x14ac:dyDescent="0.25">
      <c r="A5035" s="1">
        <v>35977</v>
      </c>
      <c r="B5035" s="5">
        <v>106.3</v>
      </c>
      <c r="C5035" s="3">
        <f t="shared" si="128"/>
        <v>1.1353007464996784E-2</v>
      </c>
    </row>
    <row r="5036" spans="1:3" x14ac:dyDescent="0.25">
      <c r="A5036" s="1">
        <v>35976</v>
      </c>
      <c r="B5036" s="5">
        <v>105.1</v>
      </c>
      <c r="C5036" s="3">
        <f t="shared" si="128"/>
        <v>-7.4243887886177182E-2</v>
      </c>
    </row>
    <row r="5037" spans="1:3" x14ac:dyDescent="0.25">
      <c r="A5037" s="1">
        <v>35975</v>
      </c>
      <c r="B5037" s="5">
        <v>113.2</v>
      </c>
      <c r="C5037" s="3">
        <f t="shared" si="128"/>
        <v>2.4140644811275185E-2</v>
      </c>
    </row>
    <row r="5038" spans="1:3" x14ac:dyDescent="0.25">
      <c r="A5038" s="1">
        <v>35972</v>
      </c>
      <c r="B5038" s="5">
        <v>110.5</v>
      </c>
      <c r="C5038" s="3">
        <f t="shared" si="128"/>
        <v>-1.7937700686667318E-2</v>
      </c>
    </row>
    <row r="5039" spans="1:3" x14ac:dyDescent="0.25">
      <c r="A5039" s="1">
        <v>35971</v>
      </c>
      <c r="B5039" s="5">
        <v>112.5</v>
      </c>
      <c r="C5039" s="3">
        <f t="shared" si="128"/>
        <v>-1.7761994012557819E-3</v>
      </c>
    </row>
    <row r="5040" spans="1:3" x14ac:dyDescent="0.25">
      <c r="A5040" s="1">
        <v>35970</v>
      </c>
      <c r="B5040" s="5">
        <v>112.7</v>
      </c>
      <c r="C5040" s="3">
        <f t="shared" si="128"/>
        <v>2.6068891970300424E-2</v>
      </c>
    </row>
    <row r="5041" spans="1:3" x14ac:dyDescent="0.25">
      <c r="A5041" s="1">
        <v>35969</v>
      </c>
      <c r="B5041" s="5">
        <v>109.8</v>
      </c>
      <c r="C5041" s="3">
        <f t="shared" si="128"/>
        <v>9.1491946535880823E-3</v>
      </c>
    </row>
    <row r="5042" spans="1:3" x14ac:dyDescent="0.25">
      <c r="A5042" s="1">
        <v>35968</v>
      </c>
      <c r="B5042" s="5">
        <v>108.8</v>
      </c>
      <c r="C5042" s="3">
        <f t="shared" si="128"/>
        <v>1.1090686694158138E-2</v>
      </c>
    </row>
    <row r="5043" spans="1:3" x14ac:dyDescent="0.25">
      <c r="A5043" s="1">
        <v>35965</v>
      </c>
      <c r="B5043" s="5">
        <v>107.6</v>
      </c>
      <c r="C5043" s="3">
        <f t="shared" si="128"/>
        <v>-4.0078223567410587E-2</v>
      </c>
    </row>
    <row r="5044" spans="1:3" x14ac:dyDescent="0.25">
      <c r="A5044" s="1">
        <v>35964</v>
      </c>
      <c r="B5044" s="5">
        <v>112</v>
      </c>
      <c r="C5044" s="3">
        <f t="shared" si="128"/>
        <v>-2.0327699505670406E-2</v>
      </c>
    </row>
    <row r="5045" spans="1:3" x14ac:dyDescent="0.25">
      <c r="A5045" s="1">
        <v>35963</v>
      </c>
      <c r="B5045" s="5">
        <v>114.3</v>
      </c>
      <c r="C5045" s="3">
        <f t="shared" si="128"/>
        <v>1.2324099645148474E-2</v>
      </c>
    </row>
    <row r="5046" spans="1:3" x14ac:dyDescent="0.25">
      <c r="A5046" s="1">
        <v>35962</v>
      </c>
      <c r="B5046" s="5">
        <v>112.9</v>
      </c>
      <c r="C5046" s="3">
        <f t="shared" si="128"/>
        <v>6.2194780670204904E-3</v>
      </c>
    </row>
    <row r="5047" spans="1:3" x14ac:dyDescent="0.25">
      <c r="A5047" s="1">
        <v>35961</v>
      </c>
      <c r="B5047" s="5">
        <v>112.2</v>
      </c>
      <c r="C5047" s="3">
        <f t="shared" si="128"/>
        <v>-2.5518322639240983E-2</v>
      </c>
    </row>
    <row r="5048" spans="1:3" x14ac:dyDescent="0.25">
      <c r="A5048" s="1">
        <v>35958</v>
      </c>
      <c r="B5048" s="5">
        <v>115.1</v>
      </c>
      <c r="C5048" s="3">
        <f t="shared" si="128"/>
        <v>-9.5115286899739165E-3</v>
      </c>
    </row>
    <row r="5049" spans="1:3" x14ac:dyDescent="0.25">
      <c r="A5049" s="1">
        <v>35957</v>
      </c>
      <c r="B5049" s="5">
        <v>116.2</v>
      </c>
      <c r="C5049" s="3">
        <f t="shared" si="128"/>
        <v>-1.7995453847760589E-2</v>
      </c>
    </row>
    <row r="5050" spans="1:3" x14ac:dyDescent="0.25">
      <c r="A5050" s="1">
        <v>35956</v>
      </c>
      <c r="B5050" s="5">
        <v>118.31</v>
      </c>
      <c r="C5050" s="3">
        <f t="shared" si="128"/>
        <v>1.5417025259816218E-2</v>
      </c>
    </row>
    <row r="5051" spans="1:3" x14ac:dyDescent="0.25">
      <c r="A5051" s="1">
        <v>35955</v>
      </c>
      <c r="B5051" s="5">
        <v>116.5</v>
      </c>
      <c r="C5051" s="3">
        <f t="shared" si="128"/>
        <v>5.1635226600492837E-3</v>
      </c>
    </row>
    <row r="5052" spans="1:3" x14ac:dyDescent="0.25">
      <c r="A5052" s="1">
        <v>35954</v>
      </c>
      <c r="B5052" s="5">
        <v>115.9</v>
      </c>
      <c r="C5052" s="3">
        <f t="shared" si="128"/>
        <v>1.0407726210381069E-2</v>
      </c>
    </row>
    <row r="5053" spans="1:3" x14ac:dyDescent="0.25">
      <c r="A5053" s="1">
        <v>35951</v>
      </c>
      <c r="B5053" s="5">
        <v>114.7</v>
      </c>
      <c r="C5053" s="3">
        <f t="shared" si="128"/>
        <v>4.548264962140991E-2</v>
      </c>
    </row>
    <row r="5054" spans="1:3" x14ac:dyDescent="0.25">
      <c r="A5054" s="1">
        <v>35950</v>
      </c>
      <c r="B5054" s="5">
        <v>109.6</v>
      </c>
      <c r="C5054" s="3">
        <f t="shared" si="128"/>
        <v>0</v>
      </c>
    </row>
    <row r="5055" spans="1:3" x14ac:dyDescent="0.25">
      <c r="A5055" s="1">
        <v>35949</v>
      </c>
      <c r="B5055" s="5">
        <v>109.6</v>
      </c>
      <c r="C5055" s="3">
        <f t="shared" si="128"/>
        <v>-4.5516692147190754E-3</v>
      </c>
    </row>
    <row r="5056" spans="1:3" x14ac:dyDescent="0.25">
      <c r="A5056" s="1">
        <v>35948</v>
      </c>
      <c r="B5056" s="5">
        <v>110.1</v>
      </c>
      <c r="C5056" s="3">
        <f t="shared" si="128"/>
        <v>-6.3377305845491345E-3</v>
      </c>
    </row>
    <row r="5057" spans="1:3" x14ac:dyDescent="0.25">
      <c r="A5057" s="1">
        <v>35947</v>
      </c>
      <c r="B5057" s="5">
        <v>110.8</v>
      </c>
      <c r="C5057" s="3">
        <f t="shared" si="128"/>
        <v>-2.2312393720777157E-2</v>
      </c>
    </row>
    <row r="5058" spans="1:3" x14ac:dyDescent="0.25">
      <c r="A5058" s="1">
        <v>35944</v>
      </c>
      <c r="B5058" s="5">
        <v>113.3</v>
      </c>
      <c r="C5058" s="3">
        <f t="shared" si="128"/>
        <v>-8.8222325969114859E-4</v>
      </c>
    </row>
    <row r="5059" spans="1:3" x14ac:dyDescent="0.25">
      <c r="A5059" s="1">
        <v>35943</v>
      </c>
      <c r="B5059" s="5">
        <v>113.4</v>
      </c>
      <c r="C5059" s="3">
        <f t="shared" si="128"/>
        <v>-7.9051795071131501E-3</v>
      </c>
    </row>
    <row r="5060" spans="1:3" x14ac:dyDescent="0.25">
      <c r="A5060" s="1">
        <v>35942</v>
      </c>
      <c r="B5060" s="5">
        <v>114.3</v>
      </c>
      <c r="C5060" s="3">
        <f t="shared" si="128"/>
        <v>2.2115010079766274E-2</v>
      </c>
    </row>
    <row r="5061" spans="1:3" x14ac:dyDescent="0.25">
      <c r="A5061" s="1">
        <v>35941</v>
      </c>
      <c r="B5061" s="5">
        <v>111.8</v>
      </c>
      <c r="C5061" s="3">
        <f t="shared" si="128"/>
        <v>-3.9461498803619918E-2</v>
      </c>
    </row>
    <row r="5062" spans="1:3" x14ac:dyDescent="0.25">
      <c r="A5062" s="1">
        <v>35937</v>
      </c>
      <c r="B5062" s="5">
        <v>116.3</v>
      </c>
      <c r="C5062" s="3">
        <f t="shared" ref="C5062:C5125" si="129">LN(B5062/B5063)</f>
        <v>3.4453091789126032E-3</v>
      </c>
    </row>
    <row r="5063" spans="1:3" x14ac:dyDescent="0.25">
      <c r="A5063" s="1">
        <v>35936</v>
      </c>
      <c r="B5063" s="5">
        <v>115.9</v>
      </c>
      <c r="C5063" s="3">
        <f t="shared" si="129"/>
        <v>1.3026671400008514E-2</v>
      </c>
    </row>
    <row r="5064" spans="1:3" x14ac:dyDescent="0.25">
      <c r="A5064" s="1">
        <v>35935</v>
      </c>
      <c r="B5064" s="5">
        <v>114.4</v>
      </c>
      <c r="C5064" s="3">
        <f t="shared" si="129"/>
        <v>3.1072184589376248E-2</v>
      </c>
    </row>
    <row r="5065" spans="1:3" x14ac:dyDescent="0.25">
      <c r="A5065" s="1">
        <v>35934</v>
      </c>
      <c r="B5065" s="5">
        <v>110.9</v>
      </c>
      <c r="C5065" s="3">
        <f t="shared" si="129"/>
        <v>1.0879527075136838E-2</v>
      </c>
    </row>
    <row r="5066" spans="1:3" x14ac:dyDescent="0.25">
      <c r="A5066" s="1">
        <v>35933</v>
      </c>
      <c r="B5066" s="5">
        <v>109.7</v>
      </c>
      <c r="C5066" s="3">
        <f t="shared" si="129"/>
        <v>-8.1707218070498269E-3</v>
      </c>
    </row>
    <row r="5067" spans="1:3" x14ac:dyDescent="0.25">
      <c r="A5067" s="1">
        <v>35930</v>
      </c>
      <c r="B5067" s="5">
        <v>110.6</v>
      </c>
      <c r="C5067" s="3">
        <f t="shared" si="129"/>
        <v>-4.8531799615611423E-2</v>
      </c>
    </row>
    <row r="5068" spans="1:3" x14ac:dyDescent="0.25">
      <c r="A5068" s="1">
        <v>35929</v>
      </c>
      <c r="B5068" s="5">
        <v>116.1</v>
      </c>
      <c r="C5068" s="3">
        <f t="shared" si="129"/>
        <v>-2.046107187134006E-2</v>
      </c>
    </row>
    <row r="5069" spans="1:3" x14ac:dyDescent="0.25">
      <c r="A5069" s="1">
        <v>35928</v>
      </c>
      <c r="B5069" s="5">
        <v>118.5</v>
      </c>
      <c r="C5069" s="3">
        <f t="shared" si="129"/>
        <v>-2.5284463533586377E-3</v>
      </c>
    </row>
    <row r="5070" spans="1:3" x14ac:dyDescent="0.25">
      <c r="A5070" s="1">
        <v>35927</v>
      </c>
      <c r="B5070" s="5">
        <v>118.8</v>
      </c>
      <c r="C5070" s="3">
        <f t="shared" si="129"/>
        <v>-1.7522350692202489E-2</v>
      </c>
    </row>
    <row r="5071" spans="1:3" x14ac:dyDescent="0.25">
      <c r="A5071" s="1">
        <v>35926</v>
      </c>
      <c r="B5071" s="5">
        <v>120.9</v>
      </c>
      <c r="C5071" s="3">
        <f t="shared" si="129"/>
        <v>1.1647386249181596E-2</v>
      </c>
    </row>
    <row r="5072" spans="1:3" x14ac:dyDescent="0.25">
      <c r="A5072" s="1">
        <v>35923</v>
      </c>
      <c r="B5072" s="5">
        <v>119.5</v>
      </c>
      <c r="C5072" s="3">
        <f t="shared" si="129"/>
        <v>2.5136167403158995E-3</v>
      </c>
    </row>
    <row r="5073" spans="1:3" x14ac:dyDescent="0.25">
      <c r="A5073" s="1">
        <v>35922</v>
      </c>
      <c r="B5073" s="5">
        <v>119.2</v>
      </c>
      <c r="C5073" s="3">
        <f t="shared" si="129"/>
        <v>-4.1090414868128963E-2</v>
      </c>
    </row>
    <row r="5074" spans="1:3" x14ac:dyDescent="0.25">
      <c r="A5074" s="1">
        <v>35921</v>
      </c>
      <c r="B5074" s="5">
        <v>124.2</v>
      </c>
      <c r="C5074" s="3">
        <f t="shared" si="129"/>
        <v>-1.9928917827714943E-2</v>
      </c>
    </row>
    <row r="5075" spans="1:3" x14ac:dyDescent="0.25">
      <c r="A5075" s="1">
        <v>35920</v>
      </c>
      <c r="B5075" s="5">
        <v>126.7</v>
      </c>
      <c r="C5075" s="3">
        <f t="shared" si="129"/>
        <v>-3.152090868314911E-3</v>
      </c>
    </row>
    <row r="5076" spans="1:3" x14ac:dyDescent="0.25">
      <c r="A5076" s="1">
        <v>35919</v>
      </c>
      <c r="B5076" s="5">
        <v>127.1</v>
      </c>
      <c r="C5076" s="3">
        <f t="shared" si="129"/>
        <v>1.1076062599206637E-2</v>
      </c>
    </row>
    <row r="5077" spans="1:3" x14ac:dyDescent="0.25">
      <c r="A5077" s="1">
        <v>35916</v>
      </c>
      <c r="B5077" s="5">
        <v>125.7</v>
      </c>
      <c r="C5077" s="3">
        <f t="shared" si="129"/>
        <v>8.7895092428490699E-3</v>
      </c>
    </row>
    <row r="5078" spans="1:3" x14ac:dyDescent="0.25">
      <c r="A5078" s="1">
        <v>35915</v>
      </c>
      <c r="B5078" s="5">
        <v>124.6</v>
      </c>
      <c r="C5078" s="3">
        <f t="shared" si="129"/>
        <v>5.6338177182558439E-3</v>
      </c>
    </row>
    <row r="5079" spans="1:3" x14ac:dyDescent="0.25">
      <c r="A5079" s="1">
        <v>35914</v>
      </c>
      <c r="B5079" s="5">
        <v>123.9</v>
      </c>
      <c r="C5079" s="3">
        <f t="shared" si="129"/>
        <v>3.2336325670648185E-3</v>
      </c>
    </row>
    <row r="5080" spans="1:3" x14ac:dyDescent="0.25">
      <c r="A5080" s="1">
        <v>35913</v>
      </c>
      <c r="B5080" s="5">
        <v>123.5</v>
      </c>
      <c r="C5080" s="3">
        <f t="shared" si="129"/>
        <v>2.1277398447284879E-2</v>
      </c>
    </row>
    <row r="5081" spans="1:3" x14ac:dyDescent="0.25">
      <c r="A5081" s="1">
        <v>35912</v>
      </c>
      <c r="B5081" s="5">
        <v>120.9</v>
      </c>
      <c r="C5081" s="3">
        <f t="shared" si="129"/>
        <v>-9.8766234959118647E-3</v>
      </c>
    </row>
    <row r="5082" spans="1:3" x14ac:dyDescent="0.25">
      <c r="A5082" s="1">
        <v>35909</v>
      </c>
      <c r="B5082" s="5">
        <v>122.1</v>
      </c>
      <c r="C5082" s="3">
        <f t="shared" si="129"/>
        <v>-1.3018898281783249E-2</v>
      </c>
    </row>
    <row r="5083" spans="1:3" x14ac:dyDescent="0.25">
      <c r="A5083" s="1">
        <v>35908</v>
      </c>
      <c r="B5083" s="5">
        <v>123.7</v>
      </c>
      <c r="C5083" s="3">
        <f t="shared" si="129"/>
        <v>1.3838234665185705E-2</v>
      </c>
    </row>
    <row r="5084" spans="1:3" x14ac:dyDescent="0.25">
      <c r="A5084" s="1">
        <v>35907</v>
      </c>
      <c r="B5084" s="5">
        <v>122</v>
      </c>
      <c r="C5084" s="3">
        <f t="shared" si="129"/>
        <v>4.3557974339129939E-2</v>
      </c>
    </row>
    <row r="5085" spans="1:3" x14ac:dyDescent="0.25">
      <c r="A5085" s="1">
        <v>35906</v>
      </c>
      <c r="B5085" s="5">
        <v>116.8</v>
      </c>
      <c r="C5085" s="3">
        <f t="shared" si="129"/>
        <v>1.2058716320127394E-2</v>
      </c>
    </row>
    <row r="5086" spans="1:3" x14ac:dyDescent="0.25">
      <c r="A5086" s="1">
        <v>35905</v>
      </c>
      <c r="B5086" s="5">
        <v>115.4</v>
      </c>
      <c r="C5086" s="3">
        <f t="shared" si="129"/>
        <v>1.74829627803476E-2</v>
      </c>
    </row>
    <row r="5087" spans="1:3" x14ac:dyDescent="0.25">
      <c r="A5087" s="1">
        <v>35902</v>
      </c>
      <c r="B5087" s="5">
        <v>113.4</v>
      </c>
      <c r="C5087" s="3">
        <f t="shared" si="129"/>
        <v>1.242251999855711E-2</v>
      </c>
    </row>
    <row r="5088" spans="1:3" x14ac:dyDescent="0.25">
      <c r="A5088" s="1">
        <v>35901</v>
      </c>
      <c r="B5088" s="5">
        <v>112</v>
      </c>
      <c r="C5088" s="3">
        <f t="shared" si="129"/>
        <v>-1.4184634991956413E-2</v>
      </c>
    </row>
    <row r="5089" spans="1:3" x14ac:dyDescent="0.25">
      <c r="A5089" s="1">
        <v>35900</v>
      </c>
      <c r="B5089" s="5">
        <v>113.6</v>
      </c>
      <c r="C5089" s="3">
        <f t="shared" si="129"/>
        <v>3.5273405179684406E-3</v>
      </c>
    </row>
    <row r="5090" spans="1:3" x14ac:dyDescent="0.25">
      <c r="A5090" s="1">
        <v>35899</v>
      </c>
      <c r="B5090" s="5">
        <v>113.2</v>
      </c>
      <c r="C5090" s="3">
        <f t="shared" si="129"/>
        <v>2.5952239509625837E-2</v>
      </c>
    </row>
    <row r="5091" spans="1:3" x14ac:dyDescent="0.25">
      <c r="A5091" s="1">
        <v>35898</v>
      </c>
      <c r="B5091" s="5">
        <v>110.3</v>
      </c>
      <c r="C5091" s="3">
        <f t="shared" si="129"/>
        <v>1.0939033420431577E-2</v>
      </c>
    </row>
    <row r="5092" spans="1:3" x14ac:dyDescent="0.25">
      <c r="A5092" s="1">
        <v>35894</v>
      </c>
      <c r="B5092" s="5">
        <v>109.1</v>
      </c>
      <c r="C5092" s="3">
        <f t="shared" si="129"/>
        <v>1.9436058377118974E-2</v>
      </c>
    </row>
    <row r="5093" spans="1:3" x14ac:dyDescent="0.25">
      <c r="A5093" s="1">
        <v>35893</v>
      </c>
      <c r="B5093" s="5">
        <v>107</v>
      </c>
      <c r="C5093" s="3">
        <f t="shared" si="129"/>
        <v>-8.3760378021828473E-3</v>
      </c>
    </row>
    <row r="5094" spans="1:3" x14ac:dyDescent="0.25">
      <c r="A5094" s="1">
        <v>35892</v>
      </c>
      <c r="B5094" s="5">
        <v>107.9</v>
      </c>
      <c r="C5094" s="3">
        <f t="shared" si="129"/>
        <v>-4.6232167414568528E-3</v>
      </c>
    </row>
    <row r="5095" spans="1:3" x14ac:dyDescent="0.25">
      <c r="A5095" s="1">
        <v>35891</v>
      </c>
      <c r="B5095" s="5">
        <v>108.4</v>
      </c>
      <c r="C5095" s="3">
        <f t="shared" si="129"/>
        <v>-2.2800805350775555E-2</v>
      </c>
    </row>
    <row r="5096" spans="1:3" x14ac:dyDescent="0.25">
      <c r="A5096" s="1">
        <v>35888</v>
      </c>
      <c r="B5096" s="5">
        <v>110.9</v>
      </c>
      <c r="C5096" s="3">
        <f t="shared" si="129"/>
        <v>1.8198864417406601E-2</v>
      </c>
    </row>
    <row r="5097" spans="1:3" x14ac:dyDescent="0.25">
      <c r="A5097" s="1">
        <v>35887</v>
      </c>
      <c r="B5097" s="5">
        <v>108.9</v>
      </c>
      <c r="C5097" s="3">
        <f t="shared" si="129"/>
        <v>2.6990935826847692E-2</v>
      </c>
    </row>
    <row r="5098" spans="1:3" x14ac:dyDescent="0.25">
      <c r="A5098" s="1">
        <v>35886</v>
      </c>
      <c r="B5098" s="5">
        <v>106</v>
      </c>
      <c r="C5098" s="3">
        <f t="shared" si="129"/>
        <v>-7.5188324140273398E-3</v>
      </c>
    </row>
    <row r="5099" spans="1:3" x14ac:dyDescent="0.25">
      <c r="A5099" s="1">
        <v>35885</v>
      </c>
      <c r="B5099" s="5">
        <v>106.8</v>
      </c>
      <c r="C5099" s="3">
        <f t="shared" si="129"/>
        <v>1.1299555253933466E-2</v>
      </c>
    </row>
    <row r="5100" spans="1:3" x14ac:dyDescent="0.25">
      <c r="A5100" s="1">
        <v>35884</v>
      </c>
      <c r="B5100" s="5">
        <v>105.6</v>
      </c>
      <c r="C5100" s="3">
        <f t="shared" si="129"/>
        <v>-1.5970278364491674E-2</v>
      </c>
    </row>
    <row r="5101" spans="1:3" x14ac:dyDescent="0.25">
      <c r="A5101" s="1">
        <v>35881</v>
      </c>
      <c r="B5101" s="5">
        <v>107.3</v>
      </c>
      <c r="C5101" s="3">
        <f t="shared" si="129"/>
        <v>-3.7209345256901854E-3</v>
      </c>
    </row>
    <row r="5102" spans="1:3" x14ac:dyDescent="0.25">
      <c r="A5102" s="1">
        <v>35880</v>
      </c>
      <c r="B5102" s="5">
        <v>107.7</v>
      </c>
      <c r="C5102" s="3">
        <f t="shared" si="129"/>
        <v>7.455766131343234E-3</v>
      </c>
    </row>
    <row r="5103" spans="1:3" x14ac:dyDescent="0.25">
      <c r="A5103" s="1">
        <v>35879</v>
      </c>
      <c r="B5103" s="5">
        <v>106.9</v>
      </c>
      <c r="C5103" s="3">
        <f t="shared" si="129"/>
        <v>0</v>
      </c>
    </row>
    <row r="5104" spans="1:3" x14ac:dyDescent="0.25">
      <c r="A5104" s="1">
        <v>35878</v>
      </c>
      <c r="B5104" s="5">
        <v>106.9</v>
      </c>
      <c r="C5104" s="3">
        <f t="shared" si="129"/>
        <v>3.7164829801363923E-2</v>
      </c>
    </row>
    <row r="5105" spans="1:3" x14ac:dyDescent="0.25">
      <c r="A5105" s="1">
        <v>35877</v>
      </c>
      <c r="B5105" s="5">
        <v>103</v>
      </c>
      <c r="C5105" s="3">
        <f t="shared" si="129"/>
        <v>-3.8099846232270404E-2</v>
      </c>
    </row>
    <row r="5106" spans="1:3" x14ac:dyDescent="0.25">
      <c r="A5106" s="1">
        <v>35874</v>
      </c>
      <c r="B5106" s="5">
        <v>107</v>
      </c>
      <c r="C5106" s="3">
        <f t="shared" si="129"/>
        <v>6.5635491140038473E-3</v>
      </c>
    </row>
    <row r="5107" spans="1:3" x14ac:dyDescent="0.25">
      <c r="A5107" s="1">
        <v>35873</v>
      </c>
      <c r="B5107" s="5">
        <v>106.3</v>
      </c>
      <c r="C5107" s="3">
        <f t="shared" si="129"/>
        <v>-9.3633642887505867E-3</v>
      </c>
    </row>
    <row r="5108" spans="1:3" x14ac:dyDescent="0.25">
      <c r="A5108" s="1">
        <v>35872</v>
      </c>
      <c r="B5108" s="5">
        <v>107.3</v>
      </c>
      <c r="C5108" s="3">
        <f t="shared" si="129"/>
        <v>-3.7209345256901854E-3</v>
      </c>
    </row>
    <row r="5109" spans="1:3" x14ac:dyDescent="0.25">
      <c r="A5109" s="1">
        <v>35871</v>
      </c>
      <c r="B5109" s="5">
        <v>107.7</v>
      </c>
      <c r="C5109" s="3">
        <f t="shared" si="129"/>
        <v>-1.748779035157216E-2</v>
      </c>
    </row>
    <row r="5110" spans="1:3" x14ac:dyDescent="0.25">
      <c r="A5110" s="1">
        <v>35870</v>
      </c>
      <c r="B5110" s="5">
        <v>109.6</v>
      </c>
      <c r="C5110" s="3">
        <f t="shared" si="129"/>
        <v>3.3398280401848009E-2</v>
      </c>
    </row>
    <row r="5111" spans="1:3" x14ac:dyDescent="0.25">
      <c r="A5111" s="1">
        <v>35867</v>
      </c>
      <c r="B5111" s="5">
        <v>106</v>
      </c>
      <c r="C5111" s="3">
        <f t="shared" si="129"/>
        <v>9.438415047063485E-4</v>
      </c>
    </row>
    <row r="5112" spans="1:3" x14ac:dyDescent="0.25">
      <c r="A5112" s="1">
        <v>35866</v>
      </c>
      <c r="B5112" s="5">
        <v>105.9</v>
      </c>
      <c r="C5112" s="3">
        <f t="shared" si="129"/>
        <v>1.0441480720419127E-2</v>
      </c>
    </row>
    <row r="5113" spans="1:3" x14ac:dyDescent="0.25">
      <c r="A5113" s="1">
        <v>35865</v>
      </c>
      <c r="B5113" s="5">
        <v>104.8</v>
      </c>
      <c r="C5113" s="3">
        <f t="shared" si="129"/>
        <v>-1.0441480720419097E-2</v>
      </c>
    </row>
    <row r="5114" spans="1:3" x14ac:dyDescent="0.25">
      <c r="A5114" s="1">
        <v>35864</v>
      </c>
      <c r="B5114" s="5">
        <v>105.9</v>
      </c>
      <c r="C5114" s="3">
        <f t="shared" si="129"/>
        <v>9.4473318316188768E-4</v>
      </c>
    </row>
    <row r="5115" spans="1:3" x14ac:dyDescent="0.25">
      <c r="A5115" s="1">
        <v>35863</v>
      </c>
      <c r="B5115" s="5">
        <v>105.8</v>
      </c>
      <c r="C5115" s="3">
        <f t="shared" si="129"/>
        <v>1.8921481520379623E-3</v>
      </c>
    </row>
    <row r="5116" spans="1:3" x14ac:dyDescent="0.25">
      <c r="A5116" s="1">
        <v>35860</v>
      </c>
      <c r="B5116" s="5">
        <v>105.6</v>
      </c>
      <c r="C5116" s="3">
        <f t="shared" si="129"/>
        <v>3.7950709685515343E-3</v>
      </c>
    </row>
    <row r="5117" spans="1:3" x14ac:dyDescent="0.25">
      <c r="A5117" s="1">
        <v>35859</v>
      </c>
      <c r="B5117" s="5">
        <v>105.2</v>
      </c>
      <c r="C5117" s="3">
        <f t="shared" si="129"/>
        <v>-1.603051772739008E-2</v>
      </c>
    </row>
    <row r="5118" spans="1:3" x14ac:dyDescent="0.25">
      <c r="A5118" s="1">
        <v>35858</v>
      </c>
      <c r="B5118" s="5">
        <v>106.9</v>
      </c>
      <c r="C5118" s="3">
        <f t="shared" si="129"/>
        <v>-2.8586547761416586E-2</v>
      </c>
    </row>
    <row r="5119" spans="1:3" x14ac:dyDescent="0.25">
      <c r="A5119" s="1">
        <v>35857</v>
      </c>
      <c r="B5119" s="5">
        <v>110</v>
      </c>
      <c r="C5119" s="3">
        <f t="shared" si="129"/>
        <v>5.4694758045352549E-3</v>
      </c>
    </row>
    <row r="5120" spans="1:3" x14ac:dyDescent="0.25">
      <c r="A5120" s="1">
        <v>35856</v>
      </c>
      <c r="B5120" s="5">
        <v>109.4</v>
      </c>
      <c r="C5120" s="3">
        <f t="shared" si="129"/>
        <v>-2.2594725329998771E-2</v>
      </c>
    </row>
    <row r="5121" spans="1:3" x14ac:dyDescent="0.25">
      <c r="A5121" s="1">
        <v>35853</v>
      </c>
      <c r="B5121" s="5">
        <v>111.9</v>
      </c>
      <c r="C5121" s="3">
        <f t="shared" si="129"/>
        <v>1.7125249525463376E-2</v>
      </c>
    </row>
    <row r="5122" spans="1:3" x14ac:dyDescent="0.25">
      <c r="A5122" s="1">
        <v>35852</v>
      </c>
      <c r="B5122" s="5">
        <v>110</v>
      </c>
      <c r="C5122" s="3">
        <f t="shared" si="129"/>
        <v>-1.17488924890829E-2</v>
      </c>
    </row>
    <row r="5123" spans="1:3" x14ac:dyDescent="0.25">
      <c r="A5123" s="1">
        <v>35851</v>
      </c>
      <c r="B5123" s="5">
        <v>111.3</v>
      </c>
      <c r="C5123" s="3">
        <f t="shared" si="129"/>
        <v>-5.3763570363805175E-3</v>
      </c>
    </row>
    <row r="5124" spans="1:3" x14ac:dyDescent="0.25">
      <c r="A5124" s="1">
        <v>35850</v>
      </c>
      <c r="B5124" s="5">
        <v>111.9</v>
      </c>
      <c r="C5124" s="3">
        <f t="shared" si="129"/>
        <v>-1.9469641550150341E-2</v>
      </c>
    </row>
    <row r="5125" spans="1:3" x14ac:dyDescent="0.25">
      <c r="A5125" s="1">
        <v>35849</v>
      </c>
      <c r="B5125" s="5">
        <v>114.1</v>
      </c>
      <c r="C5125" s="3">
        <f t="shared" si="129"/>
        <v>-2.6258220776676612E-3</v>
      </c>
    </row>
    <row r="5126" spans="1:3" x14ac:dyDescent="0.25">
      <c r="A5126" s="1">
        <v>35846</v>
      </c>
      <c r="B5126" s="5">
        <v>114.4</v>
      </c>
      <c r="C5126" s="3">
        <f t="shared" ref="C5126:C5189" si="130">LN(B5126/B5127)</f>
        <v>1.7497817237877723E-3</v>
      </c>
    </row>
    <row r="5127" spans="1:3" x14ac:dyDescent="0.25">
      <c r="A5127" s="1">
        <v>35845</v>
      </c>
      <c r="B5127" s="5">
        <v>114.2</v>
      </c>
      <c r="C5127" s="3">
        <f t="shared" si="130"/>
        <v>-6.1108876328001488E-3</v>
      </c>
    </row>
    <row r="5128" spans="1:3" x14ac:dyDescent="0.25">
      <c r="A5128" s="1">
        <v>35844</v>
      </c>
      <c r="B5128" s="5">
        <v>114.9</v>
      </c>
      <c r="C5128" s="3">
        <f t="shared" si="130"/>
        <v>1.6674366142369477E-2</v>
      </c>
    </row>
    <row r="5129" spans="1:3" x14ac:dyDescent="0.25">
      <c r="A5129" s="1">
        <v>35843</v>
      </c>
      <c r="B5129" s="5">
        <v>113</v>
      </c>
      <c r="C5129" s="3">
        <f t="shared" si="130"/>
        <v>1.4260491219156799E-2</v>
      </c>
    </row>
    <row r="5130" spans="1:3" x14ac:dyDescent="0.25">
      <c r="A5130" s="1">
        <v>35839</v>
      </c>
      <c r="B5130" s="5">
        <v>111.4</v>
      </c>
      <c r="C5130" s="3">
        <f t="shared" si="130"/>
        <v>1.1738283764549431E-2</v>
      </c>
    </row>
    <row r="5131" spans="1:3" x14ac:dyDescent="0.25">
      <c r="A5131" s="1">
        <v>35838</v>
      </c>
      <c r="B5131" s="5">
        <v>110.1</v>
      </c>
      <c r="C5131" s="3">
        <f t="shared" si="130"/>
        <v>-6.3377305845491345E-3</v>
      </c>
    </row>
    <row r="5132" spans="1:3" x14ac:dyDescent="0.25">
      <c r="A5132" s="1">
        <v>35837</v>
      </c>
      <c r="B5132" s="5">
        <v>110.8</v>
      </c>
      <c r="C5132" s="3">
        <f t="shared" si="130"/>
        <v>2.0976601332669167E-2</v>
      </c>
    </row>
    <row r="5133" spans="1:3" x14ac:dyDescent="0.25">
      <c r="A5133" s="1">
        <v>35836</v>
      </c>
      <c r="B5133" s="5">
        <v>108.5</v>
      </c>
      <c r="C5133" s="3">
        <f t="shared" si="130"/>
        <v>7.4005888181713237E-3</v>
      </c>
    </row>
    <row r="5134" spans="1:3" x14ac:dyDescent="0.25">
      <c r="A5134" s="1">
        <v>35835</v>
      </c>
      <c r="B5134" s="5">
        <v>107.7</v>
      </c>
      <c r="C5134" s="3">
        <f t="shared" si="130"/>
        <v>-8.3218233374921062E-3</v>
      </c>
    </row>
    <row r="5135" spans="1:3" x14ac:dyDescent="0.25">
      <c r="A5135" s="1">
        <v>35832</v>
      </c>
      <c r="B5135" s="5">
        <v>108.6</v>
      </c>
      <c r="C5135" s="3">
        <f t="shared" si="130"/>
        <v>2.76625349289011E-3</v>
      </c>
    </row>
    <row r="5136" spans="1:3" x14ac:dyDescent="0.25">
      <c r="A5136" s="1">
        <v>35831</v>
      </c>
      <c r="B5136" s="5">
        <v>108.3</v>
      </c>
      <c r="C5136" s="3">
        <f t="shared" si="130"/>
        <v>0</v>
      </c>
    </row>
    <row r="5137" spans="1:3" x14ac:dyDescent="0.25">
      <c r="A5137" s="1">
        <v>35830</v>
      </c>
      <c r="B5137" s="5">
        <v>108.3</v>
      </c>
      <c r="C5137" s="3">
        <f t="shared" si="130"/>
        <v>2.7739268827252244E-3</v>
      </c>
    </row>
    <row r="5138" spans="1:3" x14ac:dyDescent="0.25">
      <c r="A5138" s="1">
        <v>35829</v>
      </c>
      <c r="B5138" s="5">
        <v>108</v>
      </c>
      <c r="C5138" s="3">
        <f t="shared" si="130"/>
        <v>-7.3801072976225337E-3</v>
      </c>
    </row>
    <row r="5139" spans="1:3" x14ac:dyDescent="0.25">
      <c r="A5139" s="1">
        <v>35828</v>
      </c>
      <c r="B5139" s="5">
        <v>108.8</v>
      </c>
      <c r="C5139" s="3">
        <f t="shared" si="130"/>
        <v>1.7617516390842546E-2</v>
      </c>
    </row>
    <row r="5140" spans="1:3" x14ac:dyDescent="0.25">
      <c r="A5140" s="1">
        <v>35825</v>
      </c>
      <c r="B5140" s="5">
        <v>106.9</v>
      </c>
      <c r="C5140" s="3">
        <f t="shared" si="130"/>
        <v>5.6285326830974791E-3</v>
      </c>
    </row>
    <row r="5141" spans="1:3" x14ac:dyDescent="0.25">
      <c r="A5141" s="1">
        <v>35824</v>
      </c>
      <c r="B5141" s="5">
        <v>106.3</v>
      </c>
      <c r="C5141" s="3">
        <f t="shared" si="130"/>
        <v>1.2304935190378874E-2</v>
      </c>
    </row>
    <row r="5142" spans="1:3" x14ac:dyDescent="0.25">
      <c r="A5142" s="1">
        <v>35823</v>
      </c>
      <c r="B5142" s="5">
        <v>105</v>
      </c>
      <c r="C5142" s="3">
        <f t="shared" si="130"/>
        <v>2.1174997136458564E-2</v>
      </c>
    </row>
    <row r="5143" spans="1:3" x14ac:dyDescent="0.25">
      <c r="A5143" s="1">
        <v>35822</v>
      </c>
      <c r="B5143" s="5">
        <v>102.8</v>
      </c>
      <c r="C5143" s="3">
        <f t="shared" si="130"/>
        <v>5.4164502266509901E-2</v>
      </c>
    </row>
    <row r="5144" spans="1:3" x14ac:dyDescent="0.25">
      <c r="A5144" s="1">
        <v>35821</v>
      </c>
      <c r="B5144" s="5">
        <v>97.38</v>
      </c>
      <c r="C5144" s="3">
        <f t="shared" si="130"/>
        <v>-1.2754624211347281E-2</v>
      </c>
    </row>
    <row r="5145" spans="1:3" x14ac:dyDescent="0.25">
      <c r="A5145" s="1">
        <v>35818</v>
      </c>
      <c r="B5145" s="5">
        <v>98.63</v>
      </c>
      <c r="C5145" s="3">
        <f t="shared" si="130"/>
        <v>2.1832466620961805E-2</v>
      </c>
    </row>
    <row r="5146" spans="1:3" x14ac:dyDescent="0.25">
      <c r="A5146" s="1">
        <v>35817</v>
      </c>
      <c r="B5146" s="5">
        <v>96.5</v>
      </c>
      <c r="C5146" s="3">
        <f t="shared" si="130"/>
        <v>-2.4363985364440396E-2</v>
      </c>
    </row>
    <row r="5147" spans="1:3" x14ac:dyDescent="0.25">
      <c r="A5147" s="1">
        <v>35816</v>
      </c>
      <c r="B5147" s="5">
        <v>98.88</v>
      </c>
      <c r="C5147" s="3">
        <f t="shared" si="130"/>
        <v>-5.0438924647938244E-3</v>
      </c>
    </row>
    <row r="5148" spans="1:3" x14ac:dyDescent="0.25">
      <c r="A5148" s="1">
        <v>35815</v>
      </c>
      <c r="B5148" s="5">
        <v>99.38</v>
      </c>
      <c r="C5148" s="3">
        <f t="shared" si="130"/>
        <v>3.3249444096449705E-2</v>
      </c>
    </row>
    <row r="5149" spans="1:3" x14ac:dyDescent="0.25">
      <c r="A5149" s="1">
        <v>35811</v>
      </c>
      <c r="B5149" s="5">
        <v>96.13</v>
      </c>
      <c r="C5149" s="3">
        <f t="shared" si="130"/>
        <v>4.5876422865533647E-3</v>
      </c>
    </row>
    <row r="5150" spans="1:3" x14ac:dyDescent="0.25">
      <c r="A5150" s="1">
        <v>35810</v>
      </c>
      <c r="B5150" s="5">
        <v>95.69</v>
      </c>
      <c r="C5150" s="3">
        <f t="shared" si="130"/>
        <v>-8.4292085537687571E-3</v>
      </c>
    </row>
    <row r="5151" spans="1:3" x14ac:dyDescent="0.25">
      <c r="A5151" s="1">
        <v>35809</v>
      </c>
      <c r="B5151" s="5">
        <v>96.5</v>
      </c>
      <c r="C5151" s="3">
        <f t="shared" si="130"/>
        <v>1.5666116744399456E-2</v>
      </c>
    </row>
    <row r="5152" spans="1:3" x14ac:dyDescent="0.25">
      <c r="A5152" s="1">
        <v>35808</v>
      </c>
      <c r="B5152" s="5">
        <v>95</v>
      </c>
      <c r="C5152" s="3">
        <f t="shared" si="130"/>
        <v>5.9121793832286242E-3</v>
      </c>
    </row>
    <row r="5153" spans="1:3" x14ac:dyDescent="0.25">
      <c r="A5153" s="1">
        <v>35807</v>
      </c>
      <c r="B5153" s="5">
        <v>94.44</v>
      </c>
      <c r="C5153" s="3">
        <f t="shared" si="130"/>
        <v>-1.6383479250524056E-2</v>
      </c>
    </row>
    <row r="5154" spans="1:3" x14ac:dyDescent="0.25">
      <c r="A5154" s="1">
        <v>35804</v>
      </c>
      <c r="B5154" s="5">
        <v>96</v>
      </c>
      <c r="C5154" s="3">
        <f t="shared" si="130"/>
        <v>-1.7451008197014926E-2</v>
      </c>
    </row>
    <row r="5155" spans="1:3" x14ac:dyDescent="0.25">
      <c r="A5155" s="1">
        <v>35803</v>
      </c>
      <c r="B5155" s="5">
        <v>97.69</v>
      </c>
      <c r="C5155" s="3">
        <f t="shared" si="130"/>
        <v>-8.2573485131920768E-3</v>
      </c>
    </row>
    <row r="5156" spans="1:3" x14ac:dyDescent="0.25">
      <c r="A5156" s="1">
        <v>35802</v>
      </c>
      <c r="B5156" s="5">
        <v>98.5</v>
      </c>
      <c r="C5156" s="3">
        <f t="shared" si="130"/>
        <v>6.093226551880126E-4</v>
      </c>
    </row>
    <row r="5157" spans="1:3" x14ac:dyDescent="0.25">
      <c r="A5157" s="1">
        <v>35801</v>
      </c>
      <c r="B5157" s="5">
        <v>98.44</v>
      </c>
      <c r="C5157" s="3">
        <f t="shared" si="130"/>
        <v>-3.7515886840163901E-3</v>
      </c>
    </row>
    <row r="5158" spans="1:3" x14ac:dyDescent="0.25">
      <c r="A5158" s="1">
        <v>35800</v>
      </c>
      <c r="B5158" s="5">
        <v>98.81</v>
      </c>
      <c r="C5158" s="3">
        <f t="shared" si="130"/>
        <v>-8.2645098498934245E-3</v>
      </c>
    </row>
    <row r="5159" spans="1:3" x14ac:dyDescent="0.25">
      <c r="A5159" s="1">
        <v>35797</v>
      </c>
      <c r="B5159" s="5">
        <v>99.63</v>
      </c>
      <c r="C5159" s="3">
        <f t="shared" si="130"/>
        <v>6.3434739221749515E-3</v>
      </c>
    </row>
    <row r="5160" spans="1:3" x14ac:dyDescent="0.25">
      <c r="A5160" s="1">
        <v>35795</v>
      </c>
      <c r="B5160" s="5">
        <v>99</v>
      </c>
      <c r="C5160" s="3">
        <f t="shared" si="130"/>
        <v>0</v>
      </c>
    </row>
    <row r="5161" spans="1:3" x14ac:dyDescent="0.25">
      <c r="A5161" s="1">
        <v>35794</v>
      </c>
      <c r="B5161" s="5">
        <v>99</v>
      </c>
      <c r="C5161" s="3">
        <f t="shared" si="130"/>
        <v>2.0408871631207033E-2</v>
      </c>
    </row>
    <row r="5162" spans="1:3" x14ac:dyDescent="0.25">
      <c r="A5162" s="1">
        <v>35793</v>
      </c>
      <c r="B5162" s="5">
        <v>97</v>
      </c>
      <c r="C5162" s="3">
        <f t="shared" si="130"/>
        <v>2.0202707317519469E-2</v>
      </c>
    </row>
    <row r="5163" spans="1:3" x14ac:dyDescent="0.25">
      <c r="A5163" s="1">
        <v>35790</v>
      </c>
      <c r="B5163" s="5">
        <v>95.06</v>
      </c>
      <c r="C5163" s="3">
        <f t="shared" si="130"/>
        <v>6.313795853226565E-4</v>
      </c>
    </row>
    <row r="5164" spans="1:3" x14ac:dyDescent="0.25">
      <c r="A5164" s="1">
        <v>35788</v>
      </c>
      <c r="B5164" s="5">
        <v>95</v>
      </c>
      <c r="C5164" s="3">
        <f t="shared" si="130"/>
        <v>-2.5975486403260677E-2</v>
      </c>
    </row>
    <row r="5165" spans="1:3" x14ac:dyDescent="0.25">
      <c r="A5165" s="1">
        <v>35787</v>
      </c>
      <c r="B5165" s="5">
        <v>97.5</v>
      </c>
      <c r="C5165" s="3">
        <f t="shared" si="130"/>
        <v>1.2315272492467364E-3</v>
      </c>
    </row>
    <row r="5166" spans="1:3" x14ac:dyDescent="0.25">
      <c r="A5166" s="1">
        <v>35786</v>
      </c>
      <c r="B5166" s="5">
        <v>97.38</v>
      </c>
      <c r="C5166" s="3">
        <f t="shared" si="130"/>
        <v>1.625378709177281E-2</v>
      </c>
    </row>
    <row r="5167" spans="1:3" x14ac:dyDescent="0.25">
      <c r="A5167" s="1">
        <v>35783</v>
      </c>
      <c r="B5167" s="5">
        <v>95.81</v>
      </c>
      <c r="C5167" s="3">
        <f t="shared" si="130"/>
        <v>-1.5534695171115701E-2</v>
      </c>
    </row>
    <row r="5168" spans="1:3" x14ac:dyDescent="0.25">
      <c r="A5168" s="1">
        <v>35782</v>
      </c>
      <c r="B5168" s="5">
        <v>97.31</v>
      </c>
      <c r="C5168" s="3">
        <f t="shared" si="130"/>
        <v>5.1514641019175262E-3</v>
      </c>
    </row>
    <row r="5169" spans="1:3" x14ac:dyDescent="0.25">
      <c r="A5169" s="1">
        <v>35781</v>
      </c>
      <c r="B5169" s="5">
        <v>96.81</v>
      </c>
      <c r="C5169" s="3">
        <f t="shared" si="130"/>
        <v>8.4021032641440046E-3</v>
      </c>
    </row>
    <row r="5170" spans="1:3" x14ac:dyDescent="0.25">
      <c r="A5170" s="1">
        <v>35780</v>
      </c>
      <c r="B5170" s="5">
        <v>96</v>
      </c>
      <c r="C5170" s="3">
        <f t="shared" si="130"/>
        <v>-1.1702095946402896E-2</v>
      </c>
    </row>
    <row r="5171" spans="1:3" x14ac:dyDescent="0.25">
      <c r="A5171" s="1">
        <v>35779</v>
      </c>
      <c r="B5171" s="5">
        <v>97.13</v>
      </c>
      <c r="C5171" s="3">
        <f t="shared" si="130"/>
        <v>3.6699442463441388E-2</v>
      </c>
    </row>
    <row r="5172" spans="1:3" x14ac:dyDescent="0.25">
      <c r="A5172" s="1">
        <v>35776</v>
      </c>
      <c r="B5172" s="5">
        <v>93.63</v>
      </c>
      <c r="C5172" s="3">
        <f t="shared" si="130"/>
        <v>8.7964523434961896E-3</v>
      </c>
    </row>
    <row r="5173" spans="1:3" x14ac:dyDescent="0.25">
      <c r="A5173" s="1">
        <v>35775</v>
      </c>
      <c r="B5173" s="5">
        <v>92.81</v>
      </c>
      <c r="C5173" s="3">
        <f t="shared" si="130"/>
        <v>-1.0717067530558124E-2</v>
      </c>
    </row>
    <row r="5174" spans="1:3" x14ac:dyDescent="0.25">
      <c r="A5174" s="1">
        <v>35774</v>
      </c>
      <c r="B5174" s="5">
        <v>93.81</v>
      </c>
      <c r="C5174" s="3">
        <f t="shared" si="130"/>
        <v>-5.3157684179338804E-3</v>
      </c>
    </row>
    <row r="5175" spans="1:3" x14ac:dyDescent="0.25">
      <c r="A5175" s="1">
        <v>35773</v>
      </c>
      <c r="B5175" s="5">
        <v>94.31</v>
      </c>
      <c r="C5175" s="3">
        <f t="shared" si="130"/>
        <v>-7.4195774244791924E-4</v>
      </c>
    </row>
    <row r="5176" spans="1:3" x14ac:dyDescent="0.25">
      <c r="A5176" s="1">
        <v>35772</v>
      </c>
      <c r="B5176" s="5">
        <v>94.38</v>
      </c>
      <c r="C5176" s="3">
        <f t="shared" si="130"/>
        <v>4.0344040282375834E-3</v>
      </c>
    </row>
    <row r="5177" spans="1:3" x14ac:dyDescent="0.25">
      <c r="A5177" s="1">
        <v>35769</v>
      </c>
      <c r="B5177" s="5">
        <v>94</v>
      </c>
      <c r="C5177" s="3">
        <f t="shared" si="130"/>
        <v>4.691840554025677E-3</v>
      </c>
    </row>
    <row r="5178" spans="1:3" x14ac:dyDescent="0.25">
      <c r="A5178" s="1">
        <v>35768</v>
      </c>
      <c r="B5178" s="5">
        <v>93.56</v>
      </c>
      <c r="C5178" s="3">
        <f t="shared" si="130"/>
        <v>-1.727195254723558E-2</v>
      </c>
    </row>
    <row r="5179" spans="1:3" x14ac:dyDescent="0.25">
      <c r="A5179" s="1">
        <v>35767</v>
      </c>
      <c r="B5179" s="5">
        <v>95.19</v>
      </c>
      <c r="C5179" s="3">
        <f t="shared" si="130"/>
        <v>-1.4289682526062221E-2</v>
      </c>
    </row>
    <row r="5180" spans="1:3" x14ac:dyDescent="0.25">
      <c r="A5180" s="1">
        <v>35766</v>
      </c>
      <c r="B5180" s="5">
        <v>96.56</v>
      </c>
      <c r="C5180" s="3">
        <f t="shared" si="130"/>
        <v>-1.1020246448303971E-2</v>
      </c>
    </row>
    <row r="5181" spans="1:3" x14ac:dyDescent="0.25">
      <c r="A5181" s="1">
        <v>35765</v>
      </c>
      <c r="B5181" s="5">
        <v>97.63</v>
      </c>
      <c r="C5181" s="3">
        <f t="shared" si="130"/>
        <v>2.7939710114408139E-2</v>
      </c>
    </row>
    <row r="5182" spans="1:3" x14ac:dyDescent="0.25">
      <c r="A5182" s="1">
        <v>35762</v>
      </c>
      <c r="B5182" s="5">
        <v>94.94</v>
      </c>
      <c r="C5182" s="3">
        <f t="shared" si="130"/>
        <v>4.6452786234748335E-3</v>
      </c>
    </row>
    <row r="5183" spans="1:3" x14ac:dyDescent="0.25">
      <c r="A5183" s="1">
        <v>35760</v>
      </c>
      <c r="B5183" s="5">
        <v>94.5</v>
      </c>
      <c r="C5183" s="3">
        <f t="shared" si="130"/>
        <v>9.2489895488994459E-3</v>
      </c>
    </row>
    <row r="5184" spans="1:3" x14ac:dyDescent="0.25">
      <c r="A5184" s="1">
        <v>35759</v>
      </c>
      <c r="B5184" s="5">
        <v>93.63</v>
      </c>
      <c r="C5184" s="3">
        <f t="shared" si="130"/>
        <v>0</v>
      </c>
    </row>
    <row r="5185" spans="1:3" x14ac:dyDescent="0.25">
      <c r="A5185" s="1">
        <v>35758</v>
      </c>
      <c r="B5185" s="5">
        <v>93.63</v>
      </c>
      <c r="C5185" s="3">
        <f t="shared" si="130"/>
        <v>-1.1890999011738001E-2</v>
      </c>
    </row>
    <row r="5186" spans="1:3" x14ac:dyDescent="0.25">
      <c r="A5186" s="1">
        <v>35755</v>
      </c>
      <c r="B5186" s="5">
        <v>94.75</v>
      </c>
      <c r="C5186" s="3">
        <f t="shared" si="130"/>
        <v>4.3794746503059395E-2</v>
      </c>
    </row>
    <row r="5187" spans="1:3" x14ac:dyDescent="0.25">
      <c r="A5187" s="1">
        <v>35754</v>
      </c>
      <c r="B5187" s="5">
        <v>90.69</v>
      </c>
      <c r="C5187" s="3">
        <f t="shared" si="130"/>
        <v>-7.5795386756490031E-3</v>
      </c>
    </row>
    <row r="5188" spans="1:3" x14ac:dyDescent="0.25">
      <c r="A5188" s="1">
        <v>35753</v>
      </c>
      <c r="B5188" s="5">
        <v>91.38</v>
      </c>
      <c r="C5188" s="3">
        <f t="shared" si="130"/>
        <v>2.3585215475376946E-2</v>
      </c>
    </row>
    <row r="5189" spans="1:3" x14ac:dyDescent="0.25">
      <c r="A5189" s="1">
        <v>35752</v>
      </c>
      <c r="B5189" s="5">
        <v>89.25</v>
      </c>
      <c r="C5189" s="3">
        <f t="shared" si="130"/>
        <v>2.8050509276086816E-3</v>
      </c>
    </row>
    <row r="5190" spans="1:3" x14ac:dyDescent="0.25">
      <c r="A5190" s="1">
        <v>35751</v>
      </c>
      <c r="B5190" s="5">
        <v>89</v>
      </c>
      <c r="C5190" s="3">
        <f t="shared" ref="C5190:C5253" si="131">LN(B5190/B5191)</f>
        <v>2.6297832851590913E-2</v>
      </c>
    </row>
    <row r="5191" spans="1:3" x14ac:dyDescent="0.25">
      <c r="A5191" s="1">
        <v>35748</v>
      </c>
      <c r="B5191" s="5">
        <v>86.69</v>
      </c>
      <c r="C5191" s="3">
        <f t="shared" si="131"/>
        <v>2.3341005947041308E-2</v>
      </c>
    </row>
    <row r="5192" spans="1:3" x14ac:dyDescent="0.25">
      <c r="A5192" s="1">
        <v>35747</v>
      </c>
      <c r="B5192" s="5">
        <v>84.69</v>
      </c>
      <c r="C5192" s="3">
        <f t="shared" si="131"/>
        <v>1.9434292730900048E-2</v>
      </c>
    </row>
    <row r="5193" spans="1:3" x14ac:dyDescent="0.25">
      <c r="A5193" s="1">
        <v>35746</v>
      </c>
      <c r="B5193" s="5">
        <v>83.06</v>
      </c>
      <c r="C5193" s="3">
        <f t="shared" si="131"/>
        <v>-3.4784058050900277E-2</v>
      </c>
    </row>
    <row r="5194" spans="1:3" x14ac:dyDescent="0.25">
      <c r="A5194" s="1">
        <v>35745</v>
      </c>
      <c r="B5194" s="5">
        <v>86</v>
      </c>
      <c r="C5194" s="3">
        <f t="shared" si="131"/>
        <v>6.5329210416230953E-3</v>
      </c>
    </row>
    <row r="5195" spans="1:3" x14ac:dyDescent="0.25">
      <c r="A5195" s="1">
        <v>35744</v>
      </c>
      <c r="B5195" s="5">
        <v>85.44</v>
      </c>
      <c r="C5195" s="3">
        <f t="shared" si="131"/>
        <v>-1.0131091019681626E-2</v>
      </c>
    </row>
    <row r="5196" spans="1:3" x14ac:dyDescent="0.25">
      <c r="A5196" s="1">
        <v>35741</v>
      </c>
      <c r="B5196" s="5">
        <v>86.31</v>
      </c>
      <c r="C5196" s="3">
        <f t="shared" si="131"/>
        <v>-8.1070130098872335E-4</v>
      </c>
    </row>
    <row r="5197" spans="1:3" x14ac:dyDescent="0.25">
      <c r="A5197" s="1">
        <v>35740</v>
      </c>
      <c r="B5197" s="5">
        <v>86.38</v>
      </c>
      <c r="C5197" s="3">
        <f t="shared" si="131"/>
        <v>1.4576667636589288E-2</v>
      </c>
    </row>
    <row r="5198" spans="1:3" x14ac:dyDescent="0.25">
      <c r="A5198" s="1">
        <v>35739</v>
      </c>
      <c r="B5198" s="5">
        <v>85.13</v>
      </c>
      <c r="C5198" s="3">
        <f t="shared" si="131"/>
        <v>-1.3070556015503462E-2</v>
      </c>
    </row>
    <row r="5199" spans="1:3" x14ac:dyDescent="0.25">
      <c r="A5199" s="1">
        <v>35738</v>
      </c>
      <c r="B5199" s="5">
        <v>86.25</v>
      </c>
      <c r="C5199" s="3">
        <f t="shared" si="131"/>
        <v>8.7336799687546315E-3</v>
      </c>
    </row>
    <row r="5200" spans="1:3" x14ac:dyDescent="0.25">
      <c r="A5200" s="1">
        <v>35737</v>
      </c>
      <c r="B5200" s="5">
        <v>85.5</v>
      </c>
      <c r="C5200" s="3">
        <f t="shared" si="131"/>
        <v>3.7173686934779869E-2</v>
      </c>
    </row>
    <row r="5201" spans="1:3" x14ac:dyDescent="0.25">
      <c r="A5201" s="1">
        <v>35734</v>
      </c>
      <c r="B5201" s="5">
        <v>82.38</v>
      </c>
      <c r="C5201" s="3">
        <f t="shared" si="131"/>
        <v>2.1471900311003912E-2</v>
      </c>
    </row>
    <row r="5202" spans="1:3" x14ac:dyDescent="0.25">
      <c r="A5202" s="1">
        <v>35733</v>
      </c>
      <c r="B5202" s="5">
        <v>80.63</v>
      </c>
      <c r="C5202" s="3">
        <f t="shared" si="131"/>
        <v>-2.8969819099667327E-2</v>
      </c>
    </row>
    <row r="5203" spans="1:3" x14ac:dyDescent="0.25">
      <c r="A5203" s="1">
        <v>35732</v>
      </c>
      <c r="B5203" s="5">
        <v>83</v>
      </c>
      <c r="C5203" s="3">
        <f t="shared" si="131"/>
        <v>7.497918788663291E-3</v>
      </c>
    </row>
    <row r="5204" spans="1:3" x14ac:dyDescent="0.25">
      <c r="A5204" s="1">
        <v>35731</v>
      </c>
      <c r="B5204" s="5">
        <v>82.38</v>
      </c>
      <c r="C5204" s="3">
        <f t="shared" si="131"/>
        <v>5.7844137948591168E-2</v>
      </c>
    </row>
    <row r="5205" spans="1:3" x14ac:dyDescent="0.25">
      <c r="A5205" s="1">
        <v>35730</v>
      </c>
      <c r="B5205" s="5">
        <v>77.75</v>
      </c>
      <c r="C5205" s="3">
        <f t="shared" si="131"/>
        <v>-5.7844137948591098E-2</v>
      </c>
    </row>
    <row r="5206" spans="1:3" x14ac:dyDescent="0.25">
      <c r="A5206" s="1">
        <v>35727</v>
      </c>
      <c r="B5206" s="5">
        <v>82.38</v>
      </c>
      <c r="C5206" s="3">
        <f t="shared" si="131"/>
        <v>0</v>
      </c>
    </row>
    <row r="5207" spans="1:3" x14ac:dyDescent="0.25">
      <c r="A5207" s="1">
        <v>35726</v>
      </c>
      <c r="B5207" s="5">
        <v>82.38</v>
      </c>
      <c r="C5207" s="3">
        <f t="shared" si="131"/>
        <v>-9.0629585350621086E-3</v>
      </c>
    </row>
    <row r="5208" spans="1:3" x14ac:dyDescent="0.25">
      <c r="A5208" s="1">
        <v>35725</v>
      </c>
      <c r="B5208" s="5">
        <v>83.13</v>
      </c>
      <c r="C5208" s="3">
        <f t="shared" si="131"/>
        <v>-7.4305231621791014E-3</v>
      </c>
    </row>
    <row r="5209" spans="1:3" x14ac:dyDescent="0.25">
      <c r="A5209" s="1">
        <v>35724</v>
      </c>
      <c r="B5209" s="5">
        <v>83.75</v>
      </c>
      <c r="C5209" s="3">
        <f t="shared" si="131"/>
        <v>1.4338633117413628E-3</v>
      </c>
    </row>
    <row r="5210" spans="1:3" x14ac:dyDescent="0.25">
      <c r="A5210" s="1">
        <v>35723</v>
      </c>
      <c r="B5210" s="5">
        <v>83.63</v>
      </c>
      <c r="C5210" s="3">
        <f t="shared" si="131"/>
        <v>1.2029496680341456E-2</v>
      </c>
    </row>
    <row r="5211" spans="1:3" x14ac:dyDescent="0.25">
      <c r="A5211" s="1">
        <v>35720</v>
      </c>
      <c r="B5211" s="5">
        <v>82.63</v>
      </c>
      <c r="C5211" s="3">
        <f t="shared" si="131"/>
        <v>-2.8278445777223462E-2</v>
      </c>
    </row>
    <row r="5212" spans="1:3" x14ac:dyDescent="0.25">
      <c r="A5212" s="1">
        <v>35719</v>
      </c>
      <c r="B5212" s="5">
        <v>85</v>
      </c>
      <c r="C5212" s="3">
        <f t="shared" si="131"/>
        <v>-2.1876599695308769E-2</v>
      </c>
    </row>
    <row r="5213" spans="1:3" x14ac:dyDescent="0.25">
      <c r="A5213" s="1">
        <v>35718</v>
      </c>
      <c r="B5213" s="5">
        <v>86.88</v>
      </c>
      <c r="C5213" s="3">
        <f t="shared" si="131"/>
        <v>4.3834422477916132E-3</v>
      </c>
    </row>
    <row r="5214" spans="1:3" x14ac:dyDescent="0.25">
      <c r="A5214" s="1">
        <v>35717</v>
      </c>
      <c r="B5214" s="5">
        <v>86.5</v>
      </c>
      <c r="C5214" s="3">
        <f t="shared" si="131"/>
        <v>2.1855600255819153E-2</v>
      </c>
    </row>
    <row r="5215" spans="1:3" x14ac:dyDescent="0.25">
      <c r="A5215" s="1">
        <v>35716</v>
      </c>
      <c r="B5215" s="5">
        <v>84.63</v>
      </c>
      <c r="C5215" s="3">
        <f t="shared" si="131"/>
        <v>1.0452642976838735E-2</v>
      </c>
    </row>
    <row r="5216" spans="1:3" x14ac:dyDescent="0.25">
      <c r="A5216" s="1">
        <v>35713</v>
      </c>
      <c r="B5216" s="5">
        <v>83.75</v>
      </c>
      <c r="C5216" s="3">
        <f t="shared" si="131"/>
        <v>-5.9523985272952728E-3</v>
      </c>
    </row>
    <row r="5217" spans="1:3" x14ac:dyDescent="0.25">
      <c r="A5217" s="1">
        <v>35712</v>
      </c>
      <c r="B5217" s="5">
        <v>84.25</v>
      </c>
      <c r="C5217" s="3">
        <f t="shared" si="131"/>
        <v>2.97177038915748E-3</v>
      </c>
    </row>
    <row r="5218" spans="1:3" x14ac:dyDescent="0.25">
      <c r="A5218" s="1">
        <v>35711</v>
      </c>
      <c r="B5218" s="5">
        <v>84</v>
      </c>
      <c r="C5218" s="3">
        <f t="shared" si="131"/>
        <v>-1.4771317320312543E-2</v>
      </c>
    </row>
    <row r="5219" spans="1:3" x14ac:dyDescent="0.25">
      <c r="A5219" s="1">
        <v>35710</v>
      </c>
      <c r="B5219" s="5">
        <v>85.25</v>
      </c>
      <c r="C5219" s="3">
        <f t="shared" si="131"/>
        <v>2.6747508367028144E-2</v>
      </c>
    </row>
    <row r="5220" spans="1:3" x14ac:dyDescent="0.25">
      <c r="A5220" s="1">
        <v>35709</v>
      </c>
      <c r="B5220" s="5">
        <v>83</v>
      </c>
      <c r="C5220" s="3">
        <f t="shared" si="131"/>
        <v>-1.6489798899594687E-2</v>
      </c>
    </row>
    <row r="5221" spans="1:3" x14ac:dyDescent="0.25">
      <c r="A5221" s="1">
        <v>35706</v>
      </c>
      <c r="B5221" s="5">
        <v>84.38</v>
      </c>
      <c r="C5221" s="3">
        <f t="shared" si="131"/>
        <v>5.9432006624734485E-3</v>
      </c>
    </row>
    <row r="5222" spans="1:3" x14ac:dyDescent="0.25">
      <c r="A5222" s="1">
        <v>35705</v>
      </c>
      <c r="B5222" s="5">
        <v>83.88</v>
      </c>
      <c r="C5222" s="3">
        <f t="shared" si="131"/>
        <v>2.2667958769466104E-2</v>
      </c>
    </row>
    <row r="5223" spans="1:3" x14ac:dyDescent="0.25">
      <c r="A5223" s="1">
        <v>35704</v>
      </c>
      <c r="B5223" s="5">
        <v>82</v>
      </c>
      <c r="C5223" s="3">
        <f t="shared" si="131"/>
        <v>1.6848458567322557E-2</v>
      </c>
    </row>
    <row r="5224" spans="1:3" x14ac:dyDescent="0.25">
      <c r="A5224" s="1">
        <v>35703</v>
      </c>
      <c r="B5224" s="5">
        <v>80.63</v>
      </c>
      <c r="C5224" s="3">
        <f t="shared" si="131"/>
        <v>7.8441540230489108E-3</v>
      </c>
    </row>
    <row r="5225" spans="1:3" x14ac:dyDescent="0.25">
      <c r="A5225" s="1">
        <v>35702</v>
      </c>
      <c r="B5225" s="5">
        <v>80</v>
      </c>
      <c r="C5225" s="3">
        <f t="shared" si="131"/>
        <v>6.269613013595395E-3</v>
      </c>
    </row>
    <row r="5226" spans="1:3" x14ac:dyDescent="0.25">
      <c r="A5226" s="1">
        <v>35699</v>
      </c>
      <c r="B5226" s="5">
        <v>79.5</v>
      </c>
      <c r="C5226" s="3">
        <f t="shared" si="131"/>
        <v>-1.6338846090671595E-3</v>
      </c>
    </row>
    <row r="5227" spans="1:3" x14ac:dyDescent="0.25">
      <c r="A5227" s="1">
        <v>35698</v>
      </c>
      <c r="B5227" s="5">
        <v>79.63</v>
      </c>
      <c r="C5227" s="3">
        <f t="shared" si="131"/>
        <v>1.1112628563611034E-2</v>
      </c>
    </row>
    <row r="5228" spans="1:3" x14ac:dyDescent="0.25">
      <c r="A5228" s="1">
        <v>35697</v>
      </c>
      <c r="B5228" s="5">
        <v>78.75</v>
      </c>
      <c r="C5228" s="3">
        <f t="shared" si="131"/>
        <v>-3.1695747612790672E-3</v>
      </c>
    </row>
    <row r="5229" spans="1:3" x14ac:dyDescent="0.25">
      <c r="A5229" s="1">
        <v>35696</v>
      </c>
      <c r="B5229" s="5">
        <v>79</v>
      </c>
      <c r="C5229" s="3">
        <f t="shared" si="131"/>
        <v>-7.9430538023319373E-3</v>
      </c>
    </row>
    <row r="5230" spans="1:3" x14ac:dyDescent="0.25">
      <c r="A5230" s="1">
        <v>35695</v>
      </c>
      <c r="B5230" s="5">
        <v>79.63</v>
      </c>
      <c r="C5230" s="3">
        <f t="shared" si="131"/>
        <v>-4.6357284045282325E-3</v>
      </c>
    </row>
    <row r="5231" spans="1:3" x14ac:dyDescent="0.25">
      <c r="A5231" s="1">
        <v>35692</v>
      </c>
      <c r="B5231" s="5">
        <v>80</v>
      </c>
      <c r="C5231" s="3">
        <f t="shared" si="131"/>
        <v>7.7801873189622707E-3</v>
      </c>
    </row>
    <row r="5232" spans="1:3" x14ac:dyDescent="0.25">
      <c r="A5232" s="1">
        <v>35691</v>
      </c>
      <c r="B5232" s="5">
        <v>79.38</v>
      </c>
      <c r="C5232" s="3">
        <f t="shared" si="131"/>
        <v>6.3187370605392798E-3</v>
      </c>
    </row>
    <row r="5233" spans="1:3" x14ac:dyDescent="0.25">
      <c r="A5233" s="1">
        <v>35690</v>
      </c>
      <c r="B5233" s="5">
        <v>78.88</v>
      </c>
      <c r="C5233" s="3">
        <f t="shared" si="131"/>
        <v>-3.1643593267220464E-3</v>
      </c>
    </row>
    <row r="5234" spans="1:3" x14ac:dyDescent="0.25">
      <c r="A5234" s="1">
        <v>35689</v>
      </c>
      <c r="B5234" s="5">
        <v>79.13</v>
      </c>
      <c r="C5234" s="3">
        <f t="shared" si="131"/>
        <v>2.4045153843246993E-2</v>
      </c>
    </row>
    <row r="5235" spans="1:3" x14ac:dyDescent="0.25">
      <c r="A5235" s="1">
        <v>35688</v>
      </c>
      <c r="B5235" s="5">
        <v>77.25</v>
      </c>
      <c r="C5235" s="3">
        <f t="shared" si="131"/>
        <v>1.554605831947057E-3</v>
      </c>
    </row>
    <row r="5236" spans="1:3" x14ac:dyDescent="0.25">
      <c r="A5236" s="1">
        <v>35685</v>
      </c>
      <c r="B5236" s="5">
        <v>77.13</v>
      </c>
      <c r="C5236" s="3">
        <f t="shared" si="131"/>
        <v>1.8053865556429297E-2</v>
      </c>
    </row>
    <row r="5237" spans="1:3" x14ac:dyDescent="0.25">
      <c r="A5237" s="1">
        <v>35684</v>
      </c>
      <c r="B5237" s="5">
        <v>75.75</v>
      </c>
      <c r="C5237" s="3">
        <f t="shared" si="131"/>
        <v>-2.6060106669864955E-2</v>
      </c>
    </row>
    <row r="5238" spans="1:3" x14ac:dyDescent="0.25">
      <c r="A5238" s="1">
        <v>35683</v>
      </c>
      <c r="B5238" s="5">
        <v>77.75</v>
      </c>
      <c r="C5238" s="3">
        <f t="shared" si="131"/>
        <v>-9.600073729019231E-3</v>
      </c>
    </row>
    <row r="5239" spans="1:3" x14ac:dyDescent="0.25">
      <c r="A5239" s="1">
        <v>35682</v>
      </c>
      <c r="B5239" s="5">
        <v>78.5</v>
      </c>
      <c r="C5239" s="3">
        <f t="shared" si="131"/>
        <v>7.9294442843639238E-3</v>
      </c>
    </row>
    <row r="5240" spans="1:3" x14ac:dyDescent="0.25">
      <c r="A5240" s="1">
        <v>35681</v>
      </c>
      <c r="B5240" s="5">
        <v>77.88</v>
      </c>
      <c r="C5240" s="3">
        <f t="shared" si="131"/>
        <v>-4.7396489162637627E-3</v>
      </c>
    </row>
    <row r="5241" spans="1:3" x14ac:dyDescent="0.25">
      <c r="A5241" s="1">
        <v>35678</v>
      </c>
      <c r="B5241" s="5">
        <v>78.25</v>
      </c>
      <c r="C5241" s="3">
        <f t="shared" si="131"/>
        <v>6.4102783609190188E-3</v>
      </c>
    </row>
    <row r="5242" spans="1:3" x14ac:dyDescent="0.25">
      <c r="A5242" s="1">
        <v>35677</v>
      </c>
      <c r="B5242" s="5">
        <v>77.75</v>
      </c>
      <c r="C5242" s="3">
        <f t="shared" si="131"/>
        <v>-2.3892355210009941E-2</v>
      </c>
    </row>
    <row r="5243" spans="1:3" x14ac:dyDescent="0.25">
      <c r="A5243" s="1">
        <v>35676</v>
      </c>
      <c r="B5243" s="5">
        <v>79.63</v>
      </c>
      <c r="C5243" s="3">
        <f t="shared" si="131"/>
        <v>7.9430538023319407E-3</v>
      </c>
    </row>
    <row r="5244" spans="1:3" x14ac:dyDescent="0.25">
      <c r="A5244" s="1">
        <v>35675</v>
      </c>
      <c r="B5244" s="5">
        <v>79</v>
      </c>
      <c r="C5244" s="3">
        <f t="shared" si="131"/>
        <v>2.7202087804984593E-2</v>
      </c>
    </row>
    <row r="5245" spans="1:3" x14ac:dyDescent="0.25">
      <c r="A5245" s="1">
        <v>35671</v>
      </c>
      <c r="B5245" s="5">
        <v>76.88</v>
      </c>
      <c r="C5245" s="3">
        <f t="shared" si="131"/>
        <v>-1.1252786397306534E-2</v>
      </c>
    </row>
    <row r="5246" spans="1:3" x14ac:dyDescent="0.25">
      <c r="A5246" s="1">
        <v>35670</v>
      </c>
      <c r="B5246" s="5">
        <v>77.75</v>
      </c>
      <c r="C5246" s="3">
        <f t="shared" si="131"/>
        <v>-9.600073729019231E-3</v>
      </c>
    </row>
    <row r="5247" spans="1:3" x14ac:dyDescent="0.25">
      <c r="A5247" s="1">
        <v>35669</v>
      </c>
      <c r="B5247" s="5">
        <v>78.5</v>
      </c>
      <c r="C5247" s="3">
        <f t="shared" si="131"/>
        <v>1.2820688429061469E-2</v>
      </c>
    </row>
    <row r="5248" spans="1:3" x14ac:dyDescent="0.25">
      <c r="A5248" s="1">
        <v>35668</v>
      </c>
      <c r="B5248" s="5">
        <v>77.5</v>
      </c>
      <c r="C5248" s="3">
        <f t="shared" si="131"/>
        <v>-1.1290856412184084E-2</v>
      </c>
    </row>
    <row r="5249" spans="1:3" x14ac:dyDescent="0.25">
      <c r="A5249" s="1">
        <v>35667</v>
      </c>
      <c r="B5249" s="5">
        <v>78.38</v>
      </c>
      <c r="C5249" s="3">
        <f t="shared" si="131"/>
        <v>3.1946867628325193E-3</v>
      </c>
    </row>
    <row r="5250" spans="1:3" x14ac:dyDescent="0.25">
      <c r="A5250" s="1">
        <v>35664</v>
      </c>
      <c r="B5250" s="5">
        <v>78.13</v>
      </c>
      <c r="C5250" s="3">
        <f t="shared" si="131"/>
        <v>-9.5536042857270499E-3</v>
      </c>
    </row>
    <row r="5251" spans="1:3" x14ac:dyDescent="0.25">
      <c r="A5251" s="1">
        <v>35663</v>
      </c>
      <c r="B5251" s="5">
        <v>78.88</v>
      </c>
      <c r="C5251" s="3">
        <f t="shared" si="131"/>
        <v>-1.8837678726675067E-2</v>
      </c>
    </row>
    <row r="5252" spans="1:3" x14ac:dyDescent="0.25">
      <c r="A5252" s="1">
        <v>35662</v>
      </c>
      <c r="B5252" s="5">
        <v>80.38</v>
      </c>
      <c r="C5252" s="3">
        <f t="shared" si="131"/>
        <v>7.8686473561011255E-3</v>
      </c>
    </row>
    <row r="5253" spans="1:3" x14ac:dyDescent="0.25">
      <c r="A5253" s="1">
        <v>35661</v>
      </c>
      <c r="B5253" s="5">
        <v>79.75</v>
      </c>
      <c r="C5253" s="3">
        <f t="shared" si="131"/>
        <v>1.414343566152936E-2</v>
      </c>
    </row>
    <row r="5254" spans="1:3" x14ac:dyDescent="0.25">
      <c r="A5254" s="1">
        <v>35660</v>
      </c>
      <c r="B5254" s="5">
        <v>78.63</v>
      </c>
      <c r="C5254" s="3">
        <f t="shared" ref="C5254:C5317" si="132">LN(B5254/B5255)</f>
        <v>2.5764661021111808E-2</v>
      </c>
    </row>
    <row r="5255" spans="1:3" x14ac:dyDescent="0.25">
      <c r="A5255" s="1">
        <v>35657</v>
      </c>
      <c r="B5255" s="5">
        <v>76.63</v>
      </c>
      <c r="C5255" s="3">
        <f t="shared" si="132"/>
        <v>-2.8939065312066976E-2</v>
      </c>
    </row>
    <row r="5256" spans="1:3" x14ac:dyDescent="0.25">
      <c r="A5256" s="1">
        <v>35656</v>
      </c>
      <c r="B5256" s="5">
        <v>78.88</v>
      </c>
      <c r="C5256" s="3">
        <f t="shared" si="132"/>
        <v>-1.5201421726416143E-3</v>
      </c>
    </row>
    <row r="5257" spans="1:3" x14ac:dyDescent="0.25">
      <c r="A5257" s="1">
        <v>35655</v>
      </c>
      <c r="B5257" s="5">
        <v>79</v>
      </c>
      <c r="C5257" s="3">
        <f t="shared" si="132"/>
        <v>7.8790596955361034E-3</v>
      </c>
    </row>
    <row r="5258" spans="1:3" x14ac:dyDescent="0.25">
      <c r="A5258" s="1">
        <v>35654</v>
      </c>
      <c r="B5258" s="5">
        <v>78.38</v>
      </c>
      <c r="C5258" s="3">
        <f t="shared" si="132"/>
        <v>-1.5822113497868107E-2</v>
      </c>
    </row>
    <row r="5259" spans="1:3" x14ac:dyDescent="0.25">
      <c r="A5259" s="1">
        <v>35653</v>
      </c>
      <c r="B5259" s="5">
        <v>79.63</v>
      </c>
      <c r="C5259" s="3">
        <f t="shared" si="132"/>
        <v>4.7834935119634384E-3</v>
      </c>
    </row>
    <row r="5260" spans="1:3" x14ac:dyDescent="0.25">
      <c r="A5260" s="1">
        <v>35650</v>
      </c>
      <c r="B5260" s="5">
        <v>79.25</v>
      </c>
      <c r="C5260" s="3">
        <f t="shared" si="132"/>
        <v>1.515343136288078E-3</v>
      </c>
    </row>
    <row r="5261" spans="1:3" x14ac:dyDescent="0.25">
      <c r="A5261" s="1">
        <v>35649</v>
      </c>
      <c r="B5261" s="5">
        <v>79.13</v>
      </c>
      <c r="C5261" s="3">
        <f t="shared" si="132"/>
        <v>-2.1874505091113952E-2</v>
      </c>
    </row>
    <row r="5262" spans="1:3" x14ac:dyDescent="0.25">
      <c r="A5262" s="1">
        <v>35648</v>
      </c>
      <c r="B5262" s="5">
        <v>80.88</v>
      </c>
      <c r="C5262" s="3">
        <f t="shared" si="132"/>
        <v>1.0939940038334263E-2</v>
      </c>
    </row>
    <row r="5263" spans="1:3" x14ac:dyDescent="0.25">
      <c r="A5263" s="1">
        <v>35647</v>
      </c>
      <c r="B5263" s="5">
        <v>80</v>
      </c>
      <c r="C5263" s="3">
        <f t="shared" si="132"/>
        <v>-1.2422519998557209E-2</v>
      </c>
    </row>
    <row r="5264" spans="1:3" x14ac:dyDescent="0.25">
      <c r="A5264" s="1">
        <v>35646</v>
      </c>
      <c r="B5264" s="5">
        <v>81</v>
      </c>
      <c r="C5264" s="3">
        <f t="shared" si="132"/>
        <v>5.4469062621319737E-3</v>
      </c>
    </row>
    <row r="5265" spans="1:3" x14ac:dyDescent="0.25">
      <c r="A5265" s="1">
        <v>35643</v>
      </c>
      <c r="B5265" s="5">
        <v>80.56</v>
      </c>
      <c r="C5265" s="3">
        <f t="shared" si="132"/>
        <v>-3.0984718350494413E-3</v>
      </c>
    </row>
    <row r="5266" spans="1:3" x14ac:dyDescent="0.25">
      <c r="A5266" s="1">
        <v>35642</v>
      </c>
      <c r="B5266" s="5">
        <v>80.81</v>
      </c>
      <c r="C5266" s="3">
        <f t="shared" si="132"/>
        <v>8.450404455377071E-3</v>
      </c>
    </row>
    <row r="5267" spans="1:3" x14ac:dyDescent="0.25">
      <c r="A5267" s="1">
        <v>35641</v>
      </c>
      <c r="B5267" s="5">
        <v>80.13</v>
      </c>
      <c r="C5267" s="3">
        <f t="shared" si="132"/>
        <v>4.7535741250251404E-3</v>
      </c>
    </row>
    <row r="5268" spans="1:3" x14ac:dyDescent="0.25">
      <c r="A5268" s="1">
        <v>35640</v>
      </c>
      <c r="B5268" s="5">
        <v>79.75</v>
      </c>
      <c r="C5268" s="3">
        <f t="shared" si="132"/>
        <v>1.505835395600493E-3</v>
      </c>
    </row>
    <row r="5269" spans="1:3" x14ac:dyDescent="0.25">
      <c r="A5269" s="1">
        <v>35639</v>
      </c>
      <c r="B5269" s="5">
        <v>79.63</v>
      </c>
      <c r="C5269" s="3">
        <f t="shared" si="132"/>
        <v>7.9430538023319407E-3</v>
      </c>
    </row>
    <row r="5270" spans="1:3" x14ac:dyDescent="0.25">
      <c r="A5270" s="1">
        <v>35636</v>
      </c>
      <c r="B5270" s="5">
        <v>79</v>
      </c>
      <c r="C5270" s="3">
        <f t="shared" si="132"/>
        <v>-3.916371628206807E-3</v>
      </c>
    </row>
    <row r="5271" spans="1:3" x14ac:dyDescent="0.25">
      <c r="A5271" s="1">
        <v>35635</v>
      </c>
      <c r="B5271" s="5">
        <v>79.31</v>
      </c>
      <c r="C5271" s="3">
        <f t="shared" si="132"/>
        <v>7.0859463894857658E-3</v>
      </c>
    </row>
    <row r="5272" spans="1:3" x14ac:dyDescent="0.25">
      <c r="A5272" s="1">
        <v>35634</v>
      </c>
      <c r="B5272" s="5">
        <v>78.75</v>
      </c>
      <c r="C5272" s="3">
        <f t="shared" si="132"/>
        <v>2.4032513043705444E-2</v>
      </c>
    </row>
    <row r="5273" spans="1:3" x14ac:dyDescent="0.25">
      <c r="A5273" s="1">
        <v>35633</v>
      </c>
      <c r="B5273" s="5">
        <v>76.88</v>
      </c>
      <c r="C5273" s="3">
        <f t="shared" si="132"/>
        <v>2.4757651125726518E-2</v>
      </c>
    </row>
    <row r="5274" spans="1:3" x14ac:dyDescent="0.25">
      <c r="A5274" s="1">
        <v>35632</v>
      </c>
      <c r="B5274" s="5">
        <v>75</v>
      </c>
      <c r="C5274" s="3">
        <f t="shared" si="132"/>
        <v>-9.950330853168092E-3</v>
      </c>
    </row>
    <row r="5275" spans="1:3" x14ac:dyDescent="0.25">
      <c r="A5275" s="1">
        <v>35629</v>
      </c>
      <c r="B5275" s="5">
        <v>75.75</v>
      </c>
      <c r="C5275" s="3">
        <f t="shared" si="132"/>
        <v>-3.0935661619174343E-2</v>
      </c>
    </row>
    <row r="5276" spans="1:3" x14ac:dyDescent="0.25">
      <c r="A5276" s="1">
        <v>35628</v>
      </c>
      <c r="B5276" s="5">
        <v>78.13</v>
      </c>
      <c r="C5276" s="3">
        <f t="shared" si="132"/>
        <v>-1.2717963612449073E-2</v>
      </c>
    </row>
    <row r="5277" spans="1:3" x14ac:dyDescent="0.25">
      <c r="A5277" s="1">
        <v>35627</v>
      </c>
      <c r="B5277" s="5">
        <v>79.13</v>
      </c>
      <c r="C5277" s="3">
        <f t="shared" si="132"/>
        <v>2.4045153843246993E-2</v>
      </c>
    </row>
    <row r="5278" spans="1:3" x14ac:dyDescent="0.25">
      <c r="A5278" s="1">
        <v>35626</v>
      </c>
      <c r="B5278" s="5">
        <v>77.25</v>
      </c>
      <c r="C5278" s="3">
        <f t="shared" si="132"/>
        <v>-1.6814334945120365E-3</v>
      </c>
    </row>
    <row r="5279" spans="1:3" x14ac:dyDescent="0.25">
      <c r="A5279" s="1">
        <v>35625</v>
      </c>
      <c r="B5279" s="5">
        <v>77.38</v>
      </c>
      <c r="C5279" s="3">
        <f t="shared" si="132"/>
        <v>1.1437608439876798E-2</v>
      </c>
    </row>
    <row r="5280" spans="1:3" x14ac:dyDescent="0.25">
      <c r="A5280" s="1">
        <v>35622</v>
      </c>
      <c r="B5280" s="5">
        <v>76.5</v>
      </c>
      <c r="C5280" s="3">
        <f t="shared" si="132"/>
        <v>-4.9550238295468655E-3</v>
      </c>
    </row>
    <row r="5281" spans="1:3" x14ac:dyDescent="0.25">
      <c r="A5281" s="1">
        <v>35621</v>
      </c>
      <c r="B5281" s="5">
        <v>76.88</v>
      </c>
      <c r="C5281" s="3">
        <f t="shared" si="132"/>
        <v>-6.482584610329834E-3</v>
      </c>
    </row>
    <row r="5282" spans="1:3" x14ac:dyDescent="0.25">
      <c r="A5282" s="1">
        <v>35620</v>
      </c>
      <c r="B5282" s="5">
        <v>77.38</v>
      </c>
      <c r="C5282" s="3">
        <f t="shared" si="132"/>
        <v>-9.6457567362860167E-3</v>
      </c>
    </row>
    <row r="5283" spans="1:3" x14ac:dyDescent="0.25">
      <c r="A5283" s="1">
        <v>35619</v>
      </c>
      <c r="B5283" s="5">
        <v>78.13</v>
      </c>
      <c r="C5283" s="3">
        <f t="shared" si="132"/>
        <v>2.7640765722321752E-2</v>
      </c>
    </row>
    <row r="5284" spans="1:3" x14ac:dyDescent="0.25">
      <c r="A5284" s="1">
        <v>35618</v>
      </c>
      <c r="B5284" s="5">
        <v>76</v>
      </c>
      <c r="C5284" s="3">
        <f t="shared" si="132"/>
        <v>-1.6313575491523794E-2</v>
      </c>
    </row>
    <row r="5285" spans="1:3" x14ac:dyDescent="0.25">
      <c r="A5285" s="1">
        <v>35614</v>
      </c>
      <c r="B5285" s="5">
        <v>77.25</v>
      </c>
      <c r="C5285" s="3">
        <f t="shared" si="132"/>
        <v>4.8011511158179048E-3</v>
      </c>
    </row>
    <row r="5286" spans="1:3" x14ac:dyDescent="0.25">
      <c r="A5286" s="1">
        <v>35613</v>
      </c>
      <c r="B5286" s="5">
        <v>76.88</v>
      </c>
      <c r="C5286" s="3">
        <f t="shared" si="132"/>
        <v>-2.2507541341387657E-2</v>
      </c>
    </row>
    <row r="5287" spans="1:3" x14ac:dyDescent="0.25">
      <c r="A5287" s="1">
        <v>35612</v>
      </c>
      <c r="B5287" s="5">
        <v>78.63</v>
      </c>
      <c r="C5287" s="3">
        <f t="shared" si="132"/>
        <v>-2.0393456006700603E-2</v>
      </c>
    </row>
    <row r="5288" spans="1:3" x14ac:dyDescent="0.25">
      <c r="A5288" s="1">
        <v>35611</v>
      </c>
      <c r="B5288" s="5">
        <v>80.25</v>
      </c>
      <c r="C5288" s="3">
        <f t="shared" si="132"/>
        <v>3.1201273362436777E-3</v>
      </c>
    </row>
    <row r="5289" spans="1:3" x14ac:dyDescent="0.25">
      <c r="A5289" s="1">
        <v>35608</v>
      </c>
      <c r="B5289" s="5">
        <v>80</v>
      </c>
      <c r="C5289" s="3">
        <f t="shared" si="132"/>
        <v>-2.0170206789382986E-2</v>
      </c>
    </row>
    <row r="5290" spans="1:3" x14ac:dyDescent="0.25">
      <c r="A5290" s="1">
        <v>35607</v>
      </c>
      <c r="B5290" s="5">
        <v>81.63</v>
      </c>
      <c r="C5290" s="3">
        <f t="shared" si="132"/>
        <v>-4.5224058009884997E-3</v>
      </c>
    </row>
    <row r="5291" spans="1:3" x14ac:dyDescent="0.25">
      <c r="A5291" s="1">
        <v>35606</v>
      </c>
      <c r="B5291" s="5">
        <v>82</v>
      </c>
      <c r="C5291" s="3">
        <f t="shared" si="132"/>
        <v>-6.0790460763822263E-3</v>
      </c>
    </row>
    <row r="5292" spans="1:3" x14ac:dyDescent="0.25">
      <c r="A5292" s="1">
        <v>35605</v>
      </c>
      <c r="B5292" s="5">
        <v>82.5</v>
      </c>
      <c r="C5292" s="3">
        <f t="shared" si="132"/>
        <v>2.2927504643704591E-2</v>
      </c>
    </row>
    <row r="5293" spans="1:3" x14ac:dyDescent="0.25">
      <c r="A5293" s="1">
        <v>35604</v>
      </c>
      <c r="B5293" s="5">
        <v>80.63</v>
      </c>
      <c r="C5293" s="3">
        <f t="shared" si="132"/>
        <v>-1.9892600948550613E-2</v>
      </c>
    </row>
    <row r="5294" spans="1:3" x14ac:dyDescent="0.25">
      <c r="A5294" s="1">
        <v>35601</v>
      </c>
      <c r="B5294" s="5">
        <v>82.25</v>
      </c>
      <c r="C5294" s="3">
        <f t="shared" si="132"/>
        <v>-1.3645082807169452E-2</v>
      </c>
    </row>
    <row r="5295" spans="1:3" x14ac:dyDescent="0.25">
      <c r="A5295" s="1">
        <v>35600</v>
      </c>
      <c r="B5295" s="5">
        <v>83.38</v>
      </c>
      <c r="C5295" s="3">
        <f t="shared" si="132"/>
        <v>1.0610179112015469E-2</v>
      </c>
    </row>
    <row r="5296" spans="1:3" x14ac:dyDescent="0.25">
      <c r="A5296" s="1">
        <v>35599</v>
      </c>
      <c r="B5296" s="5">
        <v>82.5</v>
      </c>
      <c r="C5296" s="3">
        <f t="shared" si="132"/>
        <v>-1.8018505502678365E-2</v>
      </c>
    </row>
    <row r="5297" spans="1:3" x14ac:dyDescent="0.25">
      <c r="A5297" s="1">
        <v>35598</v>
      </c>
      <c r="B5297" s="5">
        <v>84</v>
      </c>
      <c r="C5297" s="3">
        <f t="shared" si="132"/>
        <v>1.4295928095943715E-3</v>
      </c>
    </row>
    <row r="5298" spans="1:3" x14ac:dyDescent="0.25">
      <c r="A5298" s="1">
        <v>35597</v>
      </c>
      <c r="B5298" s="5">
        <v>83.88</v>
      </c>
      <c r="C5298" s="3">
        <f t="shared" si="132"/>
        <v>4.5405741769092558E-3</v>
      </c>
    </row>
    <row r="5299" spans="1:3" x14ac:dyDescent="0.25">
      <c r="A5299" s="1">
        <v>35594</v>
      </c>
      <c r="B5299" s="5">
        <v>83.5</v>
      </c>
      <c r="C5299" s="3">
        <f t="shared" si="132"/>
        <v>2.2649790393545276E-2</v>
      </c>
    </row>
    <row r="5300" spans="1:3" x14ac:dyDescent="0.25">
      <c r="A5300" s="1">
        <v>35593</v>
      </c>
      <c r="B5300" s="5">
        <v>81.63</v>
      </c>
      <c r="C5300" s="3">
        <f t="shared" si="132"/>
        <v>3.0672988897206227E-3</v>
      </c>
    </row>
    <row r="5301" spans="1:3" x14ac:dyDescent="0.25">
      <c r="A5301" s="1">
        <v>35592</v>
      </c>
      <c r="B5301" s="5">
        <v>81.38</v>
      </c>
      <c r="C5301" s="3">
        <f t="shared" si="132"/>
        <v>-6.1252182195448718E-3</v>
      </c>
    </row>
    <row r="5302" spans="1:3" x14ac:dyDescent="0.25">
      <c r="A5302" s="1">
        <v>35591</v>
      </c>
      <c r="B5302" s="5">
        <v>81.88</v>
      </c>
      <c r="C5302" s="3">
        <f t="shared" si="132"/>
        <v>1.0805606120649913E-2</v>
      </c>
    </row>
    <row r="5303" spans="1:3" x14ac:dyDescent="0.25">
      <c r="A5303" s="1">
        <v>35590</v>
      </c>
      <c r="B5303" s="5">
        <v>81</v>
      </c>
      <c r="C5303" s="3">
        <f t="shared" si="132"/>
        <v>-4.680387901105104E-3</v>
      </c>
    </row>
    <row r="5304" spans="1:3" x14ac:dyDescent="0.25">
      <c r="A5304" s="1">
        <v>35587</v>
      </c>
      <c r="B5304" s="5">
        <v>81.38</v>
      </c>
      <c r="C5304" s="3">
        <f t="shared" si="132"/>
        <v>7.7715804707779472E-3</v>
      </c>
    </row>
    <row r="5305" spans="1:3" x14ac:dyDescent="0.25">
      <c r="A5305" s="1">
        <v>35586</v>
      </c>
      <c r="B5305" s="5">
        <v>80.75</v>
      </c>
      <c r="C5305" s="3">
        <f t="shared" si="132"/>
        <v>1.0832453555151564E-2</v>
      </c>
    </row>
    <row r="5306" spans="1:3" x14ac:dyDescent="0.25">
      <c r="A5306" s="1">
        <v>35585</v>
      </c>
      <c r="B5306" s="5">
        <v>79.88</v>
      </c>
      <c r="C5306" s="3">
        <f t="shared" si="132"/>
        <v>-9.3452801493161888E-3</v>
      </c>
    </row>
    <row r="5307" spans="1:3" x14ac:dyDescent="0.25">
      <c r="A5307" s="1">
        <v>35584</v>
      </c>
      <c r="B5307" s="5">
        <v>80.63</v>
      </c>
      <c r="C5307" s="3">
        <f t="shared" si="132"/>
        <v>-3.095786015285271E-3</v>
      </c>
    </row>
    <row r="5308" spans="1:3" x14ac:dyDescent="0.25">
      <c r="A5308" s="1">
        <v>35583</v>
      </c>
      <c r="B5308" s="5">
        <v>80.88</v>
      </c>
      <c r="C5308" s="3">
        <f t="shared" si="132"/>
        <v>-1.2288186080872775E-2</v>
      </c>
    </row>
    <row r="5309" spans="1:3" x14ac:dyDescent="0.25">
      <c r="A5309" s="1">
        <v>35580</v>
      </c>
      <c r="B5309" s="5">
        <v>81.88</v>
      </c>
      <c r="C5309" s="3">
        <f t="shared" si="132"/>
        <v>-1.2139017718084096E-2</v>
      </c>
    </row>
    <row r="5310" spans="1:3" x14ac:dyDescent="0.25">
      <c r="A5310" s="1">
        <v>35579</v>
      </c>
      <c r="B5310" s="5">
        <v>82.88</v>
      </c>
      <c r="C5310" s="3">
        <f t="shared" si="132"/>
        <v>-1.1993427522546228E-2</v>
      </c>
    </row>
    <row r="5311" spans="1:3" x14ac:dyDescent="0.25">
      <c r="A5311" s="1">
        <v>35578</v>
      </c>
      <c r="B5311" s="5">
        <v>83.88</v>
      </c>
      <c r="C5311" s="3">
        <f t="shared" si="132"/>
        <v>1.5510353285433417E-3</v>
      </c>
    </row>
    <row r="5312" spans="1:3" x14ac:dyDescent="0.25">
      <c r="A5312" s="1">
        <v>35577</v>
      </c>
      <c r="B5312" s="5">
        <v>83.75</v>
      </c>
      <c r="C5312" s="3">
        <f t="shared" si="132"/>
        <v>5.9880418446226933E-3</v>
      </c>
    </row>
    <row r="5313" spans="1:3" x14ac:dyDescent="0.25">
      <c r="A5313" s="1">
        <v>35573</v>
      </c>
      <c r="B5313" s="5">
        <v>83.25</v>
      </c>
      <c r="C5313" s="3">
        <f t="shared" si="132"/>
        <v>1.3544771108452253E-2</v>
      </c>
    </row>
    <row r="5314" spans="1:3" x14ac:dyDescent="0.25">
      <c r="A5314" s="1">
        <v>35572</v>
      </c>
      <c r="B5314" s="5">
        <v>82.13</v>
      </c>
      <c r="C5314" s="3">
        <f t="shared" si="132"/>
        <v>0</v>
      </c>
    </row>
    <row r="5315" spans="1:3" x14ac:dyDescent="0.25">
      <c r="A5315" s="1">
        <v>35571</v>
      </c>
      <c r="B5315" s="5">
        <v>82.13</v>
      </c>
      <c r="C5315" s="3">
        <f t="shared" si="132"/>
        <v>-1.6543274104708905E-2</v>
      </c>
    </row>
    <row r="5316" spans="1:3" x14ac:dyDescent="0.25">
      <c r="A5316" s="1">
        <v>35570</v>
      </c>
      <c r="B5316" s="5">
        <v>83.5</v>
      </c>
      <c r="C5316" s="3">
        <f t="shared" si="132"/>
        <v>2.9985029962566329E-3</v>
      </c>
    </row>
    <row r="5317" spans="1:3" x14ac:dyDescent="0.25">
      <c r="A5317" s="1">
        <v>35569</v>
      </c>
      <c r="B5317" s="5">
        <v>83.25</v>
      </c>
      <c r="C5317" s="3">
        <f t="shared" si="132"/>
        <v>2.8881554148337232E-2</v>
      </c>
    </row>
    <row r="5318" spans="1:3" x14ac:dyDescent="0.25">
      <c r="A5318" s="1">
        <v>35566</v>
      </c>
      <c r="B5318" s="5">
        <v>80.88</v>
      </c>
      <c r="C5318" s="3">
        <f t="shared" ref="C5318:C5381" si="133">LN(B5318/B5319)</f>
        <v>-2.4427203798956961E-2</v>
      </c>
    </row>
    <row r="5319" spans="1:3" x14ac:dyDescent="0.25">
      <c r="A5319" s="1">
        <v>35565</v>
      </c>
      <c r="B5319" s="5">
        <v>82.88</v>
      </c>
      <c r="C5319" s="3">
        <f t="shared" si="133"/>
        <v>-9.0085288822614566E-3</v>
      </c>
    </row>
    <row r="5320" spans="1:3" x14ac:dyDescent="0.25">
      <c r="A5320" s="1">
        <v>35564</v>
      </c>
      <c r="B5320" s="5">
        <v>83.63</v>
      </c>
      <c r="C5320" s="3">
        <f t="shared" si="133"/>
        <v>0</v>
      </c>
    </row>
    <row r="5321" spans="1:3" x14ac:dyDescent="0.25">
      <c r="A5321" s="1">
        <v>35563</v>
      </c>
      <c r="B5321" s="5">
        <v>83.63</v>
      </c>
      <c r="C5321" s="3">
        <f t="shared" si="133"/>
        <v>-1.0349226969693764E-2</v>
      </c>
    </row>
    <row r="5322" spans="1:3" x14ac:dyDescent="0.25">
      <c r="A5322" s="1">
        <v>35562</v>
      </c>
      <c r="B5322" s="5">
        <v>84.5</v>
      </c>
      <c r="C5322" s="3">
        <f t="shared" si="133"/>
        <v>2.6988144717646975E-2</v>
      </c>
    </row>
    <row r="5323" spans="1:3" x14ac:dyDescent="0.25">
      <c r="A5323" s="1">
        <v>35559</v>
      </c>
      <c r="B5323" s="5">
        <v>82.25</v>
      </c>
      <c r="C5323" s="3">
        <f t="shared" si="133"/>
        <v>1.2232568435634451E-2</v>
      </c>
    </row>
    <row r="5324" spans="1:3" x14ac:dyDescent="0.25">
      <c r="A5324" s="1">
        <v>35558</v>
      </c>
      <c r="B5324" s="5">
        <v>81.25</v>
      </c>
      <c r="C5324" s="3">
        <f t="shared" si="133"/>
        <v>9.273636785329253E-3</v>
      </c>
    </row>
    <row r="5325" spans="1:3" x14ac:dyDescent="0.25">
      <c r="A5325" s="1">
        <v>35557</v>
      </c>
      <c r="B5325" s="5">
        <v>80.5</v>
      </c>
      <c r="C5325" s="3">
        <f t="shared" si="133"/>
        <v>-2.1506205220963619E-2</v>
      </c>
    </row>
    <row r="5326" spans="1:3" x14ac:dyDescent="0.25">
      <c r="A5326" s="1">
        <v>35556</v>
      </c>
      <c r="B5326" s="5">
        <v>82.25</v>
      </c>
      <c r="C5326" s="3">
        <f t="shared" si="133"/>
        <v>1.4600318933803104E-3</v>
      </c>
    </row>
    <row r="5327" spans="1:3" x14ac:dyDescent="0.25">
      <c r="A5327" s="1">
        <v>35555</v>
      </c>
      <c r="B5327" s="5">
        <v>82.13</v>
      </c>
      <c r="C5327" s="3">
        <f t="shared" si="133"/>
        <v>2.153796873104594E-2</v>
      </c>
    </row>
    <row r="5328" spans="1:3" x14ac:dyDescent="0.25">
      <c r="A5328" s="1">
        <v>35552</v>
      </c>
      <c r="B5328" s="5">
        <v>80.38</v>
      </c>
      <c r="C5328" s="3">
        <f t="shared" si="133"/>
        <v>-7.6837656513837893E-3</v>
      </c>
    </row>
    <row r="5329" spans="1:3" x14ac:dyDescent="0.25">
      <c r="A5329" s="1">
        <v>35551</v>
      </c>
      <c r="B5329" s="5">
        <v>81</v>
      </c>
      <c r="C5329" s="3">
        <f t="shared" si="133"/>
        <v>-9.2166551049239522E-3</v>
      </c>
    </row>
    <row r="5330" spans="1:3" x14ac:dyDescent="0.25">
      <c r="A5330" s="1">
        <v>35550</v>
      </c>
      <c r="B5330" s="5">
        <v>81.75</v>
      </c>
      <c r="C5330" s="3">
        <f t="shared" si="133"/>
        <v>1.2307847674596773E-2</v>
      </c>
    </row>
    <row r="5331" spans="1:3" x14ac:dyDescent="0.25">
      <c r="A5331" s="1">
        <v>35549</v>
      </c>
      <c r="B5331" s="5">
        <v>80.75</v>
      </c>
      <c r="C5331" s="3">
        <f t="shared" si="133"/>
        <v>3.9404011685176973E-2</v>
      </c>
    </row>
    <row r="5332" spans="1:3" x14ac:dyDescent="0.25">
      <c r="A5332" s="1">
        <v>35548</v>
      </c>
      <c r="B5332" s="5">
        <v>77.63</v>
      </c>
      <c r="C5332" s="3">
        <f t="shared" si="133"/>
        <v>3.2256011452221137E-3</v>
      </c>
    </row>
    <row r="5333" spans="1:3" x14ac:dyDescent="0.25">
      <c r="A5333" s="1">
        <v>35545</v>
      </c>
      <c r="B5333" s="5">
        <v>77.38</v>
      </c>
      <c r="C5333" s="3">
        <f t="shared" si="133"/>
        <v>-1.1180480147895768E-2</v>
      </c>
    </row>
    <row r="5334" spans="1:3" x14ac:dyDescent="0.25">
      <c r="A5334" s="1">
        <v>35544</v>
      </c>
      <c r="B5334" s="5">
        <v>78.25</v>
      </c>
      <c r="C5334" s="3">
        <f t="shared" si="133"/>
        <v>-1.1183240200839351E-2</v>
      </c>
    </row>
    <row r="5335" spans="1:3" x14ac:dyDescent="0.25">
      <c r="A5335" s="1">
        <v>35543</v>
      </c>
      <c r="B5335" s="5">
        <v>79.13</v>
      </c>
      <c r="C5335" s="3">
        <f t="shared" si="133"/>
        <v>1.1183240200839386E-2</v>
      </c>
    </row>
    <row r="5336" spans="1:3" x14ac:dyDescent="0.25">
      <c r="A5336" s="1">
        <v>35542</v>
      </c>
      <c r="B5336" s="5">
        <v>78.25</v>
      </c>
      <c r="C5336" s="3">
        <f t="shared" si="133"/>
        <v>1.7663064758225617E-2</v>
      </c>
    </row>
    <row r="5337" spans="1:3" x14ac:dyDescent="0.25">
      <c r="A5337" s="1">
        <v>35541</v>
      </c>
      <c r="B5337" s="5">
        <v>76.88</v>
      </c>
      <c r="C5337" s="3">
        <f t="shared" si="133"/>
        <v>1.692378194730456E-3</v>
      </c>
    </row>
    <row r="5338" spans="1:3" x14ac:dyDescent="0.25">
      <c r="A5338" s="1">
        <v>35538</v>
      </c>
      <c r="B5338" s="5">
        <v>76.75</v>
      </c>
      <c r="C5338" s="3">
        <f t="shared" si="133"/>
        <v>1.311494207782795E-2</v>
      </c>
    </row>
    <row r="5339" spans="1:3" x14ac:dyDescent="0.25">
      <c r="A5339" s="1">
        <v>35537</v>
      </c>
      <c r="B5339" s="5">
        <v>75.75</v>
      </c>
      <c r="C5339" s="3">
        <f t="shared" si="133"/>
        <v>1.5854145215404608E-3</v>
      </c>
    </row>
    <row r="5340" spans="1:3" x14ac:dyDescent="0.25">
      <c r="A5340" s="1">
        <v>35536</v>
      </c>
      <c r="B5340" s="5">
        <v>75.63</v>
      </c>
      <c r="C5340" s="3">
        <f t="shared" si="133"/>
        <v>2.3410874536898853E-2</v>
      </c>
    </row>
    <row r="5341" spans="1:3" x14ac:dyDescent="0.25">
      <c r="A5341" s="1">
        <v>35535</v>
      </c>
      <c r="B5341" s="5">
        <v>73.88</v>
      </c>
      <c r="C5341" s="3">
        <f t="shared" si="133"/>
        <v>3.7932966585615319E-2</v>
      </c>
    </row>
    <row r="5342" spans="1:3" x14ac:dyDescent="0.25">
      <c r="A5342" s="1">
        <v>35534</v>
      </c>
      <c r="B5342" s="5">
        <v>71.13</v>
      </c>
      <c r="C5342" s="3">
        <f t="shared" si="133"/>
        <v>-1.7420829390172553E-2</v>
      </c>
    </row>
    <row r="5343" spans="1:3" x14ac:dyDescent="0.25">
      <c r="A5343" s="1">
        <v>35531</v>
      </c>
      <c r="B5343" s="5">
        <v>72.38</v>
      </c>
      <c r="C5343" s="3">
        <f t="shared" si="133"/>
        <v>-2.2135075068573488E-2</v>
      </c>
    </row>
    <row r="5344" spans="1:3" x14ac:dyDescent="0.25">
      <c r="A5344" s="1">
        <v>35530</v>
      </c>
      <c r="B5344" s="5">
        <v>74</v>
      </c>
      <c r="C5344" s="3">
        <f t="shared" si="133"/>
        <v>3.3840979842404942E-3</v>
      </c>
    </row>
    <row r="5345" spans="1:3" x14ac:dyDescent="0.25">
      <c r="A5345" s="1">
        <v>35529</v>
      </c>
      <c r="B5345" s="5">
        <v>73.75</v>
      </c>
      <c r="C5345" s="3">
        <f t="shared" si="133"/>
        <v>-1.7611601111099983E-3</v>
      </c>
    </row>
    <row r="5346" spans="1:3" x14ac:dyDescent="0.25">
      <c r="A5346" s="1">
        <v>35528</v>
      </c>
      <c r="B5346" s="5">
        <v>73.88</v>
      </c>
      <c r="C5346" s="3">
        <f t="shared" si="133"/>
        <v>1.7611601111100223E-3</v>
      </c>
    </row>
    <row r="5347" spans="1:3" x14ac:dyDescent="0.25">
      <c r="A5347" s="1">
        <v>35527</v>
      </c>
      <c r="B5347" s="5">
        <v>73.75</v>
      </c>
      <c r="C5347" s="3">
        <f t="shared" si="133"/>
        <v>0</v>
      </c>
    </row>
    <row r="5348" spans="1:3" x14ac:dyDescent="0.25">
      <c r="A5348" s="1">
        <v>35524</v>
      </c>
      <c r="B5348" s="5">
        <v>73.75</v>
      </c>
      <c r="C5348" s="3">
        <f t="shared" si="133"/>
        <v>1.5302935601852483E-2</v>
      </c>
    </row>
    <row r="5349" spans="1:3" x14ac:dyDescent="0.25">
      <c r="A5349" s="1">
        <v>35523</v>
      </c>
      <c r="B5349" s="5">
        <v>72.63</v>
      </c>
      <c r="C5349" s="3">
        <f t="shared" si="133"/>
        <v>3.4480414824804091E-3</v>
      </c>
    </row>
    <row r="5350" spans="1:3" x14ac:dyDescent="0.25">
      <c r="A5350" s="1">
        <v>35522</v>
      </c>
      <c r="B5350" s="5">
        <v>72.38</v>
      </c>
      <c r="C5350" s="3">
        <f t="shared" si="133"/>
        <v>0</v>
      </c>
    </row>
    <row r="5351" spans="1:3" x14ac:dyDescent="0.25">
      <c r="A5351" s="1">
        <v>35521</v>
      </c>
      <c r="B5351" s="5">
        <v>72.38</v>
      </c>
      <c r="C5351" s="3">
        <f t="shared" si="133"/>
        <v>-6.8842348161064545E-3</v>
      </c>
    </row>
    <row r="5352" spans="1:3" x14ac:dyDescent="0.25">
      <c r="A5352" s="1">
        <v>35520</v>
      </c>
      <c r="B5352" s="5">
        <v>72.88</v>
      </c>
      <c r="C5352" s="3">
        <f t="shared" si="133"/>
        <v>-2.867386058460767E-2</v>
      </c>
    </row>
    <row r="5353" spans="1:3" x14ac:dyDescent="0.25">
      <c r="A5353" s="1">
        <v>35516</v>
      </c>
      <c r="B5353" s="5">
        <v>75</v>
      </c>
      <c r="C5353" s="3">
        <f t="shared" si="133"/>
        <v>-3.327790092674691E-3</v>
      </c>
    </row>
    <row r="5354" spans="1:3" x14ac:dyDescent="0.25">
      <c r="A5354" s="1">
        <v>35515</v>
      </c>
      <c r="B5354" s="5">
        <v>75.25</v>
      </c>
      <c r="C5354" s="3">
        <f t="shared" si="133"/>
        <v>6.6666913581892974E-3</v>
      </c>
    </row>
    <row r="5355" spans="1:3" x14ac:dyDescent="0.25">
      <c r="A5355" s="1">
        <v>35514</v>
      </c>
      <c r="B5355" s="5">
        <v>74.75</v>
      </c>
      <c r="C5355" s="3">
        <f t="shared" si="133"/>
        <v>-3.3389012655145986E-3</v>
      </c>
    </row>
    <row r="5356" spans="1:3" x14ac:dyDescent="0.25">
      <c r="A5356" s="1">
        <v>35513</v>
      </c>
      <c r="B5356" s="5">
        <v>75</v>
      </c>
      <c r="C5356" s="3">
        <f t="shared" si="133"/>
        <v>1.3423020332140771E-2</v>
      </c>
    </row>
    <row r="5357" spans="1:3" x14ac:dyDescent="0.25">
      <c r="A5357" s="1">
        <v>35510</v>
      </c>
      <c r="B5357" s="5">
        <v>74</v>
      </c>
      <c r="C5357" s="3">
        <f t="shared" si="133"/>
        <v>-6.7340321813440683E-3</v>
      </c>
    </row>
    <row r="5358" spans="1:3" x14ac:dyDescent="0.25">
      <c r="A5358" s="1">
        <v>35509</v>
      </c>
      <c r="B5358" s="5">
        <v>74.5</v>
      </c>
      <c r="C5358" s="3">
        <f t="shared" si="133"/>
        <v>-6.688988150796652E-3</v>
      </c>
    </row>
    <row r="5359" spans="1:3" x14ac:dyDescent="0.25">
      <c r="A5359" s="1">
        <v>35508</v>
      </c>
      <c r="B5359" s="5">
        <v>75</v>
      </c>
      <c r="C5359" s="3">
        <f t="shared" si="133"/>
        <v>-6.6445427186686131E-3</v>
      </c>
    </row>
    <row r="5360" spans="1:3" x14ac:dyDescent="0.25">
      <c r="A5360" s="1">
        <v>35507</v>
      </c>
      <c r="B5360" s="5">
        <v>75.5</v>
      </c>
      <c r="C5360" s="3">
        <f t="shared" si="133"/>
        <v>-6.6006840313520242E-3</v>
      </c>
    </row>
    <row r="5361" spans="1:3" x14ac:dyDescent="0.25">
      <c r="A5361" s="1">
        <v>35506</v>
      </c>
      <c r="B5361" s="5">
        <v>76</v>
      </c>
      <c r="C5361" s="3">
        <f t="shared" si="133"/>
        <v>1.6584128015535261E-2</v>
      </c>
    </row>
    <row r="5362" spans="1:3" x14ac:dyDescent="0.25">
      <c r="A5362" s="1">
        <v>35503</v>
      </c>
      <c r="B5362" s="5">
        <v>74.75</v>
      </c>
      <c r="C5362" s="3">
        <f t="shared" si="133"/>
        <v>2.0270964373619201E-2</v>
      </c>
    </row>
    <row r="5363" spans="1:3" x14ac:dyDescent="0.25">
      <c r="A5363" s="1">
        <v>35502</v>
      </c>
      <c r="B5363" s="5">
        <v>73.25</v>
      </c>
      <c r="C5363" s="3">
        <f t="shared" si="133"/>
        <v>-2.866373994181266E-2</v>
      </c>
    </row>
    <row r="5364" spans="1:3" x14ac:dyDescent="0.25">
      <c r="A5364" s="1">
        <v>35501</v>
      </c>
      <c r="B5364" s="5">
        <v>75.38</v>
      </c>
      <c r="C5364" s="3">
        <f t="shared" si="133"/>
        <v>-2.2950322106918469E-2</v>
      </c>
    </row>
    <row r="5365" spans="1:3" x14ac:dyDescent="0.25">
      <c r="A5365" s="1">
        <v>35500</v>
      </c>
      <c r="B5365" s="5">
        <v>77.13</v>
      </c>
      <c r="C5365" s="3">
        <f t="shared" si="133"/>
        <v>4.9389234786012095E-3</v>
      </c>
    </row>
    <row r="5366" spans="1:3" x14ac:dyDescent="0.25">
      <c r="A5366" s="1">
        <v>35499</v>
      </c>
      <c r="B5366" s="5">
        <v>76.75</v>
      </c>
      <c r="C5366" s="3">
        <f t="shared" si="133"/>
        <v>9.820046180975513E-3</v>
      </c>
    </row>
    <row r="5367" spans="1:3" x14ac:dyDescent="0.25">
      <c r="A5367" s="1">
        <v>35496</v>
      </c>
      <c r="B5367" s="5">
        <v>76</v>
      </c>
      <c r="C5367" s="3">
        <f t="shared" si="133"/>
        <v>1.1513393905261867E-2</v>
      </c>
    </row>
    <row r="5368" spans="1:3" x14ac:dyDescent="0.25">
      <c r="A5368" s="1">
        <v>35495</v>
      </c>
      <c r="B5368" s="5">
        <v>75.13</v>
      </c>
      <c r="C5368" s="3">
        <f t="shared" si="133"/>
        <v>2.1934540162278145E-2</v>
      </c>
    </row>
    <row r="5369" spans="1:3" x14ac:dyDescent="0.25">
      <c r="A5369" s="1">
        <v>35494</v>
      </c>
      <c r="B5369" s="5">
        <v>73.5</v>
      </c>
      <c r="C5369" s="3">
        <f t="shared" si="133"/>
        <v>1.0256500167189061E-2</v>
      </c>
    </row>
    <row r="5370" spans="1:3" x14ac:dyDescent="0.25">
      <c r="A5370" s="1">
        <v>35493</v>
      </c>
      <c r="B5370" s="5">
        <v>72.75</v>
      </c>
      <c r="C5370" s="3">
        <f t="shared" si="133"/>
        <v>-8.6225128755340556E-3</v>
      </c>
    </row>
    <row r="5371" spans="1:3" x14ac:dyDescent="0.25">
      <c r="A5371" s="1">
        <v>35492</v>
      </c>
      <c r="B5371" s="5">
        <v>73.38</v>
      </c>
      <c r="C5371" s="3">
        <f t="shared" si="133"/>
        <v>-1.1786358755673087E-2</v>
      </c>
    </row>
    <row r="5372" spans="1:3" x14ac:dyDescent="0.25">
      <c r="A5372" s="1">
        <v>35489</v>
      </c>
      <c r="B5372" s="5">
        <v>74.25</v>
      </c>
      <c r="C5372" s="3">
        <f t="shared" si="133"/>
        <v>-2.1715367384004362E-2</v>
      </c>
    </row>
    <row r="5373" spans="1:3" x14ac:dyDescent="0.25">
      <c r="A5373" s="1">
        <v>35488</v>
      </c>
      <c r="B5373" s="5">
        <v>75.88</v>
      </c>
      <c r="C5373" s="3">
        <f t="shared" si="133"/>
        <v>5.0204888118343654E-3</v>
      </c>
    </row>
    <row r="5374" spans="1:3" x14ac:dyDescent="0.25">
      <c r="A5374" s="1">
        <v>35487</v>
      </c>
      <c r="B5374" s="5">
        <v>75.5</v>
      </c>
      <c r="C5374" s="3">
        <f t="shared" si="133"/>
        <v>-8.3097490631421338E-3</v>
      </c>
    </row>
    <row r="5375" spans="1:3" x14ac:dyDescent="0.25">
      <c r="A5375" s="1">
        <v>35486</v>
      </c>
      <c r="B5375" s="5">
        <v>76.13</v>
      </c>
      <c r="C5375" s="3">
        <f t="shared" si="133"/>
        <v>6.5893754501831735E-3</v>
      </c>
    </row>
    <row r="5376" spans="1:3" x14ac:dyDescent="0.25">
      <c r="A5376" s="1">
        <v>35485</v>
      </c>
      <c r="B5376" s="5">
        <v>75.63</v>
      </c>
      <c r="C5376" s="3">
        <f t="shared" si="133"/>
        <v>3.3110420289487537E-3</v>
      </c>
    </row>
    <row r="5377" spans="1:3" x14ac:dyDescent="0.25">
      <c r="A5377" s="1">
        <v>35482</v>
      </c>
      <c r="B5377" s="5">
        <v>75.38</v>
      </c>
      <c r="C5377" s="3">
        <f t="shared" si="133"/>
        <v>8.3927755681934176E-3</v>
      </c>
    </row>
    <row r="5378" spans="1:3" x14ac:dyDescent="0.25">
      <c r="A5378" s="1">
        <v>35481</v>
      </c>
      <c r="B5378" s="5">
        <v>74.75</v>
      </c>
      <c r="C5378" s="3">
        <f t="shared" si="133"/>
        <v>-1.8293193047325376E-2</v>
      </c>
    </row>
    <row r="5379" spans="1:3" x14ac:dyDescent="0.25">
      <c r="A5379" s="1">
        <v>35480</v>
      </c>
      <c r="B5379" s="5">
        <v>76.13</v>
      </c>
      <c r="C5379" s="3">
        <f t="shared" si="133"/>
        <v>-1.7835531041180176E-2</v>
      </c>
    </row>
    <row r="5380" spans="1:3" x14ac:dyDescent="0.25">
      <c r="A5380" s="1">
        <v>35479</v>
      </c>
      <c r="B5380" s="5">
        <v>77.5</v>
      </c>
      <c r="C5380" s="3">
        <f t="shared" si="133"/>
        <v>-8.0961696493515433E-3</v>
      </c>
    </row>
    <row r="5381" spans="1:3" x14ac:dyDescent="0.25">
      <c r="A5381" s="1">
        <v>35475</v>
      </c>
      <c r="B5381" s="5">
        <v>78.13</v>
      </c>
      <c r="C5381" s="3">
        <f t="shared" si="133"/>
        <v>9.6457567362859611E-3</v>
      </c>
    </row>
    <row r="5382" spans="1:3" x14ac:dyDescent="0.25">
      <c r="A5382" s="1">
        <v>35474</v>
      </c>
      <c r="B5382" s="5">
        <v>77.38</v>
      </c>
      <c r="C5382" s="3">
        <f t="shared" ref="C5382:C5445" si="134">LN(B5382/B5383)</f>
        <v>9.7397042900540191E-3</v>
      </c>
    </row>
    <row r="5383" spans="1:3" x14ac:dyDescent="0.25">
      <c r="A5383" s="1">
        <v>35473</v>
      </c>
      <c r="B5383" s="5">
        <v>76.63</v>
      </c>
      <c r="C5383" s="3">
        <f t="shared" si="134"/>
        <v>2.1500531446002554E-2</v>
      </c>
    </row>
    <row r="5384" spans="1:3" x14ac:dyDescent="0.25">
      <c r="A5384" s="1">
        <v>35472</v>
      </c>
      <c r="B5384" s="5">
        <v>75</v>
      </c>
      <c r="C5384" s="3">
        <f t="shared" si="134"/>
        <v>-8.3649163316276576E-3</v>
      </c>
    </row>
    <row r="5385" spans="1:3" x14ac:dyDescent="0.25">
      <c r="A5385" s="1">
        <v>35471</v>
      </c>
      <c r="B5385" s="5">
        <v>75.63</v>
      </c>
      <c r="C5385" s="3">
        <f t="shared" si="134"/>
        <v>8.3649163316276715E-3</v>
      </c>
    </row>
    <row r="5386" spans="1:3" x14ac:dyDescent="0.25">
      <c r="A5386" s="1">
        <v>35468</v>
      </c>
      <c r="B5386" s="5">
        <v>75</v>
      </c>
      <c r="C5386" s="3">
        <f t="shared" si="134"/>
        <v>1.3423020332140771E-2</v>
      </c>
    </row>
    <row r="5387" spans="1:3" x14ac:dyDescent="0.25">
      <c r="A5387" s="1">
        <v>35467</v>
      </c>
      <c r="B5387" s="5">
        <v>74</v>
      </c>
      <c r="C5387" s="3">
        <f t="shared" si="134"/>
        <v>1.70361871525678E-2</v>
      </c>
    </row>
    <row r="5388" spans="1:3" x14ac:dyDescent="0.25">
      <c r="A5388" s="1">
        <v>35466</v>
      </c>
      <c r="B5388" s="5">
        <v>72.75</v>
      </c>
      <c r="C5388" s="3">
        <f t="shared" si="134"/>
        <v>1.6508464335252108E-3</v>
      </c>
    </row>
    <row r="5389" spans="1:3" x14ac:dyDescent="0.25">
      <c r="A5389" s="1">
        <v>35465</v>
      </c>
      <c r="B5389" s="5">
        <v>72.63</v>
      </c>
      <c r="C5389" s="3">
        <f t="shared" si="134"/>
        <v>-3.4361933336260995E-3</v>
      </c>
    </row>
    <row r="5390" spans="1:3" x14ac:dyDescent="0.25">
      <c r="A5390" s="1">
        <v>35464</v>
      </c>
      <c r="B5390" s="5">
        <v>72.88</v>
      </c>
      <c r="C5390" s="3">
        <f t="shared" si="134"/>
        <v>0</v>
      </c>
    </row>
    <row r="5391" spans="1:3" x14ac:dyDescent="0.25">
      <c r="A5391" s="1">
        <v>35461</v>
      </c>
      <c r="B5391" s="5">
        <v>72.88</v>
      </c>
      <c r="C5391" s="3">
        <f t="shared" si="134"/>
        <v>6.8842348161064519E-3</v>
      </c>
    </row>
    <row r="5392" spans="1:3" x14ac:dyDescent="0.25">
      <c r="A5392" s="1">
        <v>35460</v>
      </c>
      <c r="B5392" s="5">
        <v>72.38</v>
      </c>
      <c r="C5392" s="3">
        <f t="shared" si="134"/>
        <v>-1.8750977084332938E-2</v>
      </c>
    </row>
    <row r="5393" spans="1:3" x14ac:dyDescent="0.25">
      <c r="A5393" s="1">
        <v>35459</v>
      </c>
      <c r="B5393" s="5">
        <v>73.75</v>
      </c>
      <c r="C5393" s="3">
        <f t="shared" si="134"/>
        <v>1.5302935601852483E-2</v>
      </c>
    </row>
    <row r="5394" spans="1:3" x14ac:dyDescent="0.25">
      <c r="A5394" s="1">
        <v>35458</v>
      </c>
      <c r="B5394" s="5">
        <v>72.63</v>
      </c>
      <c r="C5394" s="3">
        <f t="shared" si="134"/>
        <v>1.386407899171686E-2</v>
      </c>
    </row>
    <row r="5395" spans="1:3" x14ac:dyDescent="0.25">
      <c r="A5395" s="1">
        <v>35457</v>
      </c>
      <c r="B5395" s="5">
        <v>71.63</v>
      </c>
      <c r="C5395" s="3">
        <f t="shared" si="134"/>
        <v>5.3191614775998054E-3</v>
      </c>
    </row>
    <row r="5396" spans="1:3" x14ac:dyDescent="0.25">
      <c r="A5396" s="1">
        <v>35454</v>
      </c>
      <c r="B5396" s="5">
        <v>71.25</v>
      </c>
      <c r="C5396" s="3">
        <f t="shared" si="134"/>
        <v>1.2285687255320931E-2</v>
      </c>
    </row>
    <row r="5397" spans="1:3" x14ac:dyDescent="0.25">
      <c r="A5397" s="1">
        <v>35453</v>
      </c>
      <c r="B5397" s="5">
        <v>70.38</v>
      </c>
      <c r="C5397" s="3">
        <f t="shared" si="134"/>
        <v>-5.2434046299080191E-3</v>
      </c>
    </row>
    <row r="5398" spans="1:3" x14ac:dyDescent="0.25">
      <c r="A5398" s="1">
        <v>35452</v>
      </c>
      <c r="B5398" s="5">
        <v>70.75</v>
      </c>
      <c r="C5398" s="3">
        <f t="shared" si="134"/>
        <v>1.423511582187191E-2</v>
      </c>
    </row>
    <row r="5399" spans="1:3" x14ac:dyDescent="0.25">
      <c r="A5399" s="1">
        <v>35451</v>
      </c>
      <c r="B5399" s="5">
        <v>69.75</v>
      </c>
      <c r="C5399" s="3">
        <f t="shared" si="134"/>
        <v>-1.0695289116747919E-2</v>
      </c>
    </row>
    <row r="5400" spans="1:3" x14ac:dyDescent="0.25">
      <c r="A5400" s="1">
        <v>35450</v>
      </c>
      <c r="B5400" s="5">
        <v>70.5</v>
      </c>
      <c r="C5400" s="3">
        <f t="shared" si="134"/>
        <v>7.1174677688639549E-3</v>
      </c>
    </row>
    <row r="5401" spans="1:3" x14ac:dyDescent="0.25">
      <c r="A5401" s="1">
        <v>35447</v>
      </c>
      <c r="B5401" s="5">
        <v>70</v>
      </c>
      <c r="C5401" s="3">
        <f t="shared" si="134"/>
        <v>1.6129381929883717E-2</v>
      </c>
    </row>
    <row r="5402" spans="1:3" x14ac:dyDescent="0.25">
      <c r="A5402" s="1">
        <v>35446</v>
      </c>
      <c r="B5402" s="5">
        <v>68.88</v>
      </c>
      <c r="C5402" s="3">
        <f t="shared" si="134"/>
        <v>-3.622929837698297E-3</v>
      </c>
    </row>
    <row r="5403" spans="1:3" x14ac:dyDescent="0.25">
      <c r="A5403" s="1">
        <v>35445</v>
      </c>
      <c r="B5403" s="5">
        <v>69.13</v>
      </c>
      <c r="C5403" s="3">
        <f t="shared" si="134"/>
        <v>-1.7343551102742914E-3</v>
      </c>
    </row>
    <row r="5404" spans="1:3" x14ac:dyDescent="0.25">
      <c r="A5404" s="1">
        <v>35444</v>
      </c>
      <c r="B5404" s="5">
        <v>69.25</v>
      </c>
      <c r="C5404" s="3">
        <f t="shared" si="134"/>
        <v>1.8215439891341119E-2</v>
      </c>
    </row>
    <row r="5405" spans="1:3" x14ac:dyDescent="0.25">
      <c r="A5405" s="1">
        <v>35443</v>
      </c>
      <c r="B5405" s="5">
        <v>68</v>
      </c>
      <c r="C5405" s="3">
        <f t="shared" si="134"/>
        <v>1.7662648100812898E-3</v>
      </c>
    </row>
    <row r="5406" spans="1:3" x14ac:dyDescent="0.25">
      <c r="A5406" s="1">
        <v>35440</v>
      </c>
      <c r="B5406" s="5">
        <v>67.88</v>
      </c>
      <c r="C5406" s="3">
        <f t="shared" si="134"/>
        <v>5.6138424875414481E-3</v>
      </c>
    </row>
    <row r="5407" spans="1:3" x14ac:dyDescent="0.25">
      <c r="A5407" s="1">
        <v>35439</v>
      </c>
      <c r="B5407" s="5">
        <v>67.5</v>
      </c>
      <c r="C5407" s="3">
        <f t="shared" si="134"/>
        <v>-5.6138424875413319E-3</v>
      </c>
    </row>
    <row r="5408" spans="1:3" x14ac:dyDescent="0.25">
      <c r="A5408" s="1">
        <v>35438</v>
      </c>
      <c r="B5408" s="5">
        <v>67.88</v>
      </c>
      <c r="C5408" s="3">
        <f t="shared" si="134"/>
        <v>-1.4624419753449787E-2</v>
      </c>
    </row>
    <row r="5409" spans="1:3" x14ac:dyDescent="0.25">
      <c r="A5409" s="1">
        <v>35437</v>
      </c>
      <c r="B5409" s="5">
        <v>68.88</v>
      </c>
      <c r="C5409" s="3">
        <f t="shared" si="134"/>
        <v>-1.7406444777841004E-3</v>
      </c>
    </row>
    <row r="5410" spans="1:3" x14ac:dyDescent="0.25">
      <c r="A5410" s="1">
        <v>35436</v>
      </c>
      <c r="B5410" s="5">
        <v>69</v>
      </c>
      <c r="C5410" s="3">
        <f t="shared" si="134"/>
        <v>-3.6166404701885504E-3</v>
      </c>
    </row>
    <row r="5411" spans="1:3" x14ac:dyDescent="0.25">
      <c r="A5411" s="1">
        <v>35433</v>
      </c>
      <c r="B5411" s="5">
        <v>69.25</v>
      </c>
      <c r="C5411" s="3">
        <f t="shared" si="134"/>
        <v>2.7374907089041101E-2</v>
      </c>
    </row>
    <row r="5412" spans="1:3" x14ac:dyDescent="0.25">
      <c r="A5412" s="1">
        <v>35432</v>
      </c>
      <c r="B5412" s="5">
        <v>67.38</v>
      </c>
      <c r="C5412" s="3">
        <f t="shared" si="134"/>
        <v>-3.4569182723068269E-2</v>
      </c>
    </row>
    <row r="5413" spans="1:3" x14ac:dyDescent="0.25">
      <c r="A5413" s="1">
        <v>35430</v>
      </c>
      <c r="B5413" s="5">
        <v>69.75</v>
      </c>
      <c r="C5413" s="3">
        <f t="shared" si="134"/>
        <v>-3.5778213478839666E-3</v>
      </c>
    </row>
    <row r="5414" spans="1:3" x14ac:dyDescent="0.25">
      <c r="A5414" s="1">
        <v>35429</v>
      </c>
      <c r="B5414" s="5">
        <v>70</v>
      </c>
      <c r="C5414" s="3">
        <f t="shared" si="134"/>
        <v>-1.7699577099400975E-2</v>
      </c>
    </row>
    <row r="5415" spans="1:3" x14ac:dyDescent="0.25">
      <c r="A5415" s="1">
        <v>35426</v>
      </c>
      <c r="B5415" s="5">
        <v>71.25</v>
      </c>
      <c r="C5415" s="3">
        <f t="shared" si="134"/>
        <v>-1.6827938342161028E-3</v>
      </c>
    </row>
    <row r="5416" spans="1:3" x14ac:dyDescent="0.25">
      <c r="A5416" s="1">
        <v>35425</v>
      </c>
      <c r="B5416" s="5">
        <v>71.37</v>
      </c>
      <c r="C5416" s="3">
        <f t="shared" si="134"/>
        <v>-1.8198367169858717E-3</v>
      </c>
    </row>
    <row r="5417" spans="1:3" x14ac:dyDescent="0.25">
      <c r="A5417" s="1">
        <v>35423</v>
      </c>
      <c r="B5417" s="5">
        <v>71.5</v>
      </c>
      <c r="C5417" s="3">
        <f t="shared" si="134"/>
        <v>-8.7725968156192186E-3</v>
      </c>
    </row>
    <row r="5418" spans="1:3" x14ac:dyDescent="0.25">
      <c r="A5418" s="1">
        <v>35422</v>
      </c>
      <c r="B5418" s="5">
        <v>72.13</v>
      </c>
      <c r="C5418" s="3">
        <f t="shared" si="134"/>
        <v>-3.3218023624551471E-3</v>
      </c>
    </row>
    <row r="5419" spans="1:3" x14ac:dyDescent="0.25">
      <c r="A5419" s="1">
        <v>35419</v>
      </c>
      <c r="B5419" s="5">
        <v>72.37</v>
      </c>
      <c r="C5419" s="3">
        <f t="shared" si="134"/>
        <v>0</v>
      </c>
    </row>
    <row r="5420" spans="1:3" x14ac:dyDescent="0.25">
      <c r="A5420" s="1">
        <v>35418</v>
      </c>
      <c r="B5420" s="5">
        <v>72.37</v>
      </c>
      <c r="C5420" s="3">
        <f t="shared" si="134"/>
        <v>1.209439917807442E-2</v>
      </c>
    </row>
    <row r="5421" spans="1:3" x14ac:dyDescent="0.25">
      <c r="A5421" s="1">
        <v>35417</v>
      </c>
      <c r="B5421" s="5">
        <v>71.5</v>
      </c>
      <c r="C5421" s="3">
        <f t="shared" si="134"/>
        <v>8.7091434031365267E-3</v>
      </c>
    </row>
    <row r="5422" spans="1:3" x14ac:dyDescent="0.25">
      <c r="A5422" s="1">
        <v>35416</v>
      </c>
      <c r="B5422" s="5">
        <v>70.88</v>
      </c>
      <c r="C5422" s="3">
        <f t="shared" si="134"/>
        <v>2.1533808899615505E-2</v>
      </c>
    </row>
    <row r="5423" spans="1:3" x14ac:dyDescent="0.25">
      <c r="A5423" s="1">
        <v>35415</v>
      </c>
      <c r="B5423" s="5">
        <v>69.37</v>
      </c>
      <c r="C5423" s="3">
        <f t="shared" si="134"/>
        <v>-1.2605810816645182E-2</v>
      </c>
    </row>
    <row r="5424" spans="1:3" x14ac:dyDescent="0.25">
      <c r="A5424" s="1">
        <v>35412</v>
      </c>
      <c r="B5424" s="5">
        <v>70.25</v>
      </c>
      <c r="C5424" s="3">
        <f t="shared" si="134"/>
        <v>0</v>
      </c>
    </row>
    <row r="5425" spans="1:3" x14ac:dyDescent="0.25">
      <c r="A5425" s="1">
        <v>35411</v>
      </c>
      <c r="B5425" s="5">
        <v>70.25</v>
      </c>
      <c r="C5425" s="3">
        <f t="shared" si="134"/>
        <v>-2.640973830172608E-2</v>
      </c>
    </row>
    <row r="5426" spans="1:3" x14ac:dyDescent="0.25">
      <c r="A5426" s="1">
        <v>35410</v>
      </c>
      <c r="B5426" s="5">
        <v>72.13</v>
      </c>
      <c r="C5426" s="3">
        <f t="shared" si="134"/>
        <v>-1.5408201381595503E-2</v>
      </c>
    </row>
    <row r="5427" spans="1:3" x14ac:dyDescent="0.25">
      <c r="A5427" s="1">
        <v>35409</v>
      </c>
      <c r="B5427" s="5">
        <v>73.25</v>
      </c>
      <c r="C5427" s="3">
        <f t="shared" si="134"/>
        <v>1.7763207512821468E-3</v>
      </c>
    </row>
    <row r="5428" spans="1:3" x14ac:dyDescent="0.25">
      <c r="A5428" s="1">
        <v>35408</v>
      </c>
      <c r="B5428" s="5">
        <v>73.12</v>
      </c>
      <c r="C5428" s="3">
        <f t="shared" si="134"/>
        <v>2.2404477445932592E-2</v>
      </c>
    </row>
    <row r="5429" spans="1:3" x14ac:dyDescent="0.25">
      <c r="A5429" s="1">
        <v>35405</v>
      </c>
      <c r="B5429" s="5">
        <v>71.5</v>
      </c>
      <c r="C5429" s="3">
        <f t="shared" si="134"/>
        <v>-5.3006122153962248E-3</v>
      </c>
    </row>
    <row r="5430" spans="1:3" x14ac:dyDescent="0.25">
      <c r="A5430" s="1">
        <v>35404</v>
      </c>
      <c r="B5430" s="5">
        <v>71.88</v>
      </c>
      <c r="C5430" s="3">
        <f t="shared" si="134"/>
        <v>-1.6680571006970587E-3</v>
      </c>
    </row>
    <row r="5431" spans="1:3" x14ac:dyDescent="0.25">
      <c r="A5431" s="1">
        <v>35403</v>
      </c>
      <c r="B5431" s="5">
        <v>72</v>
      </c>
      <c r="C5431" s="3">
        <f t="shared" si="134"/>
        <v>1.6680571006970134E-3</v>
      </c>
    </row>
    <row r="5432" spans="1:3" x14ac:dyDescent="0.25">
      <c r="A5432" s="1">
        <v>35402</v>
      </c>
      <c r="B5432" s="5">
        <v>71.88</v>
      </c>
      <c r="C5432" s="3">
        <f t="shared" si="134"/>
        <v>-2.730872962528828E-2</v>
      </c>
    </row>
    <row r="5433" spans="1:3" x14ac:dyDescent="0.25">
      <c r="A5433" s="1">
        <v>35401</v>
      </c>
      <c r="B5433" s="5">
        <v>73.87</v>
      </c>
      <c r="C5433" s="3">
        <f t="shared" si="134"/>
        <v>-6.7684185615799394E-5</v>
      </c>
    </row>
    <row r="5434" spans="1:3" x14ac:dyDescent="0.25">
      <c r="A5434" s="1">
        <v>35398</v>
      </c>
      <c r="B5434" s="5">
        <v>73.875</v>
      </c>
      <c r="C5434" s="3">
        <f t="shared" si="134"/>
        <v>-2.8358864560068826E-2</v>
      </c>
    </row>
    <row r="5435" spans="1:3" x14ac:dyDescent="0.25">
      <c r="A5435" s="1">
        <v>35396</v>
      </c>
      <c r="B5435" s="5">
        <v>76</v>
      </c>
      <c r="C5435" s="3">
        <f t="shared" si="134"/>
        <v>3.3447934067540125E-2</v>
      </c>
    </row>
    <row r="5436" spans="1:3" x14ac:dyDescent="0.25">
      <c r="A5436" s="1">
        <v>35395</v>
      </c>
      <c r="B5436" s="5">
        <v>73.5</v>
      </c>
      <c r="C5436" s="3">
        <f t="shared" si="134"/>
        <v>0</v>
      </c>
    </row>
    <row r="5437" spans="1:3" x14ac:dyDescent="0.25">
      <c r="A5437" s="1">
        <v>35394</v>
      </c>
      <c r="B5437" s="5">
        <v>73.5</v>
      </c>
      <c r="C5437" s="3">
        <f t="shared" si="134"/>
        <v>1.7153079226249493E-2</v>
      </c>
    </row>
    <row r="5438" spans="1:3" x14ac:dyDescent="0.25">
      <c r="A5438" s="1">
        <v>35391</v>
      </c>
      <c r="B5438" s="5">
        <v>72.25</v>
      </c>
      <c r="C5438" s="3">
        <f t="shared" si="134"/>
        <v>6.944472352810995E-3</v>
      </c>
    </row>
    <row r="5439" spans="1:3" x14ac:dyDescent="0.25">
      <c r="A5439" s="1">
        <v>35390</v>
      </c>
      <c r="B5439" s="5">
        <v>71.75</v>
      </c>
      <c r="C5439" s="3">
        <f t="shared" si="134"/>
        <v>1.0507977598415165E-2</v>
      </c>
    </row>
    <row r="5440" spans="1:3" x14ac:dyDescent="0.25">
      <c r="A5440" s="1">
        <v>35389</v>
      </c>
      <c r="B5440" s="5">
        <v>71</v>
      </c>
      <c r="C5440" s="3">
        <f t="shared" si="134"/>
        <v>-5.2677909348589156E-3</v>
      </c>
    </row>
    <row r="5441" spans="1:3" x14ac:dyDescent="0.25">
      <c r="A5441" s="1">
        <v>35388</v>
      </c>
      <c r="B5441" s="5">
        <v>71.375</v>
      </c>
      <c r="C5441" s="3">
        <f t="shared" si="134"/>
        <v>7.0054993198303227E-5</v>
      </c>
    </row>
    <row r="5442" spans="1:3" x14ac:dyDescent="0.25">
      <c r="A5442" s="1">
        <v>35387</v>
      </c>
      <c r="B5442" s="5">
        <v>71.37</v>
      </c>
      <c r="C5442" s="3">
        <f t="shared" si="134"/>
        <v>1.0493423516371012E-2</v>
      </c>
    </row>
    <row r="5443" spans="1:3" x14ac:dyDescent="0.25">
      <c r="A5443" s="1">
        <v>35384</v>
      </c>
      <c r="B5443" s="5">
        <v>70.625</v>
      </c>
      <c r="C5443" s="3">
        <f t="shared" si="134"/>
        <v>0</v>
      </c>
    </row>
    <row r="5444" spans="1:3" x14ac:dyDescent="0.25">
      <c r="A5444" s="1">
        <v>35383</v>
      </c>
      <c r="B5444" s="5">
        <v>70.625</v>
      </c>
      <c r="C5444" s="3">
        <f t="shared" si="134"/>
        <v>-3.5335725813111273E-3</v>
      </c>
    </row>
    <row r="5445" spans="1:3" x14ac:dyDescent="0.25">
      <c r="A5445" s="1">
        <v>35382</v>
      </c>
      <c r="B5445" s="5">
        <v>70.875</v>
      </c>
      <c r="C5445" s="3">
        <f t="shared" si="134"/>
        <v>7.0796755880617682E-3</v>
      </c>
    </row>
    <row r="5446" spans="1:3" x14ac:dyDescent="0.25">
      <c r="A5446" s="1">
        <v>35381</v>
      </c>
      <c r="B5446" s="5">
        <v>70.375</v>
      </c>
      <c r="C5446" s="3">
        <f t="shared" ref="C5446:C5509" si="135">LN(B5446/B5447)</f>
        <v>-7.104543358460261E-5</v>
      </c>
    </row>
    <row r="5447" spans="1:3" x14ac:dyDescent="0.25">
      <c r="A5447" s="1">
        <v>35380</v>
      </c>
      <c r="B5447" s="5">
        <v>70.38</v>
      </c>
      <c r="C5447" s="3">
        <f t="shared" si="135"/>
        <v>1.980262729617973E-2</v>
      </c>
    </row>
    <row r="5448" spans="1:3" x14ac:dyDescent="0.25">
      <c r="A5448" s="1">
        <v>35377</v>
      </c>
      <c r="B5448" s="5">
        <v>69</v>
      </c>
      <c r="C5448" s="3">
        <f t="shared" si="135"/>
        <v>1.8282044837449073E-2</v>
      </c>
    </row>
    <row r="5449" spans="1:3" x14ac:dyDescent="0.25">
      <c r="A5449" s="1">
        <v>35376</v>
      </c>
      <c r="B5449" s="5">
        <v>67.75</v>
      </c>
      <c r="C5449" s="3">
        <f t="shared" si="135"/>
        <v>1.8467225931647112E-3</v>
      </c>
    </row>
    <row r="5450" spans="1:3" x14ac:dyDescent="0.25">
      <c r="A5450" s="1">
        <v>35375</v>
      </c>
      <c r="B5450" s="5">
        <v>67.625</v>
      </c>
      <c r="C5450" s="3">
        <f t="shared" si="135"/>
        <v>1.1152531950474887E-2</v>
      </c>
    </row>
    <row r="5451" spans="1:3" x14ac:dyDescent="0.25">
      <c r="A5451" s="1">
        <v>35374</v>
      </c>
      <c r="B5451" s="5">
        <v>66.875</v>
      </c>
      <c r="C5451" s="3">
        <f t="shared" si="135"/>
        <v>7.4769150283459791E-5</v>
      </c>
    </row>
    <row r="5452" spans="1:3" x14ac:dyDescent="0.25">
      <c r="A5452" s="1">
        <v>35373</v>
      </c>
      <c r="B5452" s="5">
        <v>66.87</v>
      </c>
      <c r="C5452" s="3">
        <f t="shared" si="135"/>
        <v>1.879371515409943E-2</v>
      </c>
    </row>
    <row r="5453" spans="1:3" x14ac:dyDescent="0.25">
      <c r="A5453" s="1">
        <v>35370</v>
      </c>
      <c r="B5453" s="5">
        <v>65.625</v>
      </c>
      <c r="C5453" s="3">
        <f t="shared" si="135"/>
        <v>-1.9029501460860756E-3</v>
      </c>
    </row>
    <row r="5454" spans="1:3" x14ac:dyDescent="0.25">
      <c r="A5454" s="1">
        <v>35369</v>
      </c>
      <c r="B5454" s="5">
        <v>65.75</v>
      </c>
      <c r="C5454" s="3">
        <f t="shared" si="135"/>
        <v>-9.46080850422896E-3</v>
      </c>
    </row>
    <row r="5455" spans="1:3" x14ac:dyDescent="0.25">
      <c r="A5455" s="1">
        <v>35368</v>
      </c>
      <c r="B5455" s="5">
        <v>66.375</v>
      </c>
      <c r="C5455" s="3">
        <f t="shared" si="135"/>
        <v>9.4608085042288889E-3</v>
      </c>
    </row>
    <row r="5456" spans="1:3" x14ac:dyDescent="0.25">
      <c r="A5456" s="1">
        <v>35367</v>
      </c>
      <c r="B5456" s="5">
        <v>65.75</v>
      </c>
      <c r="C5456" s="3">
        <f t="shared" si="135"/>
        <v>-9.5361352339545721E-3</v>
      </c>
    </row>
    <row r="5457" spans="1:3" x14ac:dyDescent="0.25">
      <c r="A5457" s="1">
        <v>35366</v>
      </c>
      <c r="B5457" s="5">
        <v>66.38</v>
      </c>
      <c r="C5457" s="3">
        <f t="shared" si="135"/>
        <v>3.8489161133649953E-3</v>
      </c>
    </row>
    <row r="5458" spans="1:3" x14ac:dyDescent="0.25">
      <c r="A5458" s="1">
        <v>35363</v>
      </c>
      <c r="B5458" s="5">
        <v>66.125</v>
      </c>
      <c r="C5458" s="3">
        <f t="shared" si="135"/>
        <v>-7.5329923075451478E-3</v>
      </c>
    </row>
    <row r="5459" spans="1:3" x14ac:dyDescent="0.25">
      <c r="A5459" s="1">
        <v>35362</v>
      </c>
      <c r="B5459" s="5">
        <v>66.625</v>
      </c>
      <c r="C5459" s="3">
        <f t="shared" si="135"/>
        <v>1.5123161574220828E-2</v>
      </c>
    </row>
    <row r="5460" spans="1:3" x14ac:dyDescent="0.25">
      <c r="A5460" s="1">
        <v>35361</v>
      </c>
      <c r="B5460" s="5">
        <v>65.625</v>
      </c>
      <c r="C5460" s="3">
        <f t="shared" si="135"/>
        <v>-1.5198205662657926E-2</v>
      </c>
    </row>
    <row r="5461" spans="1:3" x14ac:dyDescent="0.25">
      <c r="A5461" s="1">
        <v>35360</v>
      </c>
      <c r="B5461" s="5">
        <v>66.63</v>
      </c>
      <c r="C5461" s="3">
        <f t="shared" si="135"/>
        <v>1.5122018088814353E-2</v>
      </c>
    </row>
    <row r="5462" spans="1:3" x14ac:dyDescent="0.25">
      <c r="A5462" s="1">
        <v>35359</v>
      </c>
      <c r="B5462" s="5">
        <v>65.63</v>
      </c>
      <c r="C5462" s="3">
        <f t="shared" si="135"/>
        <v>1.9827658444250156E-3</v>
      </c>
    </row>
    <row r="5463" spans="1:3" x14ac:dyDescent="0.25">
      <c r="A5463" s="1">
        <v>35356</v>
      </c>
      <c r="B5463" s="5">
        <v>65.5</v>
      </c>
      <c r="C5463" s="3">
        <f t="shared" si="135"/>
        <v>1.7324783657305921E-2</v>
      </c>
    </row>
    <row r="5464" spans="1:3" x14ac:dyDescent="0.25">
      <c r="A5464" s="1">
        <v>35355</v>
      </c>
      <c r="B5464" s="5">
        <v>64.375</v>
      </c>
      <c r="C5464" s="3">
        <f t="shared" si="135"/>
        <v>3.8910554929667217E-3</v>
      </c>
    </row>
    <row r="5465" spans="1:3" x14ac:dyDescent="0.25">
      <c r="A5465" s="1">
        <v>35354</v>
      </c>
      <c r="B5465" s="5">
        <v>64.125</v>
      </c>
      <c r="C5465" s="3">
        <f t="shared" si="135"/>
        <v>-3.8133825735909028E-3</v>
      </c>
    </row>
    <row r="5466" spans="1:3" x14ac:dyDescent="0.25">
      <c r="A5466" s="1">
        <v>35353</v>
      </c>
      <c r="B5466" s="5">
        <v>64.37</v>
      </c>
      <c r="C5466" s="3">
        <f t="shared" si="135"/>
        <v>3.8913583231723571E-3</v>
      </c>
    </row>
    <row r="5467" spans="1:3" x14ac:dyDescent="0.25">
      <c r="A5467" s="1">
        <v>35352</v>
      </c>
      <c r="B5467" s="5">
        <v>64.12</v>
      </c>
      <c r="C5467" s="3">
        <f t="shared" si="135"/>
        <v>9.7164218427063208E-3</v>
      </c>
    </row>
    <row r="5468" spans="1:3" x14ac:dyDescent="0.25">
      <c r="A5468" s="1">
        <v>35349</v>
      </c>
      <c r="B5468" s="5">
        <v>63.5</v>
      </c>
      <c r="C5468" s="3">
        <f t="shared" si="135"/>
        <v>-1.9665689720408269E-3</v>
      </c>
    </row>
    <row r="5469" spans="1:3" x14ac:dyDescent="0.25">
      <c r="A5469" s="1">
        <v>35348</v>
      </c>
      <c r="B5469" s="5">
        <v>63.625</v>
      </c>
      <c r="C5469" s="3">
        <f t="shared" si="135"/>
        <v>-7.8278286202467916E-3</v>
      </c>
    </row>
    <row r="5470" spans="1:3" x14ac:dyDescent="0.25">
      <c r="A5470" s="1">
        <v>35347</v>
      </c>
      <c r="B5470" s="5">
        <v>64.125</v>
      </c>
      <c r="C5470" s="3">
        <f t="shared" si="135"/>
        <v>7.7492462462327161E-3</v>
      </c>
    </row>
    <row r="5471" spans="1:3" x14ac:dyDescent="0.25">
      <c r="A5471" s="1">
        <v>35346</v>
      </c>
      <c r="B5471" s="5">
        <v>63.63</v>
      </c>
      <c r="C5471" s="3">
        <f t="shared" si="135"/>
        <v>-7.6712704966514795E-3</v>
      </c>
    </row>
    <row r="5472" spans="1:3" x14ac:dyDescent="0.25">
      <c r="A5472" s="1">
        <v>35345</v>
      </c>
      <c r="B5472" s="5">
        <v>64.12</v>
      </c>
      <c r="C5472" s="3">
        <f t="shared" si="135"/>
        <v>1.960769932144904E-2</v>
      </c>
    </row>
    <row r="5473" spans="1:3" x14ac:dyDescent="0.25">
      <c r="A5473" s="1">
        <v>35342</v>
      </c>
      <c r="B5473" s="5">
        <v>62.875</v>
      </c>
      <c r="C5473" s="3">
        <f t="shared" si="135"/>
        <v>5.9820716775474689E-3</v>
      </c>
    </row>
    <row r="5474" spans="1:3" x14ac:dyDescent="0.25">
      <c r="A5474" s="1">
        <v>35341</v>
      </c>
      <c r="B5474" s="5">
        <v>62.5</v>
      </c>
      <c r="C5474" s="3">
        <f t="shared" si="135"/>
        <v>-6.0615913785953797E-3</v>
      </c>
    </row>
    <row r="5475" spans="1:3" x14ac:dyDescent="0.25">
      <c r="A5475" s="1">
        <v>35340</v>
      </c>
      <c r="B5475" s="5">
        <v>62.88</v>
      </c>
      <c r="C5475" s="3">
        <f t="shared" si="135"/>
        <v>-5.8669794866784324E-3</v>
      </c>
    </row>
    <row r="5476" spans="1:3" x14ac:dyDescent="0.25">
      <c r="A5476" s="1">
        <v>35339</v>
      </c>
      <c r="B5476" s="5">
        <v>63.25</v>
      </c>
      <c r="C5476" s="3">
        <f t="shared" si="135"/>
        <v>0</v>
      </c>
    </row>
    <row r="5477" spans="1:3" x14ac:dyDescent="0.25">
      <c r="A5477" s="1">
        <v>35338</v>
      </c>
      <c r="B5477" s="5">
        <v>63.25</v>
      </c>
      <c r="C5477" s="3">
        <f t="shared" si="135"/>
        <v>1.9960742562538152E-2</v>
      </c>
    </row>
    <row r="5478" spans="1:3" x14ac:dyDescent="0.25">
      <c r="A5478" s="1">
        <v>35335</v>
      </c>
      <c r="B5478" s="5">
        <v>62</v>
      </c>
      <c r="C5478" s="3">
        <f t="shared" si="135"/>
        <v>-1.0030174359937357E-2</v>
      </c>
    </row>
    <row r="5479" spans="1:3" x14ac:dyDescent="0.25">
      <c r="A5479" s="1">
        <v>35334</v>
      </c>
      <c r="B5479" s="5">
        <v>62.625</v>
      </c>
      <c r="C5479" s="3">
        <f t="shared" si="135"/>
        <v>-1.9940186068643953E-3</v>
      </c>
    </row>
    <row r="5480" spans="1:3" x14ac:dyDescent="0.25">
      <c r="A5480" s="1">
        <v>35333</v>
      </c>
      <c r="B5480" s="5">
        <v>62.75</v>
      </c>
      <c r="C5480" s="3">
        <f t="shared" si="135"/>
        <v>-1.3847896858793602E-2</v>
      </c>
    </row>
    <row r="5481" spans="1:3" x14ac:dyDescent="0.25">
      <c r="A5481" s="1">
        <v>35332</v>
      </c>
      <c r="B5481" s="5">
        <v>63.625</v>
      </c>
      <c r="C5481" s="3">
        <f t="shared" si="135"/>
        <v>-7.8582374014002048E-5</v>
      </c>
    </row>
    <row r="5482" spans="1:3" x14ac:dyDescent="0.25">
      <c r="A5482" s="1">
        <v>35331</v>
      </c>
      <c r="B5482" s="5">
        <v>63.63</v>
      </c>
      <c r="C5482" s="3">
        <f t="shared" si="135"/>
        <v>2.0451513460549276E-3</v>
      </c>
    </row>
    <row r="5483" spans="1:3" x14ac:dyDescent="0.25">
      <c r="A5483" s="1">
        <v>35328</v>
      </c>
      <c r="B5483" s="5">
        <v>63.5</v>
      </c>
      <c r="C5483" s="3">
        <f t="shared" si="135"/>
        <v>3.6076056473809591E-2</v>
      </c>
    </row>
    <row r="5484" spans="1:3" x14ac:dyDescent="0.25">
      <c r="A5484" s="1">
        <v>35327</v>
      </c>
      <c r="B5484" s="5">
        <v>61.25</v>
      </c>
      <c r="C5484" s="3">
        <f t="shared" si="135"/>
        <v>2.042901629800331E-3</v>
      </c>
    </row>
    <row r="5485" spans="1:3" x14ac:dyDescent="0.25">
      <c r="A5485" s="1">
        <v>35326</v>
      </c>
      <c r="B5485" s="5">
        <v>61.125</v>
      </c>
      <c r="C5485" s="3">
        <f t="shared" si="135"/>
        <v>1.4418375424271671E-2</v>
      </c>
    </row>
    <row r="5486" spans="1:3" x14ac:dyDescent="0.25">
      <c r="A5486" s="1">
        <v>35325</v>
      </c>
      <c r="B5486" s="5">
        <v>60.25</v>
      </c>
      <c r="C5486" s="3">
        <f t="shared" si="135"/>
        <v>0</v>
      </c>
    </row>
    <row r="5487" spans="1:3" x14ac:dyDescent="0.25">
      <c r="A5487" s="1">
        <v>35324</v>
      </c>
      <c r="B5487" s="5">
        <v>60.25</v>
      </c>
      <c r="C5487" s="3">
        <f t="shared" si="135"/>
        <v>-4.1407926660313879E-3</v>
      </c>
    </row>
    <row r="5488" spans="1:3" x14ac:dyDescent="0.25">
      <c r="A5488" s="1">
        <v>35321</v>
      </c>
      <c r="B5488" s="5">
        <v>60.5</v>
      </c>
      <c r="C5488" s="3">
        <f t="shared" si="135"/>
        <v>3.1482138270352372E-2</v>
      </c>
    </row>
    <row r="5489" spans="1:3" x14ac:dyDescent="0.25">
      <c r="A5489" s="1">
        <v>35320</v>
      </c>
      <c r="B5489" s="5">
        <v>58.625</v>
      </c>
      <c r="C5489" s="3">
        <f t="shared" si="135"/>
        <v>1.2875714360045367E-2</v>
      </c>
    </row>
    <row r="5490" spans="1:3" x14ac:dyDescent="0.25">
      <c r="A5490" s="1">
        <v>35319</v>
      </c>
      <c r="B5490" s="5">
        <v>57.875</v>
      </c>
      <c r="C5490" s="3">
        <f t="shared" si="135"/>
        <v>-6.4585800394118195E-3</v>
      </c>
    </row>
    <row r="5491" spans="1:3" x14ac:dyDescent="0.25">
      <c r="A5491" s="1">
        <v>35318</v>
      </c>
      <c r="B5491" s="5">
        <v>58.25</v>
      </c>
      <c r="C5491" s="3">
        <f t="shared" si="135"/>
        <v>0</v>
      </c>
    </row>
    <row r="5492" spans="1:3" x14ac:dyDescent="0.25">
      <c r="A5492" s="1">
        <v>35317</v>
      </c>
      <c r="B5492" s="5">
        <v>58.25</v>
      </c>
      <c r="C5492" s="3">
        <f t="shared" si="135"/>
        <v>4.6111351959405647E-2</v>
      </c>
    </row>
    <row r="5493" spans="1:3" x14ac:dyDescent="0.25">
      <c r="A5493" s="1">
        <v>35314</v>
      </c>
      <c r="B5493" s="5">
        <v>55.625</v>
      </c>
      <c r="C5493" s="3">
        <f t="shared" si="135"/>
        <v>-2.0022915875107815E-2</v>
      </c>
    </row>
    <row r="5494" spans="1:3" x14ac:dyDescent="0.25">
      <c r="A5494" s="1">
        <v>35313</v>
      </c>
      <c r="B5494" s="5">
        <v>56.75</v>
      </c>
      <c r="C5494" s="3">
        <f t="shared" si="135"/>
        <v>-4.3956114730381093E-3</v>
      </c>
    </row>
    <row r="5495" spans="1:3" x14ac:dyDescent="0.25">
      <c r="A5495" s="1">
        <v>35312</v>
      </c>
      <c r="B5495" s="5">
        <v>57</v>
      </c>
      <c r="C5495" s="3">
        <f t="shared" si="135"/>
        <v>0</v>
      </c>
    </row>
    <row r="5496" spans="1:3" x14ac:dyDescent="0.25">
      <c r="A5496" s="1">
        <v>35311</v>
      </c>
      <c r="B5496" s="5">
        <v>57</v>
      </c>
      <c r="C5496" s="3">
        <f t="shared" si="135"/>
        <v>-2.1692824611259785E-2</v>
      </c>
    </row>
    <row r="5497" spans="1:3" x14ac:dyDescent="0.25">
      <c r="A5497" s="1">
        <v>35307</v>
      </c>
      <c r="B5497" s="5">
        <v>58.25</v>
      </c>
      <c r="C5497" s="3">
        <f t="shared" si="135"/>
        <v>-1.279335145990947E-2</v>
      </c>
    </row>
    <row r="5498" spans="1:3" x14ac:dyDescent="0.25">
      <c r="A5498" s="1">
        <v>35306</v>
      </c>
      <c r="B5498" s="5">
        <v>59</v>
      </c>
      <c r="C5498" s="3">
        <f t="shared" si="135"/>
        <v>-6.3358184490857833E-3</v>
      </c>
    </row>
    <row r="5499" spans="1:3" x14ac:dyDescent="0.25">
      <c r="A5499" s="1">
        <v>35305</v>
      </c>
      <c r="B5499" s="5">
        <v>59.375</v>
      </c>
      <c r="C5499" s="3">
        <f t="shared" si="135"/>
        <v>6.3358184490859238E-3</v>
      </c>
    </row>
    <row r="5500" spans="1:3" x14ac:dyDescent="0.25">
      <c r="A5500" s="1">
        <v>35304</v>
      </c>
      <c r="B5500" s="5">
        <v>59</v>
      </c>
      <c r="C5500" s="3">
        <f t="shared" si="135"/>
        <v>-6.4200254298943096E-3</v>
      </c>
    </row>
    <row r="5501" spans="1:3" x14ac:dyDescent="0.25">
      <c r="A5501" s="1">
        <v>35303</v>
      </c>
      <c r="B5501" s="5">
        <v>59.38</v>
      </c>
      <c r="C5501" s="3">
        <f t="shared" si="135"/>
        <v>2.5671956929215683E-2</v>
      </c>
    </row>
    <row r="5502" spans="1:3" x14ac:dyDescent="0.25">
      <c r="A5502" s="1">
        <v>35300</v>
      </c>
      <c r="B5502" s="5">
        <v>57.875</v>
      </c>
      <c r="C5502" s="3">
        <f t="shared" si="135"/>
        <v>1.0857869972049086E-2</v>
      </c>
    </row>
    <row r="5503" spans="1:3" x14ac:dyDescent="0.25">
      <c r="A5503" s="1">
        <v>35299</v>
      </c>
      <c r="B5503" s="5">
        <v>57.25</v>
      </c>
      <c r="C5503" s="3">
        <f t="shared" si="135"/>
        <v>-1.3015368112070361E-2</v>
      </c>
    </row>
    <row r="5504" spans="1:3" x14ac:dyDescent="0.25">
      <c r="A5504" s="1">
        <v>35298</v>
      </c>
      <c r="B5504" s="5">
        <v>58</v>
      </c>
      <c r="C5504" s="3">
        <f t="shared" si="135"/>
        <v>1.3015368112070227E-2</v>
      </c>
    </row>
    <row r="5505" spans="1:3" x14ac:dyDescent="0.25">
      <c r="A5505" s="1">
        <v>35297</v>
      </c>
      <c r="B5505" s="5">
        <v>57.25</v>
      </c>
      <c r="C5505" s="3">
        <f t="shared" si="135"/>
        <v>-1.3015368112070361E-2</v>
      </c>
    </row>
    <row r="5506" spans="1:3" x14ac:dyDescent="0.25">
      <c r="A5506" s="1">
        <v>35296</v>
      </c>
      <c r="B5506" s="5">
        <v>58</v>
      </c>
      <c r="C5506" s="3">
        <f t="shared" si="135"/>
        <v>-2.1528533611010897E-3</v>
      </c>
    </row>
    <row r="5507" spans="1:3" x14ac:dyDescent="0.25">
      <c r="A5507" s="1">
        <v>35293</v>
      </c>
      <c r="B5507" s="5">
        <v>58.125</v>
      </c>
      <c r="C5507" s="3">
        <f t="shared" si="135"/>
        <v>2.1528533611010927E-3</v>
      </c>
    </row>
    <row r="5508" spans="1:3" x14ac:dyDescent="0.25">
      <c r="A5508" s="1">
        <v>35292</v>
      </c>
      <c r="B5508" s="5">
        <v>58</v>
      </c>
      <c r="C5508" s="3">
        <f t="shared" si="135"/>
        <v>-8.5837436913914419E-3</v>
      </c>
    </row>
    <row r="5509" spans="1:3" x14ac:dyDescent="0.25">
      <c r="A5509" s="1">
        <v>35291</v>
      </c>
      <c r="B5509" s="5">
        <v>58.5</v>
      </c>
      <c r="C5509" s="3">
        <f t="shared" si="135"/>
        <v>8.583743691391435E-3</v>
      </c>
    </row>
    <row r="5510" spans="1:3" x14ac:dyDescent="0.25">
      <c r="A5510" s="1">
        <v>35290</v>
      </c>
      <c r="B5510" s="5">
        <v>58</v>
      </c>
      <c r="C5510" s="3">
        <f t="shared" ref="C5510:C5573" si="136">LN(B5510/B5511)</f>
        <v>-8.5837436913914419E-3</v>
      </c>
    </row>
    <row r="5511" spans="1:3" x14ac:dyDescent="0.25">
      <c r="A5511" s="1">
        <v>35289</v>
      </c>
      <c r="B5511" s="5">
        <v>58.5</v>
      </c>
      <c r="C5511" s="3">
        <f t="shared" si="136"/>
        <v>2.1390382487494423E-3</v>
      </c>
    </row>
    <row r="5512" spans="1:3" x14ac:dyDescent="0.25">
      <c r="A5512" s="1">
        <v>35286</v>
      </c>
      <c r="B5512" s="5">
        <v>58.375</v>
      </c>
      <c r="C5512" s="3">
        <f t="shared" si="136"/>
        <v>-1.0649727916658039E-2</v>
      </c>
    </row>
    <row r="5513" spans="1:3" x14ac:dyDescent="0.25">
      <c r="A5513" s="1">
        <v>35285</v>
      </c>
      <c r="B5513" s="5">
        <v>59</v>
      </c>
      <c r="C5513" s="3">
        <f t="shared" si="136"/>
        <v>1.0649727916658148E-2</v>
      </c>
    </row>
    <row r="5514" spans="1:3" x14ac:dyDescent="0.25">
      <c r="A5514" s="1">
        <v>35284</v>
      </c>
      <c r="B5514" s="5">
        <v>58.375</v>
      </c>
      <c r="C5514" s="3">
        <f t="shared" si="136"/>
        <v>-1.0649727916658039E-2</v>
      </c>
    </row>
    <row r="5515" spans="1:3" x14ac:dyDescent="0.25">
      <c r="A5515" s="1">
        <v>35283</v>
      </c>
      <c r="B5515" s="5">
        <v>59</v>
      </c>
      <c r="C5515" s="3">
        <f t="shared" si="136"/>
        <v>1.0564078479750752E-2</v>
      </c>
    </row>
    <row r="5516" spans="1:3" x14ac:dyDescent="0.25">
      <c r="A5516" s="1">
        <v>35282</v>
      </c>
      <c r="B5516" s="5">
        <v>58.38</v>
      </c>
      <c r="C5516" s="3">
        <f t="shared" si="136"/>
        <v>6.5303548795494709E-3</v>
      </c>
    </row>
    <row r="5517" spans="1:3" x14ac:dyDescent="0.25">
      <c r="A5517" s="1">
        <v>35279</v>
      </c>
      <c r="B5517" s="5">
        <v>58</v>
      </c>
      <c r="C5517" s="3">
        <f t="shared" si="136"/>
        <v>4.8574670148557181E-2</v>
      </c>
    </row>
    <row r="5518" spans="1:3" x14ac:dyDescent="0.25">
      <c r="A5518" s="1">
        <v>35278</v>
      </c>
      <c r="B5518" s="5">
        <v>55.25</v>
      </c>
      <c r="C5518" s="3">
        <f t="shared" si="136"/>
        <v>3.4525868849073611E-2</v>
      </c>
    </row>
    <row r="5519" spans="1:3" x14ac:dyDescent="0.25">
      <c r="A5519" s="1">
        <v>35277</v>
      </c>
      <c r="B5519" s="5">
        <v>53.375</v>
      </c>
      <c r="C5519" s="3">
        <f t="shared" si="136"/>
        <v>-3.4525868849073563E-2</v>
      </c>
    </row>
    <row r="5520" spans="1:3" x14ac:dyDescent="0.25">
      <c r="A5520" s="1">
        <v>35276</v>
      </c>
      <c r="B5520" s="5">
        <v>55.25</v>
      </c>
      <c r="C5520" s="3">
        <f t="shared" si="136"/>
        <v>3.4619550052008778E-2</v>
      </c>
    </row>
    <row r="5521" spans="1:3" x14ac:dyDescent="0.25">
      <c r="A5521" s="1">
        <v>35275</v>
      </c>
      <c r="B5521" s="5">
        <v>53.37</v>
      </c>
      <c r="C5521" s="3">
        <f t="shared" si="136"/>
        <v>-1.8655699062994753E-2</v>
      </c>
    </row>
    <row r="5522" spans="1:3" x14ac:dyDescent="0.25">
      <c r="A5522" s="1">
        <v>35272</v>
      </c>
      <c r="B5522" s="5">
        <v>54.375</v>
      </c>
      <c r="C5522" s="3">
        <f t="shared" si="136"/>
        <v>-2.0478531343540676E-2</v>
      </c>
    </row>
    <row r="5523" spans="1:3" x14ac:dyDescent="0.25">
      <c r="A5523" s="1">
        <v>35271</v>
      </c>
      <c r="B5523" s="5">
        <v>55.5</v>
      </c>
      <c r="C5523" s="3">
        <f t="shared" si="136"/>
        <v>-8.9686699827603751E-3</v>
      </c>
    </row>
    <row r="5524" spans="1:3" x14ac:dyDescent="0.25">
      <c r="A5524" s="1">
        <v>35270</v>
      </c>
      <c r="B5524" s="5">
        <v>56</v>
      </c>
      <c r="C5524" s="3">
        <f t="shared" si="136"/>
        <v>8.9686699827603161E-3</v>
      </c>
    </row>
    <row r="5525" spans="1:3" x14ac:dyDescent="0.25">
      <c r="A5525" s="1">
        <v>35269</v>
      </c>
      <c r="B5525" s="5">
        <v>55.5</v>
      </c>
      <c r="C5525" s="3">
        <f t="shared" si="136"/>
        <v>-8.9686699827603751E-3</v>
      </c>
    </row>
    <row r="5526" spans="1:3" x14ac:dyDescent="0.25">
      <c r="A5526" s="1">
        <v>35268</v>
      </c>
      <c r="B5526" s="5">
        <v>56</v>
      </c>
      <c r="C5526" s="3">
        <f t="shared" si="136"/>
        <v>0</v>
      </c>
    </row>
    <row r="5527" spans="1:3" x14ac:dyDescent="0.25">
      <c r="A5527" s="1">
        <v>35265</v>
      </c>
      <c r="B5527" s="5">
        <v>56</v>
      </c>
      <c r="C5527" s="3">
        <f t="shared" si="136"/>
        <v>0</v>
      </c>
    </row>
    <row r="5528" spans="1:3" x14ac:dyDescent="0.25">
      <c r="A5528" s="1">
        <v>35264</v>
      </c>
      <c r="B5528" s="5">
        <v>56</v>
      </c>
      <c r="C5528" s="3">
        <f t="shared" si="136"/>
        <v>2.02938193398139E-2</v>
      </c>
    </row>
    <row r="5529" spans="1:3" x14ac:dyDescent="0.25">
      <c r="A5529" s="1">
        <v>35263</v>
      </c>
      <c r="B5529" s="5">
        <v>54.875</v>
      </c>
      <c r="C5529" s="3">
        <f t="shared" si="136"/>
        <v>-2.0293819339813796E-2</v>
      </c>
    </row>
    <row r="5530" spans="1:3" x14ac:dyDescent="0.25">
      <c r="A5530" s="1">
        <v>35262</v>
      </c>
      <c r="B5530" s="5">
        <v>56</v>
      </c>
      <c r="C5530" s="3">
        <f t="shared" si="136"/>
        <v>2.0202707317519469E-2</v>
      </c>
    </row>
    <row r="5531" spans="1:3" x14ac:dyDescent="0.25">
      <c r="A5531" s="1">
        <v>35261</v>
      </c>
      <c r="B5531" s="5">
        <v>54.88</v>
      </c>
      <c r="C5531" s="3">
        <f t="shared" si="136"/>
        <v>-5.7446880489890537E-2</v>
      </c>
    </row>
    <row r="5532" spans="1:3" x14ac:dyDescent="0.25">
      <c r="A5532" s="1">
        <v>35258</v>
      </c>
      <c r="B5532" s="5">
        <v>58.125</v>
      </c>
      <c r="C5532" s="3">
        <f t="shared" si="136"/>
        <v>1.0810916104215676E-2</v>
      </c>
    </row>
    <row r="5533" spans="1:3" x14ac:dyDescent="0.25">
      <c r="A5533" s="1">
        <v>35257</v>
      </c>
      <c r="B5533" s="5">
        <v>57.5</v>
      </c>
      <c r="C5533" s="3">
        <f t="shared" si="136"/>
        <v>-2.575249610241474E-2</v>
      </c>
    </row>
    <row r="5534" spans="1:3" x14ac:dyDescent="0.25">
      <c r="A5534" s="1">
        <v>35256</v>
      </c>
      <c r="B5534" s="5">
        <v>59</v>
      </c>
      <c r="C5534" s="3">
        <f t="shared" si="136"/>
        <v>2.5752496102414764E-2</v>
      </c>
    </row>
    <row r="5535" spans="1:3" x14ac:dyDescent="0.25">
      <c r="A5535" s="1">
        <v>35255</v>
      </c>
      <c r="B5535" s="5">
        <v>57.5</v>
      </c>
      <c r="C5535" s="3">
        <f t="shared" si="136"/>
        <v>-2.575249610241474E-2</v>
      </c>
    </row>
    <row r="5536" spans="1:3" x14ac:dyDescent="0.25">
      <c r="A5536" s="1">
        <v>35254</v>
      </c>
      <c r="B5536" s="5">
        <v>59</v>
      </c>
      <c r="C5536" s="3">
        <f t="shared" si="136"/>
        <v>-3.3336420267591836E-2</v>
      </c>
    </row>
    <row r="5537" spans="1:3" x14ac:dyDescent="0.25">
      <c r="A5537" s="1">
        <v>35251</v>
      </c>
      <c r="B5537" s="5">
        <v>61</v>
      </c>
      <c r="C5537" s="3">
        <f t="shared" si="136"/>
        <v>-2.0284671171505776E-2</v>
      </c>
    </row>
    <row r="5538" spans="1:3" x14ac:dyDescent="0.25">
      <c r="A5538" s="1">
        <v>35249</v>
      </c>
      <c r="B5538" s="5">
        <v>62.25</v>
      </c>
      <c r="C5538" s="3">
        <f t="shared" si="136"/>
        <v>1.6194685919980606E-2</v>
      </c>
    </row>
    <row r="5539" spans="1:3" x14ac:dyDescent="0.25">
      <c r="A5539" s="1">
        <v>35248</v>
      </c>
      <c r="B5539" s="5">
        <v>61.25</v>
      </c>
      <c r="C5539" s="3">
        <f t="shared" si="136"/>
        <v>-1.6194685919980606E-2</v>
      </c>
    </row>
    <row r="5540" spans="1:3" x14ac:dyDescent="0.25">
      <c r="A5540" s="1">
        <v>35247</v>
      </c>
      <c r="B5540" s="5">
        <v>62.25</v>
      </c>
      <c r="C5540" s="3">
        <f t="shared" si="136"/>
        <v>-1.3958352250706914E-2</v>
      </c>
    </row>
    <row r="5541" spans="1:3" x14ac:dyDescent="0.25">
      <c r="A5541" s="1">
        <v>35244</v>
      </c>
      <c r="B5541" s="5">
        <v>63.125</v>
      </c>
      <c r="C5541" s="3">
        <f t="shared" si="136"/>
        <v>1.1952333523841173E-2</v>
      </c>
    </row>
    <row r="5542" spans="1:3" x14ac:dyDescent="0.25">
      <c r="A5542" s="1">
        <v>35243</v>
      </c>
      <c r="B5542" s="5">
        <v>62.375</v>
      </c>
      <c r="C5542" s="3">
        <f t="shared" si="136"/>
        <v>-1.393057353594691E-2</v>
      </c>
    </row>
    <row r="5543" spans="1:3" x14ac:dyDescent="0.25">
      <c r="A5543" s="1">
        <v>35242</v>
      </c>
      <c r="B5543" s="5">
        <v>63.25</v>
      </c>
      <c r="C5543" s="3">
        <f t="shared" si="136"/>
        <v>1.5936592262812597E-2</v>
      </c>
    </row>
    <row r="5544" spans="1:3" x14ac:dyDescent="0.25">
      <c r="A5544" s="1">
        <v>35241</v>
      </c>
      <c r="B5544" s="5">
        <v>62.25</v>
      </c>
      <c r="C5544" s="3">
        <f t="shared" si="136"/>
        <v>0</v>
      </c>
    </row>
    <row r="5545" spans="1:3" x14ac:dyDescent="0.25">
      <c r="A5545" s="1">
        <v>35240</v>
      </c>
      <c r="B5545" s="5">
        <v>62.25</v>
      </c>
      <c r="C5545" s="3">
        <f t="shared" si="136"/>
        <v>8.0645598367304946E-3</v>
      </c>
    </row>
    <row r="5546" spans="1:3" x14ac:dyDescent="0.25">
      <c r="A5546" s="1">
        <v>35237</v>
      </c>
      <c r="B5546" s="5">
        <v>61.75</v>
      </c>
      <c r="C5546" s="3">
        <f t="shared" si="136"/>
        <v>1.0173027713050568E-2</v>
      </c>
    </row>
    <row r="5547" spans="1:3" x14ac:dyDescent="0.25">
      <c r="A5547" s="1">
        <v>35236</v>
      </c>
      <c r="B5547" s="5">
        <v>61.125</v>
      </c>
      <c r="C5547" s="3">
        <f t="shared" si="136"/>
        <v>2.047083621724823E-3</v>
      </c>
    </row>
    <row r="5548" spans="1:3" x14ac:dyDescent="0.25">
      <c r="A5548" s="1">
        <v>35235</v>
      </c>
      <c r="B5548" s="5">
        <v>61</v>
      </c>
      <c r="C5548" s="3">
        <f t="shared" si="136"/>
        <v>-1.6260520871780291E-2</v>
      </c>
    </row>
    <row r="5549" spans="1:3" x14ac:dyDescent="0.25">
      <c r="A5549" s="1">
        <v>35234</v>
      </c>
      <c r="B5549" s="5">
        <v>62</v>
      </c>
      <c r="C5549" s="3">
        <f t="shared" si="136"/>
        <v>0</v>
      </c>
    </row>
    <row r="5550" spans="1:3" x14ac:dyDescent="0.25">
      <c r="A5550" s="1">
        <v>35233</v>
      </c>
      <c r="B5550" s="5">
        <v>62</v>
      </c>
      <c r="C5550" s="3">
        <f t="shared" si="136"/>
        <v>4.0404095370049058E-3</v>
      </c>
    </row>
    <row r="5551" spans="1:3" x14ac:dyDescent="0.25">
      <c r="A5551" s="1">
        <v>35230</v>
      </c>
      <c r="B5551" s="5">
        <v>61.75</v>
      </c>
      <c r="C5551" s="3">
        <f t="shared" si="136"/>
        <v>-1.007057856359617E-2</v>
      </c>
    </row>
    <row r="5552" spans="1:3" x14ac:dyDescent="0.25">
      <c r="A5552" s="1">
        <v>35229</v>
      </c>
      <c r="B5552" s="5">
        <v>62.375</v>
      </c>
      <c r="C5552" s="3">
        <f t="shared" si="136"/>
        <v>0</v>
      </c>
    </row>
    <row r="5553" spans="1:3" x14ac:dyDescent="0.25">
      <c r="A5553" s="1">
        <v>35228</v>
      </c>
      <c r="B5553" s="5">
        <v>62.375</v>
      </c>
      <c r="C5553" s="3">
        <f t="shared" si="136"/>
        <v>8.0163533651608903E-5</v>
      </c>
    </row>
    <row r="5554" spans="1:3" x14ac:dyDescent="0.25">
      <c r="A5554" s="1">
        <v>35227</v>
      </c>
      <c r="B5554" s="5">
        <v>62.37</v>
      </c>
      <c r="C5554" s="3">
        <f t="shared" si="136"/>
        <v>0</v>
      </c>
    </row>
    <row r="5555" spans="1:3" x14ac:dyDescent="0.25">
      <c r="A5555" s="1">
        <v>35226</v>
      </c>
      <c r="B5555" s="5">
        <v>62.37</v>
      </c>
      <c r="C5555" s="3">
        <f t="shared" si="136"/>
        <v>-2.0821662043246495E-3</v>
      </c>
    </row>
    <row r="5556" spans="1:3" x14ac:dyDescent="0.25">
      <c r="A5556" s="1">
        <v>35223</v>
      </c>
      <c r="B5556" s="5">
        <v>62.5</v>
      </c>
      <c r="C5556" s="3">
        <f t="shared" si="136"/>
        <v>3.252319170555993E-2</v>
      </c>
    </row>
    <row r="5557" spans="1:3" x14ac:dyDescent="0.25">
      <c r="A5557" s="1">
        <v>35222</v>
      </c>
      <c r="B5557" s="5">
        <v>60.5</v>
      </c>
      <c r="C5557" s="3">
        <f t="shared" si="136"/>
        <v>6.2176366108705819E-3</v>
      </c>
    </row>
    <row r="5558" spans="1:3" x14ac:dyDescent="0.25">
      <c r="A5558" s="1">
        <v>35221</v>
      </c>
      <c r="B5558" s="5">
        <v>60.125</v>
      </c>
      <c r="C5558" s="3">
        <f t="shared" si="136"/>
        <v>-4.1493835468114776E-3</v>
      </c>
    </row>
    <row r="5559" spans="1:3" x14ac:dyDescent="0.25">
      <c r="A5559" s="1">
        <v>35220</v>
      </c>
      <c r="B5559" s="5">
        <v>60.375</v>
      </c>
      <c r="C5559" s="3">
        <f t="shared" si="136"/>
        <v>8.2819164402043107E-5</v>
      </c>
    </row>
    <row r="5560" spans="1:3" x14ac:dyDescent="0.25">
      <c r="A5560" s="1">
        <v>35219</v>
      </c>
      <c r="B5560" s="5">
        <v>60.37</v>
      </c>
      <c r="C5560" s="3">
        <f t="shared" si="136"/>
        <v>-2.1510722284610135E-3</v>
      </c>
    </row>
    <row r="5561" spans="1:3" x14ac:dyDescent="0.25">
      <c r="A5561" s="1">
        <v>35216</v>
      </c>
      <c r="B5561" s="5">
        <v>60.5</v>
      </c>
      <c r="C5561" s="3">
        <f t="shared" si="136"/>
        <v>-2.6505119379996969E-2</v>
      </c>
    </row>
    <row r="5562" spans="1:3" x14ac:dyDescent="0.25">
      <c r="A5562" s="1">
        <v>35215</v>
      </c>
      <c r="B5562" s="5">
        <v>62.125</v>
      </c>
      <c r="C5562" s="3">
        <f t="shared" si="136"/>
        <v>2.6505119379997093E-2</v>
      </c>
    </row>
    <row r="5563" spans="1:3" x14ac:dyDescent="0.25">
      <c r="A5563" s="1">
        <v>35214</v>
      </c>
      <c r="B5563" s="5">
        <v>60.5</v>
      </c>
      <c r="C5563" s="3">
        <f t="shared" si="136"/>
        <v>-2.6585599038806737E-2</v>
      </c>
    </row>
    <row r="5564" spans="1:3" x14ac:dyDescent="0.25">
      <c r="A5564" s="1">
        <v>35213</v>
      </c>
      <c r="B5564" s="5">
        <v>62.13</v>
      </c>
      <c r="C5564" s="3">
        <f t="shared" si="136"/>
        <v>-9.9296139362907397E-3</v>
      </c>
    </row>
    <row r="5565" spans="1:3" x14ac:dyDescent="0.25">
      <c r="A5565" s="1">
        <v>35209</v>
      </c>
      <c r="B5565" s="5">
        <v>62.75</v>
      </c>
      <c r="C5565" s="3">
        <f t="shared" si="136"/>
        <v>5.9940239402104262E-3</v>
      </c>
    </row>
    <row r="5566" spans="1:3" x14ac:dyDescent="0.25">
      <c r="A5566" s="1">
        <v>35208</v>
      </c>
      <c r="B5566" s="5">
        <v>62.375</v>
      </c>
      <c r="C5566" s="3">
        <f t="shared" si="136"/>
        <v>8.0483331828284151E-3</v>
      </c>
    </row>
    <row r="5567" spans="1:3" x14ac:dyDescent="0.25">
      <c r="A5567" s="1">
        <v>35207</v>
      </c>
      <c r="B5567" s="5">
        <v>61.875</v>
      </c>
      <c r="C5567" s="3">
        <f t="shared" si="136"/>
        <v>-7.9681696491768449E-3</v>
      </c>
    </row>
    <row r="5568" spans="1:3" x14ac:dyDescent="0.25">
      <c r="A5568" s="1">
        <v>35206</v>
      </c>
      <c r="B5568" s="5">
        <v>62.37</v>
      </c>
      <c r="C5568" s="3">
        <f t="shared" si="136"/>
        <v>7.8873648331658462E-3</v>
      </c>
    </row>
    <row r="5569" spans="1:3" x14ac:dyDescent="0.25">
      <c r="A5569" s="1">
        <v>35205</v>
      </c>
      <c r="B5569" s="5">
        <v>61.88</v>
      </c>
      <c r="C5569" s="3">
        <f t="shared" si="136"/>
        <v>2.4621913732128704E-2</v>
      </c>
    </row>
    <row r="5570" spans="1:3" x14ac:dyDescent="0.25">
      <c r="A5570" s="1">
        <v>35202</v>
      </c>
      <c r="B5570" s="5">
        <v>60.375</v>
      </c>
      <c r="C5570" s="3">
        <f t="shared" si="136"/>
        <v>-8.2474694300171143E-3</v>
      </c>
    </row>
    <row r="5571" spans="1:3" x14ac:dyDescent="0.25">
      <c r="A5571" s="1">
        <v>35201</v>
      </c>
      <c r="B5571" s="5">
        <v>60.875</v>
      </c>
      <c r="C5571" s="3">
        <f t="shared" si="136"/>
        <v>2.0554991820959595E-3</v>
      </c>
    </row>
    <row r="5572" spans="1:3" x14ac:dyDescent="0.25">
      <c r="A5572" s="1">
        <v>35200</v>
      </c>
      <c r="B5572" s="5">
        <v>60.75</v>
      </c>
      <c r="C5572" s="3">
        <f t="shared" si="136"/>
        <v>-2.1376313327726246E-3</v>
      </c>
    </row>
    <row r="5573" spans="1:3" x14ac:dyDescent="0.25">
      <c r="A5573" s="1">
        <v>35199</v>
      </c>
      <c r="B5573" s="5">
        <v>60.88</v>
      </c>
      <c r="C5573" s="3">
        <f t="shared" si="136"/>
        <v>2.1376313327725886E-3</v>
      </c>
    </row>
    <row r="5574" spans="1:3" x14ac:dyDescent="0.25">
      <c r="A5574" s="1">
        <v>35198</v>
      </c>
      <c r="B5574" s="5">
        <v>60.75</v>
      </c>
      <c r="C5574" s="3">
        <f t="shared" ref="C5574:C5637" si="137">LN(B5574/B5575)</f>
        <v>2.922963831493831E-2</v>
      </c>
    </row>
    <row r="5575" spans="1:3" x14ac:dyDescent="0.25">
      <c r="A5575" s="1">
        <v>35195</v>
      </c>
      <c r="B5575" s="5">
        <v>59</v>
      </c>
      <c r="C5575" s="3">
        <f t="shared" si="137"/>
        <v>-6.3358184490857833E-3</v>
      </c>
    </row>
    <row r="5576" spans="1:3" x14ac:dyDescent="0.25">
      <c r="A5576" s="1">
        <v>35194</v>
      </c>
      <c r="B5576" s="5">
        <v>59.375</v>
      </c>
      <c r="C5576" s="3">
        <f t="shared" si="137"/>
        <v>-1.2552466071119973E-2</v>
      </c>
    </row>
    <row r="5577" spans="1:3" x14ac:dyDescent="0.25">
      <c r="A5577" s="1">
        <v>35193</v>
      </c>
      <c r="B5577" s="5">
        <v>60.125</v>
      </c>
      <c r="C5577" s="3">
        <f t="shared" si="137"/>
        <v>1.2468259090311457E-2</v>
      </c>
    </row>
    <row r="5578" spans="1:3" x14ac:dyDescent="0.25">
      <c r="A5578" s="1">
        <v>35192</v>
      </c>
      <c r="B5578" s="5">
        <v>59.38</v>
      </c>
      <c r="C5578" s="3">
        <f t="shared" si="137"/>
        <v>-1.2551415715863511E-2</v>
      </c>
    </row>
    <row r="5579" spans="1:3" x14ac:dyDescent="0.25">
      <c r="A5579" s="1">
        <v>35191</v>
      </c>
      <c r="B5579" s="5">
        <v>60.13</v>
      </c>
      <c r="C5579" s="3">
        <f t="shared" si="137"/>
        <v>-6.1344799853184188E-3</v>
      </c>
    </row>
    <row r="5580" spans="1:3" x14ac:dyDescent="0.25">
      <c r="A5580" s="1">
        <v>35188</v>
      </c>
      <c r="B5580" s="5">
        <v>60.5</v>
      </c>
      <c r="C5580" s="3">
        <f t="shared" si="137"/>
        <v>8.2988028146950641E-3</v>
      </c>
    </row>
    <row r="5581" spans="1:3" x14ac:dyDescent="0.25">
      <c r="A5581" s="1">
        <v>35187</v>
      </c>
      <c r="B5581" s="5">
        <v>60</v>
      </c>
      <c r="C5581" s="3">
        <f t="shared" si="137"/>
        <v>-3.2789822822990838E-2</v>
      </c>
    </row>
    <row r="5582" spans="1:3" x14ac:dyDescent="0.25">
      <c r="A5582" s="1">
        <v>35186</v>
      </c>
      <c r="B5582" s="5">
        <v>62</v>
      </c>
      <c r="C5582" s="3">
        <f t="shared" si="137"/>
        <v>2.0181641562371953E-3</v>
      </c>
    </row>
    <row r="5583" spans="1:3" x14ac:dyDescent="0.25">
      <c r="A5583" s="1">
        <v>35185</v>
      </c>
      <c r="B5583" s="5">
        <v>61.875</v>
      </c>
      <c r="C5583" s="3">
        <f t="shared" si="137"/>
        <v>-8.0804816010998716E-5</v>
      </c>
    </row>
    <row r="5584" spans="1:3" x14ac:dyDescent="0.25">
      <c r="A5584" s="1">
        <v>35184</v>
      </c>
      <c r="B5584" s="5">
        <v>61.88</v>
      </c>
      <c r="C5584" s="3">
        <f t="shared" si="137"/>
        <v>1.0233176280028953E-2</v>
      </c>
    </row>
    <row r="5585" spans="1:3" x14ac:dyDescent="0.25">
      <c r="A5585" s="1">
        <v>35181</v>
      </c>
      <c r="B5585" s="5">
        <v>61.25</v>
      </c>
      <c r="C5585" s="3">
        <f t="shared" si="137"/>
        <v>1.0256500167189061E-2</v>
      </c>
    </row>
    <row r="5586" spans="1:3" x14ac:dyDescent="0.25">
      <c r="A5586" s="1">
        <v>35180</v>
      </c>
      <c r="B5586" s="5">
        <v>60.625</v>
      </c>
      <c r="C5586" s="3">
        <f t="shared" si="137"/>
        <v>-1.8386626250439315E-2</v>
      </c>
    </row>
    <row r="5587" spans="1:3" x14ac:dyDescent="0.25">
      <c r="A5587" s="1">
        <v>35179</v>
      </c>
      <c r="B5587" s="5">
        <v>61.75</v>
      </c>
      <c r="C5587" s="3">
        <f t="shared" si="137"/>
        <v>-1.4070583896942331E-2</v>
      </c>
    </row>
    <row r="5588" spans="1:3" x14ac:dyDescent="0.25">
      <c r="A5588" s="1">
        <v>35178</v>
      </c>
      <c r="B5588" s="5">
        <v>62.625</v>
      </c>
      <c r="C5588" s="3">
        <f t="shared" si="137"/>
        <v>-7.983713229260519E-5</v>
      </c>
    </row>
    <row r="5589" spans="1:3" x14ac:dyDescent="0.25">
      <c r="A5589" s="1">
        <v>35177</v>
      </c>
      <c r="B5589" s="5">
        <v>62.63</v>
      </c>
      <c r="C5589" s="3">
        <f t="shared" si="137"/>
        <v>-3.9042318825817032E-3</v>
      </c>
    </row>
    <row r="5590" spans="1:3" x14ac:dyDescent="0.25">
      <c r="A5590" s="1">
        <v>35174</v>
      </c>
      <c r="B5590" s="5">
        <v>62.875</v>
      </c>
      <c r="C5590" s="3">
        <f t="shared" si="137"/>
        <v>7.9840743482205486E-3</v>
      </c>
    </row>
    <row r="5591" spans="1:3" x14ac:dyDescent="0.25">
      <c r="A5591" s="1">
        <v>35173</v>
      </c>
      <c r="B5591" s="5">
        <v>62.375</v>
      </c>
      <c r="C5591" s="3">
        <f t="shared" si="137"/>
        <v>2.006018726865766E-3</v>
      </c>
    </row>
    <row r="5592" spans="1:3" x14ac:dyDescent="0.25">
      <c r="A5592" s="1">
        <v>35172</v>
      </c>
      <c r="B5592" s="5">
        <v>62.25</v>
      </c>
      <c r="C5592" s="3">
        <f t="shared" si="137"/>
        <v>6.0423144559626617E-3</v>
      </c>
    </row>
    <row r="5593" spans="1:3" x14ac:dyDescent="0.25">
      <c r="A5593" s="1">
        <v>35171</v>
      </c>
      <c r="B5593" s="5">
        <v>61.875</v>
      </c>
      <c r="C5593" s="3">
        <f t="shared" si="137"/>
        <v>-8.0804816010998716E-5</v>
      </c>
    </row>
    <row r="5594" spans="1:3" x14ac:dyDescent="0.25">
      <c r="A5594" s="1">
        <v>35170</v>
      </c>
      <c r="B5594" s="5">
        <v>61.88</v>
      </c>
      <c r="C5594" s="3">
        <f t="shared" si="137"/>
        <v>2.4621913732128704E-2</v>
      </c>
    </row>
    <row r="5595" spans="1:3" x14ac:dyDescent="0.25">
      <c r="A5595" s="1">
        <v>35167</v>
      </c>
      <c r="B5595" s="5">
        <v>60.375</v>
      </c>
      <c r="C5595" s="3">
        <f t="shared" si="137"/>
        <v>-8.2474694300171143E-3</v>
      </c>
    </row>
    <row r="5596" spans="1:3" x14ac:dyDescent="0.25">
      <c r="A5596" s="1">
        <v>35166</v>
      </c>
      <c r="B5596" s="5">
        <v>60.875</v>
      </c>
      <c r="C5596" s="3">
        <f t="shared" si="137"/>
        <v>-4.4183893467932979E-2</v>
      </c>
    </row>
    <row r="5597" spans="1:3" x14ac:dyDescent="0.25">
      <c r="A5597" s="1">
        <v>35165</v>
      </c>
      <c r="B5597" s="5">
        <v>63.625</v>
      </c>
      <c r="C5597" s="3">
        <f t="shared" si="137"/>
        <v>-1.1718884113213375E-2</v>
      </c>
    </row>
    <row r="5598" spans="1:3" x14ac:dyDescent="0.25">
      <c r="A5598" s="1">
        <v>35164</v>
      </c>
      <c r="B5598" s="5">
        <v>64.375</v>
      </c>
      <c r="C5598" s="3">
        <f t="shared" si="137"/>
        <v>7.7672919375753626E-5</v>
      </c>
    </row>
    <row r="5599" spans="1:3" x14ac:dyDescent="0.25">
      <c r="A5599" s="1">
        <v>35163</v>
      </c>
      <c r="B5599" s="5">
        <v>64.37</v>
      </c>
      <c r="C5599" s="3">
        <f t="shared" si="137"/>
        <v>-1.9309034847263231E-2</v>
      </c>
    </row>
    <row r="5600" spans="1:3" x14ac:dyDescent="0.25">
      <c r="A5600" s="1">
        <v>35159</v>
      </c>
      <c r="B5600" s="5">
        <v>65.625</v>
      </c>
      <c r="C5600" s="3">
        <f t="shared" si="137"/>
        <v>1.906578270581669E-3</v>
      </c>
    </row>
    <row r="5601" spans="1:3" x14ac:dyDescent="0.25">
      <c r="A5601" s="1">
        <v>35158</v>
      </c>
      <c r="B5601" s="5">
        <v>65.5</v>
      </c>
      <c r="C5601" s="3">
        <f t="shared" si="137"/>
        <v>9.5878011551536121E-3</v>
      </c>
    </row>
    <row r="5602" spans="1:3" x14ac:dyDescent="0.25">
      <c r="A5602" s="1">
        <v>35157</v>
      </c>
      <c r="B5602" s="5">
        <v>64.875</v>
      </c>
      <c r="C5602" s="3">
        <f t="shared" si="137"/>
        <v>7.7074261088664036E-5</v>
      </c>
    </row>
    <row r="5603" spans="1:3" x14ac:dyDescent="0.25">
      <c r="A5603" s="1">
        <v>35156</v>
      </c>
      <c r="B5603" s="5">
        <v>64.87</v>
      </c>
      <c r="C5603" s="3">
        <f t="shared" si="137"/>
        <v>5.7200434232374054E-3</v>
      </c>
    </row>
    <row r="5604" spans="1:3" x14ac:dyDescent="0.25">
      <c r="A5604" s="1">
        <v>35153</v>
      </c>
      <c r="B5604" s="5">
        <v>64.5</v>
      </c>
      <c r="C5604" s="3">
        <f t="shared" si="137"/>
        <v>0</v>
      </c>
    </row>
    <row r="5605" spans="1:3" x14ac:dyDescent="0.25">
      <c r="A5605" s="1">
        <v>35152</v>
      </c>
      <c r="B5605" s="5">
        <v>64.5</v>
      </c>
      <c r="C5605" s="3">
        <f t="shared" si="137"/>
        <v>5.8309203107931437E-3</v>
      </c>
    </row>
    <row r="5606" spans="1:3" x14ac:dyDescent="0.25">
      <c r="A5606" s="1">
        <v>35151</v>
      </c>
      <c r="B5606" s="5">
        <v>64.125</v>
      </c>
      <c r="C5606" s="3">
        <f t="shared" si="137"/>
        <v>-5.8309203107932096E-3</v>
      </c>
    </row>
    <row r="5607" spans="1:3" x14ac:dyDescent="0.25">
      <c r="A5607" s="1">
        <v>35150</v>
      </c>
      <c r="B5607" s="5">
        <v>64.5</v>
      </c>
      <c r="C5607" s="3">
        <f t="shared" si="137"/>
        <v>5.9088960603745277E-3</v>
      </c>
    </row>
    <row r="5608" spans="1:3" x14ac:dyDescent="0.25">
      <c r="A5608" s="1">
        <v>35149</v>
      </c>
      <c r="B5608" s="5">
        <v>64.12</v>
      </c>
      <c r="C5608" s="3">
        <f t="shared" si="137"/>
        <v>-1.7469718461450536E-2</v>
      </c>
    </row>
    <row r="5609" spans="1:3" x14ac:dyDescent="0.25">
      <c r="A5609" s="1">
        <v>35146</v>
      </c>
      <c r="B5609" s="5">
        <v>65.25</v>
      </c>
      <c r="C5609" s="3">
        <f t="shared" si="137"/>
        <v>3.8387763071656669E-3</v>
      </c>
    </row>
    <row r="5610" spans="1:3" x14ac:dyDescent="0.25">
      <c r="A5610" s="1">
        <v>35145</v>
      </c>
      <c r="B5610" s="5">
        <v>65</v>
      </c>
      <c r="C5610" s="3">
        <f t="shared" si="137"/>
        <v>-2.8437935320533514E-2</v>
      </c>
    </row>
    <row r="5611" spans="1:3" x14ac:dyDescent="0.25">
      <c r="A5611" s="1">
        <v>35144</v>
      </c>
      <c r="B5611" s="5">
        <v>66.875</v>
      </c>
      <c r="C5611" s="3">
        <f t="shared" si="137"/>
        <v>2.843793532053341E-2</v>
      </c>
    </row>
    <row r="5612" spans="1:3" x14ac:dyDescent="0.25">
      <c r="A5612" s="1">
        <v>35143</v>
      </c>
      <c r="B5612" s="5">
        <v>65</v>
      </c>
      <c r="C5612" s="3">
        <f t="shared" si="137"/>
        <v>-2.8363166170250132E-2</v>
      </c>
    </row>
    <row r="5613" spans="1:3" x14ac:dyDescent="0.25">
      <c r="A5613" s="1">
        <v>35142</v>
      </c>
      <c r="B5613" s="5">
        <v>66.87</v>
      </c>
      <c r="C5613" s="3">
        <f t="shared" si="137"/>
        <v>-2.5906463763807449E-2</v>
      </c>
    </row>
    <row r="5614" spans="1:3" x14ac:dyDescent="0.25">
      <c r="A5614" s="1">
        <v>35139</v>
      </c>
      <c r="B5614" s="5">
        <v>68.625</v>
      </c>
      <c r="C5614" s="3">
        <f t="shared" si="137"/>
        <v>1.2832440069884359E-2</v>
      </c>
    </row>
    <row r="5615" spans="1:3" x14ac:dyDescent="0.25">
      <c r="A5615" s="1">
        <v>35138</v>
      </c>
      <c r="B5615" s="5">
        <v>67.75</v>
      </c>
      <c r="C5615" s="3">
        <f t="shared" si="137"/>
        <v>2.0503980197707369E-2</v>
      </c>
    </row>
    <row r="5616" spans="1:3" x14ac:dyDescent="0.25">
      <c r="A5616" s="1">
        <v>35137</v>
      </c>
      <c r="B5616" s="5">
        <v>66.375</v>
      </c>
      <c r="C5616" s="3">
        <f t="shared" si="137"/>
        <v>-2.0503980197707321E-2</v>
      </c>
    </row>
    <row r="5617" spans="1:3" x14ac:dyDescent="0.25">
      <c r="A5617" s="1">
        <v>35136</v>
      </c>
      <c r="B5617" s="5">
        <v>67.75</v>
      </c>
      <c r="C5617" s="3">
        <f t="shared" si="137"/>
        <v>2.0428653467981873E-2</v>
      </c>
    </row>
    <row r="5618" spans="1:3" x14ac:dyDescent="0.25">
      <c r="A5618" s="1">
        <v>35135</v>
      </c>
      <c r="B5618" s="5">
        <v>66.38</v>
      </c>
      <c r="C5618" s="3">
        <f t="shared" si="137"/>
        <v>-1.80614136998E-3</v>
      </c>
    </row>
    <row r="5619" spans="1:3" x14ac:dyDescent="0.25">
      <c r="A5619" s="1">
        <v>35132</v>
      </c>
      <c r="B5619" s="5">
        <v>66.5</v>
      </c>
      <c r="C5619" s="3">
        <f t="shared" si="137"/>
        <v>-3.7523496185504642E-3</v>
      </c>
    </row>
    <row r="5620" spans="1:3" x14ac:dyDescent="0.25">
      <c r="A5620" s="1">
        <v>35131</v>
      </c>
      <c r="B5620" s="5">
        <v>66.75</v>
      </c>
      <c r="C5620" s="3">
        <f t="shared" si="137"/>
        <v>0</v>
      </c>
    </row>
    <row r="5621" spans="1:3" x14ac:dyDescent="0.25">
      <c r="A5621" s="1">
        <v>35130</v>
      </c>
      <c r="B5621" s="5">
        <v>66.75</v>
      </c>
      <c r="C5621" s="3">
        <f t="shared" si="137"/>
        <v>0</v>
      </c>
    </row>
    <row r="5622" spans="1:3" x14ac:dyDescent="0.25">
      <c r="A5622" s="1">
        <v>35129</v>
      </c>
      <c r="B5622" s="5">
        <v>66.75</v>
      </c>
      <c r="C5622" s="3">
        <f t="shared" si="137"/>
        <v>0</v>
      </c>
    </row>
    <row r="5623" spans="1:3" x14ac:dyDescent="0.25">
      <c r="A5623" s="1">
        <v>35128</v>
      </c>
      <c r="B5623" s="5">
        <v>66.75</v>
      </c>
      <c r="C5623" s="3">
        <f t="shared" si="137"/>
        <v>1.1299555253933466E-2</v>
      </c>
    </row>
    <row r="5624" spans="1:3" x14ac:dyDescent="0.25">
      <c r="A5624" s="1">
        <v>35125</v>
      </c>
      <c r="B5624" s="5">
        <v>66</v>
      </c>
      <c r="C5624" s="3">
        <f t="shared" si="137"/>
        <v>7.6045993852192125E-3</v>
      </c>
    </row>
    <row r="5625" spans="1:3" x14ac:dyDescent="0.25">
      <c r="A5625" s="1">
        <v>35124</v>
      </c>
      <c r="B5625" s="5">
        <v>65.5</v>
      </c>
      <c r="C5625" s="3">
        <f t="shared" si="137"/>
        <v>-5.708864220320204E-3</v>
      </c>
    </row>
    <row r="5626" spans="1:3" x14ac:dyDescent="0.25">
      <c r="A5626" s="1">
        <v>35123</v>
      </c>
      <c r="B5626" s="5">
        <v>65.875</v>
      </c>
      <c r="C5626" s="3">
        <f t="shared" si="137"/>
        <v>1.3371736965889241E-2</v>
      </c>
    </row>
    <row r="5627" spans="1:3" x14ac:dyDescent="0.25">
      <c r="A5627" s="1">
        <v>35122</v>
      </c>
      <c r="B5627" s="5">
        <v>65</v>
      </c>
      <c r="C5627" s="3">
        <f t="shared" si="137"/>
        <v>0</v>
      </c>
    </row>
    <row r="5628" spans="1:3" x14ac:dyDescent="0.25">
      <c r="A5628" s="1">
        <v>35121</v>
      </c>
      <c r="B5628" s="5">
        <v>65</v>
      </c>
      <c r="C5628" s="3">
        <f t="shared" si="137"/>
        <v>0</v>
      </c>
    </row>
    <row r="5629" spans="1:3" x14ac:dyDescent="0.25">
      <c r="A5629" s="1">
        <v>35118</v>
      </c>
      <c r="B5629" s="5">
        <v>65</v>
      </c>
      <c r="C5629" s="3">
        <f t="shared" si="137"/>
        <v>7.7220460939103185E-3</v>
      </c>
    </row>
    <row r="5630" spans="1:3" x14ac:dyDescent="0.25">
      <c r="A5630" s="1">
        <v>35117</v>
      </c>
      <c r="B5630" s="5">
        <v>64.5</v>
      </c>
      <c r="C5630" s="3">
        <f t="shared" si="137"/>
        <v>1.1696039763191236E-2</v>
      </c>
    </row>
    <row r="5631" spans="1:3" x14ac:dyDescent="0.25">
      <c r="A5631" s="1">
        <v>35116</v>
      </c>
      <c r="B5631" s="5">
        <v>63.75</v>
      </c>
      <c r="C5631" s="3">
        <f t="shared" si="137"/>
        <v>5.899722127188322E-3</v>
      </c>
    </row>
    <row r="5632" spans="1:3" x14ac:dyDescent="0.25">
      <c r="A5632" s="1">
        <v>35115</v>
      </c>
      <c r="B5632" s="5">
        <v>63.375</v>
      </c>
      <c r="C5632" s="3">
        <f t="shared" si="137"/>
        <v>-1.176484157958637E-2</v>
      </c>
    </row>
    <row r="5633" spans="1:3" x14ac:dyDescent="0.25">
      <c r="A5633" s="1">
        <v>35111</v>
      </c>
      <c r="B5633" s="5">
        <v>64.125</v>
      </c>
      <c r="C5633" s="3">
        <f t="shared" si="137"/>
        <v>3.9062549670652105E-3</v>
      </c>
    </row>
    <row r="5634" spans="1:3" x14ac:dyDescent="0.25">
      <c r="A5634" s="1">
        <v>35110</v>
      </c>
      <c r="B5634" s="5">
        <v>63.875</v>
      </c>
      <c r="C5634" s="3">
        <f t="shared" si="137"/>
        <v>-1.9550348358033506E-3</v>
      </c>
    </row>
    <row r="5635" spans="1:3" x14ac:dyDescent="0.25">
      <c r="A5635" s="1">
        <v>35109</v>
      </c>
      <c r="B5635" s="5">
        <v>64</v>
      </c>
      <c r="C5635" s="3">
        <f t="shared" si="137"/>
        <v>5.8766084889849707E-3</v>
      </c>
    </row>
    <row r="5636" spans="1:3" x14ac:dyDescent="0.25">
      <c r="A5636" s="1">
        <v>35108</v>
      </c>
      <c r="B5636" s="5">
        <v>63.625</v>
      </c>
      <c r="C5636" s="3">
        <f t="shared" si="137"/>
        <v>5.9113472630571645E-3</v>
      </c>
    </row>
    <row r="5637" spans="1:3" x14ac:dyDescent="0.25">
      <c r="A5637" s="1">
        <v>35107</v>
      </c>
      <c r="B5637" s="5">
        <v>63.25</v>
      </c>
      <c r="C5637" s="3">
        <f t="shared" si="137"/>
        <v>7.9365495957363415E-3</v>
      </c>
    </row>
    <row r="5638" spans="1:3" x14ac:dyDescent="0.25">
      <c r="A5638" s="1">
        <v>35104</v>
      </c>
      <c r="B5638" s="5">
        <v>62.75</v>
      </c>
      <c r="C5638" s="3">
        <f t="shared" ref="C5638:C5701" si="138">LN(B5638/B5639)</f>
        <v>-1.3847896858793602E-2</v>
      </c>
    </row>
    <row r="5639" spans="1:3" x14ac:dyDescent="0.25">
      <c r="A5639" s="1">
        <v>35103</v>
      </c>
      <c r="B5639" s="5">
        <v>63.625</v>
      </c>
      <c r="C5639" s="3">
        <f t="shared" si="138"/>
        <v>-1.9627091678487058E-3</v>
      </c>
    </row>
    <row r="5640" spans="1:3" x14ac:dyDescent="0.25">
      <c r="A5640" s="1">
        <v>35102</v>
      </c>
      <c r="B5640" s="5">
        <v>63.75</v>
      </c>
      <c r="C5640" s="3">
        <f t="shared" si="138"/>
        <v>1.7804624633506686E-2</v>
      </c>
    </row>
    <row r="5641" spans="1:3" x14ac:dyDescent="0.25">
      <c r="A5641" s="1">
        <v>35101</v>
      </c>
      <c r="B5641" s="5">
        <v>62.625</v>
      </c>
      <c r="C5641" s="3">
        <f t="shared" si="138"/>
        <v>1.6096927042174799E-2</v>
      </c>
    </row>
    <row r="5642" spans="1:3" x14ac:dyDescent="0.25">
      <c r="A5642" s="1">
        <v>35100</v>
      </c>
      <c r="B5642" s="5">
        <v>61.625</v>
      </c>
      <c r="C5642" s="3">
        <f t="shared" si="138"/>
        <v>-4.1714091412474966E-2</v>
      </c>
    </row>
    <row r="5643" spans="1:3" x14ac:dyDescent="0.25">
      <c r="A5643" s="1">
        <v>35097</v>
      </c>
      <c r="B5643" s="5">
        <v>64.25</v>
      </c>
      <c r="C5643" s="3">
        <f t="shared" si="138"/>
        <v>9.7752489046424654E-3</v>
      </c>
    </row>
    <row r="5644" spans="1:3" x14ac:dyDescent="0.25">
      <c r="A5644" s="1">
        <v>35096</v>
      </c>
      <c r="B5644" s="5">
        <v>63.625</v>
      </c>
      <c r="C5644" s="3">
        <f t="shared" si="138"/>
        <v>2.9912499362600247E-2</v>
      </c>
    </row>
    <row r="5645" spans="1:3" x14ac:dyDescent="0.25">
      <c r="A5645" s="1">
        <v>35095</v>
      </c>
      <c r="B5645" s="5">
        <v>61.75</v>
      </c>
      <c r="C5645" s="3">
        <f t="shared" si="138"/>
        <v>-2.9991081736614241E-2</v>
      </c>
    </row>
    <row r="5646" spans="1:3" x14ac:dyDescent="0.25">
      <c r="A5646" s="1">
        <v>35094</v>
      </c>
      <c r="B5646" s="5">
        <v>63.63</v>
      </c>
      <c r="C5646" s="3">
        <f t="shared" si="138"/>
        <v>2.9991081736614224E-2</v>
      </c>
    </row>
    <row r="5647" spans="1:3" x14ac:dyDescent="0.25">
      <c r="A5647" s="1">
        <v>35093</v>
      </c>
      <c r="B5647" s="5">
        <v>61.75</v>
      </c>
      <c r="C5647" s="3">
        <f t="shared" si="138"/>
        <v>1.6326893287428666E-2</v>
      </c>
    </row>
    <row r="5648" spans="1:3" x14ac:dyDescent="0.25">
      <c r="A5648" s="1">
        <v>35090</v>
      </c>
      <c r="B5648" s="5">
        <v>60.75</v>
      </c>
      <c r="C5648" s="3">
        <f t="shared" si="138"/>
        <v>4.1237171838621562E-3</v>
      </c>
    </row>
    <row r="5649" spans="1:3" x14ac:dyDescent="0.25">
      <c r="A5649" s="1">
        <v>35089</v>
      </c>
      <c r="B5649" s="5">
        <v>60.5</v>
      </c>
      <c r="C5649" s="3">
        <f t="shared" si="138"/>
        <v>0</v>
      </c>
    </row>
    <row r="5650" spans="1:3" x14ac:dyDescent="0.25">
      <c r="A5650" s="1">
        <v>35088</v>
      </c>
      <c r="B5650" s="5">
        <v>60.5</v>
      </c>
      <c r="C5650" s="3">
        <f t="shared" si="138"/>
        <v>0</v>
      </c>
    </row>
    <row r="5651" spans="1:3" x14ac:dyDescent="0.25">
      <c r="A5651" s="1">
        <v>35087</v>
      </c>
      <c r="B5651" s="5">
        <v>60.5</v>
      </c>
      <c r="C5651" s="3">
        <f t="shared" si="138"/>
        <v>0</v>
      </c>
    </row>
    <row r="5652" spans="1:3" x14ac:dyDescent="0.25">
      <c r="A5652" s="1">
        <v>35086</v>
      </c>
      <c r="B5652" s="5">
        <v>60.5</v>
      </c>
      <c r="C5652" s="3">
        <f t="shared" si="138"/>
        <v>1.6667052485211643E-2</v>
      </c>
    </row>
    <row r="5653" spans="1:3" x14ac:dyDescent="0.25">
      <c r="A5653" s="1">
        <v>35083</v>
      </c>
      <c r="B5653" s="5">
        <v>59.5</v>
      </c>
      <c r="C5653" s="3">
        <f t="shared" si="138"/>
        <v>-8.3682496705165792E-3</v>
      </c>
    </row>
    <row r="5654" spans="1:3" x14ac:dyDescent="0.25">
      <c r="A5654" s="1">
        <v>35082</v>
      </c>
      <c r="B5654" s="5">
        <v>60</v>
      </c>
      <c r="C5654" s="3">
        <f t="shared" si="138"/>
        <v>0</v>
      </c>
    </row>
    <row r="5655" spans="1:3" x14ac:dyDescent="0.25">
      <c r="A5655" s="1">
        <v>35081</v>
      </c>
      <c r="B5655" s="5">
        <v>60</v>
      </c>
      <c r="C5655" s="3">
        <f t="shared" si="138"/>
        <v>0</v>
      </c>
    </row>
    <row r="5656" spans="1:3" x14ac:dyDescent="0.25">
      <c r="A5656" s="1">
        <v>35080</v>
      </c>
      <c r="B5656" s="5">
        <v>60</v>
      </c>
      <c r="C5656" s="3">
        <f t="shared" si="138"/>
        <v>0</v>
      </c>
    </row>
    <row r="5657" spans="1:3" x14ac:dyDescent="0.25">
      <c r="A5657" s="1">
        <v>35079</v>
      </c>
      <c r="B5657" s="5">
        <v>60</v>
      </c>
      <c r="C5657" s="3">
        <f t="shared" si="138"/>
        <v>6.269613013595395E-3</v>
      </c>
    </row>
    <row r="5658" spans="1:3" x14ac:dyDescent="0.25">
      <c r="A5658" s="1">
        <v>35076</v>
      </c>
      <c r="B5658" s="5">
        <v>59.625</v>
      </c>
      <c r="C5658" s="3">
        <f t="shared" si="138"/>
        <v>-4.0571195777281972E-2</v>
      </c>
    </row>
    <row r="5659" spans="1:3" x14ac:dyDescent="0.25">
      <c r="A5659" s="1">
        <v>35075</v>
      </c>
      <c r="B5659" s="5">
        <v>62.093800000000002</v>
      </c>
      <c r="C5659" s="3">
        <f t="shared" si="138"/>
        <v>1.5117599406957807E-3</v>
      </c>
    </row>
    <row r="5660" spans="1:3" x14ac:dyDescent="0.25">
      <c r="A5660" s="1">
        <v>35074</v>
      </c>
      <c r="B5660" s="5">
        <v>62</v>
      </c>
      <c r="C5660" s="3">
        <f t="shared" si="138"/>
        <v>-1.4505603317099291E-3</v>
      </c>
    </row>
    <row r="5661" spans="1:3" x14ac:dyDescent="0.25">
      <c r="A5661" s="1">
        <v>35073</v>
      </c>
      <c r="B5661" s="5">
        <v>62.09</v>
      </c>
      <c r="C5661" s="3">
        <f t="shared" si="138"/>
        <v>1.4505603317098842E-3</v>
      </c>
    </row>
    <row r="5662" spans="1:3" x14ac:dyDescent="0.25">
      <c r="A5662" s="1">
        <v>35072</v>
      </c>
      <c r="B5662" s="5">
        <v>62</v>
      </c>
      <c r="C5662" s="3">
        <f t="shared" si="138"/>
        <v>1.2170535620255114E-2</v>
      </c>
    </row>
    <row r="5663" spans="1:3" x14ac:dyDescent="0.25">
      <c r="A5663" s="1">
        <v>35069</v>
      </c>
      <c r="B5663" s="5">
        <v>61.25</v>
      </c>
      <c r="C5663" s="3">
        <f t="shared" si="138"/>
        <v>6.1412680220824288E-3</v>
      </c>
    </row>
    <row r="5664" spans="1:3" x14ac:dyDescent="0.25">
      <c r="A5664" s="1">
        <v>35068</v>
      </c>
      <c r="B5664" s="5">
        <v>60.875</v>
      </c>
      <c r="C5664" s="3">
        <f t="shared" si="138"/>
        <v>-6.1412680220824653E-3</v>
      </c>
    </row>
    <row r="5665" spans="1:3" x14ac:dyDescent="0.25">
      <c r="A5665" s="1">
        <v>35067</v>
      </c>
      <c r="B5665" s="5">
        <v>61.25</v>
      </c>
      <c r="C5665" s="3">
        <f t="shared" si="138"/>
        <v>6.0591358714059025E-3</v>
      </c>
    </row>
    <row r="5666" spans="1:3" x14ac:dyDescent="0.25">
      <c r="A5666" s="1">
        <v>35066</v>
      </c>
      <c r="B5666" s="5">
        <v>60.88</v>
      </c>
      <c r="C5666" s="3">
        <f t="shared" si="138"/>
        <v>3.3403239132809667E-2</v>
      </c>
    </row>
    <row r="5667" spans="1:3" x14ac:dyDescent="0.25">
      <c r="A5667" s="1">
        <v>35062</v>
      </c>
      <c r="B5667" s="5">
        <v>58.88</v>
      </c>
      <c r="C5667" s="3">
        <f t="shared" si="138"/>
        <v>-8.4559949149929682E-3</v>
      </c>
    </row>
    <row r="5668" spans="1:3" x14ac:dyDescent="0.25">
      <c r="A5668" s="1">
        <v>35061</v>
      </c>
      <c r="B5668" s="5">
        <v>59.38</v>
      </c>
      <c r="C5668" s="3">
        <f t="shared" si="138"/>
        <v>-1.4545103035150603E-2</v>
      </c>
    </row>
    <row r="5669" spans="1:3" x14ac:dyDescent="0.25">
      <c r="A5669" s="1">
        <v>35060</v>
      </c>
      <c r="B5669" s="5">
        <v>60.25</v>
      </c>
      <c r="C5669" s="3">
        <f t="shared" si="138"/>
        <v>-2.1553519079284488E-3</v>
      </c>
    </row>
    <row r="5670" spans="1:3" x14ac:dyDescent="0.25">
      <c r="A5670" s="1">
        <v>35059</v>
      </c>
      <c r="B5670" s="5">
        <v>60.38</v>
      </c>
      <c r="C5670" s="3">
        <f t="shared" si="138"/>
        <v>-6.1091579419650264E-3</v>
      </c>
    </row>
    <row r="5671" spans="1:3" x14ac:dyDescent="0.25">
      <c r="A5671" s="1">
        <v>35055</v>
      </c>
      <c r="B5671" s="5">
        <v>60.75</v>
      </c>
      <c r="C5671" s="3">
        <f t="shared" si="138"/>
        <v>1.0258197169180406E-2</v>
      </c>
    </row>
    <row r="5672" spans="1:3" x14ac:dyDescent="0.25">
      <c r="A5672" s="1">
        <v>35054</v>
      </c>
      <c r="B5672" s="5">
        <v>60.13</v>
      </c>
      <c r="C5672" s="3">
        <f t="shared" si="138"/>
        <v>8.3500819164626927E-3</v>
      </c>
    </row>
    <row r="5673" spans="1:3" x14ac:dyDescent="0.25">
      <c r="A5673" s="1">
        <v>35053</v>
      </c>
      <c r="B5673" s="5">
        <v>59.63</v>
      </c>
      <c r="C5673" s="3">
        <f t="shared" si="138"/>
        <v>0</v>
      </c>
    </row>
    <row r="5674" spans="1:3" x14ac:dyDescent="0.25">
      <c r="A5674" s="1">
        <v>35052</v>
      </c>
      <c r="B5674" s="5">
        <v>59.63</v>
      </c>
      <c r="C5674" s="3">
        <f t="shared" si="138"/>
        <v>2.1824905834304021E-3</v>
      </c>
    </row>
    <row r="5675" spans="1:3" x14ac:dyDescent="0.25">
      <c r="A5675" s="1">
        <v>35051</v>
      </c>
      <c r="B5675" s="5">
        <v>59.5</v>
      </c>
      <c r="C5675" s="3">
        <f t="shared" si="138"/>
        <v>-2.7026431489049978E-2</v>
      </c>
    </row>
    <row r="5676" spans="1:3" x14ac:dyDescent="0.25">
      <c r="A5676" s="1">
        <v>35048</v>
      </c>
      <c r="B5676" s="5">
        <v>61.13</v>
      </c>
      <c r="C5676" s="3">
        <f t="shared" si="138"/>
        <v>6.235661819976316E-3</v>
      </c>
    </row>
    <row r="5677" spans="1:3" x14ac:dyDescent="0.25">
      <c r="A5677" s="1">
        <v>35047</v>
      </c>
      <c r="B5677" s="5">
        <v>60.75</v>
      </c>
      <c r="C5677" s="3">
        <f t="shared" si="138"/>
        <v>-2.1376313327726246E-3</v>
      </c>
    </row>
    <row r="5678" spans="1:3" x14ac:dyDescent="0.25">
      <c r="A5678" s="1">
        <v>35046</v>
      </c>
      <c r="B5678" s="5">
        <v>60.88</v>
      </c>
      <c r="C5678" s="3">
        <f t="shared" si="138"/>
        <v>-1.0132461259041723E-2</v>
      </c>
    </row>
    <row r="5679" spans="1:3" x14ac:dyDescent="0.25">
      <c r="A5679" s="1">
        <v>35045</v>
      </c>
      <c r="B5679" s="5">
        <v>61.5</v>
      </c>
      <c r="C5679" s="3">
        <f t="shared" si="138"/>
        <v>-2.1115901616796133E-3</v>
      </c>
    </row>
    <row r="5680" spans="1:3" x14ac:dyDescent="0.25">
      <c r="A5680" s="1">
        <v>35044</v>
      </c>
      <c r="B5680" s="5">
        <v>61.63</v>
      </c>
      <c r="C5680" s="3">
        <f t="shared" si="138"/>
        <v>1.1258991416588812E-2</v>
      </c>
    </row>
    <row r="5681" spans="1:3" x14ac:dyDescent="0.25">
      <c r="A5681" s="1">
        <v>35041</v>
      </c>
      <c r="B5681" s="5">
        <v>60.94</v>
      </c>
      <c r="C5681" s="3">
        <f t="shared" si="138"/>
        <v>-3.1129704830711031E-3</v>
      </c>
    </row>
    <row r="5682" spans="1:3" x14ac:dyDescent="0.25">
      <c r="A5682" s="1">
        <v>35040</v>
      </c>
      <c r="B5682" s="5">
        <v>61.13</v>
      </c>
      <c r="C5682" s="3">
        <f t="shared" si="138"/>
        <v>-2.4241652496687489E-2</v>
      </c>
    </row>
    <row r="5683" spans="1:3" x14ac:dyDescent="0.25">
      <c r="A5683" s="1">
        <v>35039</v>
      </c>
      <c r="B5683" s="5">
        <v>62.63</v>
      </c>
      <c r="C5683" s="3">
        <f t="shared" si="138"/>
        <v>2.077839794965754E-3</v>
      </c>
    </row>
    <row r="5684" spans="1:3" x14ac:dyDescent="0.25">
      <c r="A5684" s="1">
        <v>35038</v>
      </c>
      <c r="B5684" s="5">
        <v>62.5</v>
      </c>
      <c r="C5684" s="3">
        <f t="shared" si="138"/>
        <v>8.0321716972642527E-3</v>
      </c>
    </row>
    <row r="5685" spans="1:3" x14ac:dyDescent="0.25">
      <c r="A5685" s="1">
        <v>35037</v>
      </c>
      <c r="B5685" s="5">
        <v>62</v>
      </c>
      <c r="C5685" s="3">
        <f t="shared" si="138"/>
        <v>1.2170535620255114E-2</v>
      </c>
    </row>
    <row r="5686" spans="1:3" x14ac:dyDescent="0.25">
      <c r="A5686" s="1">
        <v>35034</v>
      </c>
      <c r="B5686" s="5">
        <v>61.25</v>
      </c>
      <c r="C5686" s="3">
        <f t="shared" si="138"/>
        <v>1.8454964373359119E-2</v>
      </c>
    </row>
    <row r="5687" spans="1:3" x14ac:dyDescent="0.25">
      <c r="A5687" s="1">
        <v>35033</v>
      </c>
      <c r="B5687" s="5">
        <v>60.13</v>
      </c>
      <c r="C5687" s="3">
        <f t="shared" si="138"/>
        <v>-2.4639879922674468E-2</v>
      </c>
    </row>
    <row r="5688" spans="1:3" x14ac:dyDescent="0.25">
      <c r="A5688" s="1">
        <v>35032</v>
      </c>
      <c r="B5688" s="5">
        <v>61.63</v>
      </c>
      <c r="C5688" s="3">
        <f t="shared" si="138"/>
        <v>2.111590161679667E-3</v>
      </c>
    </row>
    <row r="5689" spans="1:3" x14ac:dyDescent="0.25">
      <c r="A5689" s="1">
        <v>35031</v>
      </c>
      <c r="B5689" s="5">
        <v>61.5</v>
      </c>
      <c r="C5689" s="3">
        <f t="shared" si="138"/>
        <v>-2.2190973308478915E-2</v>
      </c>
    </row>
    <row r="5690" spans="1:3" x14ac:dyDescent="0.25">
      <c r="A5690" s="1">
        <v>35030</v>
      </c>
      <c r="B5690" s="5">
        <v>62.88</v>
      </c>
      <c r="C5690" s="3">
        <f t="shared" si="138"/>
        <v>6.0615913785953754E-3</v>
      </c>
    </row>
    <row r="5691" spans="1:3" x14ac:dyDescent="0.25">
      <c r="A5691" s="1">
        <v>35027</v>
      </c>
      <c r="B5691" s="5">
        <v>62.5</v>
      </c>
      <c r="C5691" s="3">
        <f t="shared" si="138"/>
        <v>8.0321716972642527E-3</v>
      </c>
    </row>
    <row r="5692" spans="1:3" x14ac:dyDescent="0.25">
      <c r="A5692" s="1">
        <v>35025</v>
      </c>
      <c r="B5692" s="5">
        <v>62</v>
      </c>
      <c r="C5692" s="3">
        <f t="shared" si="138"/>
        <v>1.8229671491661201E-2</v>
      </c>
    </row>
    <row r="5693" spans="1:3" x14ac:dyDescent="0.25">
      <c r="A5693" s="1">
        <v>35024</v>
      </c>
      <c r="B5693" s="5">
        <v>60.88</v>
      </c>
      <c r="C5693" s="3">
        <f t="shared" si="138"/>
        <v>1.0402141182666072E-2</v>
      </c>
    </row>
    <row r="5694" spans="1:3" x14ac:dyDescent="0.25">
      <c r="A5694" s="1">
        <v>35023</v>
      </c>
      <c r="B5694" s="5">
        <v>60.25</v>
      </c>
      <c r="C5694" s="3">
        <f t="shared" si="138"/>
        <v>1.6736792355523826E-2</v>
      </c>
    </row>
    <row r="5695" spans="1:3" x14ac:dyDescent="0.25">
      <c r="A5695" s="1">
        <v>35020</v>
      </c>
      <c r="B5695" s="5">
        <v>59.25</v>
      </c>
      <c r="C5695" s="3">
        <f t="shared" si="138"/>
        <v>2.5642430613337652E-2</v>
      </c>
    </row>
    <row r="5696" spans="1:3" x14ac:dyDescent="0.25">
      <c r="A5696" s="1">
        <v>35019</v>
      </c>
      <c r="B5696" s="5">
        <v>57.75</v>
      </c>
      <c r="C5696" s="3">
        <f t="shared" si="138"/>
        <v>-2.2485523613802196E-3</v>
      </c>
    </row>
    <row r="5697" spans="1:3" x14ac:dyDescent="0.25">
      <c r="A5697" s="1">
        <v>35018</v>
      </c>
      <c r="B5697" s="5">
        <v>57.88</v>
      </c>
      <c r="C5697" s="3">
        <f t="shared" si="138"/>
        <v>1.9716245401771085E-2</v>
      </c>
    </row>
    <row r="5698" spans="1:3" x14ac:dyDescent="0.25">
      <c r="A5698" s="1">
        <v>35017</v>
      </c>
      <c r="B5698" s="5">
        <v>56.75</v>
      </c>
      <c r="C5698" s="3">
        <f t="shared" si="138"/>
        <v>-2.402622535174723E-2</v>
      </c>
    </row>
    <row r="5699" spans="1:3" x14ac:dyDescent="0.25">
      <c r="A5699" s="1">
        <v>35016</v>
      </c>
      <c r="B5699" s="5">
        <v>58.13</v>
      </c>
      <c r="C5699" s="3">
        <f t="shared" si="138"/>
        <v>-2.1275587622354545E-2</v>
      </c>
    </row>
    <row r="5700" spans="1:3" x14ac:dyDescent="0.25">
      <c r="A5700" s="1">
        <v>35013</v>
      </c>
      <c r="B5700" s="5">
        <v>59.38</v>
      </c>
      <c r="C5700" s="3">
        <f t="shared" si="138"/>
        <v>4.2190595028752725E-3</v>
      </c>
    </row>
    <row r="5701" spans="1:3" x14ac:dyDescent="0.25">
      <c r="A5701" s="1">
        <v>35012</v>
      </c>
      <c r="B5701" s="5">
        <v>59.13</v>
      </c>
      <c r="C5701" s="3">
        <f t="shared" si="138"/>
        <v>-1.0430780978881442E-2</v>
      </c>
    </row>
    <row r="5702" spans="1:3" x14ac:dyDescent="0.25">
      <c r="A5702" s="1">
        <v>35011</v>
      </c>
      <c r="B5702" s="5">
        <v>59.75</v>
      </c>
      <c r="C5702" s="3">
        <f t="shared" ref="C5702:C5765" si="139">LN(B5702/B5703)</f>
        <v>2.9726180265200689E-2</v>
      </c>
    </row>
    <row r="5703" spans="1:3" x14ac:dyDescent="0.25">
      <c r="A5703" s="1">
        <v>35010</v>
      </c>
      <c r="B5703" s="5">
        <v>58</v>
      </c>
      <c r="C5703" s="3">
        <f t="shared" si="139"/>
        <v>0</v>
      </c>
    </row>
    <row r="5704" spans="1:3" x14ac:dyDescent="0.25">
      <c r="A5704" s="1">
        <v>35009</v>
      </c>
      <c r="B5704" s="5">
        <v>58</v>
      </c>
      <c r="C5704" s="3">
        <f t="shared" si="139"/>
        <v>-4.3010818993905854E-3</v>
      </c>
    </row>
    <row r="5705" spans="1:3" x14ac:dyDescent="0.25">
      <c r="A5705" s="1">
        <v>35006</v>
      </c>
      <c r="B5705" s="5">
        <v>58.25</v>
      </c>
      <c r="C5705" s="3">
        <f t="shared" si="139"/>
        <v>1.0700826997234892E-2</v>
      </c>
    </row>
    <row r="5706" spans="1:3" x14ac:dyDescent="0.25">
      <c r="A5706" s="1">
        <v>35005</v>
      </c>
      <c r="B5706" s="5">
        <v>57.63</v>
      </c>
      <c r="C5706" s="3">
        <f t="shared" si="139"/>
        <v>-2.0800839533278836E-3</v>
      </c>
    </row>
    <row r="5707" spans="1:3" x14ac:dyDescent="0.25">
      <c r="A5707" s="1">
        <v>35004</v>
      </c>
      <c r="B5707" s="5">
        <v>57.75</v>
      </c>
      <c r="C5707" s="3">
        <f t="shared" si="139"/>
        <v>0</v>
      </c>
    </row>
    <row r="5708" spans="1:3" x14ac:dyDescent="0.25">
      <c r="A5708" s="1">
        <v>35003</v>
      </c>
      <c r="B5708" s="5">
        <v>57.75</v>
      </c>
      <c r="C5708" s="3">
        <f t="shared" si="139"/>
        <v>2.080083953328005E-3</v>
      </c>
    </row>
    <row r="5709" spans="1:3" x14ac:dyDescent="0.25">
      <c r="A5709" s="1">
        <v>35002</v>
      </c>
      <c r="B5709" s="5">
        <v>57.63</v>
      </c>
      <c r="C5709" s="3">
        <f t="shared" si="139"/>
        <v>1.0991997614024876E-2</v>
      </c>
    </row>
    <row r="5710" spans="1:3" x14ac:dyDescent="0.25">
      <c r="A5710" s="1">
        <v>34999</v>
      </c>
      <c r="B5710" s="5">
        <v>57</v>
      </c>
      <c r="C5710" s="3">
        <f t="shared" si="139"/>
        <v>-6.6445427186686131E-3</v>
      </c>
    </row>
    <row r="5711" spans="1:3" x14ac:dyDescent="0.25">
      <c r="A5711" s="1">
        <v>34998</v>
      </c>
      <c r="B5711" s="5">
        <v>57.38</v>
      </c>
      <c r="C5711" s="3">
        <f t="shared" si="139"/>
        <v>-8.6760912100644089E-3</v>
      </c>
    </row>
    <row r="5712" spans="1:3" x14ac:dyDescent="0.25">
      <c r="A5712" s="1">
        <v>34997</v>
      </c>
      <c r="B5712" s="5">
        <v>57.88</v>
      </c>
      <c r="C5712" s="3">
        <f t="shared" si="139"/>
        <v>2.2485523613803315E-3</v>
      </c>
    </row>
    <row r="5713" spans="1:3" x14ac:dyDescent="0.25">
      <c r="A5713" s="1">
        <v>34996</v>
      </c>
      <c r="B5713" s="5">
        <v>57.75</v>
      </c>
      <c r="C5713" s="3">
        <f t="shared" si="139"/>
        <v>1.3072081567352701E-2</v>
      </c>
    </row>
    <row r="5714" spans="1:3" x14ac:dyDescent="0.25">
      <c r="A5714" s="1">
        <v>34995</v>
      </c>
      <c r="B5714" s="5">
        <v>57</v>
      </c>
      <c r="C5714" s="3">
        <f t="shared" si="139"/>
        <v>-4.3763745997988882E-3</v>
      </c>
    </row>
    <row r="5715" spans="1:3" x14ac:dyDescent="0.25">
      <c r="A5715" s="1">
        <v>34992</v>
      </c>
      <c r="B5715" s="5">
        <v>57.25</v>
      </c>
      <c r="C5715" s="3">
        <f t="shared" si="139"/>
        <v>6.4838569393635779E-3</v>
      </c>
    </row>
    <row r="5716" spans="1:3" x14ac:dyDescent="0.25">
      <c r="A5716" s="1">
        <v>34991</v>
      </c>
      <c r="B5716" s="5">
        <v>56.88</v>
      </c>
      <c r="C5716" s="3">
        <f t="shared" si="139"/>
        <v>8.8292998090188854E-3</v>
      </c>
    </row>
    <row r="5717" spans="1:3" x14ac:dyDescent="0.25">
      <c r="A5717" s="1">
        <v>34990</v>
      </c>
      <c r="B5717" s="5">
        <v>56.38</v>
      </c>
      <c r="C5717" s="3">
        <f t="shared" si="139"/>
        <v>2.3084446014370189E-3</v>
      </c>
    </row>
    <row r="5718" spans="1:3" x14ac:dyDescent="0.25">
      <c r="A5718" s="1">
        <v>34989</v>
      </c>
      <c r="B5718" s="5">
        <v>56.25</v>
      </c>
      <c r="C5718" s="3">
        <f t="shared" si="139"/>
        <v>-1.1137744410455983E-2</v>
      </c>
    </row>
    <row r="5719" spans="1:3" x14ac:dyDescent="0.25">
      <c r="A5719" s="1">
        <v>34988</v>
      </c>
      <c r="B5719" s="5">
        <v>56.88</v>
      </c>
      <c r="C5719" s="3">
        <f t="shared" si="139"/>
        <v>-1.0841162308319319E-2</v>
      </c>
    </row>
    <row r="5720" spans="1:3" x14ac:dyDescent="0.25">
      <c r="A5720" s="1">
        <v>34985</v>
      </c>
      <c r="B5720" s="5">
        <v>57.5</v>
      </c>
      <c r="C5720" s="3">
        <f t="shared" si="139"/>
        <v>3.7566430060488924E-2</v>
      </c>
    </row>
    <row r="5721" spans="1:3" x14ac:dyDescent="0.25">
      <c r="A5721" s="1">
        <v>34984</v>
      </c>
      <c r="B5721" s="5">
        <v>55.38</v>
      </c>
      <c r="C5721" s="3">
        <f t="shared" si="139"/>
        <v>-6.6588925974122928E-3</v>
      </c>
    </row>
    <row r="5722" spans="1:3" x14ac:dyDescent="0.25">
      <c r="A5722" s="1">
        <v>34983</v>
      </c>
      <c r="B5722" s="5">
        <v>55.75</v>
      </c>
      <c r="C5722" s="3">
        <f t="shared" si="139"/>
        <v>-2.329124048533005E-3</v>
      </c>
    </row>
    <row r="5723" spans="1:3" x14ac:dyDescent="0.25">
      <c r="A5723" s="1">
        <v>34982</v>
      </c>
      <c r="B5723" s="5">
        <v>55.88</v>
      </c>
      <c r="C5723" s="3">
        <f t="shared" si="139"/>
        <v>-4.4638945653469172E-3</v>
      </c>
    </row>
    <row r="5724" spans="1:3" x14ac:dyDescent="0.25">
      <c r="A5724" s="1">
        <v>34981</v>
      </c>
      <c r="B5724" s="5">
        <v>56.13</v>
      </c>
      <c r="C5724" s="3">
        <f t="shared" si="139"/>
        <v>-1.9757213480241075E-2</v>
      </c>
    </row>
    <row r="5725" spans="1:3" x14ac:dyDescent="0.25">
      <c r="A5725" s="1">
        <v>34978</v>
      </c>
      <c r="B5725" s="5">
        <v>57.25</v>
      </c>
      <c r="C5725" s="3">
        <f t="shared" si="139"/>
        <v>0</v>
      </c>
    </row>
    <row r="5726" spans="1:3" x14ac:dyDescent="0.25">
      <c r="A5726" s="1">
        <v>34977</v>
      </c>
      <c r="B5726" s="5">
        <v>57.25</v>
      </c>
      <c r="C5726" s="3">
        <f t="shared" si="139"/>
        <v>-4.3573053689557007E-3</v>
      </c>
    </row>
    <row r="5727" spans="1:3" x14ac:dyDescent="0.25">
      <c r="A5727" s="1">
        <v>34976</v>
      </c>
      <c r="B5727" s="5">
        <v>57.5</v>
      </c>
      <c r="C5727" s="3">
        <f t="shared" si="139"/>
        <v>1.0841162308319205E-2</v>
      </c>
    </row>
    <row r="5728" spans="1:3" x14ac:dyDescent="0.25">
      <c r="A5728" s="1">
        <v>34975</v>
      </c>
      <c r="B5728" s="5">
        <v>56.88</v>
      </c>
      <c r="C5728" s="3">
        <f t="shared" si="139"/>
        <v>-2.1074823395646983E-3</v>
      </c>
    </row>
    <row r="5729" spans="1:3" x14ac:dyDescent="0.25">
      <c r="A5729" s="1">
        <v>34974</v>
      </c>
      <c r="B5729" s="5">
        <v>57</v>
      </c>
      <c r="C5729" s="3">
        <f t="shared" si="139"/>
        <v>-6.6445427186686131E-3</v>
      </c>
    </row>
    <row r="5730" spans="1:3" x14ac:dyDescent="0.25">
      <c r="A5730" s="1">
        <v>34971</v>
      </c>
      <c r="B5730" s="5">
        <v>57.38</v>
      </c>
      <c r="C5730" s="3">
        <f t="shared" si="139"/>
        <v>-4.3474548953562836E-3</v>
      </c>
    </row>
    <row r="5731" spans="1:3" x14ac:dyDescent="0.25">
      <c r="A5731" s="1">
        <v>34970</v>
      </c>
      <c r="B5731" s="5">
        <v>57.63</v>
      </c>
      <c r="C5731" s="3">
        <f t="shared" si="139"/>
        <v>-6.3997450978443048E-3</v>
      </c>
    </row>
    <row r="5732" spans="1:3" x14ac:dyDescent="0.25">
      <c r="A5732" s="1">
        <v>34969</v>
      </c>
      <c r="B5732" s="5">
        <v>58</v>
      </c>
      <c r="C5732" s="3">
        <f t="shared" si="139"/>
        <v>-8.5837436913914419E-3</v>
      </c>
    </row>
    <row r="5733" spans="1:3" x14ac:dyDescent="0.25">
      <c r="A5733" s="1">
        <v>34968</v>
      </c>
      <c r="B5733" s="5">
        <v>58.5</v>
      </c>
      <c r="C5733" s="3">
        <f t="shared" si="139"/>
        <v>6.3448725245516665E-3</v>
      </c>
    </row>
    <row r="5734" spans="1:3" x14ac:dyDescent="0.25">
      <c r="A5734" s="1">
        <v>34967</v>
      </c>
      <c r="B5734" s="5">
        <v>58.13</v>
      </c>
      <c r="C5734" s="3">
        <f t="shared" si="139"/>
        <v>1.9630613878709128E-2</v>
      </c>
    </row>
    <row r="5735" spans="1:3" x14ac:dyDescent="0.25">
      <c r="A5735" s="1">
        <v>34964</v>
      </c>
      <c r="B5735" s="5">
        <v>57</v>
      </c>
      <c r="C5735" s="3">
        <f t="shared" si="139"/>
        <v>-1.0991997614024892E-2</v>
      </c>
    </row>
    <row r="5736" spans="1:3" x14ac:dyDescent="0.25">
      <c r="A5736" s="1">
        <v>34963</v>
      </c>
      <c r="B5736" s="5">
        <v>57.63</v>
      </c>
      <c r="C5736" s="3">
        <f t="shared" si="139"/>
        <v>-4.3286363147081539E-3</v>
      </c>
    </row>
    <row r="5737" spans="1:3" x14ac:dyDescent="0.25">
      <c r="A5737" s="1">
        <v>34962</v>
      </c>
      <c r="B5737" s="5">
        <v>57.88</v>
      </c>
      <c r="C5737" s="3">
        <f t="shared" si="139"/>
        <v>-4.3099799499760425E-3</v>
      </c>
    </row>
    <row r="5738" spans="1:3" x14ac:dyDescent="0.25">
      <c r="A5738" s="1">
        <v>34961</v>
      </c>
      <c r="B5738" s="5">
        <v>58.13</v>
      </c>
      <c r="C5738" s="3">
        <f t="shared" si="139"/>
        <v>1.0896933909954538E-2</v>
      </c>
    </row>
    <row r="5739" spans="1:3" x14ac:dyDescent="0.25">
      <c r="A5739" s="1">
        <v>34960</v>
      </c>
      <c r="B5739" s="5">
        <v>57.5</v>
      </c>
      <c r="C5739" s="3">
        <f t="shared" si="139"/>
        <v>0</v>
      </c>
    </row>
    <row r="5740" spans="1:3" x14ac:dyDescent="0.25">
      <c r="A5740" s="1">
        <v>34957</v>
      </c>
      <c r="B5740" s="5">
        <v>57.5</v>
      </c>
      <c r="C5740" s="3">
        <f t="shared" si="139"/>
        <v>-2.2583176452703134E-3</v>
      </c>
    </row>
    <row r="5741" spans="1:3" x14ac:dyDescent="0.25">
      <c r="A5741" s="1">
        <v>34956</v>
      </c>
      <c r="B5741" s="5">
        <v>57.63</v>
      </c>
      <c r="C5741" s="3">
        <f t="shared" si="139"/>
        <v>4.3474548953562463E-3</v>
      </c>
    </row>
    <row r="5742" spans="1:3" x14ac:dyDescent="0.25">
      <c r="A5742" s="1">
        <v>34955</v>
      </c>
      <c r="B5742" s="5">
        <v>57.38</v>
      </c>
      <c r="C5742" s="3">
        <f t="shared" si="139"/>
        <v>1.7581324867252338E-2</v>
      </c>
    </row>
    <row r="5743" spans="1:3" x14ac:dyDescent="0.25">
      <c r="A5743" s="1">
        <v>34954</v>
      </c>
      <c r="B5743" s="5">
        <v>56.38</v>
      </c>
      <c r="C5743" s="3">
        <f t="shared" si="139"/>
        <v>2.0246145288104308E-2</v>
      </c>
    </row>
    <row r="5744" spans="1:3" x14ac:dyDescent="0.25">
      <c r="A5744" s="1">
        <v>34953</v>
      </c>
      <c r="B5744" s="5">
        <v>55.25</v>
      </c>
      <c r="C5744" s="3">
        <f t="shared" si="139"/>
        <v>9.0909717012521048E-3</v>
      </c>
    </row>
    <row r="5745" spans="1:3" x14ac:dyDescent="0.25">
      <c r="A5745" s="1">
        <v>34950</v>
      </c>
      <c r="B5745" s="5">
        <v>54.75</v>
      </c>
      <c r="C5745" s="3">
        <f t="shared" si="139"/>
        <v>-9.0909717012519625E-3</v>
      </c>
    </row>
    <row r="5746" spans="1:3" x14ac:dyDescent="0.25">
      <c r="A5746" s="1">
        <v>34949</v>
      </c>
      <c r="B5746" s="5">
        <v>55.25</v>
      </c>
      <c r="C5746" s="3">
        <f t="shared" si="139"/>
        <v>-4.5146803545265827E-3</v>
      </c>
    </row>
    <row r="5747" spans="1:3" x14ac:dyDescent="0.25">
      <c r="A5747" s="1">
        <v>34948</v>
      </c>
      <c r="B5747" s="5">
        <v>55.5</v>
      </c>
      <c r="C5747" s="3">
        <f t="shared" si="139"/>
        <v>6.6889881507964889E-3</v>
      </c>
    </row>
    <row r="5748" spans="1:3" x14ac:dyDescent="0.25">
      <c r="A5748" s="1">
        <v>34947</v>
      </c>
      <c r="B5748" s="5">
        <v>55.13</v>
      </c>
      <c r="C5748" s="3">
        <f t="shared" si="139"/>
        <v>-1.5657658133556938E-2</v>
      </c>
    </row>
    <row r="5749" spans="1:3" x14ac:dyDescent="0.25">
      <c r="A5749" s="1">
        <v>34943</v>
      </c>
      <c r="B5749" s="5">
        <v>56</v>
      </c>
      <c r="C5749" s="3">
        <f t="shared" si="139"/>
        <v>-4.4543503493803087E-3</v>
      </c>
    </row>
    <row r="5750" spans="1:3" x14ac:dyDescent="0.25">
      <c r="A5750" s="1">
        <v>34942</v>
      </c>
      <c r="B5750" s="5">
        <v>56.25</v>
      </c>
      <c r="C5750" s="3">
        <f t="shared" si="139"/>
        <v>-6.7328390411841047E-3</v>
      </c>
    </row>
    <row r="5751" spans="1:3" x14ac:dyDescent="0.25">
      <c r="A5751" s="1">
        <v>34941</v>
      </c>
      <c r="B5751" s="5">
        <v>56.63</v>
      </c>
      <c r="C5751" s="3">
        <f t="shared" si="139"/>
        <v>4.4243944397471058E-3</v>
      </c>
    </row>
    <row r="5752" spans="1:3" x14ac:dyDescent="0.25">
      <c r="A5752" s="1">
        <v>34940</v>
      </c>
      <c r="B5752" s="5">
        <v>56.38</v>
      </c>
      <c r="C5752" s="3">
        <f t="shared" si="139"/>
        <v>-2.126152466428674E-3</v>
      </c>
    </row>
    <row r="5753" spans="1:3" x14ac:dyDescent="0.25">
      <c r="A5753" s="1">
        <v>34939</v>
      </c>
      <c r="B5753" s="5">
        <v>56.5</v>
      </c>
      <c r="C5753" s="3">
        <f t="shared" si="139"/>
        <v>-4.4150182091168312E-3</v>
      </c>
    </row>
    <row r="5754" spans="1:3" x14ac:dyDescent="0.25">
      <c r="A5754" s="1">
        <v>34936</v>
      </c>
      <c r="B5754" s="5">
        <v>56.75</v>
      </c>
      <c r="C5754" s="3">
        <f t="shared" si="139"/>
        <v>1.0985227407404098E-2</v>
      </c>
    </row>
    <row r="5755" spans="1:3" x14ac:dyDescent="0.25">
      <c r="A5755" s="1">
        <v>34935</v>
      </c>
      <c r="B5755" s="5">
        <v>56.13</v>
      </c>
      <c r="C5755" s="3">
        <f t="shared" si="139"/>
        <v>-2.2025381599110817E-2</v>
      </c>
    </row>
    <row r="5756" spans="1:3" x14ac:dyDescent="0.25">
      <c r="A5756" s="1">
        <v>34934</v>
      </c>
      <c r="B5756" s="5">
        <v>57.38</v>
      </c>
      <c r="C5756" s="3">
        <f t="shared" si="139"/>
        <v>-2.3595342471049552E-2</v>
      </c>
    </row>
    <row r="5757" spans="1:3" x14ac:dyDescent="0.25">
      <c r="A5757" s="1">
        <v>34933</v>
      </c>
      <c r="B5757" s="5">
        <v>58.75</v>
      </c>
      <c r="C5757" s="3">
        <f t="shared" si="139"/>
        <v>-4.2462908814510968E-3</v>
      </c>
    </row>
    <row r="5758" spans="1:3" x14ac:dyDescent="0.25">
      <c r="A5758" s="1">
        <v>34932</v>
      </c>
      <c r="B5758" s="5">
        <v>59</v>
      </c>
      <c r="C5758" s="3">
        <f t="shared" si="139"/>
        <v>-4.2283361095210642E-3</v>
      </c>
    </row>
    <row r="5759" spans="1:3" x14ac:dyDescent="0.25">
      <c r="A5759" s="1">
        <v>34929</v>
      </c>
      <c r="B5759" s="5">
        <v>59.25</v>
      </c>
      <c r="C5759" s="3">
        <f t="shared" si="139"/>
        <v>2.0273701825020401E-3</v>
      </c>
    </row>
    <row r="5760" spans="1:3" x14ac:dyDescent="0.25">
      <c r="A5760" s="1">
        <v>34928</v>
      </c>
      <c r="B5760" s="5">
        <v>59.13</v>
      </c>
      <c r="C5760" s="3">
        <f t="shared" si="139"/>
        <v>0</v>
      </c>
    </row>
    <row r="5761" spans="1:3" x14ac:dyDescent="0.25">
      <c r="A5761" s="1">
        <v>34927</v>
      </c>
      <c r="B5761" s="5">
        <v>59.13</v>
      </c>
      <c r="C5761" s="3">
        <f t="shared" si="139"/>
        <v>-1.0430780978881442E-2</v>
      </c>
    </row>
    <row r="5762" spans="1:3" x14ac:dyDescent="0.25">
      <c r="A5762" s="1">
        <v>34926</v>
      </c>
      <c r="B5762" s="5">
        <v>59.75</v>
      </c>
      <c r="C5762" s="3">
        <f t="shared" si="139"/>
        <v>1.2631746905900564E-2</v>
      </c>
    </row>
    <row r="5763" spans="1:3" x14ac:dyDescent="0.25">
      <c r="A5763" s="1">
        <v>34925</v>
      </c>
      <c r="B5763" s="5">
        <v>59</v>
      </c>
      <c r="C5763" s="3">
        <f t="shared" si="139"/>
        <v>4.3296805753324258E-2</v>
      </c>
    </row>
    <row r="5764" spans="1:3" x14ac:dyDescent="0.25">
      <c r="A5764" s="1">
        <v>34922</v>
      </c>
      <c r="B5764" s="5">
        <v>56.5</v>
      </c>
      <c r="C5764" s="3">
        <f t="shared" si="139"/>
        <v>-2.4131263610887955E-2</v>
      </c>
    </row>
    <row r="5765" spans="1:3" x14ac:dyDescent="0.25">
      <c r="A5765" s="1">
        <v>34921</v>
      </c>
      <c r="B5765" s="5">
        <v>57.88</v>
      </c>
      <c r="C5765" s="3">
        <f t="shared" si="139"/>
        <v>2.2485523613803315E-3</v>
      </c>
    </row>
    <row r="5766" spans="1:3" x14ac:dyDescent="0.25">
      <c r="A5766" s="1">
        <v>34920</v>
      </c>
      <c r="B5766" s="5">
        <v>57.75</v>
      </c>
      <c r="C5766" s="3">
        <f t="shared" ref="C5766:C5829" si="140">LN(B5766/B5767)</f>
        <v>-4.3196611445163961E-3</v>
      </c>
    </row>
    <row r="5767" spans="1:3" x14ac:dyDescent="0.25">
      <c r="A5767" s="1">
        <v>34919</v>
      </c>
      <c r="B5767" s="5">
        <v>58</v>
      </c>
      <c r="C5767" s="3">
        <f t="shared" si="140"/>
        <v>1.9499225051433807E-2</v>
      </c>
    </row>
    <row r="5768" spans="1:3" x14ac:dyDescent="0.25">
      <c r="A5768" s="1">
        <v>34918</v>
      </c>
      <c r="B5768" s="5">
        <v>56.88</v>
      </c>
      <c r="C5768" s="3">
        <f t="shared" si="140"/>
        <v>-1.9499225051433894E-2</v>
      </c>
    </row>
    <row r="5769" spans="1:3" x14ac:dyDescent="0.25">
      <c r="A5769" s="1">
        <v>34915</v>
      </c>
      <c r="B5769" s="5">
        <v>58</v>
      </c>
      <c r="C5769" s="3">
        <f t="shared" si="140"/>
        <v>-2.3514458789194469E-2</v>
      </c>
    </row>
    <row r="5770" spans="1:3" x14ac:dyDescent="0.25">
      <c r="A5770" s="1">
        <v>34914</v>
      </c>
      <c r="B5770" s="5">
        <v>59.38</v>
      </c>
      <c r="C5770" s="3">
        <f t="shared" si="140"/>
        <v>-2.0832350748025617E-2</v>
      </c>
    </row>
    <row r="5771" spans="1:3" x14ac:dyDescent="0.25">
      <c r="A5771" s="1">
        <v>34913</v>
      </c>
      <c r="B5771" s="5">
        <v>60.63</v>
      </c>
      <c r="C5771" s="3">
        <f t="shared" si="140"/>
        <v>-1.4247354728832864E-2</v>
      </c>
    </row>
    <row r="5772" spans="1:3" x14ac:dyDescent="0.25">
      <c r="A5772" s="1">
        <v>34912</v>
      </c>
      <c r="B5772" s="5">
        <v>61.5</v>
      </c>
      <c r="C5772" s="3">
        <f t="shared" si="140"/>
        <v>4.7790663836348481E-2</v>
      </c>
    </row>
    <row r="5773" spans="1:3" x14ac:dyDescent="0.25">
      <c r="A5773" s="1">
        <v>34911</v>
      </c>
      <c r="B5773" s="5">
        <v>58.63</v>
      </c>
      <c r="C5773" s="3">
        <f t="shared" si="140"/>
        <v>2.1550700422905009E-2</v>
      </c>
    </row>
    <row r="5774" spans="1:3" x14ac:dyDescent="0.25">
      <c r="A5774" s="1">
        <v>34908</v>
      </c>
      <c r="B5774" s="5">
        <v>57.38</v>
      </c>
      <c r="C5774" s="3">
        <f t="shared" si="140"/>
        <v>2.2681681188696573E-3</v>
      </c>
    </row>
    <row r="5775" spans="1:3" x14ac:dyDescent="0.25">
      <c r="A5775" s="1">
        <v>34907</v>
      </c>
      <c r="B5775" s="5">
        <v>57.25</v>
      </c>
      <c r="C5775" s="3">
        <f t="shared" si="140"/>
        <v>6.4838569393635779E-3</v>
      </c>
    </row>
    <row r="5776" spans="1:3" x14ac:dyDescent="0.25">
      <c r="A5776" s="1">
        <v>34906</v>
      </c>
      <c r="B5776" s="5">
        <v>56.88</v>
      </c>
      <c r="C5776" s="3">
        <f t="shared" si="140"/>
        <v>2.0066375154757319E-2</v>
      </c>
    </row>
    <row r="5777" spans="1:3" x14ac:dyDescent="0.25">
      <c r="A5777" s="1">
        <v>34905</v>
      </c>
      <c r="B5777" s="5">
        <v>55.75</v>
      </c>
      <c r="C5777" s="3">
        <f t="shared" si="140"/>
        <v>1.3544225107757253E-2</v>
      </c>
    </row>
    <row r="5778" spans="1:3" x14ac:dyDescent="0.25">
      <c r="A5778" s="1">
        <v>34904</v>
      </c>
      <c r="B5778" s="5">
        <v>55</v>
      </c>
      <c r="C5778" s="3">
        <f t="shared" si="140"/>
        <v>6.7500028248446246E-3</v>
      </c>
    </row>
    <row r="5779" spans="1:3" x14ac:dyDescent="0.25">
      <c r="A5779" s="1">
        <v>34901</v>
      </c>
      <c r="B5779" s="5">
        <v>54.63</v>
      </c>
      <c r="C5779" s="3">
        <f t="shared" si="140"/>
        <v>1.159913584335194E-2</v>
      </c>
    </row>
    <row r="5780" spans="1:3" x14ac:dyDescent="0.25">
      <c r="A5780" s="1">
        <v>34900</v>
      </c>
      <c r="B5780" s="5">
        <v>54</v>
      </c>
      <c r="C5780" s="3">
        <f t="shared" si="140"/>
        <v>9.3023926623134103E-3</v>
      </c>
    </row>
    <row r="5781" spans="1:3" x14ac:dyDescent="0.25">
      <c r="A5781" s="1">
        <v>34899</v>
      </c>
      <c r="B5781" s="5">
        <v>53.5</v>
      </c>
      <c r="C5781" s="3">
        <f t="shared" si="140"/>
        <v>-2.4269590928729721E-3</v>
      </c>
    </row>
    <row r="5782" spans="1:3" x14ac:dyDescent="0.25">
      <c r="A5782" s="1">
        <v>34898</v>
      </c>
      <c r="B5782" s="5">
        <v>53.63</v>
      </c>
      <c r="C5782" s="3">
        <f t="shared" si="140"/>
        <v>-1.6092088674364506E-2</v>
      </c>
    </row>
    <row r="5783" spans="1:3" x14ac:dyDescent="0.25">
      <c r="A5783" s="1">
        <v>34897</v>
      </c>
      <c r="B5783" s="5">
        <v>54.5</v>
      </c>
      <c r="C5783" s="3">
        <f t="shared" si="140"/>
        <v>-4.5766670274118666E-3</v>
      </c>
    </row>
    <row r="5784" spans="1:3" x14ac:dyDescent="0.25">
      <c r="A5784" s="1">
        <v>34894</v>
      </c>
      <c r="B5784" s="5">
        <v>54.75</v>
      </c>
      <c r="C5784" s="3">
        <f t="shared" si="140"/>
        <v>0</v>
      </c>
    </row>
    <row r="5785" spans="1:3" x14ac:dyDescent="0.25">
      <c r="A5785" s="1">
        <v>34893</v>
      </c>
      <c r="B5785" s="5">
        <v>54.75</v>
      </c>
      <c r="C5785" s="3">
        <f t="shared" si="140"/>
        <v>2.0668755701776339E-2</v>
      </c>
    </row>
    <row r="5786" spans="1:3" x14ac:dyDescent="0.25">
      <c r="A5786" s="1">
        <v>34892</v>
      </c>
      <c r="B5786" s="5">
        <v>53.63</v>
      </c>
      <c r="C5786" s="3">
        <f t="shared" si="140"/>
        <v>-9.2799478140527386E-3</v>
      </c>
    </row>
    <row r="5787" spans="1:3" x14ac:dyDescent="0.25">
      <c r="A5787" s="1">
        <v>34891</v>
      </c>
      <c r="B5787" s="5">
        <v>54.13</v>
      </c>
      <c r="C5787" s="3">
        <f t="shared" si="140"/>
        <v>-9.1946215987397557E-3</v>
      </c>
    </row>
    <row r="5788" spans="1:3" x14ac:dyDescent="0.25">
      <c r="A5788" s="1">
        <v>34890</v>
      </c>
      <c r="B5788" s="5">
        <v>54.63</v>
      </c>
      <c r="C5788" s="3">
        <f t="shared" si="140"/>
        <v>-1.3635335335189546E-2</v>
      </c>
    </row>
    <row r="5789" spans="1:3" x14ac:dyDescent="0.25">
      <c r="A5789" s="1">
        <v>34887</v>
      </c>
      <c r="B5789" s="5">
        <v>55.38</v>
      </c>
      <c r="C5789" s="3">
        <f t="shared" si="140"/>
        <v>-4.5041063443860387E-3</v>
      </c>
    </row>
    <row r="5790" spans="1:3" x14ac:dyDescent="0.25">
      <c r="A5790" s="1">
        <v>34886</v>
      </c>
      <c r="B5790" s="5">
        <v>55.63</v>
      </c>
      <c r="C5790" s="3">
        <f t="shared" si="140"/>
        <v>1.1389438854731076E-2</v>
      </c>
    </row>
    <row r="5791" spans="1:3" x14ac:dyDescent="0.25">
      <c r="A5791" s="1">
        <v>34885</v>
      </c>
      <c r="B5791" s="5">
        <v>55</v>
      </c>
      <c r="C5791" s="3">
        <f t="shared" si="140"/>
        <v>-6.8853325103449539E-3</v>
      </c>
    </row>
    <row r="5792" spans="1:3" x14ac:dyDescent="0.25">
      <c r="A5792" s="1">
        <v>34883</v>
      </c>
      <c r="B5792" s="5">
        <v>55.38</v>
      </c>
      <c r="C5792" s="3">
        <f t="shared" si="140"/>
        <v>-2.1645030095730142E-3</v>
      </c>
    </row>
    <row r="5793" spans="1:3" x14ac:dyDescent="0.25">
      <c r="A5793" s="1">
        <v>34880</v>
      </c>
      <c r="B5793" s="5">
        <v>55.5</v>
      </c>
      <c r="C5793" s="3">
        <f t="shared" si="140"/>
        <v>-4.4943895878393264E-3</v>
      </c>
    </row>
    <row r="5794" spans="1:3" x14ac:dyDescent="0.25">
      <c r="A5794" s="1">
        <v>34879</v>
      </c>
      <c r="B5794" s="5">
        <v>55.75</v>
      </c>
      <c r="C5794" s="3">
        <f t="shared" si="140"/>
        <v>-8.9286307443013184E-3</v>
      </c>
    </row>
    <row r="5795" spans="1:3" x14ac:dyDescent="0.25">
      <c r="A5795" s="1">
        <v>34878</v>
      </c>
      <c r="B5795" s="5">
        <v>56.25</v>
      </c>
      <c r="C5795" s="3">
        <f t="shared" si="140"/>
        <v>2.135612130421463E-3</v>
      </c>
    </row>
    <row r="5796" spans="1:3" x14ac:dyDescent="0.25">
      <c r="A5796" s="1">
        <v>34877</v>
      </c>
      <c r="B5796" s="5">
        <v>56.13</v>
      </c>
      <c r="C5796" s="3">
        <f t="shared" si="140"/>
        <v>-1.5380838880442125E-2</v>
      </c>
    </row>
    <row r="5797" spans="1:3" x14ac:dyDescent="0.25">
      <c r="A5797" s="1">
        <v>34876</v>
      </c>
      <c r="B5797" s="5">
        <v>57</v>
      </c>
      <c r="C5797" s="3">
        <f t="shared" si="140"/>
        <v>-4.2925044717033886E-2</v>
      </c>
    </row>
    <row r="5798" spans="1:3" x14ac:dyDescent="0.25">
      <c r="A5798" s="1">
        <v>34873</v>
      </c>
      <c r="B5798" s="5">
        <v>59.5</v>
      </c>
      <c r="C5798" s="3">
        <f t="shared" si="140"/>
        <v>0</v>
      </c>
    </row>
    <row r="5799" spans="1:3" x14ac:dyDescent="0.25">
      <c r="A5799" s="1">
        <v>34872</v>
      </c>
      <c r="B5799" s="5">
        <v>59.5</v>
      </c>
      <c r="C5799" s="3">
        <f t="shared" si="140"/>
        <v>1.2685159527315642E-2</v>
      </c>
    </row>
    <row r="5800" spans="1:3" x14ac:dyDescent="0.25">
      <c r="A5800" s="1">
        <v>34871</v>
      </c>
      <c r="B5800" s="5">
        <v>58.75</v>
      </c>
      <c r="C5800" s="3">
        <f t="shared" si="140"/>
        <v>8.5470605784583476E-3</v>
      </c>
    </row>
    <row r="5801" spans="1:3" x14ac:dyDescent="0.25">
      <c r="A5801" s="1">
        <v>34870</v>
      </c>
      <c r="B5801" s="5">
        <v>58.25</v>
      </c>
      <c r="C5801" s="3">
        <f t="shared" si="140"/>
        <v>-2.2292729801587983E-3</v>
      </c>
    </row>
    <row r="5802" spans="1:3" x14ac:dyDescent="0.25">
      <c r="A5802" s="1">
        <v>34869</v>
      </c>
      <c r="B5802" s="5">
        <v>58.38</v>
      </c>
      <c r="C5802" s="3">
        <f t="shared" si="140"/>
        <v>1.9545722991619663E-2</v>
      </c>
    </row>
    <row r="5803" spans="1:3" x14ac:dyDescent="0.25">
      <c r="A5803" s="1">
        <v>34866</v>
      </c>
      <c r="B5803" s="5">
        <v>57.25</v>
      </c>
      <c r="C5803" s="3">
        <f t="shared" si="140"/>
        <v>-1.094425932893414E-2</v>
      </c>
    </row>
    <row r="5804" spans="1:3" x14ac:dyDescent="0.25">
      <c r="A5804" s="1">
        <v>34865</v>
      </c>
      <c r="B5804" s="5">
        <v>57.88</v>
      </c>
      <c r="C5804" s="3">
        <f t="shared" si="140"/>
        <v>-6.3721906825268031E-3</v>
      </c>
    </row>
    <row r="5805" spans="1:3" x14ac:dyDescent="0.25">
      <c r="A5805" s="1">
        <v>34864</v>
      </c>
      <c r="B5805" s="5">
        <v>58.25</v>
      </c>
      <c r="C5805" s="3">
        <f t="shared" si="140"/>
        <v>-2.1232220105774167E-2</v>
      </c>
    </row>
    <row r="5806" spans="1:3" x14ac:dyDescent="0.25">
      <c r="A5806" s="1">
        <v>34863</v>
      </c>
      <c r="B5806" s="5">
        <v>59.5</v>
      </c>
      <c r="C5806" s="3">
        <f t="shared" si="140"/>
        <v>8.4388686458646035E-3</v>
      </c>
    </row>
    <row r="5807" spans="1:3" x14ac:dyDescent="0.25">
      <c r="A5807" s="1">
        <v>34862</v>
      </c>
      <c r="B5807" s="5">
        <v>59</v>
      </c>
      <c r="C5807" s="3">
        <f t="shared" si="140"/>
        <v>2.7841633352500724E-2</v>
      </c>
    </row>
    <row r="5808" spans="1:3" x14ac:dyDescent="0.25">
      <c r="A5808" s="1">
        <v>34859</v>
      </c>
      <c r="B5808" s="5">
        <v>57.38</v>
      </c>
      <c r="C5808" s="3">
        <f t="shared" si="140"/>
        <v>6.644542718668732E-3</v>
      </c>
    </row>
    <row r="5809" spans="1:3" x14ac:dyDescent="0.25">
      <c r="A5809" s="1">
        <v>34858</v>
      </c>
      <c r="B5809" s="5">
        <v>57</v>
      </c>
      <c r="C5809" s="3">
        <f t="shared" si="140"/>
        <v>-4.3763745997988882E-3</v>
      </c>
    </row>
    <row r="5810" spans="1:3" x14ac:dyDescent="0.25">
      <c r="A5810" s="1">
        <v>34857</v>
      </c>
      <c r="B5810" s="5">
        <v>57.25</v>
      </c>
      <c r="C5810" s="3">
        <f t="shared" si="140"/>
        <v>-4.3573053689557007E-3</v>
      </c>
    </row>
    <row r="5811" spans="1:3" x14ac:dyDescent="0.25">
      <c r="A5811" s="1">
        <v>34856</v>
      </c>
      <c r="B5811" s="5">
        <v>57.5</v>
      </c>
      <c r="C5811" s="3">
        <f t="shared" si="140"/>
        <v>2.6433257068155431E-2</v>
      </c>
    </row>
    <row r="5812" spans="1:3" x14ac:dyDescent="0.25">
      <c r="A5812" s="1">
        <v>34855</v>
      </c>
      <c r="B5812" s="5">
        <v>56</v>
      </c>
      <c r="C5812" s="3">
        <f t="shared" si="140"/>
        <v>2.145156346388202E-3</v>
      </c>
    </row>
    <row r="5813" spans="1:3" x14ac:dyDescent="0.25">
      <c r="A5813" s="1">
        <v>34852</v>
      </c>
      <c r="B5813" s="5">
        <v>55.88</v>
      </c>
      <c r="C5813" s="3">
        <f t="shared" si="140"/>
        <v>0</v>
      </c>
    </row>
    <row r="5814" spans="1:3" x14ac:dyDescent="0.25">
      <c r="A5814" s="1">
        <v>34851</v>
      </c>
      <c r="B5814" s="5">
        <v>55.88</v>
      </c>
      <c r="C5814" s="3">
        <f t="shared" si="140"/>
        <v>6.823513636372393E-3</v>
      </c>
    </row>
    <row r="5815" spans="1:3" x14ac:dyDescent="0.25">
      <c r="A5815" s="1">
        <v>34850</v>
      </c>
      <c r="B5815" s="5">
        <v>55.5</v>
      </c>
      <c r="C5815" s="3">
        <f t="shared" si="140"/>
        <v>4.514680354526613E-3</v>
      </c>
    </row>
    <row r="5816" spans="1:3" x14ac:dyDescent="0.25">
      <c r="A5816" s="1">
        <v>34849</v>
      </c>
      <c r="B5816" s="5">
        <v>55.25</v>
      </c>
      <c r="C5816" s="3">
        <f t="shared" si="140"/>
        <v>-2.3501773449536266E-3</v>
      </c>
    </row>
    <row r="5817" spans="1:3" x14ac:dyDescent="0.25">
      <c r="A5817" s="1">
        <v>34845</v>
      </c>
      <c r="B5817" s="5">
        <v>55.38</v>
      </c>
      <c r="C5817" s="3">
        <f t="shared" si="140"/>
        <v>4.5244851412236352E-3</v>
      </c>
    </row>
    <row r="5818" spans="1:3" x14ac:dyDescent="0.25">
      <c r="A5818" s="1">
        <v>34844</v>
      </c>
      <c r="B5818" s="5">
        <v>55.13</v>
      </c>
      <c r="C5818" s="3">
        <f t="shared" si="140"/>
        <v>-6.6889881507965401E-3</v>
      </c>
    </row>
    <row r="5819" spans="1:3" x14ac:dyDescent="0.25">
      <c r="A5819" s="1">
        <v>34843</v>
      </c>
      <c r="B5819" s="5">
        <v>55.5</v>
      </c>
      <c r="C5819" s="3">
        <f t="shared" si="140"/>
        <v>6.6889881507964889E-3</v>
      </c>
    </row>
    <row r="5820" spans="1:3" x14ac:dyDescent="0.25">
      <c r="A5820" s="1">
        <v>34842</v>
      </c>
      <c r="B5820" s="5">
        <v>55.13</v>
      </c>
      <c r="C5820" s="3">
        <f t="shared" si="140"/>
        <v>6.9166639049820901E-3</v>
      </c>
    </row>
    <row r="5821" spans="1:3" x14ac:dyDescent="0.25">
      <c r="A5821" s="1">
        <v>34841</v>
      </c>
      <c r="B5821" s="5">
        <v>54.75</v>
      </c>
      <c r="C5821" s="3">
        <f t="shared" si="140"/>
        <v>1.3793322132335769E-2</v>
      </c>
    </row>
    <row r="5822" spans="1:3" x14ac:dyDescent="0.25">
      <c r="A5822" s="1">
        <v>34838</v>
      </c>
      <c r="B5822" s="5">
        <v>54</v>
      </c>
      <c r="C5822" s="3">
        <f t="shared" si="140"/>
        <v>-4.6189458562945285E-3</v>
      </c>
    </row>
    <row r="5823" spans="1:3" x14ac:dyDescent="0.25">
      <c r="A5823" s="1">
        <v>34837</v>
      </c>
      <c r="B5823" s="5">
        <v>54.25</v>
      </c>
      <c r="C5823" s="3">
        <f t="shared" si="140"/>
        <v>-1.6091040181023388E-2</v>
      </c>
    </row>
    <row r="5824" spans="1:3" x14ac:dyDescent="0.25">
      <c r="A5824" s="1">
        <v>34836</v>
      </c>
      <c r="B5824" s="5">
        <v>55.13</v>
      </c>
      <c r="C5824" s="3">
        <f t="shared" si="140"/>
        <v>-2.1743077962698833E-3</v>
      </c>
    </row>
    <row r="5825" spans="1:3" x14ac:dyDescent="0.25">
      <c r="A5825" s="1">
        <v>34835</v>
      </c>
      <c r="B5825" s="5">
        <v>55.25</v>
      </c>
      <c r="C5825" s="3">
        <f t="shared" si="140"/>
        <v>2.174307796270019E-3</v>
      </c>
    </row>
    <row r="5826" spans="1:3" x14ac:dyDescent="0.25">
      <c r="A5826" s="1">
        <v>34834</v>
      </c>
      <c r="B5826" s="5">
        <v>55.13</v>
      </c>
      <c r="C5826" s="3">
        <f t="shared" si="140"/>
        <v>1.3697593397267591E-2</v>
      </c>
    </row>
    <row r="5827" spans="1:3" x14ac:dyDescent="0.25">
      <c r="A5827" s="1">
        <v>34831</v>
      </c>
      <c r="B5827" s="5">
        <v>54.38</v>
      </c>
      <c r="C5827" s="3">
        <f t="shared" si="140"/>
        <v>7.0123926400504077E-3</v>
      </c>
    </row>
    <row r="5828" spans="1:3" x14ac:dyDescent="0.25">
      <c r="A5828" s="1">
        <v>34830</v>
      </c>
      <c r="B5828" s="5">
        <v>54</v>
      </c>
      <c r="C5828" s="3">
        <f t="shared" si="140"/>
        <v>1.8692133012152546E-2</v>
      </c>
    </row>
    <row r="5829" spans="1:3" x14ac:dyDescent="0.25">
      <c r="A5829" s="1">
        <v>34829</v>
      </c>
      <c r="B5829" s="5">
        <v>53</v>
      </c>
      <c r="C5829" s="3">
        <f t="shared" si="140"/>
        <v>-2.3311078868447108E-2</v>
      </c>
    </row>
    <row r="5830" spans="1:3" x14ac:dyDescent="0.25">
      <c r="A5830" s="1">
        <v>34828</v>
      </c>
      <c r="B5830" s="5">
        <v>54.25</v>
      </c>
      <c r="C5830" s="3">
        <f t="shared" ref="C5830:C5893" si="141">LN(B5830/B5831)</f>
        <v>-2.3934467837557509E-3</v>
      </c>
    </row>
    <row r="5831" spans="1:3" x14ac:dyDescent="0.25">
      <c r="A5831" s="1">
        <v>34827</v>
      </c>
      <c r="B5831" s="5">
        <v>54.38</v>
      </c>
      <c r="C5831" s="3">
        <f t="shared" si="141"/>
        <v>9.237087662161329E-3</v>
      </c>
    </row>
    <row r="5832" spans="1:3" x14ac:dyDescent="0.25">
      <c r="A5832" s="1">
        <v>34824</v>
      </c>
      <c r="B5832" s="5">
        <v>53.88</v>
      </c>
      <c r="C5832" s="3">
        <f t="shared" si="141"/>
        <v>-2.2246950221110513E-3</v>
      </c>
    </row>
    <row r="5833" spans="1:3" x14ac:dyDescent="0.25">
      <c r="A5833" s="1">
        <v>34823</v>
      </c>
      <c r="B5833" s="5">
        <v>54</v>
      </c>
      <c r="C5833" s="3">
        <f t="shared" si="141"/>
        <v>-4.6189458562945285E-3</v>
      </c>
    </row>
    <row r="5834" spans="1:3" x14ac:dyDescent="0.25">
      <c r="A5834" s="1">
        <v>34822</v>
      </c>
      <c r="B5834" s="5">
        <v>54.25</v>
      </c>
      <c r="C5834" s="3">
        <f t="shared" si="141"/>
        <v>6.843640878405723E-3</v>
      </c>
    </row>
    <row r="5835" spans="1:3" x14ac:dyDescent="0.25">
      <c r="A5835" s="1">
        <v>34821</v>
      </c>
      <c r="B5835" s="5">
        <v>53.88</v>
      </c>
      <c r="C5835" s="3">
        <f t="shared" si="141"/>
        <v>-2.2246950221110513E-3</v>
      </c>
    </row>
    <row r="5836" spans="1:3" x14ac:dyDescent="0.25">
      <c r="A5836" s="1">
        <v>34820</v>
      </c>
      <c r="B5836" s="5">
        <v>54</v>
      </c>
      <c r="C5836" s="3">
        <f t="shared" si="141"/>
        <v>-2.5234471178541461E-2</v>
      </c>
    </row>
    <row r="5837" spans="1:3" x14ac:dyDescent="0.25">
      <c r="A5837" s="1">
        <v>34817</v>
      </c>
      <c r="B5837" s="5">
        <v>55.38</v>
      </c>
      <c r="C5837" s="3">
        <f t="shared" si="141"/>
        <v>-2.2320362382897821E-2</v>
      </c>
    </row>
    <row r="5838" spans="1:3" x14ac:dyDescent="0.25">
      <c r="A5838" s="1">
        <v>34816</v>
      </c>
      <c r="B5838" s="5">
        <v>56.63</v>
      </c>
      <c r="C5838" s="3">
        <f t="shared" si="141"/>
        <v>1.3332345736952455E-2</v>
      </c>
    </row>
    <row r="5839" spans="1:3" x14ac:dyDescent="0.25">
      <c r="A5839" s="1">
        <v>34815</v>
      </c>
      <c r="B5839" s="5">
        <v>55.88</v>
      </c>
      <c r="C5839" s="3">
        <f t="shared" si="141"/>
        <v>2.3291240485328992E-3</v>
      </c>
    </row>
    <row r="5840" spans="1:3" x14ac:dyDescent="0.25">
      <c r="A5840" s="1">
        <v>34814</v>
      </c>
      <c r="B5840" s="5">
        <v>55.75</v>
      </c>
      <c r="C5840" s="3">
        <f t="shared" si="141"/>
        <v>0</v>
      </c>
    </row>
    <row r="5841" spans="1:3" x14ac:dyDescent="0.25">
      <c r="A5841" s="1">
        <v>34813</v>
      </c>
      <c r="B5841" s="5">
        <v>55.75</v>
      </c>
      <c r="C5841" s="3">
        <f t="shared" si="141"/>
        <v>1.8100041643617937E-2</v>
      </c>
    </row>
    <row r="5842" spans="1:3" x14ac:dyDescent="0.25">
      <c r="A5842" s="1">
        <v>34810</v>
      </c>
      <c r="B5842" s="5">
        <v>54.75</v>
      </c>
      <c r="C5842" s="3">
        <f t="shared" si="141"/>
        <v>4.5766670274118935E-3</v>
      </c>
    </row>
    <row r="5843" spans="1:3" x14ac:dyDescent="0.25">
      <c r="A5843" s="1">
        <v>34809</v>
      </c>
      <c r="B5843" s="5">
        <v>54.5</v>
      </c>
      <c r="C5843" s="3">
        <f t="shared" si="141"/>
        <v>9.2166551049240476E-3</v>
      </c>
    </row>
    <row r="5844" spans="1:3" x14ac:dyDescent="0.25">
      <c r="A5844" s="1">
        <v>34808</v>
      </c>
      <c r="B5844" s="5">
        <v>54</v>
      </c>
      <c r="C5844" s="3">
        <f t="shared" si="141"/>
        <v>-9.2166551049239522E-3</v>
      </c>
    </row>
    <row r="5845" spans="1:3" x14ac:dyDescent="0.25">
      <c r="A5845" s="1">
        <v>34807</v>
      </c>
      <c r="B5845" s="5">
        <v>54.5</v>
      </c>
      <c r="C5845" s="3">
        <f t="shared" si="141"/>
        <v>0</v>
      </c>
    </row>
    <row r="5846" spans="1:3" x14ac:dyDescent="0.25">
      <c r="A5846" s="1">
        <v>34806</v>
      </c>
      <c r="B5846" s="5">
        <v>54.5</v>
      </c>
      <c r="C5846" s="3">
        <f t="shared" si="141"/>
        <v>-2.3824807384279071E-3</v>
      </c>
    </row>
    <row r="5847" spans="1:3" x14ac:dyDescent="0.25">
      <c r="A5847" s="1">
        <v>34802</v>
      </c>
      <c r="B5847" s="5">
        <v>54.63</v>
      </c>
      <c r="C5847" s="3">
        <f t="shared" si="141"/>
        <v>-6.7500028248446073E-3</v>
      </c>
    </row>
    <row r="5848" spans="1:3" x14ac:dyDescent="0.25">
      <c r="A5848" s="1">
        <v>34801</v>
      </c>
      <c r="B5848" s="5">
        <v>55</v>
      </c>
      <c r="C5848" s="3">
        <f t="shared" si="141"/>
        <v>0</v>
      </c>
    </row>
    <row r="5849" spans="1:3" x14ac:dyDescent="0.25">
      <c r="A5849" s="1">
        <v>34800</v>
      </c>
      <c r="B5849" s="5">
        <v>55</v>
      </c>
      <c r="C5849" s="3">
        <f t="shared" si="141"/>
        <v>6.7500028248446246E-3</v>
      </c>
    </row>
    <row r="5850" spans="1:3" x14ac:dyDescent="0.25">
      <c r="A5850" s="1">
        <v>34799</v>
      </c>
      <c r="B5850" s="5">
        <v>54.63</v>
      </c>
      <c r="C5850" s="3">
        <f t="shared" si="141"/>
        <v>-4.5658010100035513E-3</v>
      </c>
    </row>
    <row r="5851" spans="1:3" x14ac:dyDescent="0.25">
      <c r="A5851" s="1">
        <v>34796</v>
      </c>
      <c r="B5851" s="5">
        <v>54.88</v>
      </c>
      <c r="C5851" s="3">
        <f t="shared" si="141"/>
        <v>9.1525442133052227E-3</v>
      </c>
    </row>
    <row r="5852" spans="1:3" x14ac:dyDescent="0.25">
      <c r="A5852" s="1">
        <v>34795</v>
      </c>
      <c r="B5852" s="5">
        <v>54.38</v>
      </c>
      <c r="C5852" s="3">
        <f t="shared" si="141"/>
        <v>-4.5867432033015682E-3</v>
      </c>
    </row>
    <row r="5853" spans="1:3" x14ac:dyDescent="0.25">
      <c r="A5853" s="1">
        <v>34794</v>
      </c>
      <c r="B5853" s="5">
        <v>54.63</v>
      </c>
      <c r="C5853" s="3">
        <f t="shared" si="141"/>
        <v>-9.1108501939659546E-3</v>
      </c>
    </row>
    <row r="5854" spans="1:3" x14ac:dyDescent="0.25">
      <c r="A5854" s="1">
        <v>34793</v>
      </c>
      <c r="B5854" s="5">
        <v>55.13</v>
      </c>
      <c r="C5854" s="3">
        <f t="shared" si="141"/>
        <v>9.1108501939658349E-3</v>
      </c>
    </row>
    <row r="5855" spans="1:3" x14ac:dyDescent="0.25">
      <c r="A5855" s="1">
        <v>34792</v>
      </c>
      <c r="B5855" s="5">
        <v>54.63</v>
      </c>
      <c r="C5855" s="3">
        <f t="shared" si="141"/>
        <v>2.0901528505665443E-2</v>
      </c>
    </row>
    <row r="5856" spans="1:3" x14ac:dyDescent="0.25">
      <c r="A5856" s="1">
        <v>34789</v>
      </c>
      <c r="B5856" s="5">
        <v>53.5</v>
      </c>
      <c r="C5856" s="3">
        <f t="shared" si="141"/>
        <v>-2.3095714794649395E-2</v>
      </c>
    </row>
    <row r="5857" spans="1:3" x14ac:dyDescent="0.25">
      <c r="A5857" s="1">
        <v>34788</v>
      </c>
      <c r="B5857" s="5">
        <v>54.75</v>
      </c>
      <c r="C5857" s="3">
        <f t="shared" si="141"/>
        <v>-2.3716147210196634E-3</v>
      </c>
    </row>
    <row r="5858" spans="1:3" x14ac:dyDescent="0.25">
      <c r="A5858" s="1">
        <v>34787</v>
      </c>
      <c r="B5858" s="5">
        <v>54.88</v>
      </c>
      <c r="C5858" s="3">
        <f t="shared" si="141"/>
        <v>-6.719356980232411E-3</v>
      </c>
    </row>
    <row r="5859" spans="1:3" x14ac:dyDescent="0.25">
      <c r="A5859" s="1">
        <v>34786</v>
      </c>
      <c r="B5859" s="5">
        <v>55.25</v>
      </c>
      <c r="C5859" s="3">
        <f t="shared" si="141"/>
        <v>-4.5146803545265827E-3</v>
      </c>
    </row>
    <row r="5860" spans="1:3" x14ac:dyDescent="0.25">
      <c r="A5860" s="1">
        <v>34785</v>
      </c>
      <c r="B5860" s="5">
        <v>55.5</v>
      </c>
      <c r="C5860" s="3">
        <f t="shared" si="141"/>
        <v>0</v>
      </c>
    </row>
    <row r="5861" spans="1:3" x14ac:dyDescent="0.25">
      <c r="A5861" s="1">
        <v>34782</v>
      </c>
      <c r="B5861" s="5">
        <v>55.5</v>
      </c>
      <c r="C5861" s="3">
        <f t="shared" si="141"/>
        <v>9.0498355199178562E-3</v>
      </c>
    </row>
    <row r="5862" spans="1:3" x14ac:dyDescent="0.25">
      <c r="A5862" s="1">
        <v>34781</v>
      </c>
      <c r="B5862" s="5">
        <v>55</v>
      </c>
      <c r="C5862" s="3">
        <f t="shared" si="141"/>
        <v>-9.0498355199179273E-3</v>
      </c>
    </row>
    <row r="5863" spans="1:3" x14ac:dyDescent="0.25">
      <c r="A5863" s="1">
        <v>34780</v>
      </c>
      <c r="B5863" s="5">
        <v>55.5</v>
      </c>
      <c r="C5863" s="3">
        <f t="shared" si="141"/>
        <v>2.1645030095730502E-3</v>
      </c>
    </row>
    <row r="5864" spans="1:3" x14ac:dyDescent="0.25">
      <c r="A5864" s="1">
        <v>34779</v>
      </c>
      <c r="B5864" s="5">
        <v>55.38</v>
      </c>
      <c r="C5864" s="3">
        <f t="shared" si="141"/>
        <v>6.8853325103449374E-3</v>
      </c>
    </row>
    <row r="5865" spans="1:3" x14ac:dyDescent="0.25">
      <c r="A5865" s="1">
        <v>34778</v>
      </c>
      <c r="B5865" s="5">
        <v>55</v>
      </c>
      <c r="C5865" s="3">
        <f t="shared" si="141"/>
        <v>-6.8853325103449539E-3</v>
      </c>
    </row>
    <row r="5866" spans="1:3" x14ac:dyDescent="0.25">
      <c r="A5866" s="1">
        <v>34775</v>
      </c>
      <c r="B5866" s="5">
        <v>55.38</v>
      </c>
      <c r="C5866" s="3">
        <f t="shared" si="141"/>
        <v>1.1441149046205608E-2</v>
      </c>
    </row>
    <row r="5867" spans="1:3" x14ac:dyDescent="0.25">
      <c r="A5867" s="1">
        <v>34774</v>
      </c>
      <c r="B5867" s="5">
        <v>54.75</v>
      </c>
      <c r="C5867" s="3">
        <f t="shared" si="141"/>
        <v>9.1743762760412295E-3</v>
      </c>
    </row>
    <row r="5868" spans="1:3" x14ac:dyDescent="0.25">
      <c r="A5868" s="1">
        <v>34773</v>
      </c>
      <c r="B5868" s="5">
        <v>54.25</v>
      </c>
      <c r="C5868" s="3">
        <f t="shared" si="141"/>
        <v>-1.1545990997060909E-2</v>
      </c>
    </row>
    <row r="5869" spans="1:3" x14ac:dyDescent="0.25">
      <c r="A5869" s="1">
        <v>34772</v>
      </c>
      <c r="B5869" s="5">
        <v>54.88</v>
      </c>
      <c r="C5869" s="3">
        <f t="shared" si="141"/>
        <v>6.9482817484315378E-3</v>
      </c>
    </row>
    <row r="5870" spans="1:3" x14ac:dyDescent="0.25">
      <c r="A5870" s="1">
        <v>34771</v>
      </c>
      <c r="B5870" s="5">
        <v>54.5</v>
      </c>
      <c r="C5870" s="3">
        <f t="shared" si="141"/>
        <v>-2.9469727284909649E-2</v>
      </c>
    </row>
    <row r="5871" spans="1:3" x14ac:dyDescent="0.25">
      <c r="A5871" s="1">
        <v>34768</v>
      </c>
      <c r="B5871" s="5">
        <v>56.13</v>
      </c>
      <c r="C5871" s="3">
        <f t="shared" si="141"/>
        <v>2.7087246546481564E-2</v>
      </c>
    </row>
    <row r="5872" spans="1:3" x14ac:dyDescent="0.25">
      <c r="A5872" s="1">
        <v>34767</v>
      </c>
      <c r="B5872" s="5">
        <v>54.63</v>
      </c>
      <c r="C5872" s="3">
        <f t="shared" si="141"/>
        <v>-2.1941862889838489E-3</v>
      </c>
    </row>
    <row r="5873" spans="1:3" x14ac:dyDescent="0.25">
      <c r="A5873" s="1">
        <v>34766</v>
      </c>
      <c r="B5873" s="5">
        <v>54.75</v>
      </c>
      <c r="C5873" s="3">
        <f t="shared" si="141"/>
        <v>0</v>
      </c>
    </row>
    <row r="5874" spans="1:3" x14ac:dyDescent="0.25">
      <c r="A5874" s="1">
        <v>34765</v>
      </c>
      <c r="B5874" s="5">
        <v>54.75</v>
      </c>
      <c r="C5874" s="3">
        <f t="shared" si="141"/>
        <v>-2.2574322038539065E-2</v>
      </c>
    </row>
    <row r="5875" spans="1:3" x14ac:dyDescent="0.25">
      <c r="A5875" s="1">
        <v>34764</v>
      </c>
      <c r="B5875" s="5">
        <v>56</v>
      </c>
      <c r="C5875" s="3">
        <f t="shared" si="141"/>
        <v>4.1008023727377038E-2</v>
      </c>
    </row>
    <row r="5876" spans="1:3" x14ac:dyDescent="0.25">
      <c r="A5876" s="1">
        <v>34761</v>
      </c>
      <c r="B5876" s="5">
        <v>53.75</v>
      </c>
      <c r="C5876" s="3">
        <f t="shared" si="141"/>
        <v>-4.6403795565022254E-3</v>
      </c>
    </row>
    <row r="5877" spans="1:3" x14ac:dyDescent="0.25">
      <c r="A5877" s="1">
        <v>34760</v>
      </c>
      <c r="B5877" s="5">
        <v>54</v>
      </c>
      <c r="C5877" s="3">
        <f t="shared" si="141"/>
        <v>0</v>
      </c>
    </row>
    <row r="5878" spans="1:3" x14ac:dyDescent="0.25">
      <c r="A5878" s="1">
        <v>34759</v>
      </c>
      <c r="B5878" s="5">
        <v>54</v>
      </c>
      <c r="C5878" s="3">
        <f t="shared" si="141"/>
        <v>1.1547902587896173E-2</v>
      </c>
    </row>
    <row r="5879" spans="1:3" x14ac:dyDescent="0.25">
      <c r="A5879" s="1">
        <v>34758</v>
      </c>
      <c r="B5879" s="5">
        <v>53.38</v>
      </c>
      <c r="C5879" s="3">
        <f t="shared" si="141"/>
        <v>2.4383393868435228E-3</v>
      </c>
    </row>
    <row r="5880" spans="1:3" x14ac:dyDescent="0.25">
      <c r="A5880" s="1">
        <v>34757</v>
      </c>
      <c r="B5880" s="5">
        <v>53.25</v>
      </c>
      <c r="C5880" s="3">
        <f t="shared" si="141"/>
        <v>-7.1108084052993814E-3</v>
      </c>
    </row>
    <row r="5881" spans="1:3" x14ac:dyDescent="0.25">
      <c r="A5881" s="1">
        <v>34754</v>
      </c>
      <c r="B5881" s="5">
        <v>53.63</v>
      </c>
      <c r="C5881" s="3">
        <f t="shared" si="141"/>
        <v>4.67246901845566E-3</v>
      </c>
    </row>
    <row r="5882" spans="1:3" x14ac:dyDescent="0.25">
      <c r="A5882" s="1">
        <v>34753</v>
      </c>
      <c r="B5882" s="5">
        <v>53.38</v>
      </c>
      <c r="C5882" s="3">
        <f t="shared" si="141"/>
        <v>7.1442304242563094E-3</v>
      </c>
    </row>
    <row r="5883" spans="1:3" x14ac:dyDescent="0.25">
      <c r="A5883" s="1">
        <v>34752</v>
      </c>
      <c r="B5883" s="5">
        <v>53</v>
      </c>
      <c r="C5883" s="3">
        <f t="shared" si="141"/>
        <v>1.1767074472556028E-2</v>
      </c>
    </row>
    <row r="5884" spans="1:3" x14ac:dyDescent="0.25">
      <c r="A5884" s="1">
        <v>34751</v>
      </c>
      <c r="B5884" s="5">
        <v>52.38</v>
      </c>
      <c r="C5884" s="3">
        <f t="shared" si="141"/>
        <v>-1.5345569674660308E-2</v>
      </c>
    </row>
    <row r="5885" spans="1:3" x14ac:dyDescent="0.25">
      <c r="A5885" s="1">
        <v>34747</v>
      </c>
      <c r="B5885" s="5">
        <v>53.19</v>
      </c>
      <c r="C5885" s="3">
        <f t="shared" si="141"/>
        <v>-3.5657352221519834E-3</v>
      </c>
    </row>
    <row r="5886" spans="1:3" x14ac:dyDescent="0.25">
      <c r="A5886" s="1">
        <v>34746</v>
      </c>
      <c r="B5886" s="5">
        <v>53.38</v>
      </c>
      <c r="C5886" s="3">
        <f t="shared" si="141"/>
        <v>-4.6724690184557849E-3</v>
      </c>
    </row>
    <row r="5887" spans="1:3" x14ac:dyDescent="0.25">
      <c r="A5887" s="1">
        <v>34745</v>
      </c>
      <c r="B5887" s="5">
        <v>53.63</v>
      </c>
      <c r="C5887" s="3">
        <f t="shared" si="141"/>
        <v>2.3583773915267978E-2</v>
      </c>
    </row>
    <row r="5888" spans="1:3" x14ac:dyDescent="0.25">
      <c r="A5888" s="1">
        <v>34744</v>
      </c>
      <c r="B5888" s="5">
        <v>52.38</v>
      </c>
      <c r="C5888" s="3">
        <f t="shared" si="141"/>
        <v>-4.7614602861217048E-3</v>
      </c>
    </row>
    <row r="5889" spans="1:3" x14ac:dyDescent="0.25">
      <c r="A5889" s="1">
        <v>34743</v>
      </c>
      <c r="B5889" s="5">
        <v>52.63</v>
      </c>
      <c r="C5889" s="3">
        <f t="shared" si="141"/>
        <v>-2.2774729904882197E-3</v>
      </c>
    </row>
    <row r="5890" spans="1:3" x14ac:dyDescent="0.25">
      <c r="A5890" s="1">
        <v>34740</v>
      </c>
      <c r="B5890" s="5">
        <v>52.75</v>
      </c>
      <c r="C5890" s="3">
        <f t="shared" si="141"/>
        <v>4.7506027585977988E-3</v>
      </c>
    </row>
    <row r="5891" spans="1:3" x14ac:dyDescent="0.25">
      <c r="A5891" s="1">
        <v>34739</v>
      </c>
      <c r="B5891" s="5">
        <v>52.5</v>
      </c>
      <c r="C5891" s="3">
        <f t="shared" si="141"/>
        <v>-1.1928570865273845E-2</v>
      </c>
    </row>
    <row r="5892" spans="1:3" x14ac:dyDescent="0.25">
      <c r="A5892" s="1">
        <v>34738</v>
      </c>
      <c r="B5892" s="5">
        <v>53.13</v>
      </c>
      <c r="C5892" s="3">
        <f t="shared" si="141"/>
        <v>1.9001141682837376E-2</v>
      </c>
    </row>
    <row r="5893" spans="1:3" x14ac:dyDescent="0.25">
      <c r="A5893" s="1">
        <v>34737</v>
      </c>
      <c r="B5893" s="5">
        <v>52.13</v>
      </c>
      <c r="C5893" s="3">
        <f t="shared" si="141"/>
        <v>-7.0725708175634287E-3</v>
      </c>
    </row>
    <row r="5894" spans="1:3" x14ac:dyDescent="0.25">
      <c r="A5894" s="1">
        <v>34736</v>
      </c>
      <c r="B5894" s="5">
        <v>52.5</v>
      </c>
      <c r="C5894" s="3">
        <f t="shared" ref="C5894:C5957" si="142">LN(B5894/B5895)</f>
        <v>9.5694510161506725E-3</v>
      </c>
    </row>
    <row r="5895" spans="1:3" x14ac:dyDescent="0.25">
      <c r="A5895" s="1">
        <v>34733</v>
      </c>
      <c r="B5895" s="5">
        <v>52</v>
      </c>
      <c r="C5895" s="3">
        <f t="shared" si="142"/>
        <v>2.1773799549560536E-2</v>
      </c>
    </row>
    <row r="5896" spans="1:3" x14ac:dyDescent="0.25">
      <c r="A5896" s="1">
        <v>34732</v>
      </c>
      <c r="B5896" s="5">
        <v>50.88</v>
      </c>
      <c r="C5896" s="3">
        <f t="shared" si="142"/>
        <v>-2.3557136924590365E-3</v>
      </c>
    </row>
    <row r="5897" spans="1:3" x14ac:dyDescent="0.25">
      <c r="A5897" s="1">
        <v>34731</v>
      </c>
      <c r="B5897" s="5">
        <v>51</v>
      </c>
      <c r="C5897" s="3">
        <f t="shared" si="142"/>
        <v>2.3557136924589835E-3</v>
      </c>
    </row>
    <row r="5898" spans="1:3" x14ac:dyDescent="0.25">
      <c r="A5898" s="1">
        <v>34730</v>
      </c>
      <c r="B5898" s="5">
        <v>50.88</v>
      </c>
      <c r="C5898" s="3">
        <f t="shared" si="142"/>
        <v>-4.9014900600412225E-3</v>
      </c>
    </row>
    <row r="5899" spans="1:3" x14ac:dyDescent="0.25">
      <c r="A5899" s="1">
        <v>34729</v>
      </c>
      <c r="B5899" s="5">
        <v>51.13</v>
      </c>
      <c r="C5899" s="3">
        <f t="shared" si="142"/>
        <v>1.7360862152722714E-2</v>
      </c>
    </row>
    <row r="5900" spans="1:3" x14ac:dyDescent="0.25">
      <c r="A5900" s="1">
        <v>34726</v>
      </c>
      <c r="B5900" s="5">
        <v>50.25</v>
      </c>
      <c r="C5900" s="3">
        <f t="shared" si="142"/>
        <v>5.6280835898589565E-2</v>
      </c>
    </row>
    <row r="5901" spans="1:3" x14ac:dyDescent="0.25">
      <c r="A5901" s="1">
        <v>34725</v>
      </c>
      <c r="B5901" s="5">
        <v>47.5</v>
      </c>
      <c r="C5901" s="3">
        <f t="shared" si="142"/>
        <v>1.3138565771838298E-2</v>
      </c>
    </row>
    <row r="5902" spans="1:3" x14ac:dyDescent="0.25">
      <c r="A5902" s="1">
        <v>34724</v>
      </c>
      <c r="B5902" s="5">
        <v>46.88</v>
      </c>
      <c r="C5902" s="3">
        <f t="shared" si="142"/>
        <v>-1.8387921657982049E-2</v>
      </c>
    </row>
    <row r="5903" spans="1:3" x14ac:dyDescent="0.25">
      <c r="A5903" s="1">
        <v>34723</v>
      </c>
      <c r="B5903" s="5">
        <v>47.75</v>
      </c>
      <c r="C5903" s="3">
        <f t="shared" si="142"/>
        <v>1.8387921657982118E-2</v>
      </c>
    </row>
    <row r="5904" spans="1:3" x14ac:dyDescent="0.25">
      <c r="A5904" s="1">
        <v>34722</v>
      </c>
      <c r="B5904" s="5">
        <v>46.88</v>
      </c>
      <c r="C5904" s="3">
        <f t="shared" si="142"/>
        <v>-7.8615086709944975E-3</v>
      </c>
    </row>
    <row r="5905" spans="1:3" x14ac:dyDescent="0.25">
      <c r="A5905" s="1">
        <v>34719</v>
      </c>
      <c r="B5905" s="5">
        <v>47.25</v>
      </c>
      <c r="C5905" s="3">
        <f t="shared" si="142"/>
        <v>1.3208543119522109E-2</v>
      </c>
    </row>
    <row r="5906" spans="1:3" x14ac:dyDescent="0.25">
      <c r="A5906" s="1">
        <v>34718</v>
      </c>
      <c r="B5906" s="5">
        <v>46.63</v>
      </c>
      <c r="C5906" s="3">
        <f t="shared" si="142"/>
        <v>-1.3208543119522237E-2</v>
      </c>
    </row>
    <row r="5907" spans="1:3" x14ac:dyDescent="0.25">
      <c r="A5907" s="1">
        <v>34717</v>
      </c>
      <c r="B5907" s="5">
        <v>47.25</v>
      </c>
      <c r="C5907" s="3">
        <f t="shared" si="142"/>
        <v>-8.0101608730172909E-3</v>
      </c>
    </row>
    <row r="5908" spans="1:3" x14ac:dyDescent="0.25">
      <c r="A5908" s="1">
        <v>34716</v>
      </c>
      <c r="B5908" s="5">
        <v>47.63</v>
      </c>
      <c r="C5908" s="3">
        <f t="shared" si="142"/>
        <v>0</v>
      </c>
    </row>
    <row r="5909" spans="1:3" x14ac:dyDescent="0.25">
      <c r="A5909" s="1">
        <v>34715</v>
      </c>
      <c r="B5909" s="5">
        <v>47.63</v>
      </c>
      <c r="C5909" s="3">
        <f t="shared" si="142"/>
        <v>2.1218703992539556E-2</v>
      </c>
    </row>
    <row r="5910" spans="1:3" x14ac:dyDescent="0.25">
      <c r="A5910" s="1">
        <v>34712</v>
      </c>
      <c r="B5910" s="5">
        <v>46.63</v>
      </c>
      <c r="C5910" s="3">
        <f t="shared" si="142"/>
        <v>5.3757789928438951E-3</v>
      </c>
    </row>
    <row r="5911" spans="1:3" x14ac:dyDescent="0.25">
      <c r="A5911" s="1">
        <v>34711</v>
      </c>
      <c r="B5911" s="5">
        <v>46.38</v>
      </c>
      <c r="C5911" s="3">
        <f t="shared" si="142"/>
        <v>8.2269353382907456E-3</v>
      </c>
    </row>
    <row r="5912" spans="1:3" x14ac:dyDescent="0.25">
      <c r="A5912" s="1">
        <v>34710</v>
      </c>
      <c r="B5912" s="5">
        <v>46</v>
      </c>
      <c r="C5912" s="3">
        <f t="shared" si="142"/>
        <v>1.092907053219023E-2</v>
      </c>
    </row>
    <row r="5913" spans="1:3" x14ac:dyDescent="0.25">
      <c r="A5913" s="1">
        <v>34709</v>
      </c>
      <c r="B5913" s="5">
        <v>45.5</v>
      </c>
      <c r="C5913" s="3">
        <f t="shared" si="142"/>
        <v>-8.3169663042652678E-3</v>
      </c>
    </row>
    <row r="5914" spans="1:3" x14ac:dyDescent="0.25">
      <c r="A5914" s="1">
        <v>34708</v>
      </c>
      <c r="B5914" s="5">
        <v>45.88</v>
      </c>
      <c r="C5914" s="3">
        <f t="shared" si="142"/>
        <v>-2.612104227924955E-3</v>
      </c>
    </row>
    <row r="5915" spans="1:3" x14ac:dyDescent="0.25">
      <c r="A5915" s="1">
        <v>34705</v>
      </c>
      <c r="B5915" s="5">
        <v>46</v>
      </c>
      <c r="C5915" s="3">
        <f t="shared" si="142"/>
        <v>-2.8221010806341686E-3</v>
      </c>
    </row>
    <row r="5916" spans="1:3" x14ac:dyDescent="0.25">
      <c r="A5916" s="1">
        <v>34704</v>
      </c>
      <c r="B5916" s="5">
        <v>46.13</v>
      </c>
      <c r="C5916" s="3">
        <f t="shared" si="142"/>
        <v>0</v>
      </c>
    </row>
    <row r="5917" spans="1:3" x14ac:dyDescent="0.25">
      <c r="A5917" s="1">
        <v>34703</v>
      </c>
      <c r="B5917" s="5">
        <v>46.13</v>
      </c>
      <c r="C5917" s="3">
        <f t="shared" si="142"/>
        <v>-7.9888150235814508E-3</v>
      </c>
    </row>
    <row r="5918" spans="1:3" x14ac:dyDescent="0.25">
      <c r="A5918" s="1">
        <v>34702</v>
      </c>
      <c r="B5918" s="5">
        <v>46.5</v>
      </c>
      <c r="C5918" s="3">
        <f t="shared" si="142"/>
        <v>1.0810916104215676E-2</v>
      </c>
    </row>
    <row r="5919" spans="1:3" x14ac:dyDescent="0.25">
      <c r="A5919" s="1">
        <v>34698</v>
      </c>
      <c r="B5919" s="5">
        <v>46</v>
      </c>
      <c r="C5919" s="3">
        <f t="shared" si="142"/>
        <v>2.6121042279249611E-3</v>
      </c>
    </row>
    <row r="5920" spans="1:3" x14ac:dyDescent="0.25">
      <c r="A5920" s="1">
        <v>34697</v>
      </c>
      <c r="B5920" s="5">
        <v>45.88</v>
      </c>
      <c r="C5920" s="3">
        <f t="shared" si="142"/>
        <v>-1.6214818559059568E-2</v>
      </c>
    </row>
    <row r="5921" spans="1:3" x14ac:dyDescent="0.25">
      <c r="A5921" s="1">
        <v>34696</v>
      </c>
      <c r="B5921" s="5">
        <v>46.63</v>
      </c>
      <c r="C5921" s="3">
        <f t="shared" si="142"/>
        <v>5.3757789928438951E-3</v>
      </c>
    </row>
    <row r="5922" spans="1:3" x14ac:dyDescent="0.25">
      <c r="A5922" s="1">
        <v>34695</v>
      </c>
      <c r="B5922" s="5">
        <v>46.38</v>
      </c>
      <c r="C5922" s="3">
        <f t="shared" si="142"/>
        <v>0</v>
      </c>
    </row>
    <row r="5923" spans="1:3" x14ac:dyDescent="0.25">
      <c r="A5923" s="1">
        <v>34691</v>
      </c>
      <c r="B5923" s="5">
        <v>46.38</v>
      </c>
      <c r="C5923" s="3">
        <f t="shared" si="142"/>
        <v>8.2269353382907456E-3</v>
      </c>
    </row>
    <row r="5924" spans="1:3" x14ac:dyDescent="0.25">
      <c r="A5924" s="1">
        <v>34690</v>
      </c>
      <c r="B5924" s="5">
        <v>46</v>
      </c>
      <c r="C5924" s="3">
        <f t="shared" si="142"/>
        <v>2.4649135274654076E-2</v>
      </c>
    </row>
    <row r="5925" spans="1:3" x14ac:dyDescent="0.25">
      <c r="A5925" s="1">
        <v>34689</v>
      </c>
      <c r="B5925" s="5">
        <v>44.88</v>
      </c>
      <c r="C5925" s="3">
        <f t="shared" si="142"/>
        <v>5.5859825732622907E-3</v>
      </c>
    </row>
    <row r="5926" spans="1:3" x14ac:dyDescent="0.25">
      <c r="A5926" s="1">
        <v>34688</v>
      </c>
      <c r="B5926" s="5">
        <v>44.63</v>
      </c>
      <c r="C5926" s="3">
        <f t="shared" si="142"/>
        <v>-2.6851660796857906E-3</v>
      </c>
    </row>
    <row r="5927" spans="1:3" x14ac:dyDescent="0.25">
      <c r="A5927" s="1">
        <v>34687</v>
      </c>
      <c r="B5927" s="5">
        <v>44.75</v>
      </c>
      <c r="C5927" s="3">
        <f t="shared" si="142"/>
        <v>8.3025272164164339E-3</v>
      </c>
    </row>
    <row r="5928" spans="1:3" x14ac:dyDescent="0.25">
      <c r="A5928" s="1">
        <v>34684</v>
      </c>
      <c r="B5928" s="5">
        <v>44.38</v>
      </c>
      <c r="C5928" s="3">
        <f t="shared" si="142"/>
        <v>1.1330282097418386E-2</v>
      </c>
    </row>
    <row r="5929" spans="1:3" x14ac:dyDescent="0.25">
      <c r="A5929" s="1">
        <v>34683</v>
      </c>
      <c r="B5929" s="5">
        <v>43.88</v>
      </c>
      <c r="C5929" s="3">
        <f t="shared" si="142"/>
        <v>0</v>
      </c>
    </row>
    <row r="5930" spans="1:3" x14ac:dyDescent="0.25">
      <c r="A5930" s="1">
        <v>34682</v>
      </c>
      <c r="B5930" s="5">
        <v>43.88</v>
      </c>
      <c r="C5930" s="3">
        <f t="shared" si="142"/>
        <v>2.9670226034061143E-3</v>
      </c>
    </row>
    <row r="5931" spans="1:3" x14ac:dyDescent="0.25">
      <c r="A5931" s="1">
        <v>34681</v>
      </c>
      <c r="B5931" s="5">
        <v>43.75</v>
      </c>
      <c r="C5931" s="3">
        <f t="shared" si="142"/>
        <v>2.8987536873252187E-2</v>
      </c>
    </row>
    <row r="5932" spans="1:3" x14ac:dyDescent="0.25">
      <c r="A5932" s="1">
        <v>34680</v>
      </c>
      <c r="B5932" s="5">
        <v>42.5</v>
      </c>
      <c r="C5932" s="3">
        <f t="shared" si="142"/>
        <v>-3.0541548467479069E-3</v>
      </c>
    </row>
    <row r="5933" spans="1:3" x14ac:dyDescent="0.25">
      <c r="A5933" s="1">
        <v>34677</v>
      </c>
      <c r="B5933" s="5">
        <v>42.63</v>
      </c>
      <c r="C5933" s="3">
        <f t="shared" si="142"/>
        <v>-1.1660579882632844E-2</v>
      </c>
    </row>
    <row r="5934" spans="1:3" x14ac:dyDescent="0.25">
      <c r="A5934" s="1">
        <v>34676</v>
      </c>
      <c r="B5934" s="5">
        <v>43.13</v>
      </c>
      <c r="C5934" s="3">
        <f t="shared" si="142"/>
        <v>-1.1526176475766507E-2</v>
      </c>
    </row>
    <row r="5935" spans="1:3" x14ac:dyDescent="0.25">
      <c r="A5935" s="1">
        <v>34675</v>
      </c>
      <c r="B5935" s="5">
        <v>43.63</v>
      </c>
      <c r="C5935" s="3">
        <f t="shared" si="142"/>
        <v>8.7477537576300148E-3</v>
      </c>
    </row>
    <row r="5936" spans="1:3" x14ac:dyDescent="0.25">
      <c r="A5936" s="1">
        <v>34674</v>
      </c>
      <c r="B5936" s="5">
        <v>43.25</v>
      </c>
      <c r="C5936" s="3">
        <f t="shared" si="142"/>
        <v>-3.0012720208400924E-3</v>
      </c>
    </row>
    <row r="5937" spans="1:3" x14ac:dyDescent="0.25">
      <c r="A5937" s="1">
        <v>34673</v>
      </c>
      <c r="B5937" s="5">
        <v>43.38</v>
      </c>
      <c r="C5937" s="3">
        <f t="shared" si="142"/>
        <v>-2.7624326959100726E-3</v>
      </c>
    </row>
    <row r="5938" spans="1:3" x14ac:dyDescent="0.25">
      <c r="A5938" s="1">
        <v>34670</v>
      </c>
      <c r="B5938" s="5">
        <v>43.5</v>
      </c>
      <c r="C5938" s="3">
        <f t="shared" si="142"/>
        <v>1.1560822401076006E-2</v>
      </c>
    </row>
    <row r="5939" spans="1:3" x14ac:dyDescent="0.25">
      <c r="A5939" s="1">
        <v>34669</v>
      </c>
      <c r="B5939" s="5">
        <v>43</v>
      </c>
      <c r="C5939" s="3">
        <f t="shared" si="142"/>
        <v>-1.454487144195586E-2</v>
      </c>
    </row>
    <row r="5940" spans="1:3" x14ac:dyDescent="0.25">
      <c r="A5940" s="1">
        <v>34668</v>
      </c>
      <c r="B5940" s="5">
        <v>43.63</v>
      </c>
      <c r="C5940" s="3">
        <f t="shared" si="142"/>
        <v>-8.4446467827428272E-3</v>
      </c>
    </row>
    <row r="5941" spans="1:3" x14ac:dyDescent="0.25">
      <c r="A5941" s="1">
        <v>34667</v>
      </c>
      <c r="B5941" s="5">
        <v>44</v>
      </c>
      <c r="C5941" s="3">
        <f t="shared" si="142"/>
        <v>-1.1299555253933394E-2</v>
      </c>
    </row>
    <row r="5942" spans="1:3" x14ac:dyDescent="0.25">
      <c r="A5942" s="1">
        <v>34666</v>
      </c>
      <c r="B5942" s="5">
        <v>44.5</v>
      </c>
      <c r="C5942" s="3">
        <f t="shared" si="142"/>
        <v>3.4289073478632165E-2</v>
      </c>
    </row>
    <row r="5943" spans="1:3" x14ac:dyDescent="0.25">
      <c r="A5943" s="1">
        <v>34663</v>
      </c>
      <c r="B5943" s="5">
        <v>43</v>
      </c>
      <c r="C5943" s="3">
        <f t="shared" si="142"/>
        <v>0</v>
      </c>
    </row>
    <row r="5944" spans="1:3" x14ac:dyDescent="0.25">
      <c r="A5944" s="1">
        <v>34661</v>
      </c>
      <c r="B5944" s="5">
        <v>43</v>
      </c>
      <c r="C5944" s="3">
        <f t="shared" si="142"/>
        <v>0</v>
      </c>
    </row>
    <row r="5945" spans="1:3" x14ac:dyDescent="0.25">
      <c r="A5945" s="1">
        <v>34660</v>
      </c>
      <c r="B5945" s="5">
        <v>43</v>
      </c>
      <c r="C5945" s="3">
        <f t="shared" si="142"/>
        <v>1.4523562853409262E-2</v>
      </c>
    </row>
    <row r="5946" spans="1:3" x14ac:dyDescent="0.25">
      <c r="A5946" s="1">
        <v>34659</v>
      </c>
      <c r="B5946" s="5">
        <v>42.38</v>
      </c>
      <c r="C5946" s="3">
        <f t="shared" si="142"/>
        <v>0</v>
      </c>
    </row>
    <row r="5947" spans="1:3" x14ac:dyDescent="0.25">
      <c r="A5947" s="1">
        <v>34656</v>
      </c>
      <c r="B5947" s="5">
        <v>42.38</v>
      </c>
      <c r="C5947" s="3">
        <f t="shared" si="142"/>
        <v>-8.6926425426160983E-3</v>
      </c>
    </row>
    <row r="5948" spans="1:3" x14ac:dyDescent="0.25">
      <c r="A5948" s="1">
        <v>34655</v>
      </c>
      <c r="B5948" s="5">
        <v>42.75</v>
      </c>
      <c r="C5948" s="3">
        <f t="shared" si="142"/>
        <v>-2.6089440024260377E-2</v>
      </c>
    </row>
    <row r="5949" spans="1:3" x14ac:dyDescent="0.25">
      <c r="A5949" s="1">
        <v>34654</v>
      </c>
      <c r="B5949" s="5">
        <v>43.88</v>
      </c>
      <c r="C5949" s="3">
        <f t="shared" si="142"/>
        <v>1.7239824747277623E-2</v>
      </c>
    </row>
    <row r="5950" spans="1:3" x14ac:dyDescent="0.25">
      <c r="A5950" s="1">
        <v>34653</v>
      </c>
      <c r="B5950" s="5">
        <v>43.13</v>
      </c>
      <c r="C5950" s="3">
        <f t="shared" si="142"/>
        <v>3.0186949661894285E-3</v>
      </c>
    </row>
    <row r="5951" spans="1:3" x14ac:dyDescent="0.25">
      <c r="A5951" s="1">
        <v>34652</v>
      </c>
      <c r="B5951" s="5">
        <v>43</v>
      </c>
      <c r="C5951" s="3">
        <f t="shared" si="142"/>
        <v>2.3530497410194036E-2</v>
      </c>
    </row>
    <row r="5952" spans="1:3" x14ac:dyDescent="0.25">
      <c r="A5952" s="1">
        <v>34649</v>
      </c>
      <c r="B5952" s="5">
        <v>42</v>
      </c>
      <c r="C5952" s="3">
        <f t="shared" si="142"/>
        <v>-2.0735898479178276E-2</v>
      </c>
    </row>
    <row r="5953" spans="1:3" x14ac:dyDescent="0.25">
      <c r="A5953" s="1">
        <v>34648</v>
      </c>
      <c r="B5953" s="5">
        <v>42.88</v>
      </c>
      <c r="C5953" s="3">
        <f t="shared" si="142"/>
        <v>1.4801162959363656E-2</v>
      </c>
    </row>
    <row r="5954" spans="1:3" x14ac:dyDescent="0.25">
      <c r="A5954" s="1">
        <v>34647</v>
      </c>
      <c r="B5954" s="5">
        <v>42.25</v>
      </c>
      <c r="C5954" s="3">
        <f t="shared" si="142"/>
        <v>3.0032287098875076E-2</v>
      </c>
    </row>
    <row r="5955" spans="1:3" x14ac:dyDescent="0.25">
      <c r="A5955" s="1">
        <v>34646</v>
      </c>
      <c r="B5955" s="5">
        <v>41</v>
      </c>
      <c r="C5955" s="3">
        <f t="shared" si="142"/>
        <v>3.096222560396689E-2</v>
      </c>
    </row>
    <row r="5956" spans="1:3" x14ac:dyDescent="0.25">
      <c r="A5956" s="1">
        <v>34645</v>
      </c>
      <c r="B5956" s="5">
        <v>39.75</v>
      </c>
      <c r="C5956" s="3">
        <f t="shared" si="142"/>
        <v>9.3517678893612882E-3</v>
      </c>
    </row>
    <row r="5957" spans="1:3" x14ac:dyDescent="0.25">
      <c r="A5957" s="1">
        <v>34642</v>
      </c>
      <c r="B5957" s="5">
        <v>39.380000000000003</v>
      </c>
      <c r="C5957" s="3">
        <f t="shared" si="142"/>
        <v>-1.5621380902956779E-2</v>
      </c>
    </row>
    <row r="5958" spans="1:3" x14ac:dyDescent="0.25">
      <c r="A5958" s="1">
        <v>34641</v>
      </c>
      <c r="B5958" s="5">
        <v>40</v>
      </c>
      <c r="C5958" s="3">
        <f t="shared" ref="C5958:C6021" si="143">LN(B5958/B5959)</f>
        <v>2.8399474521697957E-2</v>
      </c>
    </row>
    <row r="5959" spans="1:3" x14ac:dyDescent="0.25">
      <c r="A5959" s="1">
        <v>34640</v>
      </c>
      <c r="B5959" s="5">
        <v>38.880000000000003</v>
      </c>
      <c r="C5959" s="3">
        <f t="shared" si="143"/>
        <v>-3.0816665374080007E-3</v>
      </c>
    </row>
    <row r="5960" spans="1:3" x14ac:dyDescent="0.25">
      <c r="A5960" s="1">
        <v>34639</v>
      </c>
      <c r="B5960" s="5">
        <v>39</v>
      </c>
      <c r="C5960" s="3">
        <f t="shared" si="143"/>
        <v>-9.6964270813331404E-3</v>
      </c>
    </row>
    <row r="5961" spans="1:3" x14ac:dyDescent="0.25">
      <c r="A5961" s="1">
        <v>34638</v>
      </c>
      <c r="B5961" s="5">
        <v>39.380000000000003</v>
      </c>
      <c r="C5961" s="3">
        <f t="shared" si="143"/>
        <v>-1.5621380902956779E-2</v>
      </c>
    </row>
    <row r="5962" spans="1:3" x14ac:dyDescent="0.25">
      <c r="A5962" s="1">
        <v>34635</v>
      </c>
      <c r="B5962" s="5">
        <v>40</v>
      </c>
      <c r="C5962" s="3">
        <f t="shared" si="143"/>
        <v>2.1990017891615241E-2</v>
      </c>
    </row>
    <row r="5963" spans="1:3" x14ac:dyDescent="0.25">
      <c r="A5963" s="1">
        <v>34634</v>
      </c>
      <c r="B5963" s="5">
        <v>39.130000000000003</v>
      </c>
      <c r="C5963" s="3">
        <f t="shared" si="143"/>
        <v>-1.898550887131643E-2</v>
      </c>
    </row>
    <row r="5964" spans="1:3" x14ac:dyDescent="0.25">
      <c r="A5964" s="1">
        <v>34633</v>
      </c>
      <c r="B5964" s="5">
        <v>39.880000000000003</v>
      </c>
      <c r="C5964" s="3">
        <f t="shared" si="143"/>
        <v>2.8744189294281571E-2</v>
      </c>
    </row>
    <row r="5965" spans="1:3" x14ac:dyDescent="0.25">
      <c r="A5965" s="1">
        <v>34632</v>
      </c>
      <c r="B5965" s="5">
        <v>38.75</v>
      </c>
      <c r="C5965" s="3">
        <f t="shared" si="143"/>
        <v>0</v>
      </c>
    </row>
    <row r="5966" spans="1:3" x14ac:dyDescent="0.25">
      <c r="A5966" s="1">
        <v>34631</v>
      </c>
      <c r="B5966" s="5">
        <v>38.75</v>
      </c>
      <c r="C5966" s="3">
        <f t="shared" si="143"/>
        <v>3.1015791211659108E-3</v>
      </c>
    </row>
    <row r="5967" spans="1:3" x14ac:dyDescent="0.25">
      <c r="A5967" s="1">
        <v>34628</v>
      </c>
      <c r="B5967" s="5">
        <v>38.630000000000003</v>
      </c>
      <c r="C5967" s="3">
        <f t="shared" si="143"/>
        <v>6.4926860986361488E-3</v>
      </c>
    </row>
    <row r="5968" spans="1:3" x14ac:dyDescent="0.25">
      <c r="A5968" s="1">
        <v>34627</v>
      </c>
      <c r="B5968" s="5">
        <v>38.380000000000003</v>
      </c>
      <c r="C5968" s="3">
        <f t="shared" si="143"/>
        <v>-9.5942652198020353E-3</v>
      </c>
    </row>
    <row r="5969" spans="1:3" x14ac:dyDescent="0.25">
      <c r="A5969" s="1">
        <v>34626</v>
      </c>
      <c r="B5969" s="5">
        <v>38.75</v>
      </c>
      <c r="C5969" s="3">
        <f t="shared" si="143"/>
        <v>1.2987195526811112E-2</v>
      </c>
    </row>
    <row r="5970" spans="1:3" x14ac:dyDescent="0.25">
      <c r="A5970" s="1">
        <v>34625</v>
      </c>
      <c r="B5970" s="5">
        <v>38.25</v>
      </c>
      <c r="C5970" s="3">
        <f t="shared" si="143"/>
        <v>-1.6336419319693499E-2</v>
      </c>
    </row>
    <row r="5971" spans="1:3" x14ac:dyDescent="0.25">
      <c r="A5971" s="1">
        <v>34624</v>
      </c>
      <c r="B5971" s="5">
        <v>38.880000000000003</v>
      </c>
      <c r="C5971" s="3">
        <f t="shared" si="143"/>
        <v>3.3492237928824707E-3</v>
      </c>
    </row>
    <row r="5972" spans="1:3" x14ac:dyDescent="0.25">
      <c r="A5972" s="1">
        <v>34621</v>
      </c>
      <c r="B5972" s="5">
        <v>38.75</v>
      </c>
      <c r="C5972" s="3">
        <f t="shared" si="143"/>
        <v>3.1015791211659108E-3</v>
      </c>
    </row>
    <row r="5973" spans="1:3" x14ac:dyDescent="0.25">
      <c r="A5973" s="1">
        <v>34620</v>
      </c>
      <c r="B5973" s="5">
        <v>38.630000000000003</v>
      </c>
      <c r="C5973" s="3">
        <f t="shared" si="143"/>
        <v>-6.4508029140484362E-3</v>
      </c>
    </row>
    <row r="5974" spans="1:3" x14ac:dyDescent="0.25">
      <c r="A5974" s="1">
        <v>34619</v>
      </c>
      <c r="B5974" s="5">
        <v>38.880000000000003</v>
      </c>
      <c r="C5974" s="3">
        <f t="shared" si="143"/>
        <v>-1.9106427610105302E-2</v>
      </c>
    </row>
    <row r="5975" spans="1:3" x14ac:dyDescent="0.25">
      <c r="A5975" s="1">
        <v>34618</v>
      </c>
      <c r="B5975" s="5">
        <v>39.630000000000003</v>
      </c>
      <c r="C5975" s="3">
        <f t="shared" si="143"/>
        <v>1.6024761072697246E-2</v>
      </c>
    </row>
    <row r="5976" spans="1:3" x14ac:dyDescent="0.25">
      <c r="A5976" s="1">
        <v>34617</v>
      </c>
      <c r="B5976" s="5">
        <v>39</v>
      </c>
      <c r="C5976" s="3">
        <f t="shared" si="143"/>
        <v>2.9138377811768767E-2</v>
      </c>
    </row>
    <row r="5977" spans="1:3" x14ac:dyDescent="0.25">
      <c r="A5977" s="1">
        <v>34614</v>
      </c>
      <c r="B5977" s="5">
        <v>37.880000000000003</v>
      </c>
      <c r="C5977" s="3">
        <f t="shared" si="143"/>
        <v>-1.6234972975861007E-2</v>
      </c>
    </row>
    <row r="5978" spans="1:3" x14ac:dyDescent="0.25">
      <c r="A5978" s="1">
        <v>34613</v>
      </c>
      <c r="B5978" s="5">
        <v>38.5</v>
      </c>
      <c r="C5978" s="3">
        <f t="shared" si="143"/>
        <v>0</v>
      </c>
    </row>
    <row r="5979" spans="1:3" x14ac:dyDescent="0.25">
      <c r="A5979" s="1">
        <v>34612</v>
      </c>
      <c r="B5979" s="5">
        <v>38.5</v>
      </c>
      <c r="C5979" s="3">
        <f t="shared" si="143"/>
        <v>-1.2903404835907841E-2</v>
      </c>
    </row>
    <row r="5980" spans="1:3" x14ac:dyDescent="0.25">
      <c r="A5980" s="1">
        <v>34611</v>
      </c>
      <c r="B5980" s="5">
        <v>39</v>
      </c>
      <c r="C5980" s="3">
        <f t="shared" si="143"/>
        <v>-2.2313298963991195E-2</v>
      </c>
    </row>
    <row r="5981" spans="1:3" x14ac:dyDescent="0.25">
      <c r="A5981" s="1">
        <v>34610</v>
      </c>
      <c r="B5981" s="5">
        <v>39.880000000000003</v>
      </c>
      <c r="C5981" s="3">
        <f t="shared" si="143"/>
        <v>2.8744189294281571E-2</v>
      </c>
    </row>
    <row r="5982" spans="1:3" x14ac:dyDescent="0.25">
      <c r="A5982" s="1">
        <v>34607</v>
      </c>
      <c r="B5982" s="5">
        <v>38.75</v>
      </c>
      <c r="C5982" s="3">
        <f t="shared" si="143"/>
        <v>-2.8744189294281599E-2</v>
      </c>
    </row>
    <row r="5983" spans="1:3" x14ac:dyDescent="0.25">
      <c r="A5983" s="1">
        <v>34606</v>
      </c>
      <c r="B5983" s="5">
        <v>39.880000000000003</v>
      </c>
      <c r="C5983" s="3">
        <f t="shared" si="143"/>
        <v>0</v>
      </c>
    </row>
    <row r="5984" spans="1:3" x14ac:dyDescent="0.25">
      <c r="A5984" s="1">
        <v>34605</v>
      </c>
      <c r="B5984" s="5">
        <v>39.880000000000003</v>
      </c>
      <c r="C5984" s="3">
        <f t="shared" si="143"/>
        <v>6.2885378912940449E-3</v>
      </c>
    </row>
    <row r="5985" spans="1:3" x14ac:dyDescent="0.25">
      <c r="A5985" s="1">
        <v>34604</v>
      </c>
      <c r="B5985" s="5">
        <v>39.630000000000003</v>
      </c>
      <c r="C5985" s="3">
        <f t="shared" si="143"/>
        <v>-1.5523596662228639E-2</v>
      </c>
    </row>
    <row r="5986" spans="1:3" x14ac:dyDescent="0.25">
      <c r="A5986" s="1">
        <v>34603</v>
      </c>
      <c r="B5986" s="5">
        <v>40.25</v>
      </c>
      <c r="C5986" s="3">
        <f t="shared" si="143"/>
        <v>1.8809331957496293E-2</v>
      </c>
    </row>
    <row r="5987" spans="1:3" x14ac:dyDescent="0.25">
      <c r="A5987" s="1">
        <v>34600</v>
      </c>
      <c r="B5987" s="5">
        <v>39.5</v>
      </c>
      <c r="C5987" s="3">
        <f t="shared" si="143"/>
        <v>-1.8809331957496227E-2</v>
      </c>
    </row>
    <row r="5988" spans="1:3" x14ac:dyDescent="0.25">
      <c r="A5988" s="1">
        <v>34599</v>
      </c>
      <c r="B5988" s="5">
        <v>40.25</v>
      </c>
      <c r="C5988" s="3">
        <f t="shared" si="143"/>
        <v>-1.2345835822299379E-2</v>
      </c>
    </row>
    <row r="5989" spans="1:3" x14ac:dyDescent="0.25">
      <c r="A5989" s="1">
        <v>34598</v>
      </c>
      <c r="B5989" s="5">
        <v>40.75</v>
      </c>
      <c r="C5989" s="3">
        <f t="shared" si="143"/>
        <v>2.9491296872362137E-3</v>
      </c>
    </row>
    <row r="5990" spans="1:3" x14ac:dyDescent="0.25">
      <c r="A5990" s="1">
        <v>34597</v>
      </c>
      <c r="B5990" s="5">
        <v>40.630000000000003</v>
      </c>
      <c r="C5990" s="3">
        <f t="shared" si="143"/>
        <v>-2.4314351207248706E-2</v>
      </c>
    </row>
    <row r="5991" spans="1:3" x14ac:dyDescent="0.25">
      <c r="A5991" s="1">
        <v>34596</v>
      </c>
      <c r="B5991" s="5">
        <v>41.63</v>
      </c>
      <c r="C5991" s="3">
        <f t="shared" si="143"/>
        <v>3.1276339702316185E-3</v>
      </c>
    </row>
    <row r="5992" spans="1:3" x14ac:dyDescent="0.25">
      <c r="A5992" s="1">
        <v>34593</v>
      </c>
      <c r="B5992" s="5">
        <v>41.5</v>
      </c>
      <c r="C5992" s="3">
        <f t="shared" si="143"/>
        <v>8.9556449943197902E-3</v>
      </c>
    </row>
    <row r="5993" spans="1:3" x14ac:dyDescent="0.25">
      <c r="A5993" s="1">
        <v>34592</v>
      </c>
      <c r="B5993" s="5">
        <v>41.13</v>
      </c>
      <c r="C5993" s="3">
        <f t="shared" si="143"/>
        <v>-6.0598900750643099E-3</v>
      </c>
    </row>
    <row r="5994" spans="1:3" x14ac:dyDescent="0.25">
      <c r="A5994" s="1">
        <v>34591</v>
      </c>
      <c r="B5994" s="5">
        <v>41.38</v>
      </c>
      <c r="C5994" s="3">
        <f t="shared" si="143"/>
        <v>-2.3878880522755996E-2</v>
      </c>
    </row>
    <row r="5995" spans="1:3" x14ac:dyDescent="0.25">
      <c r="A5995" s="1">
        <v>34590</v>
      </c>
      <c r="B5995" s="5">
        <v>42.38</v>
      </c>
      <c r="C5995" s="3">
        <f t="shared" si="143"/>
        <v>1.1868166837816847E-2</v>
      </c>
    </row>
    <row r="5996" spans="1:3" x14ac:dyDescent="0.25">
      <c r="A5996" s="1">
        <v>34589</v>
      </c>
      <c r="B5996" s="5">
        <v>41.88</v>
      </c>
      <c r="C5996" s="3">
        <f t="shared" si="143"/>
        <v>-2.0560809380433E-2</v>
      </c>
    </row>
    <row r="5997" spans="1:3" x14ac:dyDescent="0.25">
      <c r="A5997" s="1">
        <v>34586</v>
      </c>
      <c r="B5997" s="5">
        <v>42.75</v>
      </c>
      <c r="C5997" s="3">
        <f t="shared" si="143"/>
        <v>0</v>
      </c>
    </row>
    <row r="5998" spans="1:3" x14ac:dyDescent="0.25">
      <c r="A5998" s="1">
        <v>34585</v>
      </c>
      <c r="B5998" s="5">
        <v>42.75</v>
      </c>
      <c r="C5998" s="3">
        <f t="shared" si="143"/>
        <v>1.1764841579586431E-2</v>
      </c>
    </row>
    <row r="5999" spans="1:3" x14ac:dyDescent="0.25">
      <c r="A5999" s="1">
        <v>34584</v>
      </c>
      <c r="B5999" s="5">
        <v>42.25</v>
      </c>
      <c r="C5999" s="3">
        <f t="shared" si="143"/>
        <v>1.7910926566530243E-2</v>
      </c>
    </row>
    <row r="6000" spans="1:3" x14ac:dyDescent="0.25">
      <c r="A6000" s="1">
        <v>34583</v>
      </c>
      <c r="B6000" s="5">
        <v>41.5</v>
      </c>
      <c r="C6000" s="3">
        <f t="shared" si="143"/>
        <v>8.9556449943197902E-3</v>
      </c>
    </row>
    <row r="6001" spans="1:3" x14ac:dyDescent="0.25">
      <c r="A6001" s="1">
        <v>34579</v>
      </c>
      <c r="B6001" s="5">
        <v>41.13</v>
      </c>
      <c r="C6001" s="3">
        <f t="shared" si="143"/>
        <v>0</v>
      </c>
    </row>
    <row r="6002" spans="1:3" x14ac:dyDescent="0.25">
      <c r="A6002" s="1">
        <v>34578</v>
      </c>
      <c r="B6002" s="5">
        <v>41.13</v>
      </c>
      <c r="C6002" s="3">
        <f t="shared" si="143"/>
        <v>-2.9133305383572295E-3</v>
      </c>
    </row>
    <row r="6003" spans="1:3" x14ac:dyDescent="0.25">
      <c r="A6003" s="1">
        <v>34577</v>
      </c>
      <c r="B6003" s="5">
        <v>41.25</v>
      </c>
      <c r="C6003" s="3">
        <f t="shared" si="143"/>
        <v>-1.204833851617448E-2</v>
      </c>
    </row>
    <row r="6004" spans="1:3" x14ac:dyDescent="0.25">
      <c r="A6004" s="1">
        <v>34576</v>
      </c>
      <c r="B6004" s="5">
        <v>41.75</v>
      </c>
      <c r="C6004" s="3">
        <f t="shared" si="143"/>
        <v>-1.497710154328854E-2</v>
      </c>
    </row>
    <row r="6005" spans="1:3" x14ac:dyDescent="0.25">
      <c r="A6005" s="1">
        <v>34575</v>
      </c>
      <c r="B6005" s="5">
        <v>42.38</v>
      </c>
      <c r="C6005" s="3">
        <f t="shared" si="143"/>
        <v>-5.8816779369658938E-3</v>
      </c>
    </row>
    <row r="6006" spans="1:3" x14ac:dyDescent="0.25">
      <c r="A6006" s="1">
        <v>34572</v>
      </c>
      <c r="B6006" s="5">
        <v>42.63</v>
      </c>
      <c r="C6006" s="3">
        <f t="shared" si="143"/>
        <v>-2.8109646056502053E-3</v>
      </c>
    </row>
    <row r="6007" spans="1:3" x14ac:dyDescent="0.25">
      <c r="A6007" s="1">
        <v>34571</v>
      </c>
      <c r="B6007" s="5">
        <v>42.75</v>
      </c>
      <c r="C6007" s="3">
        <f t="shared" si="143"/>
        <v>-1.1628037995119099E-2</v>
      </c>
    </row>
    <row r="6008" spans="1:3" x14ac:dyDescent="0.25">
      <c r="A6008" s="1">
        <v>34570</v>
      </c>
      <c r="B6008" s="5">
        <v>43.25</v>
      </c>
      <c r="C6008" s="3">
        <f t="shared" si="143"/>
        <v>1.7493157447517119E-2</v>
      </c>
    </row>
    <row r="6009" spans="1:3" x14ac:dyDescent="0.25">
      <c r="A6009" s="1">
        <v>34569</v>
      </c>
      <c r="B6009" s="5">
        <v>42.5</v>
      </c>
      <c r="C6009" s="3">
        <f t="shared" si="143"/>
        <v>1.1834457647002798E-2</v>
      </c>
    </row>
    <row r="6010" spans="1:3" x14ac:dyDescent="0.25">
      <c r="A6010" s="1">
        <v>34568</v>
      </c>
      <c r="B6010" s="5">
        <v>42</v>
      </c>
      <c r="C6010" s="3">
        <f t="shared" si="143"/>
        <v>-5.9347355198145777E-3</v>
      </c>
    </row>
    <row r="6011" spans="1:3" x14ac:dyDescent="0.25">
      <c r="A6011" s="1">
        <v>34565</v>
      </c>
      <c r="B6011" s="5">
        <v>42.25</v>
      </c>
      <c r="C6011" s="3">
        <f t="shared" si="143"/>
        <v>-5.8997221271882708E-3</v>
      </c>
    </row>
    <row r="6012" spans="1:3" x14ac:dyDescent="0.25">
      <c r="A6012" s="1">
        <v>34564</v>
      </c>
      <c r="B6012" s="5">
        <v>42.5</v>
      </c>
      <c r="C6012" s="3">
        <f t="shared" si="143"/>
        <v>-2.0494429468357216E-2</v>
      </c>
    </row>
    <row r="6013" spans="1:3" x14ac:dyDescent="0.25">
      <c r="A6013" s="1">
        <v>34563</v>
      </c>
      <c r="B6013" s="5">
        <v>43.38</v>
      </c>
      <c r="C6013" s="3">
        <f t="shared" si="143"/>
        <v>1.4629310015959096E-2</v>
      </c>
    </row>
    <row r="6014" spans="1:3" x14ac:dyDescent="0.25">
      <c r="A6014" s="1">
        <v>34562</v>
      </c>
      <c r="B6014" s="5">
        <v>42.75</v>
      </c>
      <c r="C6014" s="3">
        <f t="shared" si="143"/>
        <v>-1.4629310015959155E-2</v>
      </c>
    </row>
    <row r="6015" spans="1:3" x14ac:dyDescent="0.25">
      <c r="A6015" s="1">
        <v>34561</v>
      </c>
      <c r="B6015" s="5">
        <v>43.38</v>
      </c>
      <c r="C6015" s="3">
        <f t="shared" si="143"/>
        <v>-5.7464817367899358E-3</v>
      </c>
    </row>
    <row r="6016" spans="1:3" x14ac:dyDescent="0.25">
      <c r="A6016" s="1">
        <v>34558</v>
      </c>
      <c r="B6016" s="5">
        <v>43.63</v>
      </c>
      <c r="C6016" s="3">
        <f t="shared" si="143"/>
        <v>-2.7466256681051024E-3</v>
      </c>
    </row>
    <row r="6017" spans="1:3" x14ac:dyDescent="0.25">
      <c r="A6017" s="1">
        <v>34557</v>
      </c>
      <c r="B6017" s="5">
        <v>43.75</v>
      </c>
      <c r="C6017" s="3">
        <f t="shared" si="143"/>
        <v>5.7306747089850745E-3</v>
      </c>
    </row>
    <row r="6018" spans="1:3" x14ac:dyDescent="0.25">
      <c r="A6018" s="1">
        <v>34556</v>
      </c>
      <c r="B6018" s="5">
        <v>43.5</v>
      </c>
      <c r="C6018" s="3">
        <f t="shared" si="143"/>
        <v>1.4355421332091787E-2</v>
      </c>
    </row>
    <row r="6019" spans="1:3" x14ac:dyDescent="0.25">
      <c r="A6019" s="1">
        <v>34555</v>
      </c>
      <c r="B6019" s="5">
        <v>42.88</v>
      </c>
      <c r="C6019" s="3">
        <f t="shared" si="143"/>
        <v>5.8472859854275328E-3</v>
      </c>
    </row>
    <row r="6020" spans="1:3" x14ac:dyDescent="0.25">
      <c r="A6020" s="1">
        <v>34554</v>
      </c>
      <c r="B6020" s="5">
        <v>42.63</v>
      </c>
      <c r="C6020" s="3">
        <f t="shared" si="143"/>
        <v>5.8816779369659667E-3</v>
      </c>
    </row>
    <row r="6021" spans="1:3" x14ac:dyDescent="0.25">
      <c r="A6021" s="1">
        <v>34551</v>
      </c>
      <c r="B6021" s="5">
        <v>42.38</v>
      </c>
      <c r="C6021" s="3">
        <f t="shared" si="143"/>
        <v>3.07219903697028E-3</v>
      </c>
    </row>
    <row r="6022" spans="1:3" x14ac:dyDescent="0.25">
      <c r="A6022" s="1">
        <v>34550</v>
      </c>
      <c r="B6022" s="5">
        <v>42.25</v>
      </c>
      <c r="C6022" s="3">
        <f t="shared" ref="C6022:C6085" si="144">LN(B6022/B6023)</f>
        <v>-5.8997221271882708E-3</v>
      </c>
    </row>
    <row r="6023" spans="1:3" x14ac:dyDescent="0.25">
      <c r="A6023" s="1">
        <v>34549</v>
      </c>
      <c r="B6023" s="5">
        <v>42.5</v>
      </c>
      <c r="C6023" s="3">
        <f t="shared" si="144"/>
        <v>-5.8651194523981339E-3</v>
      </c>
    </row>
    <row r="6024" spans="1:3" x14ac:dyDescent="0.25">
      <c r="A6024" s="1">
        <v>34548</v>
      </c>
      <c r="B6024" s="5">
        <v>42.75</v>
      </c>
      <c r="C6024" s="3">
        <f t="shared" si="144"/>
        <v>2.8109646056502283E-3</v>
      </c>
    </row>
    <row r="6025" spans="1:3" x14ac:dyDescent="0.25">
      <c r="A6025" s="1">
        <v>34547</v>
      </c>
      <c r="B6025" s="5">
        <v>42.63</v>
      </c>
      <c r="C6025" s="3">
        <f t="shared" si="144"/>
        <v>5.8816779369659667E-3</v>
      </c>
    </row>
    <row r="6026" spans="1:3" x14ac:dyDescent="0.25">
      <c r="A6026" s="1">
        <v>34544</v>
      </c>
      <c r="B6026" s="5">
        <v>42.38</v>
      </c>
      <c r="C6026" s="3">
        <f t="shared" si="144"/>
        <v>5.9164768492278447E-3</v>
      </c>
    </row>
    <row r="6027" spans="1:3" x14ac:dyDescent="0.25">
      <c r="A6027" s="1">
        <v>34543</v>
      </c>
      <c r="B6027" s="5">
        <v>42.13</v>
      </c>
      <c r="C6027" s="3">
        <f t="shared" si="144"/>
        <v>0</v>
      </c>
    </row>
    <row r="6028" spans="1:3" x14ac:dyDescent="0.25">
      <c r="A6028" s="1">
        <v>34542</v>
      </c>
      <c r="B6028" s="5">
        <v>42.13</v>
      </c>
      <c r="C6028" s="3">
        <f t="shared" si="144"/>
        <v>1.1939014784041104E-2</v>
      </c>
    </row>
    <row r="6029" spans="1:3" x14ac:dyDescent="0.25">
      <c r="A6029" s="1">
        <v>34541</v>
      </c>
      <c r="B6029" s="5">
        <v>41.63</v>
      </c>
      <c r="C6029" s="3">
        <f t="shared" si="144"/>
        <v>9.1699484261940929E-3</v>
      </c>
    </row>
    <row r="6030" spans="1:3" x14ac:dyDescent="0.25">
      <c r="A6030" s="1">
        <v>34540</v>
      </c>
      <c r="B6030" s="5">
        <v>41.25</v>
      </c>
      <c r="C6030" s="3">
        <f t="shared" si="144"/>
        <v>-1.204833851617448E-2</v>
      </c>
    </row>
    <row r="6031" spans="1:3" x14ac:dyDescent="0.25">
      <c r="A6031" s="1">
        <v>34537</v>
      </c>
      <c r="B6031" s="5">
        <v>41.75</v>
      </c>
      <c r="C6031" s="3">
        <f t="shared" si="144"/>
        <v>8.9017789794673934E-3</v>
      </c>
    </row>
    <row r="6032" spans="1:3" x14ac:dyDescent="0.25">
      <c r="A6032" s="1">
        <v>34536</v>
      </c>
      <c r="B6032" s="5">
        <v>41.38</v>
      </c>
      <c r="C6032" s="3">
        <f t="shared" si="144"/>
        <v>1.2156726421948073E-2</v>
      </c>
    </row>
    <row r="6033" spans="1:3" x14ac:dyDescent="0.25">
      <c r="A6033" s="1">
        <v>34535</v>
      </c>
      <c r="B6033" s="5">
        <v>40.880000000000003</v>
      </c>
      <c r="C6033" s="3">
        <f t="shared" si="144"/>
        <v>-1.8180115311435086E-2</v>
      </c>
    </row>
    <row r="6034" spans="1:3" x14ac:dyDescent="0.25">
      <c r="A6034" s="1">
        <v>34534</v>
      </c>
      <c r="B6034" s="5">
        <v>41.63</v>
      </c>
      <c r="C6034" s="3">
        <f t="shared" si="144"/>
        <v>-8.8485570764841367E-3</v>
      </c>
    </row>
    <row r="6035" spans="1:3" x14ac:dyDescent="0.25">
      <c r="A6035" s="1">
        <v>34533</v>
      </c>
      <c r="B6035" s="5">
        <v>42</v>
      </c>
      <c r="C6035" s="3">
        <f t="shared" si="144"/>
        <v>5.9701669865037544E-3</v>
      </c>
    </row>
    <row r="6036" spans="1:3" x14ac:dyDescent="0.25">
      <c r="A6036" s="1">
        <v>34530</v>
      </c>
      <c r="B6036" s="5">
        <v>41.75</v>
      </c>
      <c r="C6036" s="3">
        <f t="shared" si="144"/>
        <v>0</v>
      </c>
    </row>
    <row r="6037" spans="1:3" x14ac:dyDescent="0.25">
      <c r="A6037" s="1">
        <v>34529</v>
      </c>
      <c r="B6037" s="5">
        <v>41.75</v>
      </c>
      <c r="C6037" s="3">
        <f t="shared" si="144"/>
        <v>0</v>
      </c>
    </row>
    <row r="6038" spans="1:3" x14ac:dyDescent="0.25">
      <c r="A6038" s="1">
        <v>34528</v>
      </c>
      <c r="B6038" s="5">
        <v>41.75</v>
      </c>
      <c r="C6038" s="3">
        <f t="shared" si="144"/>
        <v>-5.970166986503796E-3</v>
      </c>
    </row>
    <row r="6039" spans="1:3" x14ac:dyDescent="0.25">
      <c r="A6039" s="1">
        <v>34527</v>
      </c>
      <c r="B6039" s="5">
        <v>42</v>
      </c>
      <c r="C6039" s="3">
        <f t="shared" si="144"/>
        <v>-3.0904577075569666E-3</v>
      </c>
    </row>
    <row r="6040" spans="1:3" x14ac:dyDescent="0.25">
      <c r="A6040" s="1">
        <v>34526</v>
      </c>
      <c r="B6040" s="5">
        <v>42.13</v>
      </c>
      <c r="C6040" s="3">
        <f t="shared" si="144"/>
        <v>-5.9164768492278629E-3</v>
      </c>
    </row>
    <row r="6041" spans="1:3" x14ac:dyDescent="0.25">
      <c r="A6041" s="1">
        <v>34523</v>
      </c>
      <c r="B6041" s="5">
        <v>42.38</v>
      </c>
      <c r="C6041" s="3">
        <f t="shared" si="144"/>
        <v>0</v>
      </c>
    </row>
    <row r="6042" spans="1:3" x14ac:dyDescent="0.25">
      <c r="A6042" s="1">
        <v>34522</v>
      </c>
      <c r="B6042" s="5">
        <v>42.38</v>
      </c>
      <c r="C6042" s="3">
        <f t="shared" si="144"/>
        <v>3.07219903697028E-3</v>
      </c>
    </row>
    <row r="6043" spans="1:3" x14ac:dyDescent="0.25">
      <c r="A6043" s="1">
        <v>34521</v>
      </c>
      <c r="B6043" s="5">
        <v>42.25</v>
      </c>
      <c r="C6043" s="3">
        <f t="shared" si="144"/>
        <v>-1.4801162959363791E-2</v>
      </c>
    </row>
    <row r="6044" spans="1:3" x14ac:dyDescent="0.25">
      <c r="A6044" s="1">
        <v>34520</v>
      </c>
      <c r="B6044" s="5">
        <v>42.88</v>
      </c>
      <c r="C6044" s="3">
        <f t="shared" si="144"/>
        <v>8.9014408321753981E-3</v>
      </c>
    </row>
    <row r="6045" spans="1:3" x14ac:dyDescent="0.25">
      <c r="A6045" s="1">
        <v>34516</v>
      </c>
      <c r="B6045" s="5">
        <v>42.5</v>
      </c>
      <c r="C6045" s="3">
        <f t="shared" si="144"/>
        <v>2.0683014723487086E-2</v>
      </c>
    </row>
    <row r="6046" spans="1:3" x14ac:dyDescent="0.25">
      <c r="A6046" s="1">
        <v>34515</v>
      </c>
      <c r="B6046" s="5">
        <v>41.63</v>
      </c>
      <c r="C6046" s="3">
        <f t="shared" si="144"/>
        <v>-2.3737169570234893E-2</v>
      </c>
    </row>
    <row r="6047" spans="1:3" x14ac:dyDescent="0.25">
      <c r="A6047" s="1">
        <v>34514</v>
      </c>
      <c r="B6047" s="5">
        <v>42.63</v>
      </c>
      <c r="C6047" s="3">
        <f t="shared" si="144"/>
        <v>-1.1660579882632844E-2</v>
      </c>
    </row>
    <row r="6048" spans="1:3" x14ac:dyDescent="0.25">
      <c r="A6048" s="1">
        <v>34513</v>
      </c>
      <c r="B6048" s="5">
        <v>43.13</v>
      </c>
      <c r="C6048" s="3">
        <f t="shared" si="144"/>
        <v>0</v>
      </c>
    </row>
    <row r="6049" spans="1:3" x14ac:dyDescent="0.25">
      <c r="A6049" s="1">
        <v>34512</v>
      </c>
      <c r="B6049" s="5">
        <v>43.13</v>
      </c>
      <c r="C6049" s="3">
        <f t="shared" si="144"/>
        <v>2.6549192376383542E-2</v>
      </c>
    </row>
    <row r="6050" spans="1:3" x14ac:dyDescent="0.25">
      <c r="A6050" s="1">
        <v>34509</v>
      </c>
      <c r="B6050" s="5">
        <v>42</v>
      </c>
      <c r="C6050" s="3">
        <f t="shared" si="144"/>
        <v>-1.4888612493750749E-2</v>
      </c>
    </row>
    <row r="6051" spans="1:3" x14ac:dyDescent="0.25">
      <c r="A6051" s="1">
        <v>34508</v>
      </c>
      <c r="B6051" s="5">
        <v>42.63</v>
      </c>
      <c r="C6051" s="3">
        <f t="shared" si="144"/>
        <v>3.054154846747831E-3</v>
      </c>
    </row>
    <row r="6052" spans="1:3" x14ac:dyDescent="0.25">
      <c r="A6052" s="1">
        <v>34507</v>
      </c>
      <c r="B6052" s="5">
        <v>42.5</v>
      </c>
      <c r="C6052" s="3">
        <f t="shared" si="144"/>
        <v>-1.1696039763191298E-2</v>
      </c>
    </row>
    <row r="6053" spans="1:3" x14ac:dyDescent="0.25">
      <c r="A6053" s="1">
        <v>34506</v>
      </c>
      <c r="B6053" s="5">
        <v>43</v>
      </c>
      <c r="C6053" s="3">
        <f t="shared" si="144"/>
        <v>-3.7206162947616188E-2</v>
      </c>
    </row>
    <row r="6054" spans="1:3" x14ac:dyDescent="0.25">
      <c r="A6054" s="1">
        <v>34505</v>
      </c>
      <c r="B6054" s="5">
        <v>44.63</v>
      </c>
      <c r="C6054" s="3">
        <f t="shared" si="144"/>
        <v>0</v>
      </c>
    </row>
    <row r="6055" spans="1:3" x14ac:dyDescent="0.25">
      <c r="A6055" s="1">
        <v>34502</v>
      </c>
      <c r="B6055" s="5">
        <v>44.63</v>
      </c>
      <c r="C6055" s="3">
        <f t="shared" si="144"/>
        <v>-1.1140935197731312E-2</v>
      </c>
    </row>
    <row r="6056" spans="1:3" x14ac:dyDescent="0.25">
      <c r="A6056" s="1">
        <v>34501</v>
      </c>
      <c r="B6056" s="5">
        <v>45.13</v>
      </c>
      <c r="C6056" s="3">
        <f t="shared" si="144"/>
        <v>1.1140935197731188E-2</v>
      </c>
    </row>
    <row r="6057" spans="1:3" x14ac:dyDescent="0.25">
      <c r="A6057" s="1">
        <v>34500</v>
      </c>
      <c r="B6057" s="5">
        <v>44.63</v>
      </c>
      <c r="C6057" s="3">
        <f t="shared" si="144"/>
        <v>0</v>
      </c>
    </row>
    <row r="6058" spans="1:3" x14ac:dyDescent="0.25">
      <c r="A6058" s="1">
        <v>34499</v>
      </c>
      <c r="B6058" s="5">
        <v>44.63</v>
      </c>
      <c r="C6058" s="3">
        <f t="shared" si="144"/>
        <v>1.126645535972262E-2</v>
      </c>
    </row>
    <row r="6059" spans="1:3" x14ac:dyDescent="0.25">
      <c r="A6059" s="1">
        <v>34498</v>
      </c>
      <c r="B6059" s="5">
        <v>44.13</v>
      </c>
      <c r="C6059" s="3">
        <f t="shared" si="144"/>
        <v>2.950189363194656E-3</v>
      </c>
    </row>
    <row r="6060" spans="1:3" x14ac:dyDescent="0.25">
      <c r="A6060" s="1">
        <v>34495</v>
      </c>
      <c r="B6060" s="5">
        <v>44</v>
      </c>
      <c r="C6060" s="3">
        <f t="shared" si="144"/>
        <v>0</v>
      </c>
    </row>
    <row r="6061" spans="1:3" x14ac:dyDescent="0.25">
      <c r="A6061" s="1">
        <v>34494</v>
      </c>
      <c r="B6061" s="5">
        <v>44</v>
      </c>
      <c r="C6061" s="3">
        <f t="shared" si="144"/>
        <v>8.4446467827428429E-3</v>
      </c>
    </row>
    <row r="6062" spans="1:3" x14ac:dyDescent="0.25">
      <c r="A6062" s="1">
        <v>34493</v>
      </c>
      <c r="B6062" s="5">
        <v>43.63</v>
      </c>
      <c r="C6062" s="3">
        <f t="shared" si="144"/>
        <v>-1.411038431842025E-2</v>
      </c>
    </row>
    <row r="6063" spans="1:3" x14ac:dyDescent="0.25">
      <c r="A6063" s="1">
        <v>34492</v>
      </c>
      <c r="B6063" s="5">
        <v>44.25</v>
      </c>
      <c r="C6063" s="3">
        <f t="shared" si="144"/>
        <v>5.6657375356772999E-3</v>
      </c>
    </row>
    <row r="6064" spans="1:3" x14ac:dyDescent="0.25">
      <c r="A6064" s="1">
        <v>34491</v>
      </c>
      <c r="B6064" s="5">
        <v>44</v>
      </c>
      <c r="C6064" s="3">
        <f t="shared" si="144"/>
        <v>-1.4216644722917407E-2</v>
      </c>
    </row>
    <row r="6065" spans="1:3" x14ac:dyDescent="0.25">
      <c r="A6065" s="1">
        <v>34488</v>
      </c>
      <c r="B6065" s="5">
        <v>44.63</v>
      </c>
      <c r="C6065" s="3">
        <f t="shared" si="144"/>
        <v>1.6947643234149077E-2</v>
      </c>
    </row>
    <row r="6066" spans="1:3" x14ac:dyDescent="0.25">
      <c r="A6066" s="1">
        <v>34487</v>
      </c>
      <c r="B6066" s="5">
        <v>43.88</v>
      </c>
      <c r="C6066" s="3">
        <f t="shared" si="144"/>
        <v>5.7136482715111677E-3</v>
      </c>
    </row>
    <row r="6067" spans="1:3" x14ac:dyDescent="0.25">
      <c r="A6067" s="1">
        <v>34486</v>
      </c>
      <c r="B6067" s="5">
        <v>43.63</v>
      </c>
      <c r="C6067" s="3">
        <f t="shared" si="144"/>
        <v>5.7464817367898968E-3</v>
      </c>
    </row>
    <row r="6068" spans="1:3" x14ac:dyDescent="0.25">
      <c r="A6068" s="1">
        <v>34485</v>
      </c>
      <c r="B6068" s="5">
        <v>43.38</v>
      </c>
      <c r="C6068" s="3">
        <f t="shared" si="144"/>
        <v>-1.9856866055210115E-2</v>
      </c>
    </row>
    <row r="6069" spans="1:3" x14ac:dyDescent="0.25">
      <c r="A6069" s="1">
        <v>34481</v>
      </c>
      <c r="B6069" s="5">
        <v>44.25</v>
      </c>
      <c r="C6069" s="3">
        <f t="shared" si="144"/>
        <v>1.709443335930004E-2</v>
      </c>
    </row>
    <row r="6070" spans="1:3" x14ac:dyDescent="0.25">
      <c r="A6070" s="1">
        <v>34480</v>
      </c>
      <c r="B6070" s="5">
        <v>43.5</v>
      </c>
      <c r="C6070" s="3">
        <f t="shared" si="144"/>
        <v>-1.4378885186817498E-2</v>
      </c>
    </row>
    <row r="6071" spans="1:3" x14ac:dyDescent="0.25">
      <c r="A6071" s="1">
        <v>34479</v>
      </c>
      <c r="B6071" s="5">
        <v>44.13</v>
      </c>
      <c r="C6071" s="3">
        <f t="shared" si="144"/>
        <v>2.8734306518909201E-2</v>
      </c>
    </row>
    <row r="6072" spans="1:3" x14ac:dyDescent="0.25">
      <c r="A6072" s="1">
        <v>34478</v>
      </c>
      <c r="B6072" s="5">
        <v>42.88</v>
      </c>
      <c r="C6072" s="3">
        <f t="shared" si="144"/>
        <v>0</v>
      </c>
    </row>
    <row r="6073" spans="1:3" x14ac:dyDescent="0.25">
      <c r="A6073" s="1">
        <v>34477</v>
      </c>
      <c r="B6073" s="5">
        <v>42.88</v>
      </c>
      <c r="C6073" s="3">
        <f t="shared" si="144"/>
        <v>-5.8132938972051823E-3</v>
      </c>
    </row>
    <row r="6074" spans="1:3" x14ac:dyDescent="0.25">
      <c r="A6074" s="1">
        <v>34474</v>
      </c>
      <c r="B6074" s="5">
        <v>43.13</v>
      </c>
      <c r="C6074" s="3">
        <f t="shared" si="144"/>
        <v>-2.5636560794186726E-2</v>
      </c>
    </row>
    <row r="6075" spans="1:3" x14ac:dyDescent="0.25">
      <c r="A6075" s="1">
        <v>34473</v>
      </c>
      <c r="B6075" s="5">
        <v>44.25</v>
      </c>
      <c r="C6075" s="3">
        <f t="shared" si="144"/>
        <v>2.5636560794186691E-2</v>
      </c>
    </row>
    <row r="6076" spans="1:3" x14ac:dyDescent="0.25">
      <c r="A6076" s="1">
        <v>34472</v>
      </c>
      <c r="B6076" s="5">
        <v>43.13</v>
      </c>
      <c r="C6076" s="3">
        <f t="shared" si="144"/>
        <v>1.4714734729380596E-2</v>
      </c>
    </row>
    <row r="6077" spans="1:3" x14ac:dyDescent="0.25">
      <c r="A6077" s="1">
        <v>34471</v>
      </c>
      <c r="B6077" s="5">
        <v>42.5</v>
      </c>
      <c r="C6077" s="3">
        <f t="shared" si="144"/>
        <v>1.7804624633506686E-2</v>
      </c>
    </row>
    <row r="6078" spans="1:3" x14ac:dyDescent="0.25">
      <c r="A6078" s="1">
        <v>34470</v>
      </c>
      <c r="B6078" s="5">
        <v>41.75</v>
      </c>
      <c r="C6078" s="3">
        <f t="shared" si="144"/>
        <v>2.8783900899803055E-3</v>
      </c>
    </row>
    <row r="6079" spans="1:3" x14ac:dyDescent="0.25">
      <c r="A6079" s="1">
        <v>34467</v>
      </c>
      <c r="B6079" s="5">
        <v>41.63</v>
      </c>
      <c r="C6079" s="3">
        <f t="shared" si="144"/>
        <v>0</v>
      </c>
    </row>
    <row r="6080" spans="1:3" x14ac:dyDescent="0.25">
      <c r="A6080" s="1">
        <v>34466</v>
      </c>
      <c r="B6080" s="5">
        <v>41.63</v>
      </c>
      <c r="C6080" s="3">
        <f t="shared" si="144"/>
        <v>-5.9873247954520051E-3</v>
      </c>
    </row>
    <row r="6081" spans="1:3" x14ac:dyDescent="0.25">
      <c r="A6081" s="1">
        <v>34465</v>
      </c>
      <c r="B6081" s="5">
        <v>41.88</v>
      </c>
      <c r="C6081" s="3">
        <f t="shared" si="144"/>
        <v>1.5157273221646167E-2</v>
      </c>
    </row>
    <row r="6082" spans="1:3" x14ac:dyDescent="0.25">
      <c r="A6082" s="1">
        <v>34464</v>
      </c>
      <c r="B6082" s="5">
        <v>41.25</v>
      </c>
      <c r="C6082" s="3">
        <f t="shared" si="144"/>
        <v>1.2195273093818206E-2</v>
      </c>
    </row>
    <row r="6083" spans="1:3" x14ac:dyDescent="0.25">
      <c r="A6083" s="1">
        <v>34463</v>
      </c>
      <c r="B6083" s="5">
        <v>40.75</v>
      </c>
      <c r="C6083" s="3">
        <f t="shared" si="144"/>
        <v>-2.1365221520012374E-2</v>
      </c>
    </row>
    <row r="6084" spans="1:3" x14ac:dyDescent="0.25">
      <c r="A6084" s="1">
        <v>34460</v>
      </c>
      <c r="B6084" s="5">
        <v>41.63</v>
      </c>
      <c r="C6084" s="3">
        <f t="shared" si="144"/>
        <v>-1.7855491633268994E-2</v>
      </c>
    </row>
    <row r="6085" spans="1:3" x14ac:dyDescent="0.25">
      <c r="A6085" s="1">
        <v>34459</v>
      </c>
      <c r="B6085" s="5">
        <v>42.38</v>
      </c>
      <c r="C6085" s="3">
        <f t="shared" si="144"/>
        <v>0</v>
      </c>
    </row>
    <row r="6086" spans="1:3" x14ac:dyDescent="0.25">
      <c r="A6086" s="1">
        <v>34458</v>
      </c>
      <c r="B6086" s="5">
        <v>42.38</v>
      </c>
      <c r="C6086" s="3">
        <f t="shared" ref="C6086:C6149" si="145">LN(B6086/B6087)</f>
        <v>-1.1728963922393521E-2</v>
      </c>
    </row>
    <row r="6087" spans="1:3" x14ac:dyDescent="0.25">
      <c r="A6087" s="1">
        <v>34457</v>
      </c>
      <c r="B6087" s="5">
        <v>42.88</v>
      </c>
      <c r="C6087" s="3">
        <f t="shared" si="145"/>
        <v>1.4801162959363656E-2</v>
      </c>
    </row>
    <row r="6088" spans="1:3" x14ac:dyDescent="0.25">
      <c r="A6088" s="1">
        <v>34456</v>
      </c>
      <c r="B6088" s="5">
        <v>42.25</v>
      </c>
      <c r="C6088" s="3">
        <f t="shared" si="145"/>
        <v>-5.8997221271882708E-3</v>
      </c>
    </row>
    <row r="6089" spans="1:3" x14ac:dyDescent="0.25">
      <c r="A6089" s="1">
        <v>34453</v>
      </c>
      <c r="B6089" s="5">
        <v>42.5</v>
      </c>
      <c r="C6089" s="3">
        <f t="shared" si="145"/>
        <v>2.8275230902181686E-3</v>
      </c>
    </row>
    <row r="6090" spans="1:3" x14ac:dyDescent="0.25">
      <c r="A6090" s="1">
        <v>34452</v>
      </c>
      <c r="B6090" s="5">
        <v>42.38</v>
      </c>
      <c r="C6090" s="3">
        <f t="shared" si="145"/>
        <v>-2.6084385254485351E-2</v>
      </c>
    </row>
    <row r="6091" spans="1:3" x14ac:dyDescent="0.25">
      <c r="A6091" s="1">
        <v>34450</v>
      </c>
      <c r="B6091" s="5">
        <v>43.5</v>
      </c>
      <c r="C6091" s="3">
        <f t="shared" si="145"/>
        <v>2.6084385254485282E-2</v>
      </c>
    </row>
    <row r="6092" spans="1:3" x14ac:dyDescent="0.25">
      <c r="A6092" s="1">
        <v>34449</v>
      </c>
      <c r="B6092" s="5">
        <v>42.38</v>
      </c>
      <c r="C6092" s="3">
        <f t="shared" si="145"/>
        <v>-5.8816779369658938E-3</v>
      </c>
    </row>
    <row r="6093" spans="1:3" x14ac:dyDescent="0.25">
      <c r="A6093" s="1">
        <v>34446</v>
      </c>
      <c r="B6093" s="5">
        <v>42.63</v>
      </c>
      <c r="C6093" s="3">
        <f t="shared" si="145"/>
        <v>1.1798154786193794E-2</v>
      </c>
    </row>
    <row r="6094" spans="1:3" x14ac:dyDescent="0.25">
      <c r="A6094" s="1">
        <v>34445</v>
      </c>
      <c r="B6094" s="5">
        <v>42.13</v>
      </c>
      <c r="C6094" s="3">
        <f t="shared" si="145"/>
        <v>3.011913009547619E-2</v>
      </c>
    </row>
    <row r="6095" spans="1:3" x14ac:dyDescent="0.25">
      <c r="A6095" s="1">
        <v>34444</v>
      </c>
      <c r="B6095" s="5">
        <v>40.880000000000003</v>
      </c>
      <c r="C6095" s="3">
        <f t="shared" si="145"/>
        <v>-1.8180115311435086E-2</v>
      </c>
    </row>
    <row r="6096" spans="1:3" x14ac:dyDescent="0.25">
      <c r="A6096" s="1">
        <v>34443</v>
      </c>
      <c r="B6096" s="5">
        <v>41.63</v>
      </c>
      <c r="C6096" s="3">
        <f t="shared" si="145"/>
        <v>3.9941607092947827E-2</v>
      </c>
    </row>
    <row r="6097" spans="1:3" x14ac:dyDescent="0.25">
      <c r="A6097" s="1">
        <v>34442</v>
      </c>
      <c r="B6097" s="5">
        <v>40</v>
      </c>
      <c r="C6097" s="3">
        <f t="shared" si="145"/>
        <v>-2.1761491781512748E-2</v>
      </c>
    </row>
    <row r="6098" spans="1:3" x14ac:dyDescent="0.25">
      <c r="A6098" s="1">
        <v>34439</v>
      </c>
      <c r="B6098" s="5">
        <v>40.880000000000003</v>
      </c>
      <c r="C6098" s="3">
        <f t="shared" si="145"/>
        <v>-1.2156726421947969E-2</v>
      </c>
    </row>
    <row r="6099" spans="1:3" x14ac:dyDescent="0.25">
      <c r="A6099" s="1">
        <v>34438</v>
      </c>
      <c r="B6099" s="5">
        <v>41.38</v>
      </c>
      <c r="C6099" s="3">
        <f t="shared" si="145"/>
        <v>-8.9017789794675062E-3</v>
      </c>
    </row>
    <row r="6100" spans="1:3" x14ac:dyDescent="0.25">
      <c r="A6100" s="1">
        <v>34437</v>
      </c>
      <c r="B6100" s="5">
        <v>41.75</v>
      </c>
      <c r="C6100" s="3">
        <f t="shared" si="145"/>
        <v>-1.1904902506318314E-2</v>
      </c>
    </row>
    <row r="6101" spans="1:3" x14ac:dyDescent="0.25">
      <c r="A6101" s="1">
        <v>34436</v>
      </c>
      <c r="B6101" s="5">
        <v>42.25</v>
      </c>
      <c r="C6101" s="3">
        <f t="shared" si="145"/>
        <v>0</v>
      </c>
    </row>
    <row r="6102" spans="1:3" x14ac:dyDescent="0.25">
      <c r="A6102" s="1">
        <v>34435</v>
      </c>
      <c r="B6102" s="5">
        <v>42.25</v>
      </c>
      <c r="C6102" s="3">
        <f t="shared" si="145"/>
        <v>1.1904902506318458E-2</v>
      </c>
    </row>
    <row r="6103" spans="1:3" x14ac:dyDescent="0.25">
      <c r="A6103" s="1">
        <v>34432</v>
      </c>
      <c r="B6103" s="5">
        <v>41.75</v>
      </c>
      <c r="C6103" s="3">
        <f t="shared" si="145"/>
        <v>-1.497710154328854E-2</v>
      </c>
    </row>
    <row r="6104" spans="1:3" x14ac:dyDescent="0.25">
      <c r="A6104" s="1">
        <v>34431</v>
      </c>
      <c r="B6104" s="5">
        <v>42.38</v>
      </c>
      <c r="C6104" s="3">
        <f t="shared" si="145"/>
        <v>0</v>
      </c>
    </row>
    <row r="6105" spans="1:3" x14ac:dyDescent="0.25">
      <c r="A6105" s="1">
        <v>34430</v>
      </c>
      <c r="B6105" s="5">
        <v>42.38</v>
      </c>
      <c r="C6105" s="3">
        <f t="shared" si="145"/>
        <v>-1.1728963922393521E-2</v>
      </c>
    </row>
    <row r="6106" spans="1:3" x14ac:dyDescent="0.25">
      <c r="A6106" s="1">
        <v>34429</v>
      </c>
      <c r="B6106" s="5">
        <v>42.88</v>
      </c>
      <c r="C6106" s="3">
        <f t="shared" si="145"/>
        <v>2.958445555566239E-2</v>
      </c>
    </row>
    <row r="6107" spans="1:3" x14ac:dyDescent="0.25">
      <c r="A6107" s="1">
        <v>34428</v>
      </c>
      <c r="B6107" s="5">
        <v>41.63</v>
      </c>
      <c r="C6107" s="3">
        <f t="shared" si="145"/>
        <v>-8.8485570764841367E-3</v>
      </c>
    </row>
    <row r="6108" spans="1:3" x14ac:dyDescent="0.25">
      <c r="A6108" s="1">
        <v>34424</v>
      </c>
      <c r="B6108" s="5">
        <v>42</v>
      </c>
      <c r="C6108" s="3">
        <f t="shared" si="145"/>
        <v>-5.9347355198145777E-3</v>
      </c>
    </row>
    <row r="6109" spans="1:3" x14ac:dyDescent="0.25">
      <c r="A6109" s="1">
        <v>34423</v>
      </c>
      <c r="B6109" s="5">
        <v>42.25</v>
      </c>
      <c r="C6109" s="3">
        <f t="shared" si="145"/>
        <v>-2.061445685656902E-2</v>
      </c>
    </row>
    <row r="6110" spans="1:3" x14ac:dyDescent="0.25">
      <c r="A6110" s="1">
        <v>34422</v>
      </c>
      <c r="B6110" s="5">
        <v>43.13</v>
      </c>
      <c r="C6110" s="3">
        <f t="shared" si="145"/>
        <v>-1.9970823258509286E-2</v>
      </c>
    </row>
    <row r="6111" spans="1:3" x14ac:dyDescent="0.25">
      <c r="A6111" s="1">
        <v>34421</v>
      </c>
      <c r="B6111" s="5">
        <v>44</v>
      </c>
      <c r="C6111" s="3">
        <f t="shared" si="145"/>
        <v>-2.2472855852058628E-2</v>
      </c>
    </row>
    <row r="6112" spans="1:3" x14ac:dyDescent="0.25">
      <c r="A6112" s="1">
        <v>34418</v>
      </c>
      <c r="B6112" s="5">
        <v>45</v>
      </c>
      <c r="C6112" s="3">
        <f t="shared" si="145"/>
        <v>-5.5401803756153561E-3</v>
      </c>
    </row>
    <row r="6113" spans="1:3" x14ac:dyDescent="0.25">
      <c r="A6113" s="1">
        <v>34417</v>
      </c>
      <c r="B6113" s="5">
        <v>45.25</v>
      </c>
      <c r="C6113" s="3">
        <f t="shared" si="145"/>
        <v>-2.1858793812499073E-2</v>
      </c>
    </row>
    <row r="6114" spans="1:3" x14ac:dyDescent="0.25">
      <c r="A6114" s="1">
        <v>34416</v>
      </c>
      <c r="B6114" s="5">
        <v>46.25</v>
      </c>
      <c r="C6114" s="3">
        <f t="shared" si="145"/>
        <v>-1.0752791776261849E-2</v>
      </c>
    </row>
    <row r="6115" spans="1:3" x14ac:dyDescent="0.25">
      <c r="A6115" s="1">
        <v>34415</v>
      </c>
      <c r="B6115" s="5">
        <v>46.75</v>
      </c>
      <c r="C6115" s="3">
        <f t="shared" si="145"/>
        <v>1.3350758164966741E-2</v>
      </c>
    </row>
    <row r="6116" spans="1:3" x14ac:dyDescent="0.25">
      <c r="A6116" s="1">
        <v>34414</v>
      </c>
      <c r="B6116" s="5">
        <v>46.13</v>
      </c>
      <c r="C6116" s="3">
        <f t="shared" si="145"/>
        <v>-1.8684104140329338E-2</v>
      </c>
    </row>
    <row r="6117" spans="1:3" x14ac:dyDescent="0.25">
      <c r="A6117" s="1">
        <v>34411</v>
      </c>
      <c r="B6117" s="5">
        <v>47</v>
      </c>
      <c r="C6117" s="3">
        <f t="shared" si="145"/>
        <v>2.6955809988528295E-2</v>
      </c>
    </row>
    <row r="6118" spans="1:3" x14ac:dyDescent="0.25">
      <c r="A6118" s="1">
        <v>34410</v>
      </c>
      <c r="B6118" s="5">
        <v>45.75</v>
      </c>
      <c r="C6118" s="3">
        <f t="shared" si="145"/>
        <v>0</v>
      </c>
    </row>
    <row r="6119" spans="1:3" x14ac:dyDescent="0.25">
      <c r="A6119" s="1">
        <v>34409</v>
      </c>
      <c r="B6119" s="5">
        <v>45.75</v>
      </c>
      <c r="C6119" s="3">
        <f t="shared" si="145"/>
        <v>-5.449604767564703E-3</v>
      </c>
    </row>
    <row r="6120" spans="1:3" x14ac:dyDescent="0.25">
      <c r="A6120" s="1">
        <v>34408</v>
      </c>
      <c r="B6120" s="5">
        <v>46</v>
      </c>
      <c r="C6120" s="3">
        <f t="shared" si="145"/>
        <v>2.6121042279249611E-3</v>
      </c>
    </row>
    <row r="6121" spans="1:3" x14ac:dyDescent="0.25">
      <c r="A6121" s="1">
        <v>34407</v>
      </c>
      <c r="B6121" s="5">
        <v>45.88</v>
      </c>
      <c r="C6121" s="3">
        <f t="shared" si="145"/>
        <v>-2.411830944888859E-2</v>
      </c>
    </row>
    <row r="6122" spans="1:3" x14ac:dyDescent="0.25">
      <c r="A6122" s="1">
        <v>34404</v>
      </c>
      <c r="B6122" s="5">
        <v>47</v>
      </c>
      <c r="C6122" s="3">
        <f t="shared" si="145"/>
        <v>2.5564564413013938E-3</v>
      </c>
    </row>
    <row r="6123" spans="1:3" x14ac:dyDescent="0.25">
      <c r="A6123" s="1">
        <v>34403</v>
      </c>
      <c r="B6123" s="5">
        <v>46.88</v>
      </c>
      <c r="C6123" s="3">
        <f t="shared" si="145"/>
        <v>-1.8387921657982049E-2</v>
      </c>
    </row>
    <row r="6124" spans="1:3" x14ac:dyDescent="0.25">
      <c r="A6124" s="1">
        <v>34402</v>
      </c>
      <c r="B6124" s="5">
        <v>47.75</v>
      </c>
      <c r="C6124" s="3">
        <f t="shared" si="145"/>
        <v>2.9110735099353684E-2</v>
      </c>
    </row>
    <row r="6125" spans="1:3" x14ac:dyDescent="0.25">
      <c r="A6125" s="1">
        <v>34401</v>
      </c>
      <c r="B6125" s="5">
        <v>46.38</v>
      </c>
      <c r="C6125" s="3">
        <f t="shared" si="145"/>
        <v>0</v>
      </c>
    </row>
    <row r="6126" spans="1:3" x14ac:dyDescent="0.25">
      <c r="A6126" s="1">
        <v>34400</v>
      </c>
      <c r="B6126" s="5">
        <v>46.38</v>
      </c>
      <c r="C6126" s="3">
        <f t="shared" si="145"/>
        <v>5.4048342576563692E-3</v>
      </c>
    </row>
    <row r="6127" spans="1:3" x14ac:dyDescent="0.25">
      <c r="A6127" s="1">
        <v>34397</v>
      </c>
      <c r="B6127" s="5">
        <v>46.13</v>
      </c>
      <c r="C6127" s="3">
        <f t="shared" si="145"/>
        <v>8.2717058481989666E-3</v>
      </c>
    </row>
    <row r="6128" spans="1:3" x14ac:dyDescent="0.25">
      <c r="A6128" s="1">
        <v>34396</v>
      </c>
      <c r="B6128" s="5">
        <v>45.75</v>
      </c>
      <c r="C6128" s="3">
        <f t="shared" si="145"/>
        <v>-2.1622464013165657E-2</v>
      </c>
    </row>
    <row r="6129" spans="1:3" x14ac:dyDescent="0.25">
      <c r="A6129" s="1">
        <v>34395</v>
      </c>
      <c r="B6129" s="5">
        <v>46.75</v>
      </c>
      <c r="C6129" s="3">
        <f t="shared" si="145"/>
        <v>-1.8648559078073092E-2</v>
      </c>
    </row>
    <row r="6130" spans="1:3" x14ac:dyDescent="0.25">
      <c r="A6130" s="1">
        <v>34394</v>
      </c>
      <c r="B6130" s="5">
        <v>47.63</v>
      </c>
      <c r="C6130" s="3">
        <f t="shared" si="145"/>
        <v>-7.7381960951218897E-3</v>
      </c>
    </row>
    <row r="6131" spans="1:3" x14ac:dyDescent="0.25">
      <c r="A6131" s="1">
        <v>34393</v>
      </c>
      <c r="B6131" s="5">
        <v>48</v>
      </c>
      <c r="C6131" s="3">
        <f t="shared" si="145"/>
        <v>2.5031302181184748E-3</v>
      </c>
    </row>
    <row r="6132" spans="1:3" x14ac:dyDescent="0.25">
      <c r="A6132" s="1">
        <v>34390</v>
      </c>
      <c r="B6132" s="5">
        <v>47.88</v>
      </c>
      <c r="C6132" s="3">
        <f t="shared" si="145"/>
        <v>1.049768195913303E-2</v>
      </c>
    </row>
    <row r="6133" spans="1:3" x14ac:dyDescent="0.25">
      <c r="A6133" s="1">
        <v>34389</v>
      </c>
      <c r="B6133" s="5">
        <v>47.38</v>
      </c>
      <c r="C6133" s="3">
        <f t="shared" si="145"/>
        <v>1.5956087910409929E-2</v>
      </c>
    </row>
    <row r="6134" spans="1:3" x14ac:dyDescent="0.25">
      <c r="A6134" s="1">
        <v>34388</v>
      </c>
      <c r="B6134" s="5">
        <v>46.63</v>
      </c>
      <c r="C6134" s="3">
        <f t="shared" si="145"/>
        <v>1.62148185590596E-2</v>
      </c>
    </row>
    <row r="6135" spans="1:3" x14ac:dyDescent="0.25">
      <c r="A6135" s="1">
        <v>34387</v>
      </c>
      <c r="B6135" s="5">
        <v>45.88</v>
      </c>
      <c r="C6135" s="3">
        <f t="shared" si="145"/>
        <v>1.0957812909474339E-2</v>
      </c>
    </row>
    <row r="6136" spans="1:3" x14ac:dyDescent="0.25">
      <c r="A6136" s="1">
        <v>34383</v>
      </c>
      <c r="B6136" s="5">
        <v>45.38</v>
      </c>
      <c r="C6136" s="3">
        <f t="shared" si="145"/>
        <v>-2.9742776383000328E-2</v>
      </c>
    </row>
    <row r="6137" spans="1:3" x14ac:dyDescent="0.25">
      <c r="A6137" s="1">
        <v>34382</v>
      </c>
      <c r="B6137" s="5">
        <v>46.75</v>
      </c>
      <c r="C6137" s="3">
        <f t="shared" si="145"/>
        <v>-2.7768895340611697E-3</v>
      </c>
    </row>
    <row r="6138" spans="1:3" x14ac:dyDescent="0.25">
      <c r="A6138" s="1">
        <v>34381</v>
      </c>
      <c r="B6138" s="5">
        <v>46.88</v>
      </c>
      <c r="C6138" s="3">
        <f t="shared" si="145"/>
        <v>2.776889534061305E-3</v>
      </c>
    </row>
    <row r="6139" spans="1:3" x14ac:dyDescent="0.25">
      <c r="A6139" s="1">
        <v>34380</v>
      </c>
      <c r="B6139" s="5">
        <v>46.75</v>
      </c>
      <c r="C6139" s="3">
        <f t="shared" si="145"/>
        <v>7.9459239073104426E-3</v>
      </c>
    </row>
    <row r="6140" spans="1:3" x14ac:dyDescent="0.25">
      <c r="A6140" s="1">
        <v>34379</v>
      </c>
      <c r="B6140" s="5">
        <v>46.38</v>
      </c>
      <c r="C6140" s="3">
        <f t="shared" si="145"/>
        <v>1.0839039566215614E-2</v>
      </c>
    </row>
    <row r="6141" spans="1:3" x14ac:dyDescent="0.25">
      <c r="A6141" s="1">
        <v>34376</v>
      </c>
      <c r="B6141" s="5">
        <v>45.88</v>
      </c>
      <c r="C6141" s="3">
        <f t="shared" si="145"/>
        <v>5.4638973218587659E-3</v>
      </c>
    </row>
    <row r="6142" spans="1:3" x14ac:dyDescent="0.25">
      <c r="A6142" s="1">
        <v>34375</v>
      </c>
      <c r="B6142" s="5">
        <v>45.63</v>
      </c>
      <c r="C6142" s="3">
        <f t="shared" si="145"/>
        <v>8.3627247933761965E-3</v>
      </c>
    </row>
    <row r="6143" spans="1:3" x14ac:dyDescent="0.25">
      <c r="A6143" s="1">
        <v>34374</v>
      </c>
      <c r="B6143" s="5">
        <v>45.25</v>
      </c>
      <c r="C6143" s="3">
        <f t="shared" si="145"/>
        <v>-8.3627247933761185E-3</v>
      </c>
    </row>
    <row r="6144" spans="1:3" x14ac:dyDescent="0.25">
      <c r="A6144" s="1">
        <v>34373</v>
      </c>
      <c r="B6144" s="5">
        <v>45.63</v>
      </c>
      <c r="C6144" s="3">
        <f t="shared" si="145"/>
        <v>-2.1678715880918339E-2</v>
      </c>
    </row>
    <row r="6145" spans="1:3" x14ac:dyDescent="0.25">
      <c r="A6145" s="1">
        <v>34372</v>
      </c>
      <c r="B6145" s="5">
        <v>46.63</v>
      </c>
      <c r="C6145" s="3">
        <f t="shared" si="145"/>
        <v>3.5581621049909883E-2</v>
      </c>
    </row>
    <row r="6146" spans="1:3" x14ac:dyDescent="0.25">
      <c r="A6146" s="1">
        <v>34369</v>
      </c>
      <c r="B6146" s="5">
        <v>45</v>
      </c>
      <c r="C6146" s="3">
        <f t="shared" si="145"/>
        <v>-4.0928655498437522E-2</v>
      </c>
    </row>
    <row r="6147" spans="1:3" x14ac:dyDescent="0.25">
      <c r="A6147" s="1">
        <v>34368</v>
      </c>
      <c r="B6147" s="5">
        <v>46.88</v>
      </c>
      <c r="C6147" s="3">
        <f t="shared" si="145"/>
        <v>-2.5564564413013257E-3</v>
      </c>
    </row>
    <row r="6148" spans="1:3" x14ac:dyDescent="0.25">
      <c r="A6148" s="1">
        <v>34367</v>
      </c>
      <c r="B6148" s="5">
        <v>47</v>
      </c>
      <c r="C6148" s="3">
        <f t="shared" si="145"/>
        <v>-2.7621392255809886E-3</v>
      </c>
    </row>
    <row r="6149" spans="1:3" x14ac:dyDescent="0.25">
      <c r="A6149" s="1">
        <v>34366</v>
      </c>
      <c r="B6149" s="5">
        <v>47.13</v>
      </c>
      <c r="C6149" s="3">
        <f t="shared" si="145"/>
        <v>-2.5429130041122487E-3</v>
      </c>
    </row>
    <row r="6150" spans="1:3" x14ac:dyDescent="0.25">
      <c r="A6150" s="1">
        <v>34365</v>
      </c>
      <c r="B6150" s="5">
        <v>47.25</v>
      </c>
      <c r="C6150" s="3">
        <f t="shared" ref="C6150:C6213" si="146">LN(B6150/B6151)</f>
        <v>2.5429130041123332E-3</v>
      </c>
    </row>
    <row r="6151" spans="1:3" x14ac:dyDescent="0.25">
      <c r="A6151" s="1">
        <v>34362</v>
      </c>
      <c r="B6151" s="5">
        <v>47.13</v>
      </c>
      <c r="C6151" s="3">
        <f t="shared" si="146"/>
        <v>1.0665630115410002E-2</v>
      </c>
    </row>
    <row r="6152" spans="1:3" x14ac:dyDescent="0.25">
      <c r="A6152" s="1">
        <v>34361</v>
      </c>
      <c r="B6152" s="5">
        <v>46.63</v>
      </c>
      <c r="C6152" s="3">
        <f t="shared" si="146"/>
        <v>-1.0665630115409951E-2</v>
      </c>
    </row>
    <row r="6153" spans="1:3" x14ac:dyDescent="0.25">
      <c r="A6153" s="1">
        <v>34360</v>
      </c>
      <c r="B6153" s="5">
        <v>47.13</v>
      </c>
      <c r="C6153" s="3">
        <f t="shared" si="146"/>
        <v>2.7621392255810138E-3</v>
      </c>
    </row>
    <row r="6154" spans="1:3" x14ac:dyDescent="0.25">
      <c r="A6154" s="1">
        <v>34359</v>
      </c>
      <c r="B6154" s="5">
        <v>47</v>
      </c>
      <c r="C6154" s="3">
        <f t="shared" si="146"/>
        <v>2.5564564413013938E-3</v>
      </c>
    </row>
    <row r="6155" spans="1:3" x14ac:dyDescent="0.25">
      <c r="A6155" s="1">
        <v>34358</v>
      </c>
      <c r="B6155" s="5">
        <v>46.88</v>
      </c>
      <c r="C6155" s="3">
        <f t="shared" si="146"/>
        <v>-1.3138565771838296E-2</v>
      </c>
    </row>
    <row r="6156" spans="1:3" x14ac:dyDescent="0.25">
      <c r="A6156" s="1">
        <v>34355</v>
      </c>
      <c r="B6156" s="5">
        <v>47.5</v>
      </c>
      <c r="C6156" s="3">
        <f t="shared" si="146"/>
        <v>2.5295123099560151E-3</v>
      </c>
    </row>
    <row r="6157" spans="1:3" x14ac:dyDescent="0.25">
      <c r="A6157" s="1">
        <v>34354</v>
      </c>
      <c r="B6157" s="5">
        <v>47.38</v>
      </c>
      <c r="C6157" s="3">
        <f t="shared" si="146"/>
        <v>5.2904577949999592E-3</v>
      </c>
    </row>
    <row r="6158" spans="1:3" x14ac:dyDescent="0.25">
      <c r="A6158" s="1">
        <v>34353</v>
      </c>
      <c r="B6158" s="5">
        <v>47.13</v>
      </c>
      <c r="C6158" s="3">
        <f t="shared" si="146"/>
        <v>5.3185956668823971E-3</v>
      </c>
    </row>
    <row r="6159" spans="1:3" x14ac:dyDescent="0.25">
      <c r="A6159" s="1">
        <v>34352</v>
      </c>
      <c r="B6159" s="5">
        <v>46.88</v>
      </c>
      <c r="C6159" s="3">
        <f t="shared" si="146"/>
        <v>5.3470344485276903E-3</v>
      </c>
    </row>
    <row r="6160" spans="1:3" x14ac:dyDescent="0.25">
      <c r="A6160" s="1">
        <v>34351</v>
      </c>
      <c r="B6160" s="5">
        <v>46.63</v>
      </c>
      <c r="C6160" s="3">
        <f t="shared" si="146"/>
        <v>-2.1218703992539507E-2</v>
      </c>
    </row>
    <row r="6161" spans="1:3" x14ac:dyDescent="0.25">
      <c r="A6161" s="1">
        <v>34348</v>
      </c>
      <c r="B6161" s="5">
        <v>47.63</v>
      </c>
      <c r="C6161" s="3">
        <f t="shared" si="146"/>
        <v>3.4821418323674178E-2</v>
      </c>
    </row>
    <row r="6162" spans="1:3" x14ac:dyDescent="0.25">
      <c r="A6162" s="1">
        <v>34347</v>
      </c>
      <c r="B6162" s="5">
        <v>46</v>
      </c>
      <c r="C6162" s="3">
        <f t="shared" si="146"/>
        <v>-1.3602714331134575E-2</v>
      </c>
    </row>
    <row r="6163" spans="1:3" x14ac:dyDescent="0.25">
      <c r="A6163" s="1">
        <v>34346</v>
      </c>
      <c r="B6163" s="5">
        <v>46.63</v>
      </c>
      <c r="C6163" s="3">
        <f t="shared" si="146"/>
        <v>-1.0665630115409951E-2</v>
      </c>
    </row>
    <row r="6164" spans="1:3" x14ac:dyDescent="0.25">
      <c r="A6164" s="1">
        <v>34345</v>
      </c>
      <c r="B6164" s="5">
        <v>47.13</v>
      </c>
      <c r="C6164" s="3">
        <f t="shared" si="146"/>
        <v>-1.3069325991099685E-2</v>
      </c>
    </row>
    <row r="6165" spans="1:3" x14ac:dyDescent="0.25">
      <c r="A6165" s="1">
        <v>34344</v>
      </c>
      <c r="B6165" s="5">
        <v>47.75</v>
      </c>
      <c r="C6165" s="3">
        <f t="shared" si="146"/>
        <v>2.6526754333428604E-2</v>
      </c>
    </row>
    <row r="6166" spans="1:3" x14ac:dyDescent="0.25">
      <c r="A6166" s="1">
        <v>34341</v>
      </c>
      <c r="B6166" s="5">
        <v>46.5</v>
      </c>
      <c r="C6166" s="3">
        <f t="shared" si="146"/>
        <v>2.438083324161484E-2</v>
      </c>
    </row>
    <row r="6167" spans="1:3" x14ac:dyDescent="0.25">
      <c r="A6167" s="1">
        <v>34340</v>
      </c>
      <c r="B6167" s="5">
        <v>45.38</v>
      </c>
      <c r="C6167" s="3">
        <f t="shared" si="146"/>
        <v>1.1079218137254874E-2</v>
      </c>
    </row>
    <row r="6168" spans="1:3" x14ac:dyDescent="0.25">
      <c r="A6168" s="1">
        <v>34339</v>
      </c>
      <c r="B6168" s="5">
        <v>44.88</v>
      </c>
      <c r="C6168" s="3">
        <f t="shared" si="146"/>
        <v>5.5859825732622907E-3</v>
      </c>
    </row>
    <row r="6169" spans="1:3" x14ac:dyDescent="0.25">
      <c r="A6169" s="1">
        <v>34338</v>
      </c>
      <c r="B6169" s="5">
        <v>44.63</v>
      </c>
      <c r="C6169" s="3">
        <f t="shared" si="146"/>
        <v>3.4187467981426772E-2</v>
      </c>
    </row>
    <row r="6170" spans="1:3" x14ac:dyDescent="0.25">
      <c r="A6170" s="1">
        <v>34337</v>
      </c>
      <c r="B6170" s="5">
        <v>43.13</v>
      </c>
      <c r="C6170" s="3">
        <f t="shared" si="146"/>
        <v>1.1660579882632699E-2</v>
      </c>
    </row>
    <row r="6171" spans="1:3" x14ac:dyDescent="0.25">
      <c r="A6171" s="1">
        <v>34334</v>
      </c>
      <c r="B6171" s="5">
        <v>42.63</v>
      </c>
      <c r="C6171" s="3">
        <f t="shared" si="146"/>
        <v>-2.5933382026504428E-2</v>
      </c>
    </row>
    <row r="6172" spans="1:3" x14ac:dyDescent="0.25">
      <c r="A6172" s="1">
        <v>34333</v>
      </c>
      <c r="B6172" s="5">
        <v>43.75</v>
      </c>
      <c r="C6172" s="3">
        <f t="shared" si="146"/>
        <v>-2.9670226034061165E-3</v>
      </c>
    </row>
    <row r="6173" spans="1:3" x14ac:dyDescent="0.25">
      <c r="A6173" s="1">
        <v>34332</v>
      </c>
      <c r="B6173" s="5">
        <v>43.88</v>
      </c>
      <c r="C6173" s="3">
        <f t="shared" si="146"/>
        <v>-2.7309985112316283E-3</v>
      </c>
    </row>
    <row r="6174" spans="1:3" x14ac:dyDescent="0.25">
      <c r="A6174" s="1">
        <v>34331</v>
      </c>
      <c r="B6174" s="5">
        <v>44</v>
      </c>
      <c r="C6174" s="3">
        <f t="shared" si="146"/>
        <v>-8.5992835861867078E-3</v>
      </c>
    </row>
    <row r="6175" spans="1:3" x14ac:dyDescent="0.25">
      <c r="A6175" s="1">
        <v>34330</v>
      </c>
      <c r="B6175" s="5">
        <v>44.38</v>
      </c>
      <c r="C6175" s="3">
        <f t="shared" si="146"/>
        <v>-8.3025272164164079E-3</v>
      </c>
    </row>
    <row r="6176" spans="1:3" x14ac:dyDescent="0.25">
      <c r="A6176" s="1">
        <v>34326</v>
      </c>
      <c r="B6176" s="5">
        <v>44.75</v>
      </c>
      <c r="C6176" s="3">
        <f t="shared" si="146"/>
        <v>5.6022555486697516E-3</v>
      </c>
    </row>
    <row r="6177" spans="1:3" x14ac:dyDescent="0.25">
      <c r="A6177" s="1">
        <v>34325</v>
      </c>
      <c r="B6177" s="5">
        <v>44.5</v>
      </c>
      <c r="C6177" s="3">
        <f t="shared" si="146"/>
        <v>2.8491955794306242E-2</v>
      </c>
    </row>
    <row r="6178" spans="1:3" x14ac:dyDescent="0.25">
      <c r="A6178" s="1">
        <v>34324</v>
      </c>
      <c r="B6178" s="5">
        <v>43.25</v>
      </c>
      <c r="C6178" s="3">
        <f t="shared" si="146"/>
        <v>5.7971176843259146E-3</v>
      </c>
    </row>
    <row r="6179" spans="1:3" x14ac:dyDescent="0.25">
      <c r="A6179" s="1">
        <v>34323</v>
      </c>
      <c r="B6179" s="5">
        <v>43</v>
      </c>
      <c r="C6179" s="3">
        <f t="shared" si="146"/>
        <v>-8.7983897051659762E-3</v>
      </c>
    </row>
    <row r="6180" spans="1:3" x14ac:dyDescent="0.25">
      <c r="A6180" s="1">
        <v>34320</v>
      </c>
      <c r="B6180" s="5">
        <v>43.38</v>
      </c>
      <c r="C6180" s="3">
        <f t="shared" si="146"/>
        <v>2.0494429468357129E-2</v>
      </c>
    </row>
    <row r="6181" spans="1:3" x14ac:dyDescent="0.25">
      <c r="A6181" s="1">
        <v>34319</v>
      </c>
      <c r="B6181" s="5">
        <v>42.5</v>
      </c>
      <c r="C6181" s="3">
        <f t="shared" si="146"/>
        <v>8.7439999394458724E-3</v>
      </c>
    </row>
    <row r="6182" spans="1:3" x14ac:dyDescent="0.25">
      <c r="A6182" s="1">
        <v>34318</v>
      </c>
      <c r="B6182" s="5">
        <v>42.13</v>
      </c>
      <c r="C6182" s="3">
        <f t="shared" si="146"/>
        <v>3.0904577075570264E-3</v>
      </c>
    </row>
    <row r="6183" spans="1:3" x14ac:dyDescent="0.25">
      <c r="A6183" s="1">
        <v>34317</v>
      </c>
      <c r="B6183" s="5">
        <v>42</v>
      </c>
      <c r="C6183" s="3">
        <f t="shared" si="146"/>
        <v>-1.1834457647002796E-2</v>
      </c>
    </row>
    <row r="6184" spans="1:3" x14ac:dyDescent="0.25">
      <c r="A6184" s="1">
        <v>34316</v>
      </c>
      <c r="B6184" s="5">
        <v>42.5</v>
      </c>
      <c r="C6184" s="3">
        <f t="shared" si="146"/>
        <v>1.1834457647002798E-2</v>
      </c>
    </row>
    <row r="6185" spans="1:3" x14ac:dyDescent="0.25">
      <c r="A6185" s="1">
        <v>34313</v>
      </c>
      <c r="B6185" s="5">
        <v>42</v>
      </c>
      <c r="C6185" s="3">
        <f t="shared" si="146"/>
        <v>-5.9347355198145777E-3</v>
      </c>
    </row>
    <row r="6186" spans="1:3" x14ac:dyDescent="0.25">
      <c r="A6186" s="1">
        <v>34312</v>
      </c>
      <c r="B6186" s="5">
        <v>42.25</v>
      </c>
      <c r="C6186" s="3">
        <f t="shared" si="146"/>
        <v>1.4783292596298679E-2</v>
      </c>
    </row>
    <row r="6187" spans="1:3" x14ac:dyDescent="0.25">
      <c r="A6187" s="1">
        <v>34311</v>
      </c>
      <c r="B6187" s="5">
        <v>41.63</v>
      </c>
      <c r="C6187" s="3">
        <f t="shared" si="146"/>
        <v>3.1276339702316185E-3</v>
      </c>
    </row>
    <row r="6188" spans="1:3" x14ac:dyDescent="0.25">
      <c r="A6188" s="1">
        <v>34310</v>
      </c>
      <c r="B6188" s="5">
        <v>41.5</v>
      </c>
      <c r="C6188" s="3">
        <f t="shared" si="146"/>
        <v>1.212136053234482E-2</v>
      </c>
    </row>
    <row r="6189" spans="1:3" x14ac:dyDescent="0.25">
      <c r="A6189" s="1">
        <v>34309</v>
      </c>
      <c r="B6189" s="5">
        <v>41</v>
      </c>
      <c r="C6189" s="3">
        <f t="shared" si="146"/>
        <v>-6.0790460763822263E-3</v>
      </c>
    </row>
    <row r="6190" spans="1:3" x14ac:dyDescent="0.25">
      <c r="A6190" s="1">
        <v>34306</v>
      </c>
      <c r="B6190" s="5">
        <v>41.25</v>
      </c>
      <c r="C6190" s="3">
        <f t="shared" si="146"/>
        <v>-3.1465595367070969E-3</v>
      </c>
    </row>
    <row r="6191" spans="1:3" x14ac:dyDescent="0.25">
      <c r="A6191" s="1">
        <v>34305</v>
      </c>
      <c r="B6191" s="5">
        <v>41.38</v>
      </c>
      <c r="C6191" s="3">
        <f t="shared" si="146"/>
        <v>1.5341832630525213E-2</v>
      </c>
    </row>
    <row r="6192" spans="1:3" x14ac:dyDescent="0.25">
      <c r="A6192" s="1">
        <v>34304</v>
      </c>
      <c r="B6192" s="5">
        <v>40.75</v>
      </c>
      <c r="C6192" s="3">
        <f t="shared" si="146"/>
        <v>2.1580894593234083E-2</v>
      </c>
    </row>
    <row r="6193" spans="1:3" x14ac:dyDescent="0.25">
      <c r="A6193" s="1">
        <v>34303</v>
      </c>
      <c r="B6193" s="5">
        <v>39.880000000000003</v>
      </c>
      <c r="C6193" s="3">
        <f t="shared" si="146"/>
        <v>1.2616871882657992E-2</v>
      </c>
    </row>
    <row r="6194" spans="1:3" x14ac:dyDescent="0.25">
      <c r="A6194" s="1">
        <v>34302</v>
      </c>
      <c r="B6194" s="5">
        <v>39.380000000000003</v>
      </c>
      <c r="C6194" s="3">
        <f t="shared" si="146"/>
        <v>1.2778093618741248E-2</v>
      </c>
    </row>
    <row r="6195" spans="1:3" x14ac:dyDescent="0.25">
      <c r="A6195" s="1">
        <v>34299</v>
      </c>
      <c r="B6195" s="5">
        <v>38.880000000000003</v>
      </c>
      <c r="C6195" s="3">
        <f t="shared" si="146"/>
        <v>-3.0816665374080007E-3</v>
      </c>
    </row>
    <row r="6196" spans="1:3" x14ac:dyDescent="0.25">
      <c r="A6196" s="1">
        <v>34297</v>
      </c>
      <c r="B6196" s="5">
        <v>39</v>
      </c>
      <c r="C6196" s="3">
        <f t="shared" si="146"/>
        <v>3.0816665374081144E-3</v>
      </c>
    </row>
    <row r="6197" spans="1:3" x14ac:dyDescent="0.25">
      <c r="A6197" s="1">
        <v>34296</v>
      </c>
      <c r="B6197" s="5">
        <v>38.880000000000003</v>
      </c>
      <c r="C6197" s="3">
        <f t="shared" si="146"/>
        <v>1.9478605722766048E-2</v>
      </c>
    </row>
    <row r="6198" spans="1:3" x14ac:dyDescent="0.25">
      <c r="A6198" s="1">
        <v>34295</v>
      </c>
      <c r="B6198" s="5">
        <v>38.130000000000003</v>
      </c>
      <c r="C6198" s="3">
        <f t="shared" si="146"/>
        <v>-2.2560272260173996E-2</v>
      </c>
    </row>
    <row r="6199" spans="1:3" x14ac:dyDescent="0.25">
      <c r="A6199" s="1">
        <v>34292</v>
      </c>
      <c r="B6199" s="5">
        <v>39</v>
      </c>
      <c r="C6199" s="3">
        <f t="shared" si="146"/>
        <v>-9.6964270813331404E-3</v>
      </c>
    </row>
    <row r="6200" spans="1:3" x14ac:dyDescent="0.25">
      <c r="A6200" s="1">
        <v>34291</v>
      </c>
      <c r="B6200" s="5">
        <v>39.380000000000003</v>
      </c>
      <c r="C6200" s="3">
        <f t="shared" si="146"/>
        <v>3.3066289825619982E-3</v>
      </c>
    </row>
    <row r="6201" spans="1:3" x14ac:dyDescent="0.25">
      <c r="A6201" s="1">
        <v>34290</v>
      </c>
      <c r="B6201" s="5">
        <v>39.25</v>
      </c>
      <c r="C6201" s="3">
        <f t="shared" si="146"/>
        <v>-1.8928009885518911E-2</v>
      </c>
    </row>
    <row r="6202" spans="1:3" x14ac:dyDescent="0.25">
      <c r="A6202" s="1">
        <v>34289</v>
      </c>
      <c r="B6202" s="5">
        <v>40</v>
      </c>
      <c r="C6202" s="3">
        <f t="shared" si="146"/>
        <v>0</v>
      </c>
    </row>
    <row r="6203" spans="1:3" x14ac:dyDescent="0.25">
      <c r="A6203" s="1">
        <v>34288</v>
      </c>
      <c r="B6203" s="5">
        <v>40</v>
      </c>
      <c r="C6203" s="3">
        <f t="shared" si="146"/>
        <v>-3.244730164889117E-3</v>
      </c>
    </row>
    <row r="6204" spans="1:3" x14ac:dyDescent="0.25">
      <c r="A6204" s="1">
        <v>34285</v>
      </c>
      <c r="B6204" s="5">
        <v>40.130000000000003</v>
      </c>
      <c r="C6204" s="3">
        <f t="shared" si="146"/>
        <v>-6.2104286058660583E-3</v>
      </c>
    </row>
    <row r="6205" spans="1:3" x14ac:dyDescent="0.25">
      <c r="A6205" s="1">
        <v>34284</v>
      </c>
      <c r="B6205" s="5">
        <v>40.380000000000003</v>
      </c>
      <c r="C6205" s="3">
        <f t="shared" si="146"/>
        <v>-1.8403169357641299E-2</v>
      </c>
    </row>
    <row r="6206" spans="1:3" x14ac:dyDescent="0.25">
      <c r="A6206" s="1">
        <v>34283</v>
      </c>
      <c r="B6206" s="5">
        <v>41.13</v>
      </c>
      <c r="C6206" s="3">
        <f t="shared" si="146"/>
        <v>-2.9133305383572295E-3</v>
      </c>
    </row>
    <row r="6207" spans="1:3" x14ac:dyDescent="0.25">
      <c r="A6207" s="1">
        <v>34282</v>
      </c>
      <c r="B6207" s="5">
        <v>41.25</v>
      </c>
      <c r="C6207" s="3">
        <f t="shared" si="146"/>
        <v>-3.1465595367070969E-3</v>
      </c>
    </row>
    <row r="6208" spans="1:3" x14ac:dyDescent="0.25">
      <c r="A6208" s="1">
        <v>34281</v>
      </c>
      <c r="B6208" s="5">
        <v>41.38</v>
      </c>
      <c r="C6208" s="3">
        <f t="shared" si="146"/>
        <v>-6.0233888894871013E-3</v>
      </c>
    </row>
    <row r="6209" spans="1:3" x14ac:dyDescent="0.25">
      <c r="A6209" s="1">
        <v>34278</v>
      </c>
      <c r="B6209" s="5">
        <v>41.63</v>
      </c>
      <c r="C6209" s="3">
        <f t="shared" si="146"/>
        <v>-2.0683014723486975E-2</v>
      </c>
    </row>
    <row r="6210" spans="1:3" x14ac:dyDescent="0.25">
      <c r="A6210" s="1">
        <v>34277</v>
      </c>
      <c r="B6210" s="5">
        <v>42.5</v>
      </c>
      <c r="C6210" s="3">
        <f t="shared" si="146"/>
        <v>2.8275230902181686E-3</v>
      </c>
    </row>
    <row r="6211" spans="1:3" x14ac:dyDescent="0.25">
      <c r="A6211" s="1">
        <v>34276</v>
      </c>
      <c r="B6211" s="5">
        <v>42.38</v>
      </c>
      <c r="C6211" s="3">
        <f t="shared" si="146"/>
        <v>-1.4523562853409357E-2</v>
      </c>
    </row>
    <row r="6212" spans="1:3" x14ac:dyDescent="0.25">
      <c r="A6212" s="1">
        <v>34275</v>
      </c>
      <c r="B6212" s="5">
        <v>43</v>
      </c>
      <c r="C6212" s="3">
        <f t="shared" si="146"/>
        <v>-1.454487144195586E-2</v>
      </c>
    </row>
    <row r="6213" spans="1:3" x14ac:dyDescent="0.25">
      <c r="A6213" s="1">
        <v>34274</v>
      </c>
      <c r="B6213" s="5">
        <v>43.63</v>
      </c>
      <c r="C6213" s="3">
        <f t="shared" si="146"/>
        <v>1.4544871441955917E-2</v>
      </c>
    </row>
    <row r="6214" spans="1:3" x14ac:dyDescent="0.25">
      <c r="A6214" s="1">
        <v>34271</v>
      </c>
      <c r="B6214" s="5">
        <v>43</v>
      </c>
      <c r="C6214" s="3">
        <f t="shared" ref="C6214:C6277" si="147">LN(B6214/B6215)</f>
        <v>1.759576189037966E-2</v>
      </c>
    </row>
    <row r="6215" spans="1:3" x14ac:dyDescent="0.25">
      <c r="A6215" s="1">
        <v>34270</v>
      </c>
      <c r="B6215" s="5">
        <v>42.25</v>
      </c>
      <c r="C6215" s="3">
        <f t="shared" si="147"/>
        <v>8.7959678008466026E-3</v>
      </c>
    </row>
    <row r="6216" spans="1:3" x14ac:dyDescent="0.25">
      <c r="A6216" s="1">
        <v>34269</v>
      </c>
      <c r="B6216" s="5">
        <v>41.88</v>
      </c>
      <c r="C6216" s="3">
        <f t="shared" si="147"/>
        <v>-2.8612322810321234E-3</v>
      </c>
    </row>
    <row r="6217" spans="1:3" x14ac:dyDescent="0.25">
      <c r="A6217" s="1">
        <v>34268</v>
      </c>
      <c r="B6217" s="5">
        <v>42</v>
      </c>
      <c r="C6217" s="3">
        <f t="shared" si="147"/>
        <v>2.8612322810321949E-3</v>
      </c>
    </row>
    <row r="6218" spans="1:3" x14ac:dyDescent="0.25">
      <c r="A6218" s="1">
        <v>34267</v>
      </c>
      <c r="B6218" s="5">
        <v>41.88</v>
      </c>
      <c r="C6218" s="3">
        <f t="shared" si="147"/>
        <v>9.1149587656835073E-3</v>
      </c>
    </row>
    <row r="6219" spans="1:3" x14ac:dyDescent="0.25">
      <c r="A6219" s="1">
        <v>34264</v>
      </c>
      <c r="B6219" s="5">
        <v>41.5</v>
      </c>
      <c r="C6219" s="3">
        <f t="shared" si="147"/>
        <v>-3.1276339702314619E-3</v>
      </c>
    </row>
    <row r="6220" spans="1:3" x14ac:dyDescent="0.25">
      <c r="A6220" s="1">
        <v>34263</v>
      </c>
      <c r="B6220" s="5">
        <v>41.63</v>
      </c>
      <c r="C6220" s="3">
        <f t="shared" si="147"/>
        <v>-8.8485570764841367E-3</v>
      </c>
    </row>
    <row r="6221" spans="1:3" x14ac:dyDescent="0.25">
      <c r="A6221" s="1">
        <v>34262</v>
      </c>
      <c r="B6221" s="5">
        <v>42</v>
      </c>
      <c r="C6221" s="3">
        <f t="shared" si="147"/>
        <v>-9.0069345567848173E-3</v>
      </c>
    </row>
    <row r="6222" spans="1:3" x14ac:dyDescent="0.25">
      <c r="A6222" s="1">
        <v>34261</v>
      </c>
      <c r="B6222" s="5">
        <v>42.38</v>
      </c>
      <c r="C6222" s="3">
        <f t="shared" si="147"/>
        <v>-2.3321952558575339E-2</v>
      </c>
    </row>
    <row r="6223" spans="1:3" x14ac:dyDescent="0.25">
      <c r="A6223" s="1">
        <v>34260</v>
      </c>
      <c r="B6223" s="5">
        <v>43.38</v>
      </c>
      <c r="C6223" s="3">
        <f t="shared" si="147"/>
        <v>-8.4931074048950877E-3</v>
      </c>
    </row>
    <row r="6224" spans="1:3" x14ac:dyDescent="0.25">
      <c r="A6224" s="1">
        <v>34257</v>
      </c>
      <c r="B6224" s="5">
        <v>43.75</v>
      </c>
      <c r="C6224" s="3">
        <f t="shared" si="147"/>
        <v>-2.9670226034061165E-3</v>
      </c>
    </row>
    <row r="6225" spans="1:3" x14ac:dyDescent="0.25">
      <c r="A6225" s="1">
        <v>34256</v>
      </c>
      <c r="B6225" s="5">
        <v>43.88</v>
      </c>
      <c r="C6225" s="3">
        <f t="shared" si="147"/>
        <v>-1.4030553765164927E-2</v>
      </c>
    </row>
    <row r="6226" spans="1:3" x14ac:dyDescent="0.25">
      <c r="A6226" s="1">
        <v>34255</v>
      </c>
      <c r="B6226" s="5">
        <v>44.5</v>
      </c>
      <c r="C6226" s="3">
        <f t="shared" si="147"/>
        <v>0.1128793480718536</v>
      </c>
    </row>
    <row r="6227" spans="1:3" x14ac:dyDescent="0.25">
      <c r="A6227" s="1">
        <v>34254</v>
      </c>
      <c r="B6227" s="5">
        <v>39.75</v>
      </c>
      <c r="C6227" s="3">
        <f t="shared" si="147"/>
        <v>3.0234338979971296E-3</v>
      </c>
    </row>
    <row r="6228" spans="1:3" x14ac:dyDescent="0.25">
      <c r="A6228" s="1">
        <v>34253</v>
      </c>
      <c r="B6228" s="5">
        <v>39.630000000000003</v>
      </c>
      <c r="C6228" s="3">
        <f t="shared" si="147"/>
        <v>3.2857352952675193E-3</v>
      </c>
    </row>
    <row r="6229" spans="1:3" x14ac:dyDescent="0.25">
      <c r="A6229" s="1">
        <v>34250</v>
      </c>
      <c r="B6229" s="5">
        <v>39.5</v>
      </c>
      <c r="C6229" s="3">
        <f t="shared" si="147"/>
        <v>6.3492276786587445E-3</v>
      </c>
    </row>
    <row r="6230" spans="1:3" x14ac:dyDescent="0.25">
      <c r="A6230" s="1">
        <v>34249</v>
      </c>
      <c r="B6230" s="5">
        <v>39.25</v>
      </c>
      <c r="C6230" s="3">
        <f t="shared" si="147"/>
        <v>1.5922267550227409E-2</v>
      </c>
    </row>
    <row r="6231" spans="1:3" x14ac:dyDescent="0.25">
      <c r="A6231" s="1">
        <v>34248</v>
      </c>
      <c r="B6231" s="5">
        <v>38.630000000000003</v>
      </c>
      <c r="C6231" s="3">
        <f t="shared" si="147"/>
        <v>2.3043700983156369E-2</v>
      </c>
    </row>
    <row r="6232" spans="1:3" x14ac:dyDescent="0.25">
      <c r="A6232" s="1">
        <v>34247</v>
      </c>
      <c r="B6232" s="5">
        <v>37.75</v>
      </c>
      <c r="C6232" s="3">
        <f t="shared" si="147"/>
        <v>-6.6006840313520242E-3</v>
      </c>
    </row>
    <row r="6233" spans="1:3" x14ac:dyDescent="0.25">
      <c r="A6233" s="1">
        <v>34246</v>
      </c>
      <c r="B6233" s="5">
        <v>38</v>
      </c>
      <c r="C6233" s="3">
        <f t="shared" si="147"/>
        <v>3.162891408508217E-3</v>
      </c>
    </row>
    <row r="6234" spans="1:3" x14ac:dyDescent="0.25">
      <c r="A6234" s="1">
        <v>34243</v>
      </c>
      <c r="B6234" s="5">
        <v>37.880000000000003</v>
      </c>
      <c r="C6234" s="3">
        <f t="shared" si="147"/>
        <v>3.4377926228438289E-3</v>
      </c>
    </row>
    <row r="6235" spans="1:3" x14ac:dyDescent="0.25">
      <c r="A6235" s="1">
        <v>34242</v>
      </c>
      <c r="B6235" s="5">
        <v>37.75</v>
      </c>
      <c r="C6235" s="3">
        <f t="shared" si="147"/>
        <v>-6.6006840313520242E-3</v>
      </c>
    </row>
    <row r="6236" spans="1:3" x14ac:dyDescent="0.25">
      <c r="A6236" s="1">
        <v>34241</v>
      </c>
      <c r="B6236" s="5">
        <v>38</v>
      </c>
      <c r="C6236" s="3">
        <f t="shared" si="147"/>
        <v>-6.5574005461590517E-3</v>
      </c>
    </row>
    <row r="6237" spans="1:3" x14ac:dyDescent="0.25">
      <c r="A6237" s="1">
        <v>34240</v>
      </c>
      <c r="B6237" s="5">
        <v>38.25</v>
      </c>
      <c r="C6237" s="3">
        <f t="shared" si="147"/>
        <v>-9.8856164056451978E-3</v>
      </c>
    </row>
    <row r="6238" spans="1:3" x14ac:dyDescent="0.25">
      <c r="A6238" s="1">
        <v>34239</v>
      </c>
      <c r="B6238" s="5">
        <v>38.630000000000003</v>
      </c>
      <c r="C6238" s="3">
        <f t="shared" si="147"/>
        <v>6.4926860986361488E-3</v>
      </c>
    </row>
    <row r="6239" spans="1:3" x14ac:dyDescent="0.25">
      <c r="A6239" s="1">
        <v>34236</v>
      </c>
      <c r="B6239" s="5">
        <v>38.380000000000003</v>
      </c>
      <c r="C6239" s="3">
        <f t="shared" si="147"/>
        <v>-3.1217507141846441E-3</v>
      </c>
    </row>
    <row r="6240" spans="1:3" x14ac:dyDescent="0.25">
      <c r="A6240" s="1">
        <v>34235</v>
      </c>
      <c r="B6240" s="5">
        <v>38.5</v>
      </c>
      <c r="C6240" s="3">
        <f t="shared" si="147"/>
        <v>3.1217507141845856E-3</v>
      </c>
    </row>
    <row r="6241" spans="1:3" x14ac:dyDescent="0.25">
      <c r="A6241" s="1">
        <v>34234</v>
      </c>
      <c r="B6241" s="5">
        <v>38.380000000000003</v>
      </c>
      <c r="C6241" s="3">
        <f t="shared" si="147"/>
        <v>0</v>
      </c>
    </row>
    <row r="6242" spans="1:3" x14ac:dyDescent="0.25">
      <c r="A6242" s="1">
        <v>34233</v>
      </c>
      <c r="B6242" s="5">
        <v>38.380000000000003</v>
      </c>
      <c r="C6242" s="3">
        <f t="shared" si="147"/>
        <v>-6.4926860986361159E-3</v>
      </c>
    </row>
    <row r="6243" spans="1:3" x14ac:dyDescent="0.25">
      <c r="A6243" s="1">
        <v>34232</v>
      </c>
      <c r="B6243" s="5">
        <v>38.630000000000003</v>
      </c>
      <c r="C6243" s="3">
        <f t="shared" si="147"/>
        <v>-1.9228896532789492E-2</v>
      </c>
    </row>
    <row r="6244" spans="1:3" x14ac:dyDescent="0.25">
      <c r="A6244" s="1">
        <v>34229</v>
      </c>
      <c r="B6244" s="5">
        <v>39.380000000000003</v>
      </c>
      <c r="C6244" s="3">
        <f t="shared" si="147"/>
        <v>3.3066289825619982E-3</v>
      </c>
    </row>
    <row r="6245" spans="1:3" x14ac:dyDescent="0.25">
      <c r="A6245" s="1">
        <v>34228</v>
      </c>
      <c r="B6245" s="5">
        <v>39.25</v>
      </c>
      <c r="C6245" s="3">
        <f t="shared" si="147"/>
        <v>3.0620080060963619E-3</v>
      </c>
    </row>
    <row r="6246" spans="1:3" x14ac:dyDescent="0.25">
      <c r="A6246" s="1">
        <v>34227</v>
      </c>
      <c r="B6246" s="5">
        <v>39.130000000000003</v>
      </c>
      <c r="C6246" s="3">
        <f t="shared" si="147"/>
        <v>-3.7617273777314303E-2</v>
      </c>
    </row>
    <row r="6247" spans="1:3" x14ac:dyDescent="0.25">
      <c r="A6247" s="1">
        <v>34226</v>
      </c>
      <c r="B6247" s="5">
        <v>40.630000000000003</v>
      </c>
      <c r="C6247" s="3">
        <f t="shared" si="147"/>
        <v>-2.9491296872362744E-3</v>
      </c>
    </row>
    <row r="6248" spans="1:3" x14ac:dyDescent="0.25">
      <c r="A6248" s="1">
        <v>34225</v>
      </c>
      <c r="B6248" s="5">
        <v>40.75</v>
      </c>
      <c r="C6248" s="3">
        <f t="shared" si="147"/>
        <v>1.8576385572935457E-2</v>
      </c>
    </row>
    <row r="6249" spans="1:3" x14ac:dyDescent="0.25">
      <c r="A6249" s="1">
        <v>34222</v>
      </c>
      <c r="B6249" s="5">
        <v>40</v>
      </c>
      <c r="C6249" s="3">
        <f t="shared" si="147"/>
        <v>4.1342963534382299E-2</v>
      </c>
    </row>
    <row r="6250" spans="1:3" x14ac:dyDescent="0.25">
      <c r="A6250" s="1">
        <v>34221</v>
      </c>
      <c r="B6250" s="5">
        <v>38.380000000000003</v>
      </c>
      <c r="C6250" s="3">
        <f t="shared" si="147"/>
        <v>-1.602515555009254E-2</v>
      </c>
    </row>
    <row r="6251" spans="1:3" x14ac:dyDescent="0.25">
      <c r="A6251" s="1">
        <v>34220</v>
      </c>
      <c r="B6251" s="5">
        <v>39</v>
      </c>
      <c r="C6251" s="3">
        <f t="shared" si="147"/>
        <v>3.0816665374081144E-3</v>
      </c>
    </row>
    <row r="6252" spans="1:3" x14ac:dyDescent="0.25">
      <c r="A6252" s="1">
        <v>34219</v>
      </c>
      <c r="B6252" s="5">
        <v>38.880000000000003</v>
      </c>
      <c r="C6252" s="3">
        <f t="shared" si="147"/>
        <v>-9.4714646361790424E-3</v>
      </c>
    </row>
    <row r="6253" spans="1:3" x14ac:dyDescent="0.25">
      <c r="A6253" s="1">
        <v>34215</v>
      </c>
      <c r="B6253" s="5">
        <v>39.25</v>
      </c>
      <c r="C6253" s="3">
        <f t="shared" si="147"/>
        <v>9.4714646361790614E-3</v>
      </c>
    </row>
    <row r="6254" spans="1:3" x14ac:dyDescent="0.25">
      <c r="A6254" s="1">
        <v>34214</v>
      </c>
      <c r="B6254" s="5">
        <v>38.880000000000003</v>
      </c>
      <c r="C6254" s="3">
        <f t="shared" si="147"/>
        <v>-3.0816665374080007E-3</v>
      </c>
    </row>
    <row r="6255" spans="1:3" x14ac:dyDescent="0.25">
      <c r="A6255" s="1">
        <v>34213</v>
      </c>
      <c r="B6255" s="5">
        <v>39</v>
      </c>
      <c r="C6255" s="3">
        <f t="shared" si="147"/>
        <v>-6.38979809877101E-3</v>
      </c>
    </row>
    <row r="6256" spans="1:3" x14ac:dyDescent="0.25">
      <c r="A6256" s="1">
        <v>34212</v>
      </c>
      <c r="B6256" s="5">
        <v>39.25</v>
      </c>
      <c r="C6256" s="3">
        <f t="shared" si="147"/>
        <v>-1.2658396871923465E-2</v>
      </c>
    </row>
    <row r="6257" spans="1:3" x14ac:dyDescent="0.25">
      <c r="A6257" s="1">
        <v>34211</v>
      </c>
      <c r="B6257" s="5">
        <v>39.75</v>
      </c>
      <c r="C6257" s="3">
        <f t="shared" si="147"/>
        <v>-1.2500162764231494E-2</v>
      </c>
    </row>
    <row r="6258" spans="1:3" x14ac:dyDescent="0.25">
      <c r="A6258" s="1">
        <v>34208</v>
      </c>
      <c r="B6258" s="5">
        <v>40.25</v>
      </c>
      <c r="C6258" s="3">
        <f t="shared" si="147"/>
        <v>2.1851930653592869E-2</v>
      </c>
    </row>
    <row r="6259" spans="1:3" x14ac:dyDescent="0.25">
      <c r="A6259" s="1">
        <v>34207</v>
      </c>
      <c r="B6259" s="5">
        <v>39.380000000000003</v>
      </c>
      <c r="C6259" s="3">
        <f t="shared" si="147"/>
        <v>6.3686369886583162E-3</v>
      </c>
    </row>
    <row r="6260" spans="1:3" x14ac:dyDescent="0.25">
      <c r="A6260" s="1">
        <v>34206</v>
      </c>
      <c r="B6260" s="5">
        <v>39.130000000000003</v>
      </c>
      <c r="C6260" s="3">
        <f t="shared" si="147"/>
        <v>6.4094566300827065E-3</v>
      </c>
    </row>
    <row r="6261" spans="1:3" x14ac:dyDescent="0.25">
      <c r="A6261" s="1">
        <v>34205</v>
      </c>
      <c r="B6261" s="5">
        <v>38.880000000000003</v>
      </c>
      <c r="C6261" s="3">
        <f t="shared" si="147"/>
        <v>3.3492237928824707E-3</v>
      </c>
    </row>
    <row r="6262" spans="1:3" x14ac:dyDescent="0.25">
      <c r="A6262" s="1">
        <v>34204</v>
      </c>
      <c r="B6262" s="5">
        <v>38.75</v>
      </c>
      <c r="C6262" s="3">
        <f t="shared" si="147"/>
        <v>-2.2455651402987761E-2</v>
      </c>
    </row>
    <row r="6263" spans="1:3" x14ac:dyDescent="0.25">
      <c r="A6263" s="1">
        <v>34201</v>
      </c>
      <c r="B6263" s="5">
        <v>39.630000000000003</v>
      </c>
      <c r="C6263" s="3">
        <f t="shared" si="147"/>
        <v>2.5557230524153606E-2</v>
      </c>
    </row>
    <row r="6264" spans="1:3" x14ac:dyDescent="0.25">
      <c r="A6264" s="1">
        <v>34200</v>
      </c>
      <c r="B6264" s="5">
        <v>38.630000000000003</v>
      </c>
      <c r="C6264" s="3">
        <f t="shared" si="147"/>
        <v>-6.4508029140484362E-3</v>
      </c>
    </row>
    <row r="6265" spans="1:3" x14ac:dyDescent="0.25">
      <c r="A6265" s="1">
        <v>34199</v>
      </c>
      <c r="B6265" s="5">
        <v>38.880000000000003</v>
      </c>
      <c r="C6265" s="3">
        <f t="shared" si="147"/>
        <v>-3.0816665374080007E-3</v>
      </c>
    </row>
    <row r="6266" spans="1:3" x14ac:dyDescent="0.25">
      <c r="A6266" s="1">
        <v>34198</v>
      </c>
      <c r="B6266" s="5">
        <v>39</v>
      </c>
      <c r="C6266" s="3">
        <f t="shared" si="147"/>
        <v>-3.327790092674691E-3</v>
      </c>
    </row>
    <row r="6267" spans="1:3" x14ac:dyDescent="0.25">
      <c r="A6267" s="1">
        <v>34197</v>
      </c>
      <c r="B6267" s="5">
        <v>39.130000000000003</v>
      </c>
      <c r="C6267" s="3">
        <f t="shared" si="147"/>
        <v>3.9087831616975252E-2</v>
      </c>
    </row>
    <row r="6268" spans="1:3" x14ac:dyDescent="0.25">
      <c r="A6268" s="1">
        <v>34194</v>
      </c>
      <c r="B6268" s="5">
        <v>37.630000000000003</v>
      </c>
      <c r="C6268" s="3">
        <f t="shared" si="147"/>
        <v>0</v>
      </c>
    </row>
    <row r="6269" spans="1:3" x14ac:dyDescent="0.25">
      <c r="A6269" s="1">
        <v>34193</v>
      </c>
      <c r="B6269" s="5">
        <v>37.630000000000003</v>
      </c>
      <c r="C6269" s="3">
        <f t="shared" si="147"/>
        <v>2.0132205916952889E-2</v>
      </c>
    </row>
    <row r="6270" spans="1:3" x14ac:dyDescent="0.25">
      <c r="A6270" s="1">
        <v>34192</v>
      </c>
      <c r="B6270" s="5">
        <v>36.880000000000003</v>
      </c>
      <c r="C6270" s="3">
        <f t="shared" si="147"/>
        <v>-6.7558695005956225E-3</v>
      </c>
    </row>
    <row r="6271" spans="1:3" x14ac:dyDescent="0.25">
      <c r="A6271" s="1">
        <v>34191</v>
      </c>
      <c r="B6271" s="5">
        <v>37.130000000000003</v>
      </c>
      <c r="C6271" s="3">
        <f t="shared" si="147"/>
        <v>-6.7105338384280322E-3</v>
      </c>
    </row>
    <row r="6272" spans="1:3" x14ac:dyDescent="0.25">
      <c r="A6272" s="1">
        <v>34190</v>
      </c>
      <c r="B6272" s="5">
        <v>37.380000000000003</v>
      </c>
      <c r="C6272" s="3">
        <f t="shared" si="147"/>
        <v>1.6997576368571077E-2</v>
      </c>
    </row>
    <row r="6273" spans="1:3" x14ac:dyDescent="0.25">
      <c r="A6273" s="1">
        <v>34187</v>
      </c>
      <c r="B6273" s="5">
        <v>36.75</v>
      </c>
      <c r="C6273" s="3">
        <f t="shared" si="147"/>
        <v>6.8259650703998906E-3</v>
      </c>
    </row>
    <row r="6274" spans="1:3" x14ac:dyDescent="0.25">
      <c r="A6274" s="1">
        <v>34186</v>
      </c>
      <c r="B6274" s="5">
        <v>36.5</v>
      </c>
      <c r="C6274" s="3">
        <f t="shared" si="147"/>
        <v>0</v>
      </c>
    </row>
    <row r="6275" spans="1:3" x14ac:dyDescent="0.25">
      <c r="A6275" s="1">
        <v>34185</v>
      </c>
      <c r="B6275" s="5">
        <v>36.5</v>
      </c>
      <c r="C6275" s="3">
        <f t="shared" si="147"/>
        <v>-2.3823541438971082E-2</v>
      </c>
    </row>
    <row r="6276" spans="1:3" x14ac:dyDescent="0.25">
      <c r="A6276" s="1">
        <v>34184</v>
      </c>
      <c r="B6276" s="5">
        <v>37.380000000000003</v>
      </c>
      <c r="C6276" s="3">
        <f t="shared" si="147"/>
        <v>0</v>
      </c>
    </row>
    <row r="6277" spans="1:3" x14ac:dyDescent="0.25">
      <c r="A6277" s="1">
        <v>34183</v>
      </c>
      <c r="B6277" s="5">
        <v>37.380000000000003</v>
      </c>
      <c r="C6277" s="3">
        <f t="shared" si="147"/>
        <v>-3.2051309489483358E-3</v>
      </c>
    </row>
    <row r="6278" spans="1:3" x14ac:dyDescent="0.25">
      <c r="A6278" s="1">
        <v>34180</v>
      </c>
      <c r="B6278" s="5">
        <v>37.5</v>
      </c>
      <c r="C6278" s="3">
        <f t="shared" ref="C6278:C6341" si="148">LN(B6278/B6279)</f>
        <v>-2.9688243701824893E-2</v>
      </c>
    </row>
    <row r="6279" spans="1:3" x14ac:dyDescent="0.25">
      <c r="A6279" s="1">
        <v>34179</v>
      </c>
      <c r="B6279" s="5">
        <v>38.630000000000003</v>
      </c>
      <c r="C6279" s="3">
        <f t="shared" si="148"/>
        <v>-2.8580664422150872E-2</v>
      </c>
    </row>
    <row r="6280" spans="1:3" x14ac:dyDescent="0.25">
      <c r="A6280" s="1">
        <v>34178</v>
      </c>
      <c r="B6280" s="5">
        <v>39.75</v>
      </c>
      <c r="C6280" s="3">
        <f t="shared" si="148"/>
        <v>-6.2696130135953742E-3</v>
      </c>
    </row>
    <row r="6281" spans="1:3" x14ac:dyDescent="0.25">
      <c r="A6281" s="1">
        <v>34177</v>
      </c>
      <c r="B6281" s="5">
        <v>40</v>
      </c>
      <c r="C6281" s="3">
        <f t="shared" si="148"/>
        <v>6.269613013595395E-3</v>
      </c>
    </row>
    <row r="6282" spans="1:3" x14ac:dyDescent="0.25">
      <c r="A6282" s="1">
        <v>34176</v>
      </c>
      <c r="B6282" s="5">
        <v>39.75</v>
      </c>
      <c r="C6282" s="3">
        <f t="shared" si="148"/>
        <v>1.2658396871923465E-2</v>
      </c>
    </row>
    <row r="6283" spans="1:3" x14ac:dyDescent="0.25">
      <c r="A6283" s="1">
        <v>34173</v>
      </c>
      <c r="B6283" s="5">
        <v>39.25</v>
      </c>
      <c r="C6283" s="3">
        <f t="shared" si="148"/>
        <v>5.5526176039428721E-2</v>
      </c>
    </row>
    <row r="6284" spans="1:3" x14ac:dyDescent="0.25">
      <c r="A6284" s="1">
        <v>34172</v>
      </c>
      <c r="B6284" s="5">
        <v>37.130000000000003</v>
      </c>
      <c r="C6284" s="3">
        <f t="shared" si="148"/>
        <v>2.0406095099012568E-2</v>
      </c>
    </row>
    <row r="6285" spans="1:3" x14ac:dyDescent="0.25">
      <c r="A6285" s="1">
        <v>34171</v>
      </c>
      <c r="B6285" s="5">
        <v>36.380000000000003</v>
      </c>
      <c r="C6285" s="3">
        <f t="shared" si="148"/>
        <v>-6.8484037007468463E-3</v>
      </c>
    </row>
    <row r="6286" spans="1:3" x14ac:dyDescent="0.25">
      <c r="A6286" s="1">
        <v>34170</v>
      </c>
      <c r="B6286" s="5">
        <v>36.630000000000003</v>
      </c>
      <c r="C6286" s="3">
        <f t="shared" si="148"/>
        <v>0</v>
      </c>
    </row>
    <row r="6287" spans="1:3" x14ac:dyDescent="0.25">
      <c r="A6287" s="1">
        <v>34169</v>
      </c>
      <c r="B6287" s="5">
        <v>36.630000000000003</v>
      </c>
      <c r="C6287" s="3">
        <f t="shared" si="148"/>
        <v>-3.0117898904310606E-2</v>
      </c>
    </row>
    <row r="6288" spans="1:3" x14ac:dyDescent="0.25">
      <c r="A6288" s="1">
        <v>34166</v>
      </c>
      <c r="B6288" s="5">
        <v>37.75</v>
      </c>
      <c r="C6288" s="3">
        <f t="shared" si="148"/>
        <v>-3.4377926228438146E-3</v>
      </c>
    </row>
    <row r="6289" spans="1:3" x14ac:dyDescent="0.25">
      <c r="A6289" s="1">
        <v>34165</v>
      </c>
      <c r="B6289" s="5">
        <v>37.880000000000003</v>
      </c>
      <c r="C6289" s="3">
        <f t="shared" si="148"/>
        <v>-3.1628914085081953E-3</v>
      </c>
    </row>
    <row r="6290" spans="1:3" x14ac:dyDescent="0.25">
      <c r="A6290" s="1">
        <v>34164</v>
      </c>
      <c r="B6290" s="5">
        <v>38</v>
      </c>
      <c r="C6290" s="3">
        <f t="shared" si="148"/>
        <v>1.6450357698968909E-2</v>
      </c>
    </row>
    <row r="6291" spans="1:3" x14ac:dyDescent="0.25">
      <c r="A6291" s="1">
        <v>34163</v>
      </c>
      <c r="B6291" s="5">
        <v>37.380000000000003</v>
      </c>
      <c r="C6291" s="3">
        <f t="shared" si="148"/>
        <v>-6.6658025779291188E-3</v>
      </c>
    </row>
    <row r="6292" spans="1:3" x14ac:dyDescent="0.25">
      <c r="A6292" s="1">
        <v>34162</v>
      </c>
      <c r="B6292" s="5">
        <v>37.630000000000003</v>
      </c>
      <c r="C6292" s="3">
        <f t="shared" si="148"/>
        <v>-4.2149839623071471E-2</v>
      </c>
    </row>
    <row r="6293" spans="1:3" x14ac:dyDescent="0.25">
      <c r="A6293" s="1">
        <v>34159</v>
      </c>
      <c r="B6293" s="5">
        <v>39.25</v>
      </c>
      <c r="C6293" s="3">
        <f t="shared" si="148"/>
        <v>1.2820688429061469E-2</v>
      </c>
    </row>
    <row r="6294" spans="1:3" x14ac:dyDescent="0.25">
      <c r="A6294" s="1">
        <v>34158</v>
      </c>
      <c r="B6294" s="5">
        <v>38.75</v>
      </c>
      <c r="C6294" s="3">
        <f t="shared" si="148"/>
        <v>0</v>
      </c>
    </row>
    <row r="6295" spans="1:3" x14ac:dyDescent="0.25">
      <c r="A6295" s="1">
        <v>34157</v>
      </c>
      <c r="B6295" s="5">
        <v>38.75</v>
      </c>
      <c r="C6295" s="3">
        <f t="shared" si="148"/>
        <v>-3.1748698314580298E-2</v>
      </c>
    </row>
    <row r="6296" spans="1:3" x14ac:dyDescent="0.25">
      <c r="A6296" s="1">
        <v>34156</v>
      </c>
      <c r="B6296" s="5">
        <v>40</v>
      </c>
      <c r="C6296" s="3">
        <f t="shared" si="148"/>
        <v>-1.8576385572935419E-2</v>
      </c>
    </row>
    <row r="6297" spans="1:3" x14ac:dyDescent="0.25">
      <c r="A6297" s="1">
        <v>34152</v>
      </c>
      <c r="B6297" s="5">
        <v>40.75</v>
      </c>
      <c r="C6297" s="3">
        <f t="shared" si="148"/>
        <v>0</v>
      </c>
    </row>
    <row r="6298" spans="1:3" x14ac:dyDescent="0.25">
      <c r="A6298" s="1">
        <v>34151</v>
      </c>
      <c r="B6298" s="5">
        <v>40.75</v>
      </c>
      <c r="C6298" s="3">
        <f t="shared" si="148"/>
        <v>2.9491296872362137E-3</v>
      </c>
    </row>
    <row r="6299" spans="1:3" x14ac:dyDescent="0.25">
      <c r="A6299" s="1">
        <v>34150</v>
      </c>
      <c r="B6299" s="5">
        <v>40.630000000000003</v>
      </c>
      <c r="C6299" s="3">
        <f t="shared" si="148"/>
        <v>-1.2231072242697386E-2</v>
      </c>
    </row>
    <row r="6300" spans="1:3" x14ac:dyDescent="0.25">
      <c r="A6300" s="1">
        <v>34149</v>
      </c>
      <c r="B6300" s="5">
        <v>41.13</v>
      </c>
      <c r="C6300" s="3">
        <f t="shared" si="148"/>
        <v>-2.0931836041035563E-2</v>
      </c>
    </row>
    <row r="6301" spans="1:3" x14ac:dyDescent="0.25">
      <c r="A6301" s="1">
        <v>34148</v>
      </c>
      <c r="B6301" s="5">
        <v>42</v>
      </c>
      <c r="C6301" s="3">
        <f t="shared" si="148"/>
        <v>8.8485570764842373E-3</v>
      </c>
    </row>
    <row r="6302" spans="1:3" x14ac:dyDescent="0.25">
      <c r="A6302" s="1">
        <v>34145</v>
      </c>
      <c r="B6302" s="5">
        <v>41.63</v>
      </c>
      <c r="C6302" s="3">
        <f t="shared" si="148"/>
        <v>-5.9873247954520051E-3</v>
      </c>
    </row>
    <row r="6303" spans="1:3" x14ac:dyDescent="0.25">
      <c r="A6303" s="1">
        <v>34144</v>
      </c>
      <c r="B6303" s="5">
        <v>41.88</v>
      </c>
      <c r="C6303" s="3">
        <f t="shared" si="148"/>
        <v>3.350641188984272E-2</v>
      </c>
    </row>
    <row r="6304" spans="1:3" x14ac:dyDescent="0.25">
      <c r="A6304" s="1">
        <v>34143</v>
      </c>
      <c r="B6304" s="5">
        <v>40.5</v>
      </c>
      <c r="C6304" s="3">
        <f t="shared" si="148"/>
        <v>-5.1256256664625605E-2</v>
      </c>
    </row>
    <row r="6305" spans="1:3" x14ac:dyDescent="0.25">
      <c r="A6305" s="1">
        <v>34142</v>
      </c>
      <c r="B6305" s="5">
        <v>42.63</v>
      </c>
      <c r="C6305" s="3">
        <f t="shared" si="148"/>
        <v>0</v>
      </c>
    </row>
    <row r="6306" spans="1:3" x14ac:dyDescent="0.25">
      <c r="A6306" s="1">
        <v>34141</v>
      </c>
      <c r="B6306" s="5">
        <v>42.63</v>
      </c>
      <c r="C6306" s="3">
        <f t="shared" si="148"/>
        <v>0</v>
      </c>
    </row>
    <row r="6307" spans="1:3" x14ac:dyDescent="0.25">
      <c r="A6307" s="1">
        <v>34138</v>
      </c>
      <c r="B6307" s="5">
        <v>42.63</v>
      </c>
      <c r="C6307" s="3">
        <f t="shared" si="148"/>
        <v>-1.4439002600769361E-2</v>
      </c>
    </row>
    <row r="6308" spans="1:3" x14ac:dyDescent="0.25">
      <c r="A6308" s="1">
        <v>34137</v>
      </c>
      <c r="B6308" s="5">
        <v>43.25</v>
      </c>
      <c r="C6308" s="3">
        <f t="shared" si="148"/>
        <v>0</v>
      </c>
    </row>
    <row r="6309" spans="1:3" x14ac:dyDescent="0.25">
      <c r="A6309" s="1">
        <v>34136</v>
      </c>
      <c r="B6309" s="5">
        <v>43.25</v>
      </c>
      <c r="C6309" s="3">
        <f t="shared" si="148"/>
        <v>-1.1494379425735134E-2</v>
      </c>
    </row>
    <row r="6310" spans="1:3" x14ac:dyDescent="0.25">
      <c r="A6310" s="1">
        <v>34135</v>
      </c>
      <c r="B6310" s="5">
        <v>43.75</v>
      </c>
      <c r="C6310" s="3">
        <f t="shared" si="148"/>
        <v>8.4931074048950859E-3</v>
      </c>
    </row>
    <row r="6311" spans="1:3" x14ac:dyDescent="0.25">
      <c r="A6311" s="1">
        <v>34134</v>
      </c>
      <c r="B6311" s="5">
        <v>43.38</v>
      </c>
      <c r="C6311" s="3">
        <f t="shared" si="148"/>
        <v>-5.7464817367899358E-3</v>
      </c>
    </row>
    <row r="6312" spans="1:3" x14ac:dyDescent="0.25">
      <c r="A6312" s="1">
        <v>34131</v>
      </c>
      <c r="B6312" s="5">
        <v>43.63</v>
      </c>
      <c r="C6312" s="3">
        <f t="shared" si="148"/>
        <v>1.1526176475766398E-2</v>
      </c>
    </row>
    <row r="6313" spans="1:3" x14ac:dyDescent="0.25">
      <c r="A6313" s="1">
        <v>34130</v>
      </c>
      <c r="B6313" s="5">
        <v>43.13</v>
      </c>
      <c r="C6313" s="3">
        <f t="shared" si="148"/>
        <v>-2.7784227181364483E-3</v>
      </c>
    </row>
    <row r="6314" spans="1:3" x14ac:dyDescent="0.25">
      <c r="A6314" s="1">
        <v>34129</v>
      </c>
      <c r="B6314" s="5">
        <v>43.25</v>
      </c>
      <c r="C6314" s="3">
        <f t="shared" si="148"/>
        <v>-1.1494379425735134E-2</v>
      </c>
    </row>
    <row r="6315" spans="1:3" x14ac:dyDescent="0.25">
      <c r="A6315" s="1">
        <v>34128</v>
      </c>
      <c r="B6315" s="5">
        <v>43.75</v>
      </c>
      <c r="C6315" s="3">
        <f t="shared" si="148"/>
        <v>-8.6482104778325113E-3</v>
      </c>
    </row>
    <row r="6316" spans="1:3" x14ac:dyDescent="0.25">
      <c r="A6316" s="1">
        <v>34127</v>
      </c>
      <c r="B6316" s="5">
        <v>44.13</v>
      </c>
      <c r="C6316" s="3">
        <f t="shared" si="148"/>
        <v>-2.7155481724826388E-3</v>
      </c>
    </row>
    <row r="6317" spans="1:3" x14ac:dyDescent="0.25">
      <c r="A6317" s="1">
        <v>34124</v>
      </c>
      <c r="B6317" s="5">
        <v>44.25</v>
      </c>
      <c r="C6317" s="3">
        <f t="shared" si="148"/>
        <v>5.6657375356772999E-3</v>
      </c>
    </row>
    <row r="6318" spans="1:3" x14ac:dyDescent="0.25">
      <c r="A6318" s="1">
        <v>34123</v>
      </c>
      <c r="B6318" s="5">
        <v>44</v>
      </c>
      <c r="C6318" s="3">
        <f t="shared" si="148"/>
        <v>8.4446467827428429E-3</v>
      </c>
    </row>
    <row r="6319" spans="1:3" x14ac:dyDescent="0.25">
      <c r="A6319" s="1">
        <v>34122</v>
      </c>
      <c r="B6319" s="5">
        <v>43.63</v>
      </c>
      <c r="C6319" s="3">
        <f t="shared" si="148"/>
        <v>-8.4446467827428272E-3</v>
      </c>
    </row>
    <row r="6320" spans="1:3" x14ac:dyDescent="0.25">
      <c r="A6320" s="1">
        <v>34121</v>
      </c>
      <c r="B6320" s="5">
        <v>44</v>
      </c>
      <c r="C6320" s="3">
        <f t="shared" si="148"/>
        <v>0</v>
      </c>
    </row>
    <row r="6321" spans="1:3" x14ac:dyDescent="0.25">
      <c r="A6321" s="1">
        <v>34117</v>
      </c>
      <c r="B6321" s="5">
        <v>44</v>
      </c>
      <c r="C6321" s="3">
        <f t="shared" si="148"/>
        <v>-8.5992835861867078E-3</v>
      </c>
    </row>
    <row r="6322" spans="1:3" x14ac:dyDescent="0.25">
      <c r="A6322" s="1">
        <v>34116</v>
      </c>
      <c r="B6322" s="5">
        <v>44.38</v>
      </c>
      <c r="C6322" s="3">
        <f t="shared" si="148"/>
        <v>0</v>
      </c>
    </row>
    <row r="6323" spans="1:3" x14ac:dyDescent="0.25">
      <c r="A6323" s="1">
        <v>34115</v>
      </c>
      <c r="B6323" s="5">
        <v>44.38</v>
      </c>
      <c r="C6323" s="3">
        <f t="shared" si="148"/>
        <v>1.1330282097418386E-2</v>
      </c>
    </row>
    <row r="6324" spans="1:3" x14ac:dyDescent="0.25">
      <c r="A6324" s="1">
        <v>34114</v>
      </c>
      <c r="B6324" s="5">
        <v>43.88</v>
      </c>
      <c r="C6324" s="3">
        <f t="shared" si="148"/>
        <v>-8.39673604690893E-3</v>
      </c>
    </row>
    <row r="6325" spans="1:3" x14ac:dyDescent="0.25">
      <c r="A6325" s="1">
        <v>34113</v>
      </c>
      <c r="B6325" s="5">
        <v>44.25</v>
      </c>
      <c r="C6325" s="3">
        <f t="shared" si="148"/>
        <v>2.8655255760376148E-2</v>
      </c>
    </row>
    <row r="6326" spans="1:3" x14ac:dyDescent="0.25">
      <c r="A6326" s="1">
        <v>34110</v>
      </c>
      <c r="B6326" s="5">
        <v>43</v>
      </c>
      <c r="C6326" s="3">
        <f t="shared" si="148"/>
        <v>-2.2989518224698718E-2</v>
      </c>
    </row>
    <row r="6327" spans="1:3" x14ac:dyDescent="0.25">
      <c r="A6327" s="1">
        <v>34109</v>
      </c>
      <c r="B6327" s="5">
        <v>44</v>
      </c>
      <c r="C6327" s="3">
        <f t="shared" si="148"/>
        <v>5.8496206681608626E-2</v>
      </c>
    </row>
    <row r="6328" spans="1:3" x14ac:dyDescent="0.25">
      <c r="A6328" s="1">
        <v>34108</v>
      </c>
      <c r="B6328" s="5">
        <v>41.5</v>
      </c>
      <c r="C6328" s="3">
        <f t="shared" si="148"/>
        <v>3.6813973122716399E-2</v>
      </c>
    </row>
    <row r="6329" spans="1:3" x14ac:dyDescent="0.25">
      <c r="A6329" s="1">
        <v>34107</v>
      </c>
      <c r="B6329" s="5">
        <v>40</v>
      </c>
      <c r="C6329" s="3">
        <f t="shared" si="148"/>
        <v>9.2930469115926322E-3</v>
      </c>
    </row>
    <row r="6330" spans="1:3" x14ac:dyDescent="0.25">
      <c r="A6330" s="1">
        <v>34106</v>
      </c>
      <c r="B6330" s="5">
        <v>39.630000000000003</v>
      </c>
      <c r="C6330" s="3">
        <f t="shared" si="148"/>
        <v>6.3283339913642166E-3</v>
      </c>
    </row>
    <row r="6331" spans="1:3" x14ac:dyDescent="0.25">
      <c r="A6331" s="1">
        <v>34103</v>
      </c>
      <c r="B6331" s="5">
        <v>39.380000000000003</v>
      </c>
      <c r="C6331" s="3">
        <f t="shared" si="148"/>
        <v>1.6127317411623439E-2</v>
      </c>
    </row>
    <row r="6332" spans="1:3" x14ac:dyDescent="0.25">
      <c r="A6332" s="1">
        <v>34102</v>
      </c>
      <c r="B6332" s="5">
        <v>38.75</v>
      </c>
      <c r="C6332" s="3">
        <f t="shared" si="148"/>
        <v>-2.2455651402987761E-2</v>
      </c>
    </row>
    <row r="6333" spans="1:3" x14ac:dyDescent="0.25">
      <c r="A6333" s="1">
        <v>34101</v>
      </c>
      <c r="B6333" s="5">
        <v>39.630000000000003</v>
      </c>
      <c r="C6333" s="3">
        <f t="shared" si="148"/>
        <v>-9.2930469115926409E-3</v>
      </c>
    </row>
    <row r="6334" spans="1:3" x14ac:dyDescent="0.25">
      <c r="A6334" s="1">
        <v>34100</v>
      </c>
      <c r="B6334" s="5">
        <v>40</v>
      </c>
      <c r="C6334" s="3">
        <f t="shared" si="148"/>
        <v>1.2578782206860185E-2</v>
      </c>
    </row>
    <row r="6335" spans="1:3" x14ac:dyDescent="0.25">
      <c r="A6335" s="1">
        <v>34099</v>
      </c>
      <c r="B6335" s="5">
        <v>39.5</v>
      </c>
      <c r="C6335" s="3">
        <f t="shared" si="148"/>
        <v>1.9169916107720123E-2</v>
      </c>
    </row>
    <row r="6336" spans="1:3" x14ac:dyDescent="0.25">
      <c r="A6336" s="1">
        <v>34096</v>
      </c>
      <c r="B6336" s="5">
        <v>38.75</v>
      </c>
      <c r="C6336" s="3">
        <f t="shared" si="148"/>
        <v>6.4725145056175196E-3</v>
      </c>
    </row>
    <row r="6337" spans="1:3" x14ac:dyDescent="0.25">
      <c r="A6337" s="1">
        <v>34095</v>
      </c>
      <c r="B6337" s="5">
        <v>38.5</v>
      </c>
      <c r="C6337" s="3">
        <f t="shared" si="148"/>
        <v>-2.259983191724103E-2</v>
      </c>
    </row>
    <row r="6338" spans="1:3" x14ac:dyDescent="0.25">
      <c r="A6338" s="1">
        <v>34094</v>
      </c>
      <c r="B6338" s="5">
        <v>39.380000000000003</v>
      </c>
      <c r="C6338" s="3">
        <f t="shared" si="148"/>
        <v>-2.185193065359281E-2</v>
      </c>
    </row>
    <row r="6339" spans="1:3" x14ac:dyDescent="0.25">
      <c r="A6339" s="1">
        <v>34093</v>
      </c>
      <c r="B6339" s="5">
        <v>40.25</v>
      </c>
      <c r="C6339" s="3">
        <f t="shared" si="148"/>
        <v>0</v>
      </c>
    </row>
    <row r="6340" spans="1:3" x14ac:dyDescent="0.25">
      <c r="A6340" s="1">
        <v>34092</v>
      </c>
      <c r="B6340" s="5">
        <v>40.25</v>
      </c>
      <c r="C6340" s="3">
        <f t="shared" si="148"/>
        <v>-1.2345835822299379E-2</v>
      </c>
    </row>
    <row r="6341" spans="1:3" x14ac:dyDescent="0.25">
      <c r="A6341" s="1">
        <v>34089</v>
      </c>
      <c r="B6341" s="5">
        <v>40.75</v>
      </c>
      <c r="C6341" s="3">
        <f t="shared" si="148"/>
        <v>-1.5341832630525366E-2</v>
      </c>
    </row>
    <row r="6342" spans="1:3" x14ac:dyDescent="0.25">
      <c r="A6342" s="1">
        <v>34088</v>
      </c>
      <c r="B6342" s="5">
        <v>41.38</v>
      </c>
      <c r="C6342" s="3">
        <f t="shared" ref="C6342:C6405" si="149">LN(B6342/B6343)</f>
        <v>6.0598900750643385E-3</v>
      </c>
    </row>
    <row r="6343" spans="1:3" x14ac:dyDescent="0.25">
      <c r="A6343" s="1">
        <v>34087</v>
      </c>
      <c r="B6343" s="5">
        <v>41.13</v>
      </c>
      <c r="C6343" s="3">
        <f t="shared" si="149"/>
        <v>6.0968363468837678E-3</v>
      </c>
    </row>
    <row r="6344" spans="1:3" x14ac:dyDescent="0.25">
      <c r="A6344" s="1">
        <v>34086</v>
      </c>
      <c r="B6344" s="5">
        <v>40.880000000000003</v>
      </c>
      <c r="C6344" s="3">
        <f t="shared" si="149"/>
        <v>-2.9311208088587007E-3</v>
      </c>
    </row>
    <row r="6345" spans="1:3" x14ac:dyDescent="0.25">
      <c r="A6345" s="1">
        <v>34085</v>
      </c>
      <c r="B6345" s="5">
        <v>41</v>
      </c>
      <c r="C6345" s="3">
        <f t="shared" si="149"/>
        <v>1.2270092591814401E-2</v>
      </c>
    </row>
    <row r="6346" spans="1:3" x14ac:dyDescent="0.25">
      <c r="A6346" s="1">
        <v>34082</v>
      </c>
      <c r="B6346" s="5">
        <v>40.5</v>
      </c>
      <c r="C6346" s="3">
        <f t="shared" si="149"/>
        <v>6.1919702479209804E-3</v>
      </c>
    </row>
    <row r="6347" spans="1:3" x14ac:dyDescent="0.25">
      <c r="A6347" s="1">
        <v>34081</v>
      </c>
      <c r="B6347" s="5">
        <v>40.25</v>
      </c>
      <c r="C6347" s="3">
        <f t="shared" si="149"/>
        <v>-9.396706135063021E-3</v>
      </c>
    </row>
    <row r="6348" spans="1:3" x14ac:dyDescent="0.25">
      <c r="A6348" s="1">
        <v>34080</v>
      </c>
      <c r="B6348" s="5">
        <v>40.630000000000003</v>
      </c>
      <c r="C6348" s="3">
        <f t="shared" si="149"/>
        <v>-2.1186717237017146E-2</v>
      </c>
    </row>
    <row r="6349" spans="1:3" x14ac:dyDescent="0.25">
      <c r="A6349" s="1">
        <v>34079</v>
      </c>
      <c r="B6349" s="5">
        <v>41.5</v>
      </c>
      <c r="C6349" s="3">
        <f t="shared" si="149"/>
        <v>-9.1149587656835472E-3</v>
      </c>
    </row>
    <row r="6350" spans="1:3" x14ac:dyDescent="0.25">
      <c r="A6350" s="1">
        <v>34078</v>
      </c>
      <c r="B6350" s="5">
        <v>41.88</v>
      </c>
      <c r="C6350" s="3">
        <f t="shared" si="149"/>
        <v>1.2010713684939237E-2</v>
      </c>
    </row>
    <row r="6351" spans="1:3" x14ac:dyDescent="0.25">
      <c r="A6351" s="1">
        <v>34075</v>
      </c>
      <c r="B6351" s="5">
        <v>41.38</v>
      </c>
      <c r="C6351" s="3">
        <f t="shared" si="149"/>
        <v>-6.0233888894871013E-3</v>
      </c>
    </row>
    <row r="6352" spans="1:3" x14ac:dyDescent="0.25">
      <c r="A6352" s="1">
        <v>34074</v>
      </c>
      <c r="B6352" s="5">
        <v>41.63</v>
      </c>
      <c r="C6352" s="3">
        <f t="shared" si="149"/>
        <v>3.1276339702316185E-3</v>
      </c>
    </row>
    <row r="6353" spans="1:3" x14ac:dyDescent="0.25">
      <c r="A6353" s="1">
        <v>34073</v>
      </c>
      <c r="B6353" s="5">
        <v>41.5</v>
      </c>
      <c r="C6353" s="3">
        <f t="shared" si="149"/>
        <v>-2.0983125603500432E-2</v>
      </c>
    </row>
    <row r="6354" spans="1:3" x14ac:dyDescent="0.25">
      <c r="A6354" s="1">
        <v>34072</v>
      </c>
      <c r="B6354" s="5">
        <v>42.38</v>
      </c>
      <c r="C6354" s="3">
        <f t="shared" si="149"/>
        <v>1.1868166837816847E-2</v>
      </c>
    </row>
    <row r="6355" spans="1:3" x14ac:dyDescent="0.25">
      <c r="A6355" s="1">
        <v>34071</v>
      </c>
      <c r="B6355" s="5">
        <v>41.88</v>
      </c>
      <c r="C6355" s="3">
        <f t="shared" si="149"/>
        <v>2.7352546315464493E-2</v>
      </c>
    </row>
    <row r="6356" spans="1:3" x14ac:dyDescent="0.25">
      <c r="A6356" s="1">
        <v>34067</v>
      </c>
      <c r="B6356" s="5">
        <v>40.75</v>
      </c>
      <c r="C6356" s="3">
        <f t="shared" si="149"/>
        <v>-1.8237587549780901E-2</v>
      </c>
    </row>
    <row r="6357" spans="1:3" x14ac:dyDescent="0.25">
      <c r="A6357" s="1">
        <v>34066</v>
      </c>
      <c r="B6357" s="5">
        <v>41.5</v>
      </c>
      <c r="C6357" s="3">
        <f t="shared" si="149"/>
        <v>-2.3810648693718559E-2</v>
      </c>
    </row>
    <row r="6358" spans="1:3" x14ac:dyDescent="0.25">
      <c r="A6358" s="1">
        <v>34065</v>
      </c>
      <c r="B6358" s="5">
        <v>42.5</v>
      </c>
      <c r="C6358" s="3">
        <f t="shared" si="149"/>
        <v>2.8275230902181686E-3</v>
      </c>
    </row>
    <row r="6359" spans="1:3" x14ac:dyDescent="0.25">
      <c r="A6359" s="1">
        <v>34064</v>
      </c>
      <c r="B6359" s="5">
        <v>42.38</v>
      </c>
      <c r="C6359" s="3">
        <f t="shared" si="149"/>
        <v>-3.4782082566876441E-2</v>
      </c>
    </row>
    <row r="6360" spans="1:3" x14ac:dyDescent="0.25">
      <c r="A6360" s="1">
        <v>34061</v>
      </c>
      <c r="B6360" s="5">
        <v>43.88</v>
      </c>
      <c r="C6360" s="3">
        <f t="shared" si="149"/>
        <v>-1.4030553765164927E-2</v>
      </c>
    </row>
    <row r="6361" spans="1:3" x14ac:dyDescent="0.25">
      <c r="A6361" s="1">
        <v>34060</v>
      </c>
      <c r="B6361" s="5">
        <v>44.5</v>
      </c>
      <c r="C6361" s="3">
        <f t="shared" si="149"/>
        <v>0</v>
      </c>
    </row>
    <row r="6362" spans="1:3" x14ac:dyDescent="0.25">
      <c r="A6362" s="1">
        <v>34059</v>
      </c>
      <c r="B6362" s="5">
        <v>44.5</v>
      </c>
      <c r="C6362" s="3">
        <f t="shared" si="149"/>
        <v>8.3493658907385776E-3</v>
      </c>
    </row>
    <row r="6363" spans="1:3" x14ac:dyDescent="0.25">
      <c r="A6363" s="1">
        <v>34058</v>
      </c>
      <c r="B6363" s="5">
        <v>44.13</v>
      </c>
      <c r="C6363" s="3">
        <f t="shared" si="149"/>
        <v>1.1394836145937641E-2</v>
      </c>
    </row>
    <row r="6364" spans="1:3" x14ac:dyDescent="0.25">
      <c r="A6364" s="1">
        <v>34057</v>
      </c>
      <c r="B6364" s="5">
        <v>43.63</v>
      </c>
      <c r="C6364" s="3">
        <f t="shared" si="149"/>
        <v>-1.1394836145937637E-2</v>
      </c>
    </row>
    <row r="6365" spans="1:3" x14ac:dyDescent="0.25">
      <c r="A6365" s="1">
        <v>34054</v>
      </c>
      <c r="B6365" s="5">
        <v>44.13</v>
      </c>
      <c r="C6365" s="3">
        <f t="shared" si="149"/>
        <v>5.6811878744263567E-3</v>
      </c>
    </row>
    <row r="6366" spans="1:3" x14ac:dyDescent="0.25">
      <c r="A6366" s="1">
        <v>34053</v>
      </c>
      <c r="B6366" s="5">
        <v>43.88</v>
      </c>
      <c r="C6366" s="3">
        <f t="shared" si="149"/>
        <v>5.7136482715111677E-3</v>
      </c>
    </row>
    <row r="6367" spans="1:3" x14ac:dyDescent="0.25">
      <c r="A6367" s="1">
        <v>34052</v>
      </c>
      <c r="B6367" s="5">
        <v>43.63</v>
      </c>
      <c r="C6367" s="3">
        <f t="shared" si="149"/>
        <v>-8.4446467827428272E-3</v>
      </c>
    </row>
    <row r="6368" spans="1:3" x14ac:dyDescent="0.25">
      <c r="A6368" s="1">
        <v>34051</v>
      </c>
      <c r="B6368" s="5">
        <v>44</v>
      </c>
      <c r="C6368" s="3">
        <f t="shared" si="149"/>
        <v>-8.5992835861867078E-3</v>
      </c>
    </row>
    <row r="6369" spans="1:3" x14ac:dyDescent="0.25">
      <c r="A6369" s="1">
        <v>34050</v>
      </c>
      <c r="B6369" s="5">
        <v>44.38</v>
      </c>
      <c r="C6369" s="3">
        <f t="shared" si="149"/>
        <v>-8.3025272164164079E-3</v>
      </c>
    </row>
    <row r="6370" spans="1:3" x14ac:dyDescent="0.25">
      <c r="A6370" s="1">
        <v>34047</v>
      </c>
      <c r="B6370" s="5">
        <v>44.75</v>
      </c>
      <c r="C6370" s="3">
        <f t="shared" si="149"/>
        <v>-1.1111225425070722E-2</v>
      </c>
    </row>
    <row r="6371" spans="1:3" x14ac:dyDescent="0.25">
      <c r="A6371" s="1">
        <v>34046</v>
      </c>
      <c r="B6371" s="5">
        <v>45.25</v>
      </c>
      <c r="C6371" s="3">
        <f t="shared" si="149"/>
        <v>1.379639150475644E-2</v>
      </c>
    </row>
    <row r="6372" spans="1:3" x14ac:dyDescent="0.25">
      <c r="A6372" s="1">
        <v>34045</v>
      </c>
      <c r="B6372" s="5">
        <v>44.63</v>
      </c>
      <c r="C6372" s="3">
        <f t="shared" si="149"/>
        <v>-1.3796391504756495E-2</v>
      </c>
    </row>
    <row r="6373" spans="1:3" x14ac:dyDescent="0.25">
      <c r="A6373" s="1">
        <v>34044</v>
      </c>
      <c r="B6373" s="5">
        <v>45.25</v>
      </c>
      <c r="C6373" s="3">
        <f t="shared" si="149"/>
        <v>0</v>
      </c>
    </row>
    <row r="6374" spans="1:3" x14ac:dyDescent="0.25">
      <c r="A6374" s="1">
        <v>34043</v>
      </c>
      <c r="B6374" s="5">
        <v>45.25</v>
      </c>
      <c r="C6374" s="3">
        <f t="shared" si="149"/>
        <v>8.2104089314943025E-3</v>
      </c>
    </row>
    <row r="6375" spans="1:3" x14ac:dyDescent="0.25">
      <c r="A6375" s="1">
        <v>34040</v>
      </c>
      <c r="B6375" s="5">
        <v>44.88</v>
      </c>
      <c r="C6375" s="3">
        <f t="shared" si="149"/>
        <v>0</v>
      </c>
    </row>
    <row r="6376" spans="1:3" x14ac:dyDescent="0.25">
      <c r="A6376" s="1">
        <v>34039</v>
      </c>
      <c r="B6376" s="5">
        <v>44.88</v>
      </c>
      <c r="C6376" s="3">
        <f t="shared" si="149"/>
        <v>-2.6702285558788097E-3</v>
      </c>
    </row>
    <row r="6377" spans="1:3" x14ac:dyDescent="0.25">
      <c r="A6377" s="1">
        <v>34038</v>
      </c>
      <c r="B6377" s="5">
        <v>45</v>
      </c>
      <c r="C6377" s="3">
        <f t="shared" si="149"/>
        <v>-1.1049836186584935E-2</v>
      </c>
    </row>
    <row r="6378" spans="1:3" x14ac:dyDescent="0.25">
      <c r="A6378" s="1">
        <v>34037</v>
      </c>
      <c r="B6378" s="5">
        <v>45.5</v>
      </c>
      <c r="C6378" s="3">
        <f t="shared" si="149"/>
        <v>-5.4794657646255957E-3</v>
      </c>
    </row>
    <row r="6379" spans="1:3" x14ac:dyDescent="0.25">
      <c r="A6379" s="1">
        <v>34036</v>
      </c>
      <c r="B6379" s="5">
        <v>45.75</v>
      </c>
      <c r="C6379" s="3">
        <f t="shared" si="149"/>
        <v>5.4794657646255705E-3</v>
      </c>
    </row>
    <row r="6380" spans="1:3" x14ac:dyDescent="0.25">
      <c r="A6380" s="1">
        <v>34033</v>
      </c>
      <c r="B6380" s="5">
        <v>45.5</v>
      </c>
      <c r="C6380" s="3">
        <f t="shared" si="149"/>
        <v>1.3720064742463728E-2</v>
      </c>
    </row>
    <row r="6381" spans="1:3" x14ac:dyDescent="0.25">
      <c r="A6381" s="1">
        <v>34032</v>
      </c>
      <c r="B6381" s="5">
        <v>44.88</v>
      </c>
      <c r="C6381" s="3">
        <f t="shared" si="149"/>
        <v>5.5859825732622907E-3</v>
      </c>
    </row>
    <row r="6382" spans="1:3" x14ac:dyDescent="0.25">
      <c r="A6382" s="1">
        <v>34031</v>
      </c>
      <c r="B6382" s="5">
        <v>44.63</v>
      </c>
      <c r="C6382" s="3">
        <f t="shared" si="149"/>
        <v>1.126645535972262E-2</v>
      </c>
    </row>
    <row r="6383" spans="1:3" x14ac:dyDescent="0.25">
      <c r="A6383" s="1">
        <v>34030</v>
      </c>
      <c r="B6383" s="5">
        <v>44.13</v>
      </c>
      <c r="C6383" s="3">
        <f t="shared" si="149"/>
        <v>8.6482104778325269E-3</v>
      </c>
    </row>
    <row r="6384" spans="1:3" x14ac:dyDescent="0.25">
      <c r="A6384" s="1">
        <v>34029</v>
      </c>
      <c r="B6384" s="5">
        <v>43.75</v>
      </c>
      <c r="C6384" s="3">
        <f t="shared" si="149"/>
        <v>-1.4297304700824449E-2</v>
      </c>
    </row>
    <row r="6385" spans="1:3" x14ac:dyDescent="0.25">
      <c r="A6385" s="1">
        <v>34026</v>
      </c>
      <c r="B6385" s="5">
        <v>44.38</v>
      </c>
      <c r="C6385" s="3">
        <f t="shared" si="149"/>
        <v>-1.1203343709992986E-2</v>
      </c>
    </row>
    <row r="6386" spans="1:3" x14ac:dyDescent="0.25">
      <c r="A6386" s="1">
        <v>34025</v>
      </c>
      <c r="B6386" s="5">
        <v>44.88</v>
      </c>
      <c r="C6386" s="3">
        <f t="shared" si="149"/>
        <v>8.5030720422463943E-3</v>
      </c>
    </row>
    <row r="6387" spans="1:3" x14ac:dyDescent="0.25">
      <c r="A6387" s="1">
        <v>34024</v>
      </c>
      <c r="B6387" s="5">
        <v>44.5</v>
      </c>
      <c r="C6387" s="3">
        <f t="shared" si="149"/>
        <v>2.8491955794306242E-2</v>
      </c>
    </row>
    <row r="6388" spans="1:3" x14ac:dyDescent="0.25">
      <c r="A6388" s="1">
        <v>34023</v>
      </c>
      <c r="B6388" s="5">
        <v>43.25</v>
      </c>
      <c r="C6388" s="3">
        <f t="shared" si="149"/>
        <v>-5.3568161561422946E-2</v>
      </c>
    </row>
    <row r="6389" spans="1:3" x14ac:dyDescent="0.25">
      <c r="A6389" s="1">
        <v>34022</v>
      </c>
      <c r="B6389" s="5">
        <v>45.63</v>
      </c>
      <c r="C6389" s="3">
        <f t="shared" si="149"/>
        <v>1.3902905168991434E-2</v>
      </c>
    </row>
    <row r="6390" spans="1:3" x14ac:dyDescent="0.25">
      <c r="A6390" s="1">
        <v>34019</v>
      </c>
      <c r="B6390" s="5">
        <v>45</v>
      </c>
      <c r="C6390" s="3">
        <f t="shared" si="149"/>
        <v>-8.4089895813760172E-3</v>
      </c>
    </row>
    <row r="6391" spans="1:3" x14ac:dyDescent="0.25">
      <c r="A6391" s="1">
        <v>34018</v>
      </c>
      <c r="B6391" s="5">
        <v>45.38</v>
      </c>
      <c r="C6391" s="3">
        <f t="shared" si="149"/>
        <v>8.4089895813759426E-3</v>
      </c>
    </row>
    <row r="6392" spans="1:3" x14ac:dyDescent="0.25">
      <c r="A6392" s="1">
        <v>34017</v>
      </c>
      <c r="B6392" s="5">
        <v>45</v>
      </c>
      <c r="C6392" s="3">
        <f t="shared" si="149"/>
        <v>2.6702285558788921E-3</v>
      </c>
    </row>
    <row r="6393" spans="1:3" x14ac:dyDescent="0.25">
      <c r="A6393" s="1">
        <v>34016</v>
      </c>
      <c r="B6393" s="5">
        <v>44.88</v>
      </c>
      <c r="C6393" s="3">
        <f t="shared" si="149"/>
        <v>-4.6155340495617689E-2</v>
      </c>
    </row>
    <row r="6394" spans="1:3" x14ac:dyDescent="0.25">
      <c r="A6394" s="1">
        <v>34012</v>
      </c>
      <c r="B6394" s="5">
        <v>47</v>
      </c>
      <c r="C6394" s="3">
        <f t="shared" si="149"/>
        <v>0</v>
      </c>
    </row>
    <row r="6395" spans="1:3" x14ac:dyDescent="0.25">
      <c r="A6395" s="1">
        <v>34011</v>
      </c>
      <c r="B6395" s="5">
        <v>47</v>
      </c>
      <c r="C6395" s="3">
        <f t="shared" si="149"/>
        <v>5.3333459753626029E-3</v>
      </c>
    </row>
    <row r="6396" spans="1:3" x14ac:dyDescent="0.25">
      <c r="A6396" s="1">
        <v>34010</v>
      </c>
      <c r="B6396" s="5">
        <v>46.75</v>
      </c>
      <c r="C6396" s="3">
        <f t="shared" si="149"/>
        <v>7.9459239073104426E-3</v>
      </c>
    </row>
    <row r="6397" spans="1:3" x14ac:dyDescent="0.25">
      <c r="A6397" s="1">
        <v>34009</v>
      </c>
      <c r="B6397" s="5">
        <v>46.38</v>
      </c>
      <c r="C6397" s="3">
        <f t="shared" si="149"/>
        <v>-2.1331866903253765E-2</v>
      </c>
    </row>
    <row r="6398" spans="1:3" x14ac:dyDescent="0.25">
      <c r="A6398" s="1">
        <v>34008</v>
      </c>
      <c r="B6398" s="5">
        <v>47.38</v>
      </c>
      <c r="C6398" s="3">
        <f t="shared" si="149"/>
        <v>0</v>
      </c>
    </row>
    <row r="6399" spans="1:3" x14ac:dyDescent="0.25">
      <c r="A6399" s="1">
        <v>34005</v>
      </c>
      <c r="B6399" s="5">
        <v>47.38</v>
      </c>
      <c r="C6399" s="3">
        <f t="shared" si="149"/>
        <v>-2.5295123099560368E-3</v>
      </c>
    </row>
    <row r="6400" spans="1:3" x14ac:dyDescent="0.25">
      <c r="A6400" s="1">
        <v>34004</v>
      </c>
      <c r="B6400" s="5">
        <v>47.5</v>
      </c>
      <c r="C6400" s="3">
        <f t="shared" si="149"/>
        <v>-2.7331037721735601E-3</v>
      </c>
    </row>
    <row r="6401" spans="1:3" x14ac:dyDescent="0.25">
      <c r="A6401" s="1">
        <v>34003</v>
      </c>
      <c r="B6401" s="5">
        <v>47.63</v>
      </c>
      <c r="C6401" s="3">
        <f t="shared" si="149"/>
        <v>2.1218703992539556E-2</v>
      </c>
    </row>
    <row r="6402" spans="1:3" x14ac:dyDescent="0.25">
      <c r="A6402" s="1">
        <v>34002</v>
      </c>
      <c r="B6402" s="5">
        <v>46.63</v>
      </c>
      <c r="C6402" s="3">
        <f t="shared" si="149"/>
        <v>2.1678715880918326E-2</v>
      </c>
    </row>
    <row r="6403" spans="1:3" x14ac:dyDescent="0.25">
      <c r="A6403" s="1">
        <v>34001</v>
      </c>
      <c r="B6403" s="5">
        <v>45.63</v>
      </c>
      <c r="C6403" s="3">
        <f t="shared" si="149"/>
        <v>0</v>
      </c>
    </row>
    <row r="6404" spans="1:3" x14ac:dyDescent="0.25">
      <c r="A6404" s="1">
        <v>33998</v>
      </c>
      <c r="B6404" s="5">
        <v>45.63</v>
      </c>
      <c r="C6404" s="3">
        <f t="shared" si="149"/>
        <v>-8.0760015497837422E-3</v>
      </c>
    </row>
    <row r="6405" spans="1:3" x14ac:dyDescent="0.25">
      <c r="A6405" s="1">
        <v>33997</v>
      </c>
      <c r="B6405" s="5">
        <v>46</v>
      </c>
      <c r="C6405" s="3">
        <f t="shared" si="149"/>
        <v>1.092907053219023E-2</v>
      </c>
    </row>
    <row r="6406" spans="1:3" x14ac:dyDescent="0.25">
      <c r="A6406" s="1">
        <v>33996</v>
      </c>
      <c r="B6406" s="5">
        <v>45.5</v>
      </c>
      <c r="C6406" s="3">
        <f t="shared" ref="C6406:C6469" si="150">LN(B6406/B6407)</f>
        <v>-1.3751171612824522E-2</v>
      </c>
    </row>
    <row r="6407" spans="1:3" x14ac:dyDescent="0.25">
      <c r="A6407" s="1">
        <v>33995</v>
      </c>
      <c r="B6407" s="5">
        <v>46.13</v>
      </c>
      <c r="C6407" s="3">
        <f t="shared" si="150"/>
        <v>6.1464992171000835E-2</v>
      </c>
    </row>
    <row r="6408" spans="1:3" x14ac:dyDescent="0.25">
      <c r="A6408" s="1">
        <v>33994</v>
      </c>
      <c r="B6408" s="5">
        <v>43.38</v>
      </c>
      <c r="C6408" s="3">
        <f t="shared" si="150"/>
        <v>-1.9856866055210115E-2</v>
      </c>
    </row>
    <row r="6409" spans="1:3" x14ac:dyDescent="0.25">
      <c r="A6409" s="1">
        <v>33991</v>
      </c>
      <c r="B6409" s="5">
        <v>44.25</v>
      </c>
      <c r="C6409" s="3">
        <f t="shared" si="150"/>
        <v>-1.6807118316381289E-2</v>
      </c>
    </row>
    <row r="6410" spans="1:3" x14ac:dyDescent="0.25">
      <c r="A6410" s="1">
        <v>33990</v>
      </c>
      <c r="B6410" s="5">
        <v>45</v>
      </c>
      <c r="C6410" s="3">
        <f t="shared" si="150"/>
        <v>1.1173300598125255E-2</v>
      </c>
    </row>
    <row r="6411" spans="1:3" x14ac:dyDescent="0.25">
      <c r="A6411" s="1">
        <v>33989</v>
      </c>
      <c r="B6411" s="5">
        <v>44.5</v>
      </c>
      <c r="C6411" s="3">
        <f t="shared" si="150"/>
        <v>2.7002716677466832E-3</v>
      </c>
    </row>
    <row r="6412" spans="1:3" x14ac:dyDescent="0.25">
      <c r="A6412" s="1">
        <v>33988</v>
      </c>
      <c r="B6412" s="5">
        <v>44.38</v>
      </c>
      <c r="C6412" s="3">
        <f t="shared" si="150"/>
        <v>-5.6173611367306324E-3</v>
      </c>
    </row>
    <row r="6413" spans="1:3" x14ac:dyDescent="0.25">
      <c r="A6413" s="1">
        <v>33987</v>
      </c>
      <c r="B6413" s="5">
        <v>44.63</v>
      </c>
      <c r="C6413" s="3">
        <f t="shared" si="150"/>
        <v>-5.5859825732623774E-3</v>
      </c>
    </row>
    <row r="6414" spans="1:3" x14ac:dyDescent="0.25">
      <c r="A6414" s="1">
        <v>33984</v>
      </c>
      <c r="B6414" s="5">
        <v>44.88</v>
      </c>
      <c r="C6414" s="3">
        <f t="shared" si="150"/>
        <v>8.5030720422463943E-3</v>
      </c>
    </row>
    <row r="6415" spans="1:3" x14ac:dyDescent="0.25">
      <c r="A6415" s="1">
        <v>33983</v>
      </c>
      <c r="B6415" s="5">
        <v>44.5</v>
      </c>
      <c r="C6415" s="3">
        <f t="shared" si="150"/>
        <v>2.8491955794306242E-2</v>
      </c>
    </row>
    <row r="6416" spans="1:3" x14ac:dyDescent="0.25">
      <c r="A6416" s="1">
        <v>33982</v>
      </c>
      <c r="B6416" s="5">
        <v>43.25</v>
      </c>
      <c r="C6416" s="3">
        <f t="shared" si="150"/>
        <v>2.0320680537735183E-2</v>
      </c>
    </row>
    <row r="6417" spans="1:3" x14ac:dyDescent="0.25">
      <c r="A6417" s="1">
        <v>33981</v>
      </c>
      <c r="B6417" s="5">
        <v>42.38</v>
      </c>
      <c r="C6417" s="3">
        <f t="shared" si="150"/>
        <v>-2.8275230902180971E-3</v>
      </c>
    </row>
    <row r="6418" spans="1:3" x14ac:dyDescent="0.25">
      <c r="A6418" s="1">
        <v>33980</v>
      </c>
      <c r="B6418" s="5">
        <v>42.5</v>
      </c>
      <c r="C6418" s="3">
        <f t="shared" si="150"/>
        <v>-1.4714734729380653E-2</v>
      </c>
    </row>
    <row r="6419" spans="1:3" x14ac:dyDescent="0.25">
      <c r="A6419" s="1">
        <v>33977</v>
      </c>
      <c r="B6419" s="5">
        <v>43.13</v>
      </c>
      <c r="C6419" s="3">
        <f t="shared" si="150"/>
        <v>0</v>
      </c>
    </row>
    <row r="6420" spans="1:3" x14ac:dyDescent="0.25">
      <c r="A6420" s="1">
        <v>33976</v>
      </c>
      <c r="B6420" s="5">
        <v>43.13</v>
      </c>
      <c r="C6420" s="3">
        <f t="shared" si="150"/>
        <v>-1.9970823258509286E-2</v>
      </c>
    </row>
    <row r="6421" spans="1:3" x14ac:dyDescent="0.25">
      <c r="A6421" s="1">
        <v>33975</v>
      </c>
      <c r="B6421" s="5">
        <v>44</v>
      </c>
      <c r="C6421" s="3">
        <f t="shared" si="150"/>
        <v>2.2989518224698781E-2</v>
      </c>
    </row>
    <row r="6422" spans="1:3" x14ac:dyDescent="0.25">
      <c r="A6422" s="1">
        <v>33974</v>
      </c>
      <c r="B6422" s="5">
        <v>43</v>
      </c>
      <c r="C6422" s="3">
        <f t="shared" si="150"/>
        <v>5.8309203107931437E-3</v>
      </c>
    </row>
    <row r="6423" spans="1:3" x14ac:dyDescent="0.25">
      <c r="A6423" s="1">
        <v>33973</v>
      </c>
      <c r="B6423" s="5">
        <v>42.75</v>
      </c>
      <c r="C6423" s="3">
        <f t="shared" si="150"/>
        <v>-5.8309203107932096E-3</v>
      </c>
    </row>
    <row r="6424" spans="1:3" x14ac:dyDescent="0.25">
      <c r="A6424" s="1">
        <v>33969</v>
      </c>
      <c r="B6424" s="5">
        <v>43</v>
      </c>
      <c r="C6424" s="3">
        <f t="shared" si="150"/>
        <v>-1.1560822401075971E-2</v>
      </c>
    </row>
    <row r="6425" spans="1:3" x14ac:dyDescent="0.25">
      <c r="A6425" s="1">
        <v>33968</v>
      </c>
      <c r="B6425" s="5">
        <v>43.5</v>
      </c>
      <c r="C6425" s="3">
        <f t="shared" si="150"/>
        <v>-1.4378885186817498E-2</v>
      </c>
    </row>
    <row r="6426" spans="1:3" x14ac:dyDescent="0.25">
      <c r="A6426" s="1">
        <v>33967</v>
      </c>
      <c r="B6426" s="5">
        <v>44.13</v>
      </c>
      <c r="C6426" s="3">
        <f t="shared" si="150"/>
        <v>-2.7155481724826388E-3</v>
      </c>
    </row>
    <row r="6427" spans="1:3" x14ac:dyDescent="0.25">
      <c r="A6427" s="1">
        <v>33966</v>
      </c>
      <c r="B6427" s="5">
        <v>44.25</v>
      </c>
      <c r="C6427" s="3">
        <f t="shared" si="150"/>
        <v>2.8655255760376148E-2</v>
      </c>
    </row>
    <row r="6428" spans="1:3" x14ac:dyDescent="0.25">
      <c r="A6428" s="1">
        <v>33962</v>
      </c>
      <c r="B6428" s="5">
        <v>43</v>
      </c>
      <c r="C6428" s="3">
        <f t="shared" si="150"/>
        <v>1.759576189037966E-2</v>
      </c>
    </row>
    <row r="6429" spans="1:3" x14ac:dyDescent="0.25">
      <c r="A6429" s="1">
        <v>33961</v>
      </c>
      <c r="B6429" s="5">
        <v>42.25</v>
      </c>
      <c r="C6429" s="3">
        <f t="shared" si="150"/>
        <v>-3.0721990369702518E-3</v>
      </c>
    </row>
    <row r="6430" spans="1:3" x14ac:dyDescent="0.25">
      <c r="A6430" s="1">
        <v>33960</v>
      </c>
      <c r="B6430" s="5">
        <v>42.38</v>
      </c>
      <c r="C6430" s="3">
        <f t="shared" si="150"/>
        <v>3.07219903697028E-3</v>
      </c>
    </row>
    <row r="6431" spans="1:3" x14ac:dyDescent="0.25">
      <c r="A6431" s="1">
        <v>33959</v>
      </c>
      <c r="B6431" s="5">
        <v>42.25</v>
      </c>
      <c r="C6431" s="3">
        <f t="shared" si="150"/>
        <v>0</v>
      </c>
    </row>
    <row r="6432" spans="1:3" x14ac:dyDescent="0.25">
      <c r="A6432" s="1">
        <v>33956</v>
      </c>
      <c r="B6432" s="5">
        <v>42.25</v>
      </c>
      <c r="C6432" s="3">
        <f t="shared" si="150"/>
        <v>2.3953241022492796E-2</v>
      </c>
    </row>
    <row r="6433" spans="1:3" x14ac:dyDescent="0.25">
      <c r="A6433" s="1">
        <v>33955</v>
      </c>
      <c r="B6433" s="5">
        <v>41.25</v>
      </c>
      <c r="C6433" s="3">
        <f t="shared" si="150"/>
        <v>2.454110891611766E-2</v>
      </c>
    </row>
    <row r="6434" spans="1:3" x14ac:dyDescent="0.25">
      <c r="A6434" s="1">
        <v>33954</v>
      </c>
      <c r="B6434" s="5">
        <v>40.25</v>
      </c>
      <c r="C6434" s="3">
        <f t="shared" si="150"/>
        <v>-3.2246090201191601E-3</v>
      </c>
    </row>
    <row r="6435" spans="1:3" x14ac:dyDescent="0.25">
      <c r="A6435" s="1">
        <v>33953</v>
      </c>
      <c r="B6435" s="5">
        <v>40.380000000000003</v>
      </c>
      <c r="C6435" s="3">
        <f t="shared" si="150"/>
        <v>-2.9673612278020007E-3</v>
      </c>
    </row>
    <row r="6436" spans="1:3" x14ac:dyDescent="0.25">
      <c r="A6436" s="1">
        <v>33952</v>
      </c>
      <c r="B6436" s="5">
        <v>40.5</v>
      </c>
      <c r="C6436" s="3">
        <f t="shared" si="150"/>
        <v>1.242251999855711E-2</v>
      </c>
    </row>
    <row r="6437" spans="1:3" x14ac:dyDescent="0.25">
      <c r="A6437" s="1">
        <v>33949</v>
      </c>
      <c r="B6437" s="5">
        <v>40</v>
      </c>
      <c r="C6437" s="3">
        <f t="shared" si="150"/>
        <v>-1.2422519998557209E-2</v>
      </c>
    </row>
    <row r="6438" spans="1:3" x14ac:dyDescent="0.25">
      <c r="A6438" s="1">
        <v>33948</v>
      </c>
      <c r="B6438" s="5">
        <v>40.5</v>
      </c>
      <c r="C6438" s="3">
        <f t="shared" si="150"/>
        <v>-9.3389717829556081E-3</v>
      </c>
    </row>
    <row r="6439" spans="1:3" x14ac:dyDescent="0.25">
      <c r="A6439" s="1">
        <v>33947</v>
      </c>
      <c r="B6439" s="5">
        <v>40.880000000000003</v>
      </c>
      <c r="C6439" s="3">
        <f t="shared" si="150"/>
        <v>-1.2156726421947969E-2</v>
      </c>
    </row>
    <row r="6440" spans="1:3" x14ac:dyDescent="0.25">
      <c r="A6440" s="1">
        <v>33946</v>
      </c>
      <c r="B6440" s="5">
        <v>41.38</v>
      </c>
      <c r="C6440" s="3">
        <f t="shared" si="150"/>
        <v>6.0598900750643385E-3</v>
      </c>
    </row>
    <row r="6441" spans="1:3" x14ac:dyDescent="0.25">
      <c r="A6441" s="1">
        <v>33945</v>
      </c>
      <c r="B6441" s="5">
        <v>41.13</v>
      </c>
      <c r="C6441" s="3">
        <f t="shared" si="150"/>
        <v>9.2819425554609893E-3</v>
      </c>
    </row>
    <row r="6442" spans="1:3" x14ac:dyDescent="0.25">
      <c r="A6442" s="1">
        <v>33942</v>
      </c>
      <c r="B6442" s="5">
        <v>40.75</v>
      </c>
      <c r="C6442" s="3">
        <f t="shared" si="150"/>
        <v>1.5331655408046332E-2</v>
      </c>
    </row>
    <row r="6443" spans="1:3" x14ac:dyDescent="0.25">
      <c r="A6443" s="1">
        <v>33941</v>
      </c>
      <c r="B6443" s="5">
        <v>40.130000000000003</v>
      </c>
      <c r="C6443" s="3">
        <f t="shared" si="150"/>
        <v>-6.2104286058660583E-3</v>
      </c>
    </row>
    <row r="6444" spans="1:3" x14ac:dyDescent="0.25">
      <c r="A6444" s="1">
        <v>33940</v>
      </c>
      <c r="B6444" s="5">
        <v>40.380000000000003</v>
      </c>
      <c r="C6444" s="3">
        <f t="shared" si="150"/>
        <v>0</v>
      </c>
    </row>
    <row r="6445" spans="1:3" x14ac:dyDescent="0.25">
      <c r="A6445" s="1">
        <v>33939</v>
      </c>
      <c r="B6445" s="5">
        <v>40.380000000000003</v>
      </c>
      <c r="C6445" s="3">
        <f t="shared" si="150"/>
        <v>-4.3848613251555708E-2</v>
      </c>
    </row>
    <row r="6446" spans="1:3" x14ac:dyDescent="0.25">
      <c r="A6446" s="1">
        <v>33938</v>
      </c>
      <c r="B6446" s="5">
        <v>42.19</v>
      </c>
      <c r="C6446" s="3">
        <f t="shared" si="150"/>
        <v>2.5445443893914378E-2</v>
      </c>
    </row>
    <row r="6447" spans="1:3" x14ac:dyDescent="0.25">
      <c r="A6447" s="1">
        <v>33935</v>
      </c>
      <c r="B6447" s="5">
        <v>41.13</v>
      </c>
      <c r="C6447" s="3">
        <f t="shared" si="150"/>
        <v>3.1657155380249128E-3</v>
      </c>
    </row>
    <row r="6448" spans="1:3" x14ac:dyDescent="0.25">
      <c r="A6448" s="1">
        <v>33933</v>
      </c>
      <c r="B6448" s="5">
        <v>41</v>
      </c>
      <c r="C6448" s="3">
        <f t="shared" si="150"/>
        <v>-1.8127384592556715E-2</v>
      </c>
    </row>
    <row r="6449" spans="1:3" x14ac:dyDescent="0.25">
      <c r="A6449" s="1">
        <v>33932</v>
      </c>
      <c r="B6449" s="5">
        <v>41.75</v>
      </c>
      <c r="C6449" s="3">
        <f t="shared" si="150"/>
        <v>1.8127384592556701E-2</v>
      </c>
    </row>
    <row r="6450" spans="1:3" x14ac:dyDescent="0.25">
      <c r="A6450" s="1">
        <v>33931</v>
      </c>
      <c r="B6450" s="5">
        <v>41</v>
      </c>
      <c r="C6450" s="3">
        <f t="shared" si="150"/>
        <v>-1.212136053234485E-2</v>
      </c>
    </row>
    <row r="6451" spans="1:3" x14ac:dyDescent="0.25">
      <c r="A6451" s="1">
        <v>33928</v>
      </c>
      <c r="B6451" s="5">
        <v>41.5</v>
      </c>
      <c r="C6451" s="3">
        <f t="shared" si="150"/>
        <v>1.5052481341203633E-2</v>
      </c>
    </row>
    <row r="6452" spans="1:3" x14ac:dyDescent="0.25">
      <c r="A6452" s="1">
        <v>33927</v>
      </c>
      <c r="B6452" s="5">
        <v>40.880000000000003</v>
      </c>
      <c r="C6452" s="3">
        <f t="shared" si="150"/>
        <v>1.553094203087666E-2</v>
      </c>
    </row>
    <row r="6453" spans="1:3" x14ac:dyDescent="0.25">
      <c r="A6453" s="1">
        <v>33926</v>
      </c>
      <c r="B6453" s="5">
        <v>40.25</v>
      </c>
      <c r="C6453" s="3">
        <f t="shared" si="150"/>
        <v>-1.2345835822299379E-2</v>
      </c>
    </row>
    <row r="6454" spans="1:3" x14ac:dyDescent="0.25">
      <c r="A6454" s="1">
        <v>33925</v>
      </c>
      <c r="B6454" s="5">
        <v>40.75</v>
      </c>
      <c r="C6454" s="3">
        <f t="shared" si="150"/>
        <v>1.2345835822299362E-2</v>
      </c>
    </row>
    <row r="6455" spans="1:3" x14ac:dyDescent="0.25">
      <c r="A6455" s="1">
        <v>33924</v>
      </c>
      <c r="B6455" s="5">
        <v>40.25</v>
      </c>
      <c r="C6455" s="3">
        <f t="shared" si="150"/>
        <v>-1.2345835822299379E-2</v>
      </c>
    </row>
    <row r="6456" spans="1:3" x14ac:dyDescent="0.25">
      <c r="A6456" s="1">
        <v>33921</v>
      </c>
      <c r="B6456" s="5">
        <v>40.75</v>
      </c>
      <c r="C6456" s="3">
        <f t="shared" si="150"/>
        <v>-9.2819425554610206E-3</v>
      </c>
    </row>
    <row r="6457" spans="1:3" x14ac:dyDescent="0.25">
      <c r="A6457" s="1">
        <v>33920</v>
      </c>
      <c r="B6457" s="5">
        <v>41.13</v>
      </c>
      <c r="C6457" s="3">
        <f t="shared" si="150"/>
        <v>-1.2083278964551364E-2</v>
      </c>
    </row>
    <row r="6458" spans="1:3" x14ac:dyDescent="0.25">
      <c r="A6458" s="1">
        <v>33919</v>
      </c>
      <c r="B6458" s="5">
        <v>41.63</v>
      </c>
      <c r="C6458" s="3">
        <f t="shared" si="150"/>
        <v>-2.8783900899803615E-3</v>
      </c>
    </row>
    <row r="6459" spans="1:3" x14ac:dyDescent="0.25">
      <c r="A6459" s="1">
        <v>33918</v>
      </c>
      <c r="B6459" s="5">
        <v>41.75</v>
      </c>
      <c r="C6459" s="3">
        <f t="shared" si="150"/>
        <v>2.1058505401415337E-2</v>
      </c>
    </row>
    <row r="6460" spans="1:3" x14ac:dyDescent="0.25">
      <c r="A6460" s="1">
        <v>33917</v>
      </c>
      <c r="B6460" s="5">
        <v>40.880000000000003</v>
      </c>
      <c r="C6460" s="3">
        <f t="shared" si="150"/>
        <v>1.8516761616623564E-2</v>
      </c>
    </row>
    <row r="6461" spans="1:3" x14ac:dyDescent="0.25">
      <c r="A6461" s="1">
        <v>33914</v>
      </c>
      <c r="B6461" s="5">
        <v>40.130000000000003</v>
      </c>
      <c r="C6461" s="3">
        <f t="shared" si="150"/>
        <v>3.2447301648890294E-3</v>
      </c>
    </row>
    <row r="6462" spans="1:3" x14ac:dyDescent="0.25">
      <c r="A6462" s="1">
        <v>33913</v>
      </c>
      <c r="B6462" s="5">
        <v>40</v>
      </c>
      <c r="C6462" s="3">
        <f t="shared" si="150"/>
        <v>0</v>
      </c>
    </row>
    <row r="6463" spans="1:3" x14ac:dyDescent="0.25">
      <c r="A6463" s="1">
        <v>33912</v>
      </c>
      <c r="B6463" s="5">
        <v>40</v>
      </c>
      <c r="C6463" s="3">
        <f t="shared" si="150"/>
        <v>9.2930469115926322E-3</v>
      </c>
    </row>
    <row r="6464" spans="1:3" x14ac:dyDescent="0.25">
      <c r="A6464" s="1">
        <v>33911</v>
      </c>
      <c r="B6464" s="5">
        <v>39.630000000000003</v>
      </c>
      <c r="C6464" s="3">
        <f t="shared" si="150"/>
        <v>-9.2930469115926409E-3</v>
      </c>
    </row>
    <row r="6465" spans="1:3" x14ac:dyDescent="0.25">
      <c r="A6465" s="1">
        <v>33910</v>
      </c>
      <c r="B6465" s="5">
        <v>40</v>
      </c>
      <c r="C6465" s="3">
        <f t="shared" si="150"/>
        <v>1.562138090295674E-2</v>
      </c>
    </row>
    <row r="6466" spans="1:3" x14ac:dyDescent="0.25">
      <c r="A6466" s="1">
        <v>33907</v>
      </c>
      <c r="B6466" s="5">
        <v>39.380000000000003</v>
      </c>
      <c r="C6466" s="3">
        <f t="shared" si="150"/>
        <v>-6.3283339913641559E-3</v>
      </c>
    </row>
    <row r="6467" spans="1:3" x14ac:dyDescent="0.25">
      <c r="A6467" s="1">
        <v>33906</v>
      </c>
      <c r="B6467" s="5">
        <v>39.630000000000003</v>
      </c>
      <c r="C6467" s="3">
        <f t="shared" si="150"/>
        <v>-1.5523596662228639E-2</v>
      </c>
    </row>
    <row r="6468" spans="1:3" x14ac:dyDescent="0.25">
      <c r="A6468" s="1">
        <v>33905</v>
      </c>
      <c r="B6468" s="5">
        <v>40.25</v>
      </c>
      <c r="C6468" s="3">
        <f t="shared" si="150"/>
        <v>1.2500162764231468E-2</v>
      </c>
    </row>
    <row r="6469" spans="1:3" x14ac:dyDescent="0.25">
      <c r="A6469" s="1">
        <v>33904</v>
      </c>
      <c r="B6469" s="5">
        <v>39.75</v>
      </c>
      <c r="C6469" s="3">
        <f t="shared" si="150"/>
        <v>1.9048194970694411E-2</v>
      </c>
    </row>
    <row r="6470" spans="1:3" x14ac:dyDescent="0.25">
      <c r="A6470" s="1">
        <v>33903</v>
      </c>
      <c r="B6470" s="5">
        <v>39</v>
      </c>
      <c r="C6470" s="3">
        <f t="shared" ref="C6470:C6533" si="151">LN(B6470/B6471)</f>
        <v>1.2903404835907782E-2</v>
      </c>
    </row>
    <row r="6471" spans="1:3" x14ac:dyDescent="0.25">
      <c r="A6471" s="1">
        <v>33900</v>
      </c>
      <c r="B6471" s="5">
        <v>38.5</v>
      </c>
      <c r="C6471" s="3">
        <f t="shared" si="151"/>
        <v>4.6520015634892907E-2</v>
      </c>
    </row>
    <row r="6472" spans="1:3" x14ac:dyDescent="0.25">
      <c r="A6472" s="1">
        <v>33899</v>
      </c>
      <c r="B6472" s="5">
        <v>36.75</v>
      </c>
      <c r="C6472" s="3">
        <f t="shared" si="151"/>
        <v>1.3698844358161927E-2</v>
      </c>
    </row>
    <row r="6473" spans="1:3" x14ac:dyDescent="0.25">
      <c r="A6473" s="1">
        <v>33898</v>
      </c>
      <c r="B6473" s="5">
        <v>36.25</v>
      </c>
      <c r="C6473" s="3">
        <f t="shared" si="151"/>
        <v>6.920442844573757E-3</v>
      </c>
    </row>
    <row r="6474" spans="1:3" x14ac:dyDescent="0.25">
      <c r="A6474" s="1">
        <v>33897</v>
      </c>
      <c r="B6474" s="5">
        <v>36</v>
      </c>
      <c r="C6474" s="3">
        <f t="shared" si="151"/>
        <v>-6.9204428445737952E-3</v>
      </c>
    </row>
    <row r="6475" spans="1:3" x14ac:dyDescent="0.25">
      <c r="A6475" s="1">
        <v>33896</v>
      </c>
      <c r="B6475" s="5">
        <v>36.25</v>
      </c>
      <c r="C6475" s="3">
        <f t="shared" si="151"/>
        <v>6.920442844573757E-3</v>
      </c>
    </row>
    <row r="6476" spans="1:3" x14ac:dyDescent="0.25">
      <c r="A6476" s="1">
        <v>33893</v>
      </c>
      <c r="B6476" s="5">
        <v>36</v>
      </c>
      <c r="C6476" s="3">
        <f t="shared" si="151"/>
        <v>1.033095883836529E-2</v>
      </c>
    </row>
    <row r="6477" spans="1:3" x14ac:dyDescent="0.25">
      <c r="A6477" s="1">
        <v>33892</v>
      </c>
      <c r="B6477" s="5">
        <v>35.630000000000003</v>
      </c>
      <c r="C6477" s="3">
        <f t="shared" si="151"/>
        <v>3.6552831363746959E-3</v>
      </c>
    </row>
    <row r="6478" spans="1:3" x14ac:dyDescent="0.25">
      <c r="A6478" s="1">
        <v>33891</v>
      </c>
      <c r="B6478" s="5">
        <v>35.5</v>
      </c>
      <c r="C6478" s="3">
        <f t="shared" si="151"/>
        <v>-1.7590848678178776E-2</v>
      </c>
    </row>
    <row r="6479" spans="1:3" x14ac:dyDescent="0.25">
      <c r="A6479" s="1">
        <v>33890</v>
      </c>
      <c r="B6479" s="5">
        <v>36.130000000000003</v>
      </c>
      <c r="C6479" s="3">
        <f t="shared" si="151"/>
        <v>2.097685642790971E-2</v>
      </c>
    </row>
    <row r="6480" spans="1:3" x14ac:dyDescent="0.25">
      <c r="A6480" s="1">
        <v>33889</v>
      </c>
      <c r="B6480" s="5">
        <v>35.380000000000003</v>
      </c>
      <c r="C6480" s="3">
        <f t="shared" si="151"/>
        <v>3.2460124023405014E-2</v>
      </c>
    </row>
    <row r="6481" spans="1:3" x14ac:dyDescent="0.25">
      <c r="A6481" s="1">
        <v>33886</v>
      </c>
      <c r="B6481" s="5">
        <v>34.25</v>
      </c>
      <c r="C6481" s="3">
        <f t="shared" si="151"/>
        <v>-2.5368901569501449E-2</v>
      </c>
    </row>
    <row r="6482" spans="1:3" x14ac:dyDescent="0.25">
      <c r="A6482" s="1">
        <v>33885</v>
      </c>
      <c r="B6482" s="5">
        <v>35.130000000000003</v>
      </c>
      <c r="C6482" s="3">
        <f t="shared" si="151"/>
        <v>2.5368901569501365E-2</v>
      </c>
    </row>
    <row r="6483" spans="1:3" x14ac:dyDescent="0.25">
      <c r="A6483" s="1">
        <v>33884</v>
      </c>
      <c r="B6483" s="5">
        <v>34.25</v>
      </c>
      <c r="C6483" s="3">
        <f t="shared" si="151"/>
        <v>-7.2727593290798087E-3</v>
      </c>
    </row>
    <row r="6484" spans="1:3" x14ac:dyDescent="0.25">
      <c r="A6484" s="1">
        <v>33883</v>
      </c>
      <c r="B6484" s="5">
        <v>34.5</v>
      </c>
      <c r="C6484" s="3">
        <f t="shared" si="151"/>
        <v>-1.0954275003464922E-2</v>
      </c>
    </row>
    <row r="6485" spans="1:3" x14ac:dyDescent="0.25">
      <c r="A6485" s="1">
        <v>33882</v>
      </c>
      <c r="B6485" s="5">
        <v>34.880000000000003</v>
      </c>
      <c r="C6485" s="3">
        <f t="shared" si="151"/>
        <v>0</v>
      </c>
    </row>
    <row r="6486" spans="1:3" x14ac:dyDescent="0.25">
      <c r="A6486" s="1">
        <v>33879</v>
      </c>
      <c r="B6486" s="5">
        <v>34.880000000000003</v>
      </c>
      <c r="C6486" s="3">
        <f t="shared" si="151"/>
        <v>-1.7619097440591185E-2</v>
      </c>
    </row>
    <row r="6487" spans="1:3" x14ac:dyDescent="0.25">
      <c r="A6487" s="1">
        <v>33878</v>
      </c>
      <c r="B6487" s="5">
        <v>35.5</v>
      </c>
      <c r="C6487" s="3">
        <f t="shared" si="151"/>
        <v>-2.0906684819313712E-2</v>
      </c>
    </row>
    <row r="6488" spans="1:3" x14ac:dyDescent="0.25">
      <c r="A6488" s="1">
        <v>33877</v>
      </c>
      <c r="B6488" s="5">
        <v>36.25</v>
      </c>
      <c r="C6488" s="3">
        <f t="shared" si="151"/>
        <v>-6.8728792877620643E-3</v>
      </c>
    </row>
    <row r="6489" spans="1:3" x14ac:dyDescent="0.25">
      <c r="A6489" s="1">
        <v>33876</v>
      </c>
      <c r="B6489" s="5">
        <v>36.5</v>
      </c>
      <c r="C6489" s="3">
        <f t="shared" si="151"/>
        <v>0</v>
      </c>
    </row>
    <row r="6490" spans="1:3" x14ac:dyDescent="0.25">
      <c r="A6490" s="1">
        <v>33875</v>
      </c>
      <c r="B6490" s="5">
        <v>36.5</v>
      </c>
      <c r="C6490" s="3">
        <f t="shared" si="151"/>
        <v>3.2930874984694559E-3</v>
      </c>
    </row>
    <row r="6491" spans="1:3" x14ac:dyDescent="0.25">
      <c r="A6491" s="1">
        <v>33872</v>
      </c>
      <c r="B6491" s="5">
        <v>36.380000000000003</v>
      </c>
      <c r="C6491" s="3">
        <f t="shared" si="151"/>
        <v>3.5797917892924458E-3</v>
      </c>
    </row>
    <row r="6492" spans="1:3" x14ac:dyDescent="0.25">
      <c r="A6492" s="1">
        <v>33871</v>
      </c>
      <c r="B6492" s="5">
        <v>36.25</v>
      </c>
      <c r="C6492" s="3">
        <f t="shared" si="151"/>
        <v>-1.0428195490039269E-2</v>
      </c>
    </row>
    <row r="6493" spans="1:3" x14ac:dyDescent="0.25">
      <c r="A6493" s="1">
        <v>33870</v>
      </c>
      <c r="B6493" s="5">
        <v>36.630000000000003</v>
      </c>
      <c r="C6493" s="3">
        <f t="shared" si="151"/>
        <v>-3.2706488681226074E-3</v>
      </c>
    </row>
    <row r="6494" spans="1:3" x14ac:dyDescent="0.25">
      <c r="A6494" s="1">
        <v>33869</v>
      </c>
      <c r="B6494" s="5">
        <v>36.75</v>
      </c>
      <c r="C6494" s="3">
        <f t="shared" si="151"/>
        <v>-6.7796869853788038E-3</v>
      </c>
    </row>
    <row r="6495" spans="1:3" x14ac:dyDescent="0.25">
      <c r="A6495" s="1">
        <v>33868</v>
      </c>
      <c r="B6495" s="5">
        <v>37</v>
      </c>
      <c r="C6495" s="3">
        <f t="shared" si="151"/>
        <v>6.7796869853787691E-3</v>
      </c>
    </row>
    <row r="6496" spans="1:3" x14ac:dyDescent="0.25">
      <c r="A6496" s="1">
        <v>33865</v>
      </c>
      <c r="B6496" s="5">
        <v>36.75</v>
      </c>
      <c r="C6496" s="3">
        <f t="shared" si="151"/>
        <v>0</v>
      </c>
    </row>
    <row r="6497" spans="1:3" x14ac:dyDescent="0.25">
      <c r="A6497" s="1">
        <v>33864</v>
      </c>
      <c r="B6497" s="5">
        <v>36.75</v>
      </c>
      <c r="C6497" s="3">
        <f t="shared" si="151"/>
        <v>0</v>
      </c>
    </row>
    <row r="6498" spans="1:3" x14ac:dyDescent="0.25">
      <c r="A6498" s="1">
        <v>33863</v>
      </c>
      <c r="B6498" s="5">
        <v>36.75</v>
      </c>
      <c r="C6498" s="3">
        <f t="shared" si="151"/>
        <v>1.0119052568869337E-2</v>
      </c>
    </row>
    <row r="6499" spans="1:3" x14ac:dyDescent="0.25">
      <c r="A6499" s="1">
        <v>33862</v>
      </c>
      <c r="B6499" s="5">
        <v>36.380000000000003</v>
      </c>
      <c r="C6499" s="3">
        <f t="shared" si="151"/>
        <v>-6.8484037007468463E-3</v>
      </c>
    </row>
    <row r="6500" spans="1:3" x14ac:dyDescent="0.25">
      <c r="A6500" s="1">
        <v>33861</v>
      </c>
      <c r="B6500" s="5">
        <v>36.630000000000003</v>
      </c>
      <c r="C6500" s="3">
        <f t="shared" si="151"/>
        <v>-1.3557691398265686E-2</v>
      </c>
    </row>
    <row r="6501" spans="1:3" x14ac:dyDescent="0.25">
      <c r="A6501" s="1">
        <v>33858</v>
      </c>
      <c r="B6501" s="5">
        <v>37.130000000000003</v>
      </c>
      <c r="C6501" s="3">
        <f t="shared" si="151"/>
        <v>1.0287042530143006E-2</v>
      </c>
    </row>
    <row r="6502" spans="1:3" x14ac:dyDescent="0.25">
      <c r="A6502" s="1">
        <v>33857</v>
      </c>
      <c r="B6502" s="5">
        <v>36.75</v>
      </c>
      <c r="C6502" s="3">
        <f t="shared" si="151"/>
        <v>4.1672696400568081E-2</v>
      </c>
    </row>
    <row r="6503" spans="1:3" x14ac:dyDescent="0.25">
      <c r="A6503" s="1">
        <v>33856</v>
      </c>
      <c r="B6503" s="5">
        <v>35.25</v>
      </c>
      <c r="C6503" s="3">
        <f t="shared" si="151"/>
        <v>1.4285957247476434E-2</v>
      </c>
    </row>
    <row r="6504" spans="1:3" x14ac:dyDescent="0.25">
      <c r="A6504" s="1">
        <v>33855</v>
      </c>
      <c r="B6504" s="5">
        <v>34.75</v>
      </c>
      <c r="C6504" s="3">
        <f t="shared" si="151"/>
        <v>0</v>
      </c>
    </row>
    <row r="6505" spans="1:3" x14ac:dyDescent="0.25">
      <c r="A6505" s="1">
        <v>33851</v>
      </c>
      <c r="B6505" s="5">
        <v>34.75</v>
      </c>
      <c r="C6505" s="3">
        <f t="shared" si="151"/>
        <v>-1.0875894266934581E-2</v>
      </c>
    </row>
    <row r="6506" spans="1:3" x14ac:dyDescent="0.25">
      <c r="A6506" s="1">
        <v>33850</v>
      </c>
      <c r="B6506" s="5">
        <v>35.130000000000003</v>
      </c>
      <c r="C6506" s="3">
        <f t="shared" si="151"/>
        <v>1.0875894266934626E-2</v>
      </c>
    </row>
    <row r="6507" spans="1:3" x14ac:dyDescent="0.25">
      <c r="A6507" s="1">
        <v>33849</v>
      </c>
      <c r="B6507" s="5">
        <v>34.75</v>
      </c>
      <c r="C6507" s="3">
        <f t="shared" si="151"/>
        <v>7.2202479734870973E-3</v>
      </c>
    </row>
    <row r="6508" spans="1:3" x14ac:dyDescent="0.25">
      <c r="A6508" s="1">
        <v>33848</v>
      </c>
      <c r="B6508" s="5">
        <v>34.5</v>
      </c>
      <c r="C6508" s="3">
        <f t="shared" si="151"/>
        <v>0</v>
      </c>
    </row>
    <row r="6509" spans="1:3" x14ac:dyDescent="0.25">
      <c r="A6509" s="1">
        <v>33847</v>
      </c>
      <c r="B6509" s="5">
        <v>34.5</v>
      </c>
      <c r="C6509" s="3">
        <f t="shared" si="151"/>
        <v>-1.4388737452099556E-2</v>
      </c>
    </row>
    <row r="6510" spans="1:3" x14ac:dyDescent="0.25">
      <c r="A6510" s="1">
        <v>33844</v>
      </c>
      <c r="B6510" s="5">
        <v>35</v>
      </c>
      <c r="C6510" s="3">
        <f t="shared" si="151"/>
        <v>1.7873061534710313E-2</v>
      </c>
    </row>
    <row r="6511" spans="1:3" x14ac:dyDescent="0.25">
      <c r="A6511" s="1">
        <v>33843</v>
      </c>
      <c r="B6511" s="5">
        <v>34.380000000000003</v>
      </c>
      <c r="C6511" s="3">
        <f t="shared" si="151"/>
        <v>1.4650130170849584E-2</v>
      </c>
    </row>
    <row r="6512" spans="1:3" x14ac:dyDescent="0.25">
      <c r="A6512" s="1">
        <v>33842</v>
      </c>
      <c r="B6512" s="5">
        <v>33.880000000000003</v>
      </c>
      <c r="C6512" s="3">
        <f t="shared" si="151"/>
        <v>2.9960299595874495E-2</v>
      </c>
    </row>
    <row r="6513" spans="1:3" x14ac:dyDescent="0.25">
      <c r="A6513" s="1">
        <v>33841</v>
      </c>
      <c r="B6513" s="5">
        <v>32.880000000000003</v>
      </c>
      <c r="C6513" s="3">
        <f t="shared" si="151"/>
        <v>0</v>
      </c>
    </row>
    <row r="6514" spans="1:3" x14ac:dyDescent="0.25">
      <c r="A6514" s="1">
        <v>33840</v>
      </c>
      <c r="B6514" s="5">
        <v>32.880000000000003</v>
      </c>
      <c r="C6514" s="3">
        <f t="shared" si="151"/>
        <v>-2.6115847130559561E-2</v>
      </c>
    </row>
    <row r="6515" spans="1:3" x14ac:dyDescent="0.25">
      <c r="A6515" s="1">
        <v>33837</v>
      </c>
      <c r="B6515" s="5">
        <v>33.75</v>
      </c>
      <c r="C6515" s="3">
        <f t="shared" si="151"/>
        <v>-1.8494582636164415E-2</v>
      </c>
    </row>
    <row r="6516" spans="1:3" x14ac:dyDescent="0.25">
      <c r="A6516" s="1">
        <v>33836</v>
      </c>
      <c r="B6516" s="5">
        <v>34.380000000000003</v>
      </c>
      <c r="C6516" s="3">
        <f t="shared" si="151"/>
        <v>-3.484324082610811E-3</v>
      </c>
    </row>
    <row r="6517" spans="1:3" x14ac:dyDescent="0.25">
      <c r="A6517" s="1">
        <v>33835</v>
      </c>
      <c r="B6517" s="5">
        <v>34.5</v>
      </c>
      <c r="C6517" s="3">
        <f t="shared" si="151"/>
        <v>-3.9220713153281385E-2</v>
      </c>
    </row>
    <row r="6518" spans="1:3" x14ac:dyDescent="0.25">
      <c r="A6518" s="1">
        <v>33834</v>
      </c>
      <c r="B6518" s="5">
        <v>35.880000000000003</v>
      </c>
      <c r="C6518" s="3">
        <f t="shared" si="151"/>
        <v>-1.0259344110088296E-2</v>
      </c>
    </row>
    <row r="6519" spans="1:3" x14ac:dyDescent="0.25">
      <c r="A6519" s="1">
        <v>33833</v>
      </c>
      <c r="B6519" s="5">
        <v>36.25</v>
      </c>
      <c r="C6519" s="3">
        <f t="shared" si="151"/>
        <v>0</v>
      </c>
    </row>
    <row r="6520" spans="1:3" x14ac:dyDescent="0.25">
      <c r="A6520" s="1">
        <v>33830</v>
      </c>
      <c r="B6520" s="5">
        <v>36.25</v>
      </c>
      <c r="C6520" s="3">
        <f t="shared" si="151"/>
        <v>-3.5797917892924878E-3</v>
      </c>
    </row>
    <row r="6521" spans="1:3" x14ac:dyDescent="0.25">
      <c r="A6521" s="1">
        <v>33829</v>
      </c>
      <c r="B6521" s="5">
        <v>36.380000000000003</v>
      </c>
      <c r="C6521" s="3">
        <f t="shared" si="151"/>
        <v>1.0500234633866288E-2</v>
      </c>
    </row>
    <row r="6522" spans="1:3" x14ac:dyDescent="0.25">
      <c r="A6522" s="1">
        <v>33828</v>
      </c>
      <c r="B6522" s="5">
        <v>36</v>
      </c>
      <c r="C6522" s="3">
        <f t="shared" si="151"/>
        <v>6.9686693160934355E-3</v>
      </c>
    </row>
    <row r="6523" spans="1:3" x14ac:dyDescent="0.25">
      <c r="A6523" s="1">
        <v>33827</v>
      </c>
      <c r="B6523" s="5">
        <v>35.75</v>
      </c>
      <c r="C6523" s="3">
        <f t="shared" si="151"/>
        <v>7.0175726586465398E-3</v>
      </c>
    </row>
    <row r="6524" spans="1:3" x14ac:dyDescent="0.25">
      <c r="A6524" s="1">
        <v>33826</v>
      </c>
      <c r="B6524" s="5">
        <v>35.5</v>
      </c>
      <c r="C6524" s="3">
        <f t="shared" si="151"/>
        <v>-7.0175726586465346E-3</v>
      </c>
    </row>
    <row r="6525" spans="1:3" x14ac:dyDescent="0.25">
      <c r="A6525" s="1">
        <v>33823</v>
      </c>
      <c r="B6525" s="5">
        <v>35.75</v>
      </c>
      <c r="C6525" s="3">
        <f t="shared" si="151"/>
        <v>1.4084739881739023E-2</v>
      </c>
    </row>
    <row r="6526" spans="1:3" x14ac:dyDescent="0.25">
      <c r="A6526" s="1">
        <v>33822</v>
      </c>
      <c r="B6526" s="5">
        <v>35.25</v>
      </c>
      <c r="C6526" s="3">
        <f t="shared" si="151"/>
        <v>0</v>
      </c>
    </row>
    <row r="6527" spans="1:3" x14ac:dyDescent="0.25">
      <c r="A6527" s="1">
        <v>33821</v>
      </c>
      <c r="B6527" s="5">
        <v>35.25</v>
      </c>
      <c r="C6527" s="3">
        <f t="shared" si="151"/>
        <v>-7.067167223092443E-3</v>
      </c>
    </row>
    <row r="6528" spans="1:3" x14ac:dyDescent="0.25">
      <c r="A6528" s="1">
        <v>33820</v>
      </c>
      <c r="B6528" s="5">
        <v>35.5</v>
      </c>
      <c r="C6528" s="3">
        <f t="shared" si="151"/>
        <v>-1.3986241974739839E-2</v>
      </c>
    </row>
    <row r="6529" spans="1:3" x14ac:dyDescent="0.25">
      <c r="A6529" s="1">
        <v>33819</v>
      </c>
      <c r="B6529" s="5">
        <v>36</v>
      </c>
      <c r="C6529" s="3">
        <f t="shared" si="151"/>
        <v>0</v>
      </c>
    </row>
    <row r="6530" spans="1:3" x14ac:dyDescent="0.25">
      <c r="A6530" s="1">
        <v>33816</v>
      </c>
      <c r="B6530" s="5">
        <v>36</v>
      </c>
      <c r="C6530" s="3">
        <f t="shared" si="151"/>
        <v>-1.0500234633866286E-2</v>
      </c>
    </row>
    <row r="6531" spans="1:3" x14ac:dyDescent="0.25">
      <c r="A6531" s="1">
        <v>33815</v>
      </c>
      <c r="B6531" s="5">
        <v>36.380000000000003</v>
      </c>
      <c r="C6531" s="3">
        <f t="shared" si="151"/>
        <v>6.8956279304273026E-3</v>
      </c>
    </row>
    <row r="6532" spans="1:3" x14ac:dyDescent="0.25">
      <c r="A6532" s="1">
        <v>33814</v>
      </c>
      <c r="B6532" s="5">
        <v>36.130000000000003</v>
      </c>
      <c r="C6532" s="3">
        <f t="shared" si="151"/>
        <v>1.7590848678178853E-2</v>
      </c>
    </row>
    <row r="6533" spans="1:3" x14ac:dyDescent="0.25">
      <c r="A6533" s="1">
        <v>33813</v>
      </c>
      <c r="B6533" s="5">
        <v>35.5</v>
      </c>
      <c r="C6533" s="3">
        <f t="shared" si="151"/>
        <v>-7.0175726586465346E-3</v>
      </c>
    </row>
    <row r="6534" spans="1:3" x14ac:dyDescent="0.25">
      <c r="A6534" s="1">
        <v>33812</v>
      </c>
      <c r="B6534" s="5">
        <v>35.75</v>
      </c>
      <c r="C6534" s="3">
        <f t="shared" ref="C6534:C6597" si="152">LN(B6534/B6535)</f>
        <v>3.3622895222718456E-3</v>
      </c>
    </row>
    <row r="6535" spans="1:3" x14ac:dyDescent="0.25">
      <c r="A6535" s="1">
        <v>33809</v>
      </c>
      <c r="B6535" s="5">
        <v>35.630000000000003</v>
      </c>
      <c r="C6535" s="3">
        <f t="shared" si="152"/>
        <v>3.6552831363746959E-3</v>
      </c>
    </row>
    <row r="6536" spans="1:3" x14ac:dyDescent="0.25">
      <c r="A6536" s="1">
        <v>33808</v>
      </c>
      <c r="B6536" s="5">
        <v>35.5</v>
      </c>
      <c r="C6536" s="3">
        <f t="shared" si="152"/>
        <v>-7.0175726586465346E-3</v>
      </c>
    </row>
    <row r="6537" spans="1:3" x14ac:dyDescent="0.25">
      <c r="A6537" s="1">
        <v>33807</v>
      </c>
      <c r="B6537" s="5">
        <v>35.75</v>
      </c>
      <c r="C6537" s="3">
        <f t="shared" si="152"/>
        <v>-6.9686693160933158E-3</v>
      </c>
    </row>
    <row r="6538" spans="1:3" x14ac:dyDescent="0.25">
      <c r="A6538" s="1">
        <v>33806</v>
      </c>
      <c r="B6538" s="5">
        <v>36</v>
      </c>
      <c r="C6538" s="3">
        <f t="shared" si="152"/>
        <v>6.9686693160934355E-3</v>
      </c>
    </row>
    <row r="6539" spans="1:3" x14ac:dyDescent="0.25">
      <c r="A6539" s="1">
        <v>33805</v>
      </c>
      <c r="B6539" s="5">
        <v>35.75</v>
      </c>
      <c r="C6539" s="3">
        <f t="shared" si="152"/>
        <v>-3.6297680505787237E-3</v>
      </c>
    </row>
    <row r="6540" spans="1:3" x14ac:dyDescent="0.25">
      <c r="A6540" s="1">
        <v>33802</v>
      </c>
      <c r="B6540" s="5">
        <v>35.880000000000003</v>
      </c>
      <c r="C6540" s="3">
        <f t="shared" si="152"/>
        <v>-1.383913589938086E-2</v>
      </c>
    </row>
    <row r="6541" spans="1:3" x14ac:dyDescent="0.25">
      <c r="A6541" s="1">
        <v>33801</v>
      </c>
      <c r="B6541" s="5">
        <v>36.380000000000003</v>
      </c>
      <c r="C6541" s="3">
        <f t="shared" si="152"/>
        <v>-6.8484037007468463E-3</v>
      </c>
    </row>
    <row r="6542" spans="1:3" x14ac:dyDescent="0.25">
      <c r="A6542" s="1">
        <v>33800</v>
      </c>
      <c r="B6542" s="5">
        <v>36.630000000000003</v>
      </c>
      <c r="C6542" s="3">
        <f t="shared" si="152"/>
        <v>2.0687539600127675E-2</v>
      </c>
    </row>
    <row r="6543" spans="1:3" x14ac:dyDescent="0.25">
      <c r="A6543" s="1">
        <v>33799</v>
      </c>
      <c r="B6543" s="5">
        <v>35.880000000000003</v>
      </c>
      <c r="C6543" s="3">
        <f t="shared" si="152"/>
        <v>5.0003274271979765E-2</v>
      </c>
    </row>
    <row r="6544" spans="1:3" x14ac:dyDescent="0.25">
      <c r="A6544" s="1">
        <v>33798</v>
      </c>
      <c r="B6544" s="5">
        <v>34.130000000000003</v>
      </c>
      <c r="C6544" s="3">
        <f t="shared" si="152"/>
        <v>-1.0782561118698367E-2</v>
      </c>
    </row>
    <row r="6545" spans="1:3" x14ac:dyDescent="0.25">
      <c r="A6545" s="1">
        <v>33795</v>
      </c>
      <c r="B6545" s="5">
        <v>34.5</v>
      </c>
      <c r="C6545" s="3">
        <f t="shared" si="152"/>
        <v>7.2727593290798781E-3</v>
      </c>
    </row>
    <row r="6546" spans="1:3" x14ac:dyDescent="0.25">
      <c r="A6546" s="1">
        <v>33794</v>
      </c>
      <c r="B6546" s="5">
        <v>34.25</v>
      </c>
      <c r="C6546" s="3">
        <f t="shared" si="152"/>
        <v>-7.2727593290798087E-3</v>
      </c>
    </row>
    <row r="6547" spans="1:3" x14ac:dyDescent="0.25">
      <c r="A6547" s="1">
        <v>33793</v>
      </c>
      <c r="B6547" s="5">
        <v>34.5</v>
      </c>
      <c r="C6547" s="3">
        <f t="shared" si="152"/>
        <v>-3.7610343770166045E-3</v>
      </c>
    </row>
    <row r="6548" spans="1:3" x14ac:dyDescent="0.25">
      <c r="A6548" s="1">
        <v>33792</v>
      </c>
      <c r="B6548" s="5">
        <v>34.630000000000003</v>
      </c>
      <c r="C6548" s="3">
        <f t="shared" si="152"/>
        <v>-1.0627703075082968E-2</v>
      </c>
    </row>
    <row r="6549" spans="1:3" x14ac:dyDescent="0.25">
      <c r="A6549" s="1">
        <v>33791</v>
      </c>
      <c r="B6549" s="5">
        <v>35</v>
      </c>
      <c r="C6549" s="3">
        <f t="shared" si="152"/>
        <v>-3.1775483670135253E-2</v>
      </c>
    </row>
    <row r="6550" spans="1:3" x14ac:dyDescent="0.25">
      <c r="A6550" s="1">
        <v>33787</v>
      </c>
      <c r="B6550" s="5">
        <v>36.130000000000003</v>
      </c>
      <c r="C6550" s="3">
        <f t="shared" si="152"/>
        <v>-1.7014680499296768E-2</v>
      </c>
    </row>
    <row r="6551" spans="1:3" x14ac:dyDescent="0.25">
      <c r="A6551" s="1">
        <v>33786</v>
      </c>
      <c r="B6551" s="5">
        <v>36.75</v>
      </c>
      <c r="C6551" s="3">
        <f t="shared" si="152"/>
        <v>1.7014680499296834E-2</v>
      </c>
    </row>
    <row r="6552" spans="1:3" x14ac:dyDescent="0.25">
      <c r="A6552" s="1">
        <v>33785</v>
      </c>
      <c r="B6552" s="5">
        <v>36.130000000000003</v>
      </c>
      <c r="C6552" s="3">
        <f t="shared" si="152"/>
        <v>1.0573276019532313E-2</v>
      </c>
    </row>
    <row r="6553" spans="1:3" x14ac:dyDescent="0.25">
      <c r="A6553" s="1">
        <v>33784</v>
      </c>
      <c r="B6553" s="5">
        <v>35.75</v>
      </c>
      <c r="C6553" s="3">
        <f t="shared" si="152"/>
        <v>7.0175726586465398E-3</v>
      </c>
    </row>
    <row r="6554" spans="1:3" x14ac:dyDescent="0.25">
      <c r="A6554" s="1">
        <v>33781</v>
      </c>
      <c r="B6554" s="5">
        <v>35.5</v>
      </c>
      <c r="C6554" s="3">
        <f t="shared" si="152"/>
        <v>-1.3986241974739839E-2</v>
      </c>
    </row>
    <row r="6555" spans="1:3" x14ac:dyDescent="0.25">
      <c r="A6555" s="1">
        <v>33780</v>
      </c>
      <c r="B6555" s="5">
        <v>36</v>
      </c>
      <c r="C6555" s="3">
        <f t="shared" si="152"/>
        <v>2.8170876966696224E-2</v>
      </c>
    </row>
    <row r="6556" spans="1:3" x14ac:dyDescent="0.25">
      <c r="A6556" s="1">
        <v>33779</v>
      </c>
      <c r="B6556" s="5">
        <v>35</v>
      </c>
      <c r="C6556" s="3">
        <f t="shared" si="152"/>
        <v>-3.7074047883220271E-3</v>
      </c>
    </row>
    <row r="6557" spans="1:3" x14ac:dyDescent="0.25">
      <c r="A6557" s="1">
        <v>33778</v>
      </c>
      <c r="B6557" s="5">
        <v>35.130000000000003</v>
      </c>
      <c r="C6557" s="3">
        <f t="shared" si="152"/>
        <v>-3.1383915022948038E-2</v>
      </c>
    </row>
    <row r="6558" spans="1:3" x14ac:dyDescent="0.25">
      <c r="A6558" s="1">
        <v>33777</v>
      </c>
      <c r="B6558" s="5">
        <v>36.25</v>
      </c>
      <c r="C6558" s="3">
        <f t="shared" si="152"/>
        <v>-6.8728792877620643E-3</v>
      </c>
    </row>
    <row r="6559" spans="1:3" x14ac:dyDescent="0.25">
      <c r="A6559" s="1">
        <v>33774</v>
      </c>
      <c r="B6559" s="5">
        <v>36.5</v>
      </c>
      <c r="C6559" s="3">
        <f t="shared" si="152"/>
        <v>1.3793322132335769E-2</v>
      </c>
    </row>
    <row r="6560" spans="1:3" x14ac:dyDescent="0.25">
      <c r="A6560" s="1">
        <v>33773</v>
      </c>
      <c r="B6560" s="5">
        <v>36</v>
      </c>
      <c r="C6560" s="3">
        <f t="shared" si="152"/>
        <v>-3.6046067034389605E-3</v>
      </c>
    </row>
    <row r="6561" spans="1:3" x14ac:dyDescent="0.25">
      <c r="A6561" s="1">
        <v>33772</v>
      </c>
      <c r="B6561" s="5">
        <v>36.130000000000003</v>
      </c>
      <c r="C6561" s="3">
        <f t="shared" si="152"/>
        <v>-1.0188715428896933E-2</v>
      </c>
    </row>
    <row r="6562" spans="1:3" x14ac:dyDescent="0.25">
      <c r="A6562" s="1">
        <v>33771</v>
      </c>
      <c r="B6562" s="5">
        <v>36.5</v>
      </c>
      <c r="C6562" s="3">
        <f t="shared" si="152"/>
        <v>-1.0357138099947299E-2</v>
      </c>
    </row>
    <row r="6563" spans="1:3" x14ac:dyDescent="0.25">
      <c r="A6563" s="1">
        <v>33770</v>
      </c>
      <c r="B6563" s="5">
        <v>36.880000000000003</v>
      </c>
      <c r="C6563" s="3">
        <f t="shared" si="152"/>
        <v>6.8018218976701132E-3</v>
      </c>
    </row>
    <row r="6564" spans="1:3" x14ac:dyDescent="0.25">
      <c r="A6564" s="1">
        <v>33767</v>
      </c>
      <c r="B6564" s="5">
        <v>36.630000000000003</v>
      </c>
      <c r="C6564" s="3">
        <f t="shared" si="152"/>
        <v>-3.2706488681226074E-3</v>
      </c>
    </row>
    <row r="6565" spans="1:3" x14ac:dyDescent="0.25">
      <c r="A6565" s="1">
        <v>33766</v>
      </c>
      <c r="B6565" s="5">
        <v>36.75</v>
      </c>
      <c r="C6565" s="3">
        <f t="shared" si="152"/>
        <v>1.7014680499296834E-2</v>
      </c>
    </row>
    <row r="6566" spans="1:3" x14ac:dyDescent="0.25">
      <c r="A6566" s="1">
        <v>33765</v>
      </c>
      <c r="B6566" s="5">
        <v>36.130000000000003</v>
      </c>
      <c r="C6566" s="3">
        <f t="shared" si="152"/>
        <v>-1.3744031631174112E-2</v>
      </c>
    </row>
    <row r="6567" spans="1:3" x14ac:dyDescent="0.25">
      <c r="A6567" s="1">
        <v>33764</v>
      </c>
      <c r="B6567" s="5">
        <v>36.630000000000003</v>
      </c>
      <c r="C6567" s="3">
        <f t="shared" si="152"/>
        <v>-1.3557691398265686E-2</v>
      </c>
    </row>
    <row r="6568" spans="1:3" x14ac:dyDescent="0.25">
      <c r="A6568" s="1">
        <v>33763</v>
      </c>
      <c r="B6568" s="5">
        <v>37.130000000000003</v>
      </c>
      <c r="C6568" s="3">
        <f t="shared" si="152"/>
        <v>1.7113007600543031E-2</v>
      </c>
    </row>
    <row r="6569" spans="1:3" x14ac:dyDescent="0.25">
      <c r="A6569" s="1">
        <v>33760</v>
      </c>
      <c r="B6569" s="5">
        <v>36.5</v>
      </c>
      <c r="C6569" s="3">
        <f t="shared" si="152"/>
        <v>-2.0339684237122672E-2</v>
      </c>
    </row>
    <row r="6570" spans="1:3" x14ac:dyDescent="0.25">
      <c r="A6570" s="1">
        <v>33759</v>
      </c>
      <c r="B6570" s="5">
        <v>37.25</v>
      </c>
      <c r="C6570" s="3">
        <f t="shared" si="152"/>
        <v>-4.9237491396752674E-2</v>
      </c>
    </row>
    <row r="6571" spans="1:3" x14ac:dyDescent="0.25">
      <c r="A6571" s="1">
        <v>33758</v>
      </c>
      <c r="B6571" s="5">
        <v>39.130000000000003</v>
      </c>
      <c r="C6571" s="3">
        <f t="shared" si="152"/>
        <v>3.3277900926747457E-3</v>
      </c>
    </row>
    <row r="6572" spans="1:3" x14ac:dyDescent="0.25">
      <c r="A6572" s="1">
        <v>33757</v>
      </c>
      <c r="B6572" s="5">
        <v>39</v>
      </c>
      <c r="C6572" s="3">
        <f t="shared" si="152"/>
        <v>9.5324694514563671E-3</v>
      </c>
    </row>
    <row r="6573" spans="1:3" x14ac:dyDescent="0.25">
      <c r="A6573" s="1">
        <v>33756</v>
      </c>
      <c r="B6573" s="5">
        <v>38.630000000000003</v>
      </c>
      <c r="C6573" s="3">
        <f t="shared" si="152"/>
        <v>1.6443016951804144E-2</v>
      </c>
    </row>
    <row r="6574" spans="1:3" x14ac:dyDescent="0.25">
      <c r="A6574" s="1">
        <v>33753</v>
      </c>
      <c r="B6574" s="5">
        <v>38</v>
      </c>
      <c r="C6574" s="3">
        <f t="shared" si="152"/>
        <v>-6.5574005461590517E-3</v>
      </c>
    </row>
    <row r="6575" spans="1:3" x14ac:dyDescent="0.25">
      <c r="A6575" s="1">
        <v>33752</v>
      </c>
      <c r="B6575" s="5">
        <v>38.25</v>
      </c>
      <c r="C6575" s="3">
        <f t="shared" si="152"/>
        <v>2.3007758245127952E-2</v>
      </c>
    </row>
    <row r="6576" spans="1:3" x14ac:dyDescent="0.25">
      <c r="A6576" s="1">
        <v>33751</v>
      </c>
      <c r="B6576" s="5">
        <v>37.380000000000003</v>
      </c>
      <c r="C6576" s="3">
        <f t="shared" si="152"/>
        <v>0</v>
      </c>
    </row>
    <row r="6577" spans="1:3" x14ac:dyDescent="0.25">
      <c r="A6577" s="1">
        <v>33750</v>
      </c>
      <c r="B6577" s="5">
        <v>37.380000000000003</v>
      </c>
      <c r="C6577" s="3">
        <f t="shared" si="152"/>
        <v>-1.3287466290460662E-2</v>
      </c>
    </row>
    <row r="6578" spans="1:3" x14ac:dyDescent="0.25">
      <c r="A6578" s="1">
        <v>33746</v>
      </c>
      <c r="B6578" s="5">
        <v>37.880000000000003</v>
      </c>
      <c r="C6578" s="3">
        <f t="shared" si="152"/>
        <v>-1.6234972975861007E-2</v>
      </c>
    </row>
    <row r="6579" spans="1:3" x14ac:dyDescent="0.25">
      <c r="A6579" s="1">
        <v>33745</v>
      </c>
      <c r="B6579" s="5">
        <v>38.5</v>
      </c>
      <c r="C6579" s="3">
        <f t="shared" si="152"/>
        <v>-2.259983191724103E-2</v>
      </c>
    </row>
    <row r="6580" spans="1:3" x14ac:dyDescent="0.25">
      <c r="A6580" s="1">
        <v>33744</v>
      </c>
      <c r="B6580" s="5">
        <v>39.380000000000003</v>
      </c>
      <c r="C6580" s="3">
        <f t="shared" si="152"/>
        <v>-3.7382872684469465E-2</v>
      </c>
    </row>
    <row r="6581" spans="1:3" x14ac:dyDescent="0.25">
      <c r="A6581" s="1">
        <v>33743</v>
      </c>
      <c r="B6581" s="5">
        <v>40.880000000000003</v>
      </c>
      <c r="C6581" s="3">
        <f t="shared" si="152"/>
        <v>3.1054538693105437E-2</v>
      </c>
    </row>
    <row r="6582" spans="1:3" x14ac:dyDescent="0.25">
      <c r="A6582" s="1">
        <v>33742</v>
      </c>
      <c r="B6582" s="5">
        <v>39.630000000000003</v>
      </c>
      <c r="C6582" s="3">
        <f t="shared" si="152"/>
        <v>-1.3500014798105993</v>
      </c>
    </row>
    <row r="6583" spans="1:3" x14ac:dyDescent="0.25">
      <c r="A6583" s="1">
        <v>33739</v>
      </c>
      <c r="B6583" s="5">
        <v>152.87</v>
      </c>
      <c r="C6583" s="3">
        <f t="shared" si="152"/>
        <v>1.6488963478714029E-2</v>
      </c>
    </row>
    <row r="6584" spans="1:3" x14ac:dyDescent="0.25">
      <c r="A6584" s="1">
        <v>33738</v>
      </c>
      <c r="B6584" s="5">
        <v>150.37</v>
      </c>
      <c r="C6584" s="3">
        <f t="shared" si="152"/>
        <v>-1.078159731204761E-2</v>
      </c>
    </row>
    <row r="6585" spans="1:3" x14ac:dyDescent="0.25">
      <c r="A6585" s="1">
        <v>33737</v>
      </c>
      <c r="B6585" s="5">
        <v>152</v>
      </c>
      <c r="C6585" s="3">
        <f t="shared" si="152"/>
        <v>2.4103970084896627E-2</v>
      </c>
    </row>
    <row r="6586" spans="1:3" x14ac:dyDescent="0.25">
      <c r="A6586" s="1">
        <v>33736</v>
      </c>
      <c r="B6586" s="5">
        <v>148.38</v>
      </c>
      <c r="C6586" s="3">
        <f t="shared" si="152"/>
        <v>-1.0858743334875945E-2</v>
      </c>
    </row>
    <row r="6587" spans="1:3" x14ac:dyDescent="0.25">
      <c r="A6587" s="1">
        <v>33735</v>
      </c>
      <c r="B6587" s="5">
        <v>150</v>
      </c>
      <c r="C6587" s="3">
        <f t="shared" si="152"/>
        <v>-1.6652793190612089E-3</v>
      </c>
    </row>
    <row r="6588" spans="1:3" x14ac:dyDescent="0.25">
      <c r="A6588" s="1">
        <v>33732</v>
      </c>
      <c r="B6588" s="5">
        <v>150.25</v>
      </c>
      <c r="C6588" s="3">
        <f t="shared" si="152"/>
        <v>1.6652793190612488E-3</v>
      </c>
    </row>
    <row r="6589" spans="1:3" x14ac:dyDescent="0.25">
      <c r="A6589" s="1">
        <v>33731</v>
      </c>
      <c r="B6589" s="5">
        <v>150</v>
      </c>
      <c r="C6589" s="3">
        <f t="shared" si="152"/>
        <v>-1.6652793190612089E-3</v>
      </c>
    </row>
    <row r="6590" spans="1:3" x14ac:dyDescent="0.25">
      <c r="A6590" s="1">
        <v>33730</v>
      </c>
      <c r="B6590" s="5">
        <v>150.25</v>
      </c>
      <c r="C6590" s="3">
        <f t="shared" si="152"/>
        <v>1.4277817369905072E-2</v>
      </c>
    </row>
    <row r="6591" spans="1:3" x14ac:dyDescent="0.25">
      <c r="A6591" s="1">
        <v>33729</v>
      </c>
      <c r="B6591" s="5">
        <v>148.12</v>
      </c>
      <c r="C6591" s="3">
        <f t="shared" si="152"/>
        <v>1.6216219769808497E-3</v>
      </c>
    </row>
    <row r="6592" spans="1:3" x14ac:dyDescent="0.25">
      <c r="A6592" s="1">
        <v>33728</v>
      </c>
      <c r="B6592" s="5">
        <v>147.88</v>
      </c>
      <c r="C6592" s="3">
        <f t="shared" si="152"/>
        <v>1.2794512360094793E-2</v>
      </c>
    </row>
    <row r="6593" spans="1:3" x14ac:dyDescent="0.25">
      <c r="A6593" s="1">
        <v>33725</v>
      </c>
      <c r="B6593" s="5">
        <v>146</v>
      </c>
      <c r="C6593" s="3">
        <f t="shared" si="152"/>
        <v>1.713796477734598E-3</v>
      </c>
    </row>
    <row r="6594" spans="1:3" x14ac:dyDescent="0.25">
      <c r="A6594" s="1">
        <v>33724</v>
      </c>
      <c r="B6594" s="5">
        <v>145.75</v>
      </c>
      <c r="C6594" s="3">
        <f t="shared" si="152"/>
        <v>-1.8692133012152522E-2</v>
      </c>
    </row>
    <row r="6595" spans="1:3" x14ac:dyDescent="0.25">
      <c r="A6595" s="1">
        <v>33723</v>
      </c>
      <c r="B6595" s="5">
        <v>148.5</v>
      </c>
      <c r="C6595" s="3">
        <f t="shared" si="152"/>
        <v>8.4531357110581903E-3</v>
      </c>
    </row>
    <row r="6596" spans="1:3" x14ac:dyDescent="0.25">
      <c r="A6596" s="1">
        <v>33722</v>
      </c>
      <c r="B6596" s="5">
        <v>147.25</v>
      </c>
      <c r="C6596" s="3">
        <f t="shared" si="152"/>
        <v>-1.3490929741015402E-2</v>
      </c>
    </row>
    <row r="6597" spans="1:3" x14ac:dyDescent="0.25">
      <c r="A6597" s="1">
        <v>33721</v>
      </c>
      <c r="B6597" s="5">
        <v>149.25</v>
      </c>
      <c r="C6597" s="3">
        <f t="shared" si="152"/>
        <v>-1.3311344638239421E-2</v>
      </c>
    </row>
    <row r="6598" spans="1:3" x14ac:dyDescent="0.25">
      <c r="A6598" s="1">
        <v>33718</v>
      </c>
      <c r="B6598" s="5">
        <v>151.25</v>
      </c>
      <c r="C6598" s="3">
        <f t="shared" ref="C6598:C6661" si="153">LN(B6598/B6599)</f>
        <v>-9.082595016079803E-3</v>
      </c>
    </row>
    <row r="6599" spans="1:3" x14ac:dyDescent="0.25">
      <c r="A6599" s="1">
        <v>33717</v>
      </c>
      <c r="B6599" s="5">
        <v>152.63</v>
      </c>
      <c r="C6599" s="3">
        <f t="shared" si="153"/>
        <v>-4.8366107356578531E-3</v>
      </c>
    </row>
    <row r="6600" spans="1:3" x14ac:dyDescent="0.25">
      <c r="A6600" s="1">
        <v>33716</v>
      </c>
      <c r="B6600" s="5">
        <v>153.37</v>
      </c>
      <c r="C6600" s="3">
        <f t="shared" si="153"/>
        <v>1.1475912034530602E-2</v>
      </c>
    </row>
    <row r="6601" spans="1:3" x14ac:dyDescent="0.25">
      <c r="A6601" s="1">
        <v>33715</v>
      </c>
      <c r="B6601" s="5">
        <v>151.62</v>
      </c>
      <c r="C6601" s="3">
        <f t="shared" si="153"/>
        <v>3.3031674349037923E-3</v>
      </c>
    </row>
    <row r="6602" spans="1:3" x14ac:dyDescent="0.25">
      <c r="A6602" s="1">
        <v>33714</v>
      </c>
      <c r="B6602" s="5">
        <v>151.12</v>
      </c>
      <c r="C6602" s="3">
        <f t="shared" si="153"/>
        <v>-5.8062976530222042E-3</v>
      </c>
    </row>
    <row r="6603" spans="1:3" x14ac:dyDescent="0.25">
      <c r="A6603" s="1">
        <v>33710</v>
      </c>
      <c r="B6603" s="5">
        <v>152</v>
      </c>
      <c r="C6603" s="3">
        <f t="shared" si="153"/>
        <v>1.3245226750020723E-2</v>
      </c>
    </row>
    <row r="6604" spans="1:3" x14ac:dyDescent="0.25">
      <c r="A6604" s="1">
        <v>33709</v>
      </c>
      <c r="B6604" s="5">
        <v>150</v>
      </c>
      <c r="C6604" s="3">
        <f t="shared" si="153"/>
        <v>3.3389012655146303E-3</v>
      </c>
    </row>
    <row r="6605" spans="1:3" x14ac:dyDescent="0.25">
      <c r="A6605" s="1">
        <v>33708</v>
      </c>
      <c r="B6605" s="5">
        <v>149.5</v>
      </c>
      <c r="C6605" s="3">
        <f t="shared" si="153"/>
        <v>-1.90810082141224E-2</v>
      </c>
    </row>
    <row r="6606" spans="1:3" x14ac:dyDescent="0.25">
      <c r="A6606" s="1">
        <v>33707</v>
      </c>
      <c r="B6606" s="5">
        <v>152.38</v>
      </c>
      <c r="C6606" s="3">
        <f t="shared" si="153"/>
        <v>-2.4251970068411184E-3</v>
      </c>
    </row>
    <row r="6607" spans="1:3" x14ac:dyDescent="0.25">
      <c r="A6607" s="1">
        <v>33704</v>
      </c>
      <c r="B6607" s="5">
        <v>152.75</v>
      </c>
      <c r="C6607" s="3">
        <f t="shared" si="153"/>
        <v>9.8685011407537836E-3</v>
      </c>
    </row>
    <row r="6608" spans="1:3" x14ac:dyDescent="0.25">
      <c r="A6608" s="1">
        <v>33703</v>
      </c>
      <c r="B6608" s="5">
        <v>151.25</v>
      </c>
      <c r="C6608" s="3">
        <f t="shared" si="153"/>
        <v>1.0768516715622839E-2</v>
      </c>
    </row>
    <row r="6609" spans="1:3" x14ac:dyDescent="0.25">
      <c r="A6609" s="1">
        <v>33702</v>
      </c>
      <c r="B6609" s="5">
        <v>149.63</v>
      </c>
      <c r="C6609" s="3">
        <f t="shared" si="153"/>
        <v>-3.1251515326379799E-2</v>
      </c>
    </row>
    <row r="6610" spans="1:3" x14ac:dyDescent="0.25">
      <c r="A6610" s="1">
        <v>33701</v>
      </c>
      <c r="B6610" s="5">
        <v>154.38</v>
      </c>
      <c r="C6610" s="3">
        <f t="shared" si="153"/>
        <v>-2.9487106698523807E-2</v>
      </c>
    </row>
    <row r="6611" spans="1:3" x14ac:dyDescent="0.25">
      <c r="A6611" s="1">
        <v>33700</v>
      </c>
      <c r="B6611" s="5">
        <v>159</v>
      </c>
      <c r="C6611" s="3">
        <f t="shared" si="153"/>
        <v>3.9069934379650671E-3</v>
      </c>
    </row>
    <row r="6612" spans="1:3" x14ac:dyDescent="0.25">
      <c r="A6612" s="1">
        <v>33697</v>
      </c>
      <c r="B6612" s="5">
        <v>158.38</v>
      </c>
      <c r="C6612" s="3">
        <f t="shared" si="153"/>
        <v>1.1941198802058487E-2</v>
      </c>
    </row>
    <row r="6613" spans="1:3" x14ac:dyDescent="0.25">
      <c r="A6613" s="1">
        <v>33696</v>
      </c>
      <c r="B6613" s="5">
        <v>156.5</v>
      </c>
      <c r="C6613" s="3">
        <f t="shared" si="153"/>
        <v>1.5259607821579547E-2</v>
      </c>
    </row>
    <row r="6614" spans="1:3" x14ac:dyDescent="0.25">
      <c r="A6614" s="1">
        <v>33695</v>
      </c>
      <c r="B6614" s="5">
        <v>154.13</v>
      </c>
      <c r="C6614" s="3">
        <f t="shared" si="153"/>
        <v>1.6419011530470456E-2</v>
      </c>
    </row>
    <row r="6615" spans="1:3" x14ac:dyDescent="0.25">
      <c r="A6615" s="1">
        <v>33694</v>
      </c>
      <c r="B6615" s="5">
        <v>151.62</v>
      </c>
      <c r="C6615" s="3">
        <f t="shared" si="153"/>
        <v>6.550891913434196E-3</v>
      </c>
    </row>
    <row r="6616" spans="1:3" x14ac:dyDescent="0.25">
      <c r="A6616" s="1">
        <v>33693</v>
      </c>
      <c r="B6616" s="5">
        <v>150.63</v>
      </c>
      <c r="C6616" s="3">
        <f t="shared" si="153"/>
        <v>1.9304842428516118E-2</v>
      </c>
    </row>
    <row r="6617" spans="1:3" x14ac:dyDescent="0.25">
      <c r="A6617" s="1">
        <v>33690</v>
      </c>
      <c r="B6617" s="5">
        <v>147.75</v>
      </c>
      <c r="C6617" s="3">
        <f t="shared" si="153"/>
        <v>-1.6906174779074388E-3</v>
      </c>
    </row>
    <row r="6618" spans="1:3" x14ac:dyDescent="0.25">
      <c r="A6618" s="1">
        <v>33689</v>
      </c>
      <c r="B6618" s="5">
        <v>148</v>
      </c>
      <c r="C6618" s="3">
        <f t="shared" si="153"/>
        <v>-1.0084119066626047E-2</v>
      </c>
    </row>
    <row r="6619" spans="1:3" x14ac:dyDescent="0.25">
      <c r="A6619" s="1">
        <v>33688</v>
      </c>
      <c r="B6619" s="5">
        <v>149.5</v>
      </c>
      <c r="C6619" s="3">
        <f t="shared" si="153"/>
        <v>1.0895258762309916E-2</v>
      </c>
    </row>
    <row r="6620" spans="1:3" x14ac:dyDescent="0.25">
      <c r="A6620" s="1">
        <v>33687</v>
      </c>
      <c r="B6620" s="5">
        <v>147.88</v>
      </c>
      <c r="C6620" s="3">
        <f t="shared" si="153"/>
        <v>-1.3367117588473644E-2</v>
      </c>
    </row>
    <row r="6621" spans="1:3" x14ac:dyDescent="0.25">
      <c r="A6621" s="1">
        <v>33686</v>
      </c>
      <c r="B6621" s="5">
        <v>149.87</v>
      </c>
      <c r="C6621" s="3">
        <f t="shared" si="153"/>
        <v>0</v>
      </c>
    </row>
    <row r="6622" spans="1:3" x14ac:dyDescent="0.25">
      <c r="A6622" s="1">
        <v>33683</v>
      </c>
      <c r="B6622" s="5">
        <v>149.87</v>
      </c>
      <c r="C6622" s="3">
        <f t="shared" si="153"/>
        <v>-1.0817373292519071E-2</v>
      </c>
    </row>
    <row r="6623" spans="1:3" x14ac:dyDescent="0.25">
      <c r="A6623" s="1">
        <v>33682</v>
      </c>
      <c r="B6623" s="5">
        <v>151.5</v>
      </c>
      <c r="C6623" s="3">
        <f t="shared" si="153"/>
        <v>7.923930684024075E-4</v>
      </c>
    </row>
    <row r="6624" spans="1:3" x14ac:dyDescent="0.25">
      <c r="A6624" s="1">
        <v>33681</v>
      </c>
      <c r="B6624" s="5">
        <v>151.38</v>
      </c>
      <c r="C6624" s="3">
        <f t="shared" si="153"/>
        <v>4.1703962737264432E-3</v>
      </c>
    </row>
    <row r="6625" spans="1:3" x14ac:dyDescent="0.25">
      <c r="A6625" s="1">
        <v>33680</v>
      </c>
      <c r="B6625" s="5">
        <v>150.75</v>
      </c>
      <c r="C6625" s="3">
        <f t="shared" si="153"/>
        <v>4.9875415110389679E-3</v>
      </c>
    </row>
    <row r="6626" spans="1:3" x14ac:dyDescent="0.25">
      <c r="A6626" s="1">
        <v>33679</v>
      </c>
      <c r="B6626" s="5">
        <v>150</v>
      </c>
      <c r="C6626" s="3">
        <f t="shared" si="153"/>
        <v>6.6889881507967101E-3</v>
      </c>
    </row>
    <row r="6627" spans="1:3" x14ac:dyDescent="0.25">
      <c r="A6627" s="1">
        <v>33676</v>
      </c>
      <c r="B6627" s="5">
        <v>149</v>
      </c>
      <c r="C6627" s="3">
        <f t="shared" si="153"/>
        <v>1.1814483413763056E-2</v>
      </c>
    </row>
    <row r="6628" spans="1:3" x14ac:dyDescent="0.25">
      <c r="A6628" s="1">
        <v>33675</v>
      </c>
      <c r="B6628" s="5">
        <v>147.25</v>
      </c>
      <c r="C6628" s="3">
        <f t="shared" si="153"/>
        <v>-9.2608901976271116E-3</v>
      </c>
    </row>
    <row r="6629" spans="1:3" x14ac:dyDescent="0.25">
      <c r="A6629" s="1">
        <v>33674</v>
      </c>
      <c r="B6629" s="5">
        <v>148.62</v>
      </c>
      <c r="C6629" s="3">
        <f t="shared" si="153"/>
        <v>-1.9984677898834638E-2</v>
      </c>
    </row>
    <row r="6630" spans="1:3" x14ac:dyDescent="0.25">
      <c r="A6630" s="1">
        <v>33673</v>
      </c>
      <c r="B6630" s="5">
        <v>151.62</v>
      </c>
      <c r="C6630" s="3">
        <f t="shared" si="153"/>
        <v>0</v>
      </c>
    </row>
    <row r="6631" spans="1:3" x14ac:dyDescent="0.25">
      <c r="A6631" s="1">
        <v>33672</v>
      </c>
      <c r="B6631" s="5">
        <v>151.62</v>
      </c>
      <c r="C6631" s="3">
        <f t="shared" si="153"/>
        <v>-2.3659330185430299E-2</v>
      </c>
    </row>
    <row r="6632" spans="1:3" x14ac:dyDescent="0.25">
      <c r="A6632" s="1">
        <v>33669</v>
      </c>
      <c r="B6632" s="5">
        <v>155.25</v>
      </c>
      <c r="C6632" s="3">
        <f t="shared" si="153"/>
        <v>-8.3700870868657512E-4</v>
      </c>
    </row>
    <row r="6633" spans="1:3" x14ac:dyDescent="0.25">
      <c r="A6633" s="1">
        <v>33668</v>
      </c>
      <c r="B6633" s="5">
        <v>155.38</v>
      </c>
      <c r="C6633" s="3">
        <f t="shared" si="153"/>
        <v>8.3700870868659615E-4</v>
      </c>
    </row>
    <row r="6634" spans="1:3" x14ac:dyDescent="0.25">
      <c r="A6634" s="1">
        <v>33667</v>
      </c>
      <c r="B6634" s="5">
        <v>155.25</v>
      </c>
      <c r="C6634" s="3">
        <f t="shared" si="153"/>
        <v>2.3860972853213683E-3</v>
      </c>
    </row>
    <row r="6635" spans="1:3" x14ac:dyDescent="0.25">
      <c r="A6635" s="1">
        <v>33666</v>
      </c>
      <c r="B6635" s="5">
        <v>154.88</v>
      </c>
      <c r="C6635" s="3">
        <f t="shared" si="153"/>
        <v>2.4565271904667704E-3</v>
      </c>
    </row>
    <row r="6636" spans="1:3" x14ac:dyDescent="0.25">
      <c r="A6636" s="1">
        <v>33665</v>
      </c>
      <c r="B6636" s="5">
        <v>154.5</v>
      </c>
      <c r="C6636" s="3">
        <f t="shared" si="153"/>
        <v>4.8661896511729063E-3</v>
      </c>
    </row>
    <row r="6637" spans="1:3" x14ac:dyDescent="0.25">
      <c r="A6637" s="1">
        <v>33662</v>
      </c>
      <c r="B6637" s="5">
        <v>153.75</v>
      </c>
      <c r="C6637" s="3">
        <f t="shared" si="153"/>
        <v>-2.4684954720011788E-3</v>
      </c>
    </row>
    <row r="6638" spans="1:3" x14ac:dyDescent="0.25">
      <c r="A6638" s="1">
        <v>33661</v>
      </c>
      <c r="B6638" s="5">
        <v>154.13</v>
      </c>
      <c r="C6638" s="3">
        <f t="shared" si="153"/>
        <v>-1.0455755508934135E-2</v>
      </c>
    </row>
    <row r="6639" spans="1:3" x14ac:dyDescent="0.25">
      <c r="A6639" s="1">
        <v>33660</v>
      </c>
      <c r="B6639" s="5">
        <v>155.75</v>
      </c>
      <c r="C6639" s="3">
        <f t="shared" si="153"/>
        <v>1.6964923840446317E-2</v>
      </c>
    </row>
    <row r="6640" spans="1:3" x14ac:dyDescent="0.25">
      <c r="A6640" s="1">
        <v>33659</v>
      </c>
      <c r="B6640" s="5">
        <v>153.13</v>
      </c>
      <c r="C6640" s="3">
        <f t="shared" si="153"/>
        <v>-8.1298616945914767E-3</v>
      </c>
    </row>
    <row r="6641" spans="1:3" x14ac:dyDescent="0.25">
      <c r="A6641" s="1">
        <v>33658</v>
      </c>
      <c r="B6641" s="5">
        <v>154.38</v>
      </c>
      <c r="C6641" s="3">
        <f t="shared" si="153"/>
        <v>9.8292085087649198E-3</v>
      </c>
    </row>
    <row r="6642" spans="1:3" x14ac:dyDescent="0.25">
      <c r="A6642" s="1">
        <v>33655</v>
      </c>
      <c r="B6642" s="5">
        <v>152.87</v>
      </c>
      <c r="C6642" s="3">
        <f t="shared" si="153"/>
        <v>7.3534570733351772E-3</v>
      </c>
    </row>
    <row r="6643" spans="1:3" x14ac:dyDescent="0.25">
      <c r="A6643" s="1">
        <v>33654</v>
      </c>
      <c r="B6643" s="5">
        <v>151.75</v>
      </c>
      <c r="C6643" s="3">
        <f t="shared" si="153"/>
        <v>4.1165271445118758E-2</v>
      </c>
    </row>
    <row r="6644" spans="1:3" x14ac:dyDescent="0.25">
      <c r="A6644" s="1">
        <v>33653</v>
      </c>
      <c r="B6644" s="5">
        <v>145.63</v>
      </c>
      <c r="C6644" s="3">
        <f t="shared" si="153"/>
        <v>-5.956269962633016E-3</v>
      </c>
    </row>
    <row r="6645" spans="1:3" x14ac:dyDescent="0.25">
      <c r="A6645" s="1">
        <v>33652</v>
      </c>
      <c r="B6645" s="5">
        <v>146.5</v>
      </c>
      <c r="C6645" s="3">
        <f t="shared" si="153"/>
        <v>2.4180798197214613E-2</v>
      </c>
    </row>
    <row r="6646" spans="1:3" x14ac:dyDescent="0.25">
      <c r="A6646" s="1">
        <v>33648</v>
      </c>
      <c r="B6646" s="5">
        <v>143</v>
      </c>
      <c r="C6646" s="3">
        <f t="shared" si="153"/>
        <v>1.054491317661504E-2</v>
      </c>
    </row>
    <row r="6647" spans="1:3" x14ac:dyDescent="0.25">
      <c r="A6647" s="1">
        <v>33647</v>
      </c>
      <c r="B6647" s="5">
        <v>141.5</v>
      </c>
      <c r="C6647" s="3">
        <f t="shared" si="153"/>
        <v>-2.0148995627722627E-2</v>
      </c>
    </row>
    <row r="6648" spans="1:3" x14ac:dyDescent="0.25">
      <c r="A6648" s="1">
        <v>33646</v>
      </c>
      <c r="B6648" s="5">
        <v>144.38</v>
      </c>
      <c r="C6648" s="3">
        <f t="shared" si="153"/>
        <v>-6.8335037272186051E-3</v>
      </c>
    </row>
    <row r="6649" spans="1:3" x14ac:dyDescent="0.25">
      <c r="A6649" s="1">
        <v>33645</v>
      </c>
      <c r="B6649" s="5">
        <v>145.37</v>
      </c>
      <c r="C6649" s="3">
        <f t="shared" si="153"/>
        <v>1.1206536760773706E-2</v>
      </c>
    </row>
    <row r="6650" spans="1:3" x14ac:dyDescent="0.25">
      <c r="A6650" s="1">
        <v>33644</v>
      </c>
      <c r="B6650" s="5">
        <v>143.75</v>
      </c>
      <c r="C6650" s="3">
        <f t="shared" si="153"/>
        <v>2.9151233135204339E-2</v>
      </c>
    </row>
    <row r="6651" spans="1:3" x14ac:dyDescent="0.25">
      <c r="A6651" s="1">
        <v>33641</v>
      </c>
      <c r="B6651" s="5">
        <v>139.62</v>
      </c>
      <c r="C6651" s="3">
        <f t="shared" si="153"/>
        <v>-6.2830422315450166E-3</v>
      </c>
    </row>
    <row r="6652" spans="1:3" x14ac:dyDescent="0.25">
      <c r="A6652" s="1">
        <v>33640</v>
      </c>
      <c r="B6652" s="5">
        <v>140.5</v>
      </c>
      <c r="C6652" s="3">
        <f t="shared" si="153"/>
        <v>-1.3221813851854001E-2</v>
      </c>
    </row>
    <row r="6653" spans="1:3" x14ac:dyDescent="0.25">
      <c r="A6653" s="1">
        <v>33639</v>
      </c>
      <c r="B6653" s="5">
        <v>142.37</v>
      </c>
      <c r="C6653" s="3">
        <f t="shared" si="153"/>
        <v>4.3643600177931102E-3</v>
      </c>
    </row>
    <row r="6654" spans="1:3" x14ac:dyDescent="0.25">
      <c r="A6654" s="1">
        <v>33638</v>
      </c>
      <c r="B6654" s="5">
        <v>141.75</v>
      </c>
      <c r="C6654" s="3">
        <f t="shared" si="153"/>
        <v>1.3280030412686446E-2</v>
      </c>
    </row>
    <row r="6655" spans="1:3" x14ac:dyDescent="0.25">
      <c r="A6655" s="1">
        <v>33637</v>
      </c>
      <c r="B6655" s="5">
        <v>139.88</v>
      </c>
      <c r="C6655" s="3">
        <f t="shared" si="153"/>
        <v>2.4460297570160671E-2</v>
      </c>
    </row>
    <row r="6656" spans="1:3" x14ac:dyDescent="0.25">
      <c r="A6656" s="1">
        <v>33634</v>
      </c>
      <c r="B6656" s="5">
        <v>136.5</v>
      </c>
      <c r="C6656" s="3">
        <f t="shared" si="153"/>
        <v>-1.6349138001529411E-2</v>
      </c>
    </row>
    <row r="6657" spans="1:3" x14ac:dyDescent="0.25">
      <c r="A6657" s="1">
        <v>33633</v>
      </c>
      <c r="B6657" s="5">
        <v>138.75</v>
      </c>
      <c r="C6657" s="3">
        <f t="shared" si="153"/>
        <v>0</v>
      </c>
    </row>
    <row r="6658" spans="1:3" x14ac:dyDescent="0.25">
      <c r="A6658" s="1">
        <v>33632</v>
      </c>
      <c r="B6658" s="5">
        <v>138.75</v>
      </c>
      <c r="C6658" s="3">
        <f t="shared" si="153"/>
        <v>-1.9625964456748451E-2</v>
      </c>
    </row>
    <row r="6659" spans="1:3" x14ac:dyDescent="0.25">
      <c r="A6659" s="1">
        <v>33631</v>
      </c>
      <c r="B6659" s="5">
        <v>141.5</v>
      </c>
      <c r="C6659" s="3">
        <f t="shared" si="153"/>
        <v>6.5717071657015402E-2</v>
      </c>
    </row>
    <row r="6660" spans="1:3" x14ac:dyDescent="0.25">
      <c r="A6660" s="1">
        <v>33630</v>
      </c>
      <c r="B6660" s="5">
        <v>132.5</v>
      </c>
      <c r="C6660" s="3">
        <f t="shared" si="153"/>
        <v>-4.668331646621623E-3</v>
      </c>
    </row>
    <row r="6661" spans="1:3" x14ac:dyDescent="0.25">
      <c r="A6661" s="1">
        <v>33627</v>
      </c>
      <c r="B6661" s="5">
        <v>133.12</v>
      </c>
      <c r="C6661" s="3">
        <f t="shared" si="153"/>
        <v>1.895863259838744E-2</v>
      </c>
    </row>
    <row r="6662" spans="1:3" x14ac:dyDescent="0.25">
      <c r="A6662" s="1">
        <v>33626</v>
      </c>
      <c r="B6662" s="5">
        <v>130.62</v>
      </c>
      <c r="C6662" s="3">
        <f t="shared" ref="C6662:C6725" si="154">LN(B6662/B6663)</f>
        <v>-8.6138429469606054E-3</v>
      </c>
    </row>
    <row r="6663" spans="1:3" x14ac:dyDescent="0.25">
      <c r="A6663" s="1">
        <v>33625</v>
      </c>
      <c r="B6663" s="5">
        <v>131.75</v>
      </c>
      <c r="C6663" s="3">
        <f t="shared" si="154"/>
        <v>2.1093783059799628E-2</v>
      </c>
    </row>
    <row r="6664" spans="1:3" x14ac:dyDescent="0.25">
      <c r="A6664" s="1">
        <v>33624</v>
      </c>
      <c r="B6664" s="5">
        <v>129</v>
      </c>
      <c r="C6664" s="3">
        <f t="shared" si="154"/>
        <v>-1.919444725614718E-2</v>
      </c>
    </row>
    <row r="6665" spans="1:3" x14ac:dyDescent="0.25">
      <c r="A6665" s="1">
        <v>33623</v>
      </c>
      <c r="B6665" s="5">
        <v>131.5</v>
      </c>
      <c r="C6665" s="3">
        <f t="shared" si="154"/>
        <v>-6.5941801078602692E-3</v>
      </c>
    </row>
    <row r="6666" spans="1:3" x14ac:dyDescent="0.25">
      <c r="A6666" s="1">
        <v>33620</v>
      </c>
      <c r="B6666" s="5">
        <v>132.37</v>
      </c>
      <c r="C6666" s="3">
        <f t="shared" si="154"/>
        <v>3.7844429060716772E-3</v>
      </c>
    </row>
    <row r="6667" spans="1:3" x14ac:dyDescent="0.25">
      <c r="A6667" s="1">
        <v>33619</v>
      </c>
      <c r="B6667" s="5">
        <v>131.87</v>
      </c>
      <c r="C6667" s="3">
        <f t="shared" si="154"/>
        <v>-1.0410474226346139E-2</v>
      </c>
    </row>
    <row r="6668" spans="1:3" x14ac:dyDescent="0.25">
      <c r="A6668" s="1">
        <v>33618</v>
      </c>
      <c r="B6668" s="5">
        <v>133.25</v>
      </c>
      <c r="C6668" s="3">
        <f t="shared" si="154"/>
        <v>1.893996010092169E-2</v>
      </c>
    </row>
    <row r="6669" spans="1:3" x14ac:dyDescent="0.25">
      <c r="A6669" s="1">
        <v>33617</v>
      </c>
      <c r="B6669" s="5">
        <v>130.75</v>
      </c>
      <c r="C6669" s="3">
        <f t="shared" si="154"/>
        <v>3.1070460473739677E-2</v>
      </c>
    </row>
    <row r="6670" spans="1:3" x14ac:dyDescent="0.25">
      <c r="A6670" s="1">
        <v>33616</v>
      </c>
      <c r="B6670" s="5">
        <v>126.75</v>
      </c>
      <c r="C6670" s="3">
        <f t="shared" si="154"/>
        <v>-5.8997221271882708E-3</v>
      </c>
    </row>
    <row r="6671" spans="1:3" x14ac:dyDescent="0.25">
      <c r="A6671" s="1">
        <v>33613</v>
      </c>
      <c r="B6671" s="5">
        <v>127.5</v>
      </c>
      <c r="C6671" s="3">
        <f t="shared" si="154"/>
        <v>-3.9138993211363287E-3</v>
      </c>
    </row>
    <row r="6672" spans="1:3" x14ac:dyDescent="0.25">
      <c r="A6672" s="1">
        <v>33612</v>
      </c>
      <c r="B6672" s="5">
        <v>128</v>
      </c>
      <c r="C6672" s="3">
        <f t="shared" si="154"/>
        <v>4.3919233934835579E-2</v>
      </c>
    </row>
    <row r="6673" spans="1:3" x14ac:dyDescent="0.25">
      <c r="A6673" s="1">
        <v>33611</v>
      </c>
      <c r="B6673" s="5">
        <v>122.5</v>
      </c>
      <c r="C6673" s="3">
        <f t="shared" si="154"/>
        <v>2.061928720273561E-2</v>
      </c>
    </row>
    <row r="6674" spans="1:3" x14ac:dyDescent="0.25">
      <c r="A6674" s="1">
        <v>33610</v>
      </c>
      <c r="B6674" s="5">
        <v>120</v>
      </c>
      <c r="C6674" s="3">
        <f t="shared" si="154"/>
        <v>1.0839205630374718E-3</v>
      </c>
    </row>
    <row r="6675" spans="1:3" x14ac:dyDescent="0.25">
      <c r="A6675" s="1">
        <v>33609</v>
      </c>
      <c r="B6675" s="5">
        <v>119.87</v>
      </c>
      <c r="C6675" s="3">
        <f t="shared" si="154"/>
        <v>7.2843291074791748E-3</v>
      </c>
    </row>
    <row r="6676" spans="1:3" x14ac:dyDescent="0.25">
      <c r="A6676" s="1">
        <v>33606</v>
      </c>
      <c r="B6676" s="5">
        <v>119</v>
      </c>
      <c r="C6676" s="3">
        <f t="shared" si="154"/>
        <v>2.6568320210379675E-2</v>
      </c>
    </row>
    <row r="6677" spans="1:3" x14ac:dyDescent="0.25">
      <c r="A6677" s="1">
        <v>33605</v>
      </c>
      <c r="B6677" s="5">
        <v>115.88</v>
      </c>
      <c r="C6677" s="3">
        <f t="shared" si="154"/>
        <v>1.198034990685537E-2</v>
      </c>
    </row>
    <row r="6678" spans="1:3" x14ac:dyDescent="0.25">
      <c r="A6678" s="1">
        <v>33603</v>
      </c>
      <c r="B6678" s="5">
        <v>114.5</v>
      </c>
      <c r="C6678" s="3">
        <f t="shared" si="154"/>
        <v>-3.3132823056197186E-3</v>
      </c>
    </row>
    <row r="6679" spans="1:3" x14ac:dyDescent="0.25">
      <c r="A6679" s="1">
        <v>33602</v>
      </c>
      <c r="B6679" s="5">
        <v>114.88</v>
      </c>
      <c r="C6679" s="3">
        <f t="shared" si="154"/>
        <v>1.4290340936770514E-2</v>
      </c>
    </row>
    <row r="6680" spans="1:3" x14ac:dyDescent="0.25">
      <c r="A6680" s="1">
        <v>33599</v>
      </c>
      <c r="B6680" s="5">
        <v>113.25</v>
      </c>
      <c r="C6680" s="3">
        <f t="shared" si="154"/>
        <v>2.4582243405335807E-2</v>
      </c>
    </row>
    <row r="6681" spans="1:3" x14ac:dyDescent="0.25">
      <c r="A6681" s="1">
        <v>33598</v>
      </c>
      <c r="B6681" s="5">
        <v>110.5</v>
      </c>
      <c r="C6681" s="3">
        <f t="shared" si="154"/>
        <v>-5.5951774882808426E-3</v>
      </c>
    </row>
    <row r="6682" spans="1:3" x14ac:dyDescent="0.25">
      <c r="A6682" s="1">
        <v>33596</v>
      </c>
      <c r="B6682" s="5">
        <v>111.12</v>
      </c>
      <c r="C6682" s="3">
        <f t="shared" si="154"/>
        <v>1.240564649080763E-2</v>
      </c>
    </row>
    <row r="6683" spans="1:3" x14ac:dyDescent="0.25">
      <c r="A6683" s="1">
        <v>33595</v>
      </c>
      <c r="B6683" s="5">
        <v>109.75</v>
      </c>
      <c r="C6683" s="3">
        <f t="shared" si="154"/>
        <v>3.4765957843213659E-2</v>
      </c>
    </row>
    <row r="6684" spans="1:3" x14ac:dyDescent="0.25">
      <c r="A6684" s="1">
        <v>33592</v>
      </c>
      <c r="B6684" s="5">
        <v>106</v>
      </c>
      <c r="C6684" s="3">
        <f t="shared" si="154"/>
        <v>-2.4416458494632115E-2</v>
      </c>
    </row>
    <row r="6685" spans="1:3" x14ac:dyDescent="0.25">
      <c r="A6685" s="1">
        <v>33591</v>
      </c>
      <c r="B6685" s="5">
        <v>108.62</v>
      </c>
      <c r="C6685" s="3">
        <f t="shared" si="154"/>
        <v>-8.0689966498562748E-3</v>
      </c>
    </row>
    <row r="6686" spans="1:3" x14ac:dyDescent="0.25">
      <c r="A6686" s="1">
        <v>33590</v>
      </c>
      <c r="B6686" s="5">
        <v>109.5</v>
      </c>
      <c r="C6686" s="3">
        <f t="shared" si="154"/>
        <v>1.3793322132335769E-2</v>
      </c>
    </row>
    <row r="6687" spans="1:3" x14ac:dyDescent="0.25">
      <c r="A6687" s="1">
        <v>33589</v>
      </c>
      <c r="B6687" s="5">
        <v>108</v>
      </c>
      <c r="C6687" s="3">
        <f t="shared" si="154"/>
        <v>-1.0408605000778769E-2</v>
      </c>
    </row>
    <row r="6688" spans="1:3" x14ac:dyDescent="0.25">
      <c r="A6688" s="1">
        <v>33588</v>
      </c>
      <c r="B6688" s="5">
        <v>109.13</v>
      </c>
      <c r="C6688" s="3">
        <f t="shared" si="154"/>
        <v>8.0964652423991586E-3</v>
      </c>
    </row>
    <row r="6689" spans="1:3" x14ac:dyDescent="0.25">
      <c r="A6689" s="1">
        <v>33585</v>
      </c>
      <c r="B6689" s="5">
        <v>108.25</v>
      </c>
      <c r="C6689" s="3">
        <f t="shared" si="154"/>
        <v>1.751978461902573E-2</v>
      </c>
    </row>
    <row r="6690" spans="1:3" x14ac:dyDescent="0.25">
      <c r="A6690" s="1">
        <v>33584</v>
      </c>
      <c r="B6690" s="5">
        <v>106.37</v>
      </c>
      <c r="C6690" s="3">
        <f t="shared" si="154"/>
        <v>1.8885496048306475E-2</v>
      </c>
    </row>
    <row r="6691" spans="1:3" x14ac:dyDescent="0.25">
      <c r="A6691" s="1">
        <v>33583</v>
      </c>
      <c r="B6691" s="5">
        <v>104.38</v>
      </c>
      <c r="C6691" s="3">
        <f t="shared" si="154"/>
        <v>-2.2966517271979202E-3</v>
      </c>
    </row>
    <row r="6692" spans="1:3" x14ac:dyDescent="0.25">
      <c r="A6692" s="1">
        <v>33582</v>
      </c>
      <c r="B6692" s="5">
        <v>104.62</v>
      </c>
      <c r="C6692" s="3">
        <f t="shared" si="154"/>
        <v>-4.7678167938353215E-3</v>
      </c>
    </row>
    <row r="6693" spans="1:3" x14ac:dyDescent="0.25">
      <c r="A6693" s="1">
        <v>33581</v>
      </c>
      <c r="B6693" s="5">
        <v>105.12</v>
      </c>
      <c r="C6693" s="3">
        <f t="shared" si="154"/>
        <v>-3.6083981798207751E-3</v>
      </c>
    </row>
    <row r="6694" spans="1:3" x14ac:dyDescent="0.25">
      <c r="A6694" s="1">
        <v>33578</v>
      </c>
      <c r="B6694" s="5">
        <v>105.5</v>
      </c>
      <c r="C6694" s="3">
        <f t="shared" si="154"/>
        <v>-2.3668650102661678E-3</v>
      </c>
    </row>
    <row r="6695" spans="1:3" x14ac:dyDescent="0.25">
      <c r="A6695" s="1">
        <v>33577</v>
      </c>
      <c r="B6695" s="5">
        <v>105.75</v>
      </c>
      <c r="C6695" s="3">
        <f t="shared" si="154"/>
        <v>-5.8457643371862397E-3</v>
      </c>
    </row>
    <row r="6696" spans="1:3" x14ac:dyDescent="0.25">
      <c r="A6696" s="1">
        <v>33576</v>
      </c>
      <c r="B6696" s="5">
        <v>106.37</v>
      </c>
      <c r="C6696" s="3">
        <f t="shared" si="154"/>
        <v>-5.9052521983326313E-3</v>
      </c>
    </row>
    <row r="6697" spans="1:3" x14ac:dyDescent="0.25">
      <c r="A6697" s="1">
        <v>33575</v>
      </c>
      <c r="B6697" s="5">
        <v>107</v>
      </c>
      <c r="C6697" s="3">
        <f t="shared" si="154"/>
        <v>-1.2142158125605315E-3</v>
      </c>
    </row>
    <row r="6698" spans="1:3" x14ac:dyDescent="0.25">
      <c r="A6698" s="1">
        <v>33574</v>
      </c>
      <c r="B6698" s="5">
        <v>107.13</v>
      </c>
      <c r="C6698" s="3">
        <f t="shared" si="154"/>
        <v>2.2466491472219647E-2</v>
      </c>
    </row>
    <row r="6699" spans="1:3" x14ac:dyDescent="0.25">
      <c r="A6699" s="1">
        <v>33571</v>
      </c>
      <c r="B6699" s="5">
        <v>104.75</v>
      </c>
      <c r="C6699" s="3">
        <f t="shared" si="154"/>
        <v>0</v>
      </c>
    </row>
    <row r="6700" spans="1:3" x14ac:dyDescent="0.25">
      <c r="A6700" s="1">
        <v>33569</v>
      </c>
      <c r="B6700" s="5">
        <v>104.75</v>
      </c>
      <c r="C6700" s="3">
        <f t="shared" si="154"/>
        <v>-2.3837913552762504E-3</v>
      </c>
    </row>
    <row r="6701" spans="1:3" x14ac:dyDescent="0.25">
      <c r="A6701" s="1">
        <v>33568</v>
      </c>
      <c r="B6701" s="5">
        <v>105</v>
      </c>
      <c r="C6701" s="3">
        <f t="shared" si="154"/>
        <v>-5.982071677547429E-3</v>
      </c>
    </row>
    <row r="6702" spans="1:3" x14ac:dyDescent="0.25">
      <c r="A6702" s="1">
        <v>33567</v>
      </c>
      <c r="B6702" s="5">
        <v>105.63</v>
      </c>
      <c r="C6702" s="3">
        <f t="shared" si="154"/>
        <v>-2.2695045202176258E-3</v>
      </c>
    </row>
    <row r="6703" spans="1:3" x14ac:dyDescent="0.25">
      <c r="A6703" s="1">
        <v>33564</v>
      </c>
      <c r="B6703" s="5">
        <v>105.87</v>
      </c>
      <c r="C6703" s="3">
        <f t="shared" si="154"/>
        <v>-9.4012161815169287E-3</v>
      </c>
    </row>
    <row r="6704" spans="1:3" x14ac:dyDescent="0.25">
      <c r="A6704" s="1">
        <v>33563</v>
      </c>
      <c r="B6704" s="5">
        <v>106.87</v>
      </c>
      <c r="C6704" s="3">
        <f t="shared" si="154"/>
        <v>-4.7608024576179589E-3</v>
      </c>
    </row>
    <row r="6705" spans="1:3" x14ac:dyDescent="0.25">
      <c r="A6705" s="1">
        <v>33562</v>
      </c>
      <c r="B6705" s="5">
        <v>107.38</v>
      </c>
      <c r="C6705" s="3">
        <f t="shared" si="154"/>
        <v>7.0090469643352745E-3</v>
      </c>
    </row>
    <row r="6706" spans="1:3" x14ac:dyDescent="0.25">
      <c r="A6706" s="1">
        <v>33561</v>
      </c>
      <c r="B6706" s="5">
        <v>106.63</v>
      </c>
      <c r="C6706" s="3">
        <f t="shared" si="154"/>
        <v>-2.1982984199055589E-2</v>
      </c>
    </row>
    <row r="6707" spans="1:3" x14ac:dyDescent="0.25">
      <c r="A6707" s="1">
        <v>33560</v>
      </c>
      <c r="B6707" s="5">
        <v>109</v>
      </c>
      <c r="C6707" s="3">
        <f t="shared" si="154"/>
        <v>0</v>
      </c>
    </row>
    <row r="6708" spans="1:3" x14ac:dyDescent="0.25">
      <c r="A6708" s="1">
        <v>33557</v>
      </c>
      <c r="B6708" s="5">
        <v>109</v>
      </c>
      <c r="C6708" s="3">
        <f t="shared" si="154"/>
        <v>-2.6078986104615204E-2</v>
      </c>
    </row>
    <row r="6709" spans="1:3" x14ac:dyDescent="0.25">
      <c r="A6709" s="1">
        <v>33556</v>
      </c>
      <c r="B6709" s="5">
        <v>111.88</v>
      </c>
      <c r="C6709" s="3">
        <f t="shared" si="154"/>
        <v>1.3588510548966305E-2</v>
      </c>
    </row>
    <row r="6710" spans="1:3" x14ac:dyDescent="0.25">
      <c r="A6710" s="1">
        <v>33555</v>
      </c>
      <c r="B6710" s="5">
        <v>110.37</v>
      </c>
      <c r="C6710" s="3">
        <f t="shared" si="154"/>
        <v>-2.2398356182742274E-2</v>
      </c>
    </row>
    <row r="6711" spans="1:3" x14ac:dyDescent="0.25">
      <c r="A6711" s="1">
        <v>33554</v>
      </c>
      <c r="B6711" s="5">
        <v>112.87</v>
      </c>
      <c r="C6711" s="3">
        <f t="shared" si="154"/>
        <v>-1.5385595156056456E-2</v>
      </c>
    </row>
    <row r="6712" spans="1:3" x14ac:dyDescent="0.25">
      <c r="A6712" s="1">
        <v>33553</v>
      </c>
      <c r="B6712" s="5">
        <v>114.62</v>
      </c>
      <c r="C6712" s="3">
        <f t="shared" si="154"/>
        <v>-2.2657961763225586E-3</v>
      </c>
    </row>
    <row r="6713" spans="1:3" x14ac:dyDescent="0.25">
      <c r="A6713" s="1">
        <v>33550</v>
      </c>
      <c r="B6713" s="5">
        <v>114.88</v>
      </c>
      <c r="C6713" s="3">
        <f t="shared" si="154"/>
        <v>2.265796176322631E-3</v>
      </c>
    </row>
    <row r="6714" spans="1:3" x14ac:dyDescent="0.25">
      <c r="A6714" s="1">
        <v>33549</v>
      </c>
      <c r="B6714" s="5">
        <v>114.62</v>
      </c>
      <c r="C6714" s="3">
        <f t="shared" si="154"/>
        <v>1.4234490411250808E-2</v>
      </c>
    </row>
    <row r="6715" spans="1:3" x14ac:dyDescent="0.25">
      <c r="A6715" s="1">
        <v>33548</v>
      </c>
      <c r="B6715" s="5">
        <v>113</v>
      </c>
      <c r="C6715" s="3">
        <f t="shared" si="154"/>
        <v>-6.6152391187192048E-3</v>
      </c>
    </row>
    <row r="6716" spans="1:3" x14ac:dyDescent="0.25">
      <c r="A6716" s="1">
        <v>33547</v>
      </c>
      <c r="B6716" s="5">
        <v>113.75</v>
      </c>
      <c r="C6716" s="3">
        <f t="shared" si="154"/>
        <v>-3.9896731431519193E-2</v>
      </c>
    </row>
    <row r="6717" spans="1:3" x14ac:dyDescent="0.25">
      <c r="A6717" s="1">
        <v>33546</v>
      </c>
      <c r="B6717" s="5">
        <v>118.38</v>
      </c>
      <c r="C6717" s="3">
        <f t="shared" si="154"/>
        <v>-1.6670543129064547E-2</v>
      </c>
    </row>
    <row r="6718" spans="1:3" x14ac:dyDescent="0.25">
      <c r="A6718" s="1">
        <v>33543</v>
      </c>
      <c r="B6718" s="5">
        <v>120.37</v>
      </c>
      <c r="C6718" s="3">
        <f t="shared" si="154"/>
        <v>1.3549889476892849E-2</v>
      </c>
    </row>
    <row r="6719" spans="1:3" x14ac:dyDescent="0.25">
      <c r="A6719" s="1">
        <v>33542</v>
      </c>
      <c r="B6719" s="5">
        <v>118.75</v>
      </c>
      <c r="C6719" s="3">
        <f t="shared" si="154"/>
        <v>-8.38579337627407E-3</v>
      </c>
    </row>
    <row r="6720" spans="1:3" x14ac:dyDescent="0.25">
      <c r="A6720" s="1">
        <v>33541</v>
      </c>
      <c r="B6720" s="5">
        <v>119.75</v>
      </c>
      <c r="C6720" s="3">
        <f t="shared" si="154"/>
        <v>-8.3160562416575053E-3</v>
      </c>
    </row>
    <row r="6721" spans="1:3" x14ac:dyDescent="0.25">
      <c r="A6721" s="1">
        <v>33540</v>
      </c>
      <c r="B6721" s="5">
        <v>120.75</v>
      </c>
      <c r="C6721" s="3">
        <f t="shared" si="154"/>
        <v>1.779718612210154E-2</v>
      </c>
    </row>
    <row r="6722" spans="1:3" x14ac:dyDescent="0.25">
      <c r="A6722" s="1">
        <v>33539</v>
      </c>
      <c r="B6722" s="5">
        <v>118.62</v>
      </c>
      <c r="C6722" s="3">
        <f t="shared" si="154"/>
        <v>8.3810014382306574E-3</v>
      </c>
    </row>
    <row r="6723" spans="1:3" x14ac:dyDescent="0.25">
      <c r="A6723" s="1">
        <v>33536</v>
      </c>
      <c r="B6723" s="5">
        <v>117.63</v>
      </c>
      <c r="C6723" s="3">
        <f t="shared" si="154"/>
        <v>-7.3688556028359753E-3</v>
      </c>
    </row>
    <row r="6724" spans="1:3" x14ac:dyDescent="0.25">
      <c r="A6724" s="1">
        <v>33535</v>
      </c>
      <c r="B6724" s="5">
        <v>118.5</v>
      </c>
      <c r="C6724" s="3">
        <f t="shared" si="154"/>
        <v>-1.1494861643822655E-2</v>
      </c>
    </row>
    <row r="6725" spans="1:3" x14ac:dyDescent="0.25">
      <c r="A6725" s="1">
        <v>33534</v>
      </c>
      <c r="B6725" s="5">
        <v>119.87</v>
      </c>
      <c r="C6725" s="3">
        <f t="shared" si="154"/>
        <v>5.1856924505579724E-3</v>
      </c>
    </row>
    <row r="6726" spans="1:3" x14ac:dyDescent="0.25">
      <c r="A6726" s="1">
        <v>33533</v>
      </c>
      <c r="B6726" s="5">
        <v>119.25</v>
      </c>
      <c r="C6726" s="3">
        <f t="shared" ref="C6726:C6789" si="155">LN(B6726/B6727)</f>
        <v>8.4211023964083451E-3</v>
      </c>
    </row>
    <row r="6727" spans="1:3" x14ac:dyDescent="0.25">
      <c r="A6727" s="1">
        <v>33532</v>
      </c>
      <c r="B6727" s="5">
        <v>118.25</v>
      </c>
      <c r="C6727" s="3">
        <f t="shared" si="155"/>
        <v>-7.3303610037112289E-3</v>
      </c>
    </row>
    <row r="6728" spans="1:3" x14ac:dyDescent="0.25">
      <c r="A6728" s="1">
        <v>33529</v>
      </c>
      <c r="B6728" s="5">
        <v>119.12</v>
      </c>
      <c r="C6728" s="3">
        <f t="shared" si="155"/>
        <v>2.009649182674696E-2</v>
      </c>
    </row>
    <row r="6729" spans="1:3" x14ac:dyDescent="0.25">
      <c r="A6729" s="1">
        <v>33528</v>
      </c>
      <c r="B6729" s="5">
        <v>116.75</v>
      </c>
      <c r="C6729" s="3">
        <f t="shared" si="155"/>
        <v>-6.4034370352069126E-3</v>
      </c>
    </row>
    <row r="6730" spans="1:3" x14ac:dyDescent="0.25">
      <c r="A6730" s="1">
        <v>33527</v>
      </c>
      <c r="B6730" s="5">
        <v>117.5</v>
      </c>
      <c r="C6730" s="3">
        <f t="shared" si="155"/>
        <v>2.1506205220963682E-2</v>
      </c>
    </row>
    <row r="6731" spans="1:3" x14ac:dyDescent="0.25">
      <c r="A6731" s="1">
        <v>33526</v>
      </c>
      <c r="B6731" s="5">
        <v>115</v>
      </c>
      <c r="C6731" s="3">
        <f t="shared" si="155"/>
        <v>-4.3384015985981298E-3</v>
      </c>
    </row>
    <row r="6732" spans="1:3" x14ac:dyDescent="0.25">
      <c r="A6732" s="1">
        <v>33525</v>
      </c>
      <c r="B6732" s="5">
        <v>115.5</v>
      </c>
      <c r="C6732" s="3">
        <f t="shared" si="155"/>
        <v>2.1668480850902932E-3</v>
      </c>
    </row>
    <row r="6733" spans="1:3" x14ac:dyDescent="0.25">
      <c r="A6733" s="1">
        <v>33522</v>
      </c>
      <c r="B6733" s="5">
        <v>115.25</v>
      </c>
      <c r="C6733" s="3">
        <f t="shared" si="155"/>
        <v>1.4156125946840225E-2</v>
      </c>
    </row>
    <row r="6734" spans="1:3" x14ac:dyDescent="0.25">
      <c r="A6734" s="1">
        <v>33521</v>
      </c>
      <c r="B6734" s="5">
        <v>113.63</v>
      </c>
      <c r="C6734" s="3">
        <f t="shared" si="155"/>
        <v>1.1061570245865579E-2</v>
      </c>
    </row>
    <row r="6735" spans="1:3" x14ac:dyDescent="0.25">
      <c r="A6735" s="1">
        <v>33520</v>
      </c>
      <c r="B6735" s="5">
        <v>112.38</v>
      </c>
      <c r="C6735" s="3">
        <f t="shared" si="155"/>
        <v>-1.1061570245865624E-2</v>
      </c>
    </row>
    <row r="6736" spans="1:3" x14ac:dyDescent="0.25">
      <c r="A6736" s="1">
        <v>33519</v>
      </c>
      <c r="B6736" s="5">
        <v>113.63</v>
      </c>
      <c r="C6736" s="3">
        <f t="shared" si="155"/>
        <v>8.9282361034451942E-3</v>
      </c>
    </row>
    <row r="6737" spans="1:3" x14ac:dyDescent="0.25">
      <c r="A6737" s="1">
        <v>33518</v>
      </c>
      <c r="B6737" s="5">
        <v>112.62</v>
      </c>
      <c r="C6737" s="3">
        <f t="shared" si="155"/>
        <v>-4.5182801119029309E-3</v>
      </c>
    </row>
    <row r="6738" spans="1:3" x14ac:dyDescent="0.25">
      <c r="A6738" s="1">
        <v>33515</v>
      </c>
      <c r="B6738" s="5">
        <v>113.13</v>
      </c>
      <c r="C6738" s="3">
        <f t="shared" si="155"/>
        <v>5.5843782939006634E-3</v>
      </c>
    </row>
    <row r="6739" spans="1:3" x14ac:dyDescent="0.25">
      <c r="A6739" s="1">
        <v>33514</v>
      </c>
      <c r="B6739" s="5">
        <v>112.5</v>
      </c>
      <c r="C6739" s="3">
        <f t="shared" si="155"/>
        <v>-1.0660981819977232E-3</v>
      </c>
    </row>
    <row r="6740" spans="1:3" x14ac:dyDescent="0.25">
      <c r="A6740" s="1">
        <v>33513</v>
      </c>
      <c r="B6740" s="5">
        <v>112.62</v>
      </c>
      <c r="C6740" s="3">
        <f t="shared" si="155"/>
        <v>1.0660981819977334E-3</v>
      </c>
    </row>
    <row r="6741" spans="1:3" x14ac:dyDescent="0.25">
      <c r="A6741" s="1">
        <v>33512</v>
      </c>
      <c r="B6741" s="5">
        <v>112.5</v>
      </c>
      <c r="C6741" s="3">
        <f t="shared" si="155"/>
        <v>-1.324522675002068E-2</v>
      </c>
    </row>
    <row r="6742" spans="1:3" x14ac:dyDescent="0.25">
      <c r="A6742" s="1">
        <v>33511</v>
      </c>
      <c r="B6742" s="5">
        <v>114</v>
      </c>
      <c r="C6742" s="3">
        <f t="shared" si="155"/>
        <v>0</v>
      </c>
    </row>
    <row r="6743" spans="1:3" x14ac:dyDescent="0.25">
      <c r="A6743" s="1">
        <v>33508</v>
      </c>
      <c r="B6743" s="5">
        <v>114</v>
      </c>
      <c r="C6743" s="3">
        <f t="shared" si="155"/>
        <v>-3.2403583986299902E-3</v>
      </c>
    </row>
    <row r="6744" spans="1:3" x14ac:dyDescent="0.25">
      <c r="A6744" s="1">
        <v>33507</v>
      </c>
      <c r="B6744" s="5">
        <v>114.37</v>
      </c>
      <c r="C6744" s="3">
        <f t="shared" si="155"/>
        <v>7.635969871668008E-3</v>
      </c>
    </row>
    <row r="6745" spans="1:3" x14ac:dyDescent="0.25">
      <c r="A6745" s="1">
        <v>33506</v>
      </c>
      <c r="B6745" s="5">
        <v>113.5</v>
      </c>
      <c r="C6745" s="3">
        <f t="shared" si="155"/>
        <v>-6.5861928528567265E-3</v>
      </c>
    </row>
    <row r="6746" spans="1:3" x14ac:dyDescent="0.25">
      <c r="A6746" s="1">
        <v>33505</v>
      </c>
      <c r="B6746" s="5">
        <v>114.25</v>
      </c>
      <c r="C6746" s="3">
        <f t="shared" si="155"/>
        <v>1.7660503151950314E-2</v>
      </c>
    </row>
    <row r="6747" spans="1:3" x14ac:dyDescent="0.25">
      <c r="A6747" s="1">
        <v>33504</v>
      </c>
      <c r="B6747" s="5">
        <v>112.25</v>
      </c>
      <c r="C6747" s="3">
        <f t="shared" si="155"/>
        <v>1.3453117697118676E-2</v>
      </c>
    </row>
    <row r="6748" spans="1:3" x14ac:dyDescent="0.25">
      <c r="A6748" s="1">
        <v>33501</v>
      </c>
      <c r="B6748" s="5">
        <v>110.75</v>
      </c>
      <c r="C6748" s="3">
        <f t="shared" si="155"/>
        <v>-1.1731265163480681E-3</v>
      </c>
    </row>
    <row r="6749" spans="1:3" x14ac:dyDescent="0.25">
      <c r="A6749" s="1">
        <v>33500</v>
      </c>
      <c r="B6749" s="5">
        <v>110.88</v>
      </c>
      <c r="C6749" s="3">
        <f t="shared" si="155"/>
        <v>-1.4504686202881801E-2</v>
      </c>
    </row>
    <row r="6750" spans="1:3" x14ac:dyDescent="0.25">
      <c r="A6750" s="1">
        <v>33499</v>
      </c>
      <c r="B6750" s="5">
        <v>112.5</v>
      </c>
      <c r="C6750" s="3">
        <f t="shared" si="155"/>
        <v>-1.324522675002068E-2</v>
      </c>
    </row>
    <row r="6751" spans="1:3" x14ac:dyDescent="0.25">
      <c r="A6751" s="1">
        <v>33498</v>
      </c>
      <c r="B6751" s="5">
        <v>114</v>
      </c>
      <c r="C6751" s="3">
        <f t="shared" si="155"/>
        <v>3.2508924645777396E-3</v>
      </c>
    </row>
    <row r="6752" spans="1:3" x14ac:dyDescent="0.25">
      <c r="A6752" s="1">
        <v>33497</v>
      </c>
      <c r="B6752" s="5">
        <v>113.63</v>
      </c>
      <c r="C6752" s="3">
        <f t="shared" si="155"/>
        <v>1.2219029307553904E-2</v>
      </c>
    </row>
    <row r="6753" spans="1:3" x14ac:dyDescent="0.25">
      <c r="A6753" s="1">
        <v>33494</v>
      </c>
      <c r="B6753" s="5">
        <v>112.25</v>
      </c>
      <c r="C6753" s="3">
        <f t="shared" si="155"/>
        <v>-6.6592920899768487E-3</v>
      </c>
    </row>
    <row r="6754" spans="1:3" x14ac:dyDescent="0.25">
      <c r="A6754" s="1">
        <v>33493</v>
      </c>
      <c r="B6754" s="5">
        <v>113</v>
      </c>
      <c r="C6754" s="3">
        <f t="shared" si="155"/>
        <v>-1.1497812260348307E-3</v>
      </c>
    </row>
    <row r="6755" spans="1:3" x14ac:dyDescent="0.25">
      <c r="A6755" s="1">
        <v>33492</v>
      </c>
      <c r="B6755" s="5">
        <v>113.13</v>
      </c>
      <c r="C6755" s="3">
        <f t="shared" si="155"/>
        <v>-6.5198468841382888E-3</v>
      </c>
    </row>
    <row r="6756" spans="1:3" x14ac:dyDescent="0.25">
      <c r="A6756" s="1">
        <v>33491</v>
      </c>
      <c r="B6756" s="5">
        <v>113.87</v>
      </c>
      <c r="C6756" s="3">
        <f t="shared" si="155"/>
        <v>-1.4213083139334561E-2</v>
      </c>
    </row>
    <row r="6757" spans="1:3" x14ac:dyDescent="0.25">
      <c r="A6757" s="1">
        <v>33490</v>
      </c>
      <c r="B6757" s="5">
        <v>115.5</v>
      </c>
      <c r="C6757" s="3">
        <f t="shared" si="155"/>
        <v>3.2954673827357245E-3</v>
      </c>
    </row>
    <row r="6758" spans="1:3" x14ac:dyDescent="0.25">
      <c r="A6758" s="1">
        <v>33487</v>
      </c>
      <c r="B6758" s="5">
        <v>115.12</v>
      </c>
      <c r="C6758" s="3">
        <f t="shared" si="155"/>
        <v>-2.2559662496308627E-3</v>
      </c>
    </row>
    <row r="6759" spans="1:3" x14ac:dyDescent="0.25">
      <c r="A6759" s="1">
        <v>33486</v>
      </c>
      <c r="B6759" s="5">
        <v>115.38</v>
      </c>
      <c r="C6759" s="3">
        <f t="shared" si="155"/>
        <v>3.2989004654933591E-3</v>
      </c>
    </row>
    <row r="6760" spans="1:3" x14ac:dyDescent="0.25">
      <c r="A6760" s="1">
        <v>33485</v>
      </c>
      <c r="B6760" s="5">
        <v>115</v>
      </c>
      <c r="C6760" s="3">
        <f t="shared" si="155"/>
        <v>-1.510276818575663E-2</v>
      </c>
    </row>
    <row r="6761" spans="1:3" x14ac:dyDescent="0.25">
      <c r="A6761" s="1">
        <v>33484</v>
      </c>
      <c r="B6761" s="5">
        <v>116.75</v>
      </c>
      <c r="C6761" s="3">
        <f t="shared" si="155"/>
        <v>-1.6985546365743884E-2</v>
      </c>
    </row>
    <row r="6762" spans="1:3" x14ac:dyDescent="0.25">
      <c r="A6762" s="1">
        <v>33480</v>
      </c>
      <c r="B6762" s="5">
        <v>118.75</v>
      </c>
      <c r="C6762" s="3">
        <f t="shared" si="155"/>
        <v>3.1206536521716523E-3</v>
      </c>
    </row>
    <row r="6763" spans="1:3" x14ac:dyDescent="0.25">
      <c r="A6763" s="1">
        <v>33479</v>
      </c>
      <c r="B6763" s="5">
        <v>118.38</v>
      </c>
      <c r="C6763" s="3">
        <f t="shared" si="155"/>
        <v>-6.2315991131746415E-3</v>
      </c>
    </row>
    <row r="6764" spans="1:3" x14ac:dyDescent="0.25">
      <c r="A6764" s="1">
        <v>33478</v>
      </c>
      <c r="B6764" s="5">
        <v>119.12</v>
      </c>
      <c r="C6764" s="3">
        <f t="shared" si="155"/>
        <v>6.2315991131746476E-3</v>
      </c>
    </row>
    <row r="6765" spans="1:3" x14ac:dyDescent="0.25">
      <c r="A6765" s="1">
        <v>33477</v>
      </c>
      <c r="B6765" s="5">
        <v>118.38</v>
      </c>
      <c r="C6765" s="3">
        <f t="shared" si="155"/>
        <v>-5.2237038489504105E-3</v>
      </c>
    </row>
    <row r="6766" spans="1:3" x14ac:dyDescent="0.25">
      <c r="A6766" s="1">
        <v>33476</v>
      </c>
      <c r="B6766" s="5">
        <v>119</v>
      </c>
      <c r="C6766" s="3">
        <f t="shared" si="155"/>
        <v>9.541170873051211E-3</v>
      </c>
    </row>
    <row r="6767" spans="1:3" x14ac:dyDescent="0.25">
      <c r="A6767" s="1">
        <v>33473</v>
      </c>
      <c r="B6767" s="5">
        <v>117.87</v>
      </c>
      <c r="C6767" s="3">
        <f t="shared" si="155"/>
        <v>1.3839277771012421E-2</v>
      </c>
    </row>
    <row r="6768" spans="1:3" x14ac:dyDescent="0.25">
      <c r="A6768" s="1">
        <v>33472</v>
      </c>
      <c r="B6768" s="5">
        <v>116.25</v>
      </c>
      <c r="C6768" s="3">
        <f t="shared" si="155"/>
        <v>-6.4308903302904025E-3</v>
      </c>
    </row>
    <row r="6769" spans="1:3" x14ac:dyDescent="0.25">
      <c r="A6769" s="1">
        <v>33471</v>
      </c>
      <c r="B6769" s="5">
        <v>117</v>
      </c>
      <c r="C6769" s="3">
        <f t="shared" si="155"/>
        <v>3.5937220830221078E-2</v>
      </c>
    </row>
    <row r="6770" spans="1:3" x14ac:dyDescent="0.25">
      <c r="A6770" s="1">
        <v>33470</v>
      </c>
      <c r="B6770" s="5">
        <v>112.87</v>
      </c>
      <c r="C6770" s="3">
        <f t="shared" si="155"/>
        <v>-5.5661229539223991E-3</v>
      </c>
    </row>
    <row r="6771" spans="1:3" x14ac:dyDescent="0.25">
      <c r="A6771" s="1">
        <v>33469</v>
      </c>
      <c r="B6771" s="5">
        <v>113.5</v>
      </c>
      <c r="C6771" s="3">
        <f t="shared" si="155"/>
        <v>-2.925936902360831E-2</v>
      </c>
    </row>
    <row r="6772" spans="1:3" x14ac:dyDescent="0.25">
      <c r="A6772" s="1">
        <v>33466</v>
      </c>
      <c r="B6772" s="5">
        <v>116.87</v>
      </c>
      <c r="C6772" s="3">
        <f t="shared" si="155"/>
        <v>-2.4344030345958938E-2</v>
      </c>
    </row>
    <row r="6773" spans="1:3" x14ac:dyDescent="0.25">
      <c r="A6773" s="1">
        <v>33465</v>
      </c>
      <c r="B6773" s="5">
        <v>119.75</v>
      </c>
      <c r="C6773" s="3">
        <f t="shared" si="155"/>
        <v>-2.0661892063956744E-2</v>
      </c>
    </row>
    <row r="6774" spans="1:3" x14ac:dyDescent="0.25">
      <c r="A6774" s="1">
        <v>33464</v>
      </c>
      <c r="B6774" s="5">
        <v>122.25</v>
      </c>
      <c r="C6774" s="3">
        <f t="shared" si="155"/>
        <v>1.1352540483615782E-2</v>
      </c>
    </row>
    <row r="6775" spans="1:3" x14ac:dyDescent="0.25">
      <c r="A6775" s="1">
        <v>33463</v>
      </c>
      <c r="B6775" s="5">
        <v>120.87</v>
      </c>
      <c r="C6775" s="3">
        <f t="shared" si="155"/>
        <v>3.0658349406558478E-3</v>
      </c>
    </row>
    <row r="6776" spans="1:3" x14ac:dyDescent="0.25">
      <c r="A6776" s="1">
        <v>33462</v>
      </c>
      <c r="B6776" s="5">
        <v>120.5</v>
      </c>
      <c r="C6776" s="3">
        <f t="shared" si="155"/>
        <v>7.3297013142986107E-3</v>
      </c>
    </row>
    <row r="6777" spans="1:3" x14ac:dyDescent="0.25">
      <c r="A6777" s="1">
        <v>33459</v>
      </c>
      <c r="B6777" s="5">
        <v>119.62</v>
      </c>
      <c r="C6777" s="3">
        <f t="shared" si="155"/>
        <v>-2.0877706025975323E-3</v>
      </c>
    </row>
    <row r="6778" spans="1:3" x14ac:dyDescent="0.25">
      <c r="A6778" s="1">
        <v>33458</v>
      </c>
      <c r="B6778" s="5">
        <v>119.87</v>
      </c>
      <c r="C6778" s="3">
        <f t="shared" si="155"/>
        <v>2.0877706025975639E-3</v>
      </c>
    </row>
    <row r="6779" spans="1:3" x14ac:dyDescent="0.25">
      <c r="A6779" s="1">
        <v>33457</v>
      </c>
      <c r="B6779" s="5">
        <v>119.62</v>
      </c>
      <c r="C6779" s="3">
        <f t="shared" si="155"/>
        <v>-1.2544297412299807E-2</v>
      </c>
    </row>
    <row r="6780" spans="1:3" x14ac:dyDescent="0.25">
      <c r="A6780" s="1">
        <v>33456</v>
      </c>
      <c r="B6780" s="5">
        <v>121.13</v>
      </c>
      <c r="C6780" s="3">
        <f t="shared" si="155"/>
        <v>1.145811273768616E-2</v>
      </c>
    </row>
    <row r="6781" spans="1:3" x14ac:dyDescent="0.25">
      <c r="A6781" s="1">
        <v>33455</v>
      </c>
      <c r="B6781" s="5">
        <v>119.75</v>
      </c>
      <c r="C6781" s="3">
        <f t="shared" si="155"/>
        <v>-8.3160562416575053E-3</v>
      </c>
    </row>
    <row r="6782" spans="1:3" x14ac:dyDescent="0.25">
      <c r="A6782" s="1">
        <v>33452</v>
      </c>
      <c r="B6782" s="5">
        <v>120.75</v>
      </c>
      <c r="C6782" s="3">
        <f t="shared" si="155"/>
        <v>-3.1420564960287275E-3</v>
      </c>
    </row>
    <row r="6783" spans="1:3" x14ac:dyDescent="0.25">
      <c r="A6783" s="1">
        <v>33451</v>
      </c>
      <c r="B6783" s="5">
        <v>121.13</v>
      </c>
      <c r="C6783" s="3">
        <f t="shared" si="155"/>
        <v>3.1420564960287288E-3</v>
      </c>
    </row>
    <row r="6784" spans="1:3" x14ac:dyDescent="0.25">
      <c r="A6784" s="1">
        <v>33450</v>
      </c>
      <c r="B6784" s="5">
        <v>120.75</v>
      </c>
      <c r="C6784" s="3">
        <f t="shared" si="155"/>
        <v>7.3144703136736608E-3</v>
      </c>
    </row>
    <row r="6785" spans="1:3" x14ac:dyDescent="0.25">
      <c r="A6785" s="1">
        <v>33449</v>
      </c>
      <c r="B6785" s="5">
        <v>119.87</v>
      </c>
      <c r="C6785" s="3">
        <f t="shared" si="155"/>
        <v>1.9969488634794894E-2</v>
      </c>
    </row>
    <row r="6786" spans="1:3" x14ac:dyDescent="0.25">
      <c r="A6786" s="1">
        <v>33448</v>
      </c>
      <c r="B6786" s="5">
        <v>117.5</v>
      </c>
      <c r="C6786" s="3">
        <f t="shared" si="155"/>
        <v>2.129926257824849E-3</v>
      </c>
    </row>
    <row r="6787" spans="1:3" x14ac:dyDescent="0.25">
      <c r="A6787" s="1">
        <v>33445</v>
      </c>
      <c r="B6787" s="5">
        <v>117.25</v>
      </c>
      <c r="C6787" s="3">
        <f t="shared" si="155"/>
        <v>-5.2739149120894354E-3</v>
      </c>
    </row>
    <row r="6788" spans="1:3" x14ac:dyDescent="0.25">
      <c r="A6788" s="1">
        <v>33444</v>
      </c>
      <c r="B6788" s="5">
        <v>117.87</v>
      </c>
      <c r="C6788" s="3">
        <f t="shared" si="155"/>
        <v>-1.2729360502025675E-2</v>
      </c>
    </row>
    <row r="6789" spans="1:3" x14ac:dyDescent="0.25">
      <c r="A6789" s="1">
        <v>33443</v>
      </c>
      <c r="B6789" s="5">
        <v>119.38</v>
      </c>
      <c r="C6789" s="3">
        <f t="shared" si="155"/>
        <v>-1.6532048377766357E-2</v>
      </c>
    </row>
    <row r="6790" spans="1:3" x14ac:dyDescent="0.25">
      <c r="A6790" s="1">
        <v>33442</v>
      </c>
      <c r="B6790" s="5">
        <v>121.37</v>
      </c>
      <c r="C6790" s="3">
        <f t="shared" ref="C6790:C6853" si="156">LN(B6790/B6791)</f>
        <v>-5.1773136149863563E-3</v>
      </c>
    </row>
    <row r="6791" spans="1:3" x14ac:dyDescent="0.25">
      <c r="A6791" s="1">
        <v>33441</v>
      </c>
      <c r="B6791" s="5">
        <v>122</v>
      </c>
      <c r="C6791" s="3">
        <f t="shared" si="156"/>
        <v>2.0512827705573612E-3</v>
      </c>
    </row>
    <row r="6792" spans="1:3" x14ac:dyDescent="0.25">
      <c r="A6792" s="1">
        <v>33438</v>
      </c>
      <c r="B6792" s="5">
        <v>121.75</v>
      </c>
      <c r="C6792" s="3">
        <f t="shared" si="156"/>
        <v>0</v>
      </c>
    </row>
    <row r="6793" spans="1:3" x14ac:dyDescent="0.25">
      <c r="A6793" s="1">
        <v>33437</v>
      </c>
      <c r="B6793" s="5">
        <v>121.75</v>
      </c>
      <c r="C6793" s="3">
        <f t="shared" si="156"/>
        <v>1.3395272229415521E-2</v>
      </c>
    </row>
    <row r="6794" spans="1:3" x14ac:dyDescent="0.25">
      <c r="A6794" s="1">
        <v>33436</v>
      </c>
      <c r="B6794" s="5">
        <v>120.13</v>
      </c>
      <c r="C6794" s="3">
        <f t="shared" si="156"/>
        <v>-1.0269241384986477E-2</v>
      </c>
    </row>
    <row r="6795" spans="1:3" x14ac:dyDescent="0.25">
      <c r="A6795" s="1">
        <v>33435</v>
      </c>
      <c r="B6795" s="5">
        <v>121.37</v>
      </c>
      <c r="C6795" s="3">
        <f t="shared" si="156"/>
        <v>-6.1604367484069935E-3</v>
      </c>
    </row>
    <row r="6796" spans="1:3" x14ac:dyDescent="0.25">
      <c r="A6796" s="1">
        <v>33434</v>
      </c>
      <c r="B6796" s="5">
        <v>122.12</v>
      </c>
      <c r="C6796" s="3">
        <f t="shared" si="156"/>
        <v>-1.0639604883042456E-3</v>
      </c>
    </row>
    <row r="6797" spans="1:3" x14ac:dyDescent="0.25">
      <c r="A6797" s="1">
        <v>33431</v>
      </c>
      <c r="B6797" s="5">
        <v>122.25</v>
      </c>
      <c r="C6797" s="3">
        <f t="shared" si="156"/>
        <v>8.2135985373887992E-3</v>
      </c>
    </row>
    <row r="6798" spans="1:3" x14ac:dyDescent="0.25">
      <c r="A6798" s="1">
        <v>33430</v>
      </c>
      <c r="B6798" s="5">
        <v>121.25</v>
      </c>
      <c r="C6798" s="3">
        <f t="shared" si="156"/>
        <v>1.1446707598584027E-2</v>
      </c>
    </row>
    <row r="6799" spans="1:3" x14ac:dyDescent="0.25">
      <c r="A6799" s="1">
        <v>33429</v>
      </c>
      <c r="B6799" s="5">
        <v>119.87</v>
      </c>
      <c r="C6799" s="3">
        <f t="shared" si="156"/>
        <v>2.0877706025975639E-3</v>
      </c>
    </row>
    <row r="6800" spans="1:3" x14ac:dyDescent="0.25">
      <c r="A6800" s="1">
        <v>33428</v>
      </c>
      <c r="B6800" s="5">
        <v>119.62</v>
      </c>
      <c r="C6800" s="3">
        <f t="shared" si="156"/>
        <v>2.0083688759071593E-3</v>
      </c>
    </row>
    <row r="6801" spans="1:3" x14ac:dyDescent="0.25">
      <c r="A6801" s="1">
        <v>33427</v>
      </c>
      <c r="B6801" s="5">
        <v>119.38</v>
      </c>
      <c r="C6801" s="3">
        <f t="shared" si="156"/>
        <v>7.398722165317906E-3</v>
      </c>
    </row>
    <row r="6802" spans="1:3" x14ac:dyDescent="0.25">
      <c r="A6802" s="1">
        <v>33424</v>
      </c>
      <c r="B6802" s="5">
        <v>118.5</v>
      </c>
      <c r="C6802" s="3">
        <f t="shared" si="156"/>
        <v>1.0131713126070245E-3</v>
      </c>
    </row>
    <row r="6803" spans="1:3" x14ac:dyDescent="0.25">
      <c r="A6803" s="1">
        <v>33422</v>
      </c>
      <c r="B6803" s="5">
        <v>118.38</v>
      </c>
      <c r="C6803" s="3">
        <f t="shared" si="156"/>
        <v>-4.2147917068700008E-3</v>
      </c>
    </row>
    <row r="6804" spans="1:3" x14ac:dyDescent="0.25">
      <c r="A6804" s="1">
        <v>33421</v>
      </c>
      <c r="B6804" s="5">
        <v>118.88</v>
      </c>
      <c r="C6804" s="3">
        <f t="shared" si="156"/>
        <v>4.4111523138389272E-2</v>
      </c>
    </row>
    <row r="6805" spans="1:3" x14ac:dyDescent="0.25">
      <c r="A6805" s="1">
        <v>33420</v>
      </c>
      <c r="B6805" s="5">
        <v>113.75</v>
      </c>
      <c r="C6805" s="3">
        <f t="shared" si="156"/>
        <v>1.9978466930886295E-2</v>
      </c>
    </row>
    <row r="6806" spans="1:3" x14ac:dyDescent="0.25">
      <c r="A6806" s="1">
        <v>33417</v>
      </c>
      <c r="B6806" s="5">
        <v>111.5</v>
      </c>
      <c r="C6806" s="3">
        <f t="shared" si="156"/>
        <v>6.7491819749283298E-3</v>
      </c>
    </row>
    <row r="6807" spans="1:3" x14ac:dyDescent="0.25">
      <c r="A6807" s="1">
        <v>33416</v>
      </c>
      <c r="B6807" s="5">
        <v>110.75</v>
      </c>
      <c r="C6807" s="3">
        <f t="shared" si="156"/>
        <v>-1.015145940851387E-2</v>
      </c>
    </row>
    <row r="6808" spans="1:3" x14ac:dyDescent="0.25">
      <c r="A6808" s="1">
        <v>33415</v>
      </c>
      <c r="B6808" s="5">
        <v>111.88</v>
      </c>
      <c r="C6808" s="3">
        <f t="shared" si="156"/>
        <v>-8.8098456337760631E-3</v>
      </c>
    </row>
    <row r="6809" spans="1:3" x14ac:dyDescent="0.25">
      <c r="A6809" s="1">
        <v>33414</v>
      </c>
      <c r="B6809" s="5">
        <v>112.87</v>
      </c>
      <c r="C6809" s="3">
        <f t="shared" si="156"/>
        <v>5.5081873451713259E-3</v>
      </c>
    </row>
    <row r="6810" spans="1:3" x14ac:dyDescent="0.25">
      <c r="A6810" s="1">
        <v>33413</v>
      </c>
      <c r="B6810" s="5">
        <v>112.25</v>
      </c>
      <c r="C6810" s="3">
        <f t="shared" si="156"/>
        <v>-8.8692377407797729E-3</v>
      </c>
    </row>
    <row r="6811" spans="1:3" x14ac:dyDescent="0.25">
      <c r="A6811" s="1">
        <v>33410</v>
      </c>
      <c r="B6811" s="5">
        <v>113.25</v>
      </c>
      <c r="C6811" s="3">
        <f t="shared" si="156"/>
        <v>0</v>
      </c>
    </row>
    <row r="6812" spans="1:3" x14ac:dyDescent="0.25">
      <c r="A6812" s="1">
        <v>33409</v>
      </c>
      <c r="B6812" s="5">
        <v>113.25</v>
      </c>
      <c r="C6812" s="3">
        <f t="shared" si="156"/>
        <v>-2.2050725583139812E-3</v>
      </c>
    </row>
    <row r="6813" spans="1:3" x14ac:dyDescent="0.25">
      <c r="A6813" s="1">
        <v>33408</v>
      </c>
      <c r="B6813" s="5">
        <v>113.5</v>
      </c>
      <c r="C6813" s="3">
        <f t="shared" si="156"/>
        <v>-1.5300844955300485E-2</v>
      </c>
    </row>
    <row r="6814" spans="1:3" x14ac:dyDescent="0.25">
      <c r="A6814" s="1">
        <v>33407</v>
      </c>
      <c r="B6814" s="5">
        <v>115.25</v>
      </c>
      <c r="C6814" s="3">
        <f t="shared" si="156"/>
        <v>-4.3290110895855809E-3</v>
      </c>
    </row>
    <row r="6815" spans="1:3" x14ac:dyDescent="0.25">
      <c r="A6815" s="1">
        <v>33406</v>
      </c>
      <c r="B6815" s="5">
        <v>115.75</v>
      </c>
      <c r="C6815" s="3">
        <f t="shared" si="156"/>
        <v>-7.5738377366149617E-3</v>
      </c>
    </row>
    <row r="6816" spans="1:3" x14ac:dyDescent="0.25">
      <c r="A6816" s="1">
        <v>33403</v>
      </c>
      <c r="B6816" s="5">
        <v>116.63</v>
      </c>
      <c r="C6816" s="3">
        <f t="shared" si="156"/>
        <v>6.4513578018088723E-3</v>
      </c>
    </row>
    <row r="6817" spans="1:3" x14ac:dyDescent="0.25">
      <c r="A6817" s="1">
        <v>33402</v>
      </c>
      <c r="B6817" s="5">
        <v>115.88</v>
      </c>
      <c r="C6817" s="3">
        <f t="shared" si="156"/>
        <v>0</v>
      </c>
    </row>
    <row r="6818" spans="1:3" x14ac:dyDescent="0.25">
      <c r="A6818" s="1">
        <v>33401</v>
      </c>
      <c r="B6818" s="5">
        <v>115.88</v>
      </c>
      <c r="C6818" s="3">
        <f t="shared" si="156"/>
        <v>-5.3361001046056339E-3</v>
      </c>
    </row>
    <row r="6819" spans="1:3" x14ac:dyDescent="0.25">
      <c r="A6819" s="1">
        <v>33400</v>
      </c>
      <c r="B6819" s="5">
        <v>116.5</v>
      </c>
      <c r="C6819" s="3">
        <f t="shared" si="156"/>
        <v>-1.1152576972032254E-3</v>
      </c>
    </row>
    <row r="6820" spans="1:3" x14ac:dyDescent="0.25">
      <c r="A6820" s="1">
        <v>33399</v>
      </c>
      <c r="B6820" s="5">
        <v>116.63</v>
      </c>
      <c r="C6820" s="3">
        <f t="shared" si="156"/>
        <v>8.6975790486283813E-3</v>
      </c>
    </row>
    <row r="6821" spans="1:3" x14ac:dyDescent="0.25">
      <c r="A6821" s="1">
        <v>33396</v>
      </c>
      <c r="B6821" s="5">
        <v>115.62</v>
      </c>
      <c r="C6821" s="3">
        <f t="shared" si="156"/>
        <v>5.3768232910800682E-3</v>
      </c>
    </row>
    <row r="6822" spans="1:3" x14ac:dyDescent="0.25">
      <c r="A6822" s="1">
        <v>33395</v>
      </c>
      <c r="B6822" s="5">
        <v>115</v>
      </c>
      <c r="C6822" s="3">
        <f t="shared" si="156"/>
        <v>-2.3631604533277058E-2</v>
      </c>
    </row>
    <row r="6823" spans="1:3" x14ac:dyDescent="0.25">
      <c r="A6823" s="1">
        <v>33394</v>
      </c>
      <c r="B6823" s="5">
        <v>117.75</v>
      </c>
      <c r="C6823" s="3">
        <f t="shared" si="156"/>
        <v>2.1253993123135366E-3</v>
      </c>
    </row>
    <row r="6824" spans="1:3" x14ac:dyDescent="0.25">
      <c r="A6824" s="1">
        <v>33393</v>
      </c>
      <c r="B6824" s="5">
        <v>117.5</v>
      </c>
      <c r="C6824" s="3">
        <f t="shared" si="156"/>
        <v>-4.2462908814510968E-3</v>
      </c>
    </row>
    <row r="6825" spans="1:3" x14ac:dyDescent="0.25">
      <c r="A6825" s="1">
        <v>33392</v>
      </c>
      <c r="B6825" s="5">
        <v>118</v>
      </c>
      <c r="C6825" s="3">
        <f t="shared" si="156"/>
        <v>1.709443335930004E-2</v>
      </c>
    </row>
    <row r="6826" spans="1:3" x14ac:dyDescent="0.25">
      <c r="A6826" s="1">
        <v>33389</v>
      </c>
      <c r="B6826" s="5">
        <v>116</v>
      </c>
      <c r="C6826" s="3">
        <f t="shared" si="156"/>
        <v>-6.4447054426420951E-3</v>
      </c>
    </row>
    <row r="6827" spans="1:3" x14ac:dyDescent="0.25">
      <c r="A6827" s="1">
        <v>33388</v>
      </c>
      <c r="B6827" s="5">
        <v>116.75</v>
      </c>
      <c r="C6827" s="3">
        <f t="shared" si="156"/>
        <v>-1.6985546365743884E-2</v>
      </c>
    </row>
    <row r="6828" spans="1:3" x14ac:dyDescent="0.25">
      <c r="A6828" s="1">
        <v>33387</v>
      </c>
      <c r="B6828" s="5">
        <v>118.75</v>
      </c>
      <c r="C6828" s="3">
        <f t="shared" si="156"/>
        <v>-1.7695144956615054E-2</v>
      </c>
    </row>
    <row r="6829" spans="1:3" x14ac:dyDescent="0.25">
      <c r="A6829" s="1">
        <v>33386</v>
      </c>
      <c r="B6829" s="5">
        <v>120.87</v>
      </c>
      <c r="C6829" s="3">
        <f t="shared" si="156"/>
        <v>1.9875782940732144E-3</v>
      </c>
    </row>
    <row r="6830" spans="1:3" x14ac:dyDescent="0.25">
      <c r="A6830" s="1">
        <v>33382</v>
      </c>
      <c r="B6830" s="5">
        <v>120.63</v>
      </c>
      <c r="C6830" s="3">
        <f t="shared" si="156"/>
        <v>1.0782566465826989E-3</v>
      </c>
    </row>
    <row r="6831" spans="1:3" x14ac:dyDescent="0.25">
      <c r="A6831" s="1">
        <v>33381</v>
      </c>
      <c r="B6831" s="5">
        <v>120.5</v>
      </c>
      <c r="C6831" s="3">
        <f t="shared" si="156"/>
        <v>2.0768439448390691E-3</v>
      </c>
    </row>
    <row r="6832" spans="1:3" x14ac:dyDescent="0.25">
      <c r="A6832" s="1">
        <v>33380</v>
      </c>
      <c r="B6832" s="5">
        <v>120.25</v>
      </c>
      <c r="C6832" s="3">
        <f t="shared" si="156"/>
        <v>-3.1551005914217346E-3</v>
      </c>
    </row>
    <row r="6833" spans="1:3" x14ac:dyDescent="0.25">
      <c r="A6833" s="1">
        <v>33379</v>
      </c>
      <c r="B6833" s="5">
        <v>120.63</v>
      </c>
      <c r="C6833" s="3">
        <f t="shared" si="156"/>
        <v>0</v>
      </c>
    </row>
    <row r="6834" spans="1:3" x14ac:dyDescent="0.25">
      <c r="A6834" s="1">
        <v>33378</v>
      </c>
      <c r="B6834" s="5">
        <v>120.63</v>
      </c>
      <c r="C6834" s="3">
        <f t="shared" si="156"/>
        <v>6.3201873582838302E-3</v>
      </c>
    </row>
    <row r="6835" spans="1:3" x14ac:dyDescent="0.25">
      <c r="A6835" s="1">
        <v>33375</v>
      </c>
      <c r="B6835" s="5">
        <v>119.87</v>
      </c>
      <c r="C6835" s="3">
        <f t="shared" si="156"/>
        <v>1.0015859279837848E-3</v>
      </c>
    </row>
    <row r="6836" spans="1:3" x14ac:dyDescent="0.25">
      <c r="A6836" s="1">
        <v>33374</v>
      </c>
      <c r="B6836" s="5">
        <v>119.75</v>
      </c>
      <c r="C6836" s="3">
        <f t="shared" si="156"/>
        <v>1.1506447028445775E-2</v>
      </c>
    </row>
    <row r="6837" spans="1:3" x14ac:dyDescent="0.25">
      <c r="A6837" s="1">
        <v>33373</v>
      </c>
      <c r="B6837" s="5">
        <v>118.38</v>
      </c>
      <c r="C6837" s="3">
        <f t="shared" si="156"/>
        <v>-1.6670543129064547E-2</v>
      </c>
    </row>
    <row r="6838" spans="1:3" x14ac:dyDescent="0.25">
      <c r="A6838" s="1">
        <v>33372</v>
      </c>
      <c r="B6838" s="5">
        <v>120.37</v>
      </c>
      <c r="C6838" s="3">
        <f t="shared" si="156"/>
        <v>-9.3439303889596911E-3</v>
      </c>
    </row>
    <row r="6839" spans="1:3" x14ac:dyDescent="0.25">
      <c r="A6839" s="1">
        <v>33371</v>
      </c>
      <c r="B6839" s="5">
        <v>121.5</v>
      </c>
      <c r="C6839" s="3">
        <f t="shared" si="156"/>
        <v>5.1986749092374565E-3</v>
      </c>
    </row>
    <row r="6840" spans="1:3" x14ac:dyDescent="0.25">
      <c r="A6840" s="1">
        <v>33368</v>
      </c>
      <c r="B6840" s="5">
        <v>120.87</v>
      </c>
      <c r="C6840" s="3">
        <f t="shared" si="156"/>
        <v>-1.9499225051433894E-2</v>
      </c>
    </row>
    <row r="6841" spans="1:3" x14ac:dyDescent="0.25">
      <c r="A6841" s="1">
        <v>33367</v>
      </c>
      <c r="B6841" s="5">
        <v>123.25</v>
      </c>
      <c r="C6841" s="3">
        <f t="shared" si="156"/>
        <v>2.8808576631774861E-2</v>
      </c>
    </row>
    <row r="6842" spans="1:3" x14ac:dyDescent="0.25">
      <c r="A6842" s="1">
        <v>33366</v>
      </c>
      <c r="B6842" s="5">
        <v>119.75</v>
      </c>
      <c r="C6842" s="3">
        <f t="shared" si="156"/>
        <v>-1.0015859279838334E-3</v>
      </c>
    </row>
    <row r="6843" spans="1:3" x14ac:dyDescent="0.25">
      <c r="A6843" s="1">
        <v>33365</v>
      </c>
      <c r="B6843" s="5">
        <v>119.87</v>
      </c>
      <c r="C6843" s="3">
        <f t="shared" si="156"/>
        <v>-1.9660306135972892E-2</v>
      </c>
    </row>
    <row r="6844" spans="1:3" x14ac:dyDescent="0.25">
      <c r="A6844" s="1">
        <v>33364</v>
      </c>
      <c r="B6844" s="5">
        <v>122.25</v>
      </c>
      <c r="C6844" s="3">
        <f t="shared" si="156"/>
        <v>1.334011877768908E-2</v>
      </c>
    </row>
    <row r="6845" spans="1:3" x14ac:dyDescent="0.25">
      <c r="A6845" s="1">
        <v>33361</v>
      </c>
      <c r="B6845" s="5">
        <v>120.63</v>
      </c>
      <c r="C6845" s="3">
        <f t="shared" si="156"/>
        <v>2.314568733881418E-2</v>
      </c>
    </row>
    <row r="6846" spans="1:3" x14ac:dyDescent="0.25">
      <c r="A6846" s="1">
        <v>33360</v>
      </c>
      <c r="B6846" s="5">
        <v>117.87</v>
      </c>
      <c r="C6846" s="3">
        <f t="shared" si="156"/>
        <v>2.0382172661282377E-3</v>
      </c>
    </row>
    <row r="6847" spans="1:3" x14ac:dyDescent="0.25">
      <c r="A6847" s="1">
        <v>33359</v>
      </c>
      <c r="B6847" s="5">
        <v>117.63</v>
      </c>
      <c r="C6847" s="3">
        <f t="shared" si="156"/>
        <v>2.1569042393237484E-2</v>
      </c>
    </row>
    <row r="6848" spans="1:3" x14ac:dyDescent="0.25">
      <c r="A6848" s="1">
        <v>33358</v>
      </c>
      <c r="B6848" s="5">
        <v>115.12</v>
      </c>
      <c r="C6848" s="3">
        <f t="shared" si="156"/>
        <v>2.0869572791982938E-3</v>
      </c>
    </row>
    <row r="6849" spans="1:3" x14ac:dyDescent="0.25">
      <c r="A6849" s="1">
        <v>33357</v>
      </c>
      <c r="B6849" s="5">
        <v>114.88</v>
      </c>
      <c r="C6849" s="3">
        <f t="shared" si="156"/>
        <v>-1.0440230633360385E-3</v>
      </c>
    </row>
    <row r="6850" spans="1:3" x14ac:dyDescent="0.25">
      <c r="A6850" s="1">
        <v>33354</v>
      </c>
      <c r="B6850" s="5">
        <v>115</v>
      </c>
      <c r="C6850" s="3">
        <f t="shared" si="156"/>
        <v>-1.0429342158623117E-3</v>
      </c>
    </row>
    <row r="6851" spans="1:3" x14ac:dyDescent="0.25">
      <c r="A6851" s="1">
        <v>33353</v>
      </c>
      <c r="B6851" s="5">
        <v>115.12</v>
      </c>
      <c r="C6851" s="3">
        <f t="shared" si="156"/>
        <v>-2.4709561886552329E-2</v>
      </c>
    </row>
    <row r="6852" spans="1:3" x14ac:dyDescent="0.25">
      <c r="A6852" s="1">
        <v>33352</v>
      </c>
      <c r="B6852" s="5">
        <v>118</v>
      </c>
      <c r="C6852" s="3">
        <f t="shared" si="156"/>
        <v>-8.4388686458645949E-3</v>
      </c>
    </row>
    <row r="6853" spans="1:3" x14ac:dyDescent="0.25">
      <c r="A6853" s="1">
        <v>33351</v>
      </c>
      <c r="B6853" s="5">
        <v>119</v>
      </c>
      <c r="C6853" s="3">
        <f t="shared" si="156"/>
        <v>1.6949558313773205E-2</v>
      </c>
    </row>
    <row r="6854" spans="1:3" x14ac:dyDescent="0.25">
      <c r="A6854" s="1">
        <v>33350</v>
      </c>
      <c r="B6854" s="5">
        <v>117</v>
      </c>
      <c r="C6854" s="3">
        <f t="shared" ref="C6854:C6917" si="157">LN(B6854/B6855)</f>
        <v>-2.1344725286326811E-3</v>
      </c>
    </row>
    <row r="6855" spans="1:3" x14ac:dyDescent="0.25">
      <c r="A6855" s="1">
        <v>33347</v>
      </c>
      <c r="B6855" s="5">
        <v>117.25</v>
      </c>
      <c r="C6855" s="3">
        <f t="shared" si="157"/>
        <v>-2.1097828964635926E-2</v>
      </c>
    </row>
    <row r="6856" spans="1:3" x14ac:dyDescent="0.25">
      <c r="A6856" s="1">
        <v>33346</v>
      </c>
      <c r="B6856" s="5">
        <v>119.75</v>
      </c>
      <c r="C6856" s="3">
        <f t="shared" si="157"/>
        <v>-1.0384309305716493E-2</v>
      </c>
    </row>
    <row r="6857" spans="1:3" x14ac:dyDescent="0.25">
      <c r="A6857" s="1">
        <v>33345</v>
      </c>
      <c r="B6857" s="5">
        <v>121</v>
      </c>
      <c r="C6857" s="3">
        <f t="shared" si="157"/>
        <v>3.0625360194488078E-3</v>
      </c>
    </row>
    <row r="6858" spans="1:3" x14ac:dyDescent="0.25">
      <c r="A6858" s="1">
        <v>33344</v>
      </c>
      <c r="B6858" s="5">
        <v>120.63</v>
      </c>
      <c r="C6858" s="3">
        <f t="shared" si="157"/>
        <v>3.5953239457306739E-2</v>
      </c>
    </row>
    <row r="6859" spans="1:3" x14ac:dyDescent="0.25">
      <c r="A6859" s="1">
        <v>33343</v>
      </c>
      <c r="B6859" s="5">
        <v>116.37</v>
      </c>
      <c r="C6859" s="3">
        <f t="shared" si="157"/>
        <v>7.5042401581372322E-3</v>
      </c>
    </row>
    <row r="6860" spans="1:3" x14ac:dyDescent="0.25">
      <c r="A6860" s="1">
        <v>33340</v>
      </c>
      <c r="B6860" s="5">
        <v>115.5</v>
      </c>
      <c r="C6860" s="3">
        <f t="shared" si="157"/>
        <v>4.3384015985981411E-3</v>
      </c>
    </row>
    <row r="6861" spans="1:3" x14ac:dyDescent="0.25">
      <c r="A6861" s="1">
        <v>33339</v>
      </c>
      <c r="B6861" s="5">
        <v>115</v>
      </c>
      <c r="C6861" s="3">
        <f t="shared" si="157"/>
        <v>-8.6580627431145415E-3</v>
      </c>
    </row>
    <row r="6862" spans="1:3" x14ac:dyDescent="0.25">
      <c r="A6862" s="1">
        <v>33338</v>
      </c>
      <c r="B6862" s="5">
        <v>116</v>
      </c>
      <c r="C6862" s="3">
        <f t="shared" si="157"/>
        <v>-1.0718216220024147E-2</v>
      </c>
    </row>
    <row r="6863" spans="1:3" x14ac:dyDescent="0.25">
      <c r="A6863" s="1">
        <v>33337</v>
      </c>
      <c r="B6863" s="5">
        <v>117.25</v>
      </c>
      <c r="C6863" s="3">
        <f t="shared" si="157"/>
        <v>-1.2712035588361861E-2</v>
      </c>
    </row>
    <row r="6864" spans="1:3" x14ac:dyDescent="0.25">
      <c r="A6864" s="1">
        <v>33336</v>
      </c>
      <c r="B6864" s="5">
        <v>118.75</v>
      </c>
      <c r="C6864" s="3">
        <f t="shared" si="157"/>
        <v>-7.2996087016604233E-3</v>
      </c>
    </row>
    <row r="6865" spans="1:3" x14ac:dyDescent="0.25">
      <c r="A6865" s="1">
        <v>33333</v>
      </c>
      <c r="B6865" s="5">
        <v>119.62</v>
      </c>
      <c r="C6865" s="3">
        <f t="shared" si="157"/>
        <v>-9.4022409162710947E-3</v>
      </c>
    </row>
    <row r="6866" spans="1:3" x14ac:dyDescent="0.25">
      <c r="A6866" s="1">
        <v>33332</v>
      </c>
      <c r="B6866" s="5">
        <v>120.75</v>
      </c>
      <c r="C6866" s="3">
        <f t="shared" si="157"/>
        <v>4.1493835468113969E-3</v>
      </c>
    </row>
    <row r="6867" spans="1:3" x14ac:dyDescent="0.25">
      <c r="A6867" s="1">
        <v>33331</v>
      </c>
      <c r="B6867" s="5">
        <v>120.25</v>
      </c>
      <c r="C6867" s="3">
        <f t="shared" si="157"/>
        <v>9.9841925258681839E-4</v>
      </c>
    </row>
    <row r="6868" spans="1:3" x14ac:dyDescent="0.25">
      <c r="A6868" s="1">
        <v>33330</v>
      </c>
      <c r="B6868" s="5">
        <v>120.13</v>
      </c>
      <c r="C6868" s="3">
        <f t="shared" si="157"/>
        <v>2.3243151621251207E-2</v>
      </c>
    </row>
    <row r="6869" spans="1:3" x14ac:dyDescent="0.25">
      <c r="A6869" s="1">
        <v>33329</v>
      </c>
      <c r="B6869" s="5">
        <v>117.37</v>
      </c>
      <c r="C6869" s="3">
        <f t="shared" si="157"/>
        <v>-1.3792154999496771E-2</v>
      </c>
    </row>
    <row r="6870" spans="1:3" x14ac:dyDescent="0.25">
      <c r="A6870" s="1">
        <v>33325</v>
      </c>
      <c r="B6870" s="5">
        <v>119</v>
      </c>
      <c r="C6870" s="3">
        <f t="shared" si="157"/>
        <v>-2.0986366569212492E-3</v>
      </c>
    </row>
    <row r="6871" spans="1:3" x14ac:dyDescent="0.25">
      <c r="A6871" s="1">
        <v>33324</v>
      </c>
      <c r="B6871" s="5">
        <v>119.25</v>
      </c>
      <c r="C6871" s="3">
        <f t="shared" si="157"/>
        <v>0</v>
      </c>
    </row>
    <row r="6872" spans="1:3" x14ac:dyDescent="0.25">
      <c r="A6872" s="1">
        <v>33323</v>
      </c>
      <c r="B6872" s="5">
        <v>119.25</v>
      </c>
      <c r="C6872" s="3">
        <f t="shared" si="157"/>
        <v>3.1951599806602428E-2</v>
      </c>
    </row>
    <row r="6873" spans="1:3" x14ac:dyDescent="0.25">
      <c r="A6873" s="1">
        <v>33322</v>
      </c>
      <c r="B6873" s="5">
        <v>115.5</v>
      </c>
      <c r="C6873" s="3">
        <f t="shared" si="157"/>
        <v>-2.985296314968116E-2</v>
      </c>
    </row>
    <row r="6874" spans="1:3" x14ac:dyDescent="0.25">
      <c r="A6874" s="1">
        <v>33319</v>
      </c>
      <c r="B6874" s="5">
        <v>119</v>
      </c>
      <c r="C6874" s="3">
        <f t="shared" si="157"/>
        <v>7.4224362358074406E-3</v>
      </c>
    </row>
    <row r="6875" spans="1:3" x14ac:dyDescent="0.25">
      <c r="A6875" s="1">
        <v>33318</v>
      </c>
      <c r="B6875" s="5">
        <v>118.12</v>
      </c>
      <c r="C6875" s="3">
        <f t="shared" si="157"/>
        <v>-3.1335897241786245E-2</v>
      </c>
    </row>
    <row r="6876" spans="1:3" x14ac:dyDescent="0.25">
      <c r="A6876" s="1">
        <v>33317</v>
      </c>
      <c r="B6876" s="5">
        <v>121.88</v>
      </c>
      <c r="C6876" s="3">
        <f t="shared" si="157"/>
        <v>6.1726050887975798E-3</v>
      </c>
    </row>
    <row r="6877" spans="1:3" x14ac:dyDescent="0.25">
      <c r="A6877" s="1">
        <v>33316</v>
      </c>
      <c r="B6877" s="5">
        <v>121.13</v>
      </c>
      <c r="C6877" s="3">
        <f t="shared" si="157"/>
        <v>-1.7350463894088699E-2</v>
      </c>
    </row>
    <row r="6878" spans="1:3" x14ac:dyDescent="0.25">
      <c r="A6878" s="1">
        <v>33315</v>
      </c>
      <c r="B6878" s="5">
        <v>123.25</v>
      </c>
      <c r="C6878" s="3">
        <f t="shared" si="157"/>
        <v>0</v>
      </c>
    </row>
    <row r="6879" spans="1:3" x14ac:dyDescent="0.25">
      <c r="A6879" s="1">
        <v>33312</v>
      </c>
      <c r="B6879" s="5">
        <v>123.25</v>
      </c>
      <c r="C6879" s="3">
        <f t="shared" si="157"/>
        <v>-4.0485885260002205E-3</v>
      </c>
    </row>
    <row r="6880" spans="1:3" x14ac:dyDescent="0.25">
      <c r="A6880" s="1">
        <v>33311</v>
      </c>
      <c r="B6880" s="5">
        <v>123.75</v>
      </c>
      <c r="C6880" s="3">
        <f t="shared" si="157"/>
        <v>-1.1089795428163891E-2</v>
      </c>
    </row>
    <row r="6881" spans="1:3" x14ac:dyDescent="0.25">
      <c r="A6881" s="1">
        <v>33310</v>
      </c>
      <c r="B6881" s="5">
        <v>125.13</v>
      </c>
      <c r="C6881" s="3">
        <f t="shared" si="157"/>
        <v>1.108979542816387E-2</v>
      </c>
    </row>
    <row r="6882" spans="1:3" x14ac:dyDescent="0.25">
      <c r="A6882" s="1">
        <v>33309</v>
      </c>
      <c r="B6882" s="5">
        <v>123.75</v>
      </c>
      <c r="C6882" s="3">
        <f t="shared" si="157"/>
        <v>-1.8018505502678365E-2</v>
      </c>
    </row>
    <row r="6883" spans="1:3" x14ac:dyDescent="0.25">
      <c r="A6883" s="1">
        <v>33308</v>
      </c>
      <c r="B6883" s="5">
        <v>126</v>
      </c>
      <c r="C6883" s="3">
        <f t="shared" si="157"/>
        <v>-1.0814329650190163E-2</v>
      </c>
    </row>
    <row r="6884" spans="1:3" x14ac:dyDescent="0.25">
      <c r="A6884" s="1">
        <v>33305</v>
      </c>
      <c r="B6884" s="5">
        <v>127.37</v>
      </c>
      <c r="C6884" s="3">
        <f t="shared" si="157"/>
        <v>2.9091501430767788E-3</v>
      </c>
    </row>
    <row r="6885" spans="1:3" x14ac:dyDescent="0.25">
      <c r="A6885" s="1">
        <v>33304</v>
      </c>
      <c r="B6885" s="5">
        <v>127</v>
      </c>
      <c r="C6885" s="3">
        <f t="shared" si="157"/>
        <v>2.9966113426107685E-3</v>
      </c>
    </row>
    <row r="6886" spans="1:3" x14ac:dyDescent="0.25">
      <c r="A6886" s="1">
        <v>33303</v>
      </c>
      <c r="B6886" s="5">
        <v>126.62</v>
      </c>
      <c r="C6886" s="3">
        <f t="shared" si="157"/>
        <v>1.2876737813679425E-2</v>
      </c>
    </row>
    <row r="6887" spans="1:3" x14ac:dyDescent="0.25">
      <c r="A6887" s="1">
        <v>33302</v>
      </c>
      <c r="B6887" s="5">
        <v>125</v>
      </c>
      <c r="C6887" s="3">
        <f t="shared" si="157"/>
        <v>2.4292692569044483E-2</v>
      </c>
    </row>
    <row r="6888" spans="1:3" x14ac:dyDescent="0.25">
      <c r="A6888" s="1">
        <v>33301</v>
      </c>
      <c r="B6888" s="5">
        <v>122</v>
      </c>
      <c r="C6888" s="3">
        <f t="shared" si="157"/>
        <v>-1.5211583832852021E-2</v>
      </c>
    </row>
    <row r="6889" spans="1:3" x14ac:dyDescent="0.25">
      <c r="A6889" s="1">
        <v>33298</v>
      </c>
      <c r="B6889" s="5">
        <v>123.87</v>
      </c>
      <c r="C6889" s="3">
        <f t="shared" si="157"/>
        <v>3.9636047846160769E-3</v>
      </c>
    </row>
    <row r="6890" spans="1:3" x14ac:dyDescent="0.25">
      <c r="A6890" s="1">
        <v>33297</v>
      </c>
      <c r="B6890" s="5">
        <v>123.38</v>
      </c>
      <c r="C6890" s="3">
        <f t="shared" si="157"/>
        <v>-5.0125418235442863E-3</v>
      </c>
    </row>
    <row r="6891" spans="1:3" x14ac:dyDescent="0.25">
      <c r="A6891" s="1">
        <v>33296</v>
      </c>
      <c r="B6891" s="5">
        <v>124</v>
      </c>
      <c r="C6891" s="3">
        <f t="shared" si="157"/>
        <v>2.1437834486766658E-2</v>
      </c>
    </row>
    <row r="6892" spans="1:3" x14ac:dyDescent="0.25">
      <c r="A6892" s="1">
        <v>33295</v>
      </c>
      <c r="B6892" s="5">
        <v>121.37</v>
      </c>
      <c r="C6892" s="3">
        <f t="shared" si="157"/>
        <v>-1.739742494976175E-2</v>
      </c>
    </row>
    <row r="6893" spans="1:3" x14ac:dyDescent="0.25">
      <c r="A6893" s="1">
        <v>33294</v>
      </c>
      <c r="B6893" s="5">
        <v>123.5</v>
      </c>
      <c r="C6893" s="3">
        <f t="shared" si="157"/>
        <v>1.6326893287428666E-2</v>
      </c>
    </row>
    <row r="6894" spans="1:3" x14ac:dyDescent="0.25">
      <c r="A6894" s="1">
        <v>33291</v>
      </c>
      <c r="B6894" s="5">
        <v>121.5</v>
      </c>
      <c r="C6894" s="3">
        <f t="shared" si="157"/>
        <v>2.2893819865852497E-2</v>
      </c>
    </row>
    <row r="6895" spans="1:3" x14ac:dyDescent="0.25">
      <c r="A6895" s="1">
        <v>33290</v>
      </c>
      <c r="B6895" s="5">
        <v>118.75</v>
      </c>
      <c r="C6895" s="3">
        <f t="shared" si="157"/>
        <v>1.2712035588361944E-2</v>
      </c>
    </row>
    <row r="6896" spans="1:3" x14ac:dyDescent="0.25">
      <c r="A6896" s="1">
        <v>33289</v>
      </c>
      <c r="B6896" s="5">
        <v>117.25</v>
      </c>
      <c r="C6896" s="3">
        <f t="shared" si="157"/>
        <v>-1.1616699084191872E-2</v>
      </c>
    </row>
    <row r="6897" spans="1:3" x14ac:dyDescent="0.25">
      <c r="A6897" s="1">
        <v>33288</v>
      </c>
      <c r="B6897" s="5">
        <v>118.62</v>
      </c>
      <c r="C6897" s="3">
        <f t="shared" si="157"/>
        <v>6.34278417210249E-3</v>
      </c>
    </row>
    <row r="6898" spans="1:3" x14ac:dyDescent="0.25">
      <c r="A6898" s="1">
        <v>33284</v>
      </c>
      <c r="B6898" s="5">
        <v>117.87</v>
      </c>
      <c r="C6898" s="3">
        <f t="shared" si="157"/>
        <v>-1.102302227186683E-3</v>
      </c>
    </row>
    <row r="6899" spans="1:3" x14ac:dyDescent="0.25">
      <c r="A6899" s="1">
        <v>33283</v>
      </c>
      <c r="B6899" s="5">
        <v>118</v>
      </c>
      <c r="C6899" s="3">
        <f t="shared" si="157"/>
        <v>-3.0216805226298937E-2</v>
      </c>
    </row>
    <row r="6900" spans="1:3" x14ac:dyDescent="0.25">
      <c r="A6900" s="1">
        <v>33282</v>
      </c>
      <c r="B6900" s="5">
        <v>121.62</v>
      </c>
      <c r="C6900" s="3">
        <f t="shared" si="157"/>
        <v>1.5495193400939104E-2</v>
      </c>
    </row>
    <row r="6901" spans="1:3" x14ac:dyDescent="0.25">
      <c r="A6901" s="1">
        <v>33281</v>
      </c>
      <c r="B6901" s="5">
        <v>119.75</v>
      </c>
      <c r="C6901" s="3">
        <f t="shared" si="157"/>
        <v>1.4721611825359927E-2</v>
      </c>
    </row>
    <row r="6902" spans="1:3" x14ac:dyDescent="0.25">
      <c r="A6902" s="1">
        <v>33280</v>
      </c>
      <c r="B6902" s="5">
        <v>118</v>
      </c>
      <c r="C6902" s="3">
        <f t="shared" si="157"/>
        <v>2.0375672811334636E-2</v>
      </c>
    </row>
    <row r="6903" spans="1:3" x14ac:dyDescent="0.25">
      <c r="A6903" s="1">
        <v>33277</v>
      </c>
      <c r="B6903" s="5">
        <v>115.62</v>
      </c>
      <c r="C6903" s="3">
        <f t="shared" si="157"/>
        <v>-1.2975477427453194E-2</v>
      </c>
    </row>
    <row r="6904" spans="1:3" x14ac:dyDescent="0.25">
      <c r="A6904" s="1">
        <v>33276</v>
      </c>
      <c r="B6904" s="5">
        <v>117.13</v>
      </c>
      <c r="C6904" s="3">
        <f t="shared" si="157"/>
        <v>-1.1628531493402604E-2</v>
      </c>
    </row>
    <row r="6905" spans="1:3" x14ac:dyDescent="0.25">
      <c r="A6905" s="1">
        <v>33275</v>
      </c>
      <c r="B6905" s="5">
        <v>118.5</v>
      </c>
      <c r="C6905" s="3">
        <f t="shared" si="157"/>
        <v>-8.4034107963795041E-3</v>
      </c>
    </row>
    <row r="6906" spans="1:3" x14ac:dyDescent="0.25">
      <c r="A6906" s="1">
        <v>33274</v>
      </c>
      <c r="B6906" s="5">
        <v>119.5</v>
      </c>
      <c r="C6906" s="3">
        <f t="shared" si="157"/>
        <v>2.6541601251579856E-2</v>
      </c>
    </row>
    <row r="6907" spans="1:3" x14ac:dyDescent="0.25">
      <c r="A6907" s="1">
        <v>33273</v>
      </c>
      <c r="B6907" s="5">
        <v>116.37</v>
      </c>
      <c r="C6907" s="3">
        <f t="shared" si="157"/>
        <v>4.7244568807651419E-2</v>
      </c>
    </row>
    <row r="6908" spans="1:3" x14ac:dyDescent="0.25">
      <c r="A6908" s="1">
        <v>33270</v>
      </c>
      <c r="B6908" s="5">
        <v>111</v>
      </c>
      <c r="C6908" s="3">
        <f t="shared" si="157"/>
        <v>2.5086834429734882E-2</v>
      </c>
    </row>
    <row r="6909" spans="1:3" x14ac:dyDescent="0.25">
      <c r="A6909" s="1">
        <v>33269</v>
      </c>
      <c r="B6909" s="5">
        <v>108.25</v>
      </c>
      <c r="C6909" s="3">
        <f t="shared" si="157"/>
        <v>1.2016454743522373E-3</v>
      </c>
    </row>
    <row r="6910" spans="1:3" x14ac:dyDescent="0.25">
      <c r="A6910" s="1">
        <v>33268</v>
      </c>
      <c r="B6910" s="5">
        <v>108.12</v>
      </c>
      <c r="C6910" s="3">
        <f t="shared" si="157"/>
        <v>5.0942868031902906E-2</v>
      </c>
    </row>
    <row r="6911" spans="1:3" x14ac:dyDescent="0.25">
      <c r="A6911" s="1">
        <v>33267</v>
      </c>
      <c r="B6911" s="5">
        <v>102.75</v>
      </c>
      <c r="C6911" s="3">
        <f t="shared" si="157"/>
        <v>6.0523417863363582E-3</v>
      </c>
    </row>
    <row r="6912" spans="1:3" x14ac:dyDescent="0.25">
      <c r="A6912" s="1">
        <v>33266</v>
      </c>
      <c r="B6912" s="5">
        <v>102.13</v>
      </c>
      <c r="C6912" s="3">
        <f t="shared" si="157"/>
        <v>3.7276872673031956E-3</v>
      </c>
    </row>
    <row r="6913" spans="1:3" x14ac:dyDescent="0.25">
      <c r="A6913" s="1">
        <v>33263</v>
      </c>
      <c r="B6913" s="5">
        <v>101.75</v>
      </c>
      <c r="C6913" s="3">
        <f t="shared" si="157"/>
        <v>2.2361180158157325E-2</v>
      </c>
    </row>
    <row r="6914" spans="1:3" x14ac:dyDescent="0.25">
      <c r="A6914" s="1">
        <v>33262</v>
      </c>
      <c r="B6914" s="5">
        <v>99.5</v>
      </c>
      <c r="C6914" s="3">
        <f t="shared" si="157"/>
        <v>-1.6150286234000263E-2</v>
      </c>
    </row>
    <row r="6915" spans="1:3" x14ac:dyDescent="0.25">
      <c r="A6915" s="1">
        <v>33261</v>
      </c>
      <c r="B6915" s="5">
        <v>101.12</v>
      </c>
      <c r="C6915" s="3">
        <f t="shared" si="157"/>
        <v>1.6150286234000322E-2</v>
      </c>
    </row>
    <row r="6916" spans="1:3" x14ac:dyDescent="0.25">
      <c r="A6916" s="1">
        <v>33260</v>
      </c>
      <c r="B6916" s="5">
        <v>99.5</v>
      </c>
      <c r="C6916" s="3">
        <f t="shared" si="157"/>
        <v>-2.481516911972402E-2</v>
      </c>
    </row>
    <row r="6917" spans="1:3" x14ac:dyDescent="0.25">
      <c r="A6917" s="1">
        <v>33259</v>
      </c>
      <c r="B6917" s="5">
        <v>102</v>
      </c>
      <c r="C6917" s="3">
        <f t="shared" si="157"/>
        <v>-1.1017515043706462E-2</v>
      </c>
    </row>
    <row r="6918" spans="1:3" x14ac:dyDescent="0.25">
      <c r="A6918" s="1">
        <v>33256</v>
      </c>
      <c r="B6918" s="5">
        <v>103.13</v>
      </c>
      <c r="C6918" s="3">
        <f t="shared" ref="C6918:C6981" si="158">LN(B6918/B6919)</f>
        <v>1.3471504005273322E-2</v>
      </c>
    </row>
    <row r="6919" spans="1:3" x14ac:dyDescent="0.25">
      <c r="A6919" s="1">
        <v>33255</v>
      </c>
      <c r="B6919" s="5">
        <v>101.75</v>
      </c>
      <c r="C6919" s="3">
        <f t="shared" si="158"/>
        <v>5.681738224497962E-2</v>
      </c>
    </row>
    <row r="6920" spans="1:3" x14ac:dyDescent="0.25">
      <c r="A6920" s="1">
        <v>33254</v>
      </c>
      <c r="B6920" s="5">
        <v>96.13</v>
      </c>
      <c r="C6920" s="3">
        <f t="shared" si="158"/>
        <v>2.2406659807720879E-2</v>
      </c>
    </row>
    <row r="6921" spans="1:3" x14ac:dyDescent="0.25">
      <c r="A6921" s="1">
        <v>33253</v>
      </c>
      <c r="B6921" s="5">
        <v>94</v>
      </c>
      <c r="C6921" s="3">
        <f t="shared" si="158"/>
        <v>-7.947061692531834E-3</v>
      </c>
    </row>
    <row r="6922" spans="1:3" x14ac:dyDescent="0.25">
      <c r="A6922" s="1">
        <v>33252</v>
      </c>
      <c r="B6922" s="5">
        <v>94.75</v>
      </c>
      <c r="C6922" s="3">
        <f t="shared" si="158"/>
        <v>-7.88440352414887E-3</v>
      </c>
    </row>
    <row r="6923" spans="1:3" x14ac:dyDescent="0.25">
      <c r="A6923" s="1">
        <v>33249</v>
      </c>
      <c r="B6923" s="5">
        <v>95.5</v>
      </c>
      <c r="C6923" s="3">
        <f t="shared" si="158"/>
        <v>-2.6143805740708207E-3</v>
      </c>
    </row>
    <row r="6924" spans="1:3" x14ac:dyDescent="0.25">
      <c r="A6924" s="1">
        <v>33248</v>
      </c>
      <c r="B6924" s="5">
        <v>95.75</v>
      </c>
      <c r="C6924" s="3">
        <f t="shared" si="158"/>
        <v>1.3140793561058328E-2</v>
      </c>
    </row>
    <row r="6925" spans="1:3" x14ac:dyDescent="0.25">
      <c r="A6925" s="1">
        <v>33247</v>
      </c>
      <c r="B6925" s="5">
        <v>94.5</v>
      </c>
      <c r="C6925" s="3">
        <f t="shared" si="158"/>
        <v>-7.9051795071132611E-3</v>
      </c>
    </row>
    <row r="6926" spans="1:3" x14ac:dyDescent="0.25">
      <c r="A6926" s="1">
        <v>33246</v>
      </c>
      <c r="B6926" s="5">
        <v>95.25</v>
      </c>
      <c r="C6926" s="3">
        <f t="shared" si="158"/>
        <v>-2.2115836747744481E-2</v>
      </c>
    </row>
    <row r="6927" spans="1:3" x14ac:dyDescent="0.25">
      <c r="A6927" s="1">
        <v>33245</v>
      </c>
      <c r="B6927" s="5">
        <v>97.38</v>
      </c>
      <c r="C6927" s="3">
        <f t="shared" si="158"/>
        <v>-2.7748615809018669E-2</v>
      </c>
    </row>
    <row r="6928" spans="1:3" x14ac:dyDescent="0.25">
      <c r="A6928" s="1">
        <v>33242</v>
      </c>
      <c r="B6928" s="5">
        <v>100.12</v>
      </c>
      <c r="C6928" s="3">
        <f t="shared" si="158"/>
        <v>-3.7882609355569859E-3</v>
      </c>
    </row>
    <row r="6929" spans="1:3" x14ac:dyDescent="0.25">
      <c r="A6929" s="1">
        <v>33241</v>
      </c>
      <c r="B6929" s="5">
        <v>100.5</v>
      </c>
      <c r="C6929" s="3">
        <f t="shared" si="158"/>
        <v>-4.9627893421290139E-3</v>
      </c>
    </row>
    <row r="6930" spans="1:3" x14ac:dyDescent="0.25">
      <c r="A6930" s="1">
        <v>33240</v>
      </c>
      <c r="B6930" s="5">
        <v>101</v>
      </c>
      <c r="C6930" s="3">
        <f t="shared" si="158"/>
        <v>-4.9382816405825663E-3</v>
      </c>
    </row>
    <row r="6931" spans="1:3" x14ac:dyDescent="0.25">
      <c r="A6931" s="1">
        <v>33238</v>
      </c>
      <c r="B6931" s="5">
        <v>101.5</v>
      </c>
      <c r="C6931" s="3">
        <f t="shared" si="158"/>
        <v>-6.1877131081655339E-3</v>
      </c>
    </row>
    <row r="6932" spans="1:3" x14ac:dyDescent="0.25">
      <c r="A6932" s="1">
        <v>33235</v>
      </c>
      <c r="B6932" s="5">
        <v>102.13</v>
      </c>
      <c r="C6932" s="3">
        <f t="shared" si="158"/>
        <v>7.3706785458043343E-3</v>
      </c>
    </row>
    <row r="6933" spans="1:3" x14ac:dyDescent="0.25">
      <c r="A6933" s="1">
        <v>33234</v>
      </c>
      <c r="B6933" s="5">
        <v>101.38</v>
      </c>
      <c r="C6933" s="3">
        <f t="shared" si="158"/>
        <v>-1.1829654376387781E-3</v>
      </c>
    </row>
    <row r="6934" spans="1:3" x14ac:dyDescent="0.25">
      <c r="A6934" s="1">
        <v>33233</v>
      </c>
      <c r="B6934" s="5">
        <v>101.5</v>
      </c>
      <c r="C6934" s="3">
        <f t="shared" si="158"/>
        <v>9.9010709827115368E-3</v>
      </c>
    </row>
    <row r="6935" spans="1:3" x14ac:dyDescent="0.25">
      <c r="A6935" s="1">
        <v>33231</v>
      </c>
      <c r="B6935" s="5">
        <v>100.5</v>
      </c>
      <c r="C6935" s="3">
        <f t="shared" si="158"/>
        <v>-4.9627893421290139E-3</v>
      </c>
    </row>
    <row r="6936" spans="1:3" x14ac:dyDescent="0.25">
      <c r="A6936" s="1">
        <v>33228</v>
      </c>
      <c r="B6936" s="5">
        <v>101</v>
      </c>
      <c r="C6936" s="3">
        <f t="shared" si="158"/>
        <v>6.1575326144719805E-3</v>
      </c>
    </row>
    <row r="6937" spans="1:3" x14ac:dyDescent="0.25">
      <c r="A6937" s="1">
        <v>33227</v>
      </c>
      <c r="B6937" s="5">
        <v>100.38</v>
      </c>
      <c r="C6937" s="3">
        <f t="shared" si="158"/>
        <v>-3.6792166000047576E-3</v>
      </c>
    </row>
    <row r="6938" spans="1:3" x14ac:dyDescent="0.25">
      <c r="A6938" s="1">
        <v>33226</v>
      </c>
      <c r="B6938" s="5">
        <v>100.75</v>
      </c>
      <c r="C6938" s="3">
        <f t="shared" si="158"/>
        <v>-2.5672583753601125E-2</v>
      </c>
    </row>
    <row r="6939" spans="1:3" x14ac:dyDescent="0.25">
      <c r="A6939" s="1">
        <v>33225</v>
      </c>
      <c r="B6939" s="5">
        <v>103.37</v>
      </c>
      <c r="C6939" s="3">
        <f t="shared" si="158"/>
        <v>1.7074418414807481E-2</v>
      </c>
    </row>
    <row r="6940" spans="1:3" x14ac:dyDescent="0.25">
      <c r="A6940" s="1">
        <v>33224</v>
      </c>
      <c r="B6940" s="5">
        <v>101.62</v>
      </c>
      <c r="C6940" s="3">
        <f t="shared" si="158"/>
        <v>-1.3488622064049875E-2</v>
      </c>
    </row>
    <row r="6941" spans="1:3" x14ac:dyDescent="0.25">
      <c r="A6941" s="1">
        <v>33221</v>
      </c>
      <c r="B6941" s="5">
        <v>103</v>
      </c>
      <c r="C6941" s="3">
        <f t="shared" si="158"/>
        <v>-1.8087851225808631E-2</v>
      </c>
    </row>
    <row r="6942" spans="1:3" x14ac:dyDescent="0.25">
      <c r="A6942" s="1">
        <v>33220</v>
      </c>
      <c r="B6942" s="5">
        <v>104.88</v>
      </c>
      <c r="C6942" s="3">
        <f t="shared" si="158"/>
        <v>1.3245226750020505E-2</v>
      </c>
    </row>
    <row r="6943" spans="1:3" x14ac:dyDescent="0.25">
      <c r="A6943" s="1">
        <v>33219</v>
      </c>
      <c r="B6943" s="5">
        <v>103.5</v>
      </c>
      <c r="C6943" s="3">
        <f t="shared" si="158"/>
        <v>2.4451095864164336E-2</v>
      </c>
    </row>
    <row r="6944" spans="1:3" x14ac:dyDescent="0.25">
      <c r="A6944" s="1">
        <v>33218</v>
      </c>
      <c r="B6944" s="5">
        <v>101</v>
      </c>
      <c r="C6944" s="3">
        <f t="shared" si="158"/>
        <v>-2.0869811486718164E-2</v>
      </c>
    </row>
    <row r="6945" spans="1:3" x14ac:dyDescent="0.25">
      <c r="A6945" s="1">
        <v>33217</v>
      </c>
      <c r="B6945" s="5">
        <v>103.13</v>
      </c>
      <c r="C6945" s="3">
        <f t="shared" si="158"/>
        <v>-1.2047757887289512E-2</v>
      </c>
    </row>
    <row r="6946" spans="1:3" x14ac:dyDescent="0.25">
      <c r="A6946" s="1">
        <v>33214</v>
      </c>
      <c r="B6946" s="5">
        <v>104.38</v>
      </c>
      <c r="C6946" s="3">
        <f t="shared" si="158"/>
        <v>-1.0672866700854078E-2</v>
      </c>
    </row>
    <row r="6947" spans="1:3" x14ac:dyDescent="0.25">
      <c r="A6947" s="1">
        <v>33213</v>
      </c>
      <c r="B6947" s="5">
        <v>105.5</v>
      </c>
      <c r="C6947" s="3">
        <f t="shared" si="158"/>
        <v>-4.728141195946012E-3</v>
      </c>
    </row>
    <row r="6948" spans="1:3" x14ac:dyDescent="0.25">
      <c r="A6948" s="1">
        <v>33212</v>
      </c>
      <c r="B6948" s="5">
        <v>106</v>
      </c>
      <c r="C6948" s="3">
        <f t="shared" si="158"/>
        <v>3.601829918915591E-2</v>
      </c>
    </row>
    <row r="6949" spans="1:3" x14ac:dyDescent="0.25">
      <c r="A6949" s="1">
        <v>33211</v>
      </c>
      <c r="B6949" s="5">
        <v>102.25</v>
      </c>
      <c r="C6949" s="3">
        <f t="shared" si="158"/>
        <v>1.1112864524363716E-2</v>
      </c>
    </row>
    <row r="6950" spans="1:3" x14ac:dyDescent="0.25">
      <c r="A6950" s="1">
        <v>33210</v>
      </c>
      <c r="B6950" s="5">
        <v>101.12</v>
      </c>
      <c r="C6950" s="3">
        <f t="shared" si="158"/>
        <v>1.4844606341782548E-2</v>
      </c>
    </row>
    <row r="6951" spans="1:3" x14ac:dyDescent="0.25">
      <c r="A6951" s="1">
        <v>33207</v>
      </c>
      <c r="B6951" s="5">
        <v>99.63</v>
      </c>
      <c r="C6951" s="3">
        <f t="shared" si="158"/>
        <v>2.9332992146873575E-2</v>
      </c>
    </row>
    <row r="6952" spans="1:3" x14ac:dyDescent="0.25">
      <c r="A6952" s="1">
        <v>33206</v>
      </c>
      <c r="B6952" s="5">
        <v>96.75</v>
      </c>
      <c r="C6952" s="3">
        <f t="shared" si="158"/>
        <v>-6.4905188446636288E-3</v>
      </c>
    </row>
    <row r="6953" spans="1:3" x14ac:dyDescent="0.25">
      <c r="A6953" s="1">
        <v>33205</v>
      </c>
      <c r="B6953" s="5">
        <v>97.38</v>
      </c>
      <c r="C6953" s="3">
        <f t="shared" si="158"/>
        <v>-1.9021068812744967E-2</v>
      </c>
    </row>
    <row r="6954" spans="1:3" x14ac:dyDescent="0.25">
      <c r="A6954" s="1">
        <v>33204</v>
      </c>
      <c r="B6954" s="5">
        <v>99.25</v>
      </c>
      <c r="C6954" s="3">
        <f t="shared" si="158"/>
        <v>1.5228720701824683E-2</v>
      </c>
    </row>
    <row r="6955" spans="1:3" x14ac:dyDescent="0.25">
      <c r="A6955" s="1">
        <v>33203</v>
      </c>
      <c r="B6955" s="5">
        <v>97.75</v>
      </c>
      <c r="C6955" s="3">
        <f t="shared" si="158"/>
        <v>2.0672570804719882E-2</v>
      </c>
    </row>
    <row r="6956" spans="1:3" x14ac:dyDescent="0.25">
      <c r="A6956" s="1">
        <v>33200</v>
      </c>
      <c r="B6956" s="5">
        <v>95.75</v>
      </c>
      <c r="C6956" s="3">
        <f t="shared" si="158"/>
        <v>3.9765644699343503E-3</v>
      </c>
    </row>
    <row r="6957" spans="1:3" x14ac:dyDescent="0.25">
      <c r="A6957" s="1">
        <v>33198</v>
      </c>
      <c r="B6957" s="5">
        <v>95.37</v>
      </c>
      <c r="C6957" s="3">
        <f t="shared" si="158"/>
        <v>-2.4649135274654118E-2</v>
      </c>
    </row>
    <row r="6958" spans="1:3" x14ac:dyDescent="0.25">
      <c r="A6958" s="1">
        <v>33197</v>
      </c>
      <c r="B6958" s="5">
        <v>97.75</v>
      </c>
      <c r="C6958" s="3">
        <f t="shared" si="158"/>
        <v>-1.5228720701824671E-2</v>
      </c>
    </row>
    <row r="6959" spans="1:3" x14ac:dyDescent="0.25">
      <c r="A6959" s="1">
        <v>33196</v>
      </c>
      <c r="B6959" s="5">
        <v>99.25</v>
      </c>
      <c r="C6959" s="3">
        <f t="shared" si="158"/>
        <v>4.2397542348934197E-2</v>
      </c>
    </row>
    <row r="6960" spans="1:3" x14ac:dyDescent="0.25">
      <c r="A6960" s="1">
        <v>33193</v>
      </c>
      <c r="B6960" s="5">
        <v>95.13</v>
      </c>
      <c r="C6960" s="3">
        <f t="shared" si="158"/>
        <v>7.9151909201241408E-3</v>
      </c>
    </row>
    <row r="6961" spans="1:3" x14ac:dyDescent="0.25">
      <c r="A6961" s="1">
        <v>33192</v>
      </c>
      <c r="B6961" s="5">
        <v>94.38</v>
      </c>
      <c r="C6961" s="3">
        <f t="shared" si="158"/>
        <v>-5.1783471065441084E-3</v>
      </c>
    </row>
    <row r="6962" spans="1:3" x14ac:dyDescent="0.25">
      <c r="A6962" s="1">
        <v>33191</v>
      </c>
      <c r="B6962" s="5">
        <v>94.87</v>
      </c>
      <c r="C6962" s="3">
        <f t="shared" si="158"/>
        <v>0</v>
      </c>
    </row>
    <row r="6963" spans="1:3" x14ac:dyDescent="0.25">
      <c r="A6963" s="1">
        <v>33190</v>
      </c>
      <c r="B6963" s="5">
        <v>94.87</v>
      </c>
      <c r="C6963" s="3">
        <f t="shared" si="158"/>
        <v>9.2127511347815765E-3</v>
      </c>
    </row>
    <row r="6964" spans="1:3" x14ac:dyDescent="0.25">
      <c r="A6964" s="1">
        <v>33189</v>
      </c>
      <c r="B6964" s="5">
        <v>94</v>
      </c>
      <c r="C6964" s="3">
        <f t="shared" si="158"/>
        <v>1.7492531665485055E-2</v>
      </c>
    </row>
    <row r="6965" spans="1:3" x14ac:dyDescent="0.25">
      <c r="A6965" s="1">
        <v>33186</v>
      </c>
      <c r="B6965" s="5">
        <v>92.37</v>
      </c>
      <c r="C6965" s="3">
        <f t="shared" si="158"/>
        <v>1.3515192096483256E-2</v>
      </c>
    </row>
    <row r="6966" spans="1:3" x14ac:dyDescent="0.25">
      <c r="A6966" s="1">
        <v>33185</v>
      </c>
      <c r="B6966" s="5">
        <v>91.13</v>
      </c>
      <c r="C6966" s="3">
        <f t="shared" si="158"/>
        <v>1.4275519911853237E-3</v>
      </c>
    </row>
    <row r="6967" spans="1:3" x14ac:dyDescent="0.25">
      <c r="A6967" s="1">
        <v>33184</v>
      </c>
      <c r="B6967" s="5">
        <v>91</v>
      </c>
      <c r="C6967" s="3">
        <f t="shared" si="158"/>
        <v>-1.4942744087668651E-2</v>
      </c>
    </row>
    <row r="6968" spans="1:3" x14ac:dyDescent="0.25">
      <c r="A6968" s="1">
        <v>33183</v>
      </c>
      <c r="B6968" s="5">
        <v>92.37</v>
      </c>
      <c r="C6968" s="3">
        <f t="shared" si="158"/>
        <v>-3.332399688216587E-2</v>
      </c>
    </row>
    <row r="6969" spans="1:3" x14ac:dyDescent="0.25">
      <c r="A6969" s="1">
        <v>33182</v>
      </c>
      <c r="B6969" s="5">
        <v>95.5</v>
      </c>
      <c r="C6969" s="3">
        <f t="shared" si="158"/>
        <v>3.8818702683190505E-3</v>
      </c>
    </row>
    <row r="6970" spans="1:3" x14ac:dyDescent="0.25">
      <c r="A6970" s="1">
        <v>33179</v>
      </c>
      <c r="B6970" s="5">
        <v>95.13</v>
      </c>
      <c r="C6970" s="3">
        <f t="shared" si="158"/>
        <v>3.345580016932527E-2</v>
      </c>
    </row>
    <row r="6971" spans="1:3" x14ac:dyDescent="0.25">
      <c r="A6971" s="1">
        <v>33178</v>
      </c>
      <c r="B6971" s="5">
        <v>92</v>
      </c>
      <c r="C6971" s="3">
        <f t="shared" si="158"/>
        <v>1.092907053219023E-2</v>
      </c>
    </row>
    <row r="6972" spans="1:3" x14ac:dyDescent="0.25">
      <c r="A6972" s="1">
        <v>33177</v>
      </c>
      <c r="B6972" s="5">
        <v>91</v>
      </c>
      <c r="C6972" s="3">
        <f t="shared" si="158"/>
        <v>-4.0576904936791957E-3</v>
      </c>
    </row>
    <row r="6973" spans="1:3" x14ac:dyDescent="0.25">
      <c r="A6973" s="1">
        <v>33176</v>
      </c>
      <c r="B6973" s="5">
        <v>91.37</v>
      </c>
      <c r="C6973" s="3">
        <f t="shared" si="158"/>
        <v>5.3772420376880566E-3</v>
      </c>
    </row>
    <row r="6974" spans="1:3" x14ac:dyDescent="0.25">
      <c r="A6974" s="1">
        <v>33175</v>
      </c>
      <c r="B6974" s="5">
        <v>90.88</v>
      </c>
      <c r="C6974" s="3">
        <f t="shared" si="158"/>
        <v>-2.3059538180414747E-2</v>
      </c>
    </row>
    <row r="6975" spans="1:3" x14ac:dyDescent="0.25">
      <c r="A6975" s="1">
        <v>33172</v>
      </c>
      <c r="B6975" s="5">
        <v>93</v>
      </c>
      <c r="C6975" s="3">
        <f t="shared" si="158"/>
        <v>-2.7887085208195342E-2</v>
      </c>
    </row>
    <row r="6976" spans="1:3" x14ac:dyDescent="0.25">
      <c r="A6976" s="1">
        <v>33171</v>
      </c>
      <c r="B6976" s="5">
        <v>95.63</v>
      </c>
      <c r="C6976" s="3">
        <f t="shared" si="158"/>
        <v>-1.2540496993041033E-3</v>
      </c>
    </row>
    <row r="6977" spans="1:3" x14ac:dyDescent="0.25">
      <c r="A6977" s="1">
        <v>33170</v>
      </c>
      <c r="B6977" s="5">
        <v>95.75</v>
      </c>
      <c r="C6977" s="3">
        <f t="shared" si="158"/>
        <v>-7.802380284184899E-3</v>
      </c>
    </row>
    <row r="6978" spans="1:3" x14ac:dyDescent="0.25">
      <c r="A6978" s="1">
        <v>33169</v>
      </c>
      <c r="B6978" s="5">
        <v>96.5</v>
      </c>
      <c r="C6978" s="3">
        <f t="shared" si="158"/>
        <v>6.5499012560349054E-3</v>
      </c>
    </row>
    <row r="6979" spans="1:3" x14ac:dyDescent="0.25">
      <c r="A6979" s="1">
        <v>33168</v>
      </c>
      <c r="B6979" s="5">
        <v>95.87</v>
      </c>
      <c r="C6979" s="3">
        <f t="shared" si="158"/>
        <v>2.631591754611445E-2</v>
      </c>
    </row>
    <row r="6980" spans="1:3" x14ac:dyDescent="0.25">
      <c r="A6980" s="1">
        <v>33165</v>
      </c>
      <c r="B6980" s="5">
        <v>93.38</v>
      </c>
      <c r="C6980" s="3">
        <f t="shared" si="158"/>
        <v>1.4888612493750559E-2</v>
      </c>
    </row>
    <row r="6981" spans="1:3" x14ac:dyDescent="0.25">
      <c r="A6981" s="1">
        <v>33164</v>
      </c>
      <c r="B6981" s="5">
        <v>92</v>
      </c>
      <c r="C6981" s="3">
        <f t="shared" si="158"/>
        <v>5.1522153525750521E-2</v>
      </c>
    </row>
    <row r="6982" spans="1:3" x14ac:dyDescent="0.25">
      <c r="A6982" s="1">
        <v>33163</v>
      </c>
      <c r="B6982" s="5">
        <v>87.38</v>
      </c>
      <c r="C6982" s="3">
        <f t="shared" ref="C6982:C7045" si="159">LN(B6982/B6983)</f>
        <v>-7.0703909549166841E-3</v>
      </c>
    </row>
    <row r="6983" spans="1:3" x14ac:dyDescent="0.25">
      <c r="A6983" s="1">
        <v>33162</v>
      </c>
      <c r="B6983" s="5">
        <v>88</v>
      </c>
      <c r="C6983" s="3">
        <f t="shared" si="159"/>
        <v>-1.6901810802603254E-2</v>
      </c>
    </row>
    <row r="6984" spans="1:3" x14ac:dyDescent="0.25">
      <c r="A6984" s="1">
        <v>33161</v>
      </c>
      <c r="B6984" s="5">
        <v>89.5</v>
      </c>
      <c r="C6984" s="3">
        <f t="shared" si="159"/>
        <v>-8.3449719321806465E-3</v>
      </c>
    </row>
    <row r="6985" spans="1:3" x14ac:dyDescent="0.25">
      <c r="A6985" s="1">
        <v>33158</v>
      </c>
      <c r="B6985" s="5">
        <v>90.25</v>
      </c>
      <c r="C6985" s="3">
        <f t="shared" si="159"/>
        <v>-4.0913420260019397E-3</v>
      </c>
    </row>
    <row r="6986" spans="1:3" x14ac:dyDescent="0.25">
      <c r="A6986" s="1">
        <v>33157</v>
      </c>
      <c r="B6986" s="5">
        <v>90.62</v>
      </c>
      <c r="C6986" s="3">
        <f t="shared" si="159"/>
        <v>-8.2422577715370281E-3</v>
      </c>
    </row>
    <row r="6987" spans="1:3" x14ac:dyDescent="0.25">
      <c r="A6987" s="1">
        <v>33156</v>
      </c>
      <c r="B6987" s="5">
        <v>91.37</v>
      </c>
      <c r="C6987" s="3">
        <f t="shared" si="159"/>
        <v>0</v>
      </c>
    </row>
    <row r="6988" spans="1:3" x14ac:dyDescent="0.25">
      <c r="A6988" s="1">
        <v>33155</v>
      </c>
      <c r="B6988" s="5">
        <v>91.37</v>
      </c>
      <c r="C6988" s="3">
        <f t="shared" si="159"/>
        <v>-2.9653366848632571E-2</v>
      </c>
    </row>
    <row r="6989" spans="1:3" x14ac:dyDescent="0.25">
      <c r="A6989" s="1">
        <v>33154</v>
      </c>
      <c r="B6989" s="5">
        <v>94.12</v>
      </c>
      <c r="C6989" s="3">
        <f t="shared" si="159"/>
        <v>6.6091275645203838E-3</v>
      </c>
    </row>
    <row r="6990" spans="1:3" x14ac:dyDescent="0.25">
      <c r="A6990" s="1">
        <v>33151</v>
      </c>
      <c r="B6990" s="5">
        <v>93.5</v>
      </c>
      <c r="C6990" s="3">
        <f t="shared" si="159"/>
        <v>-2.6702285558789208E-3</v>
      </c>
    </row>
    <row r="6991" spans="1:3" x14ac:dyDescent="0.25">
      <c r="A6991" s="1">
        <v>33150</v>
      </c>
      <c r="B6991" s="5">
        <v>93.75</v>
      </c>
      <c r="C6991" s="3">
        <f t="shared" si="159"/>
        <v>-3.9388990086416283E-3</v>
      </c>
    </row>
    <row r="6992" spans="1:3" x14ac:dyDescent="0.25">
      <c r="A6992" s="1">
        <v>33149</v>
      </c>
      <c r="B6992" s="5">
        <v>94.12</v>
      </c>
      <c r="C6992" s="3">
        <f t="shared" si="159"/>
        <v>-1.4555683627522784E-2</v>
      </c>
    </row>
    <row r="6993" spans="1:3" x14ac:dyDescent="0.25">
      <c r="A6993" s="1">
        <v>33148</v>
      </c>
      <c r="B6993" s="5">
        <v>95.5</v>
      </c>
      <c r="C6993" s="3">
        <f t="shared" si="159"/>
        <v>-7.8227256812090449E-3</v>
      </c>
    </row>
    <row r="6994" spans="1:3" x14ac:dyDescent="0.25">
      <c r="A6994" s="1">
        <v>33147</v>
      </c>
      <c r="B6994" s="5">
        <v>96.25</v>
      </c>
      <c r="C6994" s="3">
        <f t="shared" si="159"/>
        <v>6.027403392890146E-2</v>
      </c>
    </row>
    <row r="6995" spans="1:3" x14ac:dyDescent="0.25">
      <c r="A6995" s="1">
        <v>33144</v>
      </c>
      <c r="B6995" s="5">
        <v>90.62</v>
      </c>
      <c r="C6995" s="3">
        <f t="shared" si="159"/>
        <v>1.5233518579243802E-2</v>
      </c>
    </row>
    <row r="6996" spans="1:3" x14ac:dyDescent="0.25">
      <c r="A6996" s="1">
        <v>33143</v>
      </c>
      <c r="B6996" s="5">
        <v>89.25</v>
      </c>
      <c r="C6996" s="3">
        <f t="shared" si="159"/>
        <v>-1.3908430046132E-2</v>
      </c>
    </row>
    <row r="6997" spans="1:3" x14ac:dyDescent="0.25">
      <c r="A6997" s="1">
        <v>33142</v>
      </c>
      <c r="B6997" s="5">
        <v>90.5</v>
      </c>
      <c r="C6997" s="3">
        <f t="shared" si="159"/>
        <v>4.2077351418366733E-3</v>
      </c>
    </row>
    <row r="6998" spans="1:3" x14ac:dyDescent="0.25">
      <c r="A6998" s="1">
        <v>33141</v>
      </c>
      <c r="B6998" s="5">
        <v>90.12</v>
      </c>
      <c r="C6998" s="3">
        <f t="shared" si="159"/>
        <v>1.8139563550160005E-2</v>
      </c>
    </row>
    <row r="6999" spans="1:3" x14ac:dyDescent="0.25">
      <c r="A6999" s="1">
        <v>33140</v>
      </c>
      <c r="B6999" s="5">
        <v>88.5</v>
      </c>
      <c r="C6999" s="3">
        <f t="shared" si="159"/>
        <v>-1.2575957344113186E-2</v>
      </c>
    </row>
    <row r="7000" spans="1:3" x14ac:dyDescent="0.25">
      <c r="A7000" s="1">
        <v>33137</v>
      </c>
      <c r="B7000" s="5">
        <v>89.62</v>
      </c>
      <c r="C7000" s="3">
        <f t="shared" si="159"/>
        <v>8.4038816076130209E-3</v>
      </c>
    </row>
    <row r="7001" spans="1:3" x14ac:dyDescent="0.25">
      <c r="A7001" s="1">
        <v>33136</v>
      </c>
      <c r="B7001" s="5">
        <v>88.87</v>
      </c>
      <c r="C7001" s="3">
        <f t="shared" si="159"/>
        <v>-1.6848376232749686E-2</v>
      </c>
    </row>
    <row r="7002" spans="1:3" x14ac:dyDescent="0.25">
      <c r="A7002" s="1">
        <v>33135</v>
      </c>
      <c r="B7002" s="5">
        <v>90.38</v>
      </c>
      <c r="C7002" s="3">
        <f t="shared" si="159"/>
        <v>-4.0547559876028205E-2</v>
      </c>
    </row>
    <row r="7003" spans="1:3" x14ac:dyDescent="0.25">
      <c r="A7003" s="1">
        <v>33134</v>
      </c>
      <c r="B7003" s="5">
        <v>94.12</v>
      </c>
      <c r="C7003" s="3">
        <f t="shared" si="159"/>
        <v>-6.671280103373897E-3</v>
      </c>
    </row>
    <row r="7004" spans="1:3" x14ac:dyDescent="0.25">
      <c r="A7004" s="1">
        <v>33133</v>
      </c>
      <c r="B7004" s="5">
        <v>94.75</v>
      </c>
      <c r="C7004" s="3">
        <f t="shared" si="159"/>
        <v>1.2672934423944384E-3</v>
      </c>
    </row>
    <row r="7005" spans="1:3" x14ac:dyDescent="0.25">
      <c r="A7005" s="1">
        <v>33130</v>
      </c>
      <c r="B7005" s="5">
        <v>94.63</v>
      </c>
      <c r="C7005" s="3">
        <f t="shared" si="159"/>
        <v>-1.6974422647752313E-2</v>
      </c>
    </row>
    <row r="7006" spans="1:3" x14ac:dyDescent="0.25">
      <c r="A7006" s="1">
        <v>33129</v>
      </c>
      <c r="B7006" s="5">
        <v>96.25</v>
      </c>
      <c r="C7006" s="3">
        <f t="shared" si="159"/>
        <v>-2.9483146876912475E-2</v>
      </c>
    </row>
    <row r="7007" spans="1:3" x14ac:dyDescent="0.25">
      <c r="A7007" s="1">
        <v>33128</v>
      </c>
      <c r="B7007" s="5">
        <v>99.13</v>
      </c>
      <c r="C7007" s="3">
        <f t="shared" si="159"/>
        <v>-5.0312040119588055E-3</v>
      </c>
    </row>
    <row r="7008" spans="1:3" x14ac:dyDescent="0.25">
      <c r="A7008" s="1">
        <v>33127</v>
      </c>
      <c r="B7008" s="5">
        <v>99.63</v>
      </c>
      <c r="C7008" s="3">
        <f t="shared" si="159"/>
        <v>-1.2037317132079358E-3</v>
      </c>
    </row>
    <row r="7009" spans="1:3" x14ac:dyDescent="0.25">
      <c r="A7009" s="1">
        <v>33126</v>
      </c>
      <c r="B7009" s="5">
        <v>99.75</v>
      </c>
      <c r="C7009" s="3">
        <f t="shared" si="159"/>
        <v>-2.1030434832002204E-2</v>
      </c>
    </row>
    <row r="7010" spans="1:3" x14ac:dyDescent="0.25">
      <c r="A7010" s="1">
        <v>33123</v>
      </c>
      <c r="B7010" s="5">
        <v>101.87</v>
      </c>
      <c r="C7010" s="3">
        <f t="shared" si="159"/>
        <v>8.5769737607155443E-3</v>
      </c>
    </row>
    <row r="7011" spans="1:3" x14ac:dyDescent="0.25">
      <c r="A7011" s="1">
        <v>33122</v>
      </c>
      <c r="B7011" s="5">
        <v>101</v>
      </c>
      <c r="C7011" s="3">
        <f t="shared" si="159"/>
        <v>-1.3473184090420033E-2</v>
      </c>
    </row>
    <row r="7012" spans="1:3" x14ac:dyDescent="0.25">
      <c r="A7012" s="1">
        <v>33121</v>
      </c>
      <c r="B7012" s="5">
        <v>102.37</v>
      </c>
      <c r="C7012" s="3">
        <f t="shared" si="159"/>
        <v>6.0748766089751558E-3</v>
      </c>
    </row>
    <row r="7013" spans="1:3" x14ac:dyDescent="0.25">
      <c r="A7013" s="1">
        <v>33120</v>
      </c>
      <c r="B7013" s="5">
        <v>101.75</v>
      </c>
      <c r="C7013" s="3">
        <f t="shared" si="159"/>
        <v>-6.0748766089750873E-3</v>
      </c>
    </row>
    <row r="7014" spans="1:3" x14ac:dyDescent="0.25">
      <c r="A7014" s="1">
        <v>33116</v>
      </c>
      <c r="B7014" s="5">
        <v>102.37</v>
      </c>
      <c r="C7014" s="3">
        <f t="shared" si="159"/>
        <v>1.1729060087684027E-3</v>
      </c>
    </row>
    <row r="7015" spans="1:3" x14ac:dyDescent="0.25">
      <c r="A7015" s="1">
        <v>33115</v>
      </c>
      <c r="B7015" s="5">
        <v>102.25</v>
      </c>
      <c r="C7015" s="3">
        <f t="shared" si="159"/>
        <v>-1.5815591871636538E-2</v>
      </c>
    </row>
    <row r="7016" spans="1:3" x14ac:dyDescent="0.25">
      <c r="A7016" s="1">
        <v>33114</v>
      </c>
      <c r="B7016" s="5">
        <v>103.88</v>
      </c>
      <c r="C7016" s="3">
        <f t="shared" si="159"/>
        <v>4.9216022141541811E-3</v>
      </c>
    </row>
    <row r="7017" spans="1:3" x14ac:dyDescent="0.25">
      <c r="A7017" s="1">
        <v>33113</v>
      </c>
      <c r="B7017" s="5">
        <v>103.37</v>
      </c>
      <c r="C7017" s="3">
        <f t="shared" si="159"/>
        <v>2.3244562524158342E-3</v>
      </c>
    </row>
    <row r="7018" spans="1:3" x14ac:dyDescent="0.25">
      <c r="A7018" s="1">
        <v>33112</v>
      </c>
      <c r="B7018" s="5">
        <v>103.13</v>
      </c>
      <c r="C7018" s="3">
        <f t="shared" si="159"/>
        <v>5.2248089753506692E-2</v>
      </c>
    </row>
    <row r="7019" spans="1:3" x14ac:dyDescent="0.25">
      <c r="A7019" s="1">
        <v>33109</v>
      </c>
      <c r="B7019" s="5">
        <v>97.88</v>
      </c>
      <c r="C7019" s="3">
        <f t="shared" si="159"/>
        <v>2.8497861356105235E-2</v>
      </c>
    </row>
    <row r="7020" spans="1:3" x14ac:dyDescent="0.25">
      <c r="A7020" s="1">
        <v>33108</v>
      </c>
      <c r="B7020" s="5">
        <v>95.13</v>
      </c>
      <c r="C7020" s="3">
        <f t="shared" si="159"/>
        <v>-3.0946842171923034E-2</v>
      </c>
    </row>
    <row r="7021" spans="1:3" x14ac:dyDescent="0.25">
      <c r="A7021" s="1">
        <v>33107</v>
      </c>
      <c r="B7021" s="5">
        <v>98.12</v>
      </c>
      <c r="C7021" s="3">
        <f t="shared" si="159"/>
        <v>-2.0178247173284924E-2</v>
      </c>
    </row>
    <row r="7022" spans="1:3" x14ac:dyDescent="0.25">
      <c r="A7022" s="1">
        <v>33106</v>
      </c>
      <c r="B7022" s="5">
        <v>100.12</v>
      </c>
      <c r="C7022" s="3">
        <f t="shared" si="159"/>
        <v>-1.8603346720697616E-2</v>
      </c>
    </row>
    <row r="7023" spans="1:3" x14ac:dyDescent="0.25">
      <c r="A7023" s="1">
        <v>33105</v>
      </c>
      <c r="B7023" s="5">
        <v>102</v>
      </c>
      <c r="C7023" s="3">
        <f t="shared" si="159"/>
        <v>-6.1574743733518794E-3</v>
      </c>
    </row>
    <row r="7024" spans="1:3" x14ac:dyDescent="0.25">
      <c r="A7024" s="1">
        <v>33102</v>
      </c>
      <c r="B7024" s="5">
        <v>102.63</v>
      </c>
      <c r="C7024" s="3">
        <f t="shared" si="159"/>
        <v>-2.0446271144624124E-2</v>
      </c>
    </row>
    <row r="7025" spans="1:3" x14ac:dyDescent="0.25">
      <c r="A7025" s="1">
        <v>33101</v>
      </c>
      <c r="B7025" s="5">
        <v>104.75</v>
      </c>
      <c r="C7025" s="3">
        <f t="shared" si="159"/>
        <v>-3.6278993804452091E-2</v>
      </c>
    </row>
    <row r="7026" spans="1:3" x14ac:dyDescent="0.25">
      <c r="A7026" s="1">
        <v>33100</v>
      </c>
      <c r="B7026" s="5">
        <v>108.62</v>
      </c>
      <c r="C7026" s="3">
        <f t="shared" si="159"/>
        <v>9.2490485454256224E-3</v>
      </c>
    </row>
    <row r="7027" spans="1:3" x14ac:dyDescent="0.25">
      <c r="A7027" s="1">
        <v>33099</v>
      </c>
      <c r="B7027" s="5">
        <v>107.62</v>
      </c>
      <c r="C7027" s="3">
        <f t="shared" si="159"/>
        <v>-1.2741378167870019E-2</v>
      </c>
    </row>
    <row r="7028" spans="1:3" x14ac:dyDescent="0.25">
      <c r="A7028" s="1">
        <v>33098</v>
      </c>
      <c r="B7028" s="5">
        <v>109</v>
      </c>
      <c r="C7028" s="3">
        <f t="shared" si="159"/>
        <v>2.0858230120409788E-2</v>
      </c>
    </row>
    <row r="7029" spans="1:3" x14ac:dyDescent="0.25">
      <c r="A7029" s="1">
        <v>33095</v>
      </c>
      <c r="B7029" s="5">
        <v>106.75</v>
      </c>
      <c r="C7029" s="3">
        <f t="shared" si="159"/>
        <v>-2.7715399846546768E-2</v>
      </c>
    </row>
    <row r="7030" spans="1:3" x14ac:dyDescent="0.25">
      <c r="A7030" s="1">
        <v>33094</v>
      </c>
      <c r="B7030" s="5">
        <v>109.75</v>
      </c>
      <c r="C7030" s="3">
        <f t="shared" si="159"/>
        <v>1.6073824831061054E-2</v>
      </c>
    </row>
    <row r="7031" spans="1:3" x14ac:dyDescent="0.25">
      <c r="A7031" s="1">
        <v>33093</v>
      </c>
      <c r="B7031" s="5">
        <v>108</v>
      </c>
      <c r="C7031" s="3">
        <f t="shared" si="159"/>
        <v>4.3816442543826155E-2</v>
      </c>
    </row>
    <row r="7032" spans="1:3" x14ac:dyDescent="0.25">
      <c r="A7032" s="1">
        <v>33092</v>
      </c>
      <c r="B7032" s="5">
        <v>103.37</v>
      </c>
      <c r="C7032" s="3">
        <f t="shared" si="159"/>
        <v>9.7210836487140011E-3</v>
      </c>
    </row>
    <row r="7033" spans="1:3" x14ac:dyDescent="0.25">
      <c r="A7033" s="1">
        <v>33091</v>
      </c>
      <c r="B7033" s="5">
        <v>102.37</v>
      </c>
      <c r="C7033" s="3">
        <f t="shared" si="159"/>
        <v>-6.7330848324876028E-2</v>
      </c>
    </row>
    <row r="7034" spans="1:3" x14ac:dyDescent="0.25">
      <c r="A7034" s="1">
        <v>33088</v>
      </c>
      <c r="B7034" s="5">
        <v>109.5</v>
      </c>
      <c r="C7034" s="3">
        <f t="shared" si="159"/>
        <v>-2.0339684237122672E-2</v>
      </c>
    </row>
    <row r="7035" spans="1:3" x14ac:dyDescent="0.25">
      <c r="A7035" s="1">
        <v>33087</v>
      </c>
      <c r="B7035" s="5">
        <v>111.75</v>
      </c>
      <c r="C7035" s="3">
        <f t="shared" si="159"/>
        <v>-4.0510536626307297E-2</v>
      </c>
    </row>
    <row r="7036" spans="1:3" x14ac:dyDescent="0.25">
      <c r="A7036" s="1">
        <v>33086</v>
      </c>
      <c r="B7036" s="5">
        <v>116.37</v>
      </c>
      <c r="C7036" s="3">
        <f t="shared" si="159"/>
        <v>-1.0769334852364393E-2</v>
      </c>
    </row>
    <row r="7037" spans="1:3" x14ac:dyDescent="0.25">
      <c r="A7037" s="1">
        <v>33085</v>
      </c>
      <c r="B7037" s="5">
        <v>117.63</v>
      </c>
      <c r="C7037" s="3">
        <f t="shared" si="159"/>
        <v>-2.0382172661282294E-3</v>
      </c>
    </row>
    <row r="7038" spans="1:3" x14ac:dyDescent="0.25">
      <c r="A7038" s="1">
        <v>33084</v>
      </c>
      <c r="B7038" s="5">
        <v>117.87</v>
      </c>
      <c r="C7038" s="3">
        <f t="shared" si="159"/>
        <v>1.5992131132113466E-2</v>
      </c>
    </row>
    <row r="7039" spans="1:3" x14ac:dyDescent="0.25">
      <c r="A7039" s="1">
        <v>33081</v>
      </c>
      <c r="B7039" s="5">
        <v>116</v>
      </c>
      <c r="C7039" s="3">
        <f t="shared" si="159"/>
        <v>-4.2200354490376416E-2</v>
      </c>
    </row>
    <row r="7040" spans="1:3" x14ac:dyDescent="0.25">
      <c r="A7040" s="1">
        <v>33080</v>
      </c>
      <c r="B7040" s="5">
        <v>121</v>
      </c>
      <c r="C7040" s="3">
        <f t="shared" si="159"/>
        <v>1.7675964627291992E-2</v>
      </c>
    </row>
    <row r="7041" spans="1:3" x14ac:dyDescent="0.25">
      <c r="A7041" s="1">
        <v>33079</v>
      </c>
      <c r="B7041" s="5">
        <v>118.88</v>
      </c>
      <c r="C7041" s="3">
        <f t="shared" si="159"/>
        <v>-1.7675964627292148E-2</v>
      </c>
    </row>
    <row r="7042" spans="1:3" x14ac:dyDescent="0.25">
      <c r="A7042" s="1">
        <v>33078</v>
      </c>
      <c r="B7042" s="5">
        <v>121</v>
      </c>
      <c r="C7042" s="3">
        <f t="shared" si="159"/>
        <v>-2.4491020008295755E-2</v>
      </c>
    </row>
    <row r="7043" spans="1:3" x14ac:dyDescent="0.25">
      <c r="A7043" s="1">
        <v>33077</v>
      </c>
      <c r="B7043" s="5">
        <v>124</v>
      </c>
      <c r="C7043" s="3">
        <f t="shared" si="159"/>
        <v>-3.5647338730237607E-2</v>
      </c>
    </row>
    <row r="7044" spans="1:3" x14ac:dyDescent="0.25">
      <c r="A7044" s="1">
        <v>33074</v>
      </c>
      <c r="B7044" s="5">
        <v>128.5</v>
      </c>
      <c r="C7044" s="3">
        <f t="shared" si="159"/>
        <v>-1.160554612030789E-2</v>
      </c>
    </row>
    <row r="7045" spans="1:3" x14ac:dyDescent="0.25">
      <c r="A7045" s="1">
        <v>33073</v>
      </c>
      <c r="B7045" s="5">
        <v>130</v>
      </c>
      <c r="C7045" s="3">
        <f t="shared" si="159"/>
        <v>0</v>
      </c>
    </row>
    <row r="7046" spans="1:3" x14ac:dyDescent="0.25">
      <c r="A7046" s="1">
        <v>33072</v>
      </c>
      <c r="B7046" s="5">
        <v>130</v>
      </c>
      <c r="C7046" s="3">
        <f t="shared" ref="C7046:C7109" si="160">LN(B7046/B7047)</f>
        <v>-9.5694510161506725E-3</v>
      </c>
    </row>
    <row r="7047" spans="1:3" x14ac:dyDescent="0.25">
      <c r="A7047" s="1">
        <v>33071</v>
      </c>
      <c r="B7047" s="5">
        <v>131.25</v>
      </c>
      <c r="C7047" s="3">
        <f t="shared" si="160"/>
        <v>-6.6823849543923546E-3</v>
      </c>
    </row>
    <row r="7048" spans="1:3" x14ac:dyDescent="0.25">
      <c r="A7048" s="1">
        <v>33070</v>
      </c>
      <c r="B7048" s="5">
        <v>132.13</v>
      </c>
      <c r="C7048" s="3">
        <f t="shared" si="160"/>
        <v>-1.6885321065878419E-2</v>
      </c>
    </row>
    <row r="7049" spans="1:3" x14ac:dyDescent="0.25">
      <c r="A7049" s="1">
        <v>33067</v>
      </c>
      <c r="B7049" s="5">
        <v>134.38</v>
      </c>
      <c r="C7049" s="3">
        <f t="shared" si="160"/>
        <v>-8.9259154988987385E-4</v>
      </c>
    </row>
    <row r="7050" spans="1:3" x14ac:dyDescent="0.25">
      <c r="A7050" s="1">
        <v>33066</v>
      </c>
      <c r="B7050" s="5">
        <v>134.5</v>
      </c>
      <c r="C7050" s="3">
        <f t="shared" si="160"/>
        <v>0</v>
      </c>
    </row>
    <row r="7051" spans="1:3" x14ac:dyDescent="0.25">
      <c r="A7051" s="1">
        <v>33065</v>
      </c>
      <c r="B7051" s="5">
        <v>134.5</v>
      </c>
      <c r="C7051" s="3">
        <f t="shared" si="160"/>
        <v>2.4460297570160671E-2</v>
      </c>
    </row>
    <row r="7052" spans="1:3" x14ac:dyDescent="0.25">
      <c r="A7052" s="1">
        <v>33064</v>
      </c>
      <c r="B7052" s="5">
        <v>131.25</v>
      </c>
      <c r="C7052" s="3">
        <f t="shared" si="160"/>
        <v>-1.6098295732427069E-2</v>
      </c>
    </row>
    <row r="7053" spans="1:3" x14ac:dyDescent="0.25">
      <c r="A7053" s="1">
        <v>33063</v>
      </c>
      <c r="B7053" s="5">
        <v>133.38</v>
      </c>
      <c r="C7053" s="3">
        <f t="shared" si="160"/>
        <v>1.8004874003008604E-2</v>
      </c>
    </row>
    <row r="7054" spans="1:3" x14ac:dyDescent="0.25">
      <c r="A7054" s="1">
        <v>33060</v>
      </c>
      <c r="B7054" s="5">
        <v>131</v>
      </c>
      <c r="C7054" s="3">
        <f t="shared" si="160"/>
        <v>1.1516442061559081E-2</v>
      </c>
    </row>
    <row r="7055" spans="1:3" x14ac:dyDescent="0.25">
      <c r="A7055" s="1">
        <v>33059</v>
      </c>
      <c r="B7055" s="5">
        <v>129.5</v>
      </c>
      <c r="C7055" s="3">
        <f t="shared" si="160"/>
        <v>-8.611463334918695E-3</v>
      </c>
    </row>
    <row r="7056" spans="1:3" x14ac:dyDescent="0.25">
      <c r="A7056" s="1">
        <v>33057</v>
      </c>
      <c r="B7056" s="5">
        <v>130.62</v>
      </c>
      <c r="C7056" s="3">
        <f t="shared" si="160"/>
        <v>1.3410605605792105E-2</v>
      </c>
    </row>
    <row r="7057" spans="1:3" x14ac:dyDescent="0.25">
      <c r="A7057" s="1">
        <v>33056</v>
      </c>
      <c r="B7057" s="5">
        <v>128.88</v>
      </c>
      <c r="C7057" s="3">
        <f t="shared" si="160"/>
        <v>4.9002548178399509E-3</v>
      </c>
    </row>
    <row r="7058" spans="1:3" x14ac:dyDescent="0.25">
      <c r="A7058" s="1">
        <v>33053</v>
      </c>
      <c r="B7058" s="5">
        <v>128.25</v>
      </c>
      <c r="C7058" s="3">
        <f t="shared" si="160"/>
        <v>-8.7723265649604035E-3</v>
      </c>
    </row>
    <row r="7059" spans="1:3" x14ac:dyDescent="0.25">
      <c r="A7059" s="1">
        <v>33052</v>
      </c>
      <c r="B7059" s="5">
        <v>129.38</v>
      </c>
      <c r="C7059" s="3">
        <f t="shared" si="160"/>
        <v>1.8566724157248124E-2</v>
      </c>
    </row>
    <row r="7060" spans="1:3" x14ac:dyDescent="0.25">
      <c r="A7060" s="1">
        <v>33051</v>
      </c>
      <c r="B7060" s="5">
        <v>127</v>
      </c>
      <c r="C7060" s="3">
        <f t="shared" si="160"/>
        <v>1.7875351826963135E-2</v>
      </c>
    </row>
    <row r="7061" spans="1:3" x14ac:dyDescent="0.25">
      <c r="A7061" s="1">
        <v>33050</v>
      </c>
      <c r="B7061" s="5">
        <v>124.75</v>
      </c>
      <c r="C7061" s="3">
        <f t="shared" si="160"/>
        <v>-1.1952333523841171E-2</v>
      </c>
    </row>
    <row r="7062" spans="1:3" x14ac:dyDescent="0.25">
      <c r="A7062" s="1">
        <v>33049</v>
      </c>
      <c r="B7062" s="5">
        <v>126.25</v>
      </c>
      <c r="C7062" s="3">
        <f t="shared" si="160"/>
        <v>-1.1811160928344609E-2</v>
      </c>
    </row>
    <row r="7063" spans="1:3" x14ac:dyDescent="0.25">
      <c r="A7063" s="1">
        <v>33046</v>
      </c>
      <c r="B7063" s="5">
        <v>127.75</v>
      </c>
      <c r="C7063" s="3">
        <f t="shared" si="160"/>
        <v>-2.8931622534005393E-2</v>
      </c>
    </row>
    <row r="7064" spans="1:3" x14ac:dyDescent="0.25">
      <c r="A7064" s="1">
        <v>33045</v>
      </c>
      <c r="B7064" s="5">
        <v>131.5</v>
      </c>
      <c r="C7064" s="3">
        <f t="shared" si="160"/>
        <v>1.9194447256147159E-2</v>
      </c>
    </row>
    <row r="7065" spans="1:3" x14ac:dyDescent="0.25">
      <c r="A7065" s="1">
        <v>33044</v>
      </c>
      <c r="B7065" s="5">
        <v>129</v>
      </c>
      <c r="C7065" s="3">
        <f t="shared" si="160"/>
        <v>-4.7946886378978856E-3</v>
      </c>
    </row>
    <row r="7066" spans="1:3" x14ac:dyDescent="0.25">
      <c r="A7066" s="1">
        <v>33043</v>
      </c>
      <c r="B7066" s="5">
        <v>129.62</v>
      </c>
      <c r="C7066" s="3">
        <f t="shared" si="160"/>
        <v>1.9396908037538928E-2</v>
      </c>
    </row>
    <row r="7067" spans="1:3" x14ac:dyDescent="0.25">
      <c r="A7067" s="1">
        <v>33042</v>
      </c>
      <c r="B7067" s="5">
        <v>127.13</v>
      </c>
      <c r="C7067" s="3">
        <f t="shared" si="160"/>
        <v>-3.5696002459440698E-2</v>
      </c>
    </row>
    <row r="7068" spans="1:3" x14ac:dyDescent="0.25">
      <c r="A7068" s="1">
        <v>33039</v>
      </c>
      <c r="B7068" s="5">
        <v>131.75</v>
      </c>
      <c r="C7068" s="3">
        <f t="shared" si="160"/>
        <v>2.1093783059799628E-2</v>
      </c>
    </row>
    <row r="7069" spans="1:3" x14ac:dyDescent="0.25">
      <c r="A7069" s="1">
        <v>33038</v>
      </c>
      <c r="B7069" s="5">
        <v>129</v>
      </c>
      <c r="C7069" s="3">
        <f t="shared" si="160"/>
        <v>-5.7971176843259579E-3</v>
      </c>
    </row>
    <row r="7070" spans="1:3" x14ac:dyDescent="0.25">
      <c r="A7070" s="1">
        <v>33037</v>
      </c>
      <c r="B7070" s="5">
        <v>129.75</v>
      </c>
      <c r="C7070" s="3">
        <f t="shared" si="160"/>
        <v>-1.9249284095843938E-3</v>
      </c>
    </row>
    <row r="7071" spans="1:3" x14ac:dyDescent="0.25">
      <c r="A7071" s="1">
        <v>33036</v>
      </c>
      <c r="B7071" s="5">
        <v>130</v>
      </c>
      <c r="C7071" s="3">
        <f t="shared" si="160"/>
        <v>2.6343975339601852E-2</v>
      </c>
    </row>
    <row r="7072" spans="1:3" x14ac:dyDescent="0.25">
      <c r="A7072" s="1">
        <v>33035</v>
      </c>
      <c r="B7072" s="5">
        <v>126.62</v>
      </c>
      <c r="C7072" s="3">
        <f t="shared" si="160"/>
        <v>2.5921451334488067E-2</v>
      </c>
    </row>
    <row r="7073" spans="1:3" x14ac:dyDescent="0.25">
      <c r="A7073" s="1">
        <v>33032</v>
      </c>
      <c r="B7073" s="5">
        <v>123.38</v>
      </c>
      <c r="C7073" s="3">
        <f t="shared" si="160"/>
        <v>-3.8712460269386406E-2</v>
      </c>
    </row>
    <row r="7074" spans="1:3" x14ac:dyDescent="0.25">
      <c r="A7074" s="1">
        <v>33031</v>
      </c>
      <c r="B7074" s="5">
        <v>128.25</v>
      </c>
      <c r="C7074" s="3">
        <f t="shared" si="160"/>
        <v>-1.4475617554271857E-2</v>
      </c>
    </row>
    <row r="7075" spans="1:3" x14ac:dyDescent="0.25">
      <c r="A7075" s="1">
        <v>33030</v>
      </c>
      <c r="B7075" s="5">
        <v>130.12</v>
      </c>
      <c r="C7075" s="3">
        <f t="shared" si="160"/>
        <v>-8.6467998665823442E-3</v>
      </c>
    </row>
    <row r="7076" spans="1:3" x14ac:dyDescent="0.25">
      <c r="A7076" s="1">
        <v>33029</v>
      </c>
      <c r="B7076" s="5">
        <v>131.25</v>
      </c>
      <c r="C7076" s="3">
        <f t="shared" si="160"/>
        <v>2.3122417420854212E-2</v>
      </c>
    </row>
    <row r="7077" spans="1:3" x14ac:dyDescent="0.25">
      <c r="A7077" s="1">
        <v>33028</v>
      </c>
      <c r="B7077" s="5">
        <v>128.25</v>
      </c>
      <c r="C7077" s="3">
        <f t="shared" si="160"/>
        <v>-1.9474202843955666E-3</v>
      </c>
    </row>
    <row r="7078" spans="1:3" x14ac:dyDescent="0.25">
      <c r="A7078" s="1">
        <v>33025</v>
      </c>
      <c r="B7078" s="5">
        <v>128.5</v>
      </c>
      <c r="C7078" s="3">
        <f t="shared" si="160"/>
        <v>-3.883500026397633E-3</v>
      </c>
    </row>
    <row r="7079" spans="1:3" x14ac:dyDescent="0.25">
      <c r="A7079" s="1">
        <v>33024</v>
      </c>
      <c r="B7079" s="5">
        <v>129</v>
      </c>
      <c r="C7079" s="3">
        <f t="shared" si="160"/>
        <v>2.5516595381823524E-2</v>
      </c>
    </row>
    <row r="7080" spans="1:3" x14ac:dyDescent="0.25">
      <c r="A7080" s="1">
        <v>33023</v>
      </c>
      <c r="B7080" s="5">
        <v>125.75</v>
      </c>
      <c r="C7080" s="3">
        <f t="shared" si="160"/>
        <v>4.8889572688824011E-2</v>
      </c>
    </row>
    <row r="7081" spans="1:3" x14ac:dyDescent="0.25">
      <c r="A7081" s="1">
        <v>33022</v>
      </c>
      <c r="B7081" s="5">
        <v>119.75</v>
      </c>
      <c r="C7081" s="3">
        <f t="shared" si="160"/>
        <v>1.7862131318674614E-2</v>
      </c>
    </row>
    <row r="7082" spans="1:3" x14ac:dyDescent="0.25">
      <c r="A7082" s="1">
        <v>33018</v>
      </c>
      <c r="B7082" s="5">
        <v>117.63</v>
      </c>
      <c r="C7082" s="3">
        <f t="shared" si="160"/>
        <v>-1.1579388139179516E-2</v>
      </c>
    </row>
    <row r="7083" spans="1:3" x14ac:dyDescent="0.25">
      <c r="A7083" s="1">
        <v>33017</v>
      </c>
      <c r="B7083" s="5">
        <v>119</v>
      </c>
      <c r="C7083" s="3">
        <f t="shared" si="160"/>
        <v>2.10305019677889E-3</v>
      </c>
    </row>
    <row r="7084" spans="1:3" x14ac:dyDescent="0.25">
      <c r="A7084" s="1">
        <v>33016</v>
      </c>
      <c r="B7084" s="5">
        <v>118.75</v>
      </c>
      <c r="C7084" s="3">
        <f t="shared" si="160"/>
        <v>-6.2959284568148118E-3</v>
      </c>
    </row>
    <row r="7085" spans="1:3" x14ac:dyDescent="0.25">
      <c r="A7085" s="1">
        <v>33015</v>
      </c>
      <c r="B7085" s="5">
        <v>119.5</v>
      </c>
      <c r="C7085" s="3">
        <f t="shared" si="160"/>
        <v>2.7573326904099769E-2</v>
      </c>
    </row>
    <row r="7086" spans="1:3" x14ac:dyDescent="0.25">
      <c r="A7086" s="1">
        <v>33014</v>
      </c>
      <c r="B7086" s="5">
        <v>116.25</v>
      </c>
      <c r="C7086" s="3">
        <f t="shared" si="160"/>
        <v>1.0810916104215676E-2</v>
      </c>
    </row>
    <row r="7087" spans="1:3" x14ac:dyDescent="0.25">
      <c r="A7087" s="1">
        <v>33011</v>
      </c>
      <c r="B7087" s="5">
        <v>115</v>
      </c>
      <c r="C7087" s="3">
        <f t="shared" si="160"/>
        <v>2.1978906718775167E-2</v>
      </c>
    </row>
    <row r="7088" spans="1:3" x14ac:dyDescent="0.25">
      <c r="A7088" s="1">
        <v>33010</v>
      </c>
      <c r="B7088" s="5">
        <v>112.5</v>
      </c>
      <c r="C7088" s="3">
        <f t="shared" si="160"/>
        <v>-1.0660981819977232E-3</v>
      </c>
    </row>
    <row r="7089" spans="1:3" x14ac:dyDescent="0.25">
      <c r="A7089" s="1">
        <v>33009</v>
      </c>
      <c r="B7089" s="5">
        <v>112.62</v>
      </c>
      <c r="C7089" s="3">
        <f t="shared" si="160"/>
        <v>-2.2173941410625416E-3</v>
      </c>
    </row>
    <row r="7090" spans="1:3" x14ac:dyDescent="0.25">
      <c r="A7090" s="1">
        <v>33008</v>
      </c>
      <c r="B7090" s="5">
        <v>112.87</v>
      </c>
      <c r="C7090" s="3">
        <f t="shared" si="160"/>
        <v>2.2173941410625624E-3</v>
      </c>
    </row>
    <row r="7091" spans="1:3" x14ac:dyDescent="0.25">
      <c r="A7091" s="1">
        <v>33007</v>
      </c>
      <c r="B7091" s="5">
        <v>112.62</v>
      </c>
      <c r="C7091" s="3">
        <f t="shared" si="160"/>
        <v>4.4495935298850308E-3</v>
      </c>
    </row>
    <row r="7092" spans="1:3" x14ac:dyDescent="0.25">
      <c r="A7092" s="1">
        <v>33004</v>
      </c>
      <c r="B7092" s="5">
        <v>112.12</v>
      </c>
      <c r="C7092" s="3">
        <f t="shared" si="160"/>
        <v>2.4833096949453105E-2</v>
      </c>
    </row>
    <row r="7093" spans="1:3" x14ac:dyDescent="0.25">
      <c r="A7093" s="1">
        <v>33003</v>
      </c>
      <c r="B7093" s="5">
        <v>109.37</v>
      </c>
      <c r="C7093" s="3">
        <f t="shared" si="160"/>
        <v>-1.4793571965199686E-2</v>
      </c>
    </row>
    <row r="7094" spans="1:3" x14ac:dyDescent="0.25">
      <c r="A7094" s="1">
        <v>33002</v>
      </c>
      <c r="B7094" s="5">
        <v>111</v>
      </c>
      <c r="C7094" s="3">
        <f t="shared" si="160"/>
        <v>-1.2355784371717927E-2</v>
      </c>
    </row>
    <row r="7095" spans="1:3" x14ac:dyDescent="0.25">
      <c r="A7095" s="1">
        <v>33001</v>
      </c>
      <c r="B7095" s="5">
        <v>112.38</v>
      </c>
      <c r="C7095" s="3">
        <f t="shared" si="160"/>
        <v>-7.7117786790912857E-3</v>
      </c>
    </row>
    <row r="7096" spans="1:3" x14ac:dyDescent="0.25">
      <c r="A7096" s="1">
        <v>33000</v>
      </c>
      <c r="B7096" s="5">
        <v>113.25</v>
      </c>
      <c r="C7096" s="3">
        <f t="shared" si="160"/>
        <v>4.4247859803556357E-3</v>
      </c>
    </row>
    <row r="7097" spans="1:3" x14ac:dyDescent="0.25">
      <c r="A7097" s="1">
        <v>32997</v>
      </c>
      <c r="B7097" s="5">
        <v>112.75</v>
      </c>
      <c r="C7097" s="3">
        <f t="shared" si="160"/>
        <v>7.7461100490289021E-3</v>
      </c>
    </row>
    <row r="7098" spans="1:3" x14ac:dyDescent="0.25">
      <c r="A7098" s="1">
        <v>32996</v>
      </c>
      <c r="B7098" s="5">
        <v>111.88</v>
      </c>
      <c r="C7098" s="3">
        <f t="shared" si="160"/>
        <v>5.6469472874093631E-3</v>
      </c>
    </row>
    <row r="7099" spans="1:3" x14ac:dyDescent="0.25">
      <c r="A7099" s="1">
        <v>32995</v>
      </c>
      <c r="B7099" s="5">
        <v>111.25</v>
      </c>
      <c r="C7099" s="3">
        <f t="shared" si="160"/>
        <v>5.5886209995302302E-3</v>
      </c>
    </row>
    <row r="7100" spans="1:3" x14ac:dyDescent="0.25">
      <c r="A7100" s="1">
        <v>32994</v>
      </c>
      <c r="B7100" s="5">
        <v>110.63</v>
      </c>
      <c r="C7100" s="3">
        <f t="shared" si="160"/>
        <v>1.1757790890120365E-3</v>
      </c>
    </row>
    <row r="7101" spans="1:3" x14ac:dyDescent="0.25">
      <c r="A7101" s="1">
        <v>32993</v>
      </c>
      <c r="B7101" s="5">
        <v>110.5</v>
      </c>
      <c r="C7101" s="3">
        <f t="shared" si="160"/>
        <v>7.9044612713588223E-3</v>
      </c>
    </row>
    <row r="7102" spans="1:3" x14ac:dyDescent="0.25">
      <c r="A7102" s="1">
        <v>32990</v>
      </c>
      <c r="B7102" s="5">
        <v>109.63</v>
      </c>
      <c r="C7102" s="3">
        <f t="shared" si="160"/>
        <v>-1.0164349238796451E-2</v>
      </c>
    </row>
    <row r="7103" spans="1:3" x14ac:dyDescent="0.25">
      <c r="A7103" s="1">
        <v>32989</v>
      </c>
      <c r="B7103" s="5">
        <v>110.75</v>
      </c>
      <c r="C7103" s="3">
        <f t="shared" si="160"/>
        <v>-4.5045121211045409E-3</v>
      </c>
    </row>
    <row r="7104" spans="1:3" x14ac:dyDescent="0.25">
      <c r="A7104" s="1">
        <v>32988</v>
      </c>
      <c r="B7104" s="5">
        <v>111.25</v>
      </c>
      <c r="C7104" s="3">
        <f t="shared" si="160"/>
        <v>9.0294067193941573E-3</v>
      </c>
    </row>
    <row r="7105" spans="1:3" x14ac:dyDescent="0.25">
      <c r="A7105" s="1">
        <v>32987</v>
      </c>
      <c r="B7105" s="5">
        <v>110.25</v>
      </c>
      <c r="C7105" s="3">
        <f t="shared" si="160"/>
        <v>-7.8601841191330117E-3</v>
      </c>
    </row>
    <row r="7106" spans="1:3" x14ac:dyDescent="0.25">
      <c r="A7106" s="1">
        <v>32986</v>
      </c>
      <c r="B7106" s="5">
        <v>111.12</v>
      </c>
      <c r="C7106" s="3">
        <f t="shared" si="160"/>
        <v>-7.8881728490061438E-3</v>
      </c>
    </row>
    <row r="7107" spans="1:3" x14ac:dyDescent="0.25">
      <c r="A7107" s="1">
        <v>32983</v>
      </c>
      <c r="B7107" s="5">
        <v>112</v>
      </c>
      <c r="C7107" s="3">
        <f t="shared" si="160"/>
        <v>2.2346378014163628E-3</v>
      </c>
    </row>
    <row r="7108" spans="1:3" x14ac:dyDescent="0.25">
      <c r="A7108" s="1">
        <v>32982</v>
      </c>
      <c r="B7108" s="5">
        <v>111.75</v>
      </c>
      <c r="C7108" s="3">
        <f t="shared" si="160"/>
        <v>-7.7550863327943099E-3</v>
      </c>
    </row>
    <row r="7109" spans="1:3" x14ac:dyDescent="0.25">
      <c r="A7109" s="1">
        <v>32981</v>
      </c>
      <c r="B7109" s="5">
        <v>112.62</v>
      </c>
      <c r="C7109" s="3">
        <f t="shared" si="160"/>
        <v>-1.4369709947841617E-2</v>
      </c>
    </row>
    <row r="7110" spans="1:3" x14ac:dyDescent="0.25">
      <c r="A7110" s="1">
        <v>32980</v>
      </c>
      <c r="B7110" s="5">
        <v>114.25</v>
      </c>
      <c r="C7110" s="3">
        <f t="shared" ref="C7110:C7173" si="161">LN(B7110/B7111)</f>
        <v>0</v>
      </c>
    </row>
    <row r="7111" spans="1:3" x14ac:dyDescent="0.25">
      <c r="A7111" s="1">
        <v>32979</v>
      </c>
      <c r="B7111" s="5">
        <v>114.25</v>
      </c>
      <c r="C7111" s="3">
        <f t="shared" si="161"/>
        <v>-3.2332793492773322E-3</v>
      </c>
    </row>
    <row r="7112" spans="1:3" x14ac:dyDescent="0.25">
      <c r="A7112" s="1">
        <v>32975</v>
      </c>
      <c r="B7112" s="5">
        <v>114.62</v>
      </c>
      <c r="C7112" s="3">
        <f t="shared" si="161"/>
        <v>-3.3098192396586114E-3</v>
      </c>
    </row>
    <row r="7113" spans="1:3" x14ac:dyDescent="0.25">
      <c r="A7113" s="1">
        <v>32974</v>
      </c>
      <c r="B7113" s="5">
        <v>115</v>
      </c>
      <c r="C7113" s="3">
        <f t="shared" si="161"/>
        <v>8.7336799687546315E-3</v>
      </c>
    </row>
    <row r="7114" spans="1:3" x14ac:dyDescent="0.25">
      <c r="A7114" s="1">
        <v>32973</v>
      </c>
      <c r="B7114" s="5">
        <v>114</v>
      </c>
      <c r="C7114" s="3">
        <f t="shared" si="161"/>
        <v>2.195390563435656E-3</v>
      </c>
    </row>
    <row r="7115" spans="1:3" x14ac:dyDescent="0.25">
      <c r="A7115" s="1">
        <v>32972</v>
      </c>
      <c r="B7115" s="5">
        <v>113.75</v>
      </c>
      <c r="C7115" s="3">
        <f t="shared" si="161"/>
        <v>-1.0543889914538733E-3</v>
      </c>
    </row>
    <row r="7116" spans="1:3" x14ac:dyDescent="0.25">
      <c r="A7116" s="1">
        <v>32969</v>
      </c>
      <c r="B7116" s="5">
        <v>113.87</v>
      </c>
      <c r="C7116" s="3">
        <f t="shared" si="161"/>
        <v>-3.3315829518003777E-3</v>
      </c>
    </row>
    <row r="7117" spans="1:3" x14ac:dyDescent="0.25">
      <c r="A7117" s="1">
        <v>32968</v>
      </c>
      <c r="B7117" s="5">
        <v>114.25</v>
      </c>
      <c r="C7117" s="3">
        <f t="shared" si="161"/>
        <v>1.9890158479219631E-2</v>
      </c>
    </row>
    <row r="7118" spans="1:3" x14ac:dyDescent="0.25">
      <c r="A7118" s="1">
        <v>32967</v>
      </c>
      <c r="B7118" s="5">
        <v>112</v>
      </c>
      <c r="C7118" s="3">
        <f t="shared" si="161"/>
        <v>-1.5504186535965199E-2</v>
      </c>
    </row>
    <row r="7119" spans="1:3" x14ac:dyDescent="0.25">
      <c r="A7119" s="1">
        <v>32966</v>
      </c>
      <c r="B7119" s="5">
        <v>113.75</v>
      </c>
      <c r="C7119" s="3">
        <f t="shared" si="161"/>
        <v>2.3392359384971476E-2</v>
      </c>
    </row>
    <row r="7120" spans="1:3" x14ac:dyDescent="0.25">
      <c r="A7120" s="1">
        <v>32965</v>
      </c>
      <c r="B7120" s="5">
        <v>111.12</v>
      </c>
      <c r="C7120" s="3">
        <f t="shared" si="161"/>
        <v>0</v>
      </c>
    </row>
    <row r="7121" spans="1:3" x14ac:dyDescent="0.25">
      <c r="A7121" s="1">
        <v>32962</v>
      </c>
      <c r="B7121" s="5">
        <v>111.12</v>
      </c>
      <c r="C7121" s="3">
        <f t="shared" si="161"/>
        <v>-7.8881728490061438E-3</v>
      </c>
    </row>
    <row r="7122" spans="1:3" x14ac:dyDescent="0.25">
      <c r="A7122" s="1">
        <v>32961</v>
      </c>
      <c r="B7122" s="5">
        <v>112</v>
      </c>
      <c r="C7122" s="3">
        <f t="shared" si="161"/>
        <v>-1.2157934734412828E-2</v>
      </c>
    </row>
    <row r="7123" spans="1:3" x14ac:dyDescent="0.25">
      <c r="A7123" s="1">
        <v>32960</v>
      </c>
      <c r="B7123" s="5">
        <v>113.37</v>
      </c>
      <c r="C7123" s="3">
        <f t="shared" si="161"/>
        <v>-5.5416423649880869E-3</v>
      </c>
    </row>
    <row r="7124" spans="1:3" x14ac:dyDescent="0.25">
      <c r="A7124" s="1">
        <v>32959</v>
      </c>
      <c r="B7124" s="5">
        <v>114</v>
      </c>
      <c r="C7124" s="3">
        <f t="shared" si="161"/>
        <v>9.9617344269605397E-3</v>
      </c>
    </row>
    <row r="7125" spans="1:3" x14ac:dyDescent="0.25">
      <c r="A7125" s="1">
        <v>32958</v>
      </c>
      <c r="B7125" s="5">
        <v>112.87</v>
      </c>
      <c r="C7125" s="3">
        <f t="shared" si="161"/>
        <v>-1.2152315806779043E-2</v>
      </c>
    </row>
    <row r="7126" spans="1:3" x14ac:dyDescent="0.25">
      <c r="A7126" s="1">
        <v>32955</v>
      </c>
      <c r="B7126" s="5">
        <v>114.25</v>
      </c>
      <c r="C7126" s="3">
        <f t="shared" si="161"/>
        <v>2.096216144055511E-2</v>
      </c>
    </row>
    <row r="7127" spans="1:3" x14ac:dyDescent="0.25">
      <c r="A7127" s="1">
        <v>32954</v>
      </c>
      <c r="B7127" s="5">
        <v>111.88</v>
      </c>
      <c r="C7127" s="3">
        <f t="shared" si="161"/>
        <v>-2.6461236966155127E-2</v>
      </c>
    </row>
    <row r="7128" spans="1:3" x14ac:dyDescent="0.25">
      <c r="A7128" s="1">
        <v>32953</v>
      </c>
      <c r="B7128" s="5">
        <v>114.88</v>
      </c>
      <c r="C7128" s="3">
        <f t="shared" si="161"/>
        <v>-8.6670676012355827E-3</v>
      </c>
    </row>
    <row r="7129" spans="1:3" x14ac:dyDescent="0.25">
      <c r="A7129" s="1">
        <v>32952</v>
      </c>
      <c r="B7129" s="5">
        <v>115.88</v>
      </c>
      <c r="C7129" s="3">
        <f t="shared" si="161"/>
        <v>2.2462212468195891E-3</v>
      </c>
    </row>
    <row r="7130" spans="1:3" x14ac:dyDescent="0.25">
      <c r="A7130" s="1">
        <v>32951</v>
      </c>
      <c r="B7130" s="5">
        <v>115.62</v>
      </c>
      <c r="C7130" s="3">
        <f t="shared" si="161"/>
        <v>-3.2812394520345678E-3</v>
      </c>
    </row>
    <row r="7131" spans="1:3" x14ac:dyDescent="0.25">
      <c r="A7131" s="1">
        <v>32948</v>
      </c>
      <c r="B7131" s="5">
        <v>116</v>
      </c>
      <c r="C7131" s="3">
        <f t="shared" si="161"/>
        <v>8.6580627431145311E-3</v>
      </c>
    </row>
    <row r="7132" spans="1:3" x14ac:dyDescent="0.25">
      <c r="A7132" s="1">
        <v>32947</v>
      </c>
      <c r="B7132" s="5">
        <v>115</v>
      </c>
      <c r="C7132" s="3">
        <f t="shared" si="161"/>
        <v>-3.2989004654932624E-3</v>
      </c>
    </row>
    <row r="7133" spans="1:3" x14ac:dyDescent="0.25">
      <c r="A7133" s="1">
        <v>32946</v>
      </c>
      <c r="B7133" s="5">
        <v>115.38</v>
      </c>
      <c r="C7133" s="3">
        <f t="shared" si="161"/>
        <v>1.7574222799236049E-2</v>
      </c>
    </row>
    <row r="7134" spans="1:3" x14ac:dyDescent="0.25">
      <c r="A7134" s="1">
        <v>32945</v>
      </c>
      <c r="B7134" s="5">
        <v>113.37</v>
      </c>
      <c r="C7134" s="3">
        <f t="shared" si="161"/>
        <v>1.2157934734412694E-2</v>
      </c>
    </row>
    <row r="7135" spans="1:3" x14ac:dyDescent="0.25">
      <c r="A7135" s="1">
        <v>32944</v>
      </c>
      <c r="B7135" s="5">
        <v>112</v>
      </c>
      <c r="C7135" s="3">
        <f t="shared" si="161"/>
        <v>1.0050335853501506E-2</v>
      </c>
    </row>
    <row r="7136" spans="1:3" x14ac:dyDescent="0.25">
      <c r="A7136" s="1">
        <v>32941</v>
      </c>
      <c r="B7136" s="5">
        <v>110.88</v>
      </c>
      <c r="C7136" s="3">
        <f t="shared" si="161"/>
        <v>-1.4504686202881801E-2</v>
      </c>
    </row>
    <row r="7137" spans="1:3" x14ac:dyDescent="0.25">
      <c r="A7137" s="1">
        <v>32940</v>
      </c>
      <c r="B7137" s="5">
        <v>112.5</v>
      </c>
      <c r="C7137" s="3">
        <f t="shared" si="161"/>
        <v>5.5263533107158362E-3</v>
      </c>
    </row>
    <row r="7138" spans="1:3" x14ac:dyDescent="0.25">
      <c r="A7138" s="1">
        <v>32939</v>
      </c>
      <c r="B7138" s="5">
        <v>111.88</v>
      </c>
      <c r="C7138" s="3">
        <f t="shared" si="161"/>
        <v>-2.1428579628286456E-3</v>
      </c>
    </row>
    <row r="7139" spans="1:3" x14ac:dyDescent="0.25">
      <c r="A7139" s="1">
        <v>32938</v>
      </c>
      <c r="B7139" s="5">
        <v>112.12</v>
      </c>
      <c r="C7139" s="3">
        <f t="shared" si="161"/>
        <v>1.3378426249768005E-2</v>
      </c>
    </row>
    <row r="7140" spans="1:3" x14ac:dyDescent="0.25">
      <c r="A7140" s="1">
        <v>32937</v>
      </c>
      <c r="B7140" s="5">
        <v>110.63</v>
      </c>
      <c r="C7140" s="3">
        <f t="shared" si="161"/>
        <v>1.3651467921820988E-2</v>
      </c>
    </row>
    <row r="7141" spans="1:3" x14ac:dyDescent="0.25">
      <c r="A7141" s="1">
        <v>32934</v>
      </c>
      <c r="B7141" s="5">
        <v>109.13</v>
      </c>
      <c r="C7141" s="3">
        <f t="shared" si="161"/>
        <v>9.2981107167514135E-3</v>
      </c>
    </row>
    <row r="7142" spans="1:3" x14ac:dyDescent="0.25">
      <c r="A7142" s="1">
        <v>32933</v>
      </c>
      <c r="B7142" s="5">
        <v>108.12</v>
      </c>
      <c r="C7142" s="3">
        <f t="shared" si="161"/>
        <v>-1.268282784830858E-2</v>
      </c>
    </row>
    <row r="7143" spans="1:3" x14ac:dyDescent="0.25">
      <c r="A7143" s="1">
        <v>32932</v>
      </c>
      <c r="B7143" s="5">
        <v>109.5</v>
      </c>
      <c r="C7143" s="3">
        <f t="shared" si="161"/>
        <v>8.0689966498563269E-3</v>
      </c>
    </row>
    <row r="7144" spans="1:3" x14ac:dyDescent="0.25">
      <c r="A7144" s="1">
        <v>32931</v>
      </c>
      <c r="B7144" s="5">
        <v>108.62</v>
      </c>
      <c r="C7144" s="3">
        <f t="shared" si="161"/>
        <v>1.1481607612275936E-2</v>
      </c>
    </row>
    <row r="7145" spans="1:3" x14ac:dyDescent="0.25">
      <c r="A7145" s="1">
        <v>32930</v>
      </c>
      <c r="B7145" s="5">
        <v>107.38</v>
      </c>
      <c r="C7145" s="3">
        <f t="shared" si="161"/>
        <v>2.4797386192176252E-2</v>
      </c>
    </row>
    <row r="7146" spans="1:3" x14ac:dyDescent="0.25">
      <c r="A7146" s="1">
        <v>32927</v>
      </c>
      <c r="B7146" s="5">
        <v>104.75</v>
      </c>
      <c r="C7146" s="3">
        <f t="shared" si="161"/>
        <v>-1.5347023461326471E-2</v>
      </c>
    </row>
    <row r="7147" spans="1:3" x14ac:dyDescent="0.25">
      <c r="A7147" s="1">
        <v>32926</v>
      </c>
      <c r="B7147" s="5">
        <v>106.37</v>
      </c>
      <c r="C7147" s="3">
        <f t="shared" si="161"/>
        <v>-4.6895602732318848E-3</v>
      </c>
    </row>
    <row r="7148" spans="1:3" x14ac:dyDescent="0.25">
      <c r="A7148" s="1">
        <v>32925</v>
      </c>
      <c r="B7148" s="5">
        <v>106.87</v>
      </c>
      <c r="C7148" s="3">
        <f t="shared" si="161"/>
        <v>-8.2005864470518341E-3</v>
      </c>
    </row>
    <row r="7149" spans="1:3" x14ac:dyDescent="0.25">
      <c r="A7149" s="1">
        <v>32924</v>
      </c>
      <c r="B7149" s="5">
        <v>107.75</v>
      </c>
      <c r="C7149" s="3">
        <f t="shared" si="161"/>
        <v>-1.8391322971423544E-2</v>
      </c>
    </row>
    <row r="7150" spans="1:3" x14ac:dyDescent="0.25">
      <c r="A7150" s="1">
        <v>32920</v>
      </c>
      <c r="B7150" s="5">
        <v>109.75</v>
      </c>
      <c r="C7150" s="3">
        <f t="shared" si="161"/>
        <v>-4.5454623716746105E-3</v>
      </c>
    </row>
    <row r="7151" spans="1:3" x14ac:dyDescent="0.25">
      <c r="A7151" s="1">
        <v>32919</v>
      </c>
      <c r="B7151" s="5">
        <v>110.25</v>
      </c>
      <c r="C7151" s="3">
        <f t="shared" si="161"/>
        <v>1.0210682201956936E-2</v>
      </c>
    </row>
    <row r="7152" spans="1:3" x14ac:dyDescent="0.25">
      <c r="A7152" s="1">
        <v>32918</v>
      </c>
      <c r="B7152" s="5">
        <v>109.13</v>
      </c>
      <c r="C7152" s="3">
        <f t="shared" si="161"/>
        <v>1.393332806372485E-2</v>
      </c>
    </row>
    <row r="7153" spans="1:3" x14ac:dyDescent="0.25">
      <c r="A7153" s="1">
        <v>32917</v>
      </c>
      <c r="B7153" s="5">
        <v>107.62</v>
      </c>
      <c r="C7153" s="3">
        <f t="shared" si="161"/>
        <v>4.5634537868069905E-3</v>
      </c>
    </row>
    <row r="7154" spans="1:3" x14ac:dyDescent="0.25">
      <c r="A7154" s="1">
        <v>32916</v>
      </c>
      <c r="B7154" s="5">
        <v>107.13</v>
      </c>
      <c r="C7154" s="3">
        <f t="shared" si="161"/>
        <v>-1.2707122706047569E-2</v>
      </c>
    </row>
    <row r="7155" spans="1:3" x14ac:dyDescent="0.25">
      <c r="A7155" s="1">
        <v>32913</v>
      </c>
      <c r="B7155" s="5">
        <v>108.5</v>
      </c>
      <c r="C7155" s="3">
        <f t="shared" si="161"/>
        <v>-4.5977092486294314E-3</v>
      </c>
    </row>
    <row r="7156" spans="1:3" x14ac:dyDescent="0.25">
      <c r="A7156" s="1">
        <v>32912</v>
      </c>
      <c r="B7156" s="5">
        <v>109</v>
      </c>
      <c r="C7156" s="3">
        <f t="shared" si="161"/>
        <v>0</v>
      </c>
    </row>
    <row r="7157" spans="1:3" x14ac:dyDescent="0.25">
      <c r="A7157" s="1">
        <v>32911</v>
      </c>
      <c r="B7157" s="5">
        <v>109</v>
      </c>
      <c r="C7157" s="3">
        <f t="shared" si="161"/>
        <v>1.2741378167870071E-2</v>
      </c>
    </row>
    <row r="7158" spans="1:3" x14ac:dyDescent="0.25">
      <c r="A7158" s="1">
        <v>32910</v>
      </c>
      <c r="B7158" s="5">
        <v>107.62</v>
      </c>
      <c r="C7158" s="3">
        <f t="shared" si="161"/>
        <v>-2.4129942102555308E-3</v>
      </c>
    </row>
    <row r="7159" spans="1:3" x14ac:dyDescent="0.25">
      <c r="A7159" s="1">
        <v>32909</v>
      </c>
      <c r="B7159" s="5">
        <v>107.88</v>
      </c>
      <c r="C7159" s="3">
        <f t="shared" si="161"/>
        <v>2.9442939469282132E-2</v>
      </c>
    </row>
    <row r="7160" spans="1:3" x14ac:dyDescent="0.25">
      <c r="A7160" s="1">
        <v>32906</v>
      </c>
      <c r="B7160" s="5">
        <v>104.75</v>
      </c>
      <c r="C7160" s="3">
        <f t="shared" si="161"/>
        <v>2.9057734479542765E-2</v>
      </c>
    </row>
    <row r="7161" spans="1:3" x14ac:dyDescent="0.25">
      <c r="A7161" s="1">
        <v>32905</v>
      </c>
      <c r="B7161" s="5">
        <v>101.75</v>
      </c>
      <c r="C7161" s="3">
        <f t="shared" si="161"/>
        <v>-2.3025255803660351E-2</v>
      </c>
    </row>
    <row r="7162" spans="1:3" x14ac:dyDescent="0.25">
      <c r="A7162" s="1">
        <v>32904</v>
      </c>
      <c r="B7162" s="5">
        <v>104.12</v>
      </c>
      <c r="C7162" s="3">
        <f t="shared" si="161"/>
        <v>-8.4162700311587423E-3</v>
      </c>
    </row>
    <row r="7163" spans="1:3" x14ac:dyDescent="0.25">
      <c r="A7163" s="1">
        <v>32903</v>
      </c>
      <c r="B7163" s="5">
        <v>105</v>
      </c>
      <c r="C7163" s="3">
        <f t="shared" si="161"/>
        <v>-8.2515761977650093E-3</v>
      </c>
    </row>
    <row r="7164" spans="1:3" x14ac:dyDescent="0.25">
      <c r="A7164" s="1">
        <v>32902</v>
      </c>
      <c r="B7164" s="5">
        <v>105.87</v>
      </c>
      <c r="C7164" s="3">
        <f t="shared" si="161"/>
        <v>1.5420065676377702E-2</v>
      </c>
    </row>
    <row r="7165" spans="1:3" x14ac:dyDescent="0.25">
      <c r="A7165" s="1">
        <v>32899</v>
      </c>
      <c r="B7165" s="5">
        <v>104.25</v>
      </c>
      <c r="C7165" s="3">
        <f t="shared" si="161"/>
        <v>-2.3952107259548219E-3</v>
      </c>
    </row>
    <row r="7166" spans="1:3" x14ac:dyDescent="0.25">
      <c r="A7166" s="1">
        <v>32898</v>
      </c>
      <c r="B7166" s="5">
        <v>104.5</v>
      </c>
      <c r="C7166" s="3">
        <f t="shared" si="161"/>
        <v>-9.5238815112554786E-3</v>
      </c>
    </row>
    <row r="7167" spans="1:3" x14ac:dyDescent="0.25">
      <c r="A7167" s="1">
        <v>32897</v>
      </c>
      <c r="B7167" s="5">
        <v>105.5</v>
      </c>
      <c r="C7167" s="3">
        <f t="shared" si="161"/>
        <v>5.8941134606769032E-3</v>
      </c>
    </row>
    <row r="7168" spans="1:3" x14ac:dyDescent="0.25">
      <c r="A7168" s="1">
        <v>32896</v>
      </c>
      <c r="B7168" s="5">
        <v>104.88</v>
      </c>
      <c r="C7168" s="3">
        <f t="shared" si="161"/>
        <v>-1.0622254656622761E-2</v>
      </c>
    </row>
    <row r="7169" spans="1:3" x14ac:dyDescent="0.25">
      <c r="A7169" s="1">
        <v>32895</v>
      </c>
      <c r="B7169" s="5">
        <v>106</v>
      </c>
      <c r="C7169" s="3">
        <f t="shared" si="161"/>
        <v>-3.2485455144488425E-2</v>
      </c>
    </row>
    <row r="7170" spans="1:3" x14ac:dyDescent="0.25">
      <c r="A7170" s="1">
        <v>32892</v>
      </c>
      <c r="B7170" s="5">
        <v>109.5</v>
      </c>
      <c r="C7170" s="3">
        <f t="shared" si="161"/>
        <v>-2.2805026987252177E-3</v>
      </c>
    </row>
    <row r="7171" spans="1:3" x14ac:dyDescent="0.25">
      <c r="A7171" s="1">
        <v>32891</v>
      </c>
      <c r="B7171" s="5">
        <v>109.75</v>
      </c>
      <c r="C7171" s="3">
        <f t="shared" si="161"/>
        <v>-3.4564342215718078E-3</v>
      </c>
    </row>
    <row r="7172" spans="1:3" x14ac:dyDescent="0.25">
      <c r="A7172" s="1">
        <v>32890</v>
      </c>
      <c r="B7172" s="5">
        <v>110.13</v>
      </c>
      <c r="C7172" s="3">
        <f t="shared" si="161"/>
        <v>-1.5765382156906375E-2</v>
      </c>
    </row>
    <row r="7173" spans="1:3" x14ac:dyDescent="0.25">
      <c r="A7173" s="1">
        <v>32889</v>
      </c>
      <c r="B7173" s="5">
        <v>111.88</v>
      </c>
      <c r="C7173" s="3">
        <f t="shared" si="161"/>
        <v>1.8129019620969397E-2</v>
      </c>
    </row>
    <row r="7174" spans="1:3" x14ac:dyDescent="0.25">
      <c r="A7174" s="1">
        <v>32888</v>
      </c>
      <c r="B7174" s="5">
        <v>109.87</v>
      </c>
      <c r="C7174" s="3">
        <f t="shared" ref="C7174:C7237" si="162">LN(B7174/B7175)</f>
        <v>1.0927967575087912E-3</v>
      </c>
    </row>
    <row r="7175" spans="1:3" x14ac:dyDescent="0.25">
      <c r="A7175" s="1">
        <v>32885</v>
      </c>
      <c r="B7175" s="5">
        <v>109.75</v>
      </c>
      <c r="C7175" s="3">
        <f t="shared" si="162"/>
        <v>-2.9182766757059827E-2</v>
      </c>
    </row>
    <row r="7176" spans="1:3" x14ac:dyDescent="0.25">
      <c r="A7176" s="1">
        <v>32884</v>
      </c>
      <c r="B7176" s="5">
        <v>113</v>
      </c>
      <c r="C7176" s="3">
        <f t="shared" si="162"/>
        <v>0</v>
      </c>
    </row>
    <row r="7177" spans="1:3" x14ac:dyDescent="0.25">
      <c r="A7177" s="1">
        <v>32883</v>
      </c>
      <c r="B7177" s="5">
        <v>113</v>
      </c>
      <c r="C7177" s="3">
        <f t="shared" si="162"/>
        <v>-3.2647077836666143E-2</v>
      </c>
    </row>
    <row r="7178" spans="1:3" x14ac:dyDescent="0.25">
      <c r="A7178" s="1">
        <v>32882</v>
      </c>
      <c r="B7178" s="5">
        <v>116.75</v>
      </c>
      <c r="C7178" s="3">
        <f t="shared" si="162"/>
        <v>-1.027309396058985E-3</v>
      </c>
    </row>
    <row r="7179" spans="1:3" x14ac:dyDescent="0.25">
      <c r="A7179" s="1">
        <v>32881</v>
      </c>
      <c r="B7179" s="5">
        <v>116.87</v>
      </c>
      <c r="C7179" s="3">
        <f t="shared" si="162"/>
        <v>7.4720148387010564E-3</v>
      </c>
    </row>
    <row r="7180" spans="1:3" x14ac:dyDescent="0.25">
      <c r="A7180" s="1">
        <v>32878</v>
      </c>
      <c r="B7180" s="5">
        <v>116</v>
      </c>
      <c r="C7180" s="3">
        <f t="shared" si="162"/>
        <v>3.281239452034619E-3</v>
      </c>
    </row>
    <row r="7181" spans="1:3" x14ac:dyDescent="0.25">
      <c r="A7181" s="1">
        <v>32877</v>
      </c>
      <c r="B7181" s="5">
        <v>115.62</v>
      </c>
      <c r="C7181" s="3">
        <f t="shared" si="162"/>
        <v>-1.1237413120133496E-3</v>
      </c>
    </row>
    <row r="7182" spans="1:3" x14ac:dyDescent="0.25">
      <c r="A7182" s="1">
        <v>32876</v>
      </c>
      <c r="B7182" s="5">
        <v>115.75</v>
      </c>
      <c r="C7182" s="3">
        <f t="shared" si="162"/>
        <v>2.1621630044953172E-3</v>
      </c>
    </row>
    <row r="7183" spans="1:3" x14ac:dyDescent="0.25">
      <c r="A7183" s="1">
        <v>32875</v>
      </c>
      <c r="B7183" s="5">
        <v>115.5</v>
      </c>
      <c r="C7183" s="3">
        <f t="shared" si="162"/>
        <v>3.0771658666753687E-2</v>
      </c>
    </row>
    <row r="7184" spans="1:3" x14ac:dyDescent="0.25">
      <c r="A7184" s="1">
        <v>32871</v>
      </c>
      <c r="B7184" s="5">
        <v>112</v>
      </c>
      <c r="C7184" s="3">
        <f t="shared" si="162"/>
        <v>-2.2296553272690921E-3</v>
      </c>
    </row>
    <row r="7185" spans="1:3" x14ac:dyDescent="0.25">
      <c r="A7185" s="1">
        <v>32870</v>
      </c>
      <c r="B7185" s="5">
        <v>112.25</v>
      </c>
      <c r="C7185" s="3">
        <f t="shared" si="162"/>
        <v>2.7089692646664058E-2</v>
      </c>
    </row>
    <row r="7186" spans="1:3" x14ac:dyDescent="0.25">
      <c r="A7186" s="1">
        <v>32869</v>
      </c>
      <c r="B7186" s="5">
        <v>109.25</v>
      </c>
      <c r="C7186" s="3">
        <f t="shared" si="162"/>
        <v>-4.0364223855360232E-2</v>
      </c>
    </row>
    <row r="7187" spans="1:3" x14ac:dyDescent="0.25">
      <c r="A7187" s="1">
        <v>32868</v>
      </c>
      <c r="B7187" s="5">
        <v>113.75</v>
      </c>
      <c r="C7187" s="3">
        <f t="shared" si="162"/>
        <v>-6.5717651632345017E-3</v>
      </c>
    </row>
    <row r="7188" spans="1:3" x14ac:dyDescent="0.25">
      <c r="A7188" s="1">
        <v>32864</v>
      </c>
      <c r="B7188" s="5">
        <v>114.5</v>
      </c>
      <c r="C7188" s="3">
        <f t="shared" si="162"/>
        <v>2.1857932199802256E-3</v>
      </c>
    </row>
    <row r="7189" spans="1:3" x14ac:dyDescent="0.25">
      <c r="A7189" s="1">
        <v>32863</v>
      </c>
      <c r="B7189" s="5">
        <v>114.25</v>
      </c>
      <c r="C7189" s="3">
        <f t="shared" si="162"/>
        <v>1.9890158479219631E-2</v>
      </c>
    </row>
    <row r="7190" spans="1:3" x14ac:dyDescent="0.25">
      <c r="A7190" s="1">
        <v>32862</v>
      </c>
      <c r="B7190" s="5">
        <v>112</v>
      </c>
      <c r="C7190" s="3">
        <f t="shared" si="162"/>
        <v>-9.6770152486397976E-2</v>
      </c>
    </row>
    <row r="7191" spans="1:3" x14ac:dyDescent="0.25">
      <c r="A7191" s="1">
        <v>32861</v>
      </c>
      <c r="B7191" s="5">
        <v>123.38</v>
      </c>
      <c r="C7191" s="3">
        <f t="shared" si="162"/>
        <v>-2.1012883169985432E-2</v>
      </c>
    </row>
    <row r="7192" spans="1:3" x14ac:dyDescent="0.25">
      <c r="A7192" s="1">
        <v>32860</v>
      </c>
      <c r="B7192" s="5">
        <v>126</v>
      </c>
      <c r="C7192" s="3">
        <f t="shared" si="162"/>
        <v>-3.1252543504104426E-2</v>
      </c>
    </row>
    <row r="7193" spans="1:3" x14ac:dyDescent="0.25">
      <c r="A7193" s="1">
        <v>32857</v>
      </c>
      <c r="B7193" s="5">
        <v>130</v>
      </c>
      <c r="C7193" s="3">
        <f t="shared" si="162"/>
        <v>-5.752652489449811E-3</v>
      </c>
    </row>
    <row r="7194" spans="1:3" x14ac:dyDescent="0.25">
      <c r="A7194" s="1">
        <v>32856</v>
      </c>
      <c r="B7194" s="5">
        <v>130.75</v>
      </c>
      <c r="C7194" s="3">
        <f t="shared" si="162"/>
        <v>0</v>
      </c>
    </row>
    <row r="7195" spans="1:3" x14ac:dyDescent="0.25">
      <c r="A7195" s="1">
        <v>32855</v>
      </c>
      <c r="B7195" s="5">
        <v>130.75</v>
      </c>
      <c r="C7195" s="3">
        <f t="shared" si="162"/>
        <v>8.6800099454622873E-3</v>
      </c>
    </row>
    <row r="7196" spans="1:3" x14ac:dyDescent="0.25">
      <c r="A7196" s="1">
        <v>32854</v>
      </c>
      <c r="B7196" s="5">
        <v>129.62</v>
      </c>
      <c r="C7196" s="3">
        <f t="shared" si="162"/>
        <v>-1.2496808472163126E-2</v>
      </c>
    </row>
    <row r="7197" spans="1:3" x14ac:dyDescent="0.25">
      <c r="A7197" s="1">
        <v>32853</v>
      </c>
      <c r="B7197" s="5">
        <v>131.25</v>
      </c>
      <c r="C7197" s="3">
        <f t="shared" si="162"/>
        <v>1.2496808472163196E-2</v>
      </c>
    </row>
    <row r="7198" spans="1:3" x14ac:dyDescent="0.25">
      <c r="A7198" s="1">
        <v>32850</v>
      </c>
      <c r="B7198" s="5">
        <v>129.62</v>
      </c>
      <c r="C7198" s="3">
        <f t="shared" si="162"/>
        <v>-9.5973710678192853E-3</v>
      </c>
    </row>
    <row r="7199" spans="1:3" x14ac:dyDescent="0.25">
      <c r="A7199" s="1">
        <v>32849</v>
      </c>
      <c r="B7199" s="5">
        <v>130.87</v>
      </c>
      <c r="C7199" s="3">
        <f t="shared" si="162"/>
        <v>-1.3358832438872193E-2</v>
      </c>
    </row>
    <row r="7200" spans="1:3" x14ac:dyDescent="0.25">
      <c r="A7200" s="1">
        <v>32848</v>
      </c>
      <c r="B7200" s="5">
        <v>132.63</v>
      </c>
      <c r="C7200" s="3">
        <f t="shared" si="162"/>
        <v>2.19537744602635E-2</v>
      </c>
    </row>
    <row r="7201" spans="1:3" x14ac:dyDescent="0.25">
      <c r="A7201" s="1">
        <v>32847</v>
      </c>
      <c r="B7201" s="5">
        <v>129.75</v>
      </c>
      <c r="C7201" s="3">
        <f t="shared" si="162"/>
        <v>6.7277831772790666E-3</v>
      </c>
    </row>
    <row r="7202" spans="1:3" x14ac:dyDescent="0.25">
      <c r="A7202" s="1">
        <v>32846</v>
      </c>
      <c r="B7202" s="5">
        <v>128.88</v>
      </c>
      <c r="C7202" s="3">
        <f t="shared" si="162"/>
        <v>-8.6527115868635582E-3</v>
      </c>
    </row>
    <row r="7203" spans="1:3" x14ac:dyDescent="0.25">
      <c r="A7203" s="1">
        <v>32843</v>
      </c>
      <c r="B7203" s="5">
        <v>130</v>
      </c>
      <c r="C7203" s="3">
        <f t="shared" si="162"/>
        <v>7.7220460939103185E-3</v>
      </c>
    </row>
    <row r="7204" spans="1:3" x14ac:dyDescent="0.25">
      <c r="A7204" s="1">
        <v>32842</v>
      </c>
      <c r="B7204" s="5">
        <v>129</v>
      </c>
      <c r="C7204" s="3">
        <f t="shared" si="162"/>
        <v>1.9398648178266761E-3</v>
      </c>
    </row>
    <row r="7205" spans="1:3" x14ac:dyDescent="0.25">
      <c r="A7205" s="1">
        <v>32841</v>
      </c>
      <c r="B7205" s="5">
        <v>128.75</v>
      </c>
      <c r="C7205" s="3">
        <f t="shared" si="162"/>
        <v>-9.6619109117368589E-3</v>
      </c>
    </row>
    <row r="7206" spans="1:3" x14ac:dyDescent="0.25">
      <c r="A7206" s="1">
        <v>32840</v>
      </c>
      <c r="B7206" s="5">
        <v>130</v>
      </c>
      <c r="C7206" s="3">
        <f t="shared" si="162"/>
        <v>-6.670013611806809E-3</v>
      </c>
    </row>
    <row r="7207" spans="1:3" x14ac:dyDescent="0.25">
      <c r="A7207" s="1">
        <v>32839</v>
      </c>
      <c r="B7207" s="5">
        <v>130.87</v>
      </c>
      <c r="C7207" s="3">
        <f t="shared" si="162"/>
        <v>8.5949420213912928E-3</v>
      </c>
    </row>
    <row r="7208" spans="1:3" x14ac:dyDescent="0.25">
      <c r="A7208" s="1">
        <v>32836</v>
      </c>
      <c r="B7208" s="5">
        <v>129.75</v>
      </c>
      <c r="C7208" s="3">
        <f t="shared" si="162"/>
        <v>7.7369825021524011E-3</v>
      </c>
    </row>
    <row r="7209" spans="1:3" x14ac:dyDescent="0.25">
      <c r="A7209" s="1">
        <v>32834</v>
      </c>
      <c r="B7209" s="5">
        <v>128.75</v>
      </c>
      <c r="C7209" s="3">
        <f t="shared" si="162"/>
        <v>5.8422756242283609E-3</v>
      </c>
    </row>
    <row r="7210" spans="1:3" x14ac:dyDescent="0.25">
      <c r="A7210" s="1">
        <v>32833</v>
      </c>
      <c r="B7210" s="5">
        <v>128</v>
      </c>
      <c r="C7210" s="3">
        <f t="shared" si="162"/>
        <v>-1.165061721997525E-2</v>
      </c>
    </row>
    <row r="7211" spans="1:3" x14ac:dyDescent="0.25">
      <c r="A7211" s="1">
        <v>32832</v>
      </c>
      <c r="B7211" s="5">
        <v>129.5</v>
      </c>
      <c r="C7211" s="3">
        <f t="shared" si="162"/>
        <v>-3.8535693159899662E-3</v>
      </c>
    </row>
    <row r="7212" spans="1:3" x14ac:dyDescent="0.25">
      <c r="A7212" s="1">
        <v>32829</v>
      </c>
      <c r="B7212" s="5">
        <v>130</v>
      </c>
      <c r="C7212" s="3">
        <f t="shared" si="162"/>
        <v>9.6619109117368901E-3</v>
      </c>
    </row>
    <row r="7213" spans="1:3" x14ac:dyDescent="0.25">
      <c r="A7213" s="1">
        <v>32828</v>
      </c>
      <c r="B7213" s="5">
        <v>128.75</v>
      </c>
      <c r="C7213" s="3">
        <f t="shared" si="162"/>
        <v>6.8584167207686869E-3</v>
      </c>
    </row>
    <row r="7214" spans="1:3" x14ac:dyDescent="0.25">
      <c r="A7214" s="1">
        <v>32827</v>
      </c>
      <c r="B7214" s="5">
        <v>127.87</v>
      </c>
      <c r="C7214" s="3">
        <f t="shared" si="162"/>
        <v>2.2700385520775863E-2</v>
      </c>
    </row>
    <row r="7215" spans="1:3" x14ac:dyDescent="0.25">
      <c r="A7215" s="1">
        <v>32826</v>
      </c>
      <c r="B7215" s="5">
        <v>125</v>
      </c>
      <c r="C7215" s="3">
        <f t="shared" si="162"/>
        <v>-1.390290516899138E-2</v>
      </c>
    </row>
    <row r="7216" spans="1:3" x14ac:dyDescent="0.25">
      <c r="A7216" s="1">
        <v>32825</v>
      </c>
      <c r="B7216" s="5">
        <v>126.75</v>
      </c>
      <c r="C7216" s="3">
        <f t="shared" si="162"/>
        <v>3.9525743158233418E-3</v>
      </c>
    </row>
    <row r="7217" spans="1:3" x14ac:dyDescent="0.25">
      <c r="A7217" s="1">
        <v>32822</v>
      </c>
      <c r="B7217" s="5">
        <v>126.25</v>
      </c>
      <c r="C7217" s="3">
        <f t="shared" si="162"/>
        <v>1.3958352250706855E-2</v>
      </c>
    </row>
    <row r="7218" spans="1:3" x14ac:dyDescent="0.25">
      <c r="A7218" s="1">
        <v>32821</v>
      </c>
      <c r="B7218" s="5">
        <v>124.5</v>
      </c>
      <c r="C7218" s="3">
        <f t="shared" si="162"/>
        <v>1.3097446505400269E-2</v>
      </c>
    </row>
    <row r="7219" spans="1:3" x14ac:dyDescent="0.25">
      <c r="A7219" s="1">
        <v>32820</v>
      </c>
      <c r="B7219" s="5">
        <v>122.88</v>
      </c>
      <c r="C7219" s="3">
        <f t="shared" si="162"/>
        <v>1.6492681527996312E-2</v>
      </c>
    </row>
    <row r="7220" spans="1:3" x14ac:dyDescent="0.25">
      <c r="A7220" s="1">
        <v>32819</v>
      </c>
      <c r="B7220" s="5">
        <v>120.87</v>
      </c>
      <c r="C7220" s="3">
        <f t="shared" si="162"/>
        <v>-8.3213662461425909E-3</v>
      </c>
    </row>
    <row r="7221" spans="1:3" x14ac:dyDescent="0.25">
      <c r="A7221" s="1">
        <v>32818</v>
      </c>
      <c r="B7221" s="5">
        <v>121.88</v>
      </c>
      <c r="C7221" s="3">
        <f t="shared" si="162"/>
        <v>-7.1128125571216887E-3</v>
      </c>
    </row>
    <row r="7222" spans="1:3" x14ac:dyDescent="0.25">
      <c r="A7222" s="1">
        <v>32815</v>
      </c>
      <c r="B7222" s="5">
        <v>122.75</v>
      </c>
      <c r="C7222" s="3">
        <f t="shared" si="162"/>
        <v>-1.0585027247320023E-3</v>
      </c>
    </row>
    <row r="7223" spans="1:3" x14ac:dyDescent="0.25">
      <c r="A7223" s="1">
        <v>32814</v>
      </c>
      <c r="B7223" s="5">
        <v>122.88</v>
      </c>
      <c r="C7223" s="3">
        <f t="shared" si="162"/>
        <v>-1.9512201312618048E-3</v>
      </c>
    </row>
    <row r="7224" spans="1:3" x14ac:dyDescent="0.25">
      <c r="A7224" s="1">
        <v>32813</v>
      </c>
      <c r="B7224" s="5">
        <v>123.12</v>
      </c>
      <c r="C7224" s="3">
        <f t="shared" si="162"/>
        <v>-6.0731390354847739E-3</v>
      </c>
    </row>
    <row r="7225" spans="1:3" x14ac:dyDescent="0.25">
      <c r="A7225" s="1">
        <v>32812</v>
      </c>
      <c r="B7225" s="5">
        <v>123.87</v>
      </c>
      <c r="C7225" s="3">
        <f t="shared" si="162"/>
        <v>6.0731390354847236E-3</v>
      </c>
    </row>
    <row r="7226" spans="1:3" x14ac:dyDescent="0.25">
      <c r="A7226" s="1">
        <v>32811</v>
      </c>
      <c r="B7226" s="5">
        <v>123.12</v>
      </c>
      <c r="C7226" s="3">
        <f t="shared" si="162"/>
        <v>1.943719699794175E-2</v>
      </c>
    </row>
    <row r="7227" spans="1:3" x14ac:dyDescent="0.25">
      <c r="A7227" s="1">
        <v>32808</v>
      </c>
      <c r="B7227" s="5">
        <v>120.75</v>
      </c>
      <c r="C7227" s="3">
        <f t="shared" si="162"/>
        <v>-1.0298752200574473E-2</v>
      </c>
    </row>
    <row r="7228" spans="1:3" x14ac:dyDescent="0.25">
      <c r="A7228" s="1">
        <v>32807</v>
      </c>
      <c r="B7228" s="5">
        <v>122</v>
      </c>
      <c r="C7228" s="3">
        <f t="shared" si="162"/>
        <v>-2.6290695231717641E-2</v>
      </c>
    </row>
    <row r="7229" spans="1:3" x14ac:dyDescent="0.25">
      <c r="A7229" s="1">
        <v>32806</v>
      </c>
      <c r="B7229" s="5">
        <v>125.25</v>
      </c>
      <c r="C7229" s="3">
        <f t="shared" si="162"/>
        <v>1.2048338516174574E-2</v>
      </c>
    </row>
    <row r="7230" spans="1:3" x14ac:dyDescent="0.25">
      <c r="A7230" s="1">
        <v>32805</v>
      </c>
      <c r="B7230" s="5">
        <v>123.75</v>
      </c>
      <c r="C7230" s="3">
        <f t="shared" si="162"/>
        <v>-2.985296314968116E-2</v>
      </c>
    </row>
    <row r="7231" spans="1:3" x14ac:dyDescent="0.25">
      <c r="A7231" s="1">
        <v>32804</v>
      </c>
      <c r="B7231" s="5">
        <v>127.5</v>
      </c>
      <c r="C7231" s="3">
        <f t="shared" si="162"/>
        <v>2.4855370932831165E-2</v>
      </c>
    </row>
    <row r="7232" spans="1:3" x14ac:dyDescent="0.25">
      <c r="A7232" s="1">
        <v>32801</v>
      </c>
      <c r="B7232" s="5">
        <v>124.37</v>
      </c>
      <c r="C7232" s="3">
        <f t="shared" si="162"/>
        <v>1.9315901377933767E-3</v>
      </c>
    </row>
    <row r="7233" spans="1:3" x14ac:dyDescent="0.25">
      <c r="A7233" s="1">
        <v>32800</v>
      </c>
      <c r="B7233" s="5">
        <v>124.13</v>
      </c>
      <c r="C7233" s="3">
        <f t="shared" si="162"/>
        <v>3.2754913794572675E-2</v>
      </c>
    </row>
    <row r="7234" spans="1:3" x14ac:dyDescent="0.25">
      <c r="A7234" s="1">
        <v>32799</v>
      </c>
      <c r="B7234" s="5">
        <v>120.13</v>
      </c>
      <c r="C7234" s="3">
        <f t="shared" si="162"/>
        <v>-9.2800400843088843E-3</v>
      </c>
    </row>
    <row r="7235" spans="1:3" x14ac:dyDescent="0.25">
      <c r="A7235" s="1">
        <v>32798</v>
      </c>
      <c r="B7235" s="5">
        <v>121.25</v>
      </c>
      <c r="C7235" s="3">
        <f t="shared" si="162"/>
        <v>-1.7414493963899956E-2</v>
      </c>
    </row>
    <row r="7236" spans="1:3" x14ac:dyDescent="0.25">
      <c r="A7236" s="1">
        <v>32797</v>
      </c>
      <c r="B7236" s="5">
        <v>123.38</v>
      </c>
      <c r="C7236" s="3">
        <f t="shared" si="162"/>
        <v>3.0846684090749428E-3</v>
      </c>
    </row>
    <row r="7237" spans="1:3" x14ac:dyDescent="0.25">
      <c r="A7237" s="1">
        <v>32794</v>
      </c>
      <c r="B7237" s="5">
        <v>123</v>
      </c>
      <c r="C7237" s="3">
        <f t="shared" si="162"/>
        <v>-5.7271325261058798E-2</v>
      </c>
    </row>
    <row r="7238" spans="1:3" x14ac:dyDescent="0.25">
      <c r="A7238" s="1">
        <v>32793</v>
      </c>
      <c r="B7238" s="5">
        <v>130.25</v>
      </c>
      <c r="C7238" s="3">
        <f t="shared" ref="C7238:C7301" si="163">LN(B7238/B7239)</f>
        <v>-4.7487834339130022E-3</v>
      </c>
    </row>
    <row r="7239" spans="1:3" x14ac:dyDescent="0.25">
      <c r="A7239" s="1">
        <v>32792</v>
      </c>
      <c r="B7239" s="5">
        <v>130.87</v>
      </c>
      <c r="C7239" s="3">
        <f t="shared" si="163"/>
        <v>-2.8994374043438496E-3</v>
      </c>
    </row>
    <row r="7240" spans="1:3" x14ac:dyDescent="0.25">
      <c r="A7240" s="1">
        <v>32791</v>
      </c>
      <c r="B7240" s="5">
        <v>131.25</v>
      </c>
      <c r="C7240" s="3">
        <f t="shared" si="163"/>
        <v>-2.5426373519410288E-2</v>
      </c>
    </row>
    <row r="7241" spans="1:3" x14ac:dyDescent="0.25">
      <c r="A7241" s="1">
        <v>32790</v>
      </c>
      <c r="B7241" s="5">
        <v>134.63</v>
      </c>
      <c r="C7241" s="3">
        <f t="shared" si="163"/>
        <v>5.1516152168066466E-2</v>
      </c>
    </row>
    <row r="7242" spans="1:3" x14ac:dyDescent="0.25">
      <c r="A7242" s="1">
        <v>32787</v>
      </c>
      <c r="B7242" s="5">
        <v>127.87</v>
      </c>
      <c r="C7242" s="3">
        <f t="shared" si="163"/>
        <v>1.6718313843228399E-2</v>
      </c>
    </row>
    <row r="7243" spans="1:3" x14ac:dyDescent="0.25">
      <c r="A7243" s="1">
        <v>32786</v>
      </c>
      <c r="B7243" s="5">
        <v>125.75</v>
      </c>
      <c r="C7243" s="3">
        <f t="shared" si="163"/>
        <v>-5.9464991877263033E-3</v>
      </c>
    </row>
    <row r="7244" spans="1:3" x14ac:dyDescent="0.25">
      <c r="A7244" s="1">
        <v>32785</v>
      </c>
      <c r="B7244" s="5">
        <v>126.5</v>
      </c>
      <c r="C7244" s="3">
        <f t="shared" si="163"/>
        <v>-5.9113472630572374E-3</v>
      </c>
    </row>
    <row r="7245" spans="1:3" x14ac:dyDescent="0.25">
      <c r="A7245" s="1">
        <v>32784</v>
      </c>
      <c r="B7245" s="5">
        <v>127.25</v>
      </c>
      <c r="C7245" s="3">
        <f t="shared" si="163"/>
        <v>1.8880459303578383E-2</v>
      </c>
    </row>
    <row r="7246" spans="1:3" x14ac:dyDescent="0.25">
      <c r="A7246" s="1">
        <v>32783</v>
      </c>
      <c r="B7246" s="5">
        <v>124.87</v>
      </c>
      <c r="C7246" s="3">
        <f t="shared" si="163"/>
        <v>3.2557608255688153E-2</v>
      </c>
    </row>
    <row r="7247" spans="1:3" x14ac:dyDescent="0.25">
      <c r="A7247" s="1">
        <v>32780</v>
      </c>
      <c r="B7247" s="5">
        <v>120.87</v>
      </c>
      <c r="C7247" s="3">
        <f t="shared" si="163"/>
        <v>5.1426788854950943E-3</v>
      </c>
    </row>
    <row r="7248" spans="1:3" x14ac:dyDescent="0.25">
      <c r="A7248" s="1">
        <v>32779</v>
      </c>
      <c r="B7248" s="5">
        <v>120.25</v>
      </c>
      <c r="C7248" s="3">
        <f t="shared" si="163"/>
        <v>-9.9742340577291364E-4</v>
      </c>
    </row>
    <row r="7249" spans="1:3" x14ac:dyDescent="0.25">
      <c r="A7249" s="1">
        <v>32778</v>
      </c>
      <c r="B7249" s="5">
        <v>120.37</v>
      </c>
      <c r="C7249" s="3">
        <f t="shared" si="163"/>
        <v>9.9742340577282864E-4</v>
      </c>
    </row>
    <row r="7250" spans="1:3" x14ac:dyDescent="0.25">
      <c r="A7250" s="1">
        <v>32777</v>
      </c>
      <c r="B7250" s="5">
        <v>120.25</v>
      </c>
      <c r="C7250" s="3">
        <f t="shared" si="163"/>
        <v>1.5673119723291551E-2</v>
      </c>
    </row>
    <row r="7251" spans="1:3" x14ac:dyDescent="0.25">
      <c r="A7251" s="1">
        <v>32776</v>
      </c>
      <c r="B7251" s="5">
        <v>118.38</v>
      </c>
      <c r="C7251" s="3">
        <f t="shared" si="163"/>
        <v>4.3174670241007112E-3</v>
      </c>
    </row>
    <row r="7252" spans="1:3" x14ac:dyDescent="0.25">
      <c r="A7252" s="1">
        <v>32773</v>
      </c>
      <c r="B7252" s="5">
        <v>117.87</v>
      </c>
      <c r="C7252" s="3">
        <f t="shared" si="163"/>
        <v>-1.102302227186683E-3</v>
      </c>
    </row>
    <row r="7253" spans="1:3" x14ac:dyDescent="0.25">
      <c r="A7253" s="1">
        <v>32772</v>
      </c>
      <c r="B7253" s="5">
        <v>118</v>
      </c>
      <c r="C7253" s="3">
        <f t="shared" si="163"/>
        <v>6.3762171392760638E-3</v>
      </c>
    </row>
    <row r="7254" spans="1:3" x14ac:dyDescent="0.25">
      <c r="A7254" s="1">
        <v>32771</v>
      </c>
      <c r="B7254" s="5">
        <v>117.25</v>
      </c>
      <c r="C7254" s="3">
        <f t="shared" si="163"/>
        <v>-7.3926495493331591E-3</v>
      </c>
    </row>
    <row r="7255" spans="1:3" x14ac:dyDescent="0.25">
      <c r="A7255" s="1">
        <v>32770</v>
      </c>
      <c r="B7255" s="5">
        <v>118.12</v>
      </c>
      <c r="C7255" s="3">
        <f t="shared" si="163"/>
        <v>1.2694526172763535E-2</v>
      </c>
    </row>
    <row r="7256" spans="1:3" x14ac:dyDescent="0.25">
      <c r="A7256" s="1">
        <v>32769</v>
      </c>
      <c r="B7256" s="5">
        <v>116.63</v>
      </c>
      <c r="C7256" s="3">
        <f t="shared" si="163"/>
        <v>2.5003472871898594E-2</v>
      </c>
    </row>
    <row r="7257" spans="1:3" x14ac:dyDescent="0.25">
      <c r="A7257" s="1">
        <v>32766</v>
      </c>
      <c r="B7257" s="5">
        <v>113.75</v>
      </c>
      <c r="C7257" s="3">
        <f t="shared" si="163"/>
        <v>6.6152391187191831E-3</v>
      </c>
    </row>
    <row r="7258" spans="1:3" x14ac:dyDescent="0.25">
      <c r="A7258" s="1">
        <v>32765</v>
      </c>
      <c r="B7258" s="5">
        <v>113</v>
      </c>
      <c r="C7258" s="3">
        <f t="shared" si="163"/>
        <v>-1.5368030228313949E-2</v>
      </c>
    </row>
    <row r="7259" spans="1:3" x14ac:dyDescent="0.25">
      <c r="A7259" s="1">
        <v>32764</v>
      </c>
      <c r="B7259" s="5">
        <v>114.75</v>
      </c>
      <c r="C7259" s="3">
        <f t="shared" si="163"/>
        <v>-2.4788256031695332E-2</v>
      </c>
    </row>
    <row r="7260" spans="1:3" x14ac:dyDescent="0.25">
      <c r="A7260" s="1">
        <v>32763</v>
      </c>
      <c r="B7260" s="5">
        <v>117.63</v>
      </c>
      <c r="C7260" s="3">
        <f t="shared" si="163"/>
        <v>-3.1405194933148872E-3</v>
      </c>
    </row>
    <row r="7261" spans="1:3" x14ac:dyDescent="0.25">
      <c r="A7261" s="1">
        <v>32762</v>
      </c>
      <c r="B7261" s="5">
        <v>118</v>
      </c>
      <c r="C7261" s="3">
        <f t="shared" si="163"/>
        <v>-1.6807118316381289E-2</v>
      </c>
    </row>
    <row r="7262" spans="1:3" x14ac:dyDescent="0.25">
      <c r="A7262" s="1">
        <v>32759</v>
      </c>
      <c r="B7262" s="5">
        <v>120</v>
      </c>
      <c r="C7262" s="3">
        <f t="shared" si="163"/>
        <v>-1.1351988336224111E-2</v>
      </c>
    </row>
    <row r="7263" spans="1:3" x14ac:dyDescent="0.25">
      <c r="A7263" s="1">
        <v>32758</v>
      </c>
      <c r="B7263" s="5">
        <v>121.37</v>
      </c>
      <c r="C7263" s="3">
        <f t="shared" si="163"/>
        <v>-2.0576985736935715E-3</v>
      </c>
    </row>
    <row r="7264" spans="1:3" x14ac:dyDescent="0.25">
      <c r="A7264" s="1">
        <v>32757</v>
      </c>
      <c r="B7264" s="5">
        <v>121.62</v>
      </c>
      <c r="C7264" s="3">
        <f t="shared" si="163"/>
        <v>-5.1666986630176858E-3</v>
      </c>
    </row>
    <row r="7265" spans="1:3" x14ac:dyDescent="0.25">
      <c r="A7265" s="1">
        <v>32756</v>
      </c>
      <c r="B7265" s="5">
        <v>122.25</v>
      </c>
      <c r="C7265" s="3">
        <f t="shared" si="163"/>
        <v>3.0143021944400793E-2</v>
      </c>
    </row>
    <row r="7266" spans="1:3" x14ac:dyDescent="0.25">
      <c r="A7266" s="1">
        <v>32752</v>
      </c>
      <c r="B7266" s="5">
        <v>118.62</v>
      </c>
      <c r="C7266" s="3">
        <f t="shared" si="163"/>
        <v>9.4867728263669134E-3</v>
      </c>
    </row>
    <row r="7267" spans="1:3" x14ac:dyDescent="0.25">
      <c r="A7267" s="1">
        <v>32751</v>
      </c>
      <c r="B7267" s="5">
        <v>117.5</v>
      </c>
      <c r="C7267" s="3">
        <f t="shared" si="163"/>
        <v>-1.1057713881362419E-3</v>
      </c>
    </row>
    <row r="7268" spans="1:3" x14ac:dyDescent="0.25">
      <c r="A7268" s="1">
        <v>32750</v>
      </c>
      <c r="B7268" s="5">
        <v>117.63</v>
      </c>
      <c r="C7268" s="3">
        <f t="shared" si="163"/>
        <v>6.4818990272841465E-3</v>
      </c>
    </row>
    <row r="7269" spans="1:3" x14ac:dyDescent="0.25">
      <c r="A7269" s="1">
        <v>32749</v>
      </c>
      <c r="B7269" s="5">
        <v>116.87</v>
      </c>
      <c r="C7269" s="3">
        <f t="shared" si="163"/>
        <v>1.0273093960589119E-3</v>
      </c>
    </row>
    <row r="7270" spans="1:3" x14ac:dyDescent="0.25">
      <c r="A7270" s="1">
        <v>32748</v>
      </c>
      <c r="B7270" s="5">
        <v>116.75</v>
      </c>
      <c r="C7270" s="3">
        <f t="shared" si="163"/>
        <v>2.1436235432513691E-3</v>
      </c>
    </row>
    <row r="7271" spans="1:3" x14ac:dyDescent="0.25">
      <c r="A7271" s="1">
        <v>32745</v>
      </c>
      <c r="B7271" s="5">
        <v>116.5</v>
      </c>
      <c r="C7271" s="3">
        <f t="shared" si="163"/>
        <v>-6.4171343206335402E-3</v>
      </c>
    </row>
    <row r="7272" spans="1:3" x14ac:dyDescent="0.25">
      <c r="A7272" s="1">
        <v>32744</v>
      </c>
      <c r="B7272" s="5">
        <v>117.25</v>
      </c>
      <c r="C7272" s="3">
        <f t="shared" si="163"/>
        <v>2.8109958931893209E-2</v>
      </c>
    </row>
    <row r="7273" spans="1:3" x14ac:dyDescent="0.25">
      <c r="A7273" s="1">
        <v>32743</v>
      </c>
      <c r="B7273" s="5">
        <v>114</v>
      </c>
      <c r="C7273" s="3">
        <f t="shared" si="163"/>
        <v>-2.1905813798185863E-3</v>
      </c>
    </row>
    <row r="7274" spans="1:3" x14ac:dyDescent="0.25">
      <c r="A7274" s="1">
        <v>32742</v>
      </c>
      <c r="B7274" s="5">
        <v>114.25</v>
      </c>
      <c r="C7274" s="3">
        <f t="shared" si="163"/>
        <v>-6.5430985889359475E-3</v>
      </c>
    </row>
    <row r="7275" spans="1:3" x14ac:dyDescent="0.25">
      <c r="A7275" s="1">
        <v>32741</v>
      </c>
      <c r="B7275" s="5">
        <v>115</v>
      </c>
      <c r="C7275" s="3">
        <f t="shared" si="163"/>
        <v>3.0907537463076704E-2</v>
      </c>
    </row>
    <row r="7276" spans="1:3" x14ac:dyDescent="0.25">
      <c r="A7276" s="1">
        <v>32738</v>
      </c>
      <c r="B7276" s="5">
        <v>111.5</v>
      </c>
      <c r="C7276" s="3">
        <f t="shared" si="163"/>
        <v>-1.8922965029744256E-2</v>
      </c>
    </row>
    <row r="7277" spans="1:3" x14ac:dyDescent="0.25">
      <c r="A7277" s="1">
        <v>32737</v>
      </c>
      <c r="B7277" s="5">
        <v>113.63</v>
      </c>
      <c r="C7277" s="3">
        <f t="shared" si="163"/>
        <v>-1.52834728988256E-2</v>
      </c>
    </row>
    <row r="7278" spans="1:3" x14ac:dyDescent="0.25">
      <c r="A7278" s="1">
        <v>32736</v>
      </c>
      <c r="B7278" s="5">
        <v>115.38</v>
      </c>
      <c r="C7278" s="3">
        <f t="shared" si="163"/>
        <v>0</v>
      </c>
    </row>
    <row r="7279" spans="1:3" x14ac:dyDescent="0.25">
      <c r="A7279" s="1">
        <v>32735</v>
      </c>
      <c r="B7279" s="5">
        <v>115.38</v>
      </c>
      <c r="C7279" s="3">
        <f t="shared" si="163"/>
        <v>-3.2016641376000879E-3</v>
      </c>
    </row>
    <row r="7280" spans="1:3" x14ac:dyDescent="0.25">
      <c r="A7280" s="1">
        <v>32734</v>
      </c>
      <c r="B7280" s="5">
        <v>115.75</v>
      </c>
      <c r="C7280" s="3">
        <f t="shared" si="163"/>
        <v>-2.1574981400212367E-3</v>
      </c>
    </row>
    <row r="7281" spans="1:3" x14ac:dyDescent="0.25">
      <c r="A7281" s="1">
        <v>32731</v>
      </c>
      <c r="B7281" s="5">
        <v>116</v>
      </c>
      <c r="C7281" s="3">
        <f t="shared" si="163"/>
        <v>-1.5992131132113445E-2</v>
      </c>
    </row>
    <row r="7282" spans="1:3" x14ac:dyDescent="0.25">
      <c r="A7282" s="1">
        <v>32730</v>
      </c>
      <c r="B7282" s="5">
        <v>117.87</v>
      </c>
      <c r="C7282" s="3">
        <f t="shared" si="163"/>
        <v>8.5201162934123442E-3</v>
      </c>
    </row>
    <row r="7283" spans="1:3" x14ac:dyDescent="0.25">
      <c r="A7283" s="1">
        <v>32729</v>
      </c>
      <c r="B7283" s="5">
        <v>116.87</v>
      </c>
      <c r="C7283" s="3">
        <f t="shared" si="163"/>
        <v>-2.1249476795438049E-2</v>
      </c>
    </row>
    <row r="7284" spans="1:3" x14ac:dyDescent="0.25">
      <c r="A7284" s="1">
        <v>32728</v>
      </c>
      <c r="B7284" s="5">
        <v>119.38</v>
      </c>
      <c r="C7284" s="3">
        <f t="shared" si="163"/>
        <v>3.9555833799849185E-2</v>
      </c>
    </row>
    <row r="7285" spans="1:3" x14ac:dyDescent="0.25">
      <c r="A7285" s="1">
        <v>32727</v>
      </c>
      <c r="B7285" s="5">
        <v>114.75</v>
      </c>
      <c r="C7285" s="3">
        <f t="shared" si="163"/>
        <v>-1.1868290215774603E-2</v>
      </c>
    </row>
    <row r="7286" spans="1:3" x14ac:dyDescent="0.25">
      <c r="A7286" s="1">
        <v>32724</v>
      </c>
      <c r="B7286" s="5">
        <v>116.12</v>
      </c>
      <c r="C7286" s="3">
        <f t="shared" si="163"/>
        <v>-4.116640644031188E-2</v>
      </c>
    </row>
    <row r="7287" spans="1:3" x14ac:dyDescent="0.25">
      <c r="A7287" s="1">
        <v>32723</v>
      </c>
      <c r="B7287" s="5">
        <v>121</v>
      </c>
      <c r="C7287" s="3">
        <f t="shared" si="163"/>
        <v>5.4168236473149674E-2</v>
      </c>
    </row>
    <row r="7288" spans="1:3" x14ac:dyDescent="0.25">
      <c r="A7288" s="1">
        <v>32722</v>
      </c>
      <c r="B7288" s="5">
        <v>114.62</v>
      </c>
      <c r="C7288" s="3">
        <f t="shared" si="163"/>
        <v>4.3417257168310679E-2</v>
      </c>
    </row>
    <row r="7289" spans="1:3" x14ac:dyDescent="0.25">
      <c r="A7289" s="1">
        <v>32721</v>
      </c>
      <c r="B7289" s="5">
        <v>109.75</v>
      </c>
      <c r="C7289" s="3">
        <f t="shared" si="163"/>
        <v>2.0714204387563235E-2</v>
      </c>
    </row>
    <row r="7290" spans="1:3" x14ac:dyDescent="0.25">
      <c r="A7290" s="1">
        <v>32720</v>
      </c>
      <c r="B7290" s="5">
        <v>107.5</v>
      </c>
      <c r="C7290" s="3">
        <f t="shared" si="163"/>
        <v>4.6620131058113714E-3</v>
      </c>
    </row>
    <row r="7291" spans="1:3" x14ac:dyDescent="0.25">
      <c r="A7291" s="1">
        <v>32717</v>
      </c>
      <c r="B7291" s="5">
        <v>107</v>
      </c>
      <c r="C7291" s="3">
        <f t="shared" si="163"/>
        <v>-1.6222835506887259E-2</v>
      </c>
    </row>
    <row r="7292" spans="1:3" x14ac:dyDescent="0.25">
      <c r="A7292" s="1">
        <v>32716</v>
      </c>
      <c r="B7292" s="5">
        <v>108.75</v>
      </c>
      <c r="C7292" s="3">
        <f t="shared" si="163"/>
        <v>-9.1533819864872482E-3</v>
      </c>
    </row>
    <row r="7293" spans="1:3" x14ac:dyDescent="0.25">
      <c r="A7293" s="1">
        <v>32715</v>
      </c>
      <c r="B7293" s="5">
        <v>109.75</v>
      </c>
      <c r="C7293" s="3">
        <f t="shared" si="163"/>
        <v>5.0166965740013517E-2</v>
      </c>
    </row>
    <row r="7294" spans="1:3" x14ac:dyDescent="0.25">
      <c r="A7294" s="1">
        <v>32714</v>
      </c>
      <c r="B7294" s="5">
        <v>104.38</v>
      </c>
      <c r="C7294" s="3">
        <f t="shared" si="163"/>
        <v>2.6797720049681159E-2</v>
      </c>
    </row>
    <row r="7295" spans="1:3" x14ac:dyDescent="0.25">
      <c r="A7295" s="1">
        <v>32713</v>
      </c>
      <c r="B7295" s="5">
        <v>101.62</v>
      </c>
      <c r="C7295" s="3">
        <f t="shared" si="163"/>
        <v>0</v>
      </c>
    </row>
    <row r="7296" spans="1:3" x14ac:dyDescent="0.25">
      <c r="A7296" s="1">
        <v>32710</v>
      </c>
      <c r="B7296" s="5">
        <v>101.62</v>
      </c>
      <c r="C7296" s="3">
        <f t="shared" si="163"/>
        <v>3.6476601789372735E-3</v>
      </c>
    </row>
    <row r="7297" spans="1:3" x14ac:dyDescent="0.25">
      <c r="A7297" s="1">
        <v>32709</v>
      </c>
      <c r="B7297" s="5">
        <v>101.25</v>
      </c>
      <c r="C7297" s="3">
        <f t="shared" si="163"/>
        <v>-7.3801072976225337E-3</v>
      </c>
    </row>
    <row r="7298" spans="1:3" x14ac:dyDescent="0.25">
      <c r="A7298" s="1">
        <v>32708</v>
      </c>
      <c r="B7298" s="5">
        <v>102</v>
      </c>
      <c r="C7298" s="3">
        <f t="shared" si="163"/>
        <v>1.2753226822959922E-3</v>
      </c>
    </row>
    <row r="7299" spans="1:3" x14ac:dyDescent="0.25">
      <c r="A7299" s="1">
        <v>32707</v>
      </c>
      <c r="B7299" s="5">
        <v>101.87</v>
      </c>
      <c r="C7299" s="3">
        <f t="shared" si="163"/>
        <v>-6.1653079764878863E-3</v>
      </c>
    </row>
    <row r="7300" spans="1:3" x14ac:dyDescent="0.25">
      <c r="A7300" s="1">
        <v>32706</v>
      </c>
      <c r="B7300" s="5">
        <v>102.5</v>
      </c>
      <c r="C7300" s="3">
        <f t="shared" si="163"/>
        <v>2.4692612590371414E-2</v>
      </c>
    </row>
    <row r="7301" spans="1:3" x14ac:dyDescent="0.25">
      <c r="A7301" s="1">
        <v>32703</v>
      </c>
      <c r="B7301" s="5">
        <v>100</v>
      </c>
      <c r="C7301" s="3">
        <f t="shared" si="163"/>
        <v>2.5031302181184748E-3</v>
      </c>
    </row>
    <row r="7302" spans="1:3" x14ac:dyDescent="0.25">
      <c r="A7302" s="1">
        <v>32702</v>
      </c>
      <c r="B7302" s="5">
        <v>99.75</v>
      </c>
      <c r="C7302" s="3">
        <f t="shared" ref="C7302:C7365" si="164">LN(B7302/B7303)</f>
        <v>8.8611998609311668E-3</v>
      </c>
    </row>
    <row r="7303" spans="1:3" x14ac:dyDescent="0.25">
      <c r="A7303" s="1">
        <v>32701</v>
      </c>
      <c r="B7303" s="5">
        <v>98.87</v>
      </c>
      <c r="C7303" s="3">
        <f t="shared" si="164"/>
        <v>2.4303809431396347E-3</v>
      </c>
    </row>
    <row r="7304" spans="1:3" x14ac:dyDescent="0.25">
      <c r="A7304" s="1">
        <v>32700</v>
      </c>
      <c r="B7304" s="5">
        <v>98.63</v>
      </c>
      <c r="C7304" s="3">
        <f t="shared" si="164"/>
        <v>7.6332363914312059E-3</v>
      </c>
    </row>
    <row r="7305" spans="1:3" x14ac:dyDescent="0.25">
      <c r="A7305" s="1">
        <v>32699</v>
      </c>
      <c r="B7305" s="5">
        <v>97.88</v>
      </c>
      <c r="C7305" s="3">
        <f t="shared" si="164"/>
        <v>3.8898605706692655E-3</v>
      </c>
    </row>
    <row r="7306" spans="1:3" x14ac:dyDescent="0.25">
      <c r="A7306" s="1">
        <v>32696</v>
      </c>
      <c r="B7306" s="5">
        <v>97.5</v>
      </c>
      <c r="C7306" s="3">
        <f t="shared" si="164"/>
        <v>6.3792787589647777E-3</v>
      </c>
    </row>
    <row r="7307" spans="1:3" x14ac:dyDescent="0.25">
      <c r="A7307" s="1">
        <v>32695</v>
      </c>
      <c r="B7307" s="5">
        <v>96.88</v>
      </c>
      <c r="C7307" s="3">
        <f t="shared" si="164"/>
        <v>1.9596207644296031E-2</v>
      </c>
    </row>
    <row r="7308" spans="1:3" x14ac:dyDescent="0.25">
      <c r="A7308" s="1">
        <v>32694</v>
      </c>
      <c r="B7308" s="5">
        <v>95</v>
      </c>
      <c r="C7308" s="3">
        <f t="shared" si="164"/>
        <v>1.1859520617718222E-2</v>
      </c>
    </row>
    <row r="7309" spans="1:3" x14ac:dyDescent="0.25">
      <c r="A7309" s="1">
        <v>32692</v>
      </c>
      <c r="B7309" s="5">
        <v>93.88</v>
      </c>
      <c r="C7309" s="3">
        <f t="shared" si="164"/>
        <v>-7.9571795373185993E-3</v>
      </c>
    </row>
    <row r="7310" spans="1:3" x14ac:dyDescent="0.25">
      <c r="A7310" s="1">
        <v>32689</v>
      </c>
      <c r="B7310" s="5">
        <v>94.63</v>
      </c>
      <c r="C7310" s="3">
        <f t="shared" si="164"/>
        <v>-1.2672934423945035E-3</v>
      </c>
    </row>
    <row r="7311" spans="1:3" x14ac:dyDescent="0.25">
      <c r="A7311" s="1">
        <v>32688</v>
      </c>
      <c r="B7311" s="5">
        <v>94.75</v>
      </c>
      <c r="C7311" s="3">
        <f t="shared" si="164"/>
        <v>-2.6043138536019979E-2</v>
      </c>
    </row>
    <row r="7312" spans="1:3" x14ac:dyDescent="0.25">
      <c r="A7312" s="1">
        <v>32687</v>
      </c>
      <c r="B7312" s="5">
        <v>97.25</v>
      </c>
      <c r="C7312" s="3">
        <f t="shared" si="164"/>
        <v>-1.0230268250814922E-2</v>
      </c>
    </row>
    <row r="7313" spans="1:3" x14ac:dyDescent="0.25">
      <c r="A7313" s="1">
        <v>32686</v>
      </c>
      <c r="B7313" s="5">
        <v>98.25</v>
      </c>
      <c r="C7313" s="3">
        <f t="shared" si="164"/>
        <v>2.8389003262686108E-2</v>
      </c>
    </row>
    <row r="7314" spans="1:3" x14ac:dyDescent="0.25">
      <c r="A7314" s="1">
        <v>32685</v>
      </c>
      <c r="B7314" s="5">
        <v>95.5</v>
      </c>
      <c r="C7314" s="3">
        <f t="shared" si="164"/>
        <v>3.8818702683190505E-3</v>
      </c>
    </row>
    <row r="7315" spans="1:3" x14ac:dyDescent="0.25">
      <c r="A7315" s="1">
        <v>32682</v>
      </c>
      <c r="B7315" s="5">
        <v>95.13</v>
      </c>
      <c r="C7315" s="3">
        <f t="shared" si="164"/>
        <v>1.3227006235542918E-2</v>
      </c>
    </row>
    <row r="7316" spans="1:3" x14ac:dyDescent="0.25">
      <c r="A7316" s="1">
        <v>32681</v>
      </c>
      <c r="B7316" s="5">
        <v>93.88</v>
      </c>
      <c r="C7316" s="3">
        <f t="shared" si="164"/>
        <v>9.4178778295668803E-3</v>
      </c>
    </row>
    <row r="7317" spans="1:3" x14ac:dyDescent="0.25">
      <c r="A7317" s="1">
        <v>32680</v>
      </c>
      <c r="B7317" s="5">
        <v>93</v>
      </c>
      <c r="C7317" s="3">
        <f t="shared" si="164"/>
        <v>1.3532006218576373E-2</v>
      </c>
    </row>
    <row r="7318" spans="1:3" x14ac:dyDescent="0.25">
      <c r="A7318" s="1">
        <v>32679</v>
      </c>
      <c r="B7318" s="5">
        <v>91.75</v>
      </c>
      <c r="C7318" s="3">
        <f t="shared" si="164"/>
        <v>9.5275319618384861E-3</v>
      </c>
    </row>
    <row r="7319" spans="1:3" x14ac:dyDescent="0.25">
      <c r="A7319" s="1">
        <v>32678</v>
      </c>
      <c r="B7319" s="5">
        <v>90.88</v>
      </c>
      <c r="C7319" s="3">
        <f t="shared" si="164"/>
        <v>5.5169509897074909E-3</v>
      </c>
    </row>
    <row r="7320" spans="1:3" x14ac:dyDescent="0.25">
      <c r="A7320" s="1">
        <v>32675</v>
      </c>
      <c r="B7320" s="5">
        <v>90.38</v>
      </c>
      <c r="C7320" s="3">
        <f t="shared" si="164"/>
        <v>-1.0894193027395698E-2</v>
      </c>
    </row>
    <row r="7321" spans="1:3" x14ac:dyDescent="0.25">
      <c r="A7321" s="1">
        <v>32674</v>
      </c>
      <c r="B7321" s="5">
        <v>91.37</v>
      </c>
      <c r="C7321" s="3">
        <f t="shared" si="164"/>
        <v>-6.8713800385110197E-3</v>
      </c>
    </row>
    <row r="7322" spans="1:3" x14ac:dyDescent="0.25">
      <c r="A7322" s="1">
        <v>32673</v>
      </c>
      <c r="B7322" s="5">
        <v>92</v>
      </c>
      <c r="C7322" s="3">
        <f t="shared" si="164"/>
        <v>1.4140427656651317E-3</v>
      </c>
    </row>
    <row r="7323" spans="1:3" x14ac:dyDescent="0.25">
      <c r="A7323" s="1">
        <v>32672</v>
      </c>
      <c r="B7323" s="5">
        <v>91.87</v>
      </c>
      <c r="C7323" s="3">
        <f t="shared" si="164"/>
        <v>-1.6302655259415752E-2</v>
      </c>
    </row>
    <row r="7324" spans="1:3" x14ac:dyDescent="0.25">
      <c r="A7324" s="1">
        <v>32671</v>
      </c>
      <c r="B7324" s="5">
        <v>93.38</v>
      </c>
      <c r="C7324" s="3">
        <f t="shared" si="164"/>
        <v>-6.6175927272129802E-3</v>
      </c>
    </row>
    <row r="7325" spans="1:3" x14ac:dyDescent="0.25">
      <c r="A7325" s="1">
        <v>32668</v>
      </c>
      <c r="B7325" s="5">
        <v>94</v>
      </c>
      <c r="C7325" s="3">
        <f t="shared" si="164"/>
        <v>-2.6560440581162963E-3</v>
      </c>
    </row>
    <row r="7326" spans="1:3" x14ac:dyDescent="0.25">
      <c r="A7326" s="1">
        <v>32667</v>
      </c>
      <c r="B7326" s="5">
        <v>94.25</v>
      </c>
      <c r="C7326" s="3">
        <f t="shared" si="164"/>
        <v>0</v>
      </c>
    </row>
    <row r="7327" spans="1:3" x14ac:dyDescent="0.25">
      <c r="A7327" s="1">
        <v>32666</v>
      </c>
      <c r="B7327" s="5">
        <v>94.25</v>
      </c>
      <c r="C7327" s="3">
        <f t="shared" si="164"/>
        <v>1.0666767804195228E-2</v>
      </c>
    </row>
    <row r="7328" spans="1:3" x14ac:dyDescent="0.25">
      <c r="A7328" s="1">
        <v>32665</v>
      </c>
      <c r="B7328" s="5">
        <v>93.25</v>
      </c>
      <c r="C7328" s="3">
        <f t="shared" si="164"/>
        <v>-8.010723746078972E-3</v>
      </c>
    </row>
    <row r="7329" spans="1:3" x14ac:dyDescent="0.25">
      <c r="A7329" s="1">
        <v>32664</v>
      </c>
      <c r="B7329" s="5">
        <v>94</v>
      </c>
      <c r="C7329" s="3">
        <f t="shared" si="164"/>
        <v>-4.0344040282374646E-3</v>
      </c>
    </row>
    <row r="7330" spans="1:3" x14ac:dyDescent="0.25">
      <c r="A7330" s="1">
        <v>32661</v>
      </c>
      <c r="B7330" s="5">
        <v>94.38</v>
      </c>
      <c r="C7330" s="3">
        <f t="shared" si="164"/>
        <v>1.3440202315113716E-2</v>
      </c>
    </row>
    <row r="7331" spans="1:3" x14ac:dyDescent="0.25">
      <c r="A7331" s="1">
        <v>32660</v>
      </c>
      <c r="B7331" s="5">
        <v>93.12</v>
      </c>
      <c r="C7331" s="3">
        <f t="shared" si="164"/>
        <v>1.2894908298719137E-3</v>
      </c>
    </row>
    <row r="7332" spans="1:3" x14ac:dyDescent="0.25">
      <c r="A7332" s="1">
        <v>32659</v>
      </c>
      <c r="B7332" s="5">
        <v>93</v>
      </c>
      <c r="C7332" s="3">
        <f t="shared" si="164"/>
        <v>6.7972425487372538E-3</v>
      </c>
    </row>
    <row r="7333" spans="1:3" x14ac:dyDescent="0.25">
      <c r="A7333" s="1">
        <v>32658</v>
      </c>
      <c r="B7333" s="5">
        <v>92.37</v>
      </c>
      <c r="C7333" s="3">
        <f t="shared" si="164"/>
        <v>-1.7492531665485145E-2</v>
      </c>
    </row>
    <row r="7334" spans="1:3" x14ac:dyDescent="0.25">
      <c r="A7334" s="1">
        <v>32654</v>
      </c>
      <c r="B7334" s="5">
        <v>94</v>
      </c>
      <c r="C7334" s="3">
        <f t="shared" si="164"/>
        <v>2.6631174194836284E-3</v>
      </c>
    </row>
    <row r="7335" spans="1:3" x14ac:dyDescent="0.25">
      <c r="A7335" s="1">
        <v>32653</v>
      </c>
      <c r="B7335" s="5">
        <v>93.75</v>
      </c>
      <c r="C7335" s="3">
        <f t="shared" si="164"/>
        <v>8.0321716972642527E-3</v>
      </c>
    </row>
    <row r="7336" spans="1:3" x14ac:dyDescent="0.25">
      <c r="A7336" s="1">
        <v>32652</v>
      </c>
      <c r="B7336" s="5">
        <v>93</v>
      </c>
      <c r="C7336" s="3">
        <f t="shared" si="164"/>
        <v>-1.1971070705905808E-2</v>
      </c>
    </row>
    <row r="7337" spans="1:3" x14ac:dyDescent="0.25">
      <c r="A7337" s="1">
        <v>32651</v>
      </c>
      <c r="B7337" s="5">
        <v>94.12</v>
      </c>
      <c r="C7337" s="3">
        <f t="shared" si="164"/>
        <v>-1.1934450147648525E-2</v>
      </c>
    </row>
    <row r="7338" spans="1:3" x14ac:dyDescent="0.25">
      <c r="A7338" s="1">
        <v>32650</v>
      </c>
      <c r="B7338" s="5">
        <v>95.25</v>
      </c>
      <c r="C7338" s="3">
        <f t="shared" si="164"/>
        <v>1.7260978134885779E-2</v>
      </c>
    </row>
    <row r="7339" spans="1:3" x14ac:dyDescent="0.25">
      <c r="A7339" s="1">
        <v>32647</v>
      </c>
      <c r="B7339" s="5">
        <v>93.62</v>
      </c>
      <c r="C7339" s="3">
        <f t="shared" si="164"/>
        <v>5.3550518887968048E-3</v>
      </c>
    </row>
    <row r="7340" spans="1:3" x14ac:dyDescent="0.25">
      <c r="A7340" s="1">
        <v>32646</v>
      </c>
      <c r="B7340" s="5">
        <v>93.12</v>
      </c>
      <c r="C7340" s="3">
        <f t="shared" si="164"/>
        <v>1.2894908298719137E-3</v>
      </c>
    </row>
    <row r="7341" spans="1:3" x14ac:dyDescent="0.25">
      <c r="A7341" s="1">
        <v>32645</v>
      </c>
      <c r="B7341" s="5">
        <v>93</v>
      </c>
      <c r="C7341" s="3">
        <f t="shared" si="164"/>
        <v>3.9864298873199498E-3</v>
      </c>
    </row>
    <row r="7342" spans="1:3" x14ac:dyDescent="0.25">
      <c r="A7342" s="1">
        <v>32644</v>
      </c>
      <c r="B7342" s="5">
        <v>92.63</v>
      </c>
      <c r="C7342" s="3">
        <f t="shared" si="164"/>
        <v>-1.5957500593225697E-2</v>
      </c>
    </row>
    <row r="7343" spans="1:3" x14ac:dyDescent="0.25">
      <c r="A7343" s="1">
        <v>32643</v>
      </c>
      <c r="B7343" s="5">
        <v>94.12</v>
      </c>
      <c r="C7343" s="3">
        <f t="shared" si="164"/>
        <v>2.1369940738321189E-2</v>
      </c>
    </row>
    <row r="7344" spans="1:3" x14ac:dyDescent="0.25">
      <c r="A7344" s="1">
        <v>32640</v>
      </c>
      <c r="B7344" s="5">
        <v>92.13</v>
      </c>
      <c r="C7344" s="3">
        <f t="shared" si="164"/>
        <v>5.442306203830409E-2</v>
      </c>
    </row>
    <row r="7345" spans="1:3" x14ac:dyDescent="0.25">
      <c r="A7345" s="1">
        <v>32639</v>
      </c>
      <c r="B7345" s="5">
        <v>87.25</v>
      </c>
      <c r="C7345" s="3">
        <f t="shared" si="164"/>
        <v>1.4430264829028837E-2</v>
      </c>
    </row>
    <row r="7346" spans="1:3" x14ac:dyDescent="0.25">
      <c r="A7346" s="1">
        <v>32638</v>
      </c>
      <c r="B7346" s="5">
        <v>86</v>
      </c>
      <c r="C7346" s="3">
        <f t="shared" si="164"/>
        <v>1.1696039763191236E-2</v>
      </c>
    </row>
    <row r="7347" spans="1:3" x14ac:dyDescent="0.25">
      <c r="A7347" s="1">
        <v>32637</v>
      </c>
      <c r="B7347" s="5">
        <v>85</v>
      </c>
      <c r="C7347" s="3">
        <f t="shared" si="164"/>
        <v>7.4393683127810971E-3</v>
      </c>
    </row>
    <row r="7348" spans="1:3" x14ac:dyDescent="0.25">
      <c r="A7348" s="1">
        <v>32636</v>
      </c>
      <c r="B7348" s="5">
        <v>84.37</v>
      </c>
      <c r="C7348" s="3">
        <f t="shared" si="164"/>
        <v>-8.9676117184302601E-3</v>
      </c>
    </row>
    <row r="7349" spans="1:3" x14ac:dyDescent="0.25">
      <c r="A7349" s="1">
        <v>32633</v>
      </c>
      <c r="B7349" s="5">
        <v>85.13</v>
      </c>
      <c r="C7349" s="3">
        <f t="shared" si="164"/>
        <v>-1.4086162676605432E-3</v>
      </c>
    </row>
    <row r="7350" spans="1:3" x14ac:dyDescent="0.25">
      <c r="A7350" s="1">
        <v>32632</v>
      </c>
      <c r="B7350" s="5">
        <v>85.25</v>
      </c>
      <c r="C7350" s="3">
        <f t="shared" si="164"/>
        <v>-4.4475728744744758E-3</v>
      </c>
    </row>
    <row r="7351" spans="1:3" x14ac:dyDescent="0.25">
      <c r="A7351" s="1">
        <v>32631</v>
      </c>
      <c r="B7351" s="5">
        <v>85.63</v>
      </c>
      <c r="C7351" s="3">
        <f t="shared" si="164"/>
        <v>3.0409380158855979E-3</v>
      </c>
    </row>
    <row r="7352" spans="1:3" x14ac:dyDescent="0.25">
      <c r="A7352" s="1">
        <v>32630</v>
      </c>
      <c r="B7352" s="5">
        <v>85.37</v>
      </c>
      <c r="C7352" s="3">
        <f t="shared" si="164"/>
        <v>-4.4413350238342551E-3</v>
      </c>
    </row>
    <row r="7353" spans="1:3" x14ac:dyDescent="0.25">
      <c r="A7353" s="1">
        <v>32629</v>
      </c>
      <c r="B7353" s="5">
        <v>85.75</v>
      </c>
      <c r="C7353" s="3">
        <f t="shared" si="164"/>
        <v>7.2565861500835695E-3</v>
      </c>
    </row>
    <row r="7354" spans="1:3" x14ac:dyDescent="0.25">
      <c r="A7354" s="1">
        <v>32626</v>
      </c>
      <c r="B7354" s="5">
        <v>85.13</v>
      </c>
      <c r="C7354" s="3">
        <f t="shared" si="164"/>
        <v>-2.8152511262495104E-3</v>
      </c>
    </row>
    <row r="7355" spans="1:3" x14ac:dyDescent="0.25">
      <c r="A7355" s="1">
        <v>32625</v>
      </c>
      <c r="B7355" s="5">
        <v>85.37</v>
      </c>
      <c r="C7355" s="3">
        <f t="shared" si="164"/>
        <v>1.1782862844679606E-2</v>
      </c>
    </row>
    <row r="7356" spans="1:3" x14ac:dyDescent="0.25">
      <c r="A7356" s="1">
        <v>32624</v>
      </c>
      <c r="B7356" s="5">
        <v>84.37</v>
      </c>
      <c r="C7356" s="3">
        <f t="shared" si="164"/>
        <v>7.3757174723595702E-3</v>
      </c>
    </row>
    <row r="7357" spans="1:3" x14ac:dyDescent="0.25">
      <c r="A7357" s="1">
        <v>32623</v>
      </c>
      <c r="B7357" s="5">
        <v>83.75</v>
      </c>
      <c r="C7357" s="3">
        <f t="shared" si="164"/>
        <v>-8.915363657952393E-3</v>
      </c>
    </row>
    <row r="7358" spans="1:3" x14ac:dyDescent="0.25">
      <c r="A7358" s="1">
        <v>32622</v>
      </c>
      <c r="B7358" s="5">
        <v>84.5</v>
      </c>
      <c r="C7358" s="3">
        <f t="shared" si="164"/>
        <v>-5.8997221271882708E-3</v>
      </c>
    </row>
    <row r="7359" spans="1:3" x14ac:dyDescent="0.25">
      <c r="A7359" s="1">
        <v>32619</v>
      </c>
      <c r="B7359" s="5">
        <v>85</v>
      </c>
      <c r="C7359" s="3">
        <f t="shared" si="164"/>
        <v>5.899722127188322E-3</v>
      </c>
    </row>
    <row r="7360" spans="1:3" x14ac:dyDescent="0.25">
      <c r="A7360" s="1">
        <v>32618</v>
      </c>
      <c r="B7360" s="5">
        <v>84.5</v>
      </c>
      <c r="C7360" s="3">
        <f t="shared" si="164"/>
        <v>1.5396461855928362E-3</v>
      </c>
    </row>
    <row r="7361" spans="1:3" x14ac:dyDescent="0.25">
      <c r="A7361" s="1">
        <v>32617</v>
      </c>
      <c r="B7361" s="5">
        <v>84.37</v>
      </c>
      <c r="C7361" s="3">
        <f t="shared" si="164"/>
        <v>2.3869199169600681E-2</v>
      </c>
    </row>
    <row r="7362" spans="1:3" x14ac:dyDescent="0.25">
      <c r="A7362" s="1">
        <v>32616</v>
      </c>
      <c r="B7362" s="5">
        <v>82.38</v>
      </c>
      <c r="C7362" s="3">
        <f t="shared" si="164"/>
        <v>9.1458475446699865E-3</v>
      </c>
    </row>
    <row r="7363" spans="1:3" x14ac:dyDescent="0.25">
      <c r="A7363" s="1">
        <v>32615</v>
      </c>
      <c r="B7363" s="5">
        <v>81.63</v>
      </c>
      <c r="C7363" s="3">
        <f t="shared" si="164"/>
        <v>1.3939657038746963E-2</v>
      </c>
    </row>
    <row r="7364" spans="1:3" x14ac:dyDescent="0.25">
      <c r="A7364" s="1">
        <v>32612</v>
      </c>
      <c r="B7364" s="5">
        <v>80.5</v>
      </c>
      <c r="C7364" s="3">
        <f t="shared" si="164"/>
        <v>2.1978906718775167E-2</v>
      </c>
    </row>
    <row r="7365" spans="1:3" x14ac:dyDescent="0.25">
      <c r="A7365" s="1">
        <v>32611</v>
      </c>
      <c r="B7365" s="5">
        <v>78.75</v>
      </c>
      <c r="C7365" s="3">
        <f t="shared" si="164"/>
        <v>-1.4247230841871935E-2</v>
      </c>
    </row>
    <row r="7366" spans="1:3" x14ac:dyDescent="0.25">
      <c r="A7366" s="1">
        <v>32610</v>
      </c>
      <c r="B7366" s="5">
        <v>79.88</v>
      </c>
      <c r="C7366" s="3">
        <f t="shared" ref="C7366:C7429" si="165">LN(B7366/B7367)</f>
        <v>0</v>
      </c>
    </row>
    <row r="7367" spans="1:3" x14ac:dyDescent="0.25">
      <c r="A7367" s="1">
        <v>32609</v>
      </c>
      <c r="B7367" s="5">
        <v>79.88</v>
      </c>
      <c r="C7367" s="3">
        <f t="shared" si="165"/>
        <v>0</v>
      </c>
    </row>
    <row r="7368" spans="1:3" x14ac:dyDescent="0.25">
      <c r="A7368" s="1">
        <v>32608</v>
      </c>
      <c r="B7368" s="5">
        <v>79.88</v>
      </c>
      <c r="C7368" s="3">
        <f t="shared" si="165"/>
        <v>4.7684868873282939E-3</v>
      </c>
    </row>
    <row r="7369" spans="1:3" x14ac:dyDescent="0.25">
      <c r="A7369" s="1">
        <v>32605</v>
      </c>
      <c r="B7369" s="5">
        <v>79.5</v>
      </c>
      <c r="C7369" s="3">
        <f t="shared" si="165"/>
        <v>1.4315820595512887E-2</v>
      </c>
    </row>
    <row r="7370" spans="1:3" x14ac:dyDescent="0.25">
      <c r="A7370" s="1">
        <v>32604</v>
      </c>
      <c r="B7370" s="5">
        <v>78.37</v>
      </c>
      <c r="C7370" s="3">
        <f t="shared" si="165"/>
        <v>-9.5244862496834323E-3</v>
      </c>
    </row>
    <row r="7371" spans="1:3" x14ac:dyDescent="0.25">
      <c r="A7371" s="1">
        <v>32603</v>
      </c>
      <c r="B7371" s="5">
        <v>79.12</v>
      </c>
      <c r="C7371" s="3">
        <f t="shared" si="165"/>
        <v>-1.1060947359424835E-2</v>
      </c>
    </row>
    <row r="7372" spans="1:3" x14ac:dyDescent="0.25">
      <c r="A7372" s="1">
        <v>32602</v>
      </c>
      <c r="B7372" s="5">
        <v>80</v>
      </c>
      <c r="C7372" s="3">
        <f t="shared" si="165"/>
        <v>0</v>
      </c>
    </row>
    <row r="7373" spans="1:3" x14ac:dyDescent="0.25">
      <c r="A7373" s="1">
        <v>32601</v>
      </c>
      <c r="B7373" s="5">
        <v>80</v>
      </c>
      <c r="C7373" s="3">
        <f t="shared" si="165"/>
        <v>1.8928009885518859E-2</v>
      </c>
    </row>
    <row r="7374" spans="1:3" x14ac:dyDescent="0.25">
      <c r="A7374" s="1">
        <v>32598</v>
      </c>
      <c r="B7374" s="5">
        <v>78.5</v>
      </c>
      <c r="C7374" s="3">
        <f t="shared" si="165"/>
        <v>9.6000737290191374E-3</v>
      </c>
    </row>
    <row r="7375" spans="1:3" x14ac:dyDescent="0.25">
      <c r="A7375" s="1">
        <v>32597</v>
      </c>
      <c r="B7375" s="5">
        <v>77.75</v>
      </c>
      <c r="C7375" s="3">
        <f t="shared" si="165"/>
        <v>8.0062411134358032E-3</v>
      </c>
    </row>
    <row r="7376" spans="1:3" x14ac:dyDescent="0.25">
      <c r="A7376" s="1">
        <v>32596</v>
      </c>
      <c r="B7376" s="5">
        <v>77.13</v>
      </c>
      <c r="C7376" s="3">
        <f t="shared" si="165"/>
        <v>1.4758969659576678E-2</v>
      </c>
    </row>
    <row r="7377" spans="1:3" x14ac:dyDescent="0.25">
      <c r="A7377" s="1">
        <v>32595</v>
      </c>
      <c r="B7377" s="5">
        <v>76</v>
      </c>
      <c r="C7377" s="3">
        <f t="shared" si="165"/>
        <v>0</v>
      </c>
    </row>
    <row r="7378" spans="1:3" x14ac:dyDescent="0.25">
      <c r="A7378" s="1">
        <v>32594</v>
      </c>
      <c r="B7378" s="5">
        <v>76</v>
      </c>
      <c r="C7378" s="3">
        <f t="shared" si="165"/>
        <v>1.5801952195177915E-3</v>
      </c>
    </row>
    <row r="7379" spans="1:3" x14ac:dyDescent="0.25">
      <c r="A7379" s="1">
        <v>32590</v>
      </c>
      <c r="B7379" s="5">
        <v>75.88</v>
      </c>
      <c r="C7379" s="3">
        <f t="shared" si="165"/>
        <v>-9.8354999154994446E-3</v>
      </c>
    </row>
    <row r="7380" spans="1:3" x14ac:dyDescent="0.25">
      <c r="A7380" s="1">
        <v>32589</v>
      </c>
      <c r="B7380" s="5">
        <v>76.63</v>
      </c>
      <c r="C7380" s="3">
        <f t="shared" si="165"/>
        <v>6.6776025543641314E-3</v>
      </c>
    </row>
    <row r="7381" spans="1:3" x14ac:dyDescent="0.25">
      <c r="A7381" s="1">
        <v>32588</v>
      </c>
      <c r="B7381" s="5">
        <v>76.12</v>
      </c>
      <c r="C7381" s="3">
        <f t="shared" si="165"/>
        <v>8.1783861729698617E-3</v>
      </c>
    </row>
    <row r="7382" spans="1:3" x14ac:dyDescent="0.25">
      <c r="A7382" s="1">
        <v>32587</v>
      </c>
      <c r="B7382" s="5">
        <v>75.5</v>
      </c>
      <c r="C7382" s="3">
        <f t="shared" si="165"/>
        <v>-2.1359653690928692E-2</v>
      </c>
    </row>
    <row r="7383" spans="1:3" x14ac:dyDescent="0.25">
      <c r="A7383" s="1">
        <v>32584</v>
      </c>
      <c r="B7383" s="5">
        <v>77.13</v>
      </c>
      <c r="C7383" s="3">
        <f t="shared" si="165"/>
        <v>-1.7606314842454961E-2</v>
      </c>
    </row>
    <row r="7384" spans="1:3" x14ac:dyDescent="0.25">
      <c r="A7384" s="1">
        <v>32583</v>
      </c>
      <c r="B7384" s="5">
        <v>78.5</v>
      </c>
      <c r="C7384" s="3">
        <f t="shared" si="165"/>
        <v>1.6051709010507825E-2</v>
      </c>
    </row>
    <row r="7385" spans="1:3" x14ac:dyDescent="0.25">
      <c r="A7385" s="1">
        <v>32582</v>
      </c>
      <c r="B7385" s="5">
        <v>77.25</v>
      </c>
      <c r="C7385" s="3">
        <f t="shared" si="165"/>
        <v>1.1326033980484729E-2</v>
      </c>
    </row>
    <row r="7386" spans="1:3" x14ac:dyDescent="0.25">
      <c r="A7386" s="1">
        <v>32581</v>
      </c>
      <c r="B7386" s="5">
        <v>76.38</v>
      </c>
      <c r="C7386" s="3">
        <f t="shared" si="165"/>
        <v>-4.8325046699364471E-3</v>
      </c>
    </row>
    <row r="7387" spans="1:3" x14ac:dyDescent="0.25">
      <c r="A7387" s="1">
        <v>32580</v>
      </c>
      <c r="B7387" s="5">
        <v>76.75</v>
      </c>
      <c r="C7387" s="3">
        <f t="shared" si="165"/>
        <v>4.8325046699365026E-3</v>
      </c>
    </row>
    <row r="7388" spans="1:3" x14ac:dyDescent="0.25">
      <c r="A7388" s="1">
        <v>32577</v>
      </c>
      <c r="B7388" s="5">
        <v>76.38</v>
      </c>
      <c r="C7388" s="3">
        <f t="shared" si="165"/>
        <v>8.2824374078916355E-3</v>
      </c>
    </row>
    <row r="7389" spans="1:3" x14ac:dyDescent="0.25">
      <c r="A7389" s="1">
        <v>32576</v>
      </c>
      <c r="B7389" s="5">
        <v>75.75</v>
      </c>
      <c r="C7389" s="3">
        <f t="shared" si="165"/>
        <v>-4.8725980384702883E-3</v>
      </c>
    </row>
    <row r="7390" spans="1:3" x14ac:dyDescent="0.25">
      <c r="A7390" s="1">
        <v>32575</v>
      </c>
      <c r="B7390" s="5">
        <v>76.12</v>
      </c>
      <c r="C7390" s="3">
        <f t="shared" si="165"/>
        <v>-1.1494379425735021E-2</v>
      </c>
    </row>
    <row r="7391" spans="1:3" x14ac:dyDescent="0.25">
      <c r="A7391" s="1">
        <v>32574</v>
      </c>
      <c r="B7391" s="5">
        <v>77</v>
      </c>
      <c r="C7391" s="3">
        <f t="shared" si="165"/>
        <v>-8.1485285639050567E-3</v>
      </c>
    </row>
    <row r="7392" spans="1:3" x14ac:dyDescent="0.25">
      <c r="A7392" s="1">
        <v>32573</v>
      </c>
      <c r="B7392" s="5">
        <v>77.63</v>
      </c>
      <c r="C7392" s="3">
        <f t="shared" si="165"/>
        <v>1.6233068620218727E-2</v>
      </c>
    </row>
    <row r="7393" spans="1:3" x14ac:dyDescent="0.25">
      <c r="A7393" s="1">
        <v>32570</v>
      </c>
      <c r="B7393" s="5">
        <v>76.38</v>
      </c>
      <c r="C7393" s="3">
        <f t="shared" si="165"/>
        <v>1.8232768261059684E-2</v>
      </c>
    </row>
    <row r="7394" spans="1:3" x14ac:dyDescent="0.25">
      <c r="A7394" s="1">
        <v>32569</v>
      </c>
      <c r="B7394" s="5">
        <v>75</v>
      </c>
      <c r="C7394" s="3">
        <f t="shared" si="165"/>
        <v>8.4354788211015892E-3</v>
      </c>
    </row>
    <row r="7395" spans="1:3" x14ac:dyDescent="0.25">
      <c r="A7395" s="1">
        <v>32568</v>
      </c>
      <c r="B7395" s="5">
        <v>74.37</v>
      </c>
      <c r="C7395" s="3">
        <f t="shared" si="165"/>
        <v>4.9875415110391882E-3</v>
      </c>
    </row>
    <row r="7396" spans="1:3" x14ac:dyDescent="0.25">
      <c r="A7396" s="1">
        <v>32567</v>
      </c>
      <c r="B7396" s="5">
        <v>74</v>
      </c>
      <c r="C7396" s="3">
        <f t="shared" si="165"/>
        <v>1.0186845306992997E-2</v>
      </c>
    </row>
    <row r="7397" spans="1:3" x14ac:dyDescent="0.25">
      <c r="A7397" s="1">
        <v>32566</v>
      </c>
      <c r="B7397" s="5">
        <v>73.25</v>
      </c>
      <c r="C7397" s="3">
        <f t="shared" si="165"/>
        <v>6.8493418455747683E-3</v>
      </c>
    </row>
    <row r="7398" spans="1:3" x14ac:dyDescent="0.25">
      <c r="A7398" s="1">
        <v>32563</v>
      </c>
      <c r="B7398" s="5">
        <v>72.75</v>
      </c>
      <c r="C7398" s="3">
        <f t="shared" si="165"/>
        <v>-1.7036187152567852E-2</v>
      </c>
    </row>
    <row r="7399" spans="1:3" x14ac:dyDescent="0.25">
      <c r="A7399" s="1">
        <v>32562</v>
      </c>
      <c r="B7399" s="5">
        <v>74</v>
      </c>
      <c r="C7399" s="3">
        <f t="shared" si="165"/>
        <v>0</v>
      </c>
    </row>
    <row r="7400" spans="1:3" x14ac:dyDescent="0.25">
      <c r="A7400" s="1">
        <v>32561</v>
      </c>
      <c r="B7400" s="5">
        <v>74</v>
      </c>
      <c r="C7400" s="3">
        <f t="shared" si="165"/>
        <v>-1.6750810424815354E-2</v>
      </c>
    </row>
    <row r="7401" spans="1:3" x14ac:dyDescent="0.25">
      <c r="A7401" s="1">
        <v>32560</v>
      </c>
      <c r="B7401" s="5">
        <v>75.25</v>
      </c>
      <c r="C7401" s="3">
        <f t="shared" si="165"/>
        <v>1.7290687289774746E-3</v>
      </c>
    </row>
    <row r="7402" spans="1:3" x14ac:dyDescent="0.25">
      <c r="A7402" s="1">
        <v>32556</v>
      </c>
      <c r="B7402" s="5">
        <v>75.12</v>
      </c>
      <c r="C7402" s="3">
        <f t="shared" si="165"/>
        <v>4.9376226292117981E-3</v>
      </c>
    </row>
    <row r="7403" spans="1:3" x14ac:dyDescent="0.25">
      <c r="A7403" s="1">
        <v>32555</v>
      </c>
      <c r="B7403" s="5">
        <v>74.75</v>
      </c>
      <c r="C7403" s="3">
        <f t="shared" si="165"/>
        <v>8.328903602167391E-3</v>
      </c>
    </row>
    <row r="7404" spans="1:3" x14ac:dyDescent="0.25">
      <c r="A7404" s="1">
        <v>32554</v>
      </c>
      <c r="B7404" s="5">
        <v>74.13</v>
      </c>
      <c r="C7404" s="3">
        <f t="shared" si="165"/>
        <v>-3.2323260465805764E-3</v>
      </c>
    </row>
    <row r="7405" spans="1:3" x14ac:dyDescent="0.25">
      <c r="A7405" s="1">
        <v>32553</v>
      </c>
      <c r="B7405" s="5">
        <v>74.37</v>
      </c>
      <c r="C7405" s="3">
        <f t="shared" si="165"/>
        <v>3.2323260465805517E-3</v>
      </c>
    </row>
    <row r="7406" spans="1:3" x14ac:dyDescent="0.25">
      <c r="A7406" s="1">
        <v>32552</v>
      </c>
      <c r="B7406" s="5">
        <v>74.13</v>
      </c>
      <c r="C7406" s="3">
        <f t="shared" si="165"/>
        <v>1.030517594272545E-2</v>
      </c>
    </row>
    <row r="7407" spans="1:3" x14ac:dyDescent="0.25">
      <c r="A7407" s="1">
        <v>32549</v>
      </c>
      <c r="B7407" s="5">
        <v>73.37</v>
      </c>
      <c r="C7407" s="3">
        <f t="shared" si="165"/>
        <v>-2.0371699443433585E-2</v>
      </c>
    </row>
    <row r="7408" spans="1:3" x14ac:dyDescent="0.25">
      <c r="A7408" s="1">
        <v>32548</v>
      </c>
      <c r="B7408" s="5">
        <v>74.88</v>
      </c>
      <c r="C7408" s="3">
        <f t="shared" si="165"/>
        <v>-1.6012813669738792E-3</v>
      </c>
    </row>
    <row r="7409" spans="1:3" x14ac:dyDescent="0.25">
      <c r="A7409" s="1">
        <v>32547</v>
      </c>
      <c r="B7409" s="5">
        <v>75</v>
      </c>
      <c r="C7409" s="3">
        <f t="shared" si="165"/>
        <v>-6.6445427186686131E-3</v>
      </c>
    </row>
    <row r="7410" spans="1:3" x14ac:dyDescent="0.25">
      <c r="A7410" s="1">
        <v>32546</v>
      </c>
      <c r="B7410" s="5">
        <v>75.5</v>
      </c>
      <c r="C7410" s="3">
        <f t="shared" si="165"/>
        <v>3.0254408357802343E-2</v>
      </c>
    </row>
    <row r="7411" spans="1:3" x14ac:dyDescent="0.25">
      <c r="A7411" s="1">
        <v>32545</v>
      </c>
      <c r="B7411" s="5">
        <v>73.25</v>
      </c>
      <c r="C7411" s="3">
        <f t="shared" si="165"/>
        <v>-1.1942060771451594E-2</v>
      </c>
    </row>
    <row r="7412" spans="1:3" x14ac:dyDescent="0.25">
      <c r="A7412" s="1">
        <v>32542</v>
      </c>
      <c r="B7412" s="5">
        <v>74.13</v>
      </c>
      <c r="C7412" s="3">
        <f t="shared" si="165"/>
        <v>-3.2323260465805764E-3</v>
      </c>
    </row>
    <row r="7413" spans="1:3" x14ac:dyDescent="0.25">
      <c r="A7413" s="1">
        <v>32541</v>
      </c>
      <c r="B7413" s="5">
        <v>74.37</v>
      </c>
      <c r="C7413" s="3">
        <f t="shared" si="165"/>
        <v>-5.0965775555869459E-3</v>
      </c>
    </row>
    <row r="7414" spans="1:3" x14ac:dyDescent="0.25">
      <c r="A7414" s="1">
        <v>32540</v>
      </c>
      <c r="B7414" s="5">
        <v>74.75</v>
      </c>
      <c r="C7414" s="3">
        <f t="shared" si="165"/>
        <v>-3.3389012655145986E-3</v>
      </c>
    </row>
    <row r="7415" spans="1:3" x14ac:dyDescent="0.25">
      <c r="A7415" s="1">
        <v>32539</v>
      </c>
      <c r="B7415" s="5">
        <v>75</v>
      </c>
      <c r="C7415" s="3">
        <f t="shared" si="165"/>
        <v>3.3389012655146303E-3</v>
      </c>
    </row>
    <row r="7416" spans="1:3" x14ac:dyDescent="0.25">
      <c r="A7416" s="1">
        <v>32538</v>
      </c>
      <c r="B7416" s="5">
        <v>74.75</v>
      </c>
      <c r="C7416" s="3">
        <f t="shared" si="165"/>
        <v>6.7114345879867778E-3</v>
      </c>
    </row>
    <row r="7417" spans="1:3" x14ac:dyDescent="0.25">
      <c r="A7417" s="1">
        <v>32535</v>
      </c>
      <c r="B7417" s="5">
        <v>74.25</v>
      </c>
      <c r="C7417" s="3">
        <f t="shared" si="165"/>
        <v>2.0408871631207033E-2</v>
      </c>
    </row>
    <row r="7418" spans="1:3" x14ac:dyDescent="0.25">
      <c r="A7418" s="1">
        <v>32534</v>
      </c>
      <c r="B7418" s="5">
        <v>72.75</v>
      </c>
      <c r="C7418" s="3">
        <f t="shared" si="165"/>
        <v>1.0362787035546658E-2</v>
      </c>
    </row>
    <row r="7419" spans="1:3" x14ac:dyDescent="0.25">
      <c r="A7419" s="1">
        <v>32533</v>
      </c>
      <c r="B7419" s="5">
        <v>72</v>
      </c>
      <c r="C7419" s="3">
        <f t="shared" si="165"/>
        <v>6.9686693160934355E-3</v>
      </c>
    </row>
    <row r="7420" spans="1:3" x14ac:dyDescent="0.25">
      <c r="A7420" s="1">
        <v>32532</v>
      </c>
      <c r="B7420" s="5">
        <v>71.5</v>
      </c>
      <c r="C7420" s="3">
        <f t="shared" si="165"/>
        <v>2.4780028998486865E-2</v>
      </c>
    </row>
    <row r="7421" spans="1:3" x14ac:dyDescent="0.25">
      <c r="A7421" s="1">
        <v>32531</v>
      </c>
      <c r="B7421" s="5">
        <v>69.75</v>
      </c>
      <c r="C7421" s="3">
        <f t="shared" si="165"/>
        <v>1.6333383271171235E-2</v>
      </c>
    </row>
    <row r="7422" spans="1:3" x14ac:dyDescent="0.25">
      <c r="A7422" s="1">
        <v>32528</v>
      </c>
      <c r="B7422" s="5">
        <v>68.62</v>
      </c>
      <c r="C7422" s="3">
        <f t="shared" si="165"/>
        <v>9.0763322541971021E-3</v>
      </c>
    </row>
    <row r="7423" spans="1:3" x14ac:dyDescent="0.25">
      <c r="A7423" s="1">
        <v>32527</v>
      </c>
      <c r="B7423" s="5">
        <v>68</v>
      </c>
      <c r="C7423" s="3">
        <f t="shared" si="165"/>
        <v>-1.4598799421152636E-2</v>
      </c>
    </row>
    <row r="7424" spans="1:3" x14ac:dyDescent="0.25">
      <c r="A7424" s="1">
        <v>32526</v>
      </c>
      <c r="B7424" s="5">
        <v>69</v>
      </c>
      <c r="C7424" s="3">
        <f t="shared" si="165"/>
        <v>7.2727593290798781E-3</v>
      </c>
    </row>
    <row r="7425" spans="1:3" x14ac:dyDescent="0.25">
      <c r="A7425" s="1">
        <v>32525</v>
      </c>
      <c r="B7425" s="5">
        <v>68.5</v>
      </c>
      <c r="C7425" s="3">
        <f t="shared" si="165"/>
        <v>-3.6429912785010919E-3</v>
      </c>
    </row>
    <row r="7426" spans="1:3" x14ac:dyDescent="0.25">
      <c r="A7426" s="1">
        <v>32524</v>
      </c>
      <c r="B7426" s="5">
        <v>68.75</v>
      </c>
      <c r="C7426" s="3">
        <f t="shared" si="165"/>
        <v>1.8926991163770389E-3</v>
      </c>
    </row>
    <row r="7427" spans="1:3" x14ac:dyDescent="0.25">
      <c r="A7427" s="1">
        <v>32521</v>
      </c>
      <c r="B7427" s="5">
        <v>68.62</v>
      </c>
      <c r="C7427" s="3">
        <f t="shared" si="165"/>
        <v>-3.7818226891716163E-3</v>
      </c>
    </row>
    <row r="7428" spans="1:3" x14ac:dyDescent="0.25">
      <c r="A7428" s="1">
        <v>32520</v>
      </c>
      <c r="B7428" s="5">
        <v>68.88</v>
      </c>
      <c r="C7428" s="3">
        <f t="shared" si="165"/>
        <v>3.7818226891715256E-3</v>
      </c>
    </row>
    <row r="7429" spans="1:3" x14ac:dyDescent="0.25">
      <c r="A7429" s="1">
        <v>32519</v>
      </c>
      <c r="B7429" s="5">
        <v>68.62</v>
      </c>
      <c r="C7429" s="3">
        <f t="shared" si="165"/>
        <v>1.7502921621241469E-3</v>
      </c>
    </row>
    <row r="7430" spans="1:3" x14ac:dyDescent="0.25">
      <c r="A7430" s="1">
        <v>32518</v>
      </c>
      <c r="B7430" s="5">
        <v>68.5</v>
      </c>
      <c r="C7430" s="3">
        <f t="shared" ref="C7430:C7493" si="166">LN(B7430/B7431)</f>
        <v>7.3260400920728812E-3</v>
      </c>
    </row>
    <row r="7431" spans="1:3" x14ac:dyDescent="0.25">
      <c r="A7431" s="1">
        <v>32517</v>
      </c>
      <c r="B7431" s="5">
        <v>68</v>
      </c>
      <c r="C7431" s="3">
        <f t="shared" si="166"/>
        <v>3.683245416296368E-3</v>
      </c>
    </row>
    <row r="7432" spans="1:3" x14ac:dyDescent="0.25">
      <c r="A7432" s="1">
        <v>32514</v>
      </c>
      <c r="B7432" s="5">
        <v>67.75</v>
      </c>
      <c r="C7432" s="3">
        <f t="shared" si="166"/>
        <v>7.4074412778618176E-3</v>
      </c>
    </row>
    <row r="7433" spans="1:3" x14ac:dyDescent="0.25">
      <c r="A7433" s="1">
        <v>32513</v>
      </c>
      <c r="B7433" s="5">
        <v>67.25</v>
      </c>
      <c r="C7433" s="3">
        <f t="shared" si="166"/>
        <v>-1.7827964906200176E-3</v>
      </c>
    </row>
    <row r="7434" spans="1:3" x14ac:dyDescent="0.25">
      <c r="A7434" s="1">
        <v>32512</v>
      </c>
      <c r="B7434" s="5">
        <v>67.37</v>
      </c>
      <c r="C7434" s="3">
        <f t="shared" si="166"/>
        <v>2.4340143914694509E-2</v>
      </c>
    </row>
    <row r="7435" spans="1:3" x14ac:dyDescent="0.25">
      <c r="A7435" s="1">
        <v>32511</v>
      </c>
      <c r="B7435" s="5">
        <v>65.75</v>
      </c>
      <c r="C7435" s="3">
        <f t="shared" si="166"/>
        <v>0</v>
      </c>
    </row>
    <row r="7436" spans="1:3" x14ac:dyDescent="0.25">
      <c r="A7436" s="1">
        <v>32507</v>
      </c>
      <c r="B7436" s="5">
        <v>65.75</v>
      </c>
      <c r="C7436" s="3">
        <f t="shared" si="166"/>
        <v>-1.3295255516571814E-2</v>
      </c>
    </row>
    <row r="7437" spans="1:3" x14ac:dyDescent="0.25">
      <c r="A7437" s="1">
        <v>32506</v>
      </c>
      <c r="B7437" s="5">
        <v>66.63</v>
      </c>
      <c r="C7437" s="3">
        <f t="shared" si="166"/>
        <v>1.8938525278381288E-2</v>
      </c>
    </row>
    <row r="7438" spans="1:3" x14ac:dyDescent="0.25">
      <c r="A7438" s="1">
        <v>32505</v>
      </c>
      <c r="B7438" s="5">
        <v>65.38</v>
      </c>
      <c r="C7438" s="3">
        <f t="shared" si="166"/>
        <v>3.9846796017795737E-3</v>
      </c>
    </row>
    <row r="7439" spans="1:3" x14ac:dyDescent="0.25">
      <c r="A7439" s="1">
        <v>32504</v>
      </c>
      <c r="B7439" s="5">
        <v>65.12</v>
      </c>
      <c r="C7439" s="3">
        <f t="shared" si="166"/>
        <v>0</v>
      </c>
    </row>
    <row r="7440" spans="1:3" x14ac:dyDescent="0.25">
      <c r="A7440" s="1">
        <v>32500</v>
      </c>
      <c r="B7440" s="5">
        <v>65.12</v>
      </c>
      <c r="C7440" s="3">
        <f t="shared" si="166"/>
        <v>1.8444517986477319E-3</v>
      </c>
    </row>
    <row r="7441" spans="1:3" x14ac:dyDescent="0.25">
      <c r="A7441" s="1">
        <v>32499</v>
      </c>
      <c r="B7441" s="5">
        <v>65</v>
      </c>
      <c r="C7441" s="3">
        <f t="shared" si="166"/>
        <v>3.8535693159899723E-3</v>
      </c>
    </row>
    <row r="7442" spans="1:3" x14ac:dyDescent="0.25">
      <c r="A7442" s="1">
        <v>32498</v>
      </c>
      <c r="B7442" s="5">
        <v>64.75</v>
      </c>
      <c r="C7442" s="3">
        <f t="shared" si="166"/>
        <v>-1.1516442061559067E-2</v>
      </c>
    </row>
    <row r="7443" spans="1:3" x14ac:dyDescent="0.25">
      <c r="A7443" s="1">
        <v>32497</v>
      </c>
      <c r="B7443" s="5">
        <v>65.5</v>
      </c>
      <c r="C7443" s="3">
        <f t="shared" si="166"/>
        <v>-3.8095284166677302E-3</v>
      </c>
    </row>
    <row r="7444" spans="1:3" x14ac:dyDescent="0.25">
      <c r="A7444" s="1">
        <v>32496</v>
      </c>
      <c r="B7444" s="5">
        <v>65.75</v>
      </c>
      <c r="C7444" s="3">
        <f t="shared" si="166"/>
        <v>7.6336248550712051E-3</v>
      </c>
    </row>
    <row r="7445" spans="1:3" x14ac:dyDescent="0.25">
      <c r="A7445" s="1">
        <v>32493</v>
      </c>
      <c r="B7445" s="5">
        <v>65.25</v>
      </c>
      <c r="C7445" s="3">
        <f t="shared" si="166"/>
        <v>-1.9903550932617183E-3</v>
      </c>
    </row>
    <row r="7446" spans="1:3" x14ac:dyDescent="0.25">
      <c r="A7446" s="1">
        <v>32492</v>
      </c>
      <c r="B7446" s="5">
        <v>65.38</v>
      </c>
      <c r="C7446" s="3">
        <f t="shared" si="166"/>
        <v>-1.8337413451417599E-3</v>
      </c>
    </row>
    <row r="7447" spans="1:3" x14ac:dyDescent="0.25">
      <c r="A7447" s="1">
        <v>32491</v>
      </c>
      <c r="B7447" s="5">
        <v>65.5</v>
      </c>
      <c r="C7447" s="3">
        <f t="shared" si="166"/>
        <v>-3.8095284166677302E-3</v>
      </c>
    </row>
    <row r="7448" spans="1:3" x14ac:dyDescent="0.25">
      <c r="A7448" s="1">
        <v>32490</v>
      </c>
      <c r="B7448" s="5">
        <v>65.75</v>
      </c>
      <c r="C7448" s="3">
        <f t="shared" si="166"/>
        <v>9.6279493635891087E-3</v>
      </c>
    </row>
    <row r="7449" spans="1:3" x14ac:dyDescent="0.25">
      <c r="A7449" s="1">
        <v>32489</v>
      </c>
      <c r="B7449" s="5">
        <v>65.12</v>
      </c>
      <c r="C7449" s="3">
        <f t="shared" si="166"/>
        <v>-7.648805838670703E-3</v>
      </c>
    </row>
    <row r="7450" spans="1:3" x14ac:dyDescent="0.25">
      <c r="A7450" s="1">
        <v>32486</v>
      </c>
      <c r="B7450" s="5">
        <v>65.62</v>
      </c>
      <c r="C7450" s="3">
        <f t="shared" si="166"/>
        <v>7.6488058386708132E-3</v>
      </c>
    </row>
    <row r="7451" spans="1:3" x14ac:dyDescent="0.25">
      <c r="A7451" s="1">
        <v>32485</v>
      </c>
      <c r="B7451" s="5">
        <v>65.12</v>
      </c>
      <c r="C7451" s="3">
        <f t="shared" si="166"/>
        <v>-1.9943245085178654E-3</v>
      </c>
    </row>
    <row r="7452" spans="1:3" x14ac:dyDescent="0.25">
      <c r="A7452" s="1">
        <v>32484</v>
      </c>
      <c r="B7452" s="5">
        <v>65.25</v>
      </c>
      <c r="C7452" s="3">
        <f t="shared" si="166"/>
        <v>7.6923456231556449E-3</v>
      </c>
    </row>
    <row r="7453" spans="1:3" x14ac:dyDescent="0.25">
      <c r="A7453" s="1">
        <v>32483</v>
      </c>
      <c r="B7453" s="5">
        <v>64.75</v>
      </c>
      <c r="C7453" s="3">
        <f t="shared" si="166"/>
        <v>1.5564516541111548E-2</v>
      </c>
    </row>
    <row r="7454" spans="1:3" x14ac:dyDescent="0.25">
      <c r="A7454" s="1">
        <v>32482</v>
      </c>
      <c r="B7454" s="5">
        <v>63.75</v>
      </c>
      <c r="C7454" s="3">
        <f t="shared" si="166"/>
        <v>1.1834457647002798E-2</v>
      </c>
    </row>
    <row r="7455" spans="1:3" x14ac:dyDescent="0.25">
      <c r="A7455" s="1">
        <v>32479</v>
      </c>
      <c r="B7455" s="5">
        <v>63</v>
      </c>
      <c r="C7455" s="3">
        <f t="shared" si="166"/>
        <v>2.0656239965630265E-3</v>
      </c>
    </row>
    <row r="7456" spans="1:3" x14ac:dyDescent="0.25">
      <c r="A7456" s="1">
        <v>32478</v>
      </c>
      <c r="B7456" s="5">
        <v>62.87</v>
      </c>
      <c r="C7456" s="3">
        <f t="shared" si="166"/>
        <v>-7.9214609404558555E-3</v>
      </c>
    </row>
    <row r="7457" spans="1:3" x14ac:dyDescent="0.25">
      <c r="A7457" s="1">
        <v>32477</v>
      </c>
      <c r="B7457" s="5">
        <v>63.37</v>
      </c>
      <c r="C7457" s="3">
        <f t="shared" si="166"/>
        <v>1.7832027990608599E-2</v>
      </c>
    </row>
    <row r="7458" spans="1:3" x14ac:dyDescent="0.25">
      <c r="A7458" s="1">
        <v>32476</v>
      </c>
      <c r="B7458" s="5">
        <v>62.25</v>
      </c>
      <c r="C7458" s="3">
        <f t="shared" si="166"/>
        <v>4.024150299725548E-3</v>
      </c>
    </row>
    <row r="7459" spans="1:3" x14ac:dyDescent="0.25">
      <c r="A7459" s="1">
        <v>32475</v>
      </c>
      <c r="B7459" s="5">
        <v>62</v>
      </c>
      <c r="C7459" s="3">
        <f t="shared" si="166"/>
        <v>1.9373593402261763E-3</v>
      </c>
    </row>
    <row r="7460" spans="1:3" x14ac:dyDescent="0.25">
      <c r="A7460" s="1">
        <v>32472</v>
      </c>
      <c r="B7460" s="5">
        <v>61.88</v>
      </c>
      <c r="C7460" s="3">
        <f t="shared" si="166"/>
        <v>-1.3961552307027846E-2</v>
      </c>
    </row>
    <row r="7461" spans="1:3" x14ac:dyDescent="0.25">
      <c r="A7461" s="1">
        <v>32470</v>
      </c>
      <c r="B7461" s="5">
        <v>62.75</v>
      </c>
      <c r="C7461" s="3">
        <f t="shared" si="166"/>
        <v>-3.9761483796394064E-3</v>
      </c>
    </row>
    <row r="7462" spans="1:3" x14ac:dyDescent="0.25">
      <c r="A7462" s="1">
        <v>32469</v>
      </c>
      <c r="B7462" s="5">
        <v>63</v>
      </c>
      <c r="C7462" s="3">
        <f t="shared" si="166"/>
        <v>2.0656239965630265E-3</v>
      </c>
    </row>
    <row r="7463" spans="1:3" x14ac:dyDescent="0.25">
      <c r="A7463" s="1">
        <v>32468</v>
      </c>
      <c r="B7463" s="5">
        <v>62.87</v>
      </c>
      <c r="C7463" s="3">
        <f t="shared" si="166"/>
        <v>1.2001104114483496E-2</v>
      </c>
    </row>
    <row r="7464" spans="1:3" x14ac:dyDescent="0.25">
      <c r="A7464" s="1">
        <v>32465</v>
      </c>
      <c r="B7464" s="5">
        <v>62.12</v>
      </c>
      <c r="C7464" s="3">
        <f t="shared" si="166"/>
        <v>1.4104148855649859E-2</v>
      </c>
    </row>
    <row r="7465" spans="1:3" x14ac:dyDescent="0.25">
      <c r="A7465" s="1">
        <v>32464</v>
      </c>
      <c r="B7465" s="5">
        <v>61.25</v>
      </c>
      <c r="C7465" s="3">
        <f t="shared" si="166"/>
        <v>1.0338977795179293E-2</v>
      </c>
    </row>
    <row r="7466" spans="1:3" x14ac:dyDescent="0.25">
      <c r="A7466" s="1">
        <v>32463</v>
      </c>
      <c r="B7466" s="5">
        <v>60.62</v>
      </c>
      <c r="C7466" s="3">
        <f t="shared" si="166"/>
        <v>0</v>
      </c>
    </row>
    <row r="7467" spans="1:3" x14ac:dyDescent="0.25">
      <c r="A7467" s="1">
        <v>32462</v>
      </c>
      <c r="B7467" s="5">
        <v>60.62</v>
      </c>
      <c r="C7467" s="3">
        <f t="shared" si="166"/>
        <v>-1.033897779517933E-2</v>
      </c>
    </row>
    <row r="7468" spans="1:3" x14ac:dyDescent="0.25">
      <c r="A7468" s="1">
        <v>32461</v>
      </c>
      <c r="B7468" s="5">
        <v>61.25</v>
      </c>
      <c r="C7468" s="3">
        <f t="shared" si="166"/>
        <v>-1.0233176280029082E-2</v>
      </c>
    </row>
    <row r="7469" spans="1:3" x14ac:dyDescent="0.25">
      <c r="A7469" s="1">
        <v>32458</v>
      </c>
      <c r="B7469" s="5">
        <v>61.88</v>
      </c>
      <c r="C7469" s="3">
        <f t="shared" si="166"/>
        <v>-1.9999066674668834E-2</v>
      </c>
    </row>
    <row r="7470" spans="1:3" x14ac:dyDescent="0.25">
      <c r="A7470" s="1">
        <v>32457</v>
      </c>
      <c r="B7470" s="5">
        <v>63.13</v>
      </c>
      <c r="C7470" s="3">
        <f t="shared" si="166"/>
        <v>-1.8990352280953047E-3</v>
      </c>
    </row>
    <row r="7471" spans="1:3" x14ac:dyDescent="0.25">
      <c r="A7471" s="1">
        <v>32456</v>
      </c>
      <c r="B7471" s="5">
        <v>63.25</v>
      </c>
      <c r="C7471" s="3">
        <f t="shared" si="166"/>
        <v>1.8990352280952101E-3</v>
      </c>
    </row>
    <row r="7472" spans="1:3" x14ac:dyDescent="0.25">
      <c r="A7472" s="1">
        <v>32455</v>
      </c>
      <c r="B7472" s="5">
        <v>63.13</v>
      </c>
      <c r="C7472" s="3">
        <f t="shared" si="166"/>
        <v>2.0613659880016049E-3</v>
      </c>
    </row>
    <row r="7473" spans="1:3" x14ac:dyDescent="0.25">
      <c r="A7473" s="1">
        <v>32454</v>
      </c>
      <c r="B7473" s="5">
        <v>63</v>
      </c>
      <c r="C7473" s="3">
        <f t="shared" si="166"/>
        <v>-1.3715041181965123E-2</v>
      </c>
    </row>
    <row r="7474" spans="1:3" x14ac:dyDescent="0.25">
      <c r="A7474" s="1">
        <v>32451</v>
      </c>
      <c r="B7474" s="5">
        <v>63.87</v>
      </c>
      <c r="C7474" s="3">
        <f t="shared" si="166"/>
        <v>-1.368393300614934E-2</v>
      </c>
    </row>
    <row r="7475" spans="1:3" x14ac:dyDescent="0.25">
      <c r="A7475" s="1">
        <v>32450</v>
      </c>
      <c r="B7475" s="5">
        <v>64.75</v>
      </c>
      <c r="C7475" s="3">
        <f t="shared" si="166"/>
        <v>-2.0057092275103288E-3</v>
      </c>
    </row>
    <row r="7476" spans="1:3" x14ac:dyDescent="0.25">
      <c r="A7476" s="1">
        <v>32449</v>
      </c>
      <c r="B7476" s="5">
        <v>64.88</v>
      </c>
      <c r="C7476" s="3">
        <f t="shared" si="166"/>
        <v>-9.51073283404885E-3</v>
      </c>
    </row>
    <row r="7477" spans="1:3" x14ac:dyDescent="0.25">
      <c r="A7477" s="1">
        <v>32448</v>
      </c>
      <c r="B7477" s="5">
        <v>65.5</v>
      </c>
      <c r="C7477" s="3">
        <f t="shared" si="166"/>
        <v>-1.1385322225125352E-2</v>
      </c>
    </row>
    <row r="7478" spans="1:3" x14ac:dyDescent="0.25">
      <c r="A7478" s="1">
        <v>32447</v>
      </c>
      <c r="B7478" s="5">
        <v>66.25</v>
      </c>
      <c r="C7478" s="3">
        <f t="shared" si="166"/>
        <v>0</v>
      </c>
    </row>
    <row r="7479" spans="1:3" x14ac:dyDescent="0.25">
      <c r="A7479" s="1">
        <v>32444</v>
      </c>
      <c r="B7479" s="5">
        <v>66.25</v>
      </c>
      <c r="C7479" s="3">
        <f t="shared" si="166"/>
        <v>-1.1257154524634447E-2</v>
      </c>
    </row>
    <row r="7480" spans="1:3" x14ac:dyDescent="0.25">
      <c r="A7480" s="1">
        <v>32443</v>
      </c>
      <c r="B7480" s="5">
        <v>67</v>
      </c>
      <c r="C7480" s="3">
        <f t="shared" si="166"/>
        <v>-7.4349784875180902E-3</v>
      </c>
    </row>
    <row r="7481" spans="1:3" x14ac:dyDescent="0.25">
      <c r="A7481" s="1">
        <v>32442</v>
      </c>
      <c r="B7481" s="5">
        <v>67.5</v>
      </c>
      <c r="C7481" s="3">
        <f t="shared" si="166"/>
        <v>-5.6138424875413319E-3</v>
      </c>
    </row>
    <row r="7482" spans="1:3" x14ac:dyDescent="0.25">
      <c r="A7482" s="1">
        <v>32441</v>
      </c>
      <c r="B7482" s="5">
        <v>67.88</v>
      </c>
      <c r="C7482" s="3">
        <f t="shared" si="166"/>
        <v>-1.7662648100811933E-3</v>
      </c>
    </row>
    <row r="7483" spans="1:3" x14ac:dyDescent="0.25">
      <c r="A7483" s="1">
        <v>32440</v>
      </c>
      <c r="B7483" s="5">
        <v>68</v>
      </c>
      <c r="C7483" s="3">
        <f t="shared" si="166"/>
        <v>9.3078902035381404E-3</v>
      </c>
    </row>
    <row r="7484" spans="1:3" x14ac:dyDescent="0.25">
      <c r="A7484" s="1">
        <v>32437</v>
      </c>
      <c r="B7484" s="5">
        <v>67.37</v>
      </c>
      <c r="C7484" s="3">
        <f t="shared" si="166"/>
        <v>5.5071955816024367E-3</v>
      </c>
    </row>
    <row r="7485" spans="1:3" x14ac:dyDescent="0.25">
      <c r="A7485" s="1">
        <v>32436</v>
      </c>
      <c r="B7485" s="5">
        <v>67</v>
      </c>
      <c r="C7485" s="3">
        <f t="shared" si="166"/>
        <v>2.0812091858010417E-2</v>
      </c>
    </row>
    <row r="7486" spans="1:3" x14ac:dyDescent="0.25">
      <c r="A7486" s="1">
        <v>32435</v>
      </c>
      <c r="B7486" s="5">
        <v>65.62</v>
      </c>
      <c r="C7486" s="3">
        <f t="shared" si="166"/>
        <v>-1.1364619624878078E-2</v>
      </c>
    </row>
    <row r="7487" spans="1:3" x14ac:dyDescent="0.25">
      <c r="A7487" s="1">
        <v>32434</v>
      </c>
      <c r="B7487" s="5">
        <v>66.37</v>
      </c>
      <c r="C7487" s="3">
        <f t="shared" si="166"/>
        <v>5.5904051314080621E-3</v>
      </c>
    </row>
    <row r="7488" spans="1:3" x14ac:dyDescent="0.25">
      <c r="A7488" s="1">
        <v>32433</v>
      </c>
      <c r="B7488" s="5">
        <v>66</v>
      </c>
      <c r="C7488" s="3">
        <f t="shared" si="166"/>
        <v>-1.9677596601453424E-3</v>
      </c>
    </row>
    <row r="7489" spans="1:3" x14ac:dyDescent="0.25">
      <c r="A7489" s="1">
        <v>32430</v>
      </c>
      <c r="B7489" s="5">
        <v>66.13</v>
      </c>
      <c r="C7489" s="3">
        <f t="shared" si="166"/>
        <v>9.5723590453647613E-3</v>
      </c>
    </row>
    <row r="7490" spans="1:3" x14ac:dyDescent="0.25">
      <c r="A7490" s="1">
        <v>32429</v>
      </c>
      <c r="B7490" s="5">
        <v>65.5</v>
      </c>
      <c r="C7490" s="3">
        <f t="shared" si="166"/>
        <v>0</v>
      </c>
    </row>
    <row r="7491" spans="1:3" x14ac:dyDescent="0.25">
      <c r="A7491" s="1">
        <v>32428</v>
      </c>
      <c r="B7491" s="5">
        <v>65.5</v>
      </c>
      <c r="C7491" s="3">
        <f t="shared" si="166"/>
        <v>-9.5723590453647197E-3</v>
      </c>
    </row>
    <row r="7492" spans="1:3" x14ac:dyDescent="0.25">
      <c r="A7492" s="1">
        <v>32427</v>
      </c>
      <c r="B7492" s="5">
        <v>66.13</v>
      </c>
      <c r="C7492" s="3">
        <f t="shared" si="166"/>
        <v>-3.6226454712627257E-3</v>
      </c>
    </row>
    <row r="7493" spans="1:3" x14ac:dyDescent="0.25">
      <c r="A7493" s="1">
        <v>32426</v>
      </c>
      <c r="B7493" s="5">
        <v>66.37</v>
      </c>
      <c r="C7493" s="3">
        <f t="shared" si="166"/>
        <v>1.3195004516627518E-2</v>
      </c>
    </row>
    <row r="7494" spans="1:3" x14ac:dyDescent="0.25">
      <c r="A7494" s="1">
        <v>32423</v>
      </c>
      <c r="B7494" s="5">
        <v>65.5</v>
      </c>
      <c r="C7494" s="3">
        <f t="shared" ref="C7494:C7557" si="167">LN(B7494/B7495)</f>
        <v>1.9268418865876987E-2</v>
      </c>
    </row>
    <row r="7495" spans="1:3" x14ac:dyDescent="0.25">
      <c r="A7495" s="1">
        <v>32422</v>
      </c>
      <c r="B7495" s="5">
        <v>64.25</v>
      </c>
      <c r="C7495" s="3">
        <f t="shared" si="167"/>
        <v>-5.7422366210230676E-3</v>
      </c>
    </row>
    <row r="7496" spans="1:3" x14ac:dyDescent="0.25">
      <c r="A7496" s="1">
        <v>32421</v>
      </c>
      <c r="B7496" s="5">
        <v>64.62</v>
      </c>
      <c r="C7496" s="3">
        <f t="shared" si="167"/>
        <v>3.7209345256901541E-3</v>
      </c>
    </row>
    <row r="7497" spans="1:3" x14ac:dyDescent="0.25">
      <c r="A7497" s="1">
        <v>32420</v>
      </c>
      <c r="B7497" s="5">
        <v>64.38</v>
      </c>
      <c r="C7497" s="3">
        <f t="shared" si="167"/>
        <v>-3.7209345256901854E-3</v>
      </c>
    </row>
    <row r="7498" spans="1:3" x14ac:dyDescent="0.25">
      <c r="A7498" s="1">
        <v>32419</v>
      </c>
      <c r="B7498" s="5">
        <v>64.62</v>
      </c>
      <c r="C7498" s="3">
        <f t="shared" si="167"/>
        <v>-4.0154494108051294E-3</v>
      </c>
    </row>
    <row r="7499" spans="1:3" x14ac:dyDescent="0.25">
      <c r="A7499" s="1">
        <v>32416</v>
      </c>
      <c r="B7499" s="5">
        <v>64.88</v>
      </c>
      <c r="C7499" s="3">
        <f t="shared" si="167"/>
        <v>1.1783082065805132E-2</v>
      </c>
    </row>
    <row r="7500" spans="1:3" x14ac:dyDescent="0.25">
      <c r="A7500" s="1">
        <v>32415</v>
      </c>
      <c r="B7500" s="5">
        <v>64.12</v>
      </c>
      <c r="C7500" s="3">
        <f t="shared" si="167"/>
        <v>1.3661200133722686E-2</v>
      </c>
    </row>
    <row r="7501" spans="1:3" x14ac:dyDescent="0.25">
      <c r="A7501" s="1">
        <v>32414</v>
      </c>
      <c r="B7501" s="5">
        <v>63.25</v>
      </c>
      <c r="C7501" s="3">
        <f t="shared" si="167"/>
        <v>0</v>
      </c>
    </row>
    <row r="7502" spans="1:3" x14ac:dyDescent="0.25">
      <c r="A7502" s="1">
        <v>32413</v>
      </c>
      <c r="B7502" s="5">
        <v>63.25</v>
      </c>
      <c r="C7502" s="3">
        <f t="shared" si="167"/>
        <v>3.9604012160969143E-3</v>
      </c>
    </row>
    <row r="7503" spans="1:3" x14ac:dyDescent="0.25">
      <c r="A7503" s="1">
        <v>32412</v>
      </c>
      <c r="B7503" s="5">
        <v>63</v>
      </c>
      <c r="C7503" s="3">
        <f t="shared" si="167"/>
        <v>-2.0613659880015533E-3</v>
      </c>
    </row>
    <row r="7504" spans="1:3" x14ac:dyDescent="0.25">
      <c r="A7504" s="1">
        <v>32409</v>
      </c>
      <c r="B7504" s="5">
        <v>63.13</v>
      </c>
      <c r="C7504" s="3">
        <f t="shared" si="167"/>
        <v>-1.8990352280953047E-3</v>
      </c>
    </row>
    <row r="7505" spans="1:3" x14ac:dyDescent="0.25">
      <c r="A7505" s="1">
        <v>32408</v>
      </c>
      <c r="B7505" s="5">
        <v>63.25</v>
      </c>
      <c r="C7505" s="3">
        <f t="shared" si="167"/>
        <v>0</v>
      </c>
    </row>
    <row r="7506" spans="1:3" x14ac:dyDescent="0.25">
      <c r="A7506" s="1">
        <v>32407</v>
      </c>
      <c r="B7506" s="5">
        <v>63.25</v>
      </c>
      <c r="C7506" s="3">
        <f t="shared" si="167"/>
        <v>1.8990352280952101E-3</v>
      </c>
    </row>
    <row r="7507" spans="1:3" x14ac:dyDescent="0.25">
      <c r="A7507" s="1">
        <v>32406</v>
      </c>
      <c r="B7507" s="5">
        <v>63.13</v>
      </c>
      <c r="C7507" s="3">
        <f t="shared" si="167"/>
        <v>2.0613659880016049E-3</v>
      </c>
    </row>
    <row r="7508" spans="1:3" x14ac:dyDescent="0.25">
      <c r="A7508" s="1">
        <v>32405</v>
      </c>
      <c r="B7508" s="5">
        <v>63</v>
      </c>
      <c r="C7508" s="3">
        <f t="shared" si="167"/>
        <v>-9.950330853168092E-3</v>
      </c>
    </row>
    <row r="7509" spans="1:3" x14ac:dyDescent="0.25">
      <c r="A7509" s="1">
        <v>32402</v>
      </c>
      <c r="B7509" s="5">
        <v>63.63</v>
      </c>
      <c r="C7509" s="3">
        <f t="shared" si="167"/>
        <v>1.2015954849731151E-2</v>
      </c>
    </row>
    <row r="7510" spans="1:3" x14ac:dyDescent="0.25">
      <c r="A7510" s="1">
        <v>32401</v>
      </c>
      <c r="B7510" s="5">
        <v>62.87</v>
      </c>
      <c r="C7510" s="3">
        <f t="shared" si="167"/>
        <v>-6.0260252126599061E-3</v>
      </c>
    </row>
    <row r="7511" spans="1:3" x14ac:dyDescent="0.25">
      <c r="A7511" s="1">
        <v>32400</v>
      </c>
      <c r="B7511" s="5">
        <v>63.25</v>
      </c>
      <c r="C7511" s="3">
        <f t="shared" si="167"/>
        <v>-9.7546399658681466E-3</v>
      </c>
    </row>
    <row r="7512" spans="1:3" x14ac:dyDescent="0.25">
      <c r="A7512" s="1">
        <v>32399</v>
      </c>
      <c r="B7512" s="5">
        <v>63.87</v>
      </c>
      <c r="C7512" s="3">
        <f t="shared" si="167"/>
        <v>-1.5689642233659682E-2</v>
      </c>
    </row>
    <row r="7513" spans="1:3" x14ac:dyDescent="0.25">
      <c r="A7513" s="1">
        <v>32398</v>
      </c>
      <c r="B7513" s="5">
        <v>64.88</v>
      </c>
      <c r="C7513" s="3">
        <f t="shared" si="167"/>
        <v>-3.692311887127491E-3</v>
      </c>
    </row>
    <row r="7514" spans="1:3" x14ac:dyDescent="0.25">
      <c r="A7514" s="1">
        <v>32395</v>
      </c>
      <c r="B7514" s="5">
        <v>65.12</v>
      </c>
      <c r="C7514" s="3">
        <f t="shared" si="167"/>
        <v>2.5191815795638946E-2</v>
      </c>
    </row>
    <row r="7515" spans="1:3" x14ac:dyDescent="0.25">
      <c r="A7515" s="1">
        <v>32394</v>
      </c>
      <c r="B7515" s="5">
        <v>63.5</v>
      </c>
      <c r="C7515" s="3">
        <f t="shared" si="167"/>
        <v>9.9708035036762867E-3</v>
      </c>
    </row>
    <row r="7516" spans="1:3" x14ac:dyDescent="0.25">
      <c r="A7516" s="1">
        <v>32393</v>
      </c>
      <c r="B7516" s="5">
        <v>62.87</v>
      </c>
      <c r="C7516" s="3">
        <f t="shared" si="167"/>
        <v>-6.0260252126599061E-3</v>
      </c>
    </row>
    <row r="7517" spans="1:3" x14ac:dyDescent="0.25">
      <c r="A7517" s="1">
        <v>32392</v>
      </c>
      <c r="B7517" s="5">
        <v>63.25</v>
      </c>
      <c r="C7517" s="3">
        <f t="shared" si="167"/>
        <v>7.9365495957363415E-3</v>
      </c>
    </row>
    <row r="7518" spans="1:3" x14ac:dyDescent="0.25">
      <c r="A7518" s="1">
        <v>32388</v>
      </c>
      <c r="B7518" s="5">
        <v>62.75</v>
      </c>
      <c r="C7518" s="3">
        <f t="shared" si="167"/>
        <v>2.2074528820303207E-2</v>
      </c>
    </row>
    <row r="7519" spans="1:3" x14ac:dyDescent="0.25">
      <c r="A7519" s="1">
        <v>32387</v>
      </c>
      <c r="B7519" s="5">
        <v>61.38</v>
      </c>
      <c r="C7519" s="3">
        <f t="shared" si="167"/>
        <v>-2.01603473457314E-2</v>
      </c>
    </row>
    <row r="7520" spans="1:3" x14ac:dyDescent="0.25">
      <c r="A7520" s="1">
        <v>32386</v>
      </c>
      <c r="B7520" s="5">
        <v>62.63</v>
      </c>
      <c r="C7520" s="3">
        <f t="shared" si="167"/>
        <v>0</v>
      </c>
    </row>
    <row r="7521" spans="1:3" x14ac:dyDescent="0.25">
      <c r="A7521" s="1">
        <v>32385</v>
      </c>
      <c r="B7521" s="5">
        <v>62.63</v>
      </c>
      <c r="C7521" s="3">
        <f t="shared" si="167"/>
        <v>6.0858611925045745E-3</v>
      </c>
    </row>
    <row r="7522" spans="1:3" x14ac:dyDescent="0.25">
      <c r="A7522" s="1">
        <v>32384</v>
      </c>
      <c r="B7522" s="5">
        <v>62.25</v>
      </c>
      <c r="C7522" s="3">
        <f t="shared" si="167"/>
        <v>1.017204217629512E-2</v>
      </c>
    </row>
    <row r="7523" spans="1:3" x14ac:dyDescent="0.25">
      <c r="A7523" s="1">
        <v>32381</v>
      </c>
      <c r="B7523" s="5">
        <v>61.62</v>
      </c>
      <c r="C7523" s="3">
        <f t="shared" si="167"/>
        <v>1.0112628995210532E-2</v>
      </c>
    </row>
    <row r="7524" spans="1:3" x14ac:dyDescent="0.25">
      <c r="A7524" s="1">
        <v>32380</v>
      </c>
      <c r="B7524" s="5">
        <v>61</v>
      </c>
      <c r="C7524" s="3">
        <f t="shared" si="167"/>
        <v>-8.1633106391609811E-3</v>
      </c>
    </row>
    <row r="7525" spans="1:3" x14ac:dyDescent="0.25">
      <c r="A7525" s="1">
        <v>32379</v>
      </c>
      <c r="B7525" s="5">
        <v>61.5</v>
      </c>
      <c r="C7525" s="3">
        <f t="shared" si="167"/>
        <v>2.252828976099492E-2</v>
      </c>
    </row>
    <row r="7526" spans="1:3" x14ac:dyDescent="0.25">
      <c r="A7526" s="1">
        <v>32378</v>
      </c>
      <c r="B7526" s="5">
        <v>60.13</v>
      </c>
      <c r="C7526" s="3">
        <f t="shared" si="167"/>
        <v>-1.6330259806787692E-2</v>
      </c>
    </row>
    <row r="7527" spans="1:3" x14ac:dyDescent="0.25">
      <c r="A7527" s="1">
        <v>32377</v>
      </c>
      <c r="B7527" s="5">
        <v>61.12</v>
      </c>
      <c r="C7527" s="3">
        <f t="shared" si="167"/>
        <v>-6.1980299542071767E-3</v>
      </c>
    </row>
    <row r="7528" spans="1:3" x14ac:dyDescent="0.25">
      <c r="A7528" s="1">
        <v>32374</v>
      </c>
      <c r="B7528" s="5">
        <v>61.5</v>
      </c>
      <c r="C7528" s="3">
        <f t="shared" si="167"/>
        <v>-6.1598508923932762E-3</v>
      </c>
    </row>
    <row r="7529" spans="1:3" x14ac:dyDescent="0.25">
      <c r="A7529" s="1">
        <v>32373</v>
      </c>
      <c r="B7529" s="5">
        <v>61.88</v>
      </c>
      <c r="C7529" s="3">
        <f t="shared" si="167"/>
        <v>-7.8873648331658393E-3</v>
      </c>
    </row>
    <row r="7530" spans="1:3" x14ac:dyDescent="0.25">
      <c r="A7530" s="1">
        <v>32372</v>
      </c>
      <c r="B7530" s="5">
        <v>62.37</v>
      </c>
      <c r="C7530" s="3">
        <f t="shared" si="167"/>
        <v>9.9904150299445788E-3</v>
      </c>
    </row>
    <row r="7531" spans="1:3" x14ac:dyDescent="0.25">
      <c r="A7531" s="1">
        <v>32371</v>
      </c>
      <c r="B7531" s="5">
        <v>61.75</v>
      </c>
      <c r="C7531" s="3">
        <f t="shared" si="167"/>
        <v>-4.0404095370049744E-3</v>
      </c>
    </row>
    <row r="7532" spans="1:3" x14ac:dyDescent="0.25">
      <c r="A7532" s="1">
        <v>32370</v>
      </c>
      <c r="B7532" s="5">
        <v>62</v>
      </c>
      <c r="C7532" s="3">
        <f t="shared" si="167"/>
        <v>-1.011001149222999E-2</v>
      </c>
    </row>
    <row r="7533" spans="1:3" x14ac:dyDescent="0.25">
      <c r="A7533" s="1">
        <v>32367</v>
      </c>
      <c r="B7533" s="5">
        <v>62.63</v>
      </c>
      <c r="C7533" s="3">
        <f t="shared" si="167"/>
        <v>1.0110011492230014E-2</v>
      </c>
    </row>
    <row r="7534" spans="1:3" x14ac:dyDescent="0.25">
      <c r="A7534" s="1">
        <v>32366</v>
      </c>
      <c r="B7534" s="5">
        <v>62</v>
      </c>
      <c r="C7534" s="3">
        <f t="shared" si="167"/>
        <v>1.0050335853501506E-2</v>
      </c>
    </row>
    <row r="7535" spans="1:3" x14ac:dyDescent="0.25">
      <c r="A7535" s="1">
        <v>32365</v>
      </c>
      <c r="B7535" s="5">
        <v>61.38</v>
      </c>
      <c r="C7535" s="3">
        <f t="shared" si="167"/>
        <v>-1.8082507550765636E-2</v>
      </c>
    </row>
    <row r="7536" spans="1:3" x14ac:dyDescent="0.25">
      <c r="A7536" s="1">
        <v>32364</v>
      </c>
      <c r="B7536" s="5">
        <v>62.5</v>
      </c>
      <c r="C7536" s="3">
        <f t="shared" si="167"/>
        <v>-1.3824006593069704E-2</v>
      </c>
    </row>
    <row r="7537" spans="1:3" x14ac:dyDescent="0.25">
      <c r="A7537" s="1">
        <v>32363</v>
      </c>
      <c r="B7537" s="5">
        <v>63.37</v>
      </c>
      <c r="C7537" s="3">
        <f t="shared" si="167"/>
        <v>3.7944709558912671E-3</v>
      </c>
    </row>
    <row r="7538" spans="1:3" x14ac:dyDescent="0.25">
      <c r="A7538" s="1">
        <v>32360</v>
      </c>
      <c r="B7538" s="5">
        <v>63.13</v>
      </c>
      <c r="C7538" s="3">
        <f t="shared" si="167"/>
        <v>-3.794470955891261E-3</v>
      </c>
    </row>
    <row r="7539" spans="1:3" x14ac:dyDescent="0.25">
      <c r="A7539" s="1">
        <v>32359</v>
      </c>
      <c r="B7539" s="5">
        <v>63.37</v>
      </c>
      <c r="C7539" s="3">
        <f t="shared" si="167"/>
        <v>-7.8592042380721747E-3</v>
      </c>
    </row>
    <row r="7540" spans="1:3" x14ac:dyDescent="0.25">
      <c r="A7540" s="1">
        <v>32358</v>
      </c>
      <c r="B7540" s="5">
        <v>63.87</v>
      </c>
      <c r="C7540" s="3">
        <f t="shared" si="167"/>
        <v>1.1653675193963353E-2</v>
      </c>
    </row>
    <row r="7541" spans="1:3" x14ac:dyDescent="0.25">
      <c r="A7541" s="1">
        <v>32357</v>
      </c>
      <c r="B7541" s="5">
        <v>63.13</v>
      </c>
      <c r="C7541" s="3">
        <f t="shared" si="167"/>
        <v>-3.794470955891261E-3</v>
      </c>
    </row>
    <row r="7542" spans="1:3" x14ac:dyDescent="0.25">
      <c r="A7542" s="1">
        <v>32356</v>
      </c>
      <c r="B7542" s="5">
        <v>63.37</v>
      </c>
      <c r="C7542" s="3">
        <f t="shared" si="167"/>
        <v>3.7944709558912671E-3</v>
      </c>
    </row>
    <row r="7543" spans="1:3" x14ac:dyDescent="0.25">
      <c r="A7543" s="1">
        <v>32353</v>
      </c>
      <c r="B7543" s="5">
        <v>63.13</v>
      </c>
      <c r="C7543" s="3">
        <f t="shared" si="167"/>
        <v>2.2102116871447634E-2</v>
      </c>
    </row>
    <row r="7544" spans="1:3" x14ac:dyDescent="0.25">
      <c r="A7544" s="1">
        <v>32352</v>
      </c>
      <c r="B7544" s="5">
        <v>61.75</v>
      </c>
      <c r="C7544" s="3">
        <f t="shared" si="167"/>
        <v>1.4189261954656113E-2</v>
      </c>
    </row>
    <row r="7545" spans="1:3" x14ac:dyDescent="0.25">
      <c r="A7545" s="1">
        <v>32351</v>
      </c>
      <c r="B7545" s="5">
        <v>60.88</v>
      </c>
      <c r="C7545" s="3">
        <f t="shared" si="167"/>
        <v>2.1376313327725886E-3</v>
      </c>
    </row>
    <row r="7546" spans="1:3" x14ac:dyDescent="0.25">
      <c r="A7546" s="1">
        <v>32350</v>
      </c>
      <c r="B7546" s="5">
        <v>60.75</v>
      </c>
      <c r="C7546" s="3">
        <f t="shared" si="167"/>
        <v>6.1091579419651305E-3</v>
      </c>
    </row>
    <row r="7547" spans="1:3" x14ac:dyDescent="0.25">
      <c r="A7547" s="1">
        <v>32349</v>
      </c>
      <c r="B7547" s="5">
        <v>60.38</v>
      </c>
      <c r="C7547" s="3">
        <f t="shared" si="167"/>
        <v>-1.2181220579572206E-2</v>
      </c>
    </row>
    <row r="7548" spans="1:3" x14ac:dyDescent="0.25">
      <c r="A7548" s="1">
        <v>32346</v>
      </c>
      <c r="B7548" s="5">
        <v>61.12</v>
      </c>
      <c r="C7548" s="3">
        <f t="shared" si="167"/>
        <v>-1.4295240186826584E-2</v>
      </c>
    </row>
    <row r="7549" spans="1:3" x14ac:dyDescent="0.25">
      <c r="A7549" s="1">
        <v>32345</v>
      </c>
      <c r="B7549" s="5">
        <v>62</v>
      </c>
      <c r="C7549" s="3">
        <f t="shared" si="167"/>
        <v>-1.3934717349878074E-2</v>
      </c>
    </row>
    <row r="7550" spans="1:3" x14ac:dyDescent="0.25">
      <c r="A7550" s="1">
        <v>32344</v>
      </c>
      <c r="B7550" s="5">
        <v>62.87</v>
      </c>
      <c r="C7550" s="3">
        <f t="shared" si="167"/>
        <v>-9.9708035036762399E-3</v>
      </c>
    </row>
    <row r="7551" spans="1:3" x14ac:dyDescent="0.25">
      <c r="A7551" s="1">
        <v>32343</v>
      </c>
      <c r="B7551" s="5">
        <v>63.5</v>
      </c>
      <c r="C7551" s="3">
        <f t="shared" si="167"/>
        <v>9.9708035036762867E-3</v>
      </c>
    </row>
    <row r="7552" spans="1:3" x14ac:dyDescent="0.25">
      <c r="A7552" s="1">
        <v>32342</v>
      </c>
      <c r="B7552" s="5">
        <v>62.87</v>
      </c>
      <c r="C7552" s="3">
        <f t="shared" si="167"/>
        <v>1.5872076690104292E-2</v>
      </c>
    </row>
    <row r="7553" spans="1:3" x14ac:dyDescent="0.25">
      <c r="A7553" s="1">
        <v>32339</v>
      </c>
      <c r="B7553" s="5">
        <v>61.88</v>
      </c>
      <c r="C7553" s="3">
        <f t="shared" si="167"/>
        <v>4.210532536343679E-3</v>
      </c>
    </row>
    <row r="7554" spans="1:3" x14ac:dyDescent="0.25">
      <c r="A7554" s="1">
        <v>32338</v>
      </c>
      <c r="B7554" s="5">
        <v>61.62</v>
      </c>
      <c r="C7554" s="3">
        <f t="shared" si="167"/>
        <v>1.9493183560496789E-3</v>
      </c>
    </row>
    <row r="7555" spans="1:3" x14ac:dyDescent="0.25">
      <c r="A7555" s="1">
        <v>32337</v>
      </c>
      <c r="B7555" s="5">
        <v>61.5</v>
      </c>
      <c r="C7555" s="3">
        <f t="shared" si="167"/>
        <v>0</v>
      </c>
    </row>
    <row r="7556" spans="1:3" x14ac:dyDescent="0.25">
      <c r="A7556" s="1">
        <v>32336</v>
      </c>
      <c r="B7556" s="5">
        <v>61.5</v>
      </c>
      <c r="C7556" s="3">
        <f t="shared" si="167"/>
        <v>-1.6129381929883644E-2</v>
      </c>
    </row>
    <row r="7557" spans="1:3" x14ac:dyDescent="0.25">
      <c r="A7557" s="1">
        <v>32335</v>
      </c>
      <c r="B7557" s="5">
        <v>62.5</v>
      </c>
      <c r="C7557" s="3">
        <f t="shared" si="167"/>
        <v>4.0080213975388678E-3</v>
      </c>
    </row>
    <row r="7558" spans="1:3" x14ac:dyDescent="0.25">
      <c r="A7558" s="1">
        <v>32332</v>
      </c>
      <c r="B7558" s="5">
        <v>62.25</v>
      </c>
      <c r="C7558" s="3">
        <f t="shared" ref="C7558:C7621" si="168">LN(B7558/B7559)</f>
        <v>-1.783202799060862E-2</v>
      </c>
    </row>
    <row r="7559" spans="1:3" x14ac:dyDescent="0.25">
      <c r="A7559" s="1">
        <v>32331</v>
      </c>
      <c r="B7559" s="5">
        <v>63.37</v>
      </c>
      <c r="C7559" s="3">
        <f t="shared" si="168"/>
        <v>-7.8592042380721747E-3</v>
      </c>
    </row>
    <row r="7560" spans="1:3" x14ac:dyDescent="0.25">
      <c r="A7560" s="1">
        <v>32330</v>
      </c>
      <c r="B7560" s="5">
        <v>63.87</v>
      </c>
      <c r="C7560" s="3">
        <f t="shared" si="168"/>
        <v>3.7647103287970058E-3</v>
      </c>
    </row>
    <row r="7561" spans="1:3" x14ac:dyDescent="0.25">
      <c r="A7561" s="1">
        <v>32329</v>
      </c>
      <c r="B7561" s="5">
        <v>63.63</v>
      </c>
      <c r="C7561" s="3">
        <f t="shared" si="168"/>
        <v>2.0451513460549276E-3</v>
      </c>
    </row>
    <row r="7562" spans="1:3" x14ac:dyDescent="0.25">
      <c r="A7562" s="1">
        <v>32325</v>
      </c>
      <c r="B7562" s="5">
        <v>63.5</v>
      </c>
      <c r="C7562" s="3">
        <f t="shared" si="168"/>
        <v>7.9051795071132473E-3</v>
      </c>
    </row>
    <row r="7563" spans="1:3" x14ac:dyDescent="0.25">
      <c r="A7563" s="1">
        <v>32324</v>
      </c>
      <c r="B7563" s="5">
        <v>63</v>
      </c>
      <c r="C7563" s="3">
        <f t="shared" si="168"/>
        <v>2.0656239965630265E-3</v>
      </c>
    </row>
    <row r="7564" spans="1:3" x14ac:dyDescent="0.25">
      <c r="A7564" s="1">
        <v>32323</v>
      </c>
      <c r="B7564" s="5">
        <v>62.87</v>
      </c>
      <c r="C7564" s="3">
        <f t="shared" si="168"/>
        <v>-2.0656239965630057E-3</v>
      </c>
    </row>
    <row r="7565" spans="1:3" x14ac:dyDescent="0.25">
      <c r="A7565" s="1">
        <v>32322</v>
      </c>
      <c r="B7565" s="5">
        <v>63</v>
      </c>
      <c r="C7565" s="3">
        <f t="shared" si="168"/>
        <v>-9.950330853168092E-3</v>
      </c>
    </row>
    <row r="7566" spans="1:3" x14ac:dyDescent="0.25">
      <c r="A7566" s="1">
        <v>32321</v>
      </c>
      <c r="B7566" s="5">
        <v>63.63</v>
      </c>
      <c r="C7566" s="3">
        <f t="shared" si="168"/>
        <v>-2.1302212650936254E-2</v>
      </c>
    </row>
    <row r="7567" spans="1:3" x14ac:dyDescent="0.25">
      <c r="A7567" s="1">
        <v>32318</v>
      </c>
      <c r="B7567" s="5">
        <v>65</v>
      </c>
      <c r="C7567" s="3">
        <f t="shared" si="168"/>
        <v>1.8478600884796262E-3</v>
      </c>
    </row>
    <row r="7568" spans="1:3" x14ac:dyDescent="0.25">
      <c r="A7568" s="1">
        <v>32317</v>
      </c>
      <c r="B7568" s="5">
        <v>64.88</v>
      </c>
      <c r="C7568" s="3">
        <f t="shared" si="168"/>
        <v>1.1783082065805132E-2</v>
      </c>
    </row>
    <row r="7569" spans="1:3" x14ac:dyDescent="0.25">
      <c r="A7569" s="1">
        <v>32316</v>
      </c>
      <c r="B7569" s="5">
        <v>64.12</v>
      </c>
      <c r="C7569" s="3">
        <f t="shared" si="168"/>
        <v>2.558977099899655E-2</v>
      </c>
    </row>
    <row r="7570" spans="1:3" x14ac:dyDescent="0.25">
      <c r="A7570" s="1">
        <v>32315</v>
      </c>
      <c r="B7570" s="5">
        <v>62.5</v>
      </c>
      <c r="C7570" s="3">
        <f t="shared" si="168"/>
        <v>6.0985584618695994E-3</v>
      </c>
    </row>
    <row r="7571" spans="1:3" x14ac:dyDescent="0.25">
      <c r="A7571" s="1">
        <v>32314</v>
      </c>
      <c r="B7571" s="5">
        <v>62.12</v>
      </c>
      <c r="C7571" s="3">
        <f t="shared" si="168"/>
        <v>1.003082346801407E-2</v>
      </c>
    </row>
    <row r="7572" spans="1:3" x14ac:dyDescent="0.25">
      <c r="A7572" s="1">
        <v>32311</v>
      </c>
      <c r="B7572" s="5">
        <v>61.5</v>
      </c>
      <c r="C7572" s="3">
        <f t="shared" si="168"/>
        <v>1.9531256208820701E-3</v>
      </c>
    </row>
    <row r="7573" spans="1:3" x14ac:dyDescent="0.25">
      <c r="A7573" s="1">
        <v>32310</v>
      </c>
      <c r="B7573" s="5">
        <v>61.38</v>
      </c>
      <c r="C7573" s="3">
        <f t="shared" si="168"/>
        <v>-1.1983949088896079E-2</v>
      </c>
    </row>
    <row r="7574" spans="1:3" x14ac:dyDescent="0.25">
      <c r="A7574" s="1">
        <v>32309</v>
      </c>
      <c r="B7574" s="5">
        <v>62.12</v>
      </c>
      <c r="C7574" s="3">
        <f t="shared" si="168"/>
        <v>-1.2001104114483376E-2</v>
      </c>
    </row>
    <row r="7575" spans="1:3" x14ac:dyDescent="0.25">
      <c r="A7575" s="1">
        <v>32308</v>
      </c>
      <c r="B7575" s="5">
        <v>62.87</v>
      </c>
      <c r="C7575" s="3">
        <f t="shared" si="168"/>
        <v>-2.0656239965630057E-3</v>
      </c>
    </row>
    <row r="7576" spans="1:3" x14ac:dyDescent="0.25">
      <c r="A7576" s="1">
        <v>32307</v>
      </c>
      <c r="B7576" s="5">
        <v>63</v>
      </c>
      <c r="C7576" s="3">
        <f t="shared" si="168"/>
        <v>-2.0613659880015533E-3</v>
      </c>
    </row>
    <row r="7577" spans="1:3" x14ac:dyDescent="0.25">
      <c r="A7577" s="1">
        <v>32304</v>
      </c>
      <c r="B7577" s="5">
        <v>63.13</v>
      </c>
      <c r="C7577" s="3">
        <f t="shared" si="168"/>
        <v>6.0375143676410182E-3</v>
      </c>
    </row>
    <row r="7578" spans="1:3" x14ac:dyDescent="0.25">
      <c r="A7578" s="1">
        <v>32303</v>
      </c>
      <c r="B7578" s="5">
        <v>62.75</v>
      </c>
      <c r="C7578" s="3">
        <f t="shared" si="168"/>
        <v>8.0000426670763704E-3</v>
      </c>
    </row>
    <row r="7579" spans="1:3" x14ac:dyDescent="0.25">
      <c r="A7579" s="1">
        <v>32302</v>
      </c>
      <c r="B7579" s="5">
        <v>62.25</v>
      </c>
      <c r="C7579" s="3">
        <f t="shared" si="168"/>
        <v>2.0284671171505717E-2</v>
      </c>
    </row>
    <row r="7580" spans="1:3" x14ac:dyDescent="0.25">
      <c r="A7580" s="1">
        <v>32301</v>
      </c>
      <c r="B7580" s="5">
        <v>61</v>
      </c>
      <c r="C7580" s="3">
        <f t="shared" si="168"/>
        <v>-4.0899852515251661E-3</v>
      </c>
    </row>
    <row r="7581" spans="1:3" x14ac:dyDescent="0.25">
      <c r="A7581" s="1">
        <v>32300</v>
      </c>
      <c r="B7581" s="5">
        <v>61.25</v>
      </c>
      <c r="C7581" s="3">
        <f t="shared" si="168"/>
        <v>0</v>
      </c>
    </row>
    <row r="7582" spans="1:3" x14ac:dyDescent="0.25">
      <c r="A7582" s="1">
        <v>32297</v>
      </c>
      <c r="B7582" s="5">
        <v>61.25</v>
      </c>
      <c r="C7582" s="3">
        <f t="shared" si="168"/>
        <v>1.2320484388040657E-2</v>
      </c>
    </row>
    <row r="7583" spans="1:3" x14ac:dyDescent="0.25">
      <c r="A7583" s="1">
        <v>32296</v>
      </c>
      <c r="B7583" s="5">
        <v>60.5</v>
      </c>
      <c r="C7583" s="3">
        <f t="shared" si="168"/>
        <v>1.4484561901781112E-2</v>
      </c>
    </row>
    <row r="7584" spans="1:3" x14ac:dyDescent="0.25">
      <c r="A7584" s="1">
        <v>32295</v>
      </c>
      <c r="B7584" s="5">
        <v>59.63</v>
      </c>
      <c r="C7584" s="3">
        <f t="shared" si="168"/>
        <v>2.7715792588595318E-2</v>
      </c>
    </row>
    <row r="7585" spans="1:3" x14ac:dyDescent="0.25">
      <c r="A7585" s="1">
        <v>32294</v>
      </c>
      <c r="B7585" s="5">
        <v>58</v>
      </c>
      <c r="C7585" s="3">
        <f t="shared" si="168"/>
        <v>1.9499225051433807E-2</v>
      </c>
    </row>
    <row r="7586" spans="1:3" x14ac:dyDescent="0.25">
      <c r="A7586" s="1">
        <v>32290</v>
      </c>
      <c r="B7586" s="5">
        <v>56.88</v>
      </c>
      <c r="C7586" s="3">
        <f t="shared" si="168"/>
        <v>-4.2105325363433824E-3</v>
      </c>
    </row>
    <row r="7587" spans="1:3" x14ac:dyDescent="0.25">
      <c r="A7587" s="1">
        <v>32289</v>
      </c>
      <c r="B7587" s="5">
        <v>57.12</v>
      </c>
      <c r="C7587" s="3">
        <f t="shared" si="168"/>
        <v>1.980262729617973E-2</v>
      </c>
    </row>
    <row r="7588" spans="1:3" x14ac:dyDescent="0.25">
      <c r="A7588" s="1">
        <v>32288</v>
      </c>
      <c r="B7588" s="5">
        <v>56</v>
      </c>
      <c r="C7588" s="3">
        <f t="shared" si="168"/>
        <v>1.1313759900273534E-2</v>
      </c>
    </row>
    <row r="7589" spans="1:3" x14ac:dyDescent="0.25">
      <c r="A7589" s="1">
        <v>32287</v>
      </c>
      <c r="B7589" s="5">
        <v>55.37</v>
      </c>
      <c r="C7589" s="3">
        <f t="shared" si="168"/>
        <v>8.8889474172459942E-3</v>
      </c>
    </row>
    <row r="7590" spans="1:3" x14ac:dyDescent="0.25">
      <c r="A7590" s="1">
        <v>32286</v>
      </c>
      <c r="B7590" s="5">
        <v>54.88</v>
      </c>
      <c r="C7590" s="3">
        <f t="shared" si="168"/>
        <v>-1.1234037334759039E-2</v>
      </c>
    </row>
    <row r="7591" spans="1:3" x14ac:dyDescent="0.25">
      <c r="A7591" s="1">
        <v>32283</v>
      </c>
      <c r="B7591" s="5">
        <v>55.5</v>
      </c>
      <c r="C7591" s="3">
        <f t="shared" si="168"/>
        <v>-1.3423020332140661E-2</v>
      </c>
    </row>
    <row r="7592" spans="1:3" x14ac:dyDescent="0.25">
      <c r="A7592" s="1">
        <v>32282</v>
      </c>
      <c r="B7592" s="5">
        <v>56.25</v>
      </c>
      <c r="C7592" s="3">
        <f t="shared" si="168"/>
        <v>-4.4345970678657531E-3</v>
      </c>
    </row>
    <row r="7593" spans="1:3" x14ac:dyDescent="0.25">
      <c r="A7593" s="1">
        <v>32281</v>
      </c>
      <c r="B7593" s="5">
        <v>56.5</v>
      </c>
      <c r="C7593" s="3">
        <f t="shared" si="168"/>
        <v>-8.8106296821549197E-3</v>
      </c>
    </row>
    <row r="7594" spans="1:3" x14ac:dyDescent="0.25">
      <c r="A7594" s="1">
        <v>32280</v>
      </c>
      <c r="B7594" s="5">
        <v>57</v>
      </c>
      <c r="C7594" s="3">
        <f t="shared" si="168"/>
        <v>2.1074823395645778E-3</v>
      </c>
    </row>
    <row r="7595" spans="1:3" x14ac:dyDescent="0.25">
      <c r="A7595" s="1">
        <v>32279</v>
      </c>
      <c r="B7595" s="5">
        <v>56.88</v>
      </c>
      <c r="C7595" s="3">
        <f t="shared" si="168"/>
        <v>1.7916222023928171E-2</v>
      </c>
    </row>
    <row r="7596" spans="1:3" x14ac:dyDescent="0.25">
      <c r="A7596" s="1">
        <v>32276</v>
      </c>
      <c r="B7596" s="5">
        <v>55.87</v>
      </c>
      <c r="C7596" s="3">
        <f t="shared" si="168"/>
        <v>4.3049393838554568E-3</v>
      </c>
    </row>
    <row r="7597" spans="1:3" x14ac:dyDescent="0.25">
      <c r="A7597" s="1">
        <v>32275</v>
      </c>
      <c r="B7597" s="5">
        <v>55.63</v>
      </c>
      <c r="C7597" s="3">
        <f t="shared" si="168"/>
        <v>-6.6290666479473428E-3</v>
      </c>
    </row>
    <row r="7598" spans="1:3" x14ac:dyDescent="0.25">
      <c r="A7598" s="1">
        <v>32274</v>
      </c>
      <c r="B7598" s="5">
        <v>56</v>
      </c>
      <c r="C7598" s="3">
        <f t="shared" si="168"/>
        <v>-1.5592094759836275E-2</v>
      </c>
    </row>
    <row r="7599" spans="1:3" x14ac:dyDescent="0.25">
      <c r="A7599" s="1">
        <v>32273</v>
      </c>
      <c r="B7599" s="5">
        <v>56.88</v>
      </c>
      <c r="C7599" s="3">
        <f t="shared" si="168"/>
        <v>-6.4838569393635449E-3</v>
      </c>
    </row>
    <row r="7600" spans="1:3" x14ac:dyDescent="0.25">
      <c r="A7600" s="1">
        <v>32272</v>
      </c>
      <c r="B7600" s="5">
        <v>57.25</v>
      </c>
      <c r="C7600" s="3">
        <f t="shared" si="168"/>
        <v>2.273324403020075E-3</v>
      </c>
    </row>
    <row r="7601" spans="1:3" x14ac:dyDescent="0.25">
      <c r="A7601" s="1">
        <v>32269</v>
      </c>
      <c r="B7601" s="5">
        <v>57.12</v>
      </c>
      <c r="C7601" s="3">
        <f t="shared" si="168"/>
        <v>-2.2733244030201509E-3</v>
      </c>
    </row>
    <row r="7602" spans="1:3" x14ac:dyDescent="0.25">
      <c r="A7602" s="1">
        <v>32268</v>
      </c>
      <c r="B7602" s="5">
        <v>57.25</v>
      </c>
      <c r="C7602" s="3">
        <f t="shared" si="168"/>
        <v>-2.2681681188697297E-3</v>
      </c>
    </row>
    <row r="7603" spans="1:3" x14ac:dyDescent="0.25">
      <c r="A7603" s="1">
        <v>32267</v>
      </c>
      <c r="B7603" s="5">
        <v>57.38</v>
      </c>
      <c r="C7603" s="3">
        <f t="shared" si="168"/>
        <v>-1.2814028148863368E-2</v>
      </c>
    </row>
    <row r="7604" spans="1:3" x14ac:dyDescent="0.25">
      <c r="A7604" s="1">
        <v>32266</v>
      </c>
      <c r="B7604" s="5">
        <v>58.12</v>
      </c>
      <c r="C7604" s="3">
        <f t="shared" si="168"/>
        <v>-2.234253743727886E-3</v>
      </c>
    </row>
    <row r="7605" spans="1:3" x14ac:dyDescent="0.25">
      <c r="A7605" s="1">
        <v>32265</v>
      </c>
      <c r="B7605" s="5">
        <v>58.25</v>
      </c>
      <c r="C7605" s="3">
        <f t="shared" si="168"/>
        <v>1.2959144642505116E-2</v>
      </c>
    </row>
    <row r="7606" spans="1:3" x14ac:dyDescent="0.25">
      <c r="A7606" s="1">
        <v>32262</v>
      </c>
      <c r="B7606" s="5">
        <v>57.5</v>
      </c>
      <c r="C7606" s="3">
        <f t="shared" si="168"/>
        <v>-6.5869539599783993E-3</v>
      </c>
    </row>
    <row r="7607" spans="1:3" x14ac:dyDescent="0.25">
      <c r="A7607" s="1">
        <v>32261</v>
      </c>
      <c r="B7607" s="5">
        <v>57.88</v>
      </c>
      <c r="C7607" s="3">
        <f t="shared" si="168"/>
        <v>0</v>
      </c>
    </row>
    <row r="7608" spans="1:3" x14ac:dyDescent="0.25">
      <c r="A7608" s="1">
        <v>32260</v>
      </c>
      <c r="B7608" s="5">
        <v>57.88</v>
      </c>
      <c r="C7608" s="3">
        <f t="shared" si="168"/>
        <v>2.2485523613803315E-3</v>
      </c>
    </row>
    <row r="7609" spans="1:3" x14ac:dyDescent="0.25">
      <c r="A7609" s="1">
        <v>32259</v>
      </c>
      <c r="B7609" s="5">
        <v>57.75</v>
      </c>
      <c r="C7609" s="3">
        <f t="shared" si="168"/>
        <v>2.6317308317373358E-2</v>
      </c>
    </row>
    <row r="7610" spans="1:3" x14ac:dyDescent="0.25">
      <c r="A7610" s="1">
        <v>32258</v>
      </c>
      <c r="B7610" s="5">
        <v>56.25</v>
      </c>
      <c r="C7610" s="3">
        <f t="shared" si="168"/>
        <v>2.2472855852058576E-2</v>
      </c>
    </row>
    <row r="7611" spans="1:3" x14ac:dyDescent="0.25">
      <c r="A7611" s="1">
        <v>32255</v>
      </c>
      <c r="B7611" s="5">
        <v>55</v>
      </c>
      <c r="C7611" s="3">
        <f t="shared" si="168"/>
        <v>2.1842018148409857E-3</v>
      </c>
    </row>
    <row r="7612" spans="1:3" x14ac:dyDescent="0.25">
      <c r="A7612" s="1">
        <v>32254</v>
      </c>
      <c r="B7612" s="5">
        <v>54.88</v>
      </c>
      <c r="C7612" s="3">
        <f t="shared" si="168"/>
        <v>-1.1234037334759039E-2</v>
      </c>
    </row>
    <row r="7613" spans="1:3" x14ac:dyDescent="0.25">
      <c r="A7613" s="1">
        <v>32253</v>
      </c>
      <c r="B7613" s="5">
        <v>55.5</v>
      </c>
      <c r="C7613" s="3">
        <f t="shared" si="168"/>
        <v>-2.3396033348130549E-3</v>
      </c>
    </row>
    <row r="7614" spans="1:3" x14ac:dyDescent="0.25">
      <c r="A7614" s="1">
        <v>32252</v>
      </c>
      <c r="B7614" s="5">
        <v>55.63</v>
      </c>
      <c r="C7614" s="3">
        <f t="shared" si="168"/>
        <v>0</v>
      </c>
    </row>
    <row r="7615" spans="1:3" x14ac:dyDescent="0.25">
      <c r="A7615" s="1">
        <v>32251</v>
      </c>
      <c r="B7615" s="5">
        <v>55.63</v>
      </c>
      <c r="C7615" s="3">
        <f t="shared" si="168"/>
        <v>-6.6290666479473428E-3</v>
      </c>
    </row>
    <row r="7616" spans="1:3" x14ac:dyDescent="0.25">
      <c r="A7616" s="1">
        <v>32248</v>
      </c>
      <c r="B7616" s="5">
        <v>56</v>
      </c>
      <c r="C7616" s="3">
        <f t="shared" si="168"/>
        <v>1.3483350337286988E-2</v>
      </c>
    </row>
    <row r="7617" spans="1:3" x14ac:dyDescent="0.25">
      <c r="A7617" s="1">
        <v>32247</v>
      </c>
      <c r="B7617" s="5">
        <v>55.25</v>
      </c>
      <c r="C7617" s="3">
        <f t="shared" si="168"/>
        <v>-2.467053972785152E-2</v>
      </c>
    </row>
    <row r="7618" spans="1:3" x14ac:dyDescent="0.25">
      <c r="A7618" s="1">
        <v>32246</v>
      </c>
      <c r="B7618" s="5">
        <v>56.63</v>
      </c>
      <c r="C7618" s="3">
        <f t="shared" si="168"/>
        <v>2.2982419733183577E-3</v>
      </c>
    </row>
    <row r="7619" spans="1:3" x14ac:dyDescent="0.25">
      <c r="A7619" s="1">
        <v>32245</v>
      </c>
      <c r="B7619" s="5">
        <v>56.5</v>
      </c>
      <c r="C7619" s="3">
        <f t="shared" si="168"/>
        <v>-8.8106296821549197E-3</v>
      </c>
    </row>
    <row r="7620" spans="1:3" x14ac:dyDescent="0.25">
      <c r="A7620" s="1">
        <v>32244</v>
      </c>
      <c r="B7620" s="5">
        <v>57</v>
      </c>
      <c r="C7620" s="3">
        <f t="shared" si="168"/>
        <v>-1.0818461821832206E-2</v>
      </c>
    </row>
    <row r="7621" spans="1:3" x14ac:dyDescent="0.25">
      <c r="A7621" s="1">
        <v>32241</v>
      </c>
      <c r="B7621" s="5">
        <v>57.62</v>
      </c>
      <c r="C7621" s="3">
        <f t="shared" si="168"/>
        <v>-1.3103635769586366E-2</v>
      </c>
    </row>
    <row r="7622" spans="1:3" x14ac:dyDescent="0.25">
      <c r="A7622" s="1">
        <v>32240</v>
      </c>
      <c r="B7622" s="5">
        <v>58.38</v>
      </c>
      <c r="C7622" s="3">
        <f t="shared" ref="C7622:C7685" si="169">LN(B7622/B7623)</f>
        <v>-2.0533888118420846E-3</v>
      </c>
    </row>
    <row r="7623" spans="1:3" x14ac:dyDescent="0.25">
      <c r="A7623" s="1">
        <v>32239</v>
      </c>
      <c r="B7623" s="5">
        <v>58.5</v>
      </c>
      <c r="C7623" s="3">
        <f t="shared" si="169"/>
        <v>2.8082968742825305E-2</v>
      </c>
    </row>
    <row r="7624" spans="1:3" x14ac:dyDescent="0.25">
      <c r="A7624" s="1">
        <v>32238</v>
      </c>
      <c r="B7624" s="5">
        <v>56.88</v>
      </c>
      <c r="C7624" s="3">
        <f t="shared" si="169"/>
        <v>-1.0841162308319319E-2</v>
      </c>
    </row>
    <row r="7625" spans="1:3" x14ac:dyDescent="0.25">
      <c r="A7625" s="1">
        <v>32237</v>
      </c>
      <c r="B7625" s="5">
        <v>57.5</v>
      </c>
      <c r="C7625" s="3">
        <f t="shared" si="169"/>
        <v>-2.7953462029433825E-2</v>
      </c>
    </row>
    <row r="7626" spans="1:3" x14ac:dyDescent="0.25">
      <c r="A7626" s="1">
        <v>32233</v>
      </c>
      <c r="B7626" s="5">
        <v>59.13</v>
      </c>
      <c r="C7626" s="3">
        <f t="shared" si="169"/>
        <v>-6.2379027188454597E-3</v>
      </c>
    </row>
    <row r="7627" spans="1:3" x14ac:dyDescent="0.25">
      <c r="A7627" s="1">
        <v>32232</v>
      </c>
      <c r="B7627" s="5">
        <v>59.5</v>
      </c>
      <c r="C7627" s="3">
        <f t="shared" si="169"/>
        <v>-1.8648559078072977E-2</v>
      </c>
    </row>
    <row r="7628" spans="1:3" x14ac:dyDescent="0.25">
      <c r="A7628" s="1">
        <v>32231</v>
      </c>
      <c r="B7628" s="5">
        <v>60.62</v>
      </c>
      <c r="C7628" s="3">
        <f t="shared" si="169"/>
        <v>1.4455680818037032E-2</v>
      </c>
    </row>
    <row r="7629" spans="1:3" x14ac:dyDescent="0.25">
      <c r="A7629" s="1">
        <v>32230</v>
      </c>
      <c r="B7629" s="5">
        <v>59.75</v>
      </c>
      <c r="C7629" s="3">
        <f t="shared" si="169"/>
        <v>-1.0488733467072785E-2</v>
      </c>
    </row>
    <row r="7630" spans="1:3" x14ac:dyDescent="0.25">
      <c r="A7630" s="1">
        <v>32227</v>
      </c>
      <c r="B7630" s="5">
        <v>60.38</v>
      </c>
      <c r="C7630" s="3">
        <f t="shared" si="169"/>
        <v>-1.0215939894618423E-2</v>
      </c>
    </row>
    <row r="7631" spans="1:3" x14ac:dyDescent="0.25">
      <c r="A7631" s="1">
        <v>32226</v>
      </c>
      <c r="B7631" s="5">
        <v>61</v>
      </c>
      <c r="C7631" s="3">
        <f t="shared" si="169"/>
        <v>-2.8284713838581992E-2</v>
      </c>
    </row>
    <row r="7632" spans="1:3" x14ac:dyDescent="0.25">
      <c r="A7632" s="1">
        <v>32225</v>
      </c>
      <c r="B7632" s="5">
        <v>62.75</v>
      </c>
      <c r="C7632" s="3">
        <f t="shared" si="169"/>
        <v>1.9141814745717392E-3</v>
      </c>
    </row>
    <row r="7633" spans="1:3" x14ac:dyDescent="0.25">
      <c r="A7633" s="1">
        <v>32224</v>
      </c>
      <c r="B7633" s="5">
        <v>62.63</v>
      </c>
      <c r="C7633" s="3">
        <f t="shared" si="169"/>
        <v>-5.8903298542111356E-3</v>
      </c>
    </row>
    <row r="7634" spans="1:3" x14ac:dyDescent="0.25">
      <c r="A7634" s="1">
        <v>32223</v>
      </c>
      <c r="B7634" s="5">
        <v>63</v>
      </c>
      <c r="C7634" s="3">
        <f t="shared" si="169"/>
        <v>-1.3715041181965123E-2</v>
      </c>
    </row>
    <row r="7635" spans="1:3" x14ac:dyDescent="0.25">
      <c r="A7635" s="1">
        <v>32220</v>
      </c>
      <c r="B7635" s="5">
        <v>63.87</v>
      </c>
      <c r="C7635" s="3">
        <f t="shared" si="169"/>
        <v>-2.0333157861741023E-3</v>
      </c>
    </row>
    <row r="7636" spans="1:3" x14ac:dyDescent="0.25">
      <c r="A7636" s="1">
        <v>32219</v>
      </c>
      <c r="B7636" s="5">
        <v>64</v>
      </c>
      <c r="C7636" s="3">
        <f t="shared" si="169"/>
        <v>7.8431774610258787E-3</v>
      </c>
    </row>
    <row r="7637" spans="1:3" x14ac:dyDescent="0.25">
      <c r="A7637" s="1">
        <v>32218</v>
      </c>
      <c r="B7637" s="5">
        <v>63.5</v>
      </c>
      <c r="C7637" s="3">
        <f t="shared" si="169"/>
        <v>1.3795509361324343E-2</v>
      </c>
    </row>
    <row r="7638" spans="1:3" x14ac:dyDescent="0.25">
      <c r="A7638" s="1">
        <v>32217</v>
      </c>
      <c r="B7638" s="5">
        <v>62.63</v>
      </c>
      <c r="C7638" s="3">
        <f t="shared" si="169"/>
        <v>-5.8903298542111356E-3</v>
      </c>
    </row>
    <row r="7639" spans="1:3" x14ac:dyDescent="0.25">
      <c r="A7639" s="1">
        <v>32216</v>
      </c>
      <c r="B7639" s="5">
        <v>63</v>
      </c>
      <c r="C7639" s="3">
        <f t="shared" si="169"/>
        <v>2.0040750883446191E-2</v>
      </c>
    </row>
    <row r="7640" spans="1:3" x14ac:dyDescent="0.25">
      <c r="A7640" s="1">
        <v>32213</v>
      </c>
      <c r="B7640" s="5">
        <v>61.75</v>
      </c>
      <c r="C7640" s="3">
        <f t="shared" si="169"/>
        <v>4.056800695614469E-3</v>
      </c>
    </row>
    <row r="7641" spans="1:3" x14ac:dyDescent="0.25">
      <c r="A7641" s="1">
        <v>32212</v>
      </c>
      <c r="B7641" s="5">
        <v>61.5</v>
      </c>
      <c r="C7641" s="3">
        <f t="shared" si="169"/>
        <v>-2.8057952795157381E-2</v>
      </c>
    </row>
    <row r="7642" spans="1:3" x14ac:dyDescent="0.25">
      <c r="A7642" s="1">
        <v>32211</v>
      </c>
      <c r="B7642" s="5">
        <v>63.25</v>
      </c>
      <c r="C7642" s="3">
        <f t="shared" si="169"/>
        <v>1.5936592262812597E-2</v>
      </c>
    </row>
    <row r="7643" spans="1:3" x14ac:dyDescent="0.25">
      <c r="A7643" s="1">
        <v>32210</v>
      </c>
      <c r="B7643" s="5">
        <v>62.25</v>
      </c>
      <c r="C7643" s="3">
        <f t="shared" si="169"/>
        <v>1.017204217629512E-2</v>
      </c>
    </row>
    <row r="7644" spans="1:3" x14ac:dyDescent="0.25">
      <c r="A7644" s="1">
        <v>32209</v>
      </c>
      <c r="B7644" s="5">
        <v>61.62</v>
      </c>
      <c r="C7644" s="3">
        <f t="shared" si="169"/>
        <v>1.4219410947863921E-2</v>
      </c>
    </row>
    <row r="7645" spans="1:3" x14ac:dyDescent="0.25">
      <c r="A7645" s="1">
        <v>32206</v>
      </c>
      <c r="B7645" s="5">
        <v>60.75</v>
      </c>
      <c r="C7645" s="3">
        <f t="shared" si="169"/>
        <v>-2.4391453124159124E-2</v>
      </c>
    </row>
    <row r="7646" spans="1:3" x14ac:dyDescent="0.25">
      <c r="A7646" s="1">
        <v>32205</v>
      </c>
      <c r="B7646" s="5">
        <v>62.25</v>
      </c>
      <c r="C7646" s="3">
        <f t="shared" si="169"/>
        <v>0</v>
      </c>
    </row>
    <row r="7647" spans="1:3" x14ac:dyDescent="0.25">
      <c r="A7647" s="1">
        <v>32204</v>
      </c>
      <c r="B7647" s="5">
        <v>62.25</v>
      </c>
      <c r="C7647" s="3">
        <f t="shared" si="169"/>
        <v>8.0645598367304946E-3</v>
      </c>
    </row>
    <row r="7648" spans="1:3" x14ac:dyDescent="0.25">
      <c r="A7648" s="1">
        <v>32203</v>
      </c>
      <c r="B7648" s="5">
        <v>61.75</v>
      </c>
      <c r="C7648" s="3">
        <f t="shared" si="169"/>
        <v>6.0099263164963843E-3</v>
      </c>
    </row>
    <row r="7649" spans="1:3" x14ac:dyDescent="0.25">
      <c r="A7649" s="1">
        <v>32202</v>
      </c>
      <c r="B7649" s="5">
        <v>61.38</v>
      </c>
      <c r="C7649" s="3">
        <f t="shared" si="169"/>
        <v>2.2739486969489558E-2</v>
      </c>
    </row>
    <row r="7650" spans="1:3" x14ac:dyDescent="0.25">
      <c r="A7650" s="1">
        <v>32199</v>
      </c>
      <c r="B7650" s="5">
        <v>60</v>
      </c>
      <c r="C7650" s="3">
        <f t="shared" si="169"/>
        <v>-6.3133620565921445E-3</v>
      </c>
    </row>
    <row r="7651" spans="1:3" x14ac:dyDescent="0.25">
      <c r="A7651" s="1">
        <v>32198</v>
      </c>
      <c r="B7651" s="5">
        <v>60.38</v>
      </c>
      <c r="C7651" s="3">
        <f t="shared" si="169"/>
        <v>-1.6426124912897393E-2</v>
      </c>
    </row>
    <row r="7652" spans="1:3" x14ac:dyDescent="0.25">
      <c r="A7652" s="1">
        <v>32197</v>
      </c>
      <c r="B7652" s="5">
        <v>61.38</v>
      </c>
      <c r="C7652" s="3">
        <f t="shared" si="169"/>
        <v>1.2459177561933097E-2</v>
      </c>
    </row>
    <row r="7653" spans="1:3" x14ac:dyDescent="0.25">
      <c r="A7653" s="1">
        <v>32196</v>
      </c>
      <c r="B7653" s="5">
        <v>60.62</v>
      </c>
      <c r="C7653" s="3">
        <f t="shared" si="169"/>
        <v>1.8648559078072995E-2</v>
      </c>
    </row>
    <row r="7654" spans="1:3" x14ac:dyDescent="0.25">
      <c r="A7654" s="1">
        <v>32195</v>
      </c>
      <c r="B7654" s="5">
        <v>59.5</v>
      </c>
      <c r="C7654" s="3">
        <f t="shared" si="169"/>
        <v>2.1232220105774118E-2</v>
      </c>
    </row>
    <row r="7655" spans="1:3" x14ac:dyDescent="0.25">
      <c r="A7655" s="1">
        <v>32192</v>
      </c>
      <c r="B7655" s="5">
        <v>58.25</v>
      </c>
      <c r="C7655" s="3">
        <f t="shared" si="169"/>
        <v>1.087436278942756E-2</v>
      </c>
    </row>
    <row r="7656" spans="1:3" x14ac:dyDescent="0.25">
      <c r="A7656" s="1">
        <v>32191</v>
      </c>
      <c r="B7656" s="5">
        <v>57.62</v>
      </c>
      <c r="C7656" s="3">
        <f t="shared" si="169"/>
        <v>-2.3667714249337102E-2</v>
      </c>
    </row>
    <row r="7657" spans="1:3" x14ac:dyDescent="0.25">
      <c r="A7657" s="1">
        <v>32190</v>
      </c>
      <c r="B7657" s="5">
        <v>59</v>
      </c>
      <c r="C7657" s="3">
        <f t="shared" si="169"/>
        <v>0</v>
      </c>
    </row>
    <row r="7658" spans="1:3" x14ac:dyDescent="0.25">
      <c r="A7658" s="1">
        <v>32189</v>
      </c>
      <c r="B7658" s="5">
        <v>59</v>
      </c>
      <c r="C7658" s="3">
        <f t="shared" si="169"/>
        <v>2.205820865549598E-3</v>
      </c>
    </row>
    <row r="7659" spans="1:3" x14ac:dyDescent="0.25">
      <c r="A7659" s="1">
        <v>32185</v>
      </c>
      <c r="B7659" s="5">
        <v>58.87</v>
      </c>
      <c r="C7659" s="3">
        <f t="shared" si="169"/>
        <v>1.0587530594360099E-2</v>
      </c>
    </row>
    <row r="7660" spans="1:3" x14ac:dyDescent="0.25">
      <c r="A7660" s="1">
        <v>32184</v>
      </c>
      <c r="B7660" s="5">
        <v>58.25</v>
      </c>
      <c r="C7660" s="3">
        <f t="shared" si="169"/>
        <v>1.9589774414481148E-2</v>
      </c>
    </row>
    <row r="7661" spans="1:3" x14ac:dyDescent="0.25">
      <c r="A7661" s="1">
        <v>32183</v>
      </c>
      <c r="B7661" s="5">
        <v>57.12</v>
      </c>
      <c r="C7661" s="3">
        <f t="shared" si="169"/>
        <v>2.4276907691100694E-2</v>
      </c>
    </row>
    <row r="7662" spans="1:3" x14ac:dyDescent="0.25">
      <c r="A7662" s="1">
        <v>32182</v>
      </c>
      <c r="B7662" s="5">
        <v>55.75</v>
      </c>
      <c r="C7662" s="3">
        <f t="shared" si="169"/>
        <v>2.7274417919659306E-2</v>
      </c>
    </row>
    <row r="7663" spans="1:3" x14ac:dyDescent="0.25">
      <c r="A7663" s="1">
        <v>32181</v>
      </c>
      <c r="B7663" s="5">
        <v>54.25</v>
      </c>
      <c r="C7663" s="3">
        <f t="shared" si="169"/>
        <v>-2.043493841430678E-2</v>
      </c>
    </row>
    <row r="7664" spans="1:3" x14ac:dyDescent="0.25">
      <c r="A7664" s="1">
        <v>32178</v>
      </c>
      <c r="B7664" s="5">
        <v>55.37</v>
      </c>
      <c r="C7664" s="3">
        <f t="shared" si="169"/>
        <v>2.1695904370135168E-3</v>
      </c>
    </row>
    <row r="7665" spans="1:3" x14ac:dyDescent="0.25">
      <c r="A7665" s="1">
        <v>32177</v>
      </c>
      <c r="B7665" s="5">
        <v>55.25</v>
      </c>
      <c r="C7665" s="3">
        <f t="shared" si="169"/>
        <v>-1.3483350337286988E-2</v>
      </c>
    </row>
    <row r="7666" spans="1:3" x14ac:dyDescent="0.25">
      <c r="A7666" s="1">
        <v>32176</v>
      </c>
      <c r="B7666" s="5">
        <v>56</v>
      </c>
      <c r="C7666" s="3">
        <f t="shared" si="169"/>
        <v>-2.8518038921233099E-2</v>
      </c>
    </row>
    <row r="7667" spans="1:3" x14ac:dyDescent="0.25">
      <c r="A7667" s="1">
        <v>32175</v>
      </c>
      <c r="B7667" s="5">
        <v>57.62</v>
      </c>
      <c r="C7667" s="3">
        <f t="shared" si="169"/>
        <v>-4.5021721069007465E-3</v>
      </c>
    </row>
    <row r="7668" spans="1:3" x14ac:dyDescent="0.25">
      <c r="A7668" s="1">
        <v>32174</v>
      </c>
      <c r="B7668" s="5">
        <v>57.88</v>
      </c>
      <c r="C7668" s="3">
        <f t="shared" si="169"/>
        <v>-4.1379369387989397E-3</v>
      </c>
    </row>
    <row r="7669" spans="1:3" x14ac:dyDescent="0.25">
      <c r="A7669" s="1">
        <v>32171</v>
      </c>
      <c r="B7669" s="5">
        <v>58.12</v>
      </c>
      <c r="C7669" s="3">
        <f t="shared" si="169"/>
        <v>8.6401090456997183E-3</v>
      </c>
    </row>
    <row r="7670" spans="1:3" x14ac:dyDescent="0.25">
      <c r="A7670" s="1">
        <v>32170</v>
      </c>
      <c r="B7670" s="5">
        <v>57.62</v>
      </c>
      <c r="C7670" s="3">
        <f t="shared" si="169"/>
        <v>-6.5732808900369139E-3</v>
      </c>
    </row>
    <row r="7671" spans="1:3" x14ac:dyDescent="0.25">
      <c r="A7671" s="1">
        <v>32169</v>
      </c>
      <c r="B7671" s="5">
        <v>58</v>
      </c>
      <c r="C7671" s="3">
        <f t="shared" si="169"/>
        <v>-1.2848142477849024E-2</v>
      </c>
    </row>
    <row r="7672" spans="1:3" x14ac:dyDescent="0.25">
      <c r="A7672" s="1">
        <v>32168</v>
      </c>
      <c r="B7672" s="5">
        <v>58.75</v>
      </c>
      <c r="C7672" s="3">
        <f t="shared" si="169"/>
        <v>-1.0497895258315706E-2</v>
      </c>
    </row>
    <row r="7673" spans="1:3" x14ac:dyDescent="0.25">
      <c r="A7673" s="1">
        <v>32167</v>
      </c>
      <c r="B7673" s="5">
        <v>59.37</v>
      </c>
      <c r="C7673" s="3">
        <f t="shared" si="169"/>
        <v>2.766569888068118E-2</v>
      </c>
    </row>
    <row r="7674" spans="1:3" x14ac:dyDescent="0.25">
      <c r="A7674" s="1">
        <v>32164</v>
      </c>
      <c r="B7674" s="5">
        <v>57.75</v>
      </c>
      <c r="C7674" s="3">
        <f t="shared" si="169"/>
        <v>-4.3196611445163961E-3</v>
      </c>
    </row>
    <row r="7675" spans="1:3" x14ac:dyDescent="0.25">
      <c r="A7675" s="1">
        <v>32163</v>
      </c>
      <c r="B7675" s="5">
        <v>58</v>
      </c>
      <c r="C7675" s="3">
        <f t="shared" si="169"/>
        <v>1.5288692515090336E-2</v>
      </c>
    </row>
    <row r="7676" spans="1:3" x14ac:dyDescent="0.25">
      <c r="A7676" s="1">
        <v>32162</v>
      </c>
      <c r="B7676" s="5">
        <v>57.12</v>
      </c>
      <c r="C7676" s="3">
        <f t="shared" si="169"/>
        <v>-5.1354567020148421E-2</v>
      </c>
    </row>
    <row r="7677" spans="1:3" x14ac:dyDescent="0.25">
      <c r="A7677" s="1">
        <v>32161</v>
      </c>
      <c r="B7677" s="5">
        <v>60.13</v>
      </c>
      <c r="C7677" s="3">
        <f t="shared" si="169"/>
        <v>-1.2395828501953086E-2</v>
      </c>
    </row>
    <row r="7678" spans="1:3" x14ac:dyDescent="0.25">
      <c r="A7678" s="1">
        <v>32160</v>
      </c>
      <c r="B7678" s="5">
        <v>60.88</v>
      </c>
      <c r="C7678" s="3">
        <f t="shared" si="169"/>
        <v>6.2613485166347384E-3</v>
      </c>
    </row>
    <row r="7679" spans="1:3" x14ac:dyDescent="0.25">
      <c r="A7679" s="1">
        <v>32157</v>
      </c>
      <c r="B7679" s="5">
        <v>60.5</v>
      </c>
      <c r="C7679" s="3">
        <f t="shared" si="169"/>
        <v>2.5105921131076261E-2</v>
      </c>
    </row>
    <row r="7680" spans="1:3" x14ac:dyDescent="0.25">
      <c r="A7680" s="1">
        <v>32156</v>
      </c>
      <c r="B7680" s="5">
        <v>59</v>
      </c>
      <c r="C7680" s="3">
        <f t="shared" si="169"/>
        <v>-2.2009659270191316E-3</v>
      </c>
    </row>
    <row r="7681" spans="1:3" x14ac:dyDescent="0.25">
      <c r="A7681" s="1">
        <v>32155</v>
      </c>
      <c r="B7681" s="5">
        <v>59.13</v>
      </c>
      <c r="C7681" s="3">
        <f t="shared" si="169"/>
        <v>1.2765044406769878E-2</v>
      </c>
    </row>
    <row r="7682" spans="1:3" x14ac:dyDescent="0.25">
      <c r="A7682" s="1">
        <v>32154</v>
      </c>
      <c r="B7682" s="5">
        <v>58.38</v>
      </c>
      <c r="C7682" s="3">
        <f t="shared" si="169"/>
        <v>-3.5669999610827043E-2</v>
      </c>
    </row>
    <row r="7683" spans="1:3" x14ac:dyDescent="0.25">
      <c r="A7683" s="1">
        <v>32153</v>
      </c>
      <c r="B7683" s="5">
        <v>60.5</v>
      </c>
      <c r="C7683" s="3">
        <f t="shared" si="169"/>
        <v>3.5669999610826959E-2</v>
      </c>
    </row>
    <row r="7684" spans="1:3" x14ac:dyDescent="0.25">
      <c r="A7684" s="1">
        <v>32150</v>
      </c>
      <c r="B7684" s="5">
        <v>58.38</v>
      </c>
      <c r="C7684" s="3">
        <f t="shared" si="169"/>
        <v>-8.7995818612566723E-2</v>
      </c>
    </row>
    <row r="7685" spans="1:3" x14ac:dyDescent="0.25">
      <c r="A7685" s="1">
        <v>32149</v>
      </c>
      <c r="B7685" s="5">
        <v>63.75</v>
      </c>
      <c r="C7685" s="3">
        <f t="shared" si="169"/>
        <v>3.929278139889557E-3</v>
      </c>
    </row>
    <row r="7686" spans="1:3" x14ac:dyDescent="0.25">
      <c r="A7686" s="1">
        <v>32148</v>
      </c>
      <c r="B7686" s="5">
        <v>63.5</v>
      </c>
      <c r="C7686" s="3">
        <f t="shared" ref="C7686:C7730" si="170">LN(B7686/B7687)</f>
        <v>3.9447782910163251E-3</v>
      </c>
    </row>
    <row r="7687" spans="1:3" x14ac:dyDescent="0.25">
      <c r="A7687" s="1">
        <v>32147</v>
      </c>
      <c r="B7687" s="5">
        <v>63.25</v>
      </c>
      <c r="C7687" s="3">
        <f t="shared" si="170"/>
        <v>1.5936592262812597E-2</v>
      </c>
    </row>
    <row r="7688" spans="1:3" x14ac:dyDescent="0.25">
      <c r="A7688" s="1">
        <v>32146</v>
      </c>
      <c r="B7688" s="5">
        <v>62.25</v>
      </c>
      <c r="C7688" s="3">
        <f t="shared" si="170"/>
        <v>4.9392755329576474E-2</v>
      </c>
    </row>
    <row r="7689" spans="1:3" x14ac:dyDescent="0.25">
      <c r="A7689" s="1">
        <v>32142</v>
      </c>
      <c r="B7689" s="5">
        <v>59.25</v>
      </c>
      <c r="C7689" s="3">
        <f t="shared" si="170"/>
        <v>-1.474310503623676E-2</v>
      </c>
    </row>
    <row r="7690" spans="1:3" x14ac:dyDescent="0.25">
      <c r="A7690" s="1">
        <v>32141</v>
      </c>
      <c r="B7690" s="5">
        <v>60.13</v>
      </c>
      <c r="C7690" s="3">
        <f t="shared" si="170"/>
        <v>-1.9936873192869724E-3</v>
      </c>
    </row>
    <row r="7691" spans="1:3" x14ac:dyDescent="0.25">
      <c r="A7691" s="1">
        <v>32140</v>
      </c>
      <c r="B7691" s="5">
        <v>60.25</v>
      </c>
      <c r="C7691" s="3">
        <f t="shared" si="170"/>
        <v>-4.1407926660313879E-3</v>
      </c>
    </row>
    <row r="7692" spans="1:3" x14ac:dyDescent="0.25">
      <c r="A7692" s="1">
        <v>32139</v>
      </c>
      <c r="B7692" s="5">
        <v>60.5</v>
      </c>
      <c r="C7692" s="3">
        <f t="shared" si="170"/>
        <v>-3.8425737358173916E-2</v>
      </c>
    </row>
    <row r="7693" spans="1:3" x14ac:dyDescent="0.25">
      <c r="A7693" s="1">
        <v>32135</v>
      </c>
      <c r="B7693" s="5">
        <v>62.87</v>
      </c>
      <c r="C7693" s="3">
        <f t="shared" si="170"/>
        <v>1.5872076690104292E-2</v>
      </c>
    </row>
    <row r="7694" spans="1:3" x14ac:dyDescent="0.25">
      <c r="A7694" s="1">
        <v>32134</v>
      </c>
      <c r="B7694" s="5">
        <v>61.88</v>
      </c>
      <c r="C7694" s="3">
        <f t="shared" si="170"/>
        <v>2.453910142617265E-2</v>
      </c>
    </row>
    <row r="7695" spans="1:3" x14ac:dyDescent="0.25">
      <c r="A7695" s="1">
        <v>32133</v>
      </c>
      <c r="B7695" s="5">
        <v>60.38</v>
      </c>
      <c r="C7695" s="3">
        <f t="shared" si="170"/>
        <v>2.1553519079284479E-3</v>
      </c>
    </row>
    <row r="7696" spans="1:3" x14ac:dyDescent="0.25">
      <c r="A7696" s="1">
        <v>32132</v>
      </c>
      <c r="B7696" s="5">
        <v>60.25</v>
      </c>
      <c r="C7696" s="3">
        <f t="shared" si="170"/>
        <v>1.4713524088180422E-2</v>
      </c>
    </row>
    <row r="7697" spans="1:3" x14ac:dyDescent="0.25">
      <c r="A7697" s="1">
        <v>32129</v>
      </c>
      <c r="B7697" s="5">
        <v>59.37</v>
      </c>
      <c r="C7697" s="3">
        <f t="shared" si="170"/>
        <v>4.7250168156870401E-2</v>
      </c>
    </row>
    <row r="7698" spans="1:3" x14ac:dyDescent="0.25">
      <c r="A7698" s="1">
        <v>32128</v>
      </c>
      <c r="B7698" s="5">
        <v>56.63</v>
      </c>
      <c r="C7698" s="3">
        <f t="shared" si="170"/>
        <v>-4.3199529707024897E-2</v>
      </c>
    </row>
    <row r="7699" spans="1:3" x14ac:dyDescent="0.25">
      <c r="A7699" s="1">
        <v>32127</v>
      </c>
      <c r="B7699" s="5">
        <v>59.13</v>
      </c>
      <c r="C7699" s="3">
        <f t="shared" si="170"/>
        <v>1.0711655594927811E-2</v>
      </c>
    </row>
    <row r="7700" spans="1:3" x14ac:dyDescent="0.25">
      <c r="A7700" s="1">
        <v>32126</v>
      </c>
      <c r="B7700" s="5">
        <v>58.5</v>
      </c>
      <c r="C7700" s="3">
        <f t="shared" si="170"/>
        <v>1.7241806434505954E-2</v>
      </c>
    </row>
    <row r="7701" spans="1:3" x14ac:dyDescent="0.25">
      <c r="A7701" s="1">
        <v>32125</v>
      </c>
      <c r="B7701" s="5">
        <v>57.5</v>
      </c>
      <c r="C7701" s="3">
        <f t="shared" si="170"/>
        <v>4.9007579106694607E-2</v>
      </c>
    </row>
    <row r="7702" spans="1:3" x14ac:dyDescent="0.25">
      <c r="A7702" s="1">
        <v>32122</v>
      </c>
      <c r="B7702" s="5">
        <v>54.75</v>
      </c>
      <c r="C7702" s="3">
        <f t="shared" si="170"/>
        <v>-1.1260562138265604E-2</v>
      </c>
    </row>
    <row r="7703" spans="1:3" x14ac:dyDescent="0.25">
      <c r="A7703" s="1">
        <v>32121</v>
      </c>
      <c r="B7703" s="5">
        <v>55.37</v>
      </c>
      <c r="C7703" s="3">
        <f t="shared" si="170"/>
        <v>-2.3450899175131027E-3</v>
      </c>
    </row>
    <row r="7704" spans="1:3" x14ac:dyDescent="0.25">
      <c r="A7704" s="1">
        <v>32120</v>
      </c>
      <c r="B7704" s="5">
        <v>55.5</v>
      </c>
      <c r="C7704" s="3">
        <f t="shared" si="170"/>
        <v>1.5982904706829872E-2</v>
      </c>
    </row>
    <row r="7705" spans="1:3" x14ac:dyDescent="0.25">
      <c r="A7705" s="1">
        <v>32119</v>
      </c>
      <c r="B7705" s="5">
        <v>54.62</v>
      </c>
      <c r="C7705" s="3">
        <f t="shared" si="170"/>
        <v>4.9156397464131467E-2</v>
      </c>
    </row>
    <row r="7706" spans="1:3" x14ac:dyDescent="0.25">
      <c r="A7706" s="1">
        <v>32118</v>
      </c>
      <c r="B7706" s="5">
        <v>52</v>
      </c>
      <c r="C7706" s="3">
        <f t="shared" si="170"/>
        <v>4.9271049006782835E-2</v>
      </c>
    </row>
    <row r="7707" spans="1:3" x14ac:dyDescent="0.25">
      <c r="A7707" s="1">
        <v>32115</v>
      </c>
      <c r="B7707" s="5">
        <v>49.5</v>
      </c>
      <c r="C7707" s="3">
        <f t="shared" si="170"/>
        <v>-1.5037877364540559E-2</v>
      </c>
    </row>
    <row r="7708" spans="1:3" x14ac:dyDescent="0.25">
      <c r="A7708" s="1">
        <v>32114</v>
      </c>
      <c r="B7708" s="5">
        <v>50.25</v>
      </c>
      <c r="C7708" s="3">
        <f t="shared" si="170"/>
        <v>-4.8553225416990795E-2</v>
      </c>
    </row>
    <row r="7709" spans="1:3" x14ac:dyDescent="0.25">
      <c r="A7709" s="1">
        <v>32113</v>
      </c>
      <c r="B7709" s="5">
        <v>52.75</v>
      </c>
      <c r="C7709" s="3">
        <f t="shared" si="170"/>
        <v>2.2774729904883055E-3</v>
      </c>
    </row>
    <row r="7710" spans="1:3" x14ac:dyDescent="0.25">
      <c r="A7710" s="1">
        <v>32112</v>
      </c>
      <c r="B7710" s="5">
        <v>52.63</v>
      </c>
      <c r="C7710" s="3">
        <f t="shared" si="170"/>
        <v>4.9523910742913209E-3</v>
      </c>
    </row>
    <row r="7711" spans="1:3" x14ac:dyDescent="0.25">
      <c r="A7711" s="1">
        <v>32111</v>
      </c>
      <c r="B7711" s="5">
        <v>52.37</v>
      </c>
      <c r="C7711" s="3">
        <f t="shared" si="170"/>
        <v>-4.4443460405213964E-2</v>
      </c>
    </row>
    <row r="7712" spans="1:3" x14ac:dyDescent="0.25">
      <c r="A7712" s="1">
        <v>32108</v>
      </c>
      <c r="B7712" s="5">
        <v>54.75</v>
      </c>
      <c r="C7712" s="3">
        <f t="shared" si="170"/>
        <v>-2.7028672387919259E-2</v>
      </c>
    </row>
    <row r="7713" spans="1:3" x14ac:dyDescent="0.25">
      <c r="A7713" s="1">
        <v>32106</v>
      </c>
      <c r="B7713" s="5">
        <v>56.25</v>
      </c>
      <c r="C7713" s="3">
        <f t="shared" si="170"/>
        <v>1.3423020332140771E-2</v>
      </c>
    </row>
    <row r="7714" spans="1:3" x14ac:dyDescent="0.25">
      <c r="A7714" s="1">
        <v>32105</v>
      </c>
      <c r="B7714" s="5">
        <v>55.5</v>
      </c>
      <c r="C7714" s="3">
        <f t="shared" si="170"/>
        <v>4.1385216162854281E-2</v>
      </c>
    </row>
    <row r="7715" spans="1:3" x14ac:dyDescent="0.25">
      <c r="A7715" s="1">
        <v>32104</v>
      </c>
      <c r="B7715" s="5">
        <v>53.25</v>
      </c>
      <c r="C7715" s="3">
        <f t="shared" si="170"/>
        <v>4.7058910374127138E-3</v>
      </c>
    </row>
    <row r="7716" spans="1:3" x14ac:dyDescent="0.25">
      <c r="A7716" s="1">
        <v>32101</v>
      </c>
      <c r="B7716" s="5">
        <v>53</v>
      </c>
      <c r="C7716" s="3">
        <f t="shared" si="170"/>
        <v>-2.4498269107300573E-3</v>
      </c>
    </row>
    <row r="7717" spans="1:3" x14ac:dyDescent="0.25">
      <c r="A7717" s="1">
        <v>32100</v>
      </c>
      <c r="B7717" s="5">
        <v>53.13</v>
      </c>
      <c r="C7717" s="3">
        <f t="shared" si="170"/>
        <v>-3.4591444769618972E-2</v>
      </c>
    </row>
    <row r="7718" spans="1:3" x14ac:dyDescent="0.25">
      <c r="A7718" s="1">
        <v>32099</v>
      </c>
      <c r="B7718" s="5">
        <v>55</v>
      </c>
      <c r="C7718" s="3">
        <f t="shared" si="170"/>
        <v>4.1769412876295146E-2</v>
      </c>
    </row>
    <row r="7719" spans="1:3" x14ac:dyDescent="0.25">
      <c r="A7719" s="1">
        <v>32098</v>
      </c>
      <c r="B7719" s="5">
        <v>52.75</v>
      </c>
      <c r="C7719" s="3">
        <f t="shared" si="170"/>
        <v>-2.5640030946411371E-2</v>
      </c>
    </row>
    <row r="7720" spans="1:3" x14ac:dyDescent="0.25">
      <c r="A7720" s="1">
        <v>32097</v>
      </c>
      <c r="B7720" s="5">
        <v>54.12</v>
      </c>
      <c r="C7720" s="3">
        <f t="shared" si="170"/>
        <v>2.3367733055228355E-2</v>
      </c>
    </row>
    <row r="7721" spans="1:3" x14ac:dyDescent="0.25">
      <c r="A7721" s="1">
        <v>32094</v>
      </c>
      <c r="B7721" s="5">
        <v>52.87</v>
      </c>
      <c r="C7721" s="3">
        <f t="shared" si="170"/>
        <v>-2.4558433047629983E-3</v>
      </c>
    </row>
    <row r="7722" spans="1:3" x14ac:dyDescent="0.25">
      <c r="A7722" s="1">
        <v>32093</v>
      </c>
      <c r="B7722" s="5">
        <v>53</v>
      </c>
      <c r="C7722" s="3">
        <f t="shared" si="170"/>
        <v>3.3576295533604306E-2</v>
      </c>
    </row>
    <row r="7723" spans="1:3" x14ac:dyDescent="0.25">
      <c r="A7723" s="1">
        <v>32092</v>
      </c>
      <c r="B7723" s="5">
        <v>51.25</v>
      </c>
      <c r="C7723" s="3">
        <f t="shared" si="170"/>
        <v>7.2456989866508193E-3</v>
      </c>
    </row>
    <row r="7724" spans="1:3" x14ac:dyDescent="0.25">
      <c r="A7724" s="1">
        <v>32091</v>
      </c>
      <c r="B7724" s="5">
        <v>50.88</v>
      </c>
      <c r="C7724" s="3">
        <f t="shared" si="170"/>
        <v>-1.9270669331442045E-2</v>
      </c>
    </row>
    <row r="7725" spans="1:3" x14ac:dyDescent="0.25">
      <c r="A7725" s="1">
        <v>32090</v>
      </c>
      <c r="B7725" s="5">
        <v>51.87</v>
      </c>
      <c r="C7725" s="3">
        <f t="shared" si="170"/>
        <v>-4.0243458200965622E-2</v>
      </c>
    </row>
    <row r="7726" spans="1:3" x14ac:dyDescent="0.25">
      <c r="A7726" s="1">
        <v>32087</v>
      </c>
      <c r="B7726" s="5">
        <v>54</v>
      </c>
      <c r="C7726" s="3">
        <f t="shared" si="170"/>
        <v>-9.2166551049239522E-3</v>
      </c>
    </row>
    <row r="7727" spans="1:3" x14ac:dyDescent="0.25">
      <c r="A7727" s="1">
        <v>32086</v>
      </c>
      <c r="B7727" s="5">
        <v>54.5</v>
      </c>
      <c r="C7727" s="3">
        <f t="shared" si="170"/>
        <v>4.6956983087771083E-2</v>
      </c>
    </row>
    <row r="7728" spans="1:3" x14ac:dyDescent="0.25">
      <c r="A7728" s="1">
        <v>32085</v>
      </c>
      <c r="B7728" s="5">
        <v>52</v>
      </c>
      <c r="C7728" s="3">
        <f t="shared" si="170"/>
        <v>-1.9048194970694474E-2</v>
      </c>
    </row>
    <row r="7729" spans="1:3" x14ac:dyDescent="0.25">
      <c r="A7729" s="1">
        <v>32084</v>
      </c>
      <c r="B7729" s="5">
        <v>53</v>
      </c>
      <c r="C7729" s="3">
        <f t="shared" si="170"/>
        <v>-7.7135728882227139E-2</v>
      </c>
    </row>
    <row r="7730" spans="1:3" x14ac:dyDescent="0.25">
      <c r="A7730" s="1">
        <v>32083</v>
      </c>
      <c r="B7730" s="5">
        <v>57.25</v>
      </c>
      <c r="C7730" s="3">
        <f t="shared" si="170"/>
        <v>3.5559302036486926E-2</v>
      </c>
    </row>
    <row r="7731" spans="1:3" x14ac:dyDescent="0.25">
      <c r="A7731" s="1">
        <v>32080</v>
      </c>
      <c r="B7731" s="5">
        <v>55.25</v>
      </c>
    </row>
    <row r="7732" spans="1:3" x14ac:dyDescent="0.25">
      <c r="A7732" s="1">
        <v>32079</v>
      </c>
      <c r="B7732" s="5">
        <v>51.37</v>
      </c>
    </row>
    <row r="7733" spans="1:3" x14ac:dyDescent="0.25">
      <c r="A7733" s="1">
        <v>32078</v>
      </c>
      <c r="B7733" s="5">
        <v>48.5</v>
      </c>
    </row>
    <row r="7734" spans="1:3" x14ac:dyDescent="0.25">
      <c r="A7734" s="1">
        <v>32077</v>
      </c>
      <c r="B7734" s="5">
        <v>48</v>
      </c>
    </row>
    <row r="7735" spans="1:3" x14ac:dyDescent="0.25">
      <c r="A7735" s="1">
        <v>32076</v>
      </c>
      <c r="B7735" s="5">
        <v>46</v>
      </c>
    </row>
    <row r="7736" spans="1:3" x14ac:dyDescent="0.25">
      <c r="A7736" s="1">
        <v>32073</v>
      </c>
      <c r="B7736" s="5">
        <v>51</v>
      </c>
    </row>
    <row r="7737" spans="1:3" x14ac:dyDescent="0.25">
      <c r="A7737" s="1">
        <v>32072</v>
      </c>
      <c r="B7737" s="5">
        <v>52.87</v>
      </c>
    </row>
    <row r="7738" spans="1:3" x14ac:dyDescent="0.25">
      <c r="A7738" s="1">
        <v>32071</v>
      </c>
      <c r="B7738" s="5">
        <v>59.25</v>
      </c>
    </row>
    <row r="7739" spans="1:3" x14ac:dyDescent="0.25">
      <c r="A7739" s="1">
        <v>32070</v>
      </c>
      <c r="B7739" s="5">
        <v>49.75</v>
      </c>
    </row>
    <row r="7740" spans="1:3" x14ac:dyDescent="0.25">
      <c r="A7740" s="1">
        <v>32069</v>
      </c>
      <c r="B7740" s="5">
        <v>46</v>
      </c>
    </row>
    <row r="7741" spans="1:3" x14ac:dyDescent="0.25">
      <c r="A7741" s="1">
        <v>32066</v>
      </c>
      <c r="B7741" s="5">
        <v>64.88</v>
      </c>
    </row>
    <row r="7742" spans="1:3" x14ac:dyDescent="0.25">
      <c r="A7742" s="1">
        <v>32065</v>
      </c>
      <c r="B7742" s="5">
        <v>69.5</v>
      </c>
    </row>
    <row r="7743" spans="1:3" x14ac:dyDescent="0.25">
      <c r="A7743" s="1">
        <v>32064</v>
      </c>
      <c r="B7743" s="5">
        <v>71</v>
      </c>
    </row>
    <row r="7744" spans="1:3" x14ac:dyDescent="0.25">
      <c r="A7744" s="1">
        <v>32063</v>
      </c>
      <c r="B7744" s="5">
        <v>74.37</v>
      </c>
    </row>
    <row r="7745" spans="1:2" x14ac:dyDescent="0.25">
      <c r="A7745" s="1">
        <v>32062</v>
      </c>
      <c r="B7745" s="5">
        <v>72.62</v>
      </c>
    </row>
    <row r="7746" spans="1:2" x14ac:dyDescent="0.25">
      <c r="A7746" s="1">
        <v>32059</v>
      </c>
      <c r="B7746" s="5">
        <v>73.75</v>
      </c>
    </row>
    <row r="7747" spans="1:2" x14ac:dyDescent="0.25">
      <c r="A7747" s="1">
        <v>32058</v>
      </c>
      <c r="B7747" s="5">
        <v>74.88</v>
      </c>
    </row>
    <row r="7748" spans="1:2" x14ac:dyDescent="0.25">
      <c r="A7748" s="1">
        <v>32057</v>
      </c>
      <c r="B7748" s="5">
        <v>76.5</v>
      </c>
    </row>
    <row r="7749" spans="1:2" x14ac:dyDescent="0.25">
      <c r="A7749" s="1">
        <v>32056</v>
      </c>
      <c r="B7749" s="5">
        <v>75.62</v>
      </c>
    </row>
    <row r="7750" spans="1:2" x14ac:dyDescent="0.25">
      <c r="A7750" s="1">
        <v>32055</v>
      </c>
      <c r="B7750" s="5">
        <v>78.13</v>
      </c>
    </row>
    <row r="7751" spans="1:2" x14ac:dyDescent="0.25">
      <c r="A7751" s="1">
        <v>32052</v>
      </c>
      <c r="B7751" s="5">
        <v>79.75</v>
      </c>
    </row>
    <row r="7752" spans="1:2" x14ac:dyDescent="0.25">
      <c r="A7752" s="1">
        <v>32051</v>
      </c>
      <c r="B7752" s="5">
        <v>79</v>
      </c>
    </row>
    <row r="7753" spans="1:2" x14ac:dyDescent="0.25">
      <c r="A7753" s="1">
        <v>32050</v>
      </c>
      <c r="B7753" s="5">
        <v>77.5</v>
      </c>
    </row>
    <row r="7754" spans="1:2" x14ac:dyDescent="0.25">
      <c r="A7754" s="1">
        <v>32049</v>
      </c>
      <c r="B7754" s="5">
        <v>77.63</v>
      </c>
    </row>
    <row r="7755" spans="1:2" x14ac:dyDescent="0.25">
      <c r="A7755" s="1">
        <v>32048</v>
      </c>
      <c r="B7755" s="5">
        <v>78.25</v>
      </c>
    </row>
    <row r="7756" spans="1:2" x14ac:dyDescent="0.25">
      <c r="A7756" s="1">
        <v>32045</v>
      </c>
      <c r="B7756" s="5">
        <v>76.87</v>
      </c>
    </row>
    <row r="7757" spans="1:2" x14ac:dyDescent="0.25">
      <c r="A7757" s="1">
        <v>32044</v>
      </c>
      <c r="B7757" s="5">
        <v>77</v>
      </c>
    </row>
    <row r="7758" spans="1:2" x14ac:dyDescent="0.25">
      <c r="A7758" s="1">
        <v>32043</v>
      </c>
      <c r="B7758" s="5">
        <v>76</v>
      </c>
    </row>
    <row r="7759" spans="1:2" x14ac:dyDescent="0.25">
      <c r="A7759" s="1">
        <v>32042</v>
      </c>
      <c r="B7759" s="5">
        <v>74.5</v>
      </c>
    </row>
    <row r="7760" spans="1:2" x14ac:dyDescent="0.25">
      <c r="A7760" s="1">
        <v>32041</v>
      </c>
      <c r="B7760" s="5">
        <v>72.75</v>
      </c>
    </row>
    <row r="7761" spans="1:2" x14ac:dyDescent="0.25">
      <c r="A7761" s="1">
        <v>32038</v>
      </c>
      <c r="B7761" s="5">
        <v>73.87</v>
      </c>
    </row>
    <row r="7762" spans="1:2" x14ac:dyDescent="0.25">
      <c r="A7762" s="1">
        <v>32037</v>
      </c>
      <c r="B7762" s="5">
        <v>73.5</v>
      </c>
    </row>
    <row r="7763" spans="1:2" x14ac:dyDescent="0.25">
      <c r="A7763" s="1">
        <v>32036</v>
      </c>
      <c r="B7763" s="5">
        <v>74.75</v>
      </c>
    </row>
    <row r="7764" spans="1:2" x14ac:dyDescent="0.25">
      <c r="A7764" s="1">
        <v>32035</v>
      </c>
      <c r="B7764" s="5">
        <v>77</v>
      </c>
    </row>
    <row r="7765" spans="1:2" x14ac:dyDescent="0.25">
      <c r="A7765" s="1">
        <v>32034</v>
      </c>
      <c r="B7765" s="5">
        <v>77.75</v>
      </c>
    </row>
    <row r="7766" spans="1:2" x14ac:dyDescent="0.25">
      <c r="A7766" s="1">
        <v>32031</v>
      </c>
      <c r="B7766" s="5">
        <v>78.13</v>
      </c>
    </row>
    <row r="7767" spans="1:2" x14ac:dyDescent="0.25">
      <c r="A7767" s="1">
        <v>32030</v>
      </c>
      <c r="B7767" s="5">
        <v>75.62</v>
      </c>
    </row>
    <row r="7768" spans="1:2" x14ac:dyDescent="0.25">
      <c r="A7768" s="1">
        <v>32029</v>
      </c>
      <c r="B7768" s="5">
        <v>72.5</v>
      </c>
    </row>
    <row r="7769" spans="1:2" x14ac:dyDescent="0.25">
      <c r="A7769" s="1">
        <v>32028</v>
      </c>
      <c r="B7769" s="5">
        <v>72.5</v>
      </c>
    </row>
    <row r="7770" spans="1:2" x14ac:dyDescent="0.25">
      <c r="A7770" s="1">
        <v>32024</v>
      </c>
      <c r="B7770" s="5">
        <v>74.63</v>
      </c>
    </row>
    <row r="7771" spans="1:2" x14ac:dyDescent="0.25">
      <c r="A7771" s="1">
        <v>32023</v>
      </c>
      <c r="B7771" s="5">
        <v>74.75</v>
      </c>
    </row>
    <row r="7772" spans="1:2" x14ac:dyDescent="0.25">
      <c r="A7772" s="1">
        <v>32022</v>
      </c>
      <c r="B7772" s="5">
        <v>76.38</v>
      </c>
    </row>
    <row r="7773" spans="1:2" x14ac:dyDescent="0.25">
      <c r="A7773" s="1">
        <v>32021</v>
      </c>
      <c r="B7773" s="5">
        <v>78.62</v>
      </c>
    </row>
    <row r="7774" spans="1:2" x14ac:dyDescent="0.25">
      <c r="A7774" s="1">
        <v>32020</v>
      </c>
      <c r="B7774" s="5">
        <v>80</v>
      </c>
    </row>
    <row r="7775" spans="1:2" x14ac:dyDescent="0.25">
      <c r="A7775" s="1">
        <v>32017</v>
      </c>
      <c r="B7775" s="5">
        <v>78.75</v>
      </c>
    </row>
    <row r="7776" spans="1:2" x14ac:dyDescent="0.25">
      <c r="A7776" s="1">
        <v>32016</v>
      </c>
      <c r="B7776" s="5">
        <v>80.5</v>
      </c>
    </row>
    <row r="7777" spans="1:2" x14ac:dyDescent="0.25">
      <c r="A7777" s="1">
        <v>32015</v>
      </c>
      <c r="B7777" s="5">
        <v>81.13</v>
      </c>
    </row>
    <row r="7778" spans="1:2" x14ac:dyDescent="0.25">
      <c r="A7778" s="1">
        <v>32014</v>
      </c>
      <c r="B7778" s="5">
        <v>82</v>
      </c>
    </row>
    <row r="7779" spans="1:2" x14ac:dyDescent="0.25">
      <c r="A7779" s="1">
        <v>32013</v>
      </c>
      <c r="B7779" s="5">
        <v>80.63</v>
      </c>
    </row>
    <row r="7780" spans="1:2" x14ac:dyDescent="0.25">
      <c r="A7780" s="1">
        <v>32010</v>
      </c>
      <c r="B7780" s="5">
        <v>81.63</v>
      </c>
    </row>
    <row r="7781" spans="1:2" x14ac:dyDescent="0.25">
      <c r="A7781" s="1">
        <v>32009</v>
      </c>
      <c r="B7781" s="5">
        <v>79.5</v>
      </c>
    </row>
    <row r="7782" spans="1:2" x14ac:dyDescent="0.25">
      <c r="A7782" s="1">
        <v>32008</v>
      </c>
      <c r="B7782" s="5">
        <v>77.87</v>
      </c>
    </row>
    <row r="7783" spans="1:2" x14ac:dyDescent="0.25">
      <c r="A7783" s="1">
        <v>32007</v>
      </c>
      <c r="B7783" s="5">
        <v>78.75</v>
      </c>
    </row>
    <row r="7784" spans="1:2" x14ac:dyDescent="0.25">
      <c r="A7784" s="1">
        <v>32006</v>
      </c>
      <c r="B7784" s="5">
        <v>80</v>
      </c>
    </row>
    <row r="7785" spans="1:2" x14ac:dyDescent="0.25">
      <c r="A7785" s="1">
        <v>32003</v>
      </c>
      <c r="B7785" s="5">
        <v>78.88</v>
      </c>
    </row>
    <row r="7786" spans="1:2" x14ac:dyDescent="0.25">
      <c r="A7786" s="1">
        <v>32002</v>
      </c>
      <c r="B7786" s="5">
        <v>78</v>
      </c>
    </row>
    <row r="7787" spans="1:2" x14ac:dyDescent="0.25">
      <c r="A7787" s="1">
        <v>32001</v>
      </c>
      <c r="B7787" s="5">
        <v>78.75</v>
      </c>
    </row>
    <row r="7788" spans="1:2" x14ac:dyDescent="0.25">
      <c r="A7788" s="1">
        <v>32000</v>
      </c>
      <c r="B7788" s="5">
        <v>79</v>
      </c>
    </row>
    <row r="7789" spans="1:2" x14ac:dyDescent="0.25">
      <c r="A7789" s="1">
        <v>31999</v>
      </c>
      <c r="B7789" s="5">
        <v>78</v>
      </c>
    </row>
    <row r="7790" spans="1:2" x14ac:dyDescent="0.25">
      <c r="A7790" s="1">
        <v>31996</v>
      </c>
      <c r="B7790" s="5">
        <v>76</v>
      </c>
    </row>
    <row r="7791" spans="1:2" x14ac:dyDescent="0.25">
      <c r="A7791" s="1">
        <v>31995</v>
      </c>
      <c r="B7791" s="5">
        <v>75.12</v>
      </c>
    </row>
    <row r="7792" spans="1:2" x14ac:dyDescent="0.25">
      <c r="A7792" s="1">
        <v>31994</v>
      </c>
      <c r="B7792" s="5">
        <v>73.87</v>
      </c>
    </row>
    <row r="7793" spans="1:2" x14ac:dyDescent="0.25">
      <c r="A7793" s="1">
        <v>31993</v>
      </c>
      <c r="B7793" s="5">
        <v>72.12</v>
      </c>
    </row>
    <row r="7794" spans="1:2" x14ac:dyDescent="0.25">
      <c r="A7794" s="1">
        <v>31992</v>
      </c>
      <c r="B7794" s="5">
        <v>73.13</v>
      </c>
    </row>
    <row r="7795" spans="1:2" x14ac:dyDescent="0.25">
      <c r="A7795" s="1">
        <v>31989</v>
      </c>
      <c r="B7795" s="5">
        <v>72.12</v>
      </c>
    </row>
    <row r="7796" spans="1:2" x14ac:dyDescent="0.25">
      <c r="A7796" s="1">
        <v>31988</v>
      </c>
      <c r="B7796" s="5">
        <v>72.38</v>
      </c>
    </row>
    <row r="7797" spans="1:2" x14ac:dyDescent="0.25">
      <c r="A7797" s="1">
        <v>31987</v>
      </c>
      <c r="B7797" s="5">
        <v>72.75</v>
      </c>
    </row>
    <row r="7798" spans="1:2" x14ac:dyDescent="0.25">
      <c r="A7798" s="1">
        <v>31986</v>
      </c>
      <c r="B7798" s="5">
        <v>72.12</v>
      </c>
    </row>
    <row r="7799" spans="1:2" x14ac:dyDescent="0.25">
      <c r="A7799" s="1">
        <v>31985</v>
      </c>
      <c r="B7799" s="5">
        <v>71.5</v>
      </c>
    </row>
    <row r="7800" spans="1:2" x14ac:dyDescent="0.25">
      <c r="A7800" s="1">
        <v>31982</v>
      </c>
      <c r="B7800" s="5">
        <v>70.63</v>
      </c>
    </row>
    <row r="7801" spans="1:2" x14ac:dyDescent="0.25">
      <c r="A7801" s="1">
        <v>31981</v>
      </c>
      <c r="B7801" s="5">
        <v>70.87</v>
      </c>
    </row>
    <row r="7802" spans="1:2" x14ac:dyDescent="0.25">
      <c r="A7802" s="1">
        <v>31980</v>
      </c>
      <c r="B7802" s="5">
        <v>69.63</v>
      </c>
    </row>
    <row r="7803" spans="1:2" x14ac:dyDescent="0.25">
      <c r="A7803" s="1">
        <v>31979</v>
      </c>
      <c r="B7803" s="5">
        <v>69</v>
      </c>
    </row>
    <row r="7804" spans="1:2" x14ac:dyDescent="0.25">
      <c r="A7804" s="1">
        <v>31978</v>
      </c>
      <c r="B7804" s="5">
        <v>69.25</v>
      </c>
    </row>
    <row r="7805" spans="1:2" x14ac:dyDescent="0.25">
      <c r="A7805" s="1">
        <v>31975</v>
      </c>
      <c r="B7805" s="5">
        <v>70.5</v>
      </c>
    </row>
    <row r="7806" spans="1:2" x14ac:dyDescent="0.25">
      <c r="A7806" s="1">
        <v>31974</v>
      </c>
      <c r="B7806" s="5">
        <v>71.38</v>
      </c>
    </row>
    <row r="7807" spans="1:2" x14ac:dyDescent="0.25">
      <c r="A7807" s="1">
        <v>31973</v>
      </c>
      <c r="B7807" s="5">
        <v>71</v>
      </c>
    </row>
    <row r="7808" spans="1:2" x14ac:dyDescent="0.25">
      <c r="A7808" s="1">
        <v>31972</v>
      </c>
      <c r="B7808" s="5">
        <v>71.75</v>
      </c>
    </row>
    <row r="7809" spans="1:2" x14ac:dyDescent="0.25">
      <c r="A7809" s="1">
        <v>31971</v>
      </c>
      <c r="B7809" s="5">
        <v>71</v>
      </c>
    </row>
    <row r="7810" spans="1:2" x14ac:dyDescent="0.25">
      <c r="A7810" s="1">
        <v>31968</v>
      </c>
      <c r="B7810" s="5">
        <v>71</v>
      </c>
    </row>
    <row r="7811" spans="1:2" x14ac:dyDescent="0.25">
      <c r="A7811" s="1">
        <v>31967</v>
      </c>
      <c r="B7811" s="5">
        <v>70.63</v>
      </c>
    </row>
    <row r="7812" spans="1:2" x14ac:dyDescent="0.25">
      <c r="A7812" s="1">
        <v>31966</v>
      </c>
      <c r="B7812" s="5">
        <v>71.62</v>
      </c>
    </row>
    <row r="7813" spans="1:2" x14ac:dyDescent="0.25">
      <c r="A7813" s="1">
        <v>31965</v>
      </c>
      <c r="B7813" s="5">
        <v>72.62</v>
      </c>
    </row>
    <row r="7814" spans="1:2" x14ac:dyDescent="0.25">
      <c r="A7814" s="1">
        <v>31964</v>
      </c>
      <c r="B7814" s="5">
        <v>72.38</v>
      </c>
    </row>
    <row r="7815" spans="1:2" x14ac:dyDescent="0.25">
      <c r="A7815" s="1">
        <v>31960</v>
      </c>
      <c r="B7815" s="5">
        <v>72</v>
      </c>
    </row>
    <row r="7816" spans="1:2" x14ac:dyDescent="0.25">
      <c r="A7816" s="1">
        <v>31959</v>
      </c>
      <c r="B7816" s="5">
        <v>71.25</v>
      </c>
    </row>
    <row r="7817" spans="1:2" x14ac:dyDescent="0.25">
      <c r="A7817" s="1">
        <v>31958</v>
      </c>
      <c r="B7817" s="5">
        <v>72.25</v>
      </c>
    </row>
    <row r="7818" spans="1:2" x14ac:dyDescent="0.25">
      <c r="A7818" s="1">
        <v>31957</v>
      </c>
      <c r="B7818" s="5">
        <v>72.5</v>
      </c>
    </row>
    <row r="7819" spans="1:2" x14ac:dyDescent="0.25">
      <c r="A7819" s="1">
        <v>31954</v>
      </c>
      <c r="B7819" s="5">
        <v>73.25</v>
      </c>
    </row>
    <row r="7820" spans="1:2" x14ac:dyDescent="0.25">
      <c r="A7820" s="1">
        <v>31953</v>
      </c>
      <c r="B7820" s="5">
        <v>72</v>
      </c>
    </row>
    <row r="7821" spans="1:2" x14ac:dyDescent="0.25">
      <c r="A7821" s="1">
        <v>31952</v>
      </c>
      <c r="B7821" s="5">
        <v>72.25</v>
      </c>
    </row>
    <row r="7822" spans="1:2" x14ac:dyDescent="0.25">
      <c r="A7822" s="1">
        <v>31951</v>
      </c>
      <c r="B7822" s="5">
        <v>71.62</v>
      </c>
    </row>
    <row r="7823" spans="1:2" x14ac:dyDescent="0.25">
      <c r="A7823" s="1">
        <v>31950</v>
      </c>
      <c r="B7823" s="5">
        <v>71.62</v>
      </c>
    </row>
    <row r="7824" spans="1:2" x14ac:dyDescent="0.25">
      <c r="A7824" s="1">
        <v>31947</v>
      </c>
      <c r="B7824" s="5">
        <v>69.75</v>
      </c>
    </row>
    <row r="7825" spans="1:2" x14ac:dyDescent="0.25">
      <c r="A7825" s="1">
        <v>31946</v>
      </c>
      <c r="B7825" s="5">
        <v>69.5</v>
      </c>
    </row>
    <row r="7826" spans="1:2" x14ac:dyDescent="0.25">
      <c r="A7826" s="1">
        <v>31945</v>
      </c>
      <c r="B7826" s="5">
        <v>68.5</v>
      </c>
    </row>
    <row r="7827" spans="1:2" x14ac:dyDescent="0.25">
      <c r="A7827" s="1">
        <v>31944</v>
      </c>
      <c r="B7827" s="5">
        <v>67.63</v>
      </c>
    </row>
    <row r="7828" spans="1:2" x14ac:dyDescent="0.25">
      <c r="A7828" s="1">
        <v>31943</v>
      </c>
      <c r="B7828" s="5">
        <v>67.88</v>
      </c>
    </row>
    <row r="7829" spans="1:2" x14ac:dyDescent="0.25">
      <c r="A7829" s="1">
        <v>31940</v>
      </c>
      <c r="B7829" s="5">
        <v>67.5</v>
      </c>
    </row>
    <row r="7830" spans="1:2" x14ac:dyDescent="0.25">
      <c r="A7830" s="1">
        <v>31939</v>
      </c>
      <c r="B7830" s="5">
        <v>68</v>
      </c>
    </row>
    <row r="7831" spans="1:2" x14ac:dyDescent="0.25">
      <c r="A7831" s="1">
        <v>31938</v>
      </c>
      <c r="B7831" s="5">
        <v>68.12</v>
      </c>
    </row>
    <row r="7832" spans="1:2" x14ac:dyDescent="0.25">
      <c r="A7832" s="1">
        <v>31937</v>
      </c>
      <c r="B7832" s="5">
        <v>67</v>
      </c>
    </row>
    <row r="7833" spans="1:2" x14ac:dyDescent="0.25">
      <c r="A7833" s="1">
        <v>31936</v>
      </c>
      <c r="B7833" s="5">
        <v>66.25</v>
      </c>
    </row>
    <row r="7834" spans="1:2" x14ac:dyDescent="0.25">
      <c r="A7834" s="1">
        <v>31933</v>
      </c>
      <c r="B7834" s="5">
        <v>64.5</v>
      </c>
    </row>
    <row r="7835" spans="1:2" x14ac:dyDescent="0.25">
      <c r="A7835" s="1">
        <v>31932</v>
      </c>
      <c r="B7835" s="5">
        <v>64.25</v>
      </c>
    </row>
    <row r="7836" spans="1:2" x14ac:dyDescent="0.25">
      <c r="A7836" s="1">
        <v>31931</v>
      </c>
      <c r="B7836" s="5">
        <v>64.75</v>
      </c>
    </row>
    <row r="7837" spans="1:2" x14ac:dyDescent="0.25">
      <c r="A7837" s="1">
        <v>31930</v>
      </c>
      <c r="B7837" s="5">
        <v>63.75</v>
      </c>
    </row>
    <row r="7838" spans="1:2" x14ac:dyDescent="0.25">
      <c r="A7838" s="1">
        <v>31929</v>
      </c>
      <c r="B7838" s="5">
        <v>63.75</v>
      </c>
    </row>
    <row r="7839" spans="1:2" x14ac:dyDescent="0.25">
      <c r="A7839" s="1">
        <v>31926</v>
      </c>
      <c r="B7839" s="5">
        <v>64</v>
      </c>
    </row>
    <row r="7840" spans="1:2" x14ac:dyDescent="0.25">
      <c r="A7840" s="1">
        <v>31925</v>
      </c>
      <c r="B7840" s="5">
        <v>64.62</v>
      </c>
    </row>
    <row r="7841" spans="1:2" x14ac:dyDescent="0.25">
      <c r="A7841" s="1">
        <v>31924</v>
      </c>
      <c r="B7841" s="5">
        <v>64</v>
      </c>
    </row>
    <row r="7842" spans="1:2" x14ac:dyDescent="0.25">
      <c r="A7842" s="1">
        <v>31923</v>
      </c>
      <c r="B7842" s="5">
        <v>63.5</v>
      </c>
    </row>
    <row r="7843" spans="1:2" x14ac:dyDescent="0.25">
      <c r="A7843" s="1">
        <v>31919</v>
      </c>
      <c r="B7843" s="5">
        <v>61.12</v>
      </c>
    </row>
    <row r="7844" spans="1:2" x14ac:dyDescent="0.25">
      <c r="A7844" s="1">
        <v>31918</v>
      </c>
      <c r="B7844" s="5">
        <v>61</v>
      </c>
    </row>
    <row r="7845" spans="1:2" x14ac:dyDescent="0.25">
      <c r="A7845" s="1">
        <v>31917</v>
      </c>
      <c r="B7845" s="5">
        <v>60</v>
      </c>
    </row>
    <row r="7846" spans="1:2" x14ac:dyDescent="0.25">
      <c r="A7846" s="1">
        <v>31916</v>
      </c>
      <c r="B7846" s="5">
        <v>60.88</v>
      </c>
    </row>
    <row r="7847" spans="1:2" x14ac:dyDescent="0.25">
      <c r="A7847" s="1">
        <v>31915</v>
      </c>
      <c r="B7847" s="5">
        <v>62</v>
      </c>
    </row>
    <row r="7848" spans="1:2" x14ac:dyDescent="0.25">
      <c r="A7848" s="1">
        <v>31912</v>
      </c>
      <c r="B7848" s="5">
        <v>62.5</v>
      </c>
    </row>
    <row r="7849" spans="1:2" x14ac:dyDescent="0.25">
      <c r="A7849" s="1">
        <v>31911</v>
      </c>
      <c r="B7849" s="5">
        <v>63.5</v>
      </c>
    </row>
    <row r="7850" spans="1:2" x14ac:dyDescent="0.25">
      <c r="A7850" s="1">
        <v>31910</v>
      </c>
      <c r="B7850" s="5">
        <v>64.88</v>
      </c>
    </row>
    <row r="7851" spans="1:2" x14ac:dyDescent="0.25">
      <c r="A7851" s="1">
        <v>31909</v>
      </c>
      <c r="B7851" s="5">
        <v>65.12</v>
      </c>
    </row>
    <row r="7852" spans="1:2" x14ac:dyDescent="0.25">
      <c r="A7852" s="1">
        <v>31908</v>
      </c>
      <c r="B7852" s="5">
        <v>64.62</v>
      </c>
    </row>
    <row r="7853" spans="1:2" x14ac:dyDescent="0.25">
      <c r="A7853" s="1">
        <v>31905</v>
      </c>
      <c r="B7853" s="5">
        <v>65.25</v>
      </c>
    </row>
    <row r="7854" spans="1:2" x14ac:dyDescent="0.25">
      <c r="A7854" s="1">
        <v>31904</v>
      </c>
      <c r="B7854" s="5">
        <v>65.88</v>
      </c>
    </row>
    <row r="7855" spans="1:2" x14ac:dyDescent="0.25">
      <c r="A7855" s="1">
        <v>31903</v>
      </c>
      <c r="B7855" s="5">
        <v>66.25</v>
      </c>
    </row>
    <row r="7856" spans="1:2" x14ac:dyDescent="0.25">
      <c r="A7856" s="1">
        <v>31902</v>
      </c>
      <c r="B7856" s="5">
        <v>66</v>
      </c>
    </row>
    <row r="7857" spans="1:2" x14ac:dyDescent="0.25">
      <c r="A7857" s="1">
        <v>31901</v>
      </c>
      <c r="B7857" s="5">
        <v>63.75</v>
      </c>
    </row>
    <row r="7858" spans="1:2" x14ac:dyDescent="0.25">
      <c r="A7858" s="1">
        <v>31898</v>
      </c>
      <c r="B7858" s="5">
        <v>63.75</v>
      </c>
    </row>
    <row r="7859" spans="1:2" x14ac:dyDescent="0.25">
      <c r="A7859" s="1">
        <v>31897</v>
      </c>
      <c r="B7859" s="5">
        <v>64.25</v>
      </c>
    </row>
    <row r="7860" spans="1:2" x14ac:dyDescent="0.25">
      <c r="A7860" s="1">
        <v>31896</v>
      </c>
      <c r="B7860" s="5">
        <v>64.12</v>
      </c>
    </row>
    <row r="7861" spans="1:2" x14ac:dyDescent="0.25">
      <c r="A7861" s="1">
        <v>31895</v>
      </c>
      <c r="B7861" s="5">
        <v>63.25</v>
      </c>
    </row>
    <row r="7862" spans="1:2" x14ac:dyDescent="0.25">
      <c r="A7862" s="1">
        <v>31894</v>
      </c>
      <c r="B7862" s="5">
        <v>61.12</v>
      </c>
    </row>
    <row r="7863" spans="1:2" x14ac:dyDescent="0.25">
      <c r="A7863" s="1">
        <v>31891</v>
      </c>
      <c r="B7863" s="5">
        <v>61.88</v>
      </c>
    </row>
    <row r="7864" spans="1:2" x14ac:dyDescent="0.25">
      <c r="A7864" s="1">
        <v>31890</v>
      </c>
      <c r="B7864" s="5">
        <v>63.87</v>
      </c>
    </row>
    <row r="7865" spans="1:2" x14ac:dyDescent="0.25">
      <c r="A7865" s="1">
        <v>31889</v>
      </c>
      <c r="B7865" s="5">
        <v>63.5</v>
      </c>
    </row>
    <row r="7866" spans="1:2" x14ac:dyDescent="0.25">
      <c r="A7866" s="1">
        <v>31888</v>
      </c>
      <c r="B7866" s="5">
        <v>64.5</v>
      </c>
    </row>
    <row r="7867" spans="1:2" x14ac:dyDescent="0.25">
      <c r="A7867" s="1">
        <v>31887</v>
      </c>
      <c r="B7867" s="5">
        <v>63.25</v>
      </c>
    </row>
    <row r="7868" spans="1:2" x14ac:dyDescent="0.25">
      <c r="A7868" s="1">
        <v>31883</v>
      </c>
      <c r="B7868" s="5">
        <v>64</v>
      </c>
    </row>
    <row r="7869" spans="1:2" x14ac:dyDescent="0.25">
      <c r="A7869" s="1">
        <v>31882</v>
      </c>
      <c r="B7869" s="5">
        <v>62.75</v>
      </c>
    </row>
    <row r="7870" spans="1:2" x14ac:dyDescent="0.25">
      <c r="A7870" s="1">
        <v>31881</v>
      </c>
      <c r="B7870" s="5">
        <v>61.75</v>
      </c>
    </row>
    <row r="7871" spans="1:2" x14ac:dyDescent="0.25">
      <c r="A7871" s="1">
        <v>31880</v>
      </c>
      <c r="B7871" s="5">
        <v>62.37</v>
      </c>
    </row>
    <row r="7872" spans="1:2" x14ac:dyDescent="0.25">
      <c r="A7872" s="1">
        <v>31877</v>
      </c>
      <c r="B7872" s="5">
        <v>64.25</v>
      </c>
    </row>
    <row r="7873" spans="1:2" x14ac:dyDescent="0.25">
      <c r="A7873" s="1">
        <v>31876</v>
      </c>
      <c r="B7873" s="5">
        <v>64.38</v>
      </c>
    </row>
    <row r="7874" spans="1:2" x14ac:dyDescent="0.25">
      <c r="A7874" s="1">
        <v>31875</v>
      </c>
      <c r="B7874" s="5">
        <v>66</v>
      </c>
    </row>
    <row r="7875" spans="1:2" x14ac:dyDescent="0.25">
      <c r="A7875" s="1">
        <v>31874</v>
      </c>
      <c r="B7875" s="5">
        <v>65.88</v>
      </c>
    </row>
    <row r="7876" spans="1:2" x14ac:dyDescent="0.25">
      <c r="A7876" s="1">
        <v>31873</v>
      </c>
      <c r="B7876" s="5">
        <v>67</v>
      </c>
    </row>
    <row r="7877" spans="1:2" x14ac:dyDescent="0.25">
      <c r="A7877" s="1">
        <v>31870</v>
      </c>
      <c r="B7877" s="5">
        <v>66.13</v>
      </c>
    </row>
    <row r="7878" spans="1:2" x14ac:dyDescent="0.25">
      <c r="A7878" s="1">
        <v>31869</v>
      </c>
      <c r="B7878" s="5">
        <v>64.38</v>
      </c>
    </row>
    <row r="7879" spans="1:2" x14ac:dyDescent="0.25">
      <c r="A7879" s="1">
        <v>31868</v>
      </c>
      <c r="B7879" s="5">
        <v>62.75</v>
      </c>
    </row>
    <row r="7880" spans="1:2" x14ac:dyDescent="0.25">
      <c r="A7880" s="1">
        <v>31867</v>
      </c>
      <c r="B7880" s="5">
        <v>62.37</v>
      </c>
    </row>
    <row r="7881" spans="1:2" x14ac:dyDescent="0.25">
      <c r="A7881" s="1">
        <v>31866</v>
      </c>
      <c r="B7881" s="5">
        <v>62.25</v>
      </c>
    </row>
    <row r="7882" spans="1:2" x14ac:dyDescent="0.25">
      <c r="A7882" s="1">
        <v>31863</v>
      </c>
      <c r="B7882" s="5">
        <v>64</v>
      </c>
    </row>
    <row r="7883" spans="1:2" x14ac:dyDescent="0.25">
      <c r="A7883" s="1">
        <v>31862</v>
      </c>
      <c r="B7883" s="5">
        <v>64.75</v>
      </c>
    </row>
    <row r="7884" spans="1:2" x14ac:dyDescent="0.25">
      <c r="A7884" s="1">
        <v>31861</v>
      </c>
      <c r="B7884" s="5">
        <v>63.75</v>
      </c>
    </row>
    <row r="7885" spans="1:2" x14ac:dyDescent="0.25">
      <c r="A7885" s="1">
        <v>31860</v>
      </c>
      <c r="B7885" s="5">
        <v>63.5</v>
      </c>
    </row>
    <row r="7886" spans="1:2" x14ac:dyDescent="0.25">
      <c r="A7886" s="1">
        <v>31859</v>
      </c>
      <c r="B7886" s="5">
        <v>62</v>
      </c>
    </row>
    <row r="7887" spans="1:2" x14ac:dyDescent="0.25">
      <c r="A7887" s="1">
        <v>31856</v>
      </c>
      <c r="B7887" s="5">
        <v>60.62</v>
      </c>
    </row>
    <row r="7888" spans="1:2" x14ac:dyDescent="0.25">
      <c r="A7888" s="1">
        <v>31855</v>
      </c>
      <c r="B7888" s="5">
        <v>60.13</v>
      </c>
    </row>
    <row r="7889" spans="1:2" x14ac:dyDescent="0.25">
      <c r="A7889" s="1">
        <v>31854</v>
      </c>
      <c r="B7889" s="5">
        <v>60.62</v>
      </c>
    </row>
    <row r="7890" spans="1:2" x14ac:dyDescent="0.25">
      <c r="A7890" s="1">
        <v>31853</v>
      </c>
      <c r="B7890" s="5">
        <v>60.62</v>
      </c>
    </row>
    <row r="7891" spans="1:2" x14ac:dyDescent="0.25">
      <c r="A7891" s="1">
        <v>31852</v>
      </c>
      <c r="B7891" s="5">
        <v>58.5</v>
      </c>
    </row>
    <row r="7892" spans="1:2" x14ac:dyDescent="0.25">
      <c r="A7892" s="1">
        <v>31849</v>
      </c>
      <c r="B7892" s="5">
        <v>59.75</v>
      </c>
    </row>
    <row r="7893" spans="1:2" x14ac:dyDescent="0.25">
      <c r="A7893" s="1">
        <v>31848</v>
      </c>
      <c r="B7893" s="5">
        <v>60.38</v>
      </c>
    </row>
    <row r="7894" spans="1:2" x14ac:dyDescent="0.25">
      <c r="A7894" s="1">
        <v>31847</v>
      </c>
      <c r="B7894" s="5">
        <v>60.62</v>
      </c>
    </row>
    <row r="7895" spans="1:2" x14ac:dyDescent="0.25">
      <c r="A7895" s="1">
        <v>31846</v>
      </c>
      <c r="B7895" s="5">
        <v>60.5</v>
      </c>
    </row>
    <row r="7896" spans="1:2" x14ac:dyDescent="0.25">
      <c r="A7896" s="1">
        <v>31845</v>
      </c>
      <c r="B7896" s="5">
        <v>61.5</v>
      </c>
    </row>
    <row r="7897" spans="1:2" x14ac:dyDescent="0.25">
      <c r="A7897" s="1">
        <v>31842</v>
      </c>
      <c r="B7897" s="5">
        <v>59.75</v>
      </c>
    </row>
    <row r="7898" spans="1:2" x14ac:dyDescent="0.25">
      <c r="A7898" s="1">
        <v>31841</v>
      </c>
      <c r="B7898" s="5">
        <v>60.25</v>
      </c>
    </row>
    <row r="7899" spans="1:2" x14ac:dyDescent="0.25">
      <c r="A7899" s="1">
        <v>31840</v>
      </c>
      <c r="B7899" s="5">
        <v>60</v>
      </c>
    </row>
    <row r="7900" spans="1:2" x14ac:dyDescent="0.25">
      <c r="A7900" s="1">
        <v>31839</v>
      </c>
      <c r="B7900" s="5">
        <v>58.87</v>
      </c>
    </row>
    <row r="7901" spans="1:2" x14ac:dyDescent="0.25">
      <c r="A7901" s="1">
        <v>31838</v>
      </c>
      <c r="B7901" s="5">
        <v>58.63</v>
      </c>
    </row>
    <row r="7902" spans="1:2" x14ac:dyDescent="0.25">
      <c r="A7902" s="1">
        <v>31835</v>
      </c>
      <c r="B7902" s="5">
        <v>59.37</v>
      </c>
    </row>
    <row r="7903" spans="1:2" x14ac:dyDescent="0.25">
      <c r="A7903" s="1">
        <v>31834</v>
      </c>
      <c r="B7903" s="5">
        <v>57.62</v>
      </c>
    </row>
    <row r="7904" spans="1:2" x14ac:dyDescent="0.25">
      <c r="A7904" s="1">
        <v>31833</v>
      </c>
      <c r="B7904" s="5">
        <v>58.75</v>
      </c>
    </row>
    <row r="7905" spans="1:2" x14ac:dyDescent="0.25">
      <c r="A7905" s="1">
        <v>31832</v>
      </c>
      <c r="B7905" s="5">
        <v>58.5</v>
      </c>
    </row>
    <row r="7906" spans="1:2" x14ac:dyDescent="0.25">
      <c r="A7906" s="1">
        <v>31831</v>
      </c>
      <c r="B7906" s="5">
        <v>58.75</v>
      </c>
    </row>
    <row r="7907" spans="1:2" x14ac:dyDescent="0.25">
      <c r="A7907" s="1">
        <v>31828</v>
      </c>
      <c r="B7907" s="5">
        <v>59</v>
      </c>
    </row>
    <row r="7908" spans="1:2" x14ac:dyDescent="0.25">
      <c r="A7908" s="1">
        <v>31827</v>
      </c>
      <c r="B7908" s="5">
        <v>59.13</v>
      </c>
    </row>
    <row r="7909" spans="1:2" x14ac:dyDescent="0.25">
      <c r="A7909" s="1">
        <v>31826</v>
      </c>
      <c r="B7909" s="5">
        <v>58.87</v>
      </c>
    </row>
    <row r="7910" spans="1:2" x14ac:dyDescent="0.25">
      <c r="A7910" s="1">
        <v>31825</v>
      </c>
      <c r="B7910" s="5">
        <v>60</v>
      </c>
    </row>
    <row r="7911" spans="1:2" x14ac:dyDescent="0.25">
      <c r="A7911" s="1">
        <v>31821</v>
      </c>
      <c r="B7911" s="5">
        <v>58.5</v>
      </c>
    </row>
    <row r="7912" spans="1:2" x14ac:dyDescent="0.25">
      <c r="A7912" s="1">
        <v>31820</v>
      </c>
      <c r="B7912" s="5">
        <v>56.88</v>
      </c>
    </row>
    <row r="7913" spans="1:2" x14ac:dyDescent="0.25">
      <c r="A7913" s="1">
        <v>31819</v>
      </c>
      <c r="B7913" s="5">
        <v>55.63</v>
      </c>
    </row>
    <row r="7914" spans="1:2" x14ac:dyDescent="0.25">
      <c r="A7914" s="1">
        <v>31818</v>
      </c>
      <c r="B7914" s="5">
        <v>54.75</v>
      </c>
    </row>
    <row r="7915" spans="1:2" x14ac:dyDescent="0.25">
      <c r="A7915" s="1">
        <v>31817</v>
      </c>
      <c r="B7915" s="5">
        <v>55</v>
      </c>
    </row>
    <row r="7916" spans="1:2" x14ac:dyDescent="0.25">
      <c r="A7916" s="1">
        <v>31814</v>
      </c>
      <c r="B7916" s="5">
        <v>56</v>
      </c>
    </row>
    <row r="7917" spans="1:2" x14ac:dyDescent="0.25">
      <c r="A7917" s="1">
        <v>31813</v>
      </c>
      <c r="B7917" s="5">
        <v>57.88</v>
      </c>
    </row>
    <row r="7918" spans="1:2" x14ac:dyDescent="0.25">
      <c r="A7918" s="1">
        <v>31812</v>
      </c>
      <c r="B7918" s="5">
        <v>58.12</v>
      </c>
    </row>
    <row r="7919" spans="1:2" x14ac:dyDescent="0.25">
      <c r="A7919" s="1">
        <v>31811</v>
      </c>
      <c r="B7919" s="5">
        <v>57</v>
      </c>
    </row>
    <row r="7920" spans="1:2" x14ac:dyDescent="0.25">
      <c r="A7920" s="1">
        <v>31810</v>
      </c>
      <c r="B7920" s="5">
        <v>56.37</v>
      </c>
    </row>
    <row r="7921" spans="1:2" x14ac:dyDescent="0.25">
      <c r="A7921" s="1">
        <v>31807</v>
      </c>
      <c r="B7921" s="5">
        <v>56.5</v>
      </c>
    </row>
    <row r="7922" spans="1:2" x14ac:dyDescent="0.25">
      <c r="A7922" s="1">
        <v>31806</v>
      </c>
      <c r="B7922" s="5">
        <v>55.25</v>
      </c>
    </row>
    <row r="7923" spans="1:2" x14ac:dyDescent="0.25">
      <c r="A7923" s="1">
        <v>31805</v>
      </c>
      <c r="B7923" s="5">
        <v>55</v>
      </c>
    </row>
    <row r="7924" spans="1:2" x14ac:dyDescent="0.25">
      <c r="A7924" s="1">
        <v>31804</v>
      </c>
      <c r="B7924" s="5">
        <v>55</v>
      </c>
    </row>
    <row r="7925" spans="1:2" x14ac:dyDescent="0.25">
      <c r="A7925" s="1">
        <v>31803</v>
      </c>
      <c r="B7925" s="5">
        <v>54.75</v>
      </c>
    </row>
    <row r="7926" spans="1:2" x14ac:dyDescent="0.25">
      <c r="A7926" s="1">
        <v>31800</v>
      </c>
      <c r="B7926" s="5">
        <v>52.63</v>
      </c>
    </row>
    <row r="7927" spans="1:2" x14ac:dyDescent="0.25">
      <c r="A7927" s="1">
        <v>31799</v>
      </c>
      <c r="B7927" s="5">
        <v>56</v>
      </c>
    </row>
    <row r="7928" spans="1:2" x14ac:dyDescent="0.25">
      <c r="A7928" s="1">
        <v>31798</v>
      </c>
      <c r="B7928" s="5">
        <v>53.5</v>
      </c>
    </row>
    <row r="7929" spans="1:2" x14ac:dyDescent="0.25">
      <c r="A7929" s="1">
        <v>31797</v>
      </c>
      <c r="B7929" s="5">
        <v>52.13</v>
      </c>
    </row>
    <row r="7930" spans="1:2" x14ac:dyDescent="0.25">
      <c r="A7930" s="1">
        <v>31796</v>
      </c>
      <c r="B7930" s="5">
        <v>51</v>
      </c>
    </row>
    <row r="7931" spans="1:2" x14ac:dyDescent="0.25">
      <c r="A7931" s="1">
        <v>31793</v>
      </c>
      <c r="B7931" s="5">
        <v>50</v>
      </c>
    </row>
    <row r="7932" spans="1:2" x14ac:dyDescent="0.25">
      <c r="A7932" s="1">
        <v>31792</v>
      </c>
      <c r="B7932" s="5">
        <v>50.5</v>
      </c>
    </row>
    <row r="7933" spans="1:2" x14ac:dyDescent="0.25">
      <c r="A7933" s="1">
        <v>31791</v>
      </c>
      <c r="B7933" s="5">
        <v>50.62</v>
      </c>
    </row>
    <row r="7934" spans="1:2" x14ac:dyDescent="0.25">
      <c r="A7934" s="1">
        <v>31790</v>
      </c>
      <c r="B7934" s="5">
        <v>50</v>
      </c>
    </row>
    <row r="7935" spans="1:2" x14ac:dyDescent="0.25">
      <c r="A7935" s="1">
        <v>31789</v>
      </c>
      <c r="B7935" s="5">
        <v>48.87</v>
      </c>
    </row>
    <row r="7936" spans="1:2" x14ac:dyDescent="0.25">
      <c r="A7936" s="1">
        <v>31786</v>
      </c>
      <c r="B7936" s="5">
        <v>48.5</v>
      </c>
    </row>
    <row r="7937" spans="1:2" x14ac:dyDescent="0.25">
      <c r="A7937" s="1">
        <v>31785</v>
      </c>
      <c r="B7937" s="5">
        <v>48.75</v>
      </c>
    </row>
    <row r="7938" spans="1:2" x14ac:dyDescent="0.25">
      <c r="A7938" s="1">
        <v>31784</v>
      </c>
      <c r="B7938" s="5">
        <v>49</v>
      </c>
    </row>
    <row r="7939" spans="1:2" x14ac:dyDescent="0.25">
      <c r="A7939" s="1">
        <v>31783</v>
      </c>
      <c r="B7939" s="5">
        <v>48</v>
      </c>
    </row>
    <row r="7940" spans="1:2" x14ac:dyDescent="0.25">
      <c r="A7940" s="1">
        <v>31782</v>
      </c>
      <c r="B7940" s="5">
        <v>47.62</v>
      </c>
    </row>
    <row r="7941" spans="1:2" x14ac:dyDescent="0.25">
      <c r="A7941" s="1">
        <v>31779</v>
      </c>
      <c r="B7941" s="5">
        <v>44.87</v>
      </c>
    </row>
    <row r="7942" spans="1:2" x14ac:dyDescent="0.25">
      <c r="A7942" s="1">
        <v>31777</v>
      </c>
      <c r="B7942" s="5">
        <v>43.12</v>
      </c>
    </row>
    <row r="7943" spans="1:2" x14ac:dyDescent="0.25">
      <c r="A7943" s="1">
        <v>31776</v>
      </c>
      <c r="B7943" s="5">
        <v>42.38</v>
      </c>
    </row>
    <row r="7944" spans="1:2" x14ac:dyDescent="0.25">
      <c r="A7944" s="1">
        <v>31775</v>
      </c>
      <c r="B7944" s="5">
        <v>43.25</v>
      </c>
    </row>
    <row r="7945" spans="1:2" x14ac:dyDescent="0.25">
      <c r="A7945" s="1">
        <v>31772</v>
      </c>
      <c r="B7945" s="5">
        <v>43.5</v>
      </c>
    </row>
    <row r="7946" spans="1:2" x14ac:dyDescent="0.25">
      <c r="A7946" s="1">
        <v>31770</v>
      </c>
      <c r="B7946" s="5">
        <v>43.5</v>
      </c>
    </row>
    <row r="7947" spans="1:2" x14ac:dyDescent="0.25">
      <c r="A7947" s="1">
        <v>31769</v>
      </c>
      <c r="B7947" s="5">
        <v>44.12</v>
      </c>
    </row>
    <row r="7948" spans="1:2" x14ac:dyDescent="0.25">
      <c r="A7948" s="1">
        <v>31768</v>
      </c>
      <c r="B7948" s="5">
        <v>44.5</v>
      </c>
    </row>
    <row r="7949" spans="1:2" x14ac:dyDescent="0.25">
      <c r="A7949" s="1">
        <v>31765</v>
      </c>
      <c r="B7949" s="5">
        <v>45.13</v>
      </c>
    </row>
    <row r="7950" spans="1:2" x14ac:dyDescent="0.25">
      <c r="A7950" s="1">
        <v>31764</v>
      </c>
      <c r="B7950" s="5">
        <v>45.5</v>
      </c>
    </row>
    <row r="7951" spans="1:2" x14ac:dyDescent="0.25">
      <c r="A7951" s="1">
        <v>31763</v>
      </c>
      <c r="B7951" s="5">
        <v>45.13</v>
      </c>
    </row>
    <row r="7952" spans="1:2" x14ac:dyDescent="0.25">
      <c r="A7952" s="1">
        <v>31762</v>
      </c>
      <c r="B7952" s="5">
        <v>45.25</v>
      </c>
    </row>
    <row r="7953" spans="1:2" x14ac:dyDescent="0.25">
      <c r="A7953" s="1">
        <v>31761</v>
      </c>
      <c r="B7953" s="5">
        <v>45.37</v>
      </c>
    </row>
    <row r="7954" spans="1:2" x14ac:dyDescent="0.25">
      <c r="A7954" s="1">
        <v>31758</v>
      </c>
      <c r="B7954" s="5">
        <v>45.87</v>
      </c>
    </row>
    <row r="7955" spans="1:2" x14ac:dyDescent="0.25">
      <c r="A7955" s="1">
        <v>31757</v>
      </c>
      <c r="B7955" s="5">
        <v>45.13</v>
      </c>
    </row>
    <row r="7956" spans="1:2" x14ac:dyDescent="0.25">
      <c r="A7956" s="1">
        <v>31756</v>
      </c>
      <c r="B7956" s="5">
        <v>45.37</v>
      </c>
    </row>
    <row r="7957" spans="1:2" x14ac:dyDescent="0.25">
      <c r="A7957" s="1">
        <v>31755</v>
      </c>
      <c r="B7957" s="5">
        <v>44.25</v>
      </c>
    </row>
    <row r="7958" spans="1:2" x14ac:dyDescent="0.25">
      <c r="A7958" s="1">
        <v>31754</v>
      </c>
      <c r="B7958" s="5">
        <v>44.63</v>
      </c>
    </row>
    <row r="7959" spans="1:2" x14ac:dyDescent="0.25">
      <c r="A7959" s="1">
        <v>31751</v>
      </c>
      <c r="B7959" s="5">
        <v>44.63</v>
      </c>
    </row>
    <row r="7960" spans="1:2" x14ac:dyDescent="0.25">
      <c r="A7960" s="1">
        <v>31750</v>
      </c>
      <c r="B7960" s="5">
        <v>44.12</v>
      </c>
    </row>
    <row r="7961" spans="1:2" x14ac:dyDescent="0.25">
      <c r="A7961" s="1">
        <v>31749</v>
      </c>
      <c r="B7961" s="5">
        <v>45</v>
      </c>
    </row>
    <row r="7962" spans="1:2" x14ac:dyDescent="0.25">
      <c r="A7962" s="1">
        <v>31748</v>
      </c>
      <c r="B7962" s="5">
        <v>45</v>
      </c>
    </row>
    <row r="7963" spans="1:2" x14ac:dyDescent="0.25">
      <c r="A7963" s="1">
        <v>31747</v>
      </c>
      <c r="B7963" s="5">
        <v>43.25</v>
      </c>
    </row>
    <row r="7964" spans="1:2" x14ac:dyDescent="0.25">
      <c r="A7964" s="1">
        <v>31744</v>
      </c>
      <c r="B7964" s="5">
        <v>43.12</v>
      </c>
    </row>
    <row r="7965" spans="1:2" x14ac:dyDescent="0.25">
      <c r="A7965" s="1">
        <v>31742</v>
      </c>
      <c r="B7965" s="5">
        <v>43.62</v>
      </c>
    </row>
    <row r="7966" spans="1:2" x14ac:dyDescent="0.25">
      <c r="A7966" s="1">
        <v>31741</v>
      </c>
      <c r="B7966" s="5">
        <v>43.88</v>
      </c>
    </row>
    <row r="7967" spans="1:2" x14ac:dyDescent="0.25">
      <c r="A7967" s="1">
        <v>31740</v>
      </c>
      <c r="B7967" s="5">
        <v>43.75</v>
      </c>
    </row>
    <row r="7968" spans="1:2" x14ac:dyDescent="0.25">
      <c r="A7968" s="1">
        <v>31737</v>
      </c>
      <c r="B7968" s="5">
        <v>44.25</v>
      </c>
    </row>
    <row r="7969" spans="1:2" x14ac:dyDescent="0.25">
      <c r="A7969" s="1">
        <v>31736</v>
      </c>
      <c r="B7969" s="5">
        <v>42.75</v>
      </c>
    </row>
    <row r="7970" spans="1:2" x14ac:dyDescent="0.25">
      <c r="A7970" s="1">
        <v>31735</v>
      </c>
      <c r="B7970" s="5">
        <v>40.630000000000003</v>
      </c>
    </row>
    <row r="7971" spans="1:2" x14ac:dyDescent="0.25">
      <c r="A7971" s="1">
        <v>31734</v>
      </c>
      <c r="B7971" s="5">
        <v>40.380000000000003</v>
      </c>
    </row>
    <row r="7972" spans="1:2" x14ac:dyDescent="0.25">
      <c r="A7972" s="1">
        <v>31733</v>
      </c>
      <c r="B7972" s="5">
        <v>42.13</v>
      </c>
    </row>
    <row r="7973" spans="1:2" x14ac:dyDescent="0.25">
      <c r="A7973" s="1">
        <v>31730</v>
      </c>
      <c r="B7973" s="5">
        <v>42.38</v>
      </c>
    </row>
    <row r="7974" spans="1:2" x14ac:dyDescent="0.25">
      <c r="A7974" s="1">
        <v>31729</v>
      </c>
      <c r="B7974" s="5">
        <v>43</v>
      </c>
    </row>
    <row r="7975" spans="1:2" x14ac:dyDescent="0.25">
      <c r="A7975" s="1">
        <v>31728</v>
      </c>
      <c r="B7975" s="5">
        <v>44.37</v>
      </c>
    </row>
    <row r="7976" spans="1:2" x14ac:dyDescent="0.25">
      <c r="A7976" s="1">
        <v>31727</v>
      </c>
      <c r="B7976" s="5">
        <v>44.75</v>
      </c>
    </row>
    <row r="7977" spans="1:2" x14ac:dyDescent="0.25">
      <c r="A7977" s="1">
        <v>31726</v>
      </c>
      <c r="B7977" s="5">
        <v>44.75</v>
      </c>
    </row>
    <row r="7978" spans="1:2" x14ac:dyDescent="0.25">
      <c r="A7978" s="1">
        <v>31723</v>
      </c>
      <c r="B7978" s="5">
        <v>44.5</v>
      </c>
    </row>
    <row r="7979" spans="1:2" x14ac:dyDescent="0.25">
      <c r="A7979" s="1">
        <v>31722</v>
      </c>
      <c r="B7979" s="5">
        <v>43.88</v>
      </c>
    </row>
    <row r="7980" spans="1:2" x14ac:dyDescent="0.25">
      <c r="A7980" s="1">
        <v>31721</v>
      </c>
      <c r="B7980" s="5">
        <v>43.75</v>
      </c>
    </row>
    <row r="7981" spans="1:2" x14ac:dyDescent="0.25">
      <c r="A7981" s="1">
        <v>31720</v>
      </c>
      <c r="B7981" s="5">
        <v>43.5</v>
      </c>
    </row>
    <row r="7982" spans="1:2" x14ac:dyDescent="0.25">
      <c r="A7982" s="1">
        <v>31719</v>
      </c>
      <c r="B7982" s="5">
        <v>43.88</v>
      </c>
    </row>
    <row r="7983" spans="1:2" x14ac:dyDescent="0.25">
      <c r="A7983" s="1">
        <v>31716</v>
      </c>
      <c r="B7983" s="5">
        <v>43.88</v>
      </c>
    </row>
    <row r="7984" spans="1:2" x14ac:dyDescent="0.25">
      <c r="A7984" s="1">
        <v>31715</v>
      </c>
      <c r="B7984" s="5">
        <v>44</v>
      </c>
    </row>
    <row r="7985" spans="1:2" x14ac:dyDescent="0.25">
      <c r="A7985" s="1">
        <v>31714</v>
      </c>
      <c r="B7985" s="5">
        <v>43.5</v>
      </c>
    </row>
    <row r="7986" spans="1:2" x14ac:dyDescent="0.25">
      <c r="A7986" s="1">
        <v>31713</v>
      </c>
      <c r="B7986" s="5">
        <v>43.38</v>
      </c>
    </row>
    <row r="7987" spans="1:2" x14ac:dyDescent="0.25">
      <c r="A7987" s="1">
        <v>31712</v>
      </c>
      <c r="B7987" s="5">
        <v>43.25</v>
      </c>
    </row>
    <row r="7988" spans="1:2" x14ac:dyDescent="0.25">
      <c r="A7988" s="1">
        <v>31709</v>
      </c>
      <c r="B7988" s="5">
        <v>43</v>
      </c>
    </row>
    <row r="7989" spans="1:2" x14ac:dyDescent="0.25">
      <c r="A7989" s="1">
        <v>31708</v>
      </c>
      <c r="B7989" s="5">
        <v>43.88</v>
      </c>
    </row>
    <row r="7990" spans="1:2" x14ac:dyDescent="0.25">
      <c r="A7990" s="1">
        <v>31707</v>
      </c>
      <c r="B7990" s="5">
        <v>42.75</v>
      </c>
    </row>
    <row r="7991" spans="1:2" x14ac:dyDescent="0.25">
      <c r="A7991" s="1">
        <v>31706</v>
      </c>
      <c r="B7991" s="5">
        <v>42.5</v>
      </c>
    </row>
    <row r="7992" spans="1:2" x14ac:dyDescent="0.25">
      <c r="A7992" s="1">
        <v>31705</v>
      </c>
      <c r="B7992" s="5">
        <v>42</v>
      </c>
    </row>
    <row r="7993" spans="1:2" x14ac:dyDescent="0.25">
      <c r="A7993" s="1">
        <v>31702</v>
      </c>
      <c r="B7993" s="5">
        <v>42.5</v>
      </c>
    </row>
    <row r="7994" spans="1:2" x14ac:dyDescent="0.25">
      <c r="A7994" s="1">
        <v>31701</v>
      </c>
      <c r="B7994" s="5">
        <v>42.62</v>
      </c>
    </row>
    <row r="7995" spans="1:2" x14ac:dyDescent="0.25">
      <c r="A7995" s="1">
        <v>31700</v>
      </c>
      <c r="B7995" s="5">
        <v>42.25</v>
      </c>
    </row>
    <row r="7996" spans="1:2" x14ac:dyDescent="0.25">
      <c r="A7996" s="1">
        <v>31699</v>
      </c>
      <c r="B7996" s="5">
        <v>41.37</v>
      </c>
    </row>
    <row r="7997" spans="1:2" x14ac:dyDescent="0.25">
      <c r="A7997" s="1">
        <v>31698</v>
      </c>
      <c r="B7997" s="5">
        <v>41.25</v>
      </c>
    </row>
    <row r="7998" spans="1:2" x14ac:dyDescent="0.25">
      <c r="A7998" s="1">
        <v>31695</v>
      </c>
      <c r="B7998" s="5">
        <v>40.869999999999997</v>
      </c>
    </row>
    <row r="7999" spans="1:2" x14ac:dyDescent="0.25">
      <c r="A7999" s="1">
        <v>31694</v>
      </c>
      <c r="B7999" s="5">
        <v>41</v>
      </c>
    </row>
    <row r="8000" spans="1:2" x14ac:dyDescent="0.25">
      <c r="A8000" s="1">
        <v>31693</v>
      </c>
      <c r="B8000" s="5">
        <v>41.63</v>
      </c>
    </row>
    <row r="8001" spans="1:2" x14ac:dyDescent="0.25">
      <c r="A8001" s="1">
        <v>31692</v>
      </c>
      <c r="B8001" s="5">
        <v>41.5</v>
      </c>
    </row>
    <row r="8002" spans="1:2" x14ac:dyDescent="0.25">
      <c r="A8002" s="1">
        <v>31691</v>
      </c>
      <c r="B8002" s="5">
        <v>41.13</v>
      </c>
    </row>
    <row r="8003" spans="1:2" x14ac:dyDescent="0.25">
      <c r="A8003" s="1">
        <v>31688</v>
      </c>
      <c r="B8003" s="5">
        <v>40.630000000000003</v>
      </c>
    </row>
    <row r="8004" spans="1:2" x14ac:dyDescent="0.25">
      <c r="A8004" s="1">
        <v>31687</v>
      </c>
      <c r="B8004" s="5">
        <v>40.75</v>
      </c>
    </row>
    <row r="8005" spans="1:2" x14ac:dyDescent="0.25">
      <c r="A8005" s="1">
        <v>31686</v>
      </c>
      <c r="B8005" s="5">
        <v>41</v>
      </c>
    </row>
    <row r="8006" spans="1:2" x14ac:dyDescent="0.25">
      <c r="A8006" s="1">
        <v>31685</v>
      </c>
      <c r="B8006" s="5">
        <v>39.5</v>
      </c>
    </row>
    <row r="8007" spans="1:2" x14ac:dyDescent="0.25">
      <c r="A8007" s="1">
        <v>31684</v>
      </c>
      <c r="B8007" s="5">
        <v>38.25</v>
      </c>
    </row>
    <row r="8008" spans="1:2" x14ac:dyDescent="0.25">
      <c r="A8008" s="1">
        <v>31681</v>
      </c>
      <c r="B8008" s="5">
        <v>39.380000000000003</v>
      </c>
    </row>
    <row r="8009" spans="1:2" x14ac:dyDescent="0.25">
      <c r="A8009" s="1">
        <v>31680</v>
      </c>
      <c r="B8009" s="5">
        <v>38.880000000000003</v>
      </c>
    </row>
    <row r="8010" spans="1:2" x14ac:dyDescent="0.25">
      <c r="A8010" s="1">
        <v>31679</v>
      </c>
      <c r="B8010" s="5">
        <v>40.25</v>
      </c>
    </row>
    <row r="8011" spans="1:2" x14ac:dyDescent="0.25">
      <c r="A8011" s="1">
        <v>31678</v>
      </c>
      <c r="B8011" s="5">
        <v>37.630000000000003</v>
      </c>
    </row>
    <row r="8012" spans="1:2" x14ac:dyDescent="0.25">
      <c r="A8012" s="1">
        <v>31677</v>
      </c>
      <c r="B8012" s="5">
        <v>36.25</v>
      </c>
    </row>
    <row r="8013" spans="1:2" x14ac:dyDescent="0.25">
      <c r="A8013" s="1">
        <v>31674</v>
      </c>
      <c r="B8013" s="5">
        <v>36.619999999999997</v>
      </c>
    </row>
    <row r="8014" spans="1:2" x14ac:dyDescent="0.25">
      <c r="A8014" s="1">
        <v>31673</v>
      </c>
      <c r="B8014" s="5">
        <v>36.619999999999997</v>
      </c>
    </row>
    <row r="8015" spans="1:2" x14ac:dyDescent="0.25">
      <c r="A8015" s="1">
        <v>31672</v>
      </c>
      <c r="B8015" s="5">
        <v>37.25</v>
      </c>
    </row>
    <row r="8016" spans="1:2" x14ac:dyDescent="0.25">
      <c r="A8016" s="1">
        <v>31671</v>
      </c>
      <c r="B8016" s="5">
        <v>38.5</v>
      </c>
    </row>
    <row r="8017" spans="1:2" x14ac:dyDescent="0.25">
      <c r="A8017" s="1">
        <v>31670</v>
      </c>
      <c r="B8017" s="5">
        <v>39</v>
      </c>
    </row>
    <row r="8018" spans="1:2" x14ac:dyDescent="0.25">
      <c r="A8018" s="1">
        <v>31667</v>
      </c>
      <c r="B8018" s="5">
        <v>38.130000000000003</v>
      </c>
    </row>
    <row r="8019" spans="1:2" x14ac:dyDescent="0.25">
      <c r="A8019" s="1">
        <v>31666</v>
      </c>
      <c r="B8019" s="5">
        <v>37.369999999999997</v>
      </c>
    </row>
    <row r="8020" spans="1:2" x14ac:dyDescent="0.25">
      <c r="A8020" s="1">
        <v>31665</v>
      </c>
      <c r="B8020" s="5">
        <v>40</v>
      </c>
    </row>
    <row r="8021" spans="1:2" x14ac:dyDescent="0.25">
      <c r="A8021" s="1">
        <v>31664</v>
      </c>
      <c r="B8021" s="5">
        <v>41.13</v>
      </c>
    </row>
    <row r="8022" spans="1:2" x14ac:dyDescent="0.25">
      <c r="A8022" s="1">
        <v>31663</v>
      </c>
      <c r="B8022" s="5">
        <v>41</v>
      </c>
    </row>
    <row r="8023" spans="1:2" x14ac:dyDescent="0.25">
      <c r="A8023" s="1">
        <v>31660</v>
      </c>
      <c r="B8023" s="5">
        <v>40.869999999999997</v>
      </c>
    </row>
    <row r="8024" spans="1:2" x14ac:dyDescent="0.25">
      <c r="A8024" s="1">
        <v>31659</v>
      </c>
      <c r="B8024" s="5">
        <v>41.87</v>
      </c>
    </row>
    <row r="8025" spans="1:2" x14ac:dyDescent="0.25">
      <c r="A8025" s="1">
        <v>31658</v>
      </c>
      <c r="B8025" s="5">
        <v>42.62</v>
      </c>
    </row>
    <row r="8026" spans="1:2" x14ac:dyDescent="0.25">
      <c r="A8026" s="1">
        <v>31657</v>
      </c>
      <c r="B8026" s="5">
        <v>43.75</v>
      </c>
    </row>
    <row r="8027" spans="1:2" x14ac:dyDescent="0.25">
      <c r="A8027" s="1">
        <v>31653</v>
      </c>
      <c r="B8027" s="5">
        <v>45.63</v>
      </c>
    </row>
    <row r="8028" spans="1:2" x14ac:dyDescent="0.25">
      <c r="A8028" s="1">
        <v>31652</v>
      </c>
      <c r="B8028" s="5">
        <v>44.87</v>
      </c>
    </row>
    <row r="8029" spans="1:2" x14ac:dyDescent="0.25">
      <c r="A8029" s="1">
        <v>31651</v>
      </c>
      <c r="B8029" s="5">
        <v>44</v>
      </c>
    </row>
    <row r="8030" spans="1:2" x14ac:dyDescent="0.25">
      <c r="A8030" s="1">
        <v>31650</v>
      </c>
      <c r="B8030" s="5">
        <v>44.25</v>
      </c>
    </row>
    <row r="8031" spans="1:2" x14ac:dyDescent="0.25">
      <c r="A8031" s="1">
        <v>31649</v>
      </c>
      <c r="B8031" s="5">
        <v>44.75</v>
      </c>
    </row>
    <row r="8032" spans="1:2" x14ac:dyDescent="0.25">
      <c r="A8032" s="1">
        <v>31646</v>
      </c>
      <c r="B8032" s="5">
        <v>45.37</v>
      </c>
    </row>
    <row r="8033" spans="1:2" x14ac:dyDescent="0.25">
      <c r="A8033" s="1">
        <v>31645</v>
      </c>
      <c r="B8033" s="5">
        <v>45.5</v>
      </c>
    </row>
    <row r="8034" spans="1:2" x14ac:dyDescent="0.25">
      <c r="A8034" s="1">
        <v>31644</v>
      </c>
      <c r="B8034" s="5">
        <v>46</v>
      </c>
    </row>
    <row r="8035" spans="1:2" x14ac:dyDescent="0.25">
      <c r="A8035" s="1">
        <v>31643</v>
      </c>
      <c r="B8035" s="5">
        <v>45</v>
      </c>
    </row>
    <row r="8036" spans="1:2" x14ac:dyDescent="0.25">
      <c r="A8036" s="1">
        <v>31642</v>
      </c>
      <c r="B8036" s="5">
        <v>45.75</v>
      </c>
    </row>
    <row r="8037" spans="1:2" x14ac:dyDescent="0.25">
      <c r="A8037" s="1">
        <v>31639</v>
      </c>
      <c r="B8037" s="5">
        <v>46.25</v>
      </c>
    </row>
    <row r="8038" spans="1:2" x14ac:dyDescent="0.25">
      <c r="A8038" s="1">
        <v>31638</v>
      </c>
      <c r="B8038" s="5">
        <v>46.62</v>
      </c>
    </row>
    <row r="8039" spans="1:2" x14ac:dyDescent="0.25">
      <c r="A8039" s="1">
        <v>31637</v>
      </c>
      <c r="B8039" s="5">
        <v>47.75</v>
      </c>
    </row>
    <row r="8040" spans="1:2" x14ac:dyDescent="0.25">
      <c r="A8040" s="1">
        <v>31636</v>
      </c>
      <c r="B8040" s="5">
        <v>48</v>
      </c>
    </row>
    <row r="8041" spans="1:2" x14ac:dyDescent="0.25">
      <c r="A8041" s="1">
        <v>31635</v>
      </c>
      <c r="B8041" s="5">
        <v>46.38</v>
      </c>
    </row>
    <row r="8042" spans="1:2" x14ac:dyDescent="0.25">
      <c r="A8042" s="1">
        <v>31632</v>
      </c>
      <c r="B8042" s="5">
        <v>44.87</v>
      </c>
    </row>
    <row r="8043" spans="1:2" x14ac:dyDescent="0.25">
      <c r="A8043" s="1">
        <v>31631</v>
      </c>
      <c r="B8043" s="5">
        <v>45.37</v>
      </c>
    </row>
    <row r="8044" spans="1:2" x14ac:dyDescent="0.25">
      <c r="A8044" s="1">
        <v>31630</v>
      </c>
      <c r="B8044" s="5">
        <v>45.13</v>
      </c>
    </row>
    <row r="8045" spans="1:2" x14ac:dyDescent="0.25">
      <c r="A8045" s="1">
        <v>31629</v>
      </c>
      <c r="B8045" s="5">
        <v>45.87</v>
      </c>
    </row>
    <row r="8046" spans="1:2" x14ac:dyDescent="0.25">
      <c r="A8046" s="1">
        <v>31628</v>
      </c>
      <c r="B8046" s="5">
        <v>47</v>
      </c>
    </row>
    <row r="8047" spans="1:2" x14ac:dyDescent="0.25">
      <c r="A8047" s="1">
        <v>31625</v>
      </c>
      <c r="B8047" s="5">
        <v>47.12</v>
      </c>
    </row>
    <row r="8048" spans="1:2" x14ac:dyDescent="0.25">
      <c r="A8048" s="1">
        <v>31624</v>
      </c>
      <c r="B8048" s="5">
        <v>48.37</v>
      </c>
    </row>
    <row r="8049" spans="1:2" x14ac:dyDescent="0.25">
      <c r="A8049" s="1">
        <v>31623</v>
      </c>
      <c r="B8049" s="5">
        <v>49</v>
      </c>
    </row>
    <row r="8050" spans="1:2" x14ac:dyDescent="0.25">
      <c r="A8050" s="1">
        <v>31622</v>
      </c>
      <c r="B8050" s="5">
        <v>48.37</v>
      </c>
    </row>
    <row r="8051" spans="1:2" x14ac:dyDescent="0.25">
      <c r="A8051" s="1">
        <v>31621</v>
      </c>
      <c r="B8051" s="5">
        <v>47.62</v>
      </c>
    </row>
    <row r="8052" spans="1:2" x14ac:dyDescent="0.25">
      <c r="A8052" s="1">
        <v>31618</v>
      </c>
      <c r="B8052" s="5">
        <v>49.88</v>
      </c>
    </row>
    <row r="8053" spans="1:2" x14ac:dyDescent="0.25">
      <c r="A8053" s="1">
        <v>31617</v>
      </c>
      <c r="B8053" s="5">
        <v>50</v>
      </c>
    </row>
    <row r="8054" spans="1:2" x14ac:dyDescent="0.25">
      <c r="A8054" s="1">
        <v>31616</v>
      </c>
      <c r="B8054" s="5">
        <v>49.5</v>
      </c>
    </row>
    <row r="8055" spans="1:2" x14ac:dyDescent="0.25">
      <c r="A8055" s="1">
        <v>31615</v>
      </c>
      <c r="B8055" s="5">
        <v>49.88</v>
      </c>
    </row>
    <row r="8056" spans="1:2" x14ac:dyDescent="0.25">
      <c r="A8056" s="1">
        <v>31614</v>
      </c>
      <c r="B8056" s="5">
        <v>49.88</v>
      </c>
    </row>
    <row r="8057" spans="1:2" x14ac:dyDescent="0.25">
      <c r="A8057" s="1">
        <v>31611</v>
      </c>
      <c r="B8057" s="5">
        <v>49.75</v>
      </c>
    </row>
    <row r="8058" spans="1:2" x14ac:dyDescent="0.25">
      <c r="A8058" s="1">
        <v>31610</v>
      </c>
      <c r="B8058" s="5">
        <v>48.63</v>
      </c>
    </row>
    <row r="8059" spans="1:2" x14ac:dyDescent="0.25">
      <c r="A8059" s="1">
        <v>31609</v>
      </c>
      <c r="B8059" s="5">
        <v>47.38</v>
      </c>
    </row>
    <row r="8060" spans="1:2" x14ac:dyDescent="0.25">
      <c r="A8060" s="1">
        <v>31608</v>
      </c>
      <c r="B8060" s="5">
        <v>45.87</v>
      </c>
    </row>
    <row r="8061" spans="1:2" x14ac:dyDescent="0.25">
      <c r="A8061" s="1">
        <v>31607</v>
      </c>
      <c r="B8061" s="5">
        <v>47.12</v>
      </c>
    </row>
    <row r="8062" spans="1:2" x14ac:dyDescent="0.25">
      <c r="A8062" s="1">
        <v>31604</v>
      </c>
      <c r="B8062" s="5">
        <v>49.75</v>
      </c>
    </row>
    <row r="8063" spans="1:2" x14ac:dyDescent="0.25">
      <c r="A8063" s="1">
        <v>31603</v>
      </c>
      <c r="B8063" s="5">
        <v>49.88</v>
      </c>
    </row>
    <row r="8064" spans="1:2" x14ac:dyDescent="0.25">
      <c r="A8064" s="1">
        <v>31602</v>
      </c>
      <c r="B8064" s="5">
        <v>50.12</v>
      </c>
    </row>
    <row r="8065" spans="1:2" x14ac:dyDescent="0.25">
      <c r="A8065" s="1">
        <v>31601</v>
      </c>
      <c r="B8065" s="5">
        <v>48.75</v>
      </c>
    </row>
    <row r="8066" spans="1:2" x14ac:dyDescent="0.25">
      <c r="A8066" s="1">
        <v>31600</v>
      </c>
      <c r="B8066" s="5">
        <v>49.88</v>
      </c>
    </row>
    <row r="8067" spans="1:2" x14ac:dyDescent="0.25">
      <c r="A8067" s="1">
        <v>31596</v>
      </c>
      <c r="B8067" s="5">
        <v>52.63</v>
      </c>
    </row>
    <row r="8068" spans="1:2" x14ac:dyDescent="0.25">
      <c r="A8068" s="1">
        <v>31595</v>
      </c>
      <c r="B8068" s="5">
        <v>53.62</v>
      </c>
    </row>
    <row r="8069" spans="1:2" x14ac:dyDescent="0.25">
      <c r="A8069" s="1">
        <v>31594</v>
      </c>
      <c r="B8069" s="5">
        <v>54.38</v>
      </c>
    </row>
    <row r="8070" spans="1:2" x14ac:dyDescent="0.25">
      <c r="A8070" s="1">
        <v>31593</v>
      </c>
      <c r="B8070" s="5">
        <v>54.75</v>
      </c>
    </row>
    <row r="8071" spans="1:2" x14ac:dyDescent="0.25">
      <c r="A8071" s="1">
        <v>31590</v>
      </c>
      <c r="B8071" s="5">
        <v>54.5</v>
      </c>
    </row>
    <row r="8072" spans="1:2" x14ac:dyDescent="0.25">
      <c r="A8072" s="1">
        <v>31589</v>
      </c>
      <c r="B8072" s="5">
        <v>54.38</v>
      </c>
    </row>
    <row r="8073" spans="1:2" x14ac:dyDescent="0.25">
      <c r="A8073" s="1">
        <v>31588</v>
      </c>
      <c r="B8073" s="5">
        <v>53.25</v>
      </c>
    </row>
    <row r="8074" spans="1:2" x14ac:dyDescent="0.25">
      <c r="A8074" s="1">
        <v>31587</v>
      </c>
      <c r="B8074" s="5">
        <v>50.5</v>
      </c>
    </row>
    <row r="8075" spans="1:2" x14ac:dyDescent="0.25">
      <c r="A8075" s="1">
        <v>31586</v>
      </c>
      <c r="B8075" s="5">
        <v>50.38</v>
      </c>
    </row>
    <row r="8076" spans="1:2" x14ac:dyDescent="0.25">
      <c r="A8076" s="1">
        <v>31583</v>
      </c>
      <c r="B8076" s="5">
        <v>50.75</v>
      </c>
    </row>
    <row r="8077" spans="1:2" x14ac:dyDescent="0.25">
      <c r="A8077" s="1">
        <v>31582</v>
      </c>
      <c r="B8077" s="5">
        <v>50.25</v>
      </c>
    </row>
    <row r="8078" spans="1:2" x14ac:dyDescent="0.25">
      <c r="A8078" s="1">
        <v>31581</v>
      </c>
      <c r="B8078" s="5">
        <v>50</v>
      </c>
    </row>
    <row r="8079" spans="1:2" x14ac:dyDescent="0.25">
      <c r="A8079" s="1">
        <v>31580</v>
      </c>
      <c r="B8079" s="5">
        <v>50.12</v>
      </c>
    </row>
    <row r="8080" spans="1:2" x14ac:dyDescent="0.25">
      <c r="A8080" s="1">
        <v>31579</v>
      </c>
      <c r="B8080" s="5">
        <v>50.75</v>
      </c>
    </row>
    <row r="8081" spans="1:2" x14ac:dyDescent="0.25">
      <c r="A8081" s="1">
        <v>31576</v>
      </c>
      <c r="B8081" s="5">
        <v>51.25</v>
      </c>
    </row>
    <row r="8082" spans="1:2" x14ac:dyDescent="0.25">
      <c r="A8082" s="1">
        <v>31575</v>
      </c>
      <c r="B8082" s="5">
        <v>51</v>
      </c>
    </row>
    <row r="8083" spans="1:2" x14ac:dyDescent="0.25">
      <c r="A8083" s="1">
        <v>31574</v>
      </c>
      <c r="B8083" s="5">
        <v>50.12</v>
      </c>
    </row>
    <row r="8084" spans="1:2" x14ac:dyDescent="0.25">
      <c r="A8084" s="1">
        <v>31573</v>
      </c>
      <c r="B8084" s="5">
        <v>49.88</v>
      </c>
    </row>
    <row r="8085" spans="1:2" x14ac:dyDescent="0.25">
      <c r="A8085" s="1">
        <v>31572</v>
      </c>
      <c r="B8085" s="5">
        <v>50</v>
      </c>
    </row>
    <row r="8086" spans="1:2" x14ac:dyDescent="0.25">
      <c r="A8086" s="1">
        <v>31569</v>
      </c>
      <c r="B8086" s="5">
        <v>51.25</v>
      </c>
    </row>
    <row r="8087" spans="1:2" x14ac:dyDescent="0.25">
      <c r="A8087" s="1">
        <v>31568</v>
      </c>
      <c r="B8087" s="5">
        <v>49.75</v>
      </c>
    </row>
    <row r="8088" spans="1:2" x14ac:dyDescent="0.25">
      <c r="A8088" s="1">
        <v>31567</v>
      </c>
      <c r="B8088" s="5">
        <v>49.62</v>
      </c>
    </row>
    <row r="8089" spans="1:2" x14ac:dyDescent="0.25">
      <c r="A8089" s="1">
        <v>31566</v>
      </c>
      <c r="B8089" s="5">
        <v>48.13</v>
      </c>
    </row>
    <row r="8090" spans="1:2" x14ac:dyDescent="0.25">
      <c r="A8090" s="1">
        <v>31565</v>
      </c>
      <c r="B8090" s="5">
        <v>47</v>
      </c>
    </row>
    <row r="8091" spans="1:2" x14ac:dyDescent="0.25">
      <c r="A8091" s="1">
        <v>31562</v>
      </c>
      <c r="B8091" s="5">
        <v>47</v>
      </c>
    </row>
    <row r="8092" spans="1:2" x14ac:dyDescent="0.25">
      <c r="A8092" s="1">
        <v>31561</v>
      </c>
      <c r="B8092" s="5">
        <v>47.12</v>
      </c>
    </row>
    <row r="8093" spans="1:2" x14ac:dyDescent="0.25">
      <c r="A8093" s="1">
        <v>31560</v>
      </c>
      <c r="B8093" s="5">
        <v>47.62</v>
      </c>
    </row>
    <row r="8094" spans="1:2" x14ac:dyDescent="0.25">
      <c r="A8094" s="1">
        <v>31559</v>
      </c>
      <c r="B8094" s="5">
        <v>47</v>
      </c>
    </row>
    <row r="8095" spans="1:2" x14ac:dyDescent="0.25">
      <c r="A8095" s="1">
        <v>31555</v>
      </c>
      <c r="B8095" s="5">
        <v>46.38</v>
      </c>
    </row>
    <row r="8096" spans="1:2" x14ac:dyDescent="0.25">
      <c r="A8096" s="1">
        <v>31554</v>
      </c>
      <c r="B8096" s="5">
        <v>45.87</v>
      </c>
    </row>
    <row r="8097" spans="1:2" x14ac:dyDescent="0.25">
      <c r="A8097" s="1">
        <v>31553</v>
      </c>
      <c r="B8097" s="5">
        <v>45.5</v>
      </c>
    </row>
    <row r="8098" spans="1:2" x14ac:dyDescent="0.25">
      <c r="A8098" s="1">
        <v>31552</v>
      </c>
      <c r="B8098" s="5">
        <v>45.37</v>
      </c>
    </row>
    <row r="8099" spans="1:2" x14ac:dyDescent="0.25">
      <c r="A8099" s="1">
        <v>31551</v>
      </c>
      <c r="B8099" s="5">
        <v>44</v>
      </c>
    </row>
    <row r="8100" spans="1:2" x14ac:dyDescent="0.25">
      <c r="A8100" s="1">
        <v>31548</v>
      </c>
      <c r="B8100" s="5">
        <v>43.62</v>
      </c>
    </row>
    <row r="8101" spans="1:2" x14ac:dyDescent="0.25">
      <c r="A8101" s="1">
        <v>31547</v>
      </c>
      <c r="B8101" s="5">
        <v>44.87</v>
      </c>
    </row>
    <row r="8102" spans="1:2" x14ac:dyDescent="0.25">
      <c r="A8102" s="1">
        <v>31546</v>
      </c>
      <c r="B8102" s="5">
        <v>45.25</v>
      </c>
    </row>
    <row r="8103" spans="1:2" x14ac:dyDescent="0.25">
      <c r="A8103" s="1">
        <v>31545</v>
      </c>
      <c r="B8103" s="5">
        <v>46.25</v>
      </c>
    </row>
    <row r="8104" spans="1:2" x14ac:dyDescent="0.25">
      <c r="A8104" s="1">
        <v>31544</v>
      </c>
      <c r="B8104" s="5">
        <v>46.75</v>
      </c>
    </row>
    <row r="8105" spans="1:2" x14ac:dyDescent="0.25">
      <c r="A8105" s="1">
        <v>31541</v>
      </c>
      <c r="B8105" s="5">
        <v>46.25</v>
      </c>
    </row>
    <row r="8106" spans="1:2" x14ac:dyDescent="0.25">
      <c r="A8106" s="1">
        <v>31540</v>
      </c>
      <c r="B8106" s="5">
        <v>45.63</v>
      </c>
    </row>
    <row r="8107" spans="1:2" x14ac:dyDescent="0.25">
      <c r="A8107" s="1">
        <v>31539</v>
      </c>
      <c r="B8107" s="5">
        <v>45.13</v>
      </c>
    </row>
    <row r="8108" spans="1:2" x14ac:dyDescent="0.25">
      <c r="A8108" s="1">
        <v>31538</v>
      </c>
      <c r="B8108" s="5">
        <v>46</v>
      </c>
    </row>
    <row r="8109" spans="1:2" x14ac:dyDescent="0.25">
      <c r="A8109" s="1">
        <v>31537</v>
      </c>
      <c r="B8109" s="5">
        <v>45.75</v>
      </c>
    </row>
    <row r="8110" spans="1:2" x14ac:dyDescent="0.25">
      <c r="A8110" s="1">
        <v>31534</v>
      </c>
      <c r="B8110" s="5">
        <v>46.38</v>
      </c>
    </row>
    <row r="8111" spans="1:2" x14ac:dyDescent="0.25">
      <c r="A8111" s="1">
        <v>31533</v>
      </c>
      <c r="B8111" s="5">
        <v>45</v>
      </c>
    </row>
    <row r="8112" spans="1:2" x14ac:dyDescent="0.25">
      <c r="A8112" s="1">
        <v>31532</v>
      </c>
      <c r="B8112" s="5">
        <v>44.87</v>
      </c>
    </row>
    <row r="8113" spans="1:2" x14ac:dyDescent="0.25">
      <c r="A8113" s="1">
        <v>31531</v>
      </c>
      <c r="B8113" s="5">
        <v>45.63</v>
      </c>
    </row>
    <row r="8114" spans="1:2" x14ac:dyDescent="0.25">
      <c r="A8114" s="1">
        <v>31530</v>
      </c>
      <c r="B8114" s="5">
        <v>47</v>
      </c>
    </row>
    <row r="8115" spans="1:2" x14ac:dyDescent="0.25">
      <c r="A8115" s="1">
        <v>31527</v>
      </c>
      <c r="B8115" s="5">
        <v>48.25</v>
      </c>
    </row>
    <row r="8116" spans="1:2" x14ac:dyDescent="0.25">
      <c r="A8116" s="1">
        <v>31526</v>
      </c>
      <c r="B8116" s="5">
        <v>48.75</v>
      </c>
    </row>
    <row r="8117" spans="1:2" x14ac:dyDescent="0.25">
      <c r="A8117" s="1">
        <v>31525</v>
      </c>
      <c r="B8117" s="5">
        <v>47.87</v>
      </c>
    </row>
    <row r="8118" spans="1:2" x14ac:dyDescent="0.25">
      <c r="A8118" s="1">
        <v>31524</v>
      </c>
      <c r="B8118" s="5">
        <v>49</v>
      </c>
    </row>
    <row r="8119" spans="1:2" x14ac:dyDescent="0.25">
      <c r="A8119" s="1">
        <v>31523</v>
      </c>
      <c r="B8119" s="5">
        <v>49.37</v>
      </c>
    </row>
    <row r="8120" spans="1:2" x14ac:dyDescent="0.25">
      <c r="A8120" s="1">
        <v>31520</v>
      </c>
      <c r="B8120" s="5">
        <v>46.75</v>
      </c>
    </row>
    <row r="8121" spans="1:2" x14ac:dyDescent="0.25">
      <c r="A8121" s="1">
        <v>31519</v>
      </c>
      <c r="B8121" s="5">
        <v>47.38</v>
      </c>
    </row>
    <row r="8122" spans="1:2" x14ac:dyDescent="0.25">
      <c r="A8122" s="1">
        <v>31518</v>
      </c>
      <c r="B8122" s="5">
        <v>46.75</v>
      </c>
    </row>
    <row r="8123" spans="1:2" x14ac:dyDescent="0.25">
      <c r="A8123" s="1">
        <v>31517</v>
      </c>
      <c r="B8123" s="5">
        <v>43.25</v>
      </c>
    </row>
    <row r="8124" spans="1:2" x14ac:dyDescent="0.25">
      <c r="A8124" s="1">
        <v>31516</v>
      </c>
      <c r="B8124" s="5">
        <v>40.869999999999997</v>
      </c>
    </row>
    <row r="8125" spans="1:2" x14ac:dyDescent="0.25">
      <c r="A8125" s="1">
        <v>31513</v>
      </c>
      <c r="B8125" s="5">
        <v>40.75</v>
      </c>
    </row>
    <row r="8126" spans="1:2" x14ac:dyDescent="0.25">
      <c r="A8126" s="1">
        <v>31512</v>
      </c>
      <c r="B8126" s="5">
        <v>40.75</v>
      </c>
    </row>
    <row r="8127" spans="1:2" x14ac:dyDescent="0.25">
      <c r="A8127" s="1">
        <v>31511</v>
      </c>
      <c r="B8127" s="5">
        <v>39.75</v>
      </c>
    </row>
    <row r="8128" spans="1:2" x14ac:dyDescent="0.25">
      <c r="A8128" s="1">
        <v>31510</v>
      </c>
      <c r="B8128" s="5">
        <v>38</v>
      </c>
    </row>
    <row r="8129" spans="1:2" x14ac:dyDescent="0.25">
      <c r="A8129" s="1">
        <v>31509</v>
      </c>
      <c r="B8129" s="5">
        <v>36</v>
      </c>
    </row>
    <row r="8130" spans="1:2" x14ac:dyDescent="0.25">
      <c r="A8130" s="1">
        <v>31506</v>
      </c>
      <c r="B8130" s="5">
        <v>36.25</v>
      </c>
    </row>
    <row r="8131" spans="1:2" x14ac:dyDescent="0.25">
      <c r="A8131" s="1">
        <v>31505</v>
      </c>
      <c r="B8131" s="5">
        <v>37</v>
      </c>
    </row>
    <row r="8132" spans="1:2" x14ac:dyDescent="0.25">
      <c r="A8132" s="1">
        <v>31504</v>
      </c>
      <c r="B8132" s="5">
        <v>36.5</v>
      </c>
    </row>
    <row r="8133" spans="1:2" x14ac:dyDescent="0.25">
      <c r="A8133" s="1">
        <v>31503</v>
      </c>
      <c r="B8133" s="5">
        <v>36.75</v>
      </c>
    </row>
    <row r="8134" spans="1:2" x14ac:dyDescent="0.25">
      <c r="A8134" s="1">
        <v>31502</v>
      </c>
      <c r="B8134" s="5">
        <v>37.5</v>
      </c>
    </row>
    <row r="8135" spans="1:2" x14ac:dyDescent="0.25">
      <c r="A8135" s="1">
        <v>31498</v>
      </c>
      <c r="B8135" s="5">
        <v>37.5</v>
      </c>
    </row>
    <row r="8136" spans="1:2" x14ac:dyDescent="0.25">
      <c r="A8136" s="1">
        <v>31497</v>
      </c>
      <c r="B8136" s="5">
        <v>37</v>
      </c>
    </row>
    <row r="8137" spans="1:2" x14ac:dyDescent="0.25">
      <c r="A8137" s="1">
        <v>31496</v>
      </c>
      <c r="B8137" s="5">
        <v>35.25</v>
      </c>
    </row>
    <row r="8138" spans="1:2" x14ac:dyDescent="0.25">
      <c r="A8138" s="1">
        <v>31495</v>
      </c>
      <c r="B8138" s="5">
        <v>35</v>
      </c>
    </row>
    <row r="8139" spans="1:2" x14ac:dyDescent="0.25">
      <c r="A8139" s="1">
        <v>31492</v>
      </c>
      <c r="B8139" s="5">
        <v>34.25</v>
      </c>
    </row>
    <row r="8140" spans="1:2" x14ac:dyDescent="0.25">
      <c r="A8140" s="1">
        <v>31491</v>
      </c>
      <c r="B8140" s="5">
        <v>35.380000000000003</v>
      </c>
    </row>
    <row r="8141" spans="1:2" x14ac:dyDescent="0.25">
      <c r="A8141" s="1">
        <v>31490</v>
      </c>
      <c r="B8141" s="5">
        <v>35</v>
      </c>
    </row>
    <row r="8142" spans="1:2" x14ac:dyDescent="0.25">
      <c r="A8142" s="1">
        <v>31489</v>
      </c>
      <c r="B8142" s="5">
        <v>34.369999999999997</v>
      </c>
    </row>
    <row r="8143" spans="1:2" x14ac:dyDescent="0.25">
      <c r="A8143" s="1">
        <v>31488</v>
      </c>
      <c r="B8143" s="5">
        <v>34.630000000000003</v>
      </c>
    </row>
    <row r="8144" spans="1:2" x14ac:dyDescent="0.25">
      <c r="A8144" s="1">
        <v>31485</v>
      </c>
      <c r="B8144" s="5">
        <v>35.619999999999997</v>
      </c>
    </row>
    <row r="8145" spans="1:2" x14ac:dyDescent="0.25">
      <c r="A8145" s="1">
        <v>31484</v>
      </c>
      <c r="B8145" s="5">
        <v>35.380000000000003</v>
      </c>
    </row>
    <row r="8146" spans="1:2" x14ac:dyDescent="0.25">
      <c r="A8146" s="1">
        <v>31483</v>
      </c>
      <c r="B8146" s="5">
        <v>34.75</v>
      </c>
    </row>
    <row r="8147" spans="1:2" x14ac:dyDescent="0.25">
      <c r="A8147" s="1">
        <v>31482</v>
      </c>
      <c r="B8147" s="5">
        <v>33.5</v>
      </c>
    </row>
    <row r="8148" spans="1:2" x14ac:dyDescent="0.25">
      <c r="A8148" s="1">
        <v>31481</v>
      </c>
      <c r="B8148" s="5">
        <v>35</v>
      </c>
    </row>
    <row r="8149" spans="1:2" x14ac:dyDescent="0.25">
      <c r="A8149" s="1">
        <v>31478</v>
      </c>
      <c r="B8149" s="5">
        <v>35.380000000000003</v>
      </c>
    </row>
    <row r="8150" spans="1:2" x14ac:dyDescent="0.25">
      <c r="A8150" s="1">
        <v>31477</v>
      </c>
      <c r="B8150" s="5">
        <v>35.75</v>
      </c>
    </row>
    <row r="8151" spans="1:2" x14ac:dyDescent="0.25">
      <c r="A8151" s="1">
        <v>31476</v>
      </c>
      <c r="B8151" s="5">
        <v>142.63</v>
      </c>
    </row>
    <row r="8152" spans="1:2" x14ac:dyDescent="0.25">
      <c r="A8152" s="1">
        <v>31475</v>
      </c>
      <c r="B8152" s="5">
        <v>143.5</v>
      </c>
    </row>
    <row r="8153" spans="1:2" x14ac:dyDescent="0.25">
      <c r="A8153" s="1">
        <v>31474</v>
      </c>
      <c r="B8153" s="5">
        <v>139.13</v>
      </c>
    </row>
    <row r="8154" spans="1:2" x14ac:dyDescent="0.25">
      <c r="A8154" s="1">
        <v>31471</v>
      </c>
      <c r="B8154" s="5">
        <v>139.25</v>
      </c>
    </row>
    <row r="8155" spans="1:2" x14ac:dyDescent="0.25">
      <c r="A8155" s="1">
        <v>31470</v>
      </c>
      <c r="B8155" s="5">
        <v>135.63</v>
      </c>
    </row>
    <row r="8156" spans="1:2" x14ac:dyDescent="0.25">
      <c r="A8156" s="1">
        <v>31469</v>
      </c>
      <c r="B8156" s="5">
        <v>131.75</v>
      </c>
    </row>
    <row r="8157" spans="1:2" x14ac:dyDescent="0.25">
      <c r="A8157" s="1">
        <v>31468</v>
      </c>
      <c r="B8157" s="5">
        <v>131</v>
      </c>
    </row>
    <row r="8158" spans="1:2" x14ac:dyDescent="0.25">
      <c r="A8158" s="1">
        <v>31467</v>
      </c>
      <c r="B8158" s="5">
        <v>129</v>
      </c>
    </row>
    <row r="8159" spans="1:2" x14ac:dyDescent="0.25">
      <c r="A8159" s="1">
        <v>31464</v>
      </c>
      <c r="B8159" s="5">
        <v>127.38</v>
      </c>
    </row>
    <row r="8160" spans="1:2" x14ac:dyDescent="0.25">
      <c r="A8160" s="1">
        <v>31463</v>
      </c>
      <c r="B8160" s="5">
        <v>125.62</v>
      </c>
    </row>
    <row r="8161" spans="1:2" x14ac:dyDescent="0.25">
      <c r="A8161" s="1">
        <v>31462</v>
      </c>
      <c r="B8161" s="5">
        <v>126.37</v>
      </c>
    </row>
    <row r="8162" spans="1:2" x14ac:dyDescent="0.25">
      <c r="A8162" s="1">
        <v>31461</v>
      </c>
      <c r="B8162" s="5">
        <v>129.12</v>
      </c>
    </row>
    <row r="8163" spans="1:2" x14ac:dyDescent="0.25">
      <c r="A8163" s="1">
        <v>31457</v>
      </c>
      <c r="B8163" s="5">
        <v>129.12</v>
      </c>
    </row>
    <row r="8164" spans="1:2" x14ac:dyDescent="0.25">
      <c r="A8164" s="1">
        <v>31456</v>
      </c>
      <c r="B8164" s="5">
        <v>129.25</v>
      </c>
    </row>
    <row r="8165" spans="1:2" x14ac:dyDescent="0.25">
      <c r="A8165" s="1">
        <v>31455</v>
      </c>
      <c r="B8165" s="5">
        <v>126.75</v>
      </c>
    </row>
    <row r="8166" spans="1:2" x14ac:dyDescent="0.25">
      <c r="A8166" s="1">
        <v>31454</v>
      </c>
      <c r="B8166" s="5">
        <v>124.87</v>
      </c>
    </row>
    <row r="8167" spans="1:2" x14ac:dyDescent="0.25">
      <c r="A8167" s="1">
        <v>31453</v>
      </c>
      <c r="B8167" s="5">
        <v>123.37</v>
      </c>
    </row>
    <row r="8168" spans="1:2" x14ac:dyDescent="0.25">
      <c r="A8168" s="1">
        <v>31450</v>
      </c>
      <c r="B8168" s="5">
        <v>119.13</v>
      </c>
    </row>
    <row r="8169" spans="1:2" x14ac:dyDescent="0.25">
      <c r="A8169" s="1">
        <v>31449</v>
      </c>
      <c r="B8169" s="5">
        <v>117.87</v>
      </c>
    </row>
    <row r="8170" spans="1:2" x14ac:dyDescent="0.25">
      <c r="A8170" s="1">
        <v>31448</v>
      </c>
      <c r="B8170" s="5">
        <v>117.63</v>
      </c>
    </row>
    <row r="8171" spans="1:2" x14ac:dyDescent="0.25">
      <c r="A8171" s="1">
        <v>31447</v>
      </c>
      <c r="B8171" s="5">
        <v>119.25</v>
      </c>
    </row>
    <row r="8172" spans="1:2" x14ac:dyDescent="0.25">
      <c r="A8172" s="1">
        <v>31446</v>
      </c>
      <c r="B8172" s="5">
        <v>119.13</v>
      </c>
    </row>
    <row r="8173" spans="1:2" x14ac:dyDescent="0.25">
      <c r="A8173" s="1">
        <v>31443</v>
      </c>
      <c r="B8173" s="5">
        <v>118.25</v>
      </c>
    </row>
    <row r="8174" spans="1:2" x14ac:dyDescent="0.25">
      <c r="A8174" s="1">
        <v>31442</v>
      </c>
      <c r="B8174" s="5">
        <v>116.88</v>
      </c>
    </row>
    <row r="8175" spans="1:2" x14ac:dyDescent="0.25">
      <c r="A8175" s="1">
        <v>31441</v>
      </c>
      <c r="B8175" s="5">
        <v>118.25</v>
      </c>
    </row>
    <row r="8176" spans="1:2" x14ac:dyDescent="0.25">
      <c r="A8176" s="1">
        <v>31440</v>
      </c>
      <c r="B8176" s="5">
        <v>118.5</v>
      </c>
    </row>
    <row r="8177" spans="1:2" x14ac:dyDescent="0.25">
      <c r="A8177" s="1">
        <v>31439</v>
      </c>
      <c r="B8177" s="5">
        <v>118.25</v>
      </c>
    </row>
    <row r="8178" spans="1:2" x14ac:dyDescent="0.25">
      <c r="A8178" s="1">
        <v>31436</v>
      </c>
      <c r="B8178" s="5">
        <v>117.25</v>
      </c>
    </row>
    <row r="8179" spans="1:2" x14ac:dyDescent="0.25">
      <c r="A8179" s="1">
        <v>31435</v>
      </c>
      <c r="B8179" s="5">
        <v>115.5</v>
      </c>
    </row>
    <row r="8180" spans="1:2" x14ac:dyDescent="0.25">
      <c r="A8180" s="1">
        <v>31434</v>
      </c>
      <c r="B8180" s="5">
        <v>116.5</v>
      </c>
    </row>
    <row r="8181" spans="1:2" x14ac:dyDescent="0.25">
      <c r="A8181" s="1">
        <v>31433</v>
      </c>
      <c r="B8181" s="5">
        <v>117.25</v>
      </c>
    </row>
    <row r="8182" spans="1:2" x14ac:dyDescent="0.25">
      <c r="A8182" s="1">
        <v>31432</v>
      </c>
      <c r="B8182" s="5">
        <v>120.38</v>
      </c>
    </row>
    <row r="8183" spans="1:2" x14ac:dyDescent="0.25">
      <c r="A8183" s="1">
        <v>31429</v>
      </c>
      <c r="B8183" s="5">
        <v>121.5</v>
      </c>
    </row>
    <row r="8184" spans="1:2" x14ac:dyDescent="0.25">
      <c r="A8184" s="1">
        <v>31428</v>
      </c>
      <c r="B8184" s="5">
        <v>120</v>
      </c>
    </row>
    <row r="8185" spans="1:2" x14ac:dyDescent="0.25">
      <c r="A8185" s="1">
        <v>31427</v>
      </c>
      <c r="B8185" s="5">
        <v>121.75</v>
      </c>
    </row>
    <row r="8186" spans="1:2" x14ac:dyDescent="0.25">
      <c r="A8186" s="1">
        <v>31426</v>
      </c>
      <c r="B8186" s="5">
        <v>122.75</v>
      </c>
    </row>
    <row r="8187" spans="1:2" x14ac:dyDescent="0.25">
      <c r="A8187" s="1">
        <v>31425</v>
      </c>
      <c r="B8187" s="5">
        <v>120</v>
      </c>
    </row>
    <row r="8188" spans="1:2" x14ac:dyDescent="0.25">
      <c r="A8188" s="1">
        <v>31422</v>
      </c>
      <c r="B8188" s="5">
        <v>114.5</v>
      </c>
    </row>
    <row r="8189" spans="1:2" x14ac:dyDescent="0.25">
      <c r="A8189" s="1">
        <v>31421</v>
      </c>
      <c r="B8189" s="5">
        <v>114.37</v>
      </c>
    </row>
    <row r="8190" spans="1:2" x14ac:dyDescent="0.25">
      <c r="A8190" s="1">
        <v>31420</v>
      </c>
      <c r="B8190" s="5">
        <v>118</v>
      </c>
    </row>
    <row r="8191" spans="1:2" x14ac:dyDescent="0.25">
      <c r="A8191" s="1">
        <v>31419</v>
      </c>
      <c r="B8191" s="5">
        <v>119.37</v>
      </c>
    </row>
    <row r="8192" spans="1:2" x14ac:dyDescent="0.25">
      <c r="A8192" s="1">
        <v>31418</v>
      </c>
      <c r="B8192" s="5">
        <v>115</v>
      </c>
    </row>
    <row r="8193" spans="1:2" x14ac:dyDescent="0.25">
      <c r="A8193" s="1">
        <v>31415</v>
      </c>
      <c r="B8193" s="5">
        <v>113.5</v>
      </c>
    </row>
    <row r="8194" spans="1:2" x14ac:dyDescent="0.25">
      <c r="A8194" s="1">
        <v>31414</v>
      </c>
      <c r="B8194" s="5">
        <v>112.63</v>
      </c>
    </row>
    <row r="8195" spans="1:2" x14ac:dyDescent="0.25">
      <c r="A8195" s="1">
        <v>31412</v>
      </c>
      <c r="B8195" s="5">
        <v>112.88</v>
      </c>
    </row>
    <row r="8196" spans="1:2" x14ac:dyDescent="0.25">
      <c r="A8196" s="1">
        <v>31411</v>
      </c>
      <c r="B8196" s="5">
        <v>110.75</v>
      </c>
    </row>
    <row r="8197" spans="1:2" x14ac:dyDescent="0.25">
      <c r="A8197" s="1">
        <v>31408</v>
      </c>
      <c r="B8197" s="5">
        <v>110.87</v>
      </c>
    </row>
    <row r="8198" spans="1:2" x14ac:dyDescent="0.25">
      <c r="A8198" s="1">
        <v>31407</v>
      </c>
      <c r="B8198" s="5">
        <v>110</v>
      </c>
    </row>
    <row r="8199" spans="1:2" x14ac:dyDescent="0.25">
      <c r="A8199" s="1">
        <v>31405</v>
      </c>
      <c r="B8199" s="5">
        <v>110.63</v>
      </c>
    </row>
    <row r="8200" spans="1:2" x14ac:dyDescent="0.25">
      <c r="A8200" s="1">
        <v>31404</v>
      </c>
      <c r="B8200" s="5">
        <v>112.5</v>
      </c>
    </row>
    <row r="8201" spans="1:2" x14ac:dyDescent="0.25">
      <c r="A8201" s="1">
        <v>31401</v>
      </c>
      <c r="B8201" s="5">
        <v>113.5</v>
      </c>
    </row>
    <row r="8202" spans="1:2" x14ac:dyDescent="0.25">
      <c r="A8202" s="1">
        <v>31400</v>
      </c>
      <c r="B8202" s="5">
        <v>110.12</v>
      </c>
    </row>
    <row r="8203" spans="1:2" x14ac:dyDescent="0.25">
      <c r="A8203" s="1">
        <v>31399</v>
      </c>
      <c r="B8203" s="5">
        <v>108.75</v>
      </c>
    </row>
    <row r="8204" spans="1:2" x14ac:dyDescent="0.25">
      <c r="A8204" s="1">
        <v>31398</v>
      </c>
      <c r="B8204" s="5">
        <v>109.75</v>
      </c>
    </row>
    <row r="8205" spans="1:2" x14ac:dyDescent="0.25">
      <c r="A8205" s="1">
        <v>31397</v>
      </c>
      <c r="B8205" s="5">
        <v>111.25</v>
      </c>
    </row>
    <row r="8206" spans="1:2" x14ac:dyDescent="0.25">
      <c r="A8206" s="1">
        <v>31394</v>
      </c>
      <c r="B8206" s="5">
        <v>107.62</v>
      </c>
    </row>
    <row r="8207" spans="1:2" x14ac:dyDescent="0.25">
      <c r="A8207" s="1">
        <v>31393</v>
      </c>
      <c r="B8207" s="5">
        <v>106.12</v>
      </c>
    </row>
    <row r="8208" spans="1:2" x14ac:dyDescent="0.25">
      <c r="A8208" s="1">
        <v>31392</v>
      </c>
      <c r="B8208" s="5">
        <v>107.37</v>
      </c>
    </row>
    <row r="8209" spans="1:2" x14ac:dyDescent="0.25">
      <c r="A8209" s="1">
        <v>31391</v>
      </c>
      <c r="B8209" s="5">
        <v>107.37</v>
      </c>
    </row>
    <row r="8210" spans="1:2" x14ac:dyDescent="0.25">
      <c r="A8210" s="1">
        <v>31390</v>
      </c>
      <c r="B8210" s="5">
        <v>103.75</v>
      </c>
    </row>
    <row r="8211" spans="1:2" x14ac:dyDescent="0.25">
      <c r="A8211" s="1">
        <v>31387</v>
      </c>
      <c r="B8211" s="5">
        <v>102</v>
      </c>
    </row>
    <row r="8212" spans="1:2" x14ac:dyDescent="0.25">
      <c r="A8212" s="1">
        <v>31386</v>
      </c>
      <c r="B8212" s="5">
        <v>102.13</v>
      </c>
    </row>
    <row r="8213" spans="1:2" x14ac:dyDescent="0.25">
      <c r="A8213" s="1">
        <v>31385</v>
      </c>
      <c r="B8213" s="5">
        <v>101.5</v>
      </c>
    </row>
    <row r="8214" spans="1:2" x14ac:dyDescent="0.25">
      <c r="A8214" s="1">
        <v>31384</v>
      </c>
      <c r="B8214" s="5">
        <v>97.12</v>
      </c>
    </row>
    <row r="8215" spans="1:2" x14ac:dyDescent="0.25">
      <c r="A8215" s="1">
        <v>31383</v>
      </c>
      <c r="B8215" s="5">
        <v>97.38</v>
      </c>
    </row>
    <row r="8216" spans="1:2" x14ac:dyDescent="0.25">
      <c r="A8216" s="1">
        <v>31380</v>
      </c>
      <c r="B8216" s="5">
        <v>99</v>
      </c>
    </row>
    <row r="8217" spans="1:2" x14ac:dyDescent="0.25">
      <c r="A8217" s="1">
        <v>31378</v>
      </c>
      <c r="B8217" s="5">
        <v>98.25</v>
      </c>
    </row>
    <row r="8218" spans="1:2" x14ac:dyDescent="0.25">
      <c r="A8218" s="1">
        <v>31377</v>
      </c>
      <c r="B8218" s="5">
        <v>96.5</v>
      </c>
    </row>
    <row r="8219" spans="1:2" x14ac:dyDescent="0.25">
      <c r="A8219" s="1">
        <v>31376</v>
      </c>
      <c r="B8219" s="5">
        <v>96.25</v>
      </c>
    </row>
    <row r="8220" spans="1:2" x14ac:dyDescent="0.25">
      <c r="A8220" s="1">
        <v>31373</v>
      </c>
      <c r="B8220" s="5">
        <v>97.88</v>
      </c>
    </row>
    <row r="8221" spans="1:2" x14ac:dyDescent="0.25">
      <c r="A8221" s="1">
        <v>31372</v>
      </c>
      <c r="B8221" s="5">
        <v>96.25</v>
      </c>
    </row>
    <row r="8222" spans="1:2" x14ac:dyDescent="0.25">
      <c r="A8222" s="1">
        <v>31371</v>
      </c>
      <c r="B8222" s="5">
        <v>95.5</v>
      </c>
    </row>
    <row r="8223" spans="1:2" x14ac:dyDescent="0.25">
      <c r="A8223" s="1">
        <v>31370</v>
      </c>
      <c r="B8223" s="5">
        <v>95.62</v>
      </c>
    </row>
    <row r="8224" spans="1:2" x14ac:dyDescent="0.25">
      <c r="A8224" s="1">
        <v>31369</v>
      </c>
      <c r="B8224" s="5">
        <v>96.12</v>
      </c>
    </row>
    <row r="8225" spans="1:2" x14ac:dyDescent="0.25">
      <c r="A8225" s="1">
        <v>31366</v>
      </c>
      <c r="B8225" s="5">
        <v>97.12</v>
      </c>
    </row>
    <row r="8226" spans="1:2" x14ac:dyDescent="0.25">
      <c r="A8226" s="1">
        <v>31365</v>
      </c>
      <c r="B8226" s="5">
        <v>97.62</v>
      </c>
    </row>
    <row r="8227" spans="1:2" x14ac:dyDescent="0.25">
      <c r="A8227" s="1">
        <v>31364</v>
      </c>
      <c r="B8227" s="5">
        <v>95.62</v>
      </c>
    </row>
    <row r="8228" spans="1:2" x14ac:dyDescent="0.25">
      <c r="A8228" s="1">
        <v>31363</v>
      </c>
      <c r="B8228" s="5">
        <v>97.75</v>
      </c>
    </row>
    <row r="8229" spans="1:2" x14ac:dyDescent="0.25">
      <c r="A8229" s="1">
        <v>31362</v>
      </c>
      <c r="B8229" s="5">
        <v>96</v>
      </c>
    </row>
    <row r="8230" spans="1:2" x14ac:dyDescent="0.25">
      <c r="A8230" s="1">
        <v>31359</v>
      </c>
      <c r="B8230" s="5">
        <v>93</v>
      </c>
    </row>
    <row r="8231" spans="1:2" x14ac:dyDescent="0.25">
      <c r="A8231" s="1">
        <v>31358</v>
      </c>
      <c r="B8231" s="5">
        <v>92.75</v>
      </c>
    </row>
    <row r="8232" spans="1:2" x14ac:dyDescent="0.25">
      <c r="A8232" s="1">
        <v>31357</v>
      </c>
      <c r="B8232" s="5">
        <v>93</v>
      </c>
    </row>
    <row r="8233" spans="1:2" x14ac:dyDescent="0.25">
      <c r="A8233" s="1">
        <v>31356</v>
      </c>
      <c r="B8233" s="5">
        <v>92.38</v>
      </c>
    </row>
    <row r="8234" spans="1:2" x14ac:dyDescent="0.25">
      <c r="A8234" s="1">
        <v>31355</v>
      </c>
      <c r="B8234" s="5">
        <v>91.5</v>
      </c>
    </row>
    <row r="8235" spans="1:2" x14ac:dyDescent="0.25">
      <c r="A8235" s="1">
        <v>31352</v>
      </c>
      <c r="B8235" s="5">
        <v>92</v>
      </c>
    </row>
    <row r="8236" spans="1:2" x14ac:dyDescent="0.25">
      <c r="A8236" s="1">
        <v>31351</v>
      </c>
      <c r="B8236" s="5">
        <v>92</v>
      </c>
    </row>
    <row r="8237" spans="1:2" x14ac:dyDescent="0.25">
      <c r="A8237" s="1">
        <v>31350</v>
      </c>
      <c r="B8237" s="5">
        <v>89</v>
      </c>
    </row>
    <row r="8238" spans="1:2" x14ac:dyDescent="0.25">
      <c r="A8238" s="1">
        <v>31349</v>
      </c>
      <c r="B8238" s="5">
        <v>88.88</v>
      </c>
    </row>
    <row r="8239" spans="1:2" x14ac:dyDescent="0.25">
      <c r="A8239" s="1">
        <v>31348</v>
      </c>
      <c r="B8239" s="5">
        <v>87.87</v>
      </c>
    </row>
    <row r="8240" spans="1:2" x14ac:dyDescent="0.25">
      <c r="A8240" s="1">
        <v>31345</v>
      </c>
      <c r="B8240" s="5">
        <v>88.38</v>
      </c>
    </row>
    <row r="8241" spans="1:2" x14ac:dyDescent="0.25">
      <c r="A8241" s="1">
        <v>31344</v>
      </c>
      <c r="B8241" s="5">
        <v>89</v>
      </c>
    </row>
    <row r="8242" spans="1:2" x14ac:dyDescent="0.25">
      <c r="A8242" s="1">
        <v>31343</v>
      </c>
      <c r="B8242" s="5">
        <v>89.37</v>
      </c>
    </row>
    <row r="8243" spans="1:2" x14ac:dyDescent="0.25">
      <c r="A8243" s="1">
        <v>31342</v>
      </c>
      <c r="B8243" s="5">
        <v>89.25</v>
      </c>
    </row>
    <row r="8244" spans="1:2" x14ac:dyDescent="0.25">
      <c r="A8244" s="1">
        <v>31341</v>
      </c>
      <c r="B8244" s="5">
        <v>89.5</v>
      </c>
    </row>
    <row r="8245" spans="1:2" x14ac:dyDescent="0.25">
      <c r="A8245" s="1">
        <v>31338</v>
      </c>
      <c r="B8245" s="5">
        <v>90.12</v>
      </c>
    </row>
    <row r="8246" spans="1:2" x14ac:dyDescent="0.25">
      <c r="A8246" s="1">
        <v>31337</v>
      </c>
      <c r="B8246" s="5">
        <v>90</v>
      </c>
    </row>
    <row r="8247" spans="1:2" x14ac:dyDescent="0.25">
      <c r="A8247" s="1">
        <v>31336</v>
      </c>
      <c r="B8247" s="5">
        <v>89.63</v>
      </c>
    </row>
    <row r="8248" spans="1:2" x14ac:dyDescent="0.25">
      <c r="A8248" s="1">
        <v>31335</v>
      </c>
      <c r="B8248" s="5">
        <v>89</v>
      </c>
    </row>
    <row r="8249" spans="1:2" x14ac:dyDescent="0.25">
      <c r="A8249" s="1">
        <v>31334</v>
      </c>
      <c r="B8249" s="5">
        <v>89.63</v>
      </c>
    </row>
    <row r="8250" spans="1:2" x14ac:dyDescent="0.25">
      <c r="A8250" s="1">
        <v>31331</v>
      </c>
      <c r="B8250" s="5">
        <v>88.5</v>
      </c>
    </row>
    <row r="8251" spans="1:2" x14ac:dyDescent="0.25">
      <c r="A8251" s="1">
        <v>31330</v>
      </c>
      <c r="B8251" s="5">
        <v>87.25</v>
      </c>
    </row>
    <row r="8252" spans="1:2" x14ac:dyDescent="0.25">
      <c r="A8252" s="1">
        <v>31329</v>
      </c>
      <c r="B8252" s="5">
        <v>86.25</v>
      </c>
    </row>
    <row r="8253" spans="1:2" x14ac:dyDescent="0.25">
      <c r="A8253" s="1">
        <v>31328</v>
      </c>
      <c r="B8253" s="5">
        <v>85.5</v>
      </c>
    </row>
    <row r="8254" spans="1:2" x14ac:dyDescent="0.25">
      <c r="A8254" s="1">
        <v>31327</v>
      </c>
      <c r="B8254" s="5">
        <v>86.13</v>
      </c>
    </row>
    <row r="8255" spans="1:2" x14ac:dyDescent="0.25">
      <c r="A8255" s="1">
        <v>31324</v>
      </c>
      <c r="B8255" s="5">
        <v>85.5</v>
      </c>
    </row>
    <row r="8256" spans="1:2" x14ac:dyDescent="0.25">
      <c r="A8256" s="1">
        <v>31323</v>
      </c>
      <c r="B8256" s="5">
        <v>86.88</v>
      </c>
    </row>
    <row r="8257" spans="1:2" x14ac:dyDescent="0.25">
      <c r="A8257" s="1">
        <v>31322</v>
      </c>
      <c r="B8257" s="5">
        <v>84.63</v>
      </c>
    </row>
    <row r="8258" spans="1:2" x14ac:dyDescent="0.25">
      <c r="A8258" s="1">
        <v>31321</v>
      </c>
      <c r="B8258" s="5">
        <v>83.12</v>
      </c>
    </row>
    <row r="8259" spans="1:2" x14ac:dyDescent="0.25">
      <c r="A8259" s="1">
        <v>31320</v>
      </c>
      <c r="B8259" s="5">
        <v>83.88</v>
      </c>
    </row>
    <row r="8260" spans="1:2" x14ac:dyDescent="0.25">
      <c r="A8260" s="1">
        <v>31316</v>
      </c>
      <c r="B8260" s="5">
        <v>84.25</v>
      </c>
    </row>
    <row r="8261" spans="1:2" x14ac:dyDescent="0.25">
      <c r="A8261" s="1">
        <v>31315</v>
      </c>
      <c r="B8261" s="5">
        <v>85.63</v>
      </c>
    </row>
    <row r="8262" spans="1:2" x14ac:dyDescent="0.25">
      <c r="A8262" s="1">
        <v>31314</v>
      </c>
      <c r="B8262" s="5">
        <v>85.75</v>
      </c>
    </row>
    <row r="8263" spans="1:2" x14ac:dyDescent="0.25">
      <c r="A8263" s="1">
        <v>31313</v>
      </c>
      <c r="B8263" s="5">
        <v>86.75</v>
      </c>
    </row>
    <row r="8264" spans="1:2" x14ac:dyDescent="0.25">
      <c r="A8264" s="1">
        <v>31310</v>
      </c>
      <c r="B8264" s="5">
        <v>85.5</v>
      </c>
    </row>
    <row r="8265" spans="1:2" x14ac:dyDescent="0.25">
      <c r="A8265" s="1">
        <v>31309</v>
      </c>
      <c r="B8265" s="5">
        <v>85.38</v>
      </c>
    </row>
    <row r="8266" spans="1:2" x14ac:dyDescent="0.25">
      <c r="A8266" s="1">
        <v>31308</v>
      </c>
      <c r="B8266" s="5">
        <v>84.25</v>
      </c>
    </row>
    <row r="8267" spans="1:2" x14ac:dyDescent="0.25">
      <c r="A8267" s="1">
        <v>31307</v>
      </c>
      <c r="B8267" s="5">
        <v>83.38</v>
      </c>
    </row>
    <row r="8268" spans="1:2" x14ac:dyDescent="0.25">
      <c r="A8268" s="1">
        <v>31306</v>
      </c>
      <c r="B8268" s="5">
        <v>82.37</v>
      </c>
    </row>
    <row r="8269" spans="1:2" x14ac:dyDescent="0.25">
      <c r="A8269" s="1">
        <v>31303</v>
      </c>
      <c r="B8269" s="5">
        <v>84.13</v>
      </c>
    </row>
    <row r="8270" spans="1:2" x14ac:dyDescent="0.25">
      <c r="A8270" s="1">
        <v>31302</v>
      </c>
      <c r="B8270" s="5">
        <v>84.25</v>
      </c>
    </row>
    <row r="8271" spans="1:2" x14ac:dyDescent="0.25">
      <c r="A8271" s="1">
        <v>31301</v>
      </c>
      <c r="B8271" s="5">
        <v>87.38</v>
      </c>
    </row>
    <row r="8272" spans="1:2" x14ac:dyDescent="0.25">
      <c r="A8272" s="1">
        <v>31300</v>
      </c>
      <c r="B8272" s="5">
        <v>87.87</v>
      </c>
    </row>
    <row r="8273" spans="1:2" x14ac:dyDescent="0.25">
      <c r="A8273" s="1">
        <v>31299</v>
      </c>
      <c r="B8273" s="5">
        <v>88.13</v>
      </c>
    </row>
    <row r="8274" spans="1:2" x14ac:dyDescent="0.25">
      <c r="A8274" s="1">
        <v>31296</v>
      </c>
      <c r="B8274" s="5">
        <v>88.25</v>
      </c>
    </row>
    <row r="8275" spans="1:2" x14ac:dyDescent="0.25">
      <c r="A8275" s="1">
        <v>31295</v>
      </c>
      <c r="B8275" s="5">
        <v>87.75</v>
      </c>
    </row>
    <row r="8276" spans="1:2" x14ac:dyDescent="0.25">
      <c r="A8276" s="1">
        <v>31294</v>
      </c>
      <c r="B8276" s="5">
        <v>87.75</v>
      </c>
    </row>
    <row r="8277" spans="1:2" x14ac:dyDescent="0.25">
      <c r="A8277" s="1">
        <v>31293</v>
      </c>
      <c r="B8277" s="5">
        <v>88.25</v>
      </c>
    </row>
    <row r="8278" spans="1:2" x14ac:dyDescent="0.25">
      <c r="A8278" s="1">
        <v>31289</v>
      </c>
      <c r="B8278" s="5">
        <v>89.37</v>
      </c>
    </row>
    <row r="8279" spans="1:2" x14ac:dyDescent="0.25">
      <c r="A8279" s="1">
        <v>31288</v>
      </c>
      <c r="B8279" s="5">
        <v>89.5</v>
      </c>
    </row>
    <row r="8280" spans="1:2" x14ac:dyDescent="0.25">
      <c r="A8280" s="1">
        <v>31287</v>
      </c>
      <c r="B8280" s="5">
        <v>88.88</v>
      </c>
    </row>
    <row r="8281" spans="1:2" x14ac:dyDescent="0.25">
      <c r="A8281" s="1">
        <v>31286</v>
      </c>
      <c r="B8281" s="5">
        <v>87.75</v>
      </c>
    </row>
    <row r="8282" spans="1:2" x14ac:dyDescent="0.25">
      <c r="A8282" s="1">
        <v>31285</v>
      </c>
      <c r="B8282" s="5">
        <v>88.25</v>
      </c>
    </row>
    <row r="8283" spans="1:2" x14ac:dyDescent="0.25">
      <c r="A8283" s="1">
        <v>31282</v>
      </c>
      <c r="B8283" s="5">
        <v>88.5</v>
      </c>
    </row>
    <row r="8284" spans="1:2" x14ac:dyDescent="0.25">
      <c r="A8284" s="1">
        <v>31281</v>
      </c>
      <c r="B8284" s="5">
        <v>88.5</v>
      </c>
    </row>
    <row r="8285" spans="1:2" x14ac:dyDescent="0.25">
      <c r="A8285" s="1">
        <v>31280</v>
      </c>
      <c r="B8285" s="5">
        <v>89.25</v>
      </c>
    </row>
    <row r="8286" spans="1:2" x14ac:dyDescent="0.25">
      <c r="A8286" s="1">
        <v>31279</v>
      </c>
      <c r="B8286" s="5">
        <v>89.37</v>
      </c>
    </row>
    <row r="8287" spans="1:2" x14ac:dyDescent="0.25">
      <c r="A8287" s="1">
        <v>31278</v>
      </c>
      <c r="B8287" s="5">
        <v>88.75</v>
      </c>
    </row>
    <row r="8288" spans="1:2" x14ac:dyDescent="0.25">
      <c r="A8288" s="1">
        <v>31275</v>
      </c>
      <c r="B8288" s="5">
        <v>88</v>
      </c>
    </row>
    <row r="8289" spans="1:2" x14ac:dyDescent="0.25">
      <c r="A8289" s="1">
        <v>31274</v>
      </c>
      <c r="B8289" s="5">
        <v>88.25</v>
      </c>
    </row>
    <row r="8290" spans="1:2" x14ac:dyDescent="0.25">
      <c r="A8290" s="1">
        <v>31273</v>
      </c>
      <c r="B8290" s="5">
        <v>88.62</v>
      </c>
    </row>
    <row r="8291" spans="1:2" x14ac:dyDescent="0.25">
      <c r="A8291" s="1">
        <v>31272</v>
      </c>
      <c r="B8291" s="5">
        <v>87.5</v>
      </c>
    </row>
    <row r="8292" spans="1:2" x14ac:dyDescent="0.25">
      <c r="A8292" s="1">
        <v>31271</v>
      </c>
      <c r="B8292" s="5">
        <v>88.38</v>
      </c>
    </row>
    <row r="8293" spans="1:2" x14ac:dyDescent="0.25">
      <c r="A8293" s="1">
        <v>31268</v>
      </c>
      <c r="B8293" s="5">
        <v>89.12</v>
      </c>
    </row>
    <row r="8294" spans="1:2" x14ac:dyDescent="0.25">
      <c r="A8294" s="1">
        <v>31267</v>
      </c>
      <c r="B8294" s="5">
        <v>89.25</v>
      </c>
    </row>
    <row r="8295" spans="1:2" x14ac:dyDescent="0.25">
      <c r="A8295" s="1">
        <v>31266</v>
      </c>
      <c r="B8295" s="5">
        <v>89.37</v>
      </c>
    </row>
    <row r="8296" spans="1:2" x14ac:dyDescent="0.25">
      <c r="A8296" s="1">
        <v>31265</v>
      </c>
      <c r="B8296" s="5">
        <v>90</v>
      </c>
    </row>
    <row r="8297" spans="1:2" x14ac:dyDescent="0.25">
      <c r="A8297" s="1">
        <v>31264</v>
      </c>
      <c r="B8297" s="5">
        <v>90.25</v>
      </c>
    </row>
    <row r="8298" spans="1:2" x14ac:dyDescent="0.25">
      <c r="A8298" s="1">
        <v>31261</v>
      </c>
      <c r="B8298" s="5">
        <v>90.62</v>
      </c>
    </row>
    <row r="8299" spans="1:2" x14ac:dyDescent="0.25">
      <c r="A8299" s="1">
        <v>31260</v>
      </c>
      <c r="B8299" s="5">
        <v>90.25</v>
      </c>
    </row>
    <row r="8300" spans="1:2" x14ac:dyDescent="0.25">
      <c r="A8300" s="1">
        <v>31259</v>
      </c>
      <c r="B8300" s="5">
        <v>87.12</v>
      </c>
    </row>
    <row r="8301" spans="1:2" x14ac:dyDescent="0.25">
      <c r="A8301" s="1">
        <v>31258</v>
      </c>
      <c r="B8301" s="5">
        <v>87</v>
      </c>
    </row>
    <row r="8302" spans="1:2" x14ac:dyDescent="0.25">
      <c r="A8302" s="1">
        <v>31257</v>
      </c>
      <c r="B8302" s="5">
        <v>87.38</v>
      </c>
    </row>
    <row r="8303" spans="1:2" x14ac:dyDescent="0.25">
      <c r="A8303" s="1">
        <v>31254</v>
      </c>
      <c r="B8303" s="5">
        <v>88.25</v>
      </c>
    </row>
    <row r="8304" spans="1:2" x14ac:dyDescent="0.25">
      <c r="A8304" s="1">
        <v>31253</v>
      </c>
      <c r="B8304" s="5">
        <v>87.5</v>
      </c>
    </row>
    <row r="8305" spans="1:2" x14ac:dyDescent="0.25">
      <c r="A8305" s="1">
        <v>31252</v>
      </c>
      <c r="B8305" s="5">
        <v>86.75</v>
      </c>
    </row>
    <row r="8306" spans="1:2" x14ac:dyDescent="0.25">
      <c r="A8306" s="1">
        <v>31251</v>
      </c>
      <c r="B8306" s="5">
        <v>88.13</v>
      </c>
    </row>
    <row r="8307" spans="1:2" x14ac:dyDescent="0.25">
      <c r="A8307" s="1">
        <v>31250</v>
      </c>
      <c r="B8307" s="5">
        <v>90</v>
      </c>
    </row>
    <row r="8308" spans="1:2" x14ac:dyDescent="0.25">
      <c r="A8308" s="1">
        <v>31247</v>
      </c>
      <c r="B8308" s="5">
        <v>90</v>
      </c>
    </row>
    <row r="8309" spans="1:2" x14ac:dyDescent="0.25">
      <c r="A8309" s="1">
        <v>31246</v>
      </c>
      <c r="B8309" s="5">
        <v>89.5</v>
      </c>
    </row>
    <row r="8310" spans="1:2" x14ac:dyDescent="0.25">
      <c r="A8310" s="1">
        <v>31245</v>
      </c>
      <c r="B8310" s="5">
        <v>90</v>
      </c>
    </row>
    <row r="8311" spans="1:2" x14ac:dyDescent="0.25">
      <c r="A8311" s="1">
        <v>31244</v>
      </c>
      <c r="B8311" s="5">
        <v>89.37</v>
      </c>
    </row>
    <row r="8312" spans="1:2" x14ac:dyDescent="0.25">
      <c r="A8312" s="1">
        <v>31243</v>
      </c>
      <c r="B8312" s="5">
        <v>87.75</v>
      </c>
    </row>
    <row r="8313" spans="1:2" x14ac:dyDescent="0.25">
      <c r="A8313" s="1">
        <v>31240</v>
      </c>
      <c r="B8313" s="5">
        <v>87.75</v>
      </c>
    </row>
    <row r="8314" spans="1:2" x14ac:dyDescent="0.25">
      <c r="A8314" s="1">
        <v>31239</v>
      </c>
      <c r="B8314" s="5">
        <v>88.5</v>
      </c>
    </row>
    <row r="8315" spans="1:2" x14ac:dyDescent="0.25">
      <c r="A8315" s="1">
        <v>31238</v>
      </c>
      <c r="B8315" s="5">
        <v>87</v>
      </c>
    </row>
    <row r="8316" spans="1:2" x14ac:dyDescent="0.25">
      <c r="A8316" s="1">
        <v>31237</v>
      </c>
      <c r="B8316" s="5">
        <v>88.38</v>
      </c>
    </row>
    <row r="8317" spans="1:2" x14ac:dyDescent="0.25">
      <c r="A8317" s="1">
        <v>31236</v>
      </c>
      <c r="B8317" s="5">
        <v>90.75</v>
      </c>
    </row>
    <row r="8318" spans="1:2" x14ac:dyDescent="0.25">
      <c r="A8318" s="1">
        <v>31233</v>
      </c>
      <c r="B8318" s="5">
        <v>91.75</v>
      </c>
    </row>
    <row r="8319" spans="1:2" x14ac:dyDescent="0.25">
      <c r="A8319" s="1">
        <v>31231</v>
      </c>
      <c r="B8319" s="5">
        <v>92</v>
      </c>
    </row>
    <row r="8320" spans="1:2" x14ac:dyDescent="0.25">
      <c r="A8320" s="1">
        <v>31230</v>
      </c>
      <c r="B8320" s="5">
        <v>92.38</v>
      </c>
    </row>
    <row r="8321" spans="1:2" x14ac:dyDescent="0.25">
      <c r="A8321" s="1">
        <v>31229</v>
      </c>
      <c r="B8321" s="5">
        <v>93.13</v>
      </c>
    </row>
    <row r="8322" spans="1:2" x14ac:dyDescent="0.25">
      <c r="A8322" s="1">
        <v>31226</v>
      </c>
      <c r="B8322" s="5">
        <v>93.88</v>
      </c>
    </row>
    <row r="8323" spans="1:2" x14ac:dyDescent="0.25">
      <c r="A8323" s="1">
        <v>31225</v>
      </c>
      <c r="B8323" s="5">
        <v>94.75</v>
      </c>
    </row>
    <row r="8324" spans="1:2" x14ac:dyDescent="0.25">
      <c r="A8324" s="1">
        <v>31224</v>
      </c>
      <c r="B8324" s="5">
        <v>93.25</v>
      </c>
    </row>
    <row r="8325" spans="1:2" x14ac:dyDescent="0.25">
      <c r="A8325" s="1">
        <v>31223</v>
      </c>
      <c r="B8325" s="5">
        <v>93</v>
      </c>
    </row>
    <row r="8326" spans="1:2" x14ac:dyDescent="0.25">
      <c r="A8326" s="1">
        <v>31222</v>
      </c>
      <c r="B8326" s="5">
        <v>91.88</v>
      </c>
    </row>
    <row r="8327" spans="1:2" x14ac:dyDescent="0.25">
      <c r="A8327" s="1">
        <v>31219</v>
      </c>
      <c r="B8327" s="5">
        <v>89.87</v>
      </c>
    </row>
    <row r="8328" spans="1:2" x14ac:dyDescent="0.25">
      <c r="A8328" s="1">
        <v>31218</v>
      </c>
      <c r="B8328" s="5">
        <v>89.25</v>
      </c>
    </row>
    <row r="8329" spans="1:2" x14ac:dyDescent="0.25">
      <c r="A8329" s="1">
        <v>31217</v>
      </c>
      <c r="B8329" s="5">
        <v>88.38</v>
      </c>
    </row>
    <row r="8330" spans="1:2" x14ac:dyDescent="0.25">
      <c r="A8330" s="1">
        <v>31216</v>
      </c>
      <c r="B8330" s="5">
        <v>89.37</v>
      </c>
    </row>
    <row r="8331" spans="1:2" x14ac:dyDescent="0.25">
      <c r="A8331" s="1">
        <v>31215</v>
      </c>
      <c r="B8331" s="5">
        <v>89</v>
      </c>
    </row>
    <row r="8332" spans="1:2" x14ac:dyDescent="0.25">
      <c r="A8332" s="1">
        <v>31212</v>
      </c>
      <c r="B8332" s="5">
        <v>87.63</v>
      </c>
    </row>
    <row r="8333" spans="1:2" x14ac:dyDescent="0.25">
      <c r="A8333" s="1">
        <v>31211</v>
      </c>
      <c r="B8333" s="5">
        <v>87.63</v>
      </c>
    </row>
    <row r="8334" spans="1:2" x14ac:dyDescent="0.25">
      <c r="A8334" s="1">
        <v>31210</v>
      </c>
      <c r="B8334" s="5">
        <v>90</v>
      </c>
    </row>
    <row r="8335" spans="1:2" x14ac:dyDescent="0.25">
      <c r="A8335" s="1">
        <v>31209</v>
      </c>
      <c r="B8335" s="5">
        <v>87.38</v>
      </c>
    </row>
    <row r="8336" spans="1:2" x14ac:dyDescent="0.25">
      <c r="A8336" s="1">
        <v>31208</v>
      </c>
      <c r="B8336" s="5">
        <v>86.88</v>
      </c>
    </row>
    <row r="8337" spans="1:2" x14ac:dyDescent="0.25">
      <c r="A8337" s="1">
        <v>31205</v>
      </c>
      <c r="B8337" s="5">
        <v>86.75</v>
      </c>
    </row>
    <row r="8338" spans="1:2" x14ac:dyDescent="0.25">
      <c r="A8338" s="1">
        <v>31204</v>
      </c>
      <c r="B8338" s="5">
        <v>86.62</v>
      </c>
    </row>
    <row r="8339" spans="1:2" x14ac:dyDescent="0.25">
      <c r="A8339" s="1">
        <v>31203</v>
      </c>
      <c r="B8339" s="5">
        <v>86.5</v>
      </c>
    </row>
    <row r="8340" spans="1:2" x14ac:dyDescent="0.25">
      <c r="A8340" s="1">
        <v>31202</v>
      </c>
      <c r="B8340" s="5">
        <v>87.25</v>
      </c>
    </row>
    <row r="8341" spans="1:2" x14ac:dyDescent="0.25">
      <c r="A8341" s="1">
        <v>31201</v>
      </c>
      <c r="B8341" s="5">
        <v>86.5</v>
      </c>
    </row>
    <row r="8342" spans="1:2" x14ac:dyDescent="0.25">
      <c r="A8342" s="1">
        <v>31198</v>
      </c>
      <c r="B8342" s="5">
        <v>87</v>
      </c>
    </row>
    <row r="8343" spans="1:2" x14ac:dyDescent="0.25">
      <c r="A8343" s="1">
        <v>31197</v>
      </c>
      <c r="B8343" s="5">
        <v>89.63</v>
      </c>
    </row>
    <row r="8344" spans="1:2" x14ac:dyDescent="0.25">
      <c r="A8344" s="1">
        <v>31196</v>
      </c>
      <c r="B8344" s="5">
        <v>84.75</v>
      </c>
    </row>
    <row r="8345" spans="1:2" x14ac:dyDescent="0.25">
      <c r="A8345" s="1">
        <v>31195</v>
      </c>
      <c r="B8345" s="5">
        <v>83.12</v>
      </c>
    </row>
    <row r="8346" spans="1:2" x14ac:dyDescent="0.25">
      <c r="A8346" s="1">
        <v>31191</v>
      </c>
      <c r="B8346" s="5">
        <v>83</v>
      </c>
    </row>
    <row r="8347" spans="1:2" x14ac:dyDescent="0.25">
      <c r="A8347" s="1">
        <v>31190</v>
      </c>
      <c r="B8347" s="5">
        <v>83</v>
      </c>
    </row>
    <row r="8348" spans="1:2" x14ac:dyDescent="0.25">
      <c r="A8348" s="1">
        <v>31189</v>
      </c>
      <c r="B8348" s="5">
        <v>83</v>
      </c>
    </row>
    <row r="8349" spans="1:2" x14ac:dyDescent="0.25">
      <c r="A8349" s="1">
        <v>31188</v>
      </c>
      <c r="B8349" s="5">
        <v>83.88</v>
      </c>
    </row>
    <row r="8350" spans="1:2" x14ac:dyDescent="0.25">
      <c r="A8350" s="1">
        <v>31187</v>
      </c>
      <c r="B8350" s="5">
        <v>83.5</v>
      </c>
    </row>
    <row r="8351" spans="1:2" x14ac:dyDescent="0.25">
      <c r="A8351" s="1">
        <v>31184</v>
      </c>
      <c r="B8351" s="5">
        <v>81.75</v>
      </c>
    </row>
    <row r="8352" spans="1:2" x14ac:dyDescent="0.25">
      <c r="A8352" s="1">
        <v>31183</v>
      </c>
      <c r="B8352" s="5">
        <v>79.88</v>
      </c>
    </row>
    <row r="8353" spans="1:2" x14ac:dyDescent="0.25">
      <c r="A8353" s="1">
        <v>31182</v>
      </c>
      <c r="B8353" s="5">
        <v>79.37</v>
      </c>
    </row>
    <row r="8354" spans="1:2" x14ac:dyDescent="0.25">
      <c r="A8354" s="1">
        <v>31181</v>
      </c>
      <c r="B8354" s="5">
        <v>78.38</v>
      </c>
    </row>
    <row r="8355" spans="1:2" x14ac:dyDescent="0.25">
      <c r="A8355" s="1">
        <v>31180</v>
      </c>
      <c r="B8355" s="5">
        <v>79.75</v>
      </c>
    </row>
    <row r="8356" spans="1:2" x14ac:dyDescent="0.25">
      <c r="A8356" s="1">
        <v>31177</v>
      </c>
      <c r="B8356" s="5">
        <v>80.63</v>
      </c>
    </row>
    <row r="8357" spans="1:2" x14ac:dyDescent="0.25">
      <c r="A8357" s="1">
        <v>31176</v>
      </c>
      <c r="B8357" s="5">
        <v>79</v>
      </c>
    </row>
    <row r="8358" spans="1:2" x14ac:dyDescent="0.25">
      <c r="A8358" s="1">
        <v>31175</v>
      </c>
      <c r="B8358" s="5">
        <v>77.37</v>
      </c>
    </row>
    <row r="8359" spans="1:2" x14ac:dyDescent="0.25">
      <c r="A8359" s="1">
        <v>31174</v>
      </c>
      <c r="B8359" s="5">
        <v>76.87</v>
      </c>
    </row>
    <row r="8360" spans="1:2" x14ac:dyDescent="0.25">
      <c r="A8360" s="1">
        <v>31173</v>
      </c>
      <c r="B8360" s="5">
        <v>76.75</v>
      </c>
    </row>
    <row r="8361" spans="1:2" x14ac:dyDescent="0.25">
      <c r="A8361" s="1">
        <v>31170</v>
      </c>
      <c r="B8361" s="5">
        <v>77</v>
      </c>
    </row>
    <row r="8362" spans="1:2" x14ac:dyDescent="0.25">
      <c r="A8362" s="1">
        <v>31169</v>
      </c>
      <c r="B8362" s="5">
        <v>76.25</v>
      </c>
    </row>
    <row r="8363" spans="1:2" x14ac:dyDescent="0.25">
      <c r="A8363" s="1">
        <v>31168</v>
      </c>
      <c r="B8363" s="5">
        <v>74.88</v>
      </c>
    </row>
    <row r="8364" spans="1:2" x14ac:dyDescent="0.25">
      <c r="A8364" s="1">
        <v>31167</v>
      </c>
      <c r="B8364" s="5">
        <v>76.62</v>
      </c>
    </row>
    <row r="8365" spans="1:2" x14ac:dyDescent="0.25">
      <c r="A8365" s="1">
        <v>31166</v>
      </c>
      <c r="B8365" s="5">
        <v>77.25</v>
      </c>
    </row>
    <row r="8366" spans="1:2" x14ac:dyDescent="0.25">
      <c r="A8366" s="1">
        <v>31163</v>
      </c>
      <c r="B8366" s="5">
        <v>78.12</v>
      </c>
    </row>
    <row r="8367" spans="1:2" x14ac:dyDescent="0.25">
      <c r="A8367" s="1">
        <v>31162</v>
      </c>
      <c r="B8367" s="5">
        <v>79</v>
      </c>
    </row>
    <row r="8368" spans="1:2" x14ac:dyDescent="0.25">
      <c r="A8368" s="1">
        <v>31161</v>
      </c>
      <c r="B8368" s="5">
        <v>79</v>
      </c>
    </row>
    <row r="8369" spans="1:2" x14ac:dyDescent="0.25">
      <c r="A8369" s="1">
        <v>31160</v>
      </c>
      <c r="B8369" s="5">
        <v>79.37</v>
      </c>
    </row>
    <row r="8370" spans="1:2" x14ac:dyDescent="0.25">
      <c r="A8370" s="1">
        <v>31159</v>
      </c>
      <c r="B8370" s="5">
        <v>79.5</v>
      </c>
    </row>
    <row r="8371" spans="1:2" x14ac:dyDescent="0.25">
      <c r="A8371" s="1">
        <v>31156</v>
      </c>
      <c r="B8371" s="5">
        <v>80</v>
      </c>
    </row>
    <row r="8372" spans="1:2" x14ac:dyDescent="0.25">
      <c r="A8372" s="1">
        <v>31155</v>
      </c>
      <c r="B8372" s="5">
        <v>79.62</v>
      </c>
    </row>
    <row r="8373" spans="1:2" x14ac:dyDescent="0.25">
      <c r="A8373" s="1">
        <v>31154</v>
      </c>
      <c r="B8373" s="5">
        <v>80.12</v>
      </c>
    </row>
    <row r="8374" spans="1:2" x14ac:dyDescent="0.25">
      <c r="A8374" s="1">
        <v>31153</v>
      </c>
      <c r="B8374" s="5">
        <v>80</v>
      </c>
    </row>
    <row r="8375" spans="1:2" x14ac:dyDescent="0.25">
      <c r="A8375" s="1">
        <v>31152</v>
      </c>
      <c r="B8375" s="5">
        <v>79.75</v>
      </c>
    </row>
    <row r="8376" spans="1:2" x14ac:dyDescent="0.25">
      <c r="A8376" s="1">
        <v>31149</v>
      </c>
      <c r="B8376" s="5">
        <v>79.62</v>
      </c>
    </row>
    <row r="8377" spans="1:2" x14ac:dyDescent="0.25">
      <c r="A8377" s="1">
        <v>31148</v>
      </c>
      <c r="B8377" s="5">
        <v>78.63</v>
      </c>
    </row>
    <row r="8378" spans="1:2" x14ac:dyDescent="0.25">
      <c r="A8378" s="1">
        <v>31147</v>
      </c>
      <c r="B8378" s="5">
        <v>78.75</v>
      </c>
    </row>
    <row r="8379" spans="1:2" x14ac:dyDescent="0.25">
      <c r="A8379" s="1">
        <v>31146</v>
      </c>
      <c r="B8379" s="5">
        <v>79.5</v>
      </c>
    </row>
    <row r="8380" spans="1:2" x14ac:dyDescent="0.25">
      <c r="A8380" s="1">
        <v>31145</v>
      </c>
      <c r="B8380" s="5">
        <v>79.25</v>
      </c>
    </row>
    <row r="8381" spans="1:2" x14ac:dyDescent="0.25">
      <c r="A8381" s="1">
        <v>31141</v>
      </c>
      <c r="B8381" s="5">
        <v>77</v>
      </c>
    </row>
    <row r="8382" spans="1:2" x14ac:dyDescent="0.25">
      <c r="A8382" s="1">
        <v>31140</v>
      </c>
      <c r="B8382" s="5">
        <v>76.38</v>
      </c>
    </row>
    <row r="8383" spans="1:2" x14ac:dyDescent="0.25">
      <c r="A8383" s="1">
        <v>31139</v>
      </c>
      <c r="B8383" s="5">
        <v>77.13</v>
      </c>
    </row>
    <row r="8384" spans="1:2" x14ac:dyDescent="0.25">
      <c r="A8384" s="1">
        <v>31138</v>
      </c>
      <c r="B8384" s="5">
        <v>77.37</v>
      </c>
    </row>
    <row r="8385" spans="1:2" x14ac:dyDescent="0.25">
      <c r="A8385" s="1">
        <v>31135</v>
      </c>
      <c r="B8385" s="5">
        <v>78.75</v>
      </c>
    </row>
    <row r="8386" spans="1:2" x14ac:dyDescent="0.25">
      <c r="A8386" s="1">
        <v>31134</v>
      </c>
      <c r="B8386" s="5">
        <v>78</v>
      </c>
    </row>
    <row r="8387" spans="1:2" x14ac:dyDescent="0.25">
      <c r="A8387" s="1">
        <v>31133</v>
      </c>
      <c r="B8387" s="5">
        <v>79.13</v>
      </c>
    </row>
    <row r="8388" spans="1:2" x14ac:dyDescent="0.25">
      <c r="A8388" s="1">
        <v>31132</v>
      </c>
      <c r="B8388" s="5">
        <v>79.75</v>
      </c>
    </row>
    <row r="8389" spans="1:2" x14ac:dyDescent="0.25">
      <c r="A8389" s="1">
        <v>31131</v>
      </c>
      <c r="B8389" s="5">
        <v>80</v>
      </c>
    </row>
    <row r="8390" spans="1:2" x14ac:dyDescent="0.25">
      <c r="A8390" s="1">
        <v>31128</v>
      </c>
      <c r="B8390" s="5">
        <v>80</v>
      </c>
    </row>
    <row r="8391" spans="1:2" x14ac:dyDescent="0.25">
      <c r="A8391" s="1">
        <v>31127</v>
      </c>
      <c r="B8391" s="5">
        <v>79.5</v>
      </c>
    </row>
    <row r="8392" spans="1:2" x14ac:dyDescent="0.25">
      <c r="A8392" s="1">
        <v>31126</v>
      </c>
      <c r="B8392" s="5">
        <v>79.5</v>
      </c>
    </row>
    <row r="8393" spans="1:2" x14ac:dyDescent="0.25">
      <c r="A8393" s="1">
        <v>31125</v>
      </c>
      <c r="B8393" s="5">
        <v>79.88</v>
      </c>
    </row>
    <row r="8394" spans="1:2" x14ac:dyDescent="0.25">
      <c r="A8394" s="1">
        <v>31124</v>
      </c>
      <c r="B8394" s="5">
        <v>77.13</v>
      </c>
    </row>
    <row r="8395" spans="1:2" x14ac:dyDescent="0.25">
      <c r="A8395" s="1">
        <v>31121</v>
      </c>
      <c r="B8395" s="5">
        <v>76.75</v>
      </c>
    </row>
    <row r="8396" spans="1:2" x14ac:dyDescent="0.25">
      <c r="A8396" s="1">
        <v>31120</v>
      </c>
      <c r="B8396" s="5">
        <v>76.5</v>
      </c>
    </row>
    <row r="8397" spans="1:2" x14ac:dyDescent="0.25">
      <c r="A8397" s="1">
        <v>31119</v>
      </c>
      <c r="B8397" s="5">
        <v>76.62</v>
      </c>
    </row>
    <row r="8398" spans="1:2" x14ac:dyDescent="0.25">
      <c r="A8398" s="1">
        <v>31118</v>
      </c>
      <c r="B8398" s="5">
        <v>76.12</v>
      </c>
    </row>
    <row r="8399" spans="1:2" x14ac:dyDescent="0.25">
      <c r="A8399" s="1">
        <v>31117</v>
      </c>
      <c r="B8399" s="5">
        <v>74.25</v>
      </c>
    </row>
    <row r="8400" spans="1:2" x14ac:dyDescent="0.25">
      <c r="A8400" s="1">
        <v>31114</v>
      </c>
      <c r="B8400" s="5">
        <v>74.88</v>
      </c>
    </row>
    <row r="8401" spans="1:2" x14ac:dyDescent="0.25">
      <c r="A8401" s="1">
        <v>31113</v>
      </c>
      <c r="B8401" s="5">
        <v>75.37</v>
      </c>
    </row>
    <row r="8402" spans="1:2" x14ac:dyDescent="0.25">
      <c r="A8402" s="1">
        <v>31112</v>
      </c>
      <c r="B8402" s="5">
        <v>76.25</v>
      </c>
    </row>
    <row r="8403" spans="1:2" x14ac:dyDescent="0.25">
      <c r="A8403" s="1">
        <v>31111</v>
      </c>
      <c r="B8403" s="5">
        <v>76.75</v>
      </c>
    </row>
    <row r="8404" spans="1:2" x14ac:dyDescent="0.25">
      <c r="A8404" s="1">
        <v>31110</v>
      </c>
      <c r="B8404" s="5">
        <v>77.13</v>
      </c>
    </row>
    <row r="8405" spans="1:2" x14ac:dyDescent="0.25">
      <c r="A8405" s="1">
        <v>31107</v>
      </c>
      <c r="B8405" s="5">
        <v>76.5</v>
      </c>
    </row>
    <row r="8406" spans="1:2" x14ac:dyDescent="0.25">
      <c r="A8406" s="1">
        <v>31106</v>
      </c>
      <c r="B8406" s="5">
        <v>77.88</v>
      </c>
    </row>
    <row r="8407" spans="1:2" x14ac:dyDescent="0.25">
      <c r="A8407" s="1">
        <v>31105</v>
      </c>
      <c r="B8407" s="5">
        <v>77.63</v>
      </c>
    </row>
    <row r="8408" spans="1:2" x14ac:dyDescent="0.25">
      <c r="A8408" s="1">
        <v>31104</v>
      </c>
      <c r="B8408" s="5">
        <v>77.63</v>
      </c>
    </row>
    <row r="8409" spans="1:2" x14ac:dyDescent="0.25">
      <c r="A8409" s="1">
        <v>31103</v>
      </c>
      <c r="B8409" s="5">
        <v>76.5</v>
      </c>
    </row>
    <row r="8410" spans="1:2" x14ac:dyDescent="0.25">
      <c r="A8410" s="1">
        <v>31100</v>
      </c>
      <c r="B8410" s="5">
        <v>76.5</v>
      </c>
    </row>
    <row r="8411" spans="1:2" x14ac:dyDescent="0.25">
      <c r="A8411" s="1">
        <v>31099</v>
      </c>
      <c r="B8411" s="5">
        <v>76.38</v>
      </c>
    </row>
    <row r="8412" spans="1:2" x14ac:dyDescent="0.25">
      <c r="A8412" s="1">
        <v>31098</v>
      </c>
      <c r="B8412" s="5">
        <v>77.37</v>
      </c>
    </row>
    <row r="8413" spans="1:2" x14ac:dyDescent="0.25">
      <c r="A8413" s="1">
        <v>31097</v>
      </c>
      <c r="B8413" s="5">
        <v>78.38</v>
      </c>
    </row>
    <row r="8414" spans="1:2" x14ac:dyDescent="0.25">
      <c r="A8414" s="1">
        <v>31093</v>
      </c>
      <c r="B8414" s="5">
        <v>78.5</v>
      </c>
    </row>
    <row r="8415" spans="1:2" x14ac:dyDescent="0.25">
      <c r="A8415" s="1">
        <v>31092</v>
      </c>
      <c r="B8415" s="5">
        <v>79.75</v>
      </c>
    </row>
    <row r="8416" spans="1:2" x14ac:dyDescent="0.25">
      <c r="A8416" s="1">
        <v>31091</v>
      </c>
      <c r="B8416" s="5">
        <v>76.62</v>
      </c>
    </row>
    <row r="8417" spans="1:2" x14ac:dyDescent="0.25">
      <c r="A8417" s="1">
        <v>31090</v>
      </c>
      <c r="B8417" s="5">
        <v>75.37</v>
      </c>
    </row>
    <row r="8418" spans="1:2" x14ac:dyDescent="0.25">
      <c r="A8418" s="1">
        <v>31089</v>
      </c>
      <c r="B8418" s="5">
        <v>75.75</v>
      </c>
    </row>
    <row r="8419" spans="1:2" x14ac:dyDescent="0.25">
      <c r="A8419" s="1">
        <v>31086</v>
      </c>
      <c r="B8419" s="5">
        <v>75.87</v>
      </c>
    </row>
    <row r="8420" spans="1:2" x14ac:dyDescent="0.25">
      <c r="A8420" s="1">
        <v>31085</v>
      </c>
      <c r="B8420" s="5">
        <v>75.37</v>
      </c>
    </row>
    <row r="8421" spans="1:2" x14ac:dyDescent="0.25">
      <c r="A8421" s="1">
        <v>31084</v>
      </c>
      <c r="B8421" s="5">
        <v>74.5</v>
      </c>
    </row>
    <row r="8422" spans="1:2" x14ac:dyDescent="0.25">
      <c r="A8422" s="1">
        <v>31083</v>
      </c>
      <c r="B8422" s="5">
        <v>74.75</v>
      </c>
    </row>
    <row r="8423" spans="1:2" x14ac:dyDescent="0.25">
      <c r="A8423" s="1">
        <v>31082</v>
      </c>
      <c r="B8423" s="5">
        <v>74</v>
      </c>
    </row>
    <row r="8424" spans="1:2" x14ac:dyDescent="0.25">
      <c r="A8424" s="1">
        <v>31079</v>
      </c>
      <c r="B8424" s="5">
        <v>73.5</v>
      </c>
    </row>
    <row r="8425" spans="1:2" x14ac:dyDescent="0.25">
      <c r="A8425" s="1">
        <v>31078</v>
      </c>
      <c r="B8425" s="5">
        <v>74.38</v>
      </c>
    </row>
    <row r="8426" spans="1:2" x14ac:dyDescent="0.25">
      <c r="A8426" s="1">
        <v>31077</v>
      </c>
      <c r="B8426" s="5">
        <v>73.5</v>
      </c>
    </row>
    <row r="8427" spans="1:2" x14ac:dyDescent="0.25">
      <c r="A8427" s="1">
        <v>31076</v>
      </c>
      <c r="B8427" s="5">
        <v>70.88</v>
      </c>
    </row>
    <row r="8428" spans="1:2" x14ac:dyDescent="0.25">
      <c r="A8428" s="1">
        <v>31075</v>
      </c>
      <c r="B8428" s="5">
        <v>69.62</v>
      </c>
    </row>
    <row r="8429" spans="1:2" x14ac:dyDescent="0.25">
      <c r="A8429" s="1">
        <v>31072</v>
      </c>
      <c r="B8429" s="5">
        <v>69.5</v>
      </c>
    </row>
    <row r="8430" spans="1:2" x14ac:dyDescent="0.25">
      <c r="A8430" s="1">
        <v>31071</v>
      </c>
      <c r="B8430" s="5">
        <v>69.75</v>
      </c>
    </row>
    <row r="8431" spans="1:2" x14ac:dyDescent="0.25">
      <c r="A8431" s="1">
        <v>31070</v>
      </c>
      <c r="B8431" s="5">
        <v>71</v>
      </c>
    </row>
    <row r="8432" spans="1:2" x14ac:dyDescent="0.25">
      <c r="A8432" s="1">
        <v>31069</v>
      </c>
      <c r="B8432" s="5">
        <v>68.87</v>
      </c>
    </row>
    <row r="8433" spans="1:2" x14ac:dyDescent="0.25">
      <c r="A8433" s="1">
        <v>31068</v>
      </c>
      <c r="B8433" s="5">
        <v>68.13</v>
      </c>
    </row>
    <row r="8434" spans="1:2" x14ac:dyDescent="0.25">
      <c r="A8434" s="1">
        <v>31065</v>
      </c>
      <c r="B8434" s="5">
        <v>66.25</v>
      </c>
    </row>
    <row r="8435" spans="1:2" x14ac:dyDescent="0.25">
      <c r="A8435" s="1">
        <v>31064</v>
      </c>
      <c r="B8435" s="5">
        <v>65.88</v>
      </c>
    </row>
    <row r="8436" spans="1:2" x14ac:dyDescent="0.25">
      <c r="A8436" s="1">
        <v>31063</v>
      </c>
      <c r="B8436" s="5">
        <v>64.63</v>
      </c>
    </row>
    <row r="8437" spans="1:2" x14ac:dyDescent="0.25">
      <c r="A8437" s="1">
        <v>31062</v>
      </c>
      <c r="B8437" s="5">
        <v>64</v>
      </c>
    </row>
    <row r="8438" spans="1:2" x14ac:dyDescent="0.25">
      <c r="A8438" s="1">
        <v>31061</v>
      </c>
      <c r="B8438" s="5">
        <v>65</v>
      </c>
    </row>
    <row r="8439" spans="1:2" x14ac:dyDescent="0.25">
      <c r="A8439" s="1">
        <v>31058</v>
      </c>
      <c r="B8439" s="5">
        <v>63.25</v>
      </c>
    </row>
    <row r="8440" spans="1:2" x14ac:dyDescent="0.25">
      <c r="A8440" s="1">
        <v>31057</v>
      </c>
      <c r="B8440" s="5">
        <v>63</v>
      </c>
    </row>
    <row r="8441" spans="1:2" x14ac:dyDescent="0.25">
      <c r="A8441" s="1">
        <v>31056</v>
      </c>
      <c r="B8441" s="5">
        <v>61.5</v>
      </c>
    </row>
    <row r="8442" spans="1:2" x14ac:dyDescent="0.25">
      <c r="A8442" s="1">
        <v>31055</v>
      </c>
      <c r="B8442" s="5">
        <v>60.5</v>
      </c>
    </row>
    <row r="8443" spans="1:2" x14ac:dyDescent="0.25">
      <c r="A8443" s="1">
        <v>31054</v>
      </c>
      <c r="B8443" s="5">
        <v>60.13</v>
      </c>
    </row>
    <row r="8444" spans="1:2" x14ac:dyDescent="0.25">
      <c r="A8444" s="1">
        <v>31051</v>
      </c>
      <c r="B8444" s="5">
        <v>59.37</v>
      </c>
    </row>
    <row r="8445" spans="1:2" x14ac:dyDescent="0.25">
      <c r="A8445" s="1">
        <v>31050</v>
      </c>
      <c r="B8445" s="5">
        <v>59.63</v>
      </c>
    </row>
    <row r="8446" spans="1:2" x14ac:dyDescent="0.25">
      <c r="A8446" s="1">
        <v>31049</v>
      </c>
      <c r="B8446" s="5">
        <v>60.13</v>
      </c>
    </row>
    <row r="8447" spans="1:2" x14ac:dyDescent="0.25">
      <c r="A8447" s="1">
        <v>31047</v>
      </c>
      <c r="B8447" s="5">
        <v>59.87</v>
      </c>
    </row>
    <row r="8448" spans="1:2" x14ac:dyDescent="0.25">
      <c r="A8448" s="1">
        <v>31044</v>
      </c>
      <c r="B8448" s="5">
        <v>60.5</v>
      </c>
    </row>
    <row r="8449" spans="1:2" x14ac:dyDescent="0.25">
      <c r="A8449" s="1">
        <v>31043</v>
      </c>
      <c r="B8449" s="5">
        <v>60.62</v>
      </c>
    </row>
    <row r="8450" spans="1:2" x14ac:dyDescent="0.25">
      <c r="A8450" s="1">
        <v>31042</v>
      </c>
      <c r="B8450" s="5">
        <v>60.62</v>
      </c>
    </row>
    <row r="8451" spans="1:2" x14ac:dyDescent="0.25">
      <c r="A8451" s="1">
        <v>31040</v>
      </c>
      <c r="B8451" s="5">
        <v>60.75</v>
      </c>
    </row>
    <row r="8452" spans="1:2" x14ac:dyDescent="0.25">
      <c r="A8452" s="1">
        <v>31037</v>
      </c>
      <c r="B8452" s="5">
        <v>60.5</v>
      </c>
    </row>
    <row r="8453" spans="1:2" x14ac:dyDescent="0.25">
      <c r="A8453" s="1">
        <v>31036</v>
      </c>
      <c r="B8453" s="5">
        <v>60.25</v>
      </c>
    </row>
    <row r="8454" spans="1:2" x14ac:dyDescent="0.25">
      <c r="A8454" s="1">
        <v>31035</v>
      </c>
      <c r="B8454" s="5">
        <v>60.5</v>
      </c>
    </row>
    <row r="8455" spans="1:2" x14ac:dyDescent="0.25">
      <c r="A8455" s="1">
        <v>31034</v>
      </c>
      <c r="B8455" s="5">
        <v>60.5</v>
      </c>
    </row>
    <row r="8456" spans="1:2" x14ac:dyDescent="0.25">
      <c r="A8456" s="1">
        <v>31033</v>
      </c>
      <c r="B8456" s="5">
        <v>58.75</v>
      </c>
    </row>
    <row r="8457" spans="1:2" x14ac:dyDescent="0.25">
      <c r="A8457" s="1">
        <v>31030</v>
      </c>
      <c r="B8457" s="5">
        <v>58.5</v>
      </c>
    </row>
    <row r="8458" spans="1:2" x14ac:dyDescent="0.25">
      <c r="A8458" s="1">
        <v>31029</v>
      </c>
      <c r="B8458" s="5">
        <v>57.87</v>
      </c>
    </row>
    <row r="8459" spans="1:2" x14ac:dyDescent="0.25">
      <c r="A8459" s="1">
        <v>31028</v>
      </c>
      <c r="B8459" s="5">
        <v>57.5</v>
      </c>
    </row>
    <row r="8460" spans="1:2" x14ac:dyDescent="0.25">
      <c r="A8460" s="1">
        <v>31027</v>
      </c>
      <c r="B8460" s="5">
        <v>57.63</v>
      </c>
    </row>
    <row r="8461" spans="1:2" x14ac:dyDescent="0.25">
      <c r="A8461" s="1">
        <v>31026</v>
      </c>
      <c r="B8461" s="5">
        <v>57.25</v>
      </c>
    </row>
    <row r="8462" spans="1:2" x14ac:dyDescent="0.25">
      <c r="A8462" s="1">
        <v>31023</v>
      </c>
      <c r="B8462" s="5">
        <v>57.5</v>
      </c>
    </row>
    <row r="8463" spans="1:2" x14ac:dyDescent="0.25">
      <c r="A8463" s="1">
        <v>31022</v>
      </c>
      <c r="B8463" s="5">
        <v>57.25</v>
      </c>
    </row>
    <row r="8464" spans="1:2" x14ac:dyDescent="0.25">
      <c r="A8464" s="1">
        <v>31021</v>
      </c>
      <c r="B8464" s="5">
        <v>57.25</v>
      </c>
    </row>
    <row r="8465" spans="1:2" x14ac:dyDescent="0.25">
      <c r="A8465" s="1">
        <v>31020</v>
      </c>
      <c r="B8465" s="5">
        <v>57.63</v>
      </c>
    </row>
    <row r="8466" spans="1:2" x14ac:dyDescent="0.25">
      <c r="A8466" s="1">
        <v>31019</v>
      </c>
      <c r="B8466" s="5">
        <v>58.37</v>
      </c>
    </row>
    <row r="8467" spans="1:2" x14ac:dyDescent="0.25">
      <c r="A8467" s="1">
        <v>31016</v>
      </c>
      <c r="B8467" s="5">
        <v>58.62</v>
      </c>
    </row>
    <row r="8468" spans="1:2" x14ac:dyDescent="0.25">
      <c r="A8468" s="1">
        <v>31015</v>
      </c>
      <c r="B8468" s="5">
        <v>58.62</v>
      </c>
    </row>
    <row r="8469" spans="1:2" x14ac:dyDescent="0.25">
      <c r="A8469" s="1">
        <v>31014</v>
      </c>
      <c r="B8469" s="5">
        <v>59</v>
      </c>
    </row>
    <row r="8470" spans="1:2" x14ac:dyDescent="0.25">
      <c r="A8470" s="1">
        <v>31013</v>
      </c>
      <c r="B8470" s="5">
        <v>57.75</v>
      </c>
    </row>
    <row r="8471" spans="1:2" x14ac:dyDescent="0.25">
      <c r="A8471" s="1">
        <v>31012</v>
      </c>
      <c r="B8471" s="5">
        <v>57.87</v>
      </c>
    </row>
    <row r="8472" spans="1:2" x14ac:dyDescent="0.25">
      <c r="A8472" s="1">
        <v>31009</v>
      </c>
      <c r="B8472" s="5">
        <v>57.12</v>
      </c>
    </row>
    <row r="8473" spans="1:2" x14ac:dyDescent="0.25">
      <c r="A8473" s="1">
        <v>31007</v>
      </c>
      <c r="B8473" s="5">
        <v>56.75</v>
      </c>
    </row>
    <row r="8474" spans="1:2" x14ac:dyDescent="0.25">
      <c r="A8474" s="1">
        <v>31006</v>
      </c>
      <c r="B8474" s="5">
        <v>56.88</v>
      </c>
    </row>
    <row r="8475" spans="1:2" x14ac:dyDescent="0.25">
      <c r="A8475" s="1">
        <v>31005</v>
      </c>
      <c r="B8475" s="5">
        <v>57.63</v>
      </c>
    </row>
    <row r="8476" spans="1:2" x14ac:dyDescent="0.25">
      <c r="A8476" s="1">
        <v>31002</v>
      </c>
      <c r="B8476" s="5">
        <v>58.25</v>
      </c>
    </row>
    <row r="8477" spans="1:2" x14ac:dyDescent="0.25">
      <c r="A8477" s="1">
        <v>31001</v>
      </c>
      <c r="B8477" s="5">
        <v>58.25</v>
      </c>
    </row>
    <row r="8478" spans="1:2" x14ac:dyDescent="0.25">
      <c r="A8478" s="1">
        <v>31000</v>
      </c>
      <c r="B8478" s="5">
        <v>58.37</v>
      </c>
    </row>
    <row r="8479" spans="1:2" x14ac:dyDescent="0.25">
      <c r="A8479" s="1">
        <v>30999</v>
      </c>
      <c r="B8479" s="5">
        <v>57.75</v>
      </c>
    </row>
    <row r="8480" spans="1:2" x14ac:dyDescent="0.25">
      <c r="A8480" s="1">
        <v>30998</v>
      </c>
      <c r="B8480" s="5">
        <v>58.37</v>
      </c>
    </row>
    <row r="8481" spans="1:2" x14ac:dyDescent="0.25">
      <c r="A8481" s="1">
        <v>30995</v>
      </c>
      <c r="B8481" s="5">
        <v>58.25</v>
      </c>
    </row>
    <row r="8482" spans="1:2" x14ac:dyDescent="0.25">
      <c r="A8482" s="1">
        <v>30994</v>
      </c>
      <c r="B8482" s="5">
        <v>57.87</v>
      </c>
    </row>
    <row r="8483" spans="1:2" x14ac:dyDescent="0.25">
      <c r="A8483" s="1">
        <v>30993</v>
      </c>
      <c r="B8483" s="5">
        <v>57.12</v>
      </c>
    </row>
    <row r="8484" spans="1:2" x14ac:dyDescent="0.25">
      <c r="A8484" s="1">
        <v>30992</v>
      </c>
      <c r="B8484" s="5">
        <v>57</v>
      </c>
    </row>
    <row r="8485" spans="1:2" x14ac:dyDescent="0.25">
      <c r="A8485" s="1">
        <v>30991</v>
      </c>
      <c r="B8485" s="5">
        <v>56.63</v>
      </c>
    </row>
    <row r="8486" spans="1:2" x14ac:dyDescent="0.25">
      <c r="A8486" s="1">
        <v>30988</v>
      </c>
      <c r="B8486" s="5">
        <v>56.63</v>
      </c>
    </row>
    <row r="8487" spans="1:2" x14ac:dyDescent="0.25">
      <c r="A8487" s="1">
        <v>30987</v>
      </c>
      <c r="B8487" s="5">
        <v>57</v>
      </c>
    </row>
    <row r="8488" spans="1:2" x14ac:dyDescent="0.25">
      <c r="A8488" s="1">
        <v>30986</v>
      </c>
      <c r="B8488" s="5">
        <v>57.25</v>
      </c>
    </row>
    <row r="8489" spans="1:2" x14ac:dyDescent="0.25">
      <c r="A8489" s="1">
        <v>30985</v>
      </c>
      <c r="B8489" s="5">
        <v>57.5</v>
      </c>
    </row>
    <row r="8490" spans="1:2" x14ac:dyDescent="0.25">
      <c r="A8490" s="1">
        <v>30984</v>
      </c>
      <c r="B8490" s="5">
        <v>57.25</v>
      </c>
    </row>
    <row r="8491" spans="1:2" x14ac:dyDescent="0.25">
      <c r="A8491" s="1">
        <v>30981</v>
      </c>
      <c r="B8491" s="5">
        <v>57.87</v>
      </c>
    </row>
    <row r="8492" spans="1:2" x14ac:dyDescent="0.25">
      <c r="A8492" s="1">
        <v>30980</v>
      </c>
      <c r="B8492" s="5">
        <v>57.75</v>
      </c>
    </row>
    <row r="8493" spans="1:2" x14ac:dyDescent="0.25">
      <c r="A8493" s="1">
        <v>30979</v>
      </c>
      <c r="B8493" s="5">
        <v>58.75</v>
      </c>
    </row>
    <row r="8494" spans="1:2" x14ac:dyDescent="0.25">
      <c r="A8494" s="1">
        <v>30978</v>
      </c>
      <c r="B8494" s="5">
        <v>58.25</v>
      </c>
    </row>
    <row r="8495" spans="1:2" x14ac:dyDescent="0.25">
      <c r="A8495" s="1">
        <v>30977</v>
      </c>
      <c r="B8495" s="5">
        <v>57.63</v>
      </c>
    </row>
    <row r="8496" spans="1:2" x14ac:dyDescent="0.25">
      <c r="A8496" s="1">
        <v>30974</v>
      </c>
      <c r="B8496" s="5">
        <v>57.75</v>
      </c>
    </row>
    <row r="8497" spans="1:2" x14ac:dyDescent="0.25">
      <c r="A8497" s="1">
        <v>30973</v>
      </c>
      <c r="B8497" s="5">
        <v>59</v>
      </c>
    </row>
    <row r="8498" spans="1:2" x14ac:dyDescent="0.25">
      <c r="A8498" s="1">
        <v>30972</v>
      </c>
      <c r="B8498" s="5">
        <v>58.5</v>
      </c>
    </row>
    <row r="8499" spans="1:2" x14ac:dyDescent="0.25">
      <c r="A8499" s="1">
        <v>30971</v>
      </c>
      <c r="B8499" s="5">
        <v>58.75</v>
      </c>
    </row>
    <row r="8500" spans="1:2" x14ac:dyDescent="0.25">
      <c r="A8500" s="1">
        <v>30970</v>
      </c>
      <c r="B8500" s="5">
        <v>58.88</v>
      </c>
    </row>
    <row r="8501" spans="1:2" x14ac:dyDescent="0.25">
      <c r="A8501" s="1">
        <v>30967</v>
      </c>
      <c r="B8501" s="5">
        <v>58.13</v>
      </c>
    </row>
    <row r="8502" spans="1:2" x14ac:dyDescent="0.25">
      <c r="A8502" s="1">
        <v>30966</v>
      </c>
      <c r="B8502" s="5">
        <v>58</v>
      </c>
    </row>
    <row r="8503" spans="1:2" x14ac:dyDescent="0.25">
      <c r="A8503" s="1">
        <v>30965</v>
      </c>
      <c r="B8503" s="5">
        <v>58</v>
      </c>
    </row>
    <row r="8504" spans="1:2" x14ac:dyDescent="0.25">
      <c r="A8504" s="1">
        <v>30964</v>
      </c>
      <c r="B8504" s="5">
        <v>57.38</v>
      </c>
    </row>
    <row r="8505" spans="1:2" x14ac:dyDescent="0.25">
      <c r="A8505" s="1">
        <v>30963</v>
      </c>
      <c r="B8505" s="5">
        <v>55.62</v>
      </c>
    </row>
    <row r="8506" spans="1:2" x14ac:dyDescent="0.25">
      <c r="A8506" s="1">
        <v>30960</v>
      </c>
      <c r="B8506" s="5">
        <v>54.5</v>
      </c>
    </row>
    <row r="8507" spans="1:2" x14ac:dyDescent="0.25">
      <c r="A8507" s="1">
        <v>30959</v>
      </c>
      <c r="B8507" s="5">
        <v>55.12</v>
      </c>
    </row>
    <row r="8508" spans="1:2" x14ac:dyDescent="0.25">
      <c r="A8508" s="1">
        <v>30958</v>
      </c>
      <c r="B8508" s="5">
        <v>59.25</v>
      </c>
    </row>
    <row r="8509" spans="1:2" x14ac:dyDescent="0.25">
      <c r="A8509" s="1">
        <v>30957</v>
      </c>
      <c r="B8509" s="5">
        <v>58</v>
      </c>
    </row>
    <row r="8510" spans="1:2" x14ac:dyDescent="0.25">
      <c r="A8510" s="1">
        <v>30956</v>
      </c>
      <c r="B8510" s="5">
        <v>56.75</v>
      </c>
    </row>
    <row r="8511" spans="1:2" x14ac:dyDescent="0.25">
      <c r="A8511" s="1">
        <v>30953</v>
      </c>
      <c r="B8511" s="5">
        <v>58.88</v>
      </c>
    </row>
    <row r="8512" spans="1:2" x14ac:dyDescent="0.25">
      <c r="A8512" s="1">
        <v>30952</v>
      </c>
      <c r="B8512" s="5">
        <v>58.88</v>
      </c>
    </row>
    <row r="8513" spans="1:2" x14ac:dyDescent="0.25">
      <c r="A8513" s="1">
        <v>30951</v>
      </c>
      <c r="B8513" s="5">
        <v>58.37</v>
      </c>
    </row>
    <row r="8514" spans="1:2" x14ac:dyDescent="0.25">
      <c r="A8514" s="1">
        <v>30950</v>
      </c>
      <c r="B8514" s="5">
        <v>59.87</v>
      </c>
    </row>
    <row r="8515" spans="1:2" x14ac:dyDescent="0.25">
      <c r="A8515" s="1">
        <v>30949</v>
      </c>
      <c r="B8515" s="5">
        <v>60.25</v>
      </c>
    </row>
    <row r="8516" spans="1:2" x14ac:dyDescent="0.25">
      <c r="A8516" s="1">
        <v>30946</v>
      </c>
      <c r="B8516" s="5">
        <v>63.75</v>
      </c>
    </row>
    <row r="8517" spans="1:2" x14ac:dyDescent="0.25">
      <c r="A8517" s="1">
        <v>30945</v>
      </c>
      <c r="B8517" s="5">
        <v>62.75</v>
      </c>
    </row>
    <row r="8518" spans="1:2" x14ac:dyDescent="0.25">
      <c r="A8518" s="1">
        <v>30944</v>
      </c>
      <c r="B8518" s="5">
        <v>63</v>
      </c>
    </row>
    <row r="8519" spans="1:2" x14ac:dyDescent="0.25">
      <c r="A8519" s="1">
        <v>30943</v>
      </c>
      <c r="B8519" s="5">
        <v>62</v>
      </c>
    </row>
    <row r="8520" spans="1:2" x14ac:dyDescent="0.25">
      <c r="A8520" s="1">
        <v>30942</v>
      </c>
      <c r="B8520" s="5">
        <v>63.63</v>
      </c>
    </row>
    <row r="8521" spans="1:2" x14ac:dyDescent="0.25">
      <c r="A8521" s="1">
        <v>30939</v>
      </c>
      <c r="B8521" s="5">
        <v>62.62</v>
      </c>
    </row>
    <row r="8522" spans="1:2" x14ac:dyDescent="0.25">
      <c r="A8522" s="1">
        <v>30938</v>
      </c>
      <c r="B8522" s="5">
        <v>58.75</v>
      </c>
    </row>
    <row r="8523" spans="1:2" x14ac:dyDescent="0.25">
      <c r="A8523" s="1">
        <v>30937</v>
      </c>
      <c r="B8523" s="5">
        <v>59</v>
      </c>
    </row>
    <row r="8524" spans="1:2" x14ac:dyDescent="0.25">
      <c r="A8524" s="1">
        <v>30936</v>
      </c>
      <c r="B8524" s="5">
        <v>60</v>
      </c>
    </row>
    <row r="8525" spans="1:2" x14ac:dyDescent="0.25">
      <c r="A8525" s="1">
        <v>30935</v>
      </c>
      <c r="B8525" s="5">
        <v>57.25</v>
      </c>
    </row>
    <row r="8526" spans="1:2" x14ac:dyDescent="0.25">
      <c r="A8526" s="1">
        <v>30932</v>
      </c>
      <c r="B8526" s="5">
        <v>57.63</v>
      </c>
    </row>
    <row r="8527" spans="1:2" x14ac:dyDescent="0.25">
      <c r="A8527" s="1">
        <v>30931</v>
      </c>
      <c r="B8527" s="5">
        <v>56.75</v>
      </c>
    </row>
    <row r="8528" spans="1:2" x14ac:dyDescent="0.25">
      <c r="A8528" s="1">
        <v>30930</v>
      </c>
      <c r="B8528" s="5">
        <v>56.25</v>
      </c>
    </row>
    <row r="8529" spans="1:2" x14ac:dyDescent="0.25">
      <c r="A8529" s="1">
        <v>30929</v>
      </c>
      <c r="B8529" s="5">
        <v>56.25</v>
      </c>
    </row>
    <row r="8530" spans="1:2" x14ac:dyDescent="0.25">
      <c r="A8530" s="1">
        <v>30925</v>
      </c>
      <c r="B8530" s="5">
        <v>56.37</v>
      </c>
    </row>
    <row r="8531" spans="1:2" x14ac:dyDescent="0.25">
      <c r="A8531" s="1">
        <v>30924</v>
      </c>
      <c r="B8531" s="5">
        <v>56.13</v>
      </c>
    </row>
    <row r="8532" spans="1:2" x14ac:dyDescent="0.25">
      <c r="A8532" s="1">
        <v>30923</v>
      </c>
      <c r="B8532" s="5">
        <v>55.87</v>
      </c>
    </row>
    <row r="8533" spans="1:2" x14ac:dyDescent="0.25">
      <c r="A8533" s="1">
        <v>30922</v>
      </c>
      <c r="B8533" s="5">
        <v>55.5</v>
      </c>
    </row>
    <row r="8534" spans="1:2" x14ac:dyDescent="0.25">
      <c r="A8534" s="1">
        <v>30921</v>
      </c>
      <c r="B8534" s="5">
        <v>56.37</v>
      </c>
    </row>
    <row r="8535" spans="1:2" x14ac:dyDescent="0.25">
      <c r="A8535" s="1">
        <v>30918</v>
      </c>
      <c r="B8535" s="5">
        <v>56.63</v>
      </c>
    </row>
    <row r="8536" spans="1:2" x14ac:dyDescent="0.25">
      <c r="A8536" s="1">
        <v>30917</v>
      </c>
      <c r="B8536" s="5">
        <v>57.12</v>
      </c>
    </row>
    <row r="8537" spans="1:2" x14ac:dyDescent="0.25">
      <c r="A8537" s="1">
        <v>30916</v>
      </c>
      <c r="B8537" s="5">
        <v>56.5</v>
      </c>
    </row>
    <row r="8538" spans="1:2" x14ac:dyDescent="0.25">
      <c r="A8538" s="1">
        <v>30915</v>
      </c>
      <c r="B8538" s="5">
        <v>57.38</v>
      </c>
    </row>
    <row r="8539" spans="1:2" x14ac:dyDescent="0.25">
      <c r="A8539" s="1">
        <v>30914</v>
      </c>
      <c r="B8539" s="5">
        <v>57.63</v>
      </c>
    </row>
    <row r="8540" spans="1:2" x14ac:dyDescent="0.25">
      <c r="A8540" s="1">
        <v>30911</v>
      </c>
      <c r="B8540" s="5">
        <v>57.63</v>
      </c>
    </row>
    <row r="8541" spans="1:2" x14ac:dyDescent="0.25">
      <c r="A8541" s="1">
        <v>30910</v>
      </c>
      <c r="B8541" s="5">
        <v>57.5</v>
      </c>
    </row>
    <row r="8542" spans="1:2" x14ac:dyDescent="0.25">
      <c r="A8542" s="1">
        <v>30909</v>
      </c>
      <c r="B8542" s="5">
        <v>56.25</v>
      </c>
    </row>
    <row r="8543" spans="1:2" x14ac:dyDescent="0.25">
      <c r="A8543" s="1">
        <v>30908</v>
      </c>
      <c r="B8543" s="5">
        <v>55.25</v>
      </c>
    </row>
    <row r="8544" spans="1:2" x14ac:dyDescent="0.25">
      <c r="A8544" s="1">
        <v>30907</v>
      </c>
      <c r="B8544" s="5">
        <v>56</v>
      </c>
    </row>
    <row r="8545" spans="1:2" x14ac:dyDescent="0.25">
      <c r="A8545" s="1">
        <v>30904</v>
      </c>
      <c r="B8545" s="5">
        <v>56</v>
      </c>
    </row>
    <row r="8546" spans="1:2" x14ac:dyDescent="0.25">
      <c r="A8546" s="1">
        <v>30903</v>
      </c>
      <c r="B8546" s="5">
        <v>56</v>
      </c>
    </row>
    <row r="8547" spans="1:2" x14ac:dyDescent="0.25">
      <c r="A8547" s="1">
        <v>30902</v>
      </c>
      <c r="B8547" s="5">
        <v>55.87</v>
      </c>
    </row>
    <row r="8548" spans="1:2" x14ac:dyDescent="0.25">
      <c r="A8548" s="1">
        <v>30901</v>
      </c>
      <c r="B8548" s="5">
        <v>55.75</v>
      </c>
    </row>
    <row r="8549" spans="1:2" x14ac:dyDescent="0.25">
      <c r="A8549" s="1">
        <v>30900</v>
      </c>
      <c r="B8549" s="5">
        <v>55.75</v>
      </c>
    </row>
    <row r="8550" spans="1:2" x14ac:dyDescent="0.25">
      <c r="A8550" s="1">
        <v>30897</v>
      </c>
      <c r="B8550" s="5">
        <v>56.5</v>
      </c>
    </row>
    <row r="8551" spans="1:2" x14ac:dyDescent="0.25">
      <c r="A8551" s="1">
        <v>30896</v>
      </c>
      <c r="B8551" s="5">
        <v>55.5</v>
      </c>
    </row>
    <row r="8552" spans="1:2" x14ac:dyDescent="0.25">
      <c r="A8552" s="1">
        <v>30895</v>
      </c>
      <c r="B8552" s="5">
        <v>55</v>
      </c>
    </row>
    <row r="8553" spans="1:2" x14ac:dyDescent="0.25">
      <c r="A8553" s="1">
        <v>30894</v>
      </c>
      <c r="B8553" s="5">
        <v>52.75</v>
      </c>
    </row>
    <row r="8554" spans="1:2" x14ac:dyDescent="0.25">
      <c r="A8554" s="1">
        <v>30893</v>
      </c>
      <c r="B8554" s="5">
        <v>53.75</v>
      </c>
    </row>
    <row r="8555" spans="1:2" x14ac:dyDescent="0.25">
      <c r="A8555" s="1">
        <v>30890</v>
      </c>
      <c r="B8555" s="5">
        <v>53.88</v>
      </c>
    </row>
    <row r="8556" spans="1:2" x14ac:dyDescent="0.25">
      <c r="A8556" s="1">
        <v>30889</v>
      </c>
      <c r="B8556" s="5">
        <v>54.5</v>
      </c>
    </row>
    <row r="8557" spans="1:2" x14ac:dyDescent="0.25">
      <c r="A8557" s="1">
        <v>30888</v>
      </c>
      <c r="B8557" s="5">
        <v>54.37</v>
      </c>
    </row>
    <row r="8558" spans="1:2" x14ac:dyDescent="0.25">
      <c r="A8558" s="1">
        <v>30887</v>
      </c>
      <c r="B8558" s="5">
        <v>53.13</v>
      </c>
    </row>
    <row r="8559" spans="1:2" x14ac:dyDescent="0.25">
      <c r="A8559" s="1">
        <v>30886</v>
      </c>
      <c r="B8559" s="5">
        <v>54</v>
      </c>
    </row>
    <row r="8560" spans="1:2" x14ac:dyDescent="0.25">
      <c r="A8560" s="1">
        <v>30883</v>
      </c>
      <c r="B8560" s="5">
        <v>52.5</v>
      </c>
    </row>
    <row r="8561" spans="1:2" x14ac:dyDescent="0.25">
      <c r="A8561" s="1">
        <v>30882</v>
      </c>
      <c r="B8561" s="5">
        <v>53.5</v>
      </c>
    </row>
    <row r="8562" spans="1:2" x14ac:dyDescent="0.25">
      <c r="A8562" s="1">
        <v>30881</v>
      </c>
      <c r="B8562" s="5">
        <v>54.37</v>
      </c>
    </row>
    <row r="8563" spans="1:2" x14ac:dyDescent="0.25">
      <c r="A8563" s="1">
        <v>30880</v>
      </c>
      <c r="B8563" s="5">
        <v>52.87</v>
      </c>
    </row>
    <row r="8564" spans="1:2" x14ac:dyDescent="0.25">
      <c r="A8564" s="1">
        <v>30879</v>
      </c>
      <c r="B8564" s="5">
        <v>50.5</v>
      </c>
    </row>
    <row r="8565" spans="1:2" x14ac:dyDescent="0.25">
      <c r="A8565" s="1">
        <v>30876</v>
      </c>
      <c r="B8565" s="5">
        <v>51.75</v>
      </c>
    </row>
    <row r="8566" spans="1:2" x14ac:dyDescent="0.25">
      <c r="A8566" s="1">
        <v>30875</v>
      </c>
      <c r="B8566" s="5">
        <v>48</v>
      </c>
    </row>
    <row r="8567" spans="1:2" x14ac:dyDescent="0.25">
      <c r="A8567" s="1">
        <v>30874</v>
      </c>
      <c r="B8567" s="5">
        <v>47.75</v>
      </c>
    </row>
    <row r="8568" spans="1:2" x14ac:dyDescent="0.25">
      <c r="A8568" s="1">
        <v>30873</v>
      </c>
      <c r="B8568" s="5">
        <v>47.63</v>
      </c>
    </row>
    <row r="8569" spans="1:2" x14ac:dyDescent="0.25">
      <c r="A8569" s="1">
        <v>30872</v>
      </c>
      <c r="B8569" s="5">
        <v>47</v>
      </c>
    </row>
    <row r="8570" spans="1:2" x14ac:dyDescent="0.25">
      <c r="A8570" s="1">
        <v>30869</v>
      </c>
      <c r="B8570" s="5">
        <v>46</v>
      </c>
    </row>
    <row r="8571" spans="1:2" x14ac:dyDescent="0.25">
      <c r="A8571" s="1">
        <v>30868</v>
      </c>
      <c r="B8571" s="5">
        <v>46</v>
      </c>
    </row>
    <row r="8572" spans="1:2" x14ac:dyDescent="0.25">
      <c r="A8572" s="1">
        <v>30866</v>
      </c>
      <c r="B8572" s="5">
        <v>45.63</v>
      </c>
    </row>
    <row r="8573" spans="1:2" x14ac:dyDescent="0.25">
      <c r="A8573" s="1">
        <v>30865</v>
      </c>
      <c r="B8573" s="5">
        <v>46.25</v>
      </c>
    </row>
    <row r="8574" spans="1:2" x14ac:dyDescent="0.25">
      <c r="A8574" s="1">
        <v>30862</v>
      </c>
      <c r="B8574" s="5">
        <v>47.37</v>
      </c>
    </row>
    <row r="8575" spans="1:2" x14ac:dyDescent="0.25">
      <c r="A8575" s="1">
        <v>30861</v>
      </c>
      <c r="B8575" s="5">
        <v>46.62</v>
      </c>
    </row>
    <row r="8576" spans="1:2" x14ac:dyDescent="0.25">
      <c r="A8576" s="1">
        <v>30860</v>
      </c>
      <c r="B8576" s="5">
        <v>47.13</v>
      </c>
    </row>
    <row r="8577" spans="1:2" x14ac:dyDescent="0.25">
      <c r="A8577" s="1">
        <v>30859</v>
      </c>
      <c r="B8577" s="5">
        <v>46.88</v>
      </c>
    </row>
    <row r="8578" spans="1:2" x14ac:dyDescent="0.25">
      <c r="A8578" s="1">
        <v>30858</v>
      </c>
      <c r="B8578" s="5">
        <v>46.38</v>
      </c>
    </row>
    <row r="8579" spans="1:2" x14ac:dyDescent="0.25">
      <c r="A8579" s="1">
        <v>30855</v>
      </c>
      <c r="B8579" s="5">
        <v>49.88</v>
      </c>
    </row>
    <row r="8580" spans="1:2" x14ac:dyDescent="0.25">
      <c r="A8580" s="1">
        <v>30854</v>
      </c>
      <c r="B8580" s="5">
        <v>48.87</v>
      </c>
    </row>
    <row r="8581" spans="1:2" x14ac:dyDescent="0.25">
      <c r="A8581" s="1">
        <v>30853</v>
      </c>
      <c r="B8581" s="5">
        <v>49</v>
      </c>
    </row>
    <row r="8582" spans="1:2" x14ac:dyDescent="0.25">
      <c r="A8582" s="1">
        <v>30852</v>
      </c>
      <c r="B8582" s="5">
        <v>49</v>
      </c>
    </row>
    <row r="8583" spans="1:2" x14ac:dyDescent="0.25">
      <c r="A8583" s="1">
        <v>30851</v>
      </c>
      <c r="B8583" s="5">
        <v>49.5</v>
      </c>
    </row>
    <row r="8584" spans="1:2" x14ac:dyDescent="0.25">
      <c r="A8584" s="1">
        <v>30848</v>
      </c>
      <c r="B8584" s="5">
        <v>49.5</v>
      </c>
    </row>
    <row r="8585" spans="1:2" x14ac:dyDescent="0.25">
      <c r="A8585" s="1">
        <v>30847</v>
      </c>
      <c r="B8585" s="5">
        <v>48.87</v>
      </c>
    </row>
    <row r="8586" spans="1:2" x14ac:dyDescent="0.25">
      <c r="A8586" s="1">
        <v>30846</v>
      </c>
      <c r="B8586" s="5">
        <v>49</v>
      </c>
    </row>
    <row r="8587" spans="1:2" x14ac:dyDescent="0.25">
      <c r="A8587" s="1">
        <v>30845</v>
      </c>
      <c r="B8587" s="5">
        <v>50.75</v>
      </c>
    </row>
    <row r="8588" spans="1:2" x14ac:dyDescent="0.25">
      <c r="A8588" s="1">
        <v>30844</v>
      </c>
      <c r="B8588" s="5">
        <v>54.25</v>
      </c>
    </row>
    <row r="8589" spans="1:2" x14ac:dyDescent="0.25">
      <c r="A8589" s="1">
        <v>30841</v>
      </c>
      <c r="B8589" s="5">
        <v>64</v>
      </c>
    </row>
    <row r="8590" spans="1:2" x14ac:dyDescent="0.25">
      <c r="A8590" s="1">
        <v>30840</v>
      </c>
      <c r="B8590" s="5">
        <v>65</v>
      </c>
    </row>
    <row r="8591" spans="1:2" x14ac:dyDescent="0.25">
      <c r="A8591" s="1">
        <v>30839</v>
      </c>
      <c r="B8591" s="5">
        <v>64.75</v>
      </c>
    </row>
    <row r="8592" spans="1:2" x14ac:dyDescent="0.25">
      <c r="A8592" s="1">
        <v>30838</v>
      </c>
      <c r="B8592" s="5">
        <v>64.25</v>
      </c>
    </row>
    <row r="8593" spans="1:2" x14ac:dyDescent="0.25">
      <c r="A8593" s="1">
        <v>30837</v>
      </c>
      <c r="B8593" s="5">
        <v>64.75</v>
      </c>
    </row>
    <row r="8594" spans="1:2" x14ac:dyDescent="0.25">
      <c r="A8594" s="1">
        <v>30834</v>
      </c>
      <c r="B8594" s="5">
        <v>64.25</v>
      </c>
    </row>
    <row r="8595" spans="1:2" x14ac:dyDescent="0.25">
      <c r="A8595" s="1">
        <v>30833</v>
      </c>
      <c r="B8595" s="5">
        <v>62.5</v>
      </c>
    </row>
    <row r="8596" spans="1:2" x14ac:dyDescent="0.25">
      <c r="A8596" s="1">
        <v>30832</v>
      </c>
      <c r="B8596" s="5">
        <v>63</v>
      </c>
    </row>
    <row r="8597" spans="1:2" x14ac:dyDescent="0.25">
      <c r="A8597" s="1">
        <v>30831</v>
      </c>
      <c r="B8597" s="5">
        <v>64.12</v>
      </c>
    </row>
    <row r="8598" spans="1:2" x14ac:dyDescent="0.25">
      <c r="A8598" s="1">
        <v>30827</v>
      </c>
      <c r="B8598" s="5">
        <v>68.5</v>
      </c>
    </row>
    <row r="8599" spans="1:2" x14ac:dyDescent="0.25">
      <c r="A8599" s="1">
        <v>30826</v>
      </c>
      <c r="B8599" s="5">
        <v>65.37</v>
      </c>
    </row>
    <row r="8600" spans="1:2" x14ac:dyDescent="0.25">
      <c r="A8600" s="1">
        <v>30825</v>
      </c>
      <c r="B8600" s="5">
        <v>66.25</v>
      </c>
    </row>
    <row r="8601" spans="1:2" x14ac:dyDescent="0.25">
      <c r="A8601" s="1">
        <v>30824</v>
      </c>
      <c r="B8601" s="5">
        <v>63</v>
      </c>
    </row>
    <row r="8602" spans="1:2" x14ac:dyDescent="0.25">
      <c r="A8602" s="1">
        <v>30823</v>
      </c>
      <c r="B8602" s="5">
        <v>62.75</v>
      </c>
    </row>
    <row r="8603" spans="1:2" x14ac:dyDescent="0.25">
      <c r="A8603" s="1">
        <v>30820</v>
      </c>
      <c r="B8603" s="5">
        <v>63.25</v>
      </c>
    </row>
    <row r="8604" spans="1:2" x14ac:dyDescent="0.25">
      <c r="A8604" s="1">
        <v>30819</v>
      </c>
      <c r="B8604" s="5">
        <v>63.5</v>
      </c>
    </row>
    <row r="8605" spans="1:2" x14ac:dyDescent="0.25">
      <c r="A8605" s="1">
        <v>30818</v>
      </c>
      <c r="B8605" s="5">
        <v>63.5</v>
      </c>
    </row>
    <row r="8606" spans="1:2" x14ac:dyDescent="0.25">
      <c r="A8606" s="1">
        <v>30817</v>
      </c>
      <c r="B8606" s="5">
        <v>63.63</v>
      </c>
    </row>
    <row r="8607" spans="1:2" x14ac:dyDescent="0.25">
      <c r="A8607" s="1">
        <v>30816</v>
      </c>
      <c r="B8607" s="5">
        <v>64</v>
      </c>
    </row>
    <row r="8608" spans="1:2" x14ac:dyDescent="0.25">
      <c r="A8608" s="1">
        <v>30813</v>
      </c>
      <c r="B8608" s="5">
        <v>62.75</v>
      </c>
    </row>
    <row r="8609" spans="1:2" x14ac:dyDescent="0.25">
      <c r="A8609" s="1">
        <v>30812</v>
      </c>
      <c r="B8609" s="5">
        <v>62.75</v>
      </c>
    </row>
    <row r="8610" spans="1:2" x14ac:dyDescent="0.25">
      <c r="A8610" s="1">
        <v>30811</v>
      </c>
      <c r="B8610" s="5">
        <v>64.12</v>
      </c>
    </row>
    <row r="8611" spans="1:2" x14ac:dyDescent="0.25">
      <c r="A8611" s="1">
        <v>30810</v>
      </c>
      <c r="B8611" s="5">
        <v>63.88</v>
      </c>
    </row>
    <row r="8612" spans="1:2" x14ac:dyDescent="0.25">
      <c r="A8612" s="1">
        <v>30809</v>
      </c>
      <c r="B8612" s="5">
        <v>64.5</v>
      </c>
    </row>
    <row r="8613" spans="1:2" x14ac:dyDescent="0.25">
      <c r="A8613" s="1">
        <v>30806</v>
      </c>
      <c r="B8613" s="5">
        <v>64</v>
      </c>
    </row>
    <row r="8614" spans="1:2" x14ac:dyDescent="0.25">
      <c r="A8614" s="1">
        <v>30805</v>
      </c>
      <c r="B8614" s="5">
        <v>64.5</v>
      </c>
    </row>
    <row r="8615" spans="1:2" x14ac:dyDescent="0.25">
      <c r="A8615" s="1">
        <v>30804</v>
      </c>
      <c r="B8615" s="5">
        <v>65</v>
      </c>
    </row>
    <row r="8616" spans="1:2" x14ac:dyDescent="0.25">
      <c r="A8616" s="1">
        <v>30803</v>
      </c>
      <c r="B8616" s="5">
        <v>66</v>
      </c>
    </row>
    <row r="8617" spans="1:2" x14ac:dyDescent="0.25">
      <c r="A8617" s="1">
        <v>30802</v>
      </c>
      <c r="B8617" s="5">
        <v>62.87</v>
      </c>
    </row>
    <row r="8618" spans="1:2" x14ac:dyDescent="0.25">
      <c r="A8618" s="1">
        <v>30799</v>
      </c>
      <c r="B8618" s="5">
        <v>63.75</v>
      </c>
    </row>
    <row r="8619" spans="1:2" x14ac:dyDescent="0.25">
      <c r="A8619" s="1">
        <v>30798</v>
      </c>
      <c r="B8619" s="5">
        <v>64.75</v>
      </c>
    </row>
    <row r="8620" spans="1:2" x14ac:dyDescent="0.25">
      <c r="A8620" s="1">
        <v>30797</v>
      </c>
      <c r="B8620" s="5">
        <v>63</v>
      </c>
    </row>
    <row r="8621" spans="1:2" x14ac:dyDescent="0.25">
      <c r="A8621" s="1">
        <v>30796</v>
      </c>
      <c r="B8621" s="5">
        <v>59.75</v>
      </c>
    </row>
    <row r="8622" spans="1:2" x14ac:dyDescent="0.25">
      <c r="A8622" s="1">
        <v>30795</v>
      </c>
      <c r="B8622" s="5">
        <v>59.5</v>
      </c>
    </row>
    <row r="8623" spans="1:2" x14ac:dyDescent="0.25">
      <c r="A8623" s="1">
        <v>30791</v>
      </c>
      <c r="B8623" s="5">
        <v>61</v>
      </c>
    </row>
    <row r="8624" spans="1:2" x14ac:dyDescent="0.25">
      <c r="A8624" s="1">
        <v>30790</v>
      </c>
      <c r="B8624" s="5">
        <v>62.25</v>
      </c>
    </row>
    <row r="8625" spans="1:2" x14ac:dyDescent="0.25">
      <c r="A8625" s="1">
        <v>30789</v>
      </c>
      <c r="B8625" s="5">
        <v>61.75</v>
      </c>
    </row>
    <row r="8626" spans="1:2" x14ac:dyDescent="0.25">
      <c r="A8626" s="1">
        <v>30788</v>
      </c>
      <c r="B8626" s="5">
        <v>63.63</v>
      </c>
    </row>
    <row r="8627" spans="1:2" x14ac:dyDescent="0.25">
      <c r="A8627" s="1">
        <v>30785</v>
      </c>
      <c r="B8627" s="5">
        <v>64</v>
      </c>
    </row>
    <row r="8628" spans="1:2" x14ac:dyDescent="0.25">
      <c r="A8628" s="1">
        <v>30784</v>
      </c>
      <c r="B8628" s="5">
        <v>64.75</v>
      </c>
    </row>
    <row r="8629" spans="1:2" x14ac:dyDescent="0.25">
      <c r="A8629" s="1">
        <v>30783</v>
      </c>
      <c r="B8629" s="5">
        <v>64.12</v>
      </c>
    </row>
    <row r="8630" spans="1:2" x14ac:dyDescent="0.25">
      <c r="A8630" s="1">
        <v>30782</v>
      </c>
      <c r="B8630" s="5">
        <v>66.63</v>
      </c>
    </row>
    <row r="8631" spans="1:2" x14ac:dyDescent="0.25">
      <c r="A8631" s="1">
        <v>30781</v>
      </c>
      <c r="B8631" s="5">
        <v>66.25</v>
      </c>
    </row>
    <row r="8632" spans="1:2" x14ac:dyDescent="0.25">
      <c r="A8632" s="1">
        <v>30778</v>
      </c>
      <c r="B8632" s="5">
        <v>67</v>
      </c>
    </row>
    <row r="8633" spans="1:2" x14ac:dyDescent="0.25">
      <c r="A8633" s="1">
        <v>30777</v>
      </c>
      <c r="B8633" s="5">
        <v>66.63</v>
      </c>
    </row>
    <row r="8634" spans="1:2" x14ac:dyDescent="0.25">
      <c r="A8634" s="1">
        <v>30776</v>
      </c>
      <c r="B8634" s="5">
        <v>66</v>
      </c>
    </row>
    <row r="8635" spans="1:2" x14ac:dyDescent="0.25">
      <c r="A8635" s="1">
        <v>30775</v>
      </c>
      <c r="B8635" s="5">
        <v>66.63</v>
      </c>
    </row>
    <row r="8636" spans="1:2" x14ac:dyDescent="0.25">
      <c r="A8636" s="1">
        <v>30774</v>
      </c>
      <c r="B8636" s="5">
        <v>64.75</v>
      </c>
    </row>
    <row r="8637" spans="1:2" x14ac:dyDescent="0.25">
      <c r="A8637" s="1">
        <v>30771</v>
      </c>
      <c r="B8637" s="5">
        <v>66.87</v>
      </c>
    </row>
    <row r="8638" spans="1:2" x14ac:dyDescent="0.25">
      <c r="A8638" s="1">
        <v>30770</v>
      </c>
      <c r="B8638" s="5">
        <v>65</v>
      </c>
    </row>
    <row r="8639" spans="1:2" x14ac:dyDescent="0.25">
      <c r="A8639" s="1">
        <v>30769</v>
      </c>
      <c r="B8639" s="5">
        <v>64</v>
      </c>
    </row>
    <row r="8640" spans="1:2" x14ac:dyDescent="0.25">
      <c r="A8640" s="1">
        <v>30768</v>
      </c>
      <c r="B8640" s="5">
        <v>62.87</v>
      </c>
    </row>
    <row r="8641" spans="1:2" x14ac:dyDescent="0.25">
      <c r="A8641" s="1">
        <v>30767</v>
      </c>
      <c r="B8641" s="5">
        <v>63.88</v>
      </c>
    </row>
    <row r="8642" spans="1:2" x14ac:dyDescent="0.25">
      <c r="A8642" s="1">
        <v>30764</v>
      </c>
      <c r="B8642" s="5">
        <v>63.88</v>
      </c>
    </row>
    <row r="8643" spans="1:2" x14ac:dyDescent="0.25">
      <c r="A8643" s="1">
        <v>30763</v>
      </c>
      <c r="B8643" s="5">
        <v>61.5</v>
      </c>
    </row>
    <row r="8644" spans="1:2" x14ac:dyDescent="0.25">
      <c r="A8644" s="1">
        <v>30762</v>
      </c>
      <c r="B8644" s="5">
        <v>63.37</v>
      </c>
    </row>
    <row r="8645" spans="1:2" x14ac:dyDescent="0.25">
      <c r="A8645" s="1">
        <v>30761</v>
      </c>
      <c r="B8645" s="5">
        <v>61</v>
      </c>
    </row>
    <row r="8646" spans="1:2" x14ac:dyDescent="0.25">
      <c r="A8646" s="1">
        <v>30760</v>
      </c>
      <c r="B8646" s="5">
        <v>58.75</v>
      </c>
    </row>
    <row r="8647" spans="1:2" x14ac:dyDescent="0.25">
      <c r="A8647" s="1">
        <v>30757</v>
      </c>
      <c r="B8647" s="5">
        <v>56.25</v>
      </c>
    </row>
    <row r="8648" spans="1:2" x14ac:dyDescent="0.25">
      <c r="A8648" s="1">
        <v>30756</v>
      </c>
      <c r="B8648" s="5">
        <v>56.88</v>
      </c>
    </row>
    <row r="8649" spans="1:2" x14ac:dyDescent="0.25">
      <c r="A8649" s="1">
        <v>30755</v>
      </c>
      <c r="B8649" s="5">
        <v>57.63</v>
      </c>
    </row>
    <row r="8650" spans="1:2" x14ac:dyDescent="0.25">
      <c r="A8650" s="1">
        <v>30754</v>
      </c>
      <c r="B8650" s="5">
        <v>56.75</v>
      </c>
    </row>
    <row r="8651" spans="1:2" x14ac:dyDescent="0.25">
      <c r="A8651" s="1">
        <v>30753</v>
      </c>
      <c r="B8651" s="5">
        <v>53.62</v>
      </c>
    </row>
    <row r="8652" spans="1:2" x14ac:dyDescent="0.25">
      <c r="A8652" s="1">
        <v>30750</v>
      </c>
      <c r="B8652" s="5">
        <v>52.25</v>
      </c>
    </row>
    <row r="8653" spans="1:2" x14ac:dyDescent="0.25">
      <c r="A8653" s="1">
        <v>30749</v>
      </c>
      <c r="B8653" s="5">
        <v>50.5</v>
      </c>
    </row>
    <row r="8654" spans="1:2" x14ac:dyDescent="0.25">
      <c r="A8654" s="1">
        <v>30748</v>
      </c>
      <c r="B8654" s="5">
        <v>50.38</v>
      </c>
    </row>
    <row r="8655" spans="1:2" x14ac:dyDescent="0.25">
      <c r="A8655" s="1">
        <v>30747</v>
      </c>
      <c r="B8655" s="5">
        <v>50.75</v>
      </c>
    </row>
    <row r="8656" spans="1:2" x14ac:dyDescent="0.25">
      <c r="A8656" s="1">
        <v>30746</v>
      </c>
      <c r="B8656" s="5">
        <v>50.75</v>
      </c>
    </row>
    <row r="8657" spans="1:2" x14ac:dyDescent="0.25">
      <c r="A8657" s="1">
        <v>30743</v>
      </c>
      <c r="B8657" s="5">
        <v>51.88</v>
      </c>
    </row>
    <row r="8658" spans="1:2" x14ac:dyDescent="0.25">
      <c r="A8658" s="1">
        <v>30742</v>
      </c>
      <c r="B8658" s="5">
        <v>52.12</v>
      </c>
    </row>
    <row r="8659" spans="1:2" x14ac:dyDescent="0.25">
      <c r="A8659" s="1">
        <v>30741</v>
      </c>
      <c r="B8659" s="5">
        <v>50</v>
      </c>
    </row>
    <row r="8660" spans="1:2" x14ac:dyDescent="0.25">
      <c r="A8660" s="1">
        <v>30740</v>
      </c>
      <c r="B8660" s="5">
        <v>50</v>
      </c>
    </row>
    <row r="8661" spans="1:2" x14ac:dyDescent="0.25">
      <c r="A8661" s="1">
        <v>30739</v>
      </c>
      <c r="B8661" s="5">
        <v>51.13</v>
      </c>
    </row>
    <row r="8662" spans="1:2" x14ac:dyDescent="0.25">
      <c r="A8662" s="1">
        <v>30736</v>
      </c>
      <c r="B8662" s="5">
        <v>51.25</v>
      </c>
    </row>
    <row r="8663" spans="1:2" x14ac:dyDescent="0.25">
      <c r="A8663" s="1">
        <v>30735</v>
      </c>
      <c r="B8663" s="5">
        <v>49.75</v>
      </c>
    </row>
    <row r="8664" spans="1:2" x14ac:dyDescent="0.25">
      <c r="A8664" s="1">
        <v>30734</v>
      </c>
      <c r="B8664" s="5">
        <v>48.75</v>
      </c>
    </row>
    <row r="8665" spans="1:2" x14ac:dyDescent="0.25">
      <c r="A8665" s="1">
        <v>30733</v>
      </c>
      <c r="B8665" s="5">
        <v>49.25</v>
      </c>
    </row>
    <row r="8666" spans="1:2" x14ac:dyDescent="0.25">
      <c r="A8666" s="1">
        <v>30729</v>
      </c>
      <c r="B8666" s="5">
        <v>48.75</v>
      </c>
    </row>
    <row r="8667" spans="1:2" x14ac:dyDescent="0.25">
      <c r="A8667" s="1">
        <v>30728</v>
      </c>
      <c r="B8667" s="5">
        <v>49.5</v>
      </c>
    </row>
    <row r="8668" spans="1:2" x14ac:dyDescent="0.25">
      <c r="A8668" s="1">
        <v>30727</v>
      </c>
      <c r="B8668" s="5">
        <v>48.87</v>
      </c>
    </row>
    <row r="8669" spans="1:2" x14ac:dyDescent="0.25">
      <c r="A8669" s="1">
        <v>30726</v>
      </c>
      <c r="B8669" s="5">
        <v>51.25</v>
      </c>
    </row>
    <row r="8670" spans="1:2" x14ac:dyDescent="0.25">
      <c r="A8670" s="1">
        <v>30725</v>
      </c>
      <c r="B8670" s="5">
        <v>51.88</v>
      </c>
    </row>
    <row r="8671" spans="1:2" x14ac:dyDescent="0.25">
      <c r="A8671" s="1">
        <v>30722</v>
      </c>
      <c r="B8671" s="5">
        <v>52.37</v>
      </c>
    </row>
    <row r="8672" spans="1:2" x14ac:dyDescent="0.25">
      <c r="A8672" s="1">
        <v>30721</v>
      </c>
      <c r="B8672" s="5">
        <v>52</v>
      </c>
    </row>
    <row r="8673" spans="1:2" x14ac:dyDescent="0.25">
      <c r="A8673" s="1">
        <v>30720</v>
      </c>
      <c r="B8673" s="5">
        <v>52.5</v>
      </c>
    </row>
    <row r="8674" spans="1:2" x14ac:dyDescent="0.25">
      <c r="A8674" s="1">
        <v>30719</v>
      </c>
      <c r="B8674" s="5">
        <v>53.75</v>
      </c>
    </row>
    <row r="8675" spans="1:2" x14ac:dyDescent="0.25">
      <c r="A8675" s="1">
        <v>30718</v>
      </c>
      <c r="B8675" s="5">
        <v>54.13</v>
      </c>
    </row>
    <row r="8676" spans="1:2" x14ac:dyDescent="0.25">
      <c r="A8676" s="1">
        <v>30715</v>
      </c>
      <c r="B8676" s="5">
        <v>54.87</v>
      </c>
    </row>
    <row r="8677" spans="1:2" x14ac:dyDescent="0.25">
      <c r="A8677" s="1">
        <v>30714</v>
      </c>
      <c r="B8677" s="5">
        <v>55.25</v>
      </c>
    </row>
    <row r="8678" spans="1:2" x14ac:dyDescent="0.25">
      <c r="A8678" s="1">
        <v>30713</v>
      </c>
      <c r="B8678" s="5">
        <v>55.5</v>
      </c>
    </row>
    <row r="8679" spans="1:2" x14ac:dyDescent="0.25">
      <c r="A8679" s="1">
        <v>30712</v>
      </c>
      <c r="B8679" s="5">
        <v>56.25</v>
      </c>
    </row>
    <row r="8680" spans="1:2" x14ac:dyDescent="0.25">
      <c r="A8680" s="1">
        <v>30711</v>
      </c>
      <c r="B8680" s="5">
        <v>55</v>
      </c>
    </row>
    <row r="8681" spans="1:2" x14ac:dyDescent="0.25">
      <c r="A8681" s="1">
        <v>30708</v>
      </c>
      <c r="B8681" s="5">
        <v>54</v>
      </c>
    </row>
    <row r="8682" spans="1:2" x14ac:dyDescent="0.25">
      <c r="A8682" s="1">
        <v>30707</v>
      </c>
      <c r="B8682" s="5">
        <v>53</v>
      </c>
    </row>
    <row r="8683" spans="1:2" x14ac:dyDescent="0.25">
      <c r="A8683" s="1">
        <v>30706</v>
      </c>
      <c r="B8683" s="5">
        <v>52.63</v>
      </c>
    </row>
    <row r="8684" spans="1:2" x14ac:dyDescent="0.25">
      <c r="A8684" s="1">
        <v>30705</v>
      </c>
      <c r="B8684" s="5">
        <v>52.63</v>
      </c>
    </row>
    <row r="8685" spans="1:2" x14ac:dyDescent="0.25">
      <c r="A8685" s="1">
        <v>30704</v>
      </c>
      <c r="B8685" s="5">
        <v>53</v>
      </c>
    </row>
    <row r="8686" spans="1:2" x14ac:dyDescent="0.25">
      <c r="A8686" s="1">
        <v>30701</v>
      </c>
      <c r="B8686" s="5">
        <v>52.87</v>
      </c>
    </row>
    <row r="8687" spans="1:2" x14ac:dyDescent="0.25">
      <c r="A8687" s="1">
        <v>30700</v>
      </c>
      <c r="B8687" s="5">
        <v>54.5</v>
      </c>
    </row>
    <row r="8688" spans="1:2" x14ac:dyDescent="0.25">
      <c r="A8688" s="1">
        <v>30699</v>
      </c>
      <c r="B8688" s="5">
        <v>54.37</v>
      </c>
    </row>
    <row r="8689" spans="1:2" x14ac:dyDescent="0.25">
      <c r="A8689" s="1">
        <v>30698</v>
      </c>
      <c r="B8689" s="5">
        <v>52.5</v>
      </c>
    </row>
    <row r="8690" spans="1:2" x14ac:dyDescent="0.25">
      <c r="A8690" s="1">
        <v>30697</v>
      </c>
      <c r="B8690" s="5">
        <v>53.5</v>
      </c>
    </row>
    <row r="8691" spans="1:2" x14ac:dyDescent="0.25">
      <c r="A8691" s="1">
        <v>30694</v>
      </c>
      <c r="B8691" s="5">
        <v>52.5</v>
      </c>
    </row>
    <row r="8692" spans="1:2" x14ac:dyDescent="0.25">
      <c r="A8692" s="1">
        <v>30693</v>
      </c>
      <c r="B8692" s="5">
        <v>51.75</v>
      </c>
    </row>
    <row r="8693" spans="1:2" x14ac:dyDescent="0.25">
      <c r="A8693" s="1">
        <v>30692</v>
      </c>
      <c r="B8693" s="5">
        <v>50.87</v>
      </c>
    </row>
    <row r="8694" spans="1:2" x14ac:dyDescent="0.25">
      <c r="A8694" s="1">
        <v>30691</v>
      </c>
      <c r="B8694" s="5">
        <v>51</v>
      </c>
    </row>
    <row r="8695" spans="1:2" x14ac:dyDescent="0.25">
      <c r="A8695" s="1">
        <v>30690</v>
      </c>
      <c r="B8695" s="5">
        <v>52.75</v>
      </c>
    </row>
    <row r="8696" spans="1:2" x14ac:dyDescent="0.25">
      <c r="A8696" s="1">
        <v>30687</v>
      </c>
      <c r="B8696" s="5">
        <v>52.75</v>
      </c>
    </row>
    <row r="8697" spans="1:2" x14ac:dyDescent="0.25">
      <c r="A8697" s="1">
        <v>30686</v>
      </c>
      <c r="B8697" s="5">
        <v>53.25</v>
      </c>
    </row>
    <row r="8698" spans="1:2" x14ac:dyDescent="0.25">
      <c r="A8698" s="1">
        <v>30685</v>
      </c>
      <c r="B8698" s="5">
        <v>53</v>
      </c>
    </row>
    <row r="8699" spans="1:2" x14ac:dyDescent="0.25">
      <c r="A8699" s="1">
        <v>30684</v>
      </c>
      <c r="B8699" s="5">
        <v>52.63</v>
      </c>
    </row>
    <row r="8700" spans="1:2" x14ac:dyDescent="0.25">
      <c r="A8700" s="1">
        <v>30680</v>
      </c>
      <c r="B8700" s="5">
        <v>52.75</v>
      </c>
    </row>
    <row r="8701" spans="1:2" x14ac:dyDescent="0.25">
      <c r="A8701" s="1">
        <v>30679</v>
      </c>
      <c r="B8701" s="5">
        <v>52.75</v>
      </c>
    </row>
    <row r="8702" spans="1:2" x14ac:dyDescent="0.25">
      <c r="A8702" s="1">
        <v>30678</v>
      </c>
      <c r="B8702" s="5">
        <v>52.25</v>
      </c>
    </row>
    <row r="8703" spans="1:2" x14ac:dyDescent="0.25">
      <c r="A8703" s="1">
        <v>30677</v>
      </c>
      <c r="B8703" s="5">
        <v>51.13</v>
      </c>
    </row>
    <row r="8704" spans="1:2" x14ac:dyDescent="0.25">
      <c r="A8704" s="1">
        <v>30673</v>
      </c>
      <c r="B8704" s="5">
        <v>51.75</v>
      </c>
    </row>
    <row r="8705" spans="1:2" x14ac:dyDescent="0.25">
      <c r="A8705" s="1">
        <v>30672</v>
      </c>
      <c r="B8705" s="5">
        <v>51.25</v>
      </c>
    </row>
    <row r="8706" spans="1:2" x14ac:dyDescent="0.25">
      <c r="A8706" s="1">
        <v>30671</v>
      </c>
      <c r="B8706" s="5">
        <v>51.5</v>
      </c>
    </row>
    <row r="8707" spans="1:2" x14ac:dyDescent="0.25">
      <c r="A8707" s="1">
        <v>30670</v>
      </c>
      <c r="B8707" s="5">
        <v>50.87</v>
      </c>
    </row>
    <row r="8708" spans="1:2" x14ac:dyDescent="0.25">
      <c r="A8708" s="1">
        <v>30669</v>
      </c>
      <c r="B8708" s="5">
        <v>50.25</v>
      </c>
    </row>
    <row r="8709" spans="1:2" x14ac:dyDescent="0.25">
      <c r="A8709" s="1">
        <v>30666</v>
      </c>
      <c r="B8709" s="5">
        <v>49.25</v>
      </c>
    </row>
    <row r="8710" spans="1:2" x14ac:dyDescent="0.25">
      <c r="A8710" s="1">
        <v>30665</v>
      </c>
      <c r="B8710" s="5">
        <v>49.25</v>
      </c>
    </row>
    <row r="8711" spans="1:2" x14ac:dyDescent="0.25">
      <c r="A8711" s="1">
        <v>30664</v>
      </c>
      <c r="B8711" s="5">
        <v>50.12</v>
      </c>
    </row>
    <row r="8712" spans="1:2" x14ac:dyDescent="0.25">
      <c r="A8712" s="1">
        <v>30663</v>
      </c>
      <c r="B8712" s="5">
        <v>50.87</v>
      </c>
    </row>
    <row r="8713" spans="1:2" x14ac:dyDescent="0.25">
      <c r="A8713" s="1">
        <v>30662</v>
      </c>
      <c r="B8713" s="5">
        <v>51</v>
      </c>
    </row>
    <row r="8714" spans="1:2" x14ac:dyDescent="0.25">
      <c r="A8714" s="1">
        <v>30659</v>
      </c>
      <c r="B8714" s="5">
        <v>51</v>
      </c>
    </row>
    <row r="8715" spans="1:2" x14ac:dyDescent="0.25">
      <c r="A8715" s="1">
        <v>30658</v>
      </c>
      <c r="B8715" s="5">
        <v>51.5</v>
      </c>
    </row>
    <row r="8716" spans="1:2" x14ac:dyDescent="0.25">
      <c r="A8716" s="1">
        <v>30657</v>
      </c>
      <c r="B8716" s="5">
        <v>51.88</v>
      </c>
    </row>
    <row r="8717" spans="1:2" x14ac:dyDescent="0.25">
      <c r="A8717" s="1">
        <v>30656</v>
      </c>
      <c r="B8717" s="5">
        <v>51.5</v>
      </c>
    </row>
    <row r="8718" spans="1:2" x14ac:dyDescent="0.25">
      <c r="A8718" s="1">
        <v>30655</v>
      </c>
      <c r="B8718" s="5">
        <v>52.25</v>
      </c>
    </row>
    <row r="8719" spans="1:2" x14ac:dyDescent="0.25">
      <c r="A8719" s="1">
        <v>30652</v>
      </c>
      <c r="B8719" s="5">
        <v>51.62</v>
      </c>
    </row>
    <row r="8720" spans="1:2" x14ac:dyDescent="0.25">
      <c r="A8720" s="1">
        <v>30651</v>
      </c>
      <c r="B8720" s="5">
        <v>48.62</v>
      </c>
    </row>
    <row r="8721" spans="1:2" x14ac:dyDescent="0.25">
      <c r="A8721" s="1">
        <v>30650</v>
      </c>
      <c r="B8721" s="5">
        <v>48.25</v>
      </c>
    </row>
    <row r="8722" spans="1:2" x14ac:dyDescent="0.25">
      <c r="A8722" s="1">
        <v>30649</v>
      </c>
      <c r="B8722" s="5">
        <v>48.62</v>
      </c>
    </row>
    <row r="8723" spans="1:2" x14ac:dyDescent="0.25">
      <c r="A8723" s="1">
        <v>30648</v>
      </c>
      <c r="B8723" s="5">
        <v>47.88</v>
      </c>
    </row>
    <row r="8724" spans="1:2" x14ac:dyDescent="0.25">
      <c r="A8724" s="1">
        <v>30645</v>
      </c>
      <c r="B8724" s="5">
        <v>48.25</v>
      </c>
    </row>
    <row r="8725" spans="1:2" x14ac:dyDescent="0.25">
      <c r="A8725" s="1">
        <v>30643</v>
      </c>
      <c r="B8725" s="5">
        <v>48.62</v>
      </c>
    </row>
    <row r="8726" spans="1:2" x14ac:dyDescent="0.25">
      <c r="A8726" s="1">
        <v>30642</v>
      </c>
      <c r="B8726" s="5">
        <v>49</v>
      </c>
    </row>
    <row r="8727" spans="1:2" x14ac:dyDescent="0.25">
      <c r="A8727" s="1">
        <v>30641</v>
      </c>
      <c r="B8727" s="5">
        <v>49.37</v>
      </c>
    </row>
    <row r="8728" spans="1:2" x14ac:dyDescent="0.25">
      <c r="A8728" s="1">
        <v>30638</v>
      </c>
      <c r="B8728" s="5">
        <v>48.87</v>
      </c>
    </row>
    <row r="8729" spans="1:2" x14ac:dyDescent="0.25">
      <c r="A8729" s="1">
        <v>30637</v>
      </c>
      <c r="B8729" s="5">
        <v>49.88</v>
      </c>
    </row>
    <row r="8730" spans="1:2" x14ac:dyDescent="0.25">
      <c r="A8730" s="1">
        <v>30636</v>
      </c>
      <c r="B8730" s="5">
        <v>50.25</v>
      </c>
    </row>
    <row r="8731" spans="1:2" x14ac:dyDescent="0.25">
      <c r="A8731" s="1">
        <v>30635</v>
      </c>
      <c r="B8731" s="5">
        <v>50</v>
      </c>
    </row>
    <row r="8732" spans="1:2" x14ac:dyDescent="0.25">
      <c r="A8732" s="1">
        <v>30634</v>
      </c>
      <c r="B8732" s="5">
        <v>50.38</v>
      </c>
    </row>
    <row r="8733" spans="1:2" x14ac:dyDescent="0.25">
      <c r="A8733" s="1">
        <v>30631</v>
      </c>
      <c r="B8733" s="5">
        <v>49.25</v>
      </c>
    </row>
    <row r="8734" spans="1:2" x14ac:dyDescent="0.25">
      <c r="A8734" s="1">
        <v>30630</v>
      </c>
      <c r="B8734" s="5">
        <v>47.25</v>
      </c>
    </row>
    <row r="8735" spans="1:2" x14ac:dyDescent="0.25">
      <c r="A8735" s="1">
        <v>30629</v>
      </c>
      <c r="B8735" s="5">
        <v>58.75</v>
      </c>
    </row>
    <row r="8736" spans="1:2" x14ac:dyDescent="0.25">
      <c r="A8736" s="1">
        <v>30628</v>
      </c>
      <c r="B8736" s="5">
        <v>60.38</v>
      </c>
    </row>
    <row r="8737" spans="1:2" x14ac:dyDescent="0.25">
      <c r="A8737" s="1">
        <v>30627</v>
      </c>
      <c r="B8737" s="5">
        <v>62.38</v>
      </c>
    </row>
    <row r="8738" spans="1:2" x14ac:dyDescent="0.25">
      <c r="A8738" s="1">
        <v>30624</v>
      </c>
      <c r="B8738" s="5">
        <v>62</v>
      </c>
    </row>
    <row r="8739" spans="1:2" x14ac:dyDescent="0.25">
      <c r="A8739" s="1">
        <v>30623</v>
      </c>
      <c r="B8739" s="5">
        <v>61.75</v>
      </c>
    </row>
    <row r="8740" spans="1:2" x14ac:dyDescent="0.25">
      <c r="A8740" s="1">
        <v>30622</v>
      </c>
      <c r="B8740" s="5">
        <v>61.5</v>
      </c>
    </row>
    <row r="8741" spans="1:2" x14ac:dyDescent="0.25">
      <c r="A8741" s="1">
        <v>30621</v>
      </c>
      <c r="B8741" s="5">
        <v>60.75</v>
      </c>
    </row>
    <row r="8742" spans="1:2" x14ac:dyDescent="0.25">
      <c r="A8742" s="1">
        <v>30620</v>
      </c>
      <c r="B8742" s="5">
        <v>61.13</v>
      </c>
    </row>
    <row r="8743" spans="1:2" x14ac:dyDescent="0.25">
      <c r="A8743" s="1">
        <v>30617</v>
      </c>
      <c r="B8743" s="5">
        <v>60.38</v>
      </c>
    </row>
    <row r="8744" spans="1:2" x14ac:dyDescent="0.25">
      <c r="A8744" s="1">
        <v>30616</v>
      </c>
      <c r="B8744" s="5">
        <v>60.62</v>
      </c>
    </row>
    <row r="8745" spans="1:2" x14ac:dyDescent="0.25">
      <c r="A8745" s="1">
        <v>30615</v>
      </c>
      <c r="B8745" s="5">
        <v>61</v>
      </c>
    </row>
    <row r="8746" spans="1:2" x14ac:dyDescent="0.25">
      <c r="A8746" s="1">
        <v>30614</v>
      </c>
      <c r="B8746" s="5">
        <v>60.88</v>
      </c>
    </row>
    <row r="8747" spans="1:2" x14ac:dyDescent="0.25">
      <c r="A8747" s="1">
        <v>30613</v>
      </c>
      <c r="B8747" s="5">
        <v>60.88</v>
      </c>
    </row>
    <row r="8748" spans="1:2" x14ac:dyDescent="0.25">
      <c r="A8748" s="1">
        <v>30610</v>
      </c>
      <c r="B8748" s="5">
        <v>61</v>
      </c>
    </row>
    <row r="8749" spans="1:2" x14ac:dyDescent="0.25">
      <c r="A8749" s="1">
        <v>30609</v>
      </c>
      <c r="B8749" s="5">
        <v>62</v>
      </c>
    </row>
    <row r="8750" spans="1:2" x14ac:dyDescent="0.25">
      <c r="A8750" s="1">
        <v>30608</v>
      </c>
      <c r="B8750" s="5">
        <v>62</v>
      </c>
    </row>
    <row r="8751" spans="1:2" x14ac:dyDescent="0.25">
      <c r="A8751" s="1">
        <v>30607</v>
      </c>
      <c r="B8751" s="5">
        <v>62.75</v>
      </c>
    </row>
    <row r="8752" spans="1:2" x14ac:dyDescent="0.25">
      <c r="A8752" s="1">
        <v>30606</v>
      </c>
      <c r="B8752" s="5">
        <v>63.13</v>
      </c>
    </row>
    <row r="8753" spans="1:2" x14ac:dyDescent="0.25">
      <c r="A8753" s="1">
        <v>30603</v>
      </c>
      <c r="B8753" s="5">
        <v>63</v>
      </c>
    </row>
    <row r="8754" spans="1:2" x14ac:dyDescent="0.25">
      <c r="A8754" s="1">
        <v>30602</v>
      </c>
      <c r="B8754" s="5">
        <v>61.5</v>
      </c>
    </row>
    <row r="8755" spans="1:2" x14ac:dyDescent="0.25">
      <c r="A8755" s="1">
        <v>30601</v>
      </c>
      <c r="B8755" s="5">
        <v>61.13</v>
      </c>
    </row>
    <row r="8756" spans="1:2" x14ac:dyDescent="0.25">
      <c r="A8756" s="1">
        <v>30600</v>
      </c>
      <c r="B8756" s="5">
        <v>61</v>
      </c>
    </row>
    <row r="8757" spans="1:2" x14ac:dyDescent="0.25">
      <c r="A8757" s="1">
        <v>30599</v>
      </c>
      <c r="B8757" s="5">
        <v>62.5</v>
      </c>
    </row>
    <row r="8758" spans="1:2" x14ac:dyDescent="0.25">
      <c r="A8758" s="1">
        <v>30596</v>
      </c>
      <c r="B8758" s="5">
        <v>62.75</v>
      </c>
    </row>
    <row r="8759" spans="1:2" x14ac:dyDescent="0.25">
      <c r="A8759" s="1">
        <v>30595</v>
      </c>
      <c r="B8759" s="5">
        <v>62.75</v>
      </c>
    </row>
    <row r="8760" spans="1:2" x14ac:dyDescent="0.25">
      <c r="A8760" s="1">
        <v>30594</v>
      </c>
      <c r="B8760" s="5">
        <v>63</v>
      </c>
    </row>
    <row r="8761" spans="1:2" x14ac:dyDescent="0.25">
      <c r="A8761" s="1">
        <v>30593</v>
      </c>
      <c r="B8761" s="5">
        <v>62.12</v>
      </c>
    </row>
    <row r="8762" spans="1:2" x14ac:dyDescent="0.25">
      <c r="A8762" s="1">
        <v>30592</v>
      </c>
      <c r="B8762" s="5">
        <v>61.75</v>
      </c>
    </row>
    <row r="8763" spans="1:2" x14ac:dyDescent="0.25">
      <c r="A8763" s="1">
        <v>30589</v>
      </c>
      <c r="B8763" s="5">
        <v>62</v>
      </c>
    </row>
    <row r="8764" spans="1:2" x14ac:dyDescent="0.25">
      <c r="A8764" s="1">
        <v>30588</v>
      </c>
      <c r="B8764" s="5">
        <v>63.5</v>
      </c>
    </row>
    <row r="8765" spans="1:2" x14ac:dyDescent="0.25">
      <c r="A8765" s="1">
        <v>30587</v>
      </c>
      <c r="B8765" s="5">
        <v>63.37</v>
      </c>
    </row>
    <row r="8766" spans="1:2" x14ac:dyDescent="0.25">
      <c r="A8766" s="1">
        <v>30586</v>
      </c>
      <c r="B8766" s="5">
        <v>61.75</v>
      </c>
    </row>
    <row r="8767" spans="1:2" x14ac:dyDescent="0.25">
      <c r="A8767" s="1">
        <v>30585</v>
      </c>
      <c r="B8767" s="5">
        <v>62.5</v>
      </c>
    </row>
    <row r="8768" spans="1:2" x14ac:dyDescent="0.25">
      <c r="A8768" s="1">
        <v>30582</v>
      </c>
      <c r="B8768" s="5">
        <v>60</v>
      </c>
    </row>
    <row r="8769" spans="1:2" x14ac:dyDescent="0.25">
      <c r="A8769" s="1">
        <v>30581</v>
      </c>
      <c r="B8769" s="5">
        <v>60.62</v>
      </c>
    </row>
    <row r="8770" spans="1:2" x14ac:dyDescent="0.25">
      <c r="A8770" s="1">
        <v>30580</v>
      </c>
      <c r="B8770" s="5">
        <v>61.63</v>
      </c>
    </row>
    <row r="8771" spans="1:2" x14ac:dyDescent="0.25">
      <c r="A8771" s="1">
        <v>30579</v>
      </c>
      <c r="B8771" s="5">
        <v>61.75</v>
      </c>
    </row>
    <row r="8772" spans="1:2" x14ac:dyDescent="0.25">
      <c r="A8772" s="1">
        <v>30578</v>
      </c>
      <c r="B8772" s="5">
        <v>61.75</v>
      </c>
    </row>
    <row r="8773" spans="1:2" x14ac:dyDescent="0.25">
      <c r="A8773" s="1">
        <v>30575</v>
      </c>
      <c r="B8773" s="5">
        <v>61.37</v>
      </c>
    </row>
    <row r="8774" spans="1:2" x14ac:dyDescent="0.25">
      <c r="A8774" s="1">
        <v>30574</v>
      </c>
      <c r="B8774" s="5">
        <v>59.5</v>
      </c>
    </row>
    <row r="8775" spans="1:2" x14ac:dyDescent="0.25">
      <c r="A8775" s="1">
        <v>30573</v>
      </c>
      <c r="B8775" s="5">
        <v>58.25</v>
      </c>
    </row>
    <row r="8776" spans="1:2" x14ac:dyDescent="0.25">
      <c r="A8776" s="1">
        <v>30572</v>
      </c>
      <c r="B8776" s="5">
        <v>59</v>
      </c>
    </row>
    <row r="8777" spans="1:2" x14ac:dyDescent="0.25">
      <c r="A8777" s="1">
        <v>30571</v>
      </c>
      <c r="B8777" s="5">
        <v>59.37</v>
      </c>
    </row>
    <row r="8778" spans="1:2" x14ac:dyDescent="0.25">
      <c r="A8778" s="1">
        <v>30568</v>
      </c>
      <c r="B8778" s="5">
        <v>59.75</v>
      </c>
    </row>
    <row r="8779" spans="1:2" x14ac:dyDescent="0.25">
      <c r="A8779" s="1">
        <v>30567</v>
      </c>
      <c r="B8779" s="5">
        <v>60</v>
      </c>
    </row>
    <row r="8780" spans="1:2" x14ac:dyDescent="0.25">
      <c r="A8780" s="1">
        <v>30566</v>
      </c>
      <c r="B8780" s="5">
        <v>60.5</v>
      </c>
    </row>
    <row r="8781" spans="1:2" x14ac:dyDescent="0.25">
      <c r="A8781" s="1">
        <v>30565</v>
      </c>
      <c r="B8781" s="5">
        <v>59.63</v>
      </c>
    </row>
    <row r="8782" spans="1:2" x14ac:dyDescent="0.25">
      <c r="A8782" s="1">
        <v>30561</v>
      </c>
      <c r="B8782" s="5">
        <v>58.88</v>
      </c>
    </row>
    <row r="8783" spans="1:2" x14ac:dyDescent="0.25">
      <c r="A8783" s="1">
        <v>30560</v>
      </c>
      <c r="B8783" s="5">
        <v>59</v>
      </c>
    </row>
    <row r="8784" spans="1:2" x14ac:dyDescent="0.25">
      <c r="A8784" s="1">
        <v>30559</v>
      </c>
      <c r="B8784" s="5">
        <v>58.88</v>
      </c>
    </row>
    <row r="8785" spans="1:2" x14ac:dyDescent="0.25">
      <c r="A8785" s="1">
        <v>30558</v>
      </c>
      <c r="B8785" s="5">
        <v>57.12</v>
      </c>
    </row>
    <row r="8786" spans="1:2" x14ac:dyDescent="0.25">
      <c r="A8786" s="1">
        <v>30557</v>
      </c>
      <c r="B8786" s="5">
        <v>56.13</v>
      </c>
    </row>
    <row r="8787" spans="1:2" x14ac:dyDescent="0.25">
      <c r="A8787" s="1">
        <v>30554</v>
      </c>
      <c r="B8787" s="5">
        <v>56.5</v>
      </c>
    </row>
    <row r="8788" spans="1:2" x14ac:dyDescent="0.25">
      <c r="A8788" s="1">
        <v>30553</v>
      </c>
      <c r="B8788" s="5">
        <v>56.63</v>
      </c>
    </row>
    <row r="8789" spans="1:2" x14ac:dyDescent="0.25">
      <c r="A8789" s="1">
        <v>30552</v>
      </c>
      <c r="B8789" s="5">
        <v>57.12</v>
      </c>
    </row>
    <row r="8790" spans="1:2" x14ac:dyDescent="0.25">
      <c r="A8790" s="1">
        <v>30551</v>
      </c>
      <c r="B8790" s="5">
        <v>58.62</v>
      </c>
    </row>
    <row r="8791" spans="1:2" x14ac:dyDescent="0.25">
      <c r="A8791" s="1">
        <v>30550</v>
      </c>
      <c r="B8791" s="5">
        <v>58.75</v>
      </c>
    </row>
    <row r="8792" spans="1:2" x14ac:dyDescent="0.25">
      <c r="A8792" s="1">
        <v>30547</v>
      </c>
      <c r="B8792" s="5">
        <v>60.13</v>
      </c>
    </row>
    <row r="8793" spans="1:2" x14ac:dyDescent="0.25">
      <c r="A8793" s="1">
        <v>30546</v>
      </c>
      <c r="B8793" s="5">
        <v>61.25</v>
      </c>
    </row>
    <row r="8794" spans="1:2" x14ac:dyDescent="0.25">
      <c r="A8794" s="1">
        <v>30545</v>
      </c>
      <c r="B8794" s="5">
        <v>62.5</v>
      </c>
    </row>
    <row r="8795" spans="1:2" x14ac:dyDescent="0.25">
      <c r="A8795" s="1">
        <v>30544</v>
      </c>
      <c r="B8795" s="5">
        <v>60.88</v>
      </c>
    </row>
    <row r="8796" spans="1:2" x14ac:dyDescent="0.25">
      <c r="A8796" s="1">
        <v>30543</v>
      </c>
      <c r="B8796" s="5">
        <v>62.12</v>
      </c>
    </row>
    <row r="8797" spans="1:2" x14ac:dyDescent="0.25">
      <c r="A8797" s="1">
        <v>30540</v>
      </c>
      <c r="B8797" s="5">
        <v>62</v>
      </c>
    </row>
    <row r="8798" spans="1:2" x14ac:dyDescent="0.25">
      <c r="A8798" s="1">
        <v>30539</v>
      </c>
      <c r="B8798" s="5">
        <v>63</v>
      </c>
    </row>
    <row r="8799" spans="1:2" x14ac:dyDescent="0.25">
      <c r="A8799" s="1">
        <v>30538</v>
      </c>
      <c r="B8799" s="5">
        <v>61.87</v>
      </c>
    </row>
    <row r="8800" spans="1:2" x14ac:dyDescent="0.25">
      <c r="A8800" s="1">
        <v>30537</v>
      </c>
      <c r="B8800" s="5">
        <v>63.63</v>
      </c>
    </row>
    <row r="8801" spans="1:2" x14ac:dyDescent="0.25">
      <c r="A8801" s="1">
        <v>30536</v>
      </c>
      <c r="B8801" s="5">
        <v>62</v>
      </c>
    </row>
    <row r="8802" spans="1:2" x14ac:dyDescent="0.25">
      <c r="A8802" s="1">
        <v>30533</v>
      </c>
      <c r="B8802" s="5">
        <v>63.88</v>
      </c>
    </row>
    <row r="8803" spans="1:2" x14ac:dyDescent="0.25">
      <c r="A8803" s="1">
        <v>30532</v>
      </c>
      <c r="B8803" s="5">
        <v>65.25</v>
      </c>
    </row>
    <row r="8804" spans="1:2" x14ac:dyDescent="0.25">
      <c r="A8804" s="1">
        <v>30531</v>
      </c>
      <c r="B8804" s="5">
        <v>66.75</v>
      </c>
    </row>
    <row r="8805" spans="1:2" x14ac:dyDescent="0.25">
      <c r="A8805" s="1">
        <v>30530</v>
      </c>
      <c r="B8805" s="5">
        <v>64.25</v>
      </c>
    </row>
    <row r="8806" spans="1:2" x14ac:dyDescent="0.25">
      <c r="A8806" s="1">
        <v>30529</v>
      </c>
      <c r="B8806" s="5">
        <v>63.5</v>
      </c>
    </row>
    <row r="8807" spans="1:2" x14ac:dyDescent="0.25">
      <c r="A8807" s="1">
        <v>30526</v>
      </c>
      <c r="B8807" s="5">
        <v>63</v>
      </c>
    </row>
    <row r="8808" spans="1:2" x14ac:dyDescent="0.25">
      <c r="A8808" s="1">
        <v>30525</v>
      </c>
      <c r="B8808" s="5">
        <v>64.75</v>
      </c>
    </row>
    <row r="8809" spans="1:2" x14ac:dyDescent="0.25">
      <c r="A8809" s="1">
        <v>30524</v>
      </c>
      <c r="B8809" s="5">
        <v>66.37</v>
      </c>
    </row>
    <row r="8810" spans="1:2" x14ac:dyDescent="0.25">
      <c r="A8810" s="1">
        <v>30523</v>
      </c>
      <c r="B8810" s="5">
        <v>67.88</v>
      </c>
    </row>
    <row r="8811" spans="1:2" x14ac:dyDescent="0.25">
      <c r="A8811" s="1">
        <v>30522</v>
      </c>
      <c r="B8811" s="5">
        <v>65.62</v>
      </c>
    </row>
    <row r="8812" spans="1:2" x14ac:dyDescent="0.25">
      <c r="A8812" s="1">
        <v>30519</v>
      </c>
      <c r="B8812" s="5">
        <v>65.25</v>
      </c>
    </row>
    <row r="8813" spans="1:2" x14ac:dyDescent="0.25">
      <c r="A8813" s="1">
        <v>30518</v>
      </c>
      <c r="B8813" s="5">
        <v>65</v>
      </c>
    </row>
    <row r="8814" spans="1:2" x14ac:dyDescent="0.25">
      <c r="A8814" s="1">
        <v>30517</v>
      </c>
      <c r="B8814" s="5">
        <v>64</v>
      </c>
    </row>
    <row r="8815" spans="1:2" x14ac:dyDescent="0.25">
      <c r="A8815" s="1">
        <v>30516</v>
      </c>
      <c r="B8815" s="5">
        <v>62.5</v>
      </c>
    </row>
    <row r="8816" spans="1:2" x14ac:dyDescent="0.25">
      <c r="A8816" s="1">
        <v>30515</v>
      </c>
      <c r="B8816" s="5">
        <v>64.25</v>
      </c>
    </row>
    <row r="8817" spans="1:2" x14ac:dyDescent="0.25">
      <c r="A8817" s="1">
        <v>30512</v>
      </c>
      <c r="B8817" s="5">
        <v>64.75</v>
      </c>
    </row>
    <row r="8818" spans="1:2" x14ac:dyDescent="0.25">
      <c r="A8818" s="1">
        <v>30511</v>
      </c>
      <c r="B8818" s="5">
        <v>65.25</v>
      </c>
    </row>
    <row r="8819" spans="1:2" x14ac:dyDescent="0.25">
      <c r="A8819" s="1">
        <v>30510</v>
      </c>
      <c r="B8819" s="5">
        <v>64</v>
      </c>
    </row>
    <row r="8820" spans="1:2" x14ac:dyDescent="0.25">
      <c r="A8820" s="1">
        <v>30509</v>
      </c>
      <c r="B8820" s="5">
        <v>64</v>
      </c>
    </row>
    <row r="8821" spans="1:2" x14ac:dyDescent="0.25">
      <c r="A8821" s="1">
        <v>30508</v>
      </c>
      <c r="B8821" s="5">
        <v>65.13</v>
      </c>
    </row>
    <row r="8822" spans="1:2" x14ac:dyDescent="0.25">
      <c r="A8822" s="1">
        <v>30505</v>
      </c>
      <c r="B8822" s="5">
        <v>64.75</v>
      </c>
    </row>
    <row r="8823" spans="1:2" x14ac:dyDescent="0.25">
      <c r="A8823" s="1">
        <v>30504</v>
      </c>
      <c r="B8823" s="5">
        <v>66</v>
      </c>
    </row>
    <row r="8824" spans="1:2" x14ac:dyDescent="0.25">
      <c r="A8824" s="1">
        <v>30503</v>
      </c>
      <c r="B8824" s="5">
        <v>67</v>
      </c>
    </row>
    <row r="8825" spans="1:2" x14ac:dyDescent="0.25">
      <c r="A8825" s="1">
        <v>30502</v>
      </c>
      <c r="B8825" s="5">
        <v>66.25</v>
      </c>
    </row>
    <row r="8826" spans="1:2" x14ac:dyDescent="0.25">
      <c r="A8826" s="1">
        <v>30498</v>
      </c>
      <c r="B8826" s="5">
        <v>67</v>
      </c>
    </row>
    <row r="8827" spans="1:2" x14ac:dyDescent="0.25">
      <c r="A8827" s="1">
        <v>30497</v>
      </c>
      <c r="B8827" s="5">
        <v>67.75</v>
      </c>
    </row>
    <row r="8828" spans="1:2" x14ac:dyDescent="0.25">
      <c r="A8828" s="1">
        <v>30496</v>
      </c>
      <c r="B8828" s="5">
        <v>67.25</v>
      </c>
    </row>
    <row r="8829" spans="1:2" x14ac:dyDescent="0.25">
      <c r="A8829" s="1">
        <v>30495</v>
      </c>
      <c r="B8829" s="5">
        <v>66.87</v>
      </c>
    </row>
    <row r="8830" spans="1:2" x14ac:dyDescent="0.25">
      <c r="A8830" s="1">
        <v>30494</v>
      </c>
      <c r="B8830" s="5">
        <v>66.37</v>
      </c>
    </row>
    <row r="8831" spans="1:2" x14ac:dyDescent="0.25">
      <c r="A8831" s="1">
        <v>30491</v>
      </c>
      <c r="B8831" s="5">
        <v>66.5</v>
      </c>
    </row>
    <row r="8832" spans="1:2" x14ac:dyDescent="0.25">
      <c r="A8832" s="1">
        <v>30490</v>
      </c>
      <c r="B8832" s="5">
        <v>66.12</v>
      </c>
    </row>
    <row r="8833" spans="1:2" x14ac:dyDescent="0.25">
      <c r="A8833" s="1">
        <v>30489</v>
      </c>
      <c r="B8833" s="5">
        <v>65.62</v>
      </c>
    </row>
    <row r="8834" spans="1:2" x14ac:dyDescent="0.25">
      <c r="A8834" s="1">
        <v>30488</v>
      </c>
      <c r="B8834" s="5">
        <v>66.37</v>
      </c>
    </row>
    <row r="8835" spans="1:2" x14ac:dyDescent="0.25">
      <c r="A8835" s="1">
        <v>30487</v>
      </c>
      <c r="B8835" s="5">
        <v>67.25</v>
      </c>
    </row>
    <row r="8836" spans="1:2" x14ac:dyDescent="0.25">
      <c r="A8836" s="1">
        <v>30484</v>
      </c>
      <c r="B8836" s="5">
        <v>67.13</v>
      </c>
    </row>
    <row r="8837" spans="1:2" x14ac:dyDescent="0.25">
      <c r="A8837" s="1">
        <v>30483</v>
      </c>
      <c r="B8837" s="5">
        <v>68</v>
      </c>
    </row>
    <row r="8838" spans="1:2" x14ac:dyDescent="0.25">
      <c r="A8838" s="1">
        <v>30482</v>
      </c>
      <c r="B8838" s="5">
        <v>67.38</v>
      </c>
    </row>
    <row r="8839" spans="1:2" x14ac:dyDescent="0.25">
      <c r="A8839" s="1">
        <v>30481</v>
      </c>
      <c r="B8839" s="5">
        <v>68</v>
      </c>
    </row>
    <row r="8840" spans="1:2" x14ac:dyDescent="0.25">
      <c r="A8840" s="1">
        <v>30480</v>
      </c>
      <c r="B8840" s="5">
        <v>68.37</v>
      </c>
    </row>
    <row r="8841" spans="1:2" x14ac:dyDescent="0.25">
      <c r="A8841" s="1">
        <v>30477</v>
      </c>
      <c r="B8841" s="5">
        <v>68.37</v>
      </c>
    </row>
    <row r="8842" spans="1:2" x14ac:dyDescent="0.25">
      <c r="A8842" s="1">
        <v>30476</v>
      </c>
      <c r="B8842" s="5">
        <v>68.75</v>
      </c>
    </row>
    <row r="8843" spans="1:2" x14ac:dyDescent="0.25">
      <c r="A8843" s="1">
        <v>30475</v>
      </c>
      <c r="B8843" s="5">
        <v>69.5</v>
      </c>
    </row>
    <row r="8844" spans="1:2" x14ac:dyDescent="0.25">
      <c r="A8844" s="1">
        <v>30474</v>
      </c>
      <c r="B8844" s="5">
        <v>69.87</v>
      </c>
    </row>
    <row r="8845" spans="1:2" x14ac:dyDescent="0.25">
      <c r="A8845" s="1">
        <v>30473</v>
      </c>
      <c r="B8845" s="5">
        <v>72</v>
      </c>
    </row>
    <row r="8846" spans="1:2" x14ac:dyDescent="0.25">
      <c r="A8846" s="1">
        <v>30470</v>
      </c>
      <c r="B8846" s="5">
        <v>73.25</v>
      </c>
    </row>
    <row r="8847" spans="1:2" x14ac:dyDescent="0.25">
      <c r="A8847" s="1">
        <v>30469</v>
      </c>
      <c r="B8847" s="5">
        <v>75.25</v>
      </c>
    </row>
    <row r="8848" spans="1:2" x14ac:dyDescent="0.25">
      <c r="A8848" s="1">
        <v>30468</v>
      </c>
      <c r="B8848" s="5">
        <v>74.88</v>
      </c>
    </row>
    <row r="8849" spans="1:2" x14ac:dyDescent="0.25">
      <c r="A8849" s="1">
        <v>30467</v>
      </c>
      <c r="B8849" s="5">
        <v>75.13</v>
      </c>
    </row>
    <row r="8850" spans="1:2" x14ac:dyDescent="0.25">
      <c r="A8850" s="1">
        <v>30463</v>
      </c>
      <c r="B8850" s="5">
        <v>75.5</v>
      </c>
    </row>
    <row r="8851" spans="1:2" x14ac:dyDescent="0.25">
      <c r="A8851" s="1">
        <v>30462</v>
      </c>
      <c r="B8851" s="5">
        <v>76.75</v>
      </c>
    </row>
    <row r="8852" spans="1:2" x14ac:dyDescent="0.25">
      <c r="A8852" s="1">
        <v>30461</v>
      </c>
      <c r="B8852" s="5">
        <v>75.5</v>
      </c>
    </row>
    <row r="8853" spans="1:2" x14ac:dyDescent="0.25">
      <c r="A8853" s="1">
        <v>30460</v>
      </c>
      <c r="B8853" s="5">
        <v>74.5</v>
      </c>
    </row>
    <row r="8854" spans="1:2" x14ac:dyDescent="0.25">
      <c r="A8854" s="1">
        <v>30459</v>
      </c>
      <c r="B8854" s="5">
        <v>74.38</v>
      </c>
    </row>
    <row r="8855" spans="1:2" x14ac:dyDescent="0.25">
      <c r="A8855" s="1">
        <v>30456</v>
      </c>
      <c r="B8855" s="5">
        <v>74.25</v>
      </c>
    </row>
    <row r="8856" spans="1:2" x14ac:dyDescent="0.25">
      <c r="A8856" s="1">
        <v>30455</v>
      </c>
      <c r="B8856" s="5">
        <v>74.25</v>
      </c>
    </row>
    <row r="8857" spans="1:2" x14ac:dyDescent="0.25">
      <c r="A8857" s="1">
        <v>30454</v>
      </c>
      <c r="B8857" s="5">
        <v>74.25</v>
      </c>
    </row>
    <row r="8858" spans="1:2" x14ac:dyDescent="0.25">
      <c r="A8858" s="1">
        <v>30453</v>
      </c>
      <c r="B8858" s="5">
        <v>75.13</v>
      </c>
    </row>
    <row r="8859" spans="1:2" x14ac:dyDescent="0.25">
      <c r="A8859" s="1">
        <v>30452</v>
      </c>
      <c r="B8859" s="5">
        <v>75.13</v>
      </c>
    </row>
    <row r="8860" spans="1:2" x14ac:dyDescent="0.25">
      <c r="A8860" s="1">
        <v>30449</v>
      </c>
      <c r="B8860" s="5">
        <v>76.12</v>
      </c>
    </row>
    <row r="8861" spans="1:2" x14ac:dyDescent="0.25">
      <c r="A8861" s="1">
        <v>30448</v>
      </c>
      <c r="B8861" s="5">
        <v>74.88</v>
      </c>
    </row>
    <row r="8862" spans="1:2" x14ac:dyDescent="0.25">
      <c r="A8862" s="1">
        <v>30447</v>
      </c>
      <c r="B8862" s="5">
        <v>73.37</v>
      </c>
    </row>
    <row r="8863" spans="1:2" x14ac:dyDescent="0.25">
      <c r="A8863" s="1">
        <v>30446</v>
      </c>
      <c r="B8863" s="5">
        <v>75.75</v>
      </c>
    </row>
    <row r="8864" spans="1:2" x14ac:dyDescent="0.25">
      <c r="A8864" s="1">
        <v>30445</v>
      </c>
      <c r="B8864" s="5">
        <v>80</v>
      </c>
    </row>
    <row r="8865" spans="1:2" x14ac:dyDescent="0.25">
      <c r="A8865" s="1">
        <v>30442</v>
      </c>
      <c r="B8865" s="5">
        <v>81.5</v>
      </c>
    </row>
    <row r="8866" spans="1:2" x14ac:dyDescent="0.25">
      <c r="A8866" s="1">
        <v>30441</v>
      </c>
      <c r="B8866" s="5">
        <v>81.5</v>
      </c>
    </row>
    <row r="8867" spans="1:2" x14ac:dyDescent="0.25">
      <c r="A8867" s="1">
        <v>30440</v>
      </c>
      <c r="B8867" s="5">
        <v>79.62</v>
      </c>
    </row>
    <row r="8868" spans="1:2" x14ac:dyDescent="0.25">
      <c r="A8868" s="1">
        <v>30439</v>
      </c>
      <c r="B8868" s="5">
        <v>79.25</v>
      </c>
    </row>
    <row r="8869" spans="1:2" x14ac:dyDescent="0.25">
      <c r="A8869" s="1">
        <v>30438</v>
      </c>
      <c r="B8869" s="5">
        <v>80.5</v>
      </c>
    </row>
    <row r="8870" spans="1:2" x14ac:dyDescent="0.25">
      <c r="A8870" s="1">
        <v>30435</v>
      </c>
      <c r="B8870" s="5">
        <v>78</v>
      </c>
    </row>
    <row r="8871" spans="1:2" x14ac:dyDescent="0.25">
      <c r="A8871" s="1">
        <v>30434</v>
      </c>
      <c r="B8871" s="5">
        <v>78</v>
      </c>
    </row>
    <row r="8872" spans="1:2" x14ac:dyDescent="0.25">
      <c r="A8872" s="1">
        <v>30433</v>
      </c>
      <c r="B8872" s="5">
        <v>79.37</v>
      </c>
    </row>
    <row r="8873" spans="1:2" x14ac:dyDescent="0.25">
      <c r="A8873" s="1">
        <v>30432</v>
      </c>
      <c r="B8873" s="5">
        <v>80.63</v>
      </c>
    </row>
    <row r="8874" spans="1:2" x14ac:dyDescent="0.25">
      <c r="A8874" s="1">
        <v>30431</v>
      </c>
      <c r="B8874" s="5">
        <v>80.5</v>
      </c>
    </row>
    <row r="8875" spans="1:2" x14ac:dyDescent="0.25">
      <c r="A8875" s="1">
        <v>30428</v>
      </c>
      <c r="B8875" s="5">
        <v>80.5</v>
      </c>
    </row>
    <row r="8876" spans="1:2" x14ac:dyDescent="0.25">
      <c r="A8876" s="1">
        <v>30427</v>
      </c>
      <c r="B8876" s="5">
        <v>80.37</v>
      </c>
    </row>
    <row r="8877" spans="1:2" x14ac:dyDescent="0.25">
      <c r="A8877" s="1">
        <v>30426</v>
      </c>
      <c r="B8877" s="5">
        <v>83</v>
      </c>
    </row>
    <row r="8878" spans="1:2" x14ac:dyDescent="0.25">
      <c r="A8878" s="1">
        <v>30425</v>
      </c>
      <c r="B8878" s="5">
        <v>82.75</v>
      </c>
    </row>
    <row r="8879" spans="1:2" x14ac:dyDescent="0.25">
      <c r="A8879" s="1">
        <v>30424</v>
      </c>
      <c r="B8879" s="5">
        <v>84.13</v>
      </c>
    </row>
    <row r="8880" spans="1:2" x14ac:dyDescent="0.25">
      <c r="A8880" s="1">
        <v>30421</v>
      </c>
      <c r="B8880" s="5">
        <v>83.75</v>
      </c>
    </row>
    <row r="8881" spans="1:2" x14ac:dyDescent="0.25">
      <c r="A8881" s="1">
        <v>30420</v>
      </c>
      <c r="B8881" s="5">
        <v>83.62</v>
      </c>
    </row>
    <row r="8882" spans="1:2" x14ac:dyDescent="0.25">
      <c r="A8882" s="1">
        <v>30419</v>
      </c>
      <c r="B8882" s="5">
        <v>83.62</v>
      </c>
    </row>
    <row r="8883" spans="1:2" x14ac:dyDescent="0.25">
      <c r="A8883" s="1">
        <v>30418</v>
      </c>
      <c r="B8883" s="5">
        <v>84.37</v>
      </c>
    </row>
    <row r="8884" spans="1:2" x14ac:dyDescent="0.25">
      <c r="A8884" s="1">
        <v>30417</v>
      </c>
      <c r="B8884" s="5">
        <v>82.5</v>
      </c>
    </row>
    <row r="8885" spans="1:2" x14ac:dyDescent="0.25">
      <c r="A8885" s="1">
        <v>30414</v>
      </c>
      <c r="B8885" s="5">
        <v>80.5</v>
      </c>
    </row>
    <row r="8886" spans="1:2" x14ac:dyDescent="0.25">
      <c r="A8886" s="1">
        <v>30413</v>
      </c>
      <c r="B8886" s="5">
        <v>79.88</v>
      </c>
    </row>
    <row r="8887" spans="1:2" x14ac:dyDescent="0.25">
      <c r="A8887" s="1">
        <v>30412</v>
      </c>
      <c r="B8887" s="5">
        <v>78.5</v>
      </c>
    </row>
    <row r="8888" spans="1:2" x14ac:dyDescent="0.25">
      <c r="A8888" s="1">
        <v>30411</v>
      </c>
      <c r="B8888" s="5">
        <v>77.63</v>
      </c>
    </row>
    <row r="8889" spans="1:2" x14ac:dyDescent="0.25">
      <c r="A8889" s="1">
        <v>30410</v>
      </c>
      <c r="B8889" s="5">
        <v>76.38</v>
      </c>
    </row>
    <row r="8890" spans="1:2" x14ac:dyDescent="0.25">
      <c r="A8890" s="1">
        <v>30406</v>
      </c>
      <c r="B8890" s="5">
        <v>76.38</v>
      </c>
    </row>
    <row r="8891" spans="1:2" x14ac:dyDescent="0.25">
      <c r="A8891" s="1">
        <v>30405</v>
      </c>
      <c r="B8891" s="5">
        <v>77.25</v>
      </c>
    </row>
    <row r="8892" spans="1:2" x14ac:dyDescent="0.25">
      <c r="A8892" s="1">
        <v>30404</v>
      </c>
      <c r="B8892" s="5">
        <v>77.5</v>
      </c>
    </row>
    <row r="8893" spans="1:2" x14ac:dyDescent="0.25">
      <c r="A8893" s="1">
        <v>30403</v>
      </c>
      <c r="B8893" s="5">
        <v>77.25</v>
      </c>
    </row>
    <row r="8894" spans="1:2" x14ac:dyDescent="0.25">
      <c r="A8894" s="1">
        <v>30400</v>
      </c>
      <c r="B8894" s="5">
        <v>76.5</v>
      </c>
    </row>
    <row r="8895" spans="1:2" x14ac:dyDescent="0.25">
      <c r="A8895" s="1">
        <v>30399</v>
      </c>
      <c r="B8895" s="5">
        <v>76</v>
      </c>
    </row>
    <row r="8896" spans="1:2" x14ac:dyDescent="0.25">
      <c r="A8896" s="1">
        <v>30398</v>
      </c>
      <c r="B8896" s="5">
        <v>75.63</v>
      </c>
    </row>
    <row r="8897" spans="1:2" x14ac:dyDescent="0.25">
      <c r="A8897" s="1">
        <v>30397</v>
      </c>
      <c r="B8897" s="5">
        <v>74.75</v>
      </c>
    </row>
    <row r="8898" spans="1:2" x14ac:dyDescent="0.25">
      <c r="A8898" s="1">
        <v>30396</v>
      </c>
      <c r="B8898" s="5">
        <v>73.75</v>
      </c>
    </row>
    <row r="8899" spans="1:2" x14ac:dyDescent="0.25">
      <c r="A8899" s="1">
        <v>30393</v>
      </c>
      <c r="B8899" s="5">
        <v>74.25</v>
      </c>
    </row>
    <row r="8900" spans="1:2" x14ac:dyDescent="0.25">
      <c r="A8900" s="1">
        <v>30392</v>
      </c>
      <c r="B8900" s="5">
        <v>74.5</v>
      </c>
    </row>
    <row r="8901" spans="1:2" x14ac:dyDescent="0.25">
      <c r="A8901" s="1">
        <v>30391</v>
      </c>
      <c r="B8901" s="5">
        <v>75</v>
      </c>
    </row>
    <row r="8902" spans="1:2" x14ac:dyDescent="0.25">
      <c r="A8902" s="1">
        <v>30390</v>
      </c>
      <c r="B8902" s="5">
        <v>76.12</v>
      </c>
    </row>
    <row r="8903" spans="1:2" x14ac:dyDescent="0.25">
      <c r="A8903" s="1">
        <v>30389</v>
      </c>
      <c r="B8903" s="5">
        <v>77</v>
      </c>
    </row>
    <row r="8904" spans="1:2" x14ac:dyDescent="0.25">
      <c r="A8904" s="1">
        <v>30386</v>
      </c>
      <c r="B8904" s="5">
        <v>77.13</v>
      </c>
    </row>
    <row r="8905" spans="1:2" x14ac:dyDescent="0.25">
      <c r="A8905" s="1">
        <v>30385</v>
      </c>
      <c r="B8905" s="5">
        <v>77.63</v>
      </c>
    </row>
    <row r="8906" spans="1:2" x14ac:dyDescent="0.25">
      <c r="A8906" s="1">
        <v>30384</v>
      </c>
      <c r="B8906" s="5">
        <v>77.63</v>
      </c>
    </row>
    <row r="8907" spans="1:2" x14ac:dyDescent="0.25">
      <c r="A8907" s="1">
        <v>30383</v>
      </c>
      <c r="B8907" s="5">
        <v>77.13</v>
      </c>
    </row>
    <row r="8908" spans="1:2" x14ac:dyDescent="0.25">
      <c r="A8908" s="1">
        <v>30382</v>
      </c>
      <c r="B8908" s="5">
        <v>77.75</v>
      </c>
    </row>
    <row r="8909" spans="1:2" x14ac:dyDescent="0.25">
      <c r="A8909" s="1">
        <v>30379</v>
      </c>
      <c r="B8909" s="5">
        <v>77.88</v>
      </c>
    </row>
    <row r="8910" spans="1:2" x14ac:dyDescent="0.25">
      <c r="A8910" s="1">
        <v>30378</v>
      </c>
      <c r="B8910" s="5">
        <v>78.12</v>
      </c>
    </row>
    <row r="8911" spans="1:2" x14ac:dyDescent="0.25">
      <c r="A8911" s="1">
        <v>30377</v>
      </c>
      <c r="B8911" s="5">
        <v>77.88</v>
      </c>
    </row>
    <row r="8912" spans="1:2" x14ac:dyDescent="0.25">
      <c r="A8912" s="1">
        <v>30376</v>
      </c>
      <c r="B8912" s="5">
        <v>77.13</v>
      </c>
    </row>
    <row r="8913" spans="1:2" x14ac:dyDescent="0.25">
      <c r="A8913" s="1">
        <v>30375</v>
      </c>
      <c r="B8913" s="5">
        <v>74.75</v>
      </c>
    </row>
    <row r="8914" spans="1:2" x14ac:dyDescent="0.25">
      <c r="A8914" s="1">
        <v>30372</v>
      </c>
      <c r="B8914" s="5">
        <v>76.38</v>
      </c>
    </row>
    <row r="8915" spans="1:2" x14ac:dyDescent="0.25">
      <c r="A8915" s="1">
        <v>30371</v>
      </c>
      <c r="B8915" s="5">
        <v>76.87</v>
      </c>
    </row>
    <row r="8916" spans="1:2" x14ac:dyDescent="0.25">
      <c r="A8916" s="1">
        <v>30370</v>
      </c>
      <c r="B8916" s="5">
        <v>75.5</v>
      </c>
    </row>
    <row r="8917" spans="1:2" x14ac:dyDescent="0.25">
      <c r="A8917" s="1">
        <v>30369</v>
      </c>
      <c r="B8917" s="5">
        <v>72.62</v>
      </c>
    </row>
    <row r="8918" spans="1:2" x14ac:dyDescent="0.25">
      <c r="A8918" s="1">
        <v>30365</v>
      </c>
      <c r="B8918" s="5">
        <v>71.38</v>
      </c>
    </row>
    <row r="8919" spans="1:2" x14ac:dyDescent="0.25">
      <c r="A8919" s="1">
        <v>30364</v>
      </c>
      <c r="B8919" s="5">
        <v>68.87</v>
      </c>
    </row>
    <row r="8920" spans="1:2" x14ac:dyDescent="0.25">
      <c r="A8920" s="1">
        <v>30363</v>
      </c>
      <c r="B8920" s="5">
        <v>67.5</v>
      </c>
    </row>
    <row r="8921" spans="1:2" x14ac:dyDescent="0.25">
      <c r="A8921" s="1">
        <v>30362</v>
      </c>
      <c r="B8921" s="5">
        <v>66.75</v>
      </c>
    </row>
    <row r="8922" spans="1:2" x14ac:dyDescent="0.25">
      <c r="A8922" s="1">
        <v>30361</v>
      </c>
      <c r="B8922" s="5">
        <v>66.37</v>
      </c>
    </row>
    <row r="8923" spans="1:2" x14ac:dyDescent="0.25">
      <c r="A8923" s="1">
        <v>30358</v>
      </c>
      <c r="B8923" s="5">
        <v>68</v>
      </c>
    </row>
    <row r="8924" spans="1:2" x14ac:dyDescent="0.25">
      <c r="A8924" s="1">
        <v>30357</v>
      </c>
      <c r="B8924" s="5">
        <v>68</v>
      </c>
    </row>
    <row r="8925" spans="1:2" x14ac:dyDescent="0.25">
      <c r="A8925" s="1">
        <v>30356</v>
      </c>
      <c r="B8925" s="5">
        <v>66.87</v>
      </c>
    </row>
    <row r="8926" spans="1:2" x14ac:dyDescent="0.25">
      <c r="A8926" s="1">
        <v>30355</v>
      </c>
      <c r="B8926" s="5">
        <v>67.75</v>
      </c>
    </row>
    <row r="8927" spans="1:2" x14ac:dyDescent="0.25">
      <c r="A8927" s="1">
        <v>30354</v>
      </c>
      <c r="B8927" s="5">
        <v>67.25</v>
      </c>
    </row>
    <row r="8928" spans="1:2" x14ac:dyDescent="0.25">
      <c r="A8928" s="1">
        <v>30351</v>
      </c>
      <c r="B8928" s="5">
        <v>67.25</v>
      </c>
    </row>
    <row r="8929" spans="1:2" x14ac:dyDescent="0.25">
      <c r="A8929" s="1">
        <v>30350</v>
      </c>
      <c r="B8929" s="5">
        <v>67.5</v>
      </c>
    </row>
    <row r="8930" spans="1:2" x14ac:dyDescent="0.25">
      <c r="A8930" s="1">
        <v>30349</v>
      </c>
      <c r="B8930" s="5">
        <v>67.5</v>
      </c>
    </row>
    <row r="8931" spans="1:2" x14ac:dyDescent="0.25">
      <c r="A8931" s="1">
        <v>30348</v>
      </c>
      <c r="B8931" s="5">
        <v>66.75</v>
      </c>
    </row>
    <row r="8932" spans="1:2" x14ac:dyDescent="0.25">
      <c r="A8932" s="1">
        <v>30347</v>
      </c>
      <c r="B8932" s="5">
        <v>67.38</v>
      </c>
    </row>
    <row r="8933" spans="1:2" x14ac:dyDescent="0.25">
      <c r="A8933" s="1">
        <v>30344</v>
      </c>
      <c r="B8933" s="5">
        <v>67.5</v>
      </c>
    </row>
    <row r="8934" spans="1:2" x14ac:dyDescent="0.25">
      <c r="A8934" s="1">
        <v>30343</v>
      </c>
      <c r="B8934" s="5">
        <v>67.88</v>
      </c>
    </row>
    <row r="8935" spans="1:2" x14ac:dyDescent="0.25">
      <c r="A8935" s="1">
        <v>30342</v>
      </c>
      <c r="B8935" s="5">
        <v>66.87</v>
      </c>
    </row>
    <row r="8936" spans="1:2" x14ac:dyDescent="0.25">
      <c r="A8936" s="1">
        <v>30341</v>
      </c>
      <c r="B8936" s="5">
        <v>67.13</v>
      </c>
    </row>
    <row r="8937" spans="1:2" x14ac:dyDescent="0.25">
      <c r="A8937" s="1">
        <v>30340</v>
      </c>
      <c r="B8937" s="5">
        <v>66.25</v>
      </c>
    </row>
    <row r="8938" spans="1:2" x14ac:dyDescent="0.25">
      <c r="A8938" s="1">
        <v>30337</v>
      </c>
      <c r="B8938" s="5">
        <v>67.75</v>
      </c>
    </row>
    <row r="8939" spans="1:2" x14ac:dyDescent="0.25">
      <c r="A8939" s="1">
        <v>30336</v>
      </c>
      <c r="B8939" s="5">
        <v>66.25</v>
      </c>
    </row>
    <row r="8940" spans="1:2" x14ac:dyDescent="0.25">
      <c r="A8940" s="1">
        <v>30335</v>
      </c>
      <c r="B8940" s="5">
        <v>65.75</v>
      </c>
    </row>
    <row r="8941" spans="1:2" x14ac:dyDescent="0.25">
      <c r="A8941" s="1">
        <v>30334</v>
      </c>
      <c r="B8941" s="5">
        <v>61.63</v>
      </c>
    </row>
    <row r="8942" spans="1:2" x14ac:dyDescent="0.25">
      <c r="A8942" s="1">
        <v>30333</v>
      </c>
      <c r="B8942" s="5">
        <v>62</v>
      </c>
    </row>
    <row r="8943" spans="1:2" x14ac:dyDescent="0.25">
      <c r="A8943" s="1">
        <v>30330</v>
      </c>
      <c r="B8943" s="5">
        <v>63.75</v>
      </c>
    </row>
    <row r="8944" spans="1:2" x14ac:dyDescent="0.25">
      <c r="A8944" s="1">
        <v>30329</v>
      </c>
      <c r="B8944" s="5">
        <v>64.63</v>
      </c>
    </row>
    <row r="8945" spans="1:2" x14ac:dyDescent="0.25">
      <c r="A8945" s="1">
        <v>30328</v>
      </c>
      <c r="B8945" s="5">
        <v>64.25</v>
      </c>
    </row>
    <row r="8946" spans="1:2" x14ac:dyDescent="0.25">
      <c r="A8946" s="1">
        <v>30327</v>
      </c>
      <c r="B8946" s="5">
        <v>62.62</v>
      </c>
    </row>
    <row r="8947" spans="1:2" x14ac:dyDescent="0.25">
      <c r="A8947" s="1">
        <v>30326</v>
      </c>
      <c r="B8947" s="5">
        <v>62.75</v>
      </c>
    </row>
    <row r="8948" spans="1:2" x14ac:dyDescent="0.25">
      <c r="A8948" s="1">
        <v>30323</v>
      </c>
      <c r="B8948" s="5">
        <v>61.87</v>
      </c>
    </row>
    <row r="8949" spans="1:2" x14ac:dyDescent="0.25">
      <c r="A8949" s="1">
        <v>30322</v>
      </c>
      <c r="B8949" s="5">
        <v>61.25</v>
      </c>
    </row>
    <row r="8950" spans="1:2" x14ac:dyDescent="0.25">
      <c r="A8950" s="1">
        <v>30321</v>
      </c>
      <c r="B8950" s="5">
        <v>61.37</v>
      </c>
    </row>
    <row r="8951" spans="1:2" x14ac:dyDescent="0.25">
      <c r="A8951" s="1">
        <v>30320</v>
      </c>
      <c r="B8951" s="5">
        <v>63.25</v>
      </c>
    </row>
    <row r="8952" spans="1:2" x14ac:dyDescent="0.25">
      <c r="A8952" s="1">
        <v>30319</v>
      </c>
      <c r="B8952" s="5">
        <v>62.25</v>
      </c>
    </row>
    <row r="8953" spans="1:2" x14ac:dyDescent="0.25">
      <c r="A8953" s="1">
        <v>30316</v>
      </c>
      <c r="B8953" s="5">
        <v>63.25</v>
      </c>
    </row>
    <row r="8954" spans="1:2" x14ac:dyDescent="0.25">
      <c r="A8954" s="1">
        <v>30315</v>
      </c>
      <c r="B8954" s="5">
        <v>62.87</v>
      </c>
    </row>
    <row r="8955" spans="1:2" x14ac:dyDescent="0.25">
      <c r="A8955" s="1">
        <v>30314</v>
      </c>
      <c r="B8955" s="5">
        <v>63</v>
      </c>
    </row>
    <row r="8956" spans="1:2" x14ac:dyDescent="0.25">
      <c r="A8956" s="1">
        <v>30313</v>
      </c>
      <c r="B8956" s="5">
        <v>63.88</v>
      </c>
    </row>
    <row r="8957" spans="1:2" x14ac:dyDescent="0.25">
      <c r="A8957" s="1">
        <v>30312</v>
      </c>
      <c r="B8957" s="5">
        <v>64.75</v>
      </c>
    </row>
    <row r="8958" spans="1:2" x14ac:dyDescent="0.25">
      <c r="A8958" s="1">
        <v>30308</v>
      </c>
      <c r="B8958" s="5">
        <v>63.88</v>
      </c>
    </row>
    <row r="8959" spans="1:2" x14ac:dyDescent="0.25">
      <c r="A8959" s="1">
        <v>30307</v>
      </c>
      <c r="B8959" s="5">
        <v>63</v>
      </c>
    </row>
    <row r="8960" spans="1:2" x14ac:dyDescent="0.25">
      <c r="A8960" s="1">
        <v>30306</v>
      </c>
      <c r="B8960" s="5">
        <v>63</v>
      </c>
    </row>
    <row r="8961" spans="1:2" x14ac:dyDescent="0.25">
      <c r="A8961" s="1">
        <v>30305</v>
      </c>
      <c r="B8961" s="5">
        <v>62.5</v>
      </c>
    </row>
    <row r="8962" spans="1:2" x14ac:dyDescent="0.25">
      <c r="A8962" s="1">
        <v>30302</v>
      </c>
      <c r="B8962" s="5">
        <v>63.37</v>
      </c>
    </row>
    <row r="8963" spans="1:2" x14ac:dyDescent="0.25">
      <c r="A8963" s="1">
        <v>30301</v>
      </c>
      <c r="B8963" s="5">
        <v>62.12</v>
      </c>
    </row>
    <row r="8964" spans="1:2" x14ac:dyDescent="0.25">
      <c r="A8964" s="1">
        <v>30300</v>
      </c>
      <c r="B8964" s="5">
        <v>62</v>
      </c>
    </row>
    <row r="8965" spans="1:2" x14ac:dyDescent="0.25">
      <c r="A8965" s="1">
        <v>30299</v>
      </c>
      <c r="B8965" s="5">
        <v>61.87</v>
      </c>
    </row>
    <row r="8966" spans="1:2" x14ac:dyDescent="0.25">
      <c r="A8966" s="1">
        <v>30298</v>
      </c>
      <c r="B8966" s="5">
        <v>64</v>
      </c>
    </row>
    <row r="8967" spans="1:2" x14ac:dyDescent="0.25">
      <c r="A8967" s="1">
        <v>30295</v>
      </c>
      <c r="B8967" s="5">
        <v>65.13</v>
      </c>
    </row>
    <row r="8968" spans="1:2" x14ac:dyDescent="0.25">
      <c r="A8968" s="1">
        <v>30294</v>
      </c>
      <c r="B8968" s="5">
        <v>68</v>
      </c>
    </row>
    <row r="8969" spans="1:2" x14ac:dyDescent="0.25">
      <c r="A8969" s="1">
        <v>30293</v>
      </c>
      <c r="B8969" s="5">
        <v>70</v>
      </c>
    </row>
    <row r="8970" spans="1:2" x14ac:dyDescent="0.25">
      <c r="A8970" s="1">
        <v>30292</v>
      </c>
      <c r="B8970" s="5">
        <v>69.25</v>
      </c>
    </row>
    <row r="8971" spans="1:2" x14ac:dyDescent="0.25">
      <c r="A8971" s="1">
        <v>30291</v>
      </c>
      <c r="B8971" s="5">
        <v>68</v>
      </c>
    </row>
    <row r="8972" spans="1:2" x14ac:dyDescent="0.25">
      <c r="A8972" s="1">
        <v>30288</v>
      </c>
      <c r="B8972" s="5">
        <v>66.63</v>
      </c>
    </row>
    <row r="8973" spans="1:2" x14ac:dyDescent="0.25">
      <c r="A8973" s="1">
        <v>30287</v>
      </c>
      <c r="B8973" s="5">
        <v>67</v>
      </c>
    </row>
    <row r="8974" spans="1:2" x14ac:dyDescent="0.25">
      <c r="A8974" s="1">
        <v>30286</v>
      </c>
      <c r="B8974" s="5">
        <v>67.5</v>
      </c>
    </row>
    <row r="8975" spans="1:2" x14ac:dyDescent="0.25">
      <c r="A8975" s="1">
        <v>30285</v>
      </c>
      <c r="B8975" s="5">
        <v>65.88</v>
      </c>
    </row>
    <row r="8976" spans="1:2" x14ac:dyDescent="0.25">
      <c r="A8976" s="1">
        <v>30284</v>
      </c>
      <c r="B8976" s="5">
        <v>64</v>
      </c>
    </row>
    <row r="8977" spans="1:2" x14ac:dyDescent="0.25">
      <c r="A8977" s="1">
        <v>30281</v>
      </c>
      <c r="B8977" s="5">
        <v>63.88</v>
      </c>
    </row>
    <row r="8978" spans="1:2" x14ac:dyDescent="0.25">
      <c r="A8978" s="1">
        <v>30279</v>
      </c>
      <c r="B8978" s="5">
        <v>62.25</v>
      </c>
    </row>
    <row r="8979" spans="1:2" x14ac:dyDescent="0.25">
      <c r="A8979" s="1">
        <v>30278</v>
      </c>
      <c r="B8979" s="5">
        <v>62.25</v>
      </c>
    </row>
    <row r="8980" spans="1:2" x14ac:dyDescent="0.25">
      <c r="A8980" s="1">
        <v>30277</v>
      </c>
      <c r="B8980" s="5">
        <v>65</v>
      </c>
    </row>
    <row r="8981" spans="1:2" x14ac:dyDescent="0.25">
      <c r="A8981" s="1">
        <v>30274</v>
      </c>
      <c r="B8981" s="5">
        <v>66</v>
      </c>
    </row>
    <row r="8982" spans="1:2" x14ac:dyDescent="0.25">
      <c r="A8982" s="1">
        <v>30273</v>
      </c>
      <c r="B8982" s="5">
        <v>65.62</v>
      </c>
    </row>
    <row r="8983" spans="1:2" x14ac:dyDescent="0.25">
      <c r="A8983" s="1">
        <v>30272</v>
      </c>
      <c r="B8983" s="5">
        <v>64.38</v>
      </c>
    </row>
    <row r="8984" spans="1:2" x14ac:dyDescent="0.25">
      <c r="A8984" s="1">
        <v>30271</v>
      </c>
      <c r="B8984" s="5">
        <v>66</v>
      </c>
    </row>
    <row r="8985" spans="1:2" x14ac:dyDescent="0.25">
      <c r="A8985" s="1">
        <v>30270</v>
      </c>
      <c r="B8985" s="5">
        <v>67.5</v>
      </c>
    </row>
    <row r="8986" spans="1:2" x14ac:dyDescent="0.25">
      <c r="A8986" s="1">
        <v>30267</v>
      </c>
      <c r="B8986" s="5">
        <v>68.25</v>
      </c>
    </row>
    <row r="8987" spans="1:2" x14ac:dyDescent="0.25">
      <c r="A8987" s="1">
        <v>30266</v>
      </c>
      <c r="B8987" s="5">
        <v>67.88</v>
      </c>
    </row>
    <row r="8988" spans="1:2" x14ac:dyDescent="0.25">
      <c r="A8988" s="1">
        <v>30265</v>
      </c>
      <c r="B8988" s="5">
        <v>67</v>
      </c>
    </row>
    <row r="8989" spans="1:2" x14ac:dyDescent="0.25">
      <c r="A8989" s="1">
        <v>30264</v>
      </c>
      <c r="B8989" s="5">
        <v>67</v>
      </c>
    </row>
    <row r="8990" spans="1:2" x14ac:dyDescent="0.25">
      <c r="A8990" s="1">
        <v>30263</v>
      </c>
      <c r="B8990" s="5">
        <v>67</v>
      </c>
    </row>
    <row r="8991" spans="1:2" x14ac:dyDescent="0.25">
      <c r="A8991" s="1">
        <v>30260</v>
      </c>
      <c r="B8991" s="5">
        <v>68.87</v>
      </c>
    </row>
    <row r="8992" spans="1:2" x14ac:dyDescent="0.25">
      <c r="A8992" s="1">
        <v>30259</v>
      </c>
      <c r="B8992" s="5">
        <v>70</v>
      </c>
    </row>
    <row r="8993" spans="1:2" x14ac:dyDescent="0.25">
      <c r="A8993" s="1">
        <v>30258</v>
      </c>
      <c r="B8993" s="5">
        <v>71</v>
      </c>
    </row>
    <row r="8994" spans="1:2" x14ac:dyDescent="0.25">
      <c r="A8994" s="1">
        <v>30257</v>
      </c>
      <c r="B8994" s="5">
        <v>67.75</v>
      </c>
    </row>
    <row r="8995" spans="1:2" x14ac:dyDescent="0.25">
      <c r="A8995" s="1">
        <v>30256</v>
      </c>
      <c r="B8995" s="5">
        <v>66.5</v>
      </c>
    </row>
    <row r="8996" spans="1:2" x14ac:dyDescent="0.25">
      <c r="A8996" s="1">
        <v>30253</v>
      </c>
      <c r="B8996" s="5">
        <v>66</v>
      </c>
    </row>
    <row r="8997" spans="1:2" x14ac:dyDescent="0.25">
      <c r="A8997" s="1">
        <v>30252</v>
      </c>
      <c r="B8997" s="5">
        <v>65.88</v>
      </c>
    </row>
    <row r="8998" spans="1:2" x14ac:dyDescent="0.25">
      <c r="A8998" s="1">
        <v>30251</v>
      </c>
      <c r="B8998" s="5">
        <v>65.62</v>
      </c>
    </row>
    <row r="8999" spans="1:2" x14ac:dyDescent="0.25">
      <c r="A8999" s="1">
        <v>30250</v>
      </c>
      <c r="B8999" s="5">
        <v>65.75</v>
      </c>
    </row>
    <row r="9000" spans="1:2" x14ac:dyDescent="0.25">
      <c r="A9000" s="1">
        <v>30249</v>
      </c>
      <c r="B9000" s="5">
        <v>65.37</v>
      </c>
    </row>
    <row r="9001" spans="1:2" x14ac:dyDescent="0.25">
      <c r="A9001" s="1">
        <v>30246</v>
      </c>
      <c r="B9001" s="5">
        <v>67.88</v>
      </c>
    </row>
    <row r="9002" spans="1:2" x14ac:dyDescent="0.25">
      <c r="A9002" s="1">
        <v>30245</v>
      </c>
      <c r="B9002" s="5">
        <v>69.25</v>
      </c>
    </row>
    <row r="9003" spans="1:2" x14ac:dyDescent="0.25">
      <c r="A9003" s="1">
        <v>30244</v>
      </c>
      <c r="B9003" s="5">
        <v>69.87</v>
      </c>
    </row>
    <row r="9004" spans="1:2" x14ac:dyDescent="0.25">
      <c r="A9004" s="1">
        <v>30243</v>
      </c>
      <c r="B9004" s="5">
        <v>67</v>
      </c>
    </row>
    <row r="9005" spans="1:2" x14ac:dyDescent="0.25">
      <c r="A9005" s="1">
        <v>30242</v>
      </c>
      <c r="B9005" s="5">
        <v>65.88</v>
      </c>
    </row>
    <row r="9006" spans="1:2" x14ac:dyDescent="0.25">
      <c r="A9006" s="1">
        <v>30239</v>
      </c>
      <c r="B9006" s="5">
        <v>64</v>
      </c>
    </row>
    <row r="9007" spans="1:2" x14ac:dyDescent="0.25">
      <c r="A9007" s="1">
        <v>30238</v>
      </c>
      <c r="B9007" s="5">
        <v>64</v>
      </c>
    </row>
    <row r="9008" spans="1:2" x14ac:dyDescent="0.25">
      <c r="A9008" s="1">
        <v>30237</v>
      </c>
      <c r="B9008" s="5">
        <v>65.62</v>
      </c>
    </row>
    <row r="9009" spans="1:2" x14ac:dyDescent="0.25">
      <c r="A9009" s="1">
        <v>30236</v>
      </c>
      <c r="B9009" s="5">
        <v>64</v>
      </c>
    </row>
    <row r="9010" spans="1:2" x14ac:dyDescent="0.25">
      <c r="A9010" s="1">
        <v>30235</v>
      </c>
      <c r="B9010" s="5">
        <v>64.25</v>
      </c>
    </row>
    <row r="9011" spans="1:2" x14ac:dyDescent="0.25">
      <c r="A9011" s="1">
        <v>30232</v>
      </c>
      <c r="B9011" s="5">
        <v>62.5</v>
      </c>
    </row>
    <row r="9012" spans="1:2" x14ac:dyDescent="0.25">
      <c r="A9012" s="1">
        <v>30231</v>
      </c>
      <c r="B9012" s="5">
        <v>59.63</v>
      </c>
    </row>
    <row r="9013" spans="1:2" x14ac:dyDescent="0.25">
      <c r="A9013" s="1">
        <v>30230</v>
      </c>
      <c r="B9013" s="5">
        <v>57.63</v>
      </c>
    </row>
    <row r="9014" spans="1:2" x14ac:dyDescent="0.25">
      <c r="A9014" s="1">
        <v>30229</v>
      </c>
      <c r="B9014" s="5">
        <v>55.75</v>
      </c>
    </row>
    <row r="9015" spans="1:2" x14ac:dyDescent="0.25">
      <c r="A9015" s="1">
        <v>30228</v>
      </c>
      <c r="B9015" s="5">
        <v>55.38</v>
      </c>
    </row>
    <row r="9016" spans="1:2" x14ac:dyDescent="0.25">
      <c r="A9016" s="1">
        <v>30225</v>
      </c>
      <c r="B9016" s="5">
        <v>57</v>
      </c>
    </row>
    <row r="9017" spans="1:2" x14ac:dyDescent="0.25">
      <c r="A9017" s="1">
        <v>30224</v>
      </c>
      <c r="B9017" s="5">
        <v>56.63</v>
      </c>
    </row>
    <row r="9018" spans="1:2" x14ac:dyDescent="0.25">
      <c r="A9018" s="1">
        <v>30223</v>
      </c>
      <c r="B9018" s="5">
        <v>55.5</v>
      </c>
    </row>
    <row r="9019" spans="1:2" x14ac:dyDescent="0.25">
      <c r="A9019" s="1">
        <v>30222</v>
      </c>
      <c r="B9019" s="5">
        <v>57.38</v>
      </c>
    </row>
    <row r="9020" spans="1:2" x14ac:dyDescent="0.25">
      <c r="A9020" s="1">
        <v>30221</v>
      </c>
      <c r="B9020" s="5">
        <v>57.75</v>
      </c>
    </row>
    <row r="9021" spans="1:2" x14ac:dyDescent="0.25">
      <c r="A9021" s="1">
        <v>30218</v>
      </c>
      <c r="B9021" s="5">
        <v>57.38</v>
      </c>
    </row>
    <row r="9022" spans="1:2" x14ac:dyDescent="0.25">
      <c r="A9022" s="1">
        <v>30217</v>
      </c>
      <c r="B9022" s="5">
        <v>56.88</v>
      </c>
    </row>
    <row r="9023" spans="1:2" x14ac:dyDescent="0.25">
      <c r="A9023" s="1">
        <v>30216</v>
      </c>
      <c r="B9023" s="5">
        <v>56.37</v>
      </c>
    </row>
    <row r="9024" spans="1:2" x14ac:dyDescent="0.25">
      <c r="A9024" s="1">
        <v>30215</v>
      </c>
      <c r="B9024" s="5">
        <v>56.75</v>
      </c>
    </row>
    <row r="9025" spans="1:2" x14ac:dyDescent="0.25">
      <c r="A9025" s="1">
        <v>30214</v>
      </c>
      <c r="B9025" s="5">
        <v>55.62</v>
      </c>
    </row>
    <row r="9026" spans="1:2" x14ac:dyDescent="0.25">
      <c r="A9026" s="1">
        <v>30211</v>
      </c>
      <c r="B9026" s="5">
        <v>55.38</v>
      </c>
    </row>
    <row r="9027" spans="1:2" x14ac:dyDescent="0.25">
      <c r="A9027" s="1">
        <v>30210</v>
      </c>
      <c r="B9027" s="5">
        <v>56</v>
      </c>
    </row>
    <row r="9028" spans="1:2" x14ac:dyDescent="0.25">
      <c r="A9028" s="1">
        <v>30209</v>
      </c>
      <c r="B9028" s="5">
        <v>54.75</v>
      </c>
    </row>
    <row r="9029" spans="1:2" x14ac:dyDescent="0.25">
      <c r="A9029" s="1">
        <v>30208</v>
      </c>
      <c r="B9029" s="5">
        <v>53.75</v>
      </c>
    </row>
    <row r="9030" spans="1:2" x14ac:dyDescent="0.25">
      <c r="A9030" s="1">
        <v>30207</v>
      </c>
      <c r="B9030" s="5">
        <v>53</v>
      </c>
    </row>
    <row r="9031" spans="1:2" x14ac:dyDescent="0.25">
      <c r="A9031" s="1">
        <v>30204</v>
      </c>
      <c r="B9031" s="5">
        <v>52.5</v>
      </c>
    </row>
    <row r="9032" spans="1:2" x14ac:dyDescent="0.25">
      <c r="A9032" s="1">
        <v>30203</v>
      </c>
      <c r="B9032" s="5">
        <v>53.62</v>
      </c>
    </row>
    <row r="9033" spans="1:2" x14ac:dyDescent="0.25">
      <c r="A9033" s="1">
        <v>30202</v>
      </c>
      <c r="B9033" s="5">
        <v>55</v>
      </c>
    </row>
    <row r="9034" spans="1:2" x14ac:dyDescent="0.25">
      <c r="A9034" s="1">
        <v>30201</v>
      </c>
      <c r="B9034" s="5">
        <v>56.5</v>
      </c>
    </row>
    <row r="9035" spans="1:2" x14ac:dyDescent="0.25">
      <c r="A9035" s="1">
        <v>30197</v>
      </c>
      <c r="B9035" s="5">
        <v>57.12</v>
      </c>
    </row>
    <row r="9036" spans="1:2" x14ac:dyDescent="0.25">
      <c r="A9036" s="1">
        <v>30196</v>
      </c>
      <c r="B9036" s="5">
        <v>55</v>
      </c>
    </row>
    <row r="9037" spans="1:2" x14ac:dyDescent="0.25">
      <c r="A9037" s="1">
        <v>30195</v>
      </c>
      <c r="B9037" s="5">
        <v>53.62</v>
      </c>
    </row>
    <row r="9038" spans="1:2" x14ac:dyDescent="0.25">
      <c r="A9038" s="1">
        <v>30194</v>
      </c>
      <c r="B9038" s="5">
        <v>54.13</v>
      </c>
    </row>
    <row r="9039" spans="1:2" x14ac:dyDescent="0.25">
      <c r="A9039" s="1">
        <v>30193</v>
      </c>
      <c r="B9039" s="5">
        <v>53</v>
      </c>
    </row>
    <row r="9040" spans="1:2" x14ac:dyDescent="0.25">
      <c r="A9040" s="1">
        <v>30190</v>
      </c>
      <c r="B9040" s="5">
        <v>52.12</v>
      </c>
    </row>
    <row r="9041" spans="1:2" x14ac:dyDescent="0.25">
      <c r="A9041" s="1">
        <v>30189</v>
      </c>
      <c r="B9041" s="5">
        <v>53.13</v>
      </c>
    </row>
    <row r="9042" spans="1:2" x14ac:dyDescent="0.25">
      <c r="A9042" s="1">
        <v>30188</v>
      </c>
      <c r="B9042" s="5">
        <v>55.25</v>
      </c>
    </row>
    <row r="9043" spans="1:2" x14ac:dyDescent="0.25">
      <c r="A9043" s="1">
        <v>30187</v>
      </c>
      <c r="B9043" s="5">
        <v>55.75</v>
      </c>
    </row>
    <row r="9044" spans="1:2" x14ac:dyDescent="0.25">
      <c r="A9044" s="1">
        <v>30186</v>
      </c>
      <c r="B9044" s="5">
        <v>56.25</v>
      </c>
    </row>
    <row r="9045" spans="1:2" x14ac:dyDescent="0.25">
      <c r="A9045" s="1">
        <v>30183</v>
      </c>
      <c r="B9045" s="5">
        <v>55.12</v>
      </c>
    </row>
    <row r="9046" spans="1:2" x14ac:dyDescent="0.25">
      <c r="A9046" s="1">
        <v>30182</v>
      </c>
      <c r="B9046" s="5">
        <v>53.75</v>
      </c>
    </row>
    <row r="9047" spans="1:2" x14ac:dyDescent="0.25">
      <c r="A9047" s="1">
        <v>30181</v>
      </c>
      <c r="B9047" s="5">
        <v>53.25</v>
      </c>
    </row>
    <row r="9048" spans="1:2" x14ac:dyDescent="0.25">
      <c r="A9048" s="1">
        <v>30180</v>
      </c>
      <c r="B9048" s="5">
        <v>53.5</v>
      </c>
    </row>
    <row r="9049" spans="1:2" x14ac:dyDescent="0.25">
      <c r="A9049" s="1">
        <v>30179</v>
      </c>
      <c r="B9049" s="5">
        <v>51.5</v>
      </c>
    </row>
    <row r="9050" spans="1:2" x14ac:dyDescent="0.25">
      <c r="A9050" s="1">
        <v>30176</v>
      </c>
      <c r="B9050" s="5">
        <v>50.87</v>
      </c>
    </row>
    <row r="9051" spans="1:2" x14ac:dyDescent="0.25">
      <c r="A9051" s="1">
        <v>30175</v>
      </c>
      <c r="B9051" s="5">
        <v>50.75</v>
      </c>
    </row>
    <row r="9052" spans="1:2" x14ac:dyDescent="0.25">
      <c r="A9052" s="1">
        <v>30174</v>
      </c>
      <c r="B9052" s="5">
        <v>50.63</v>
      </c>
    </row>
    <row r="9053" spans="1:2" x14ac:dyDescent="0.25">
      <c r="A9053" s="1">
        <v>30173</v>
      </c>
      <c r="B9053" s="5">
        <v>50.5</v>
      </c>
    </row>
    <row r="9054" spans="1:2" x14ac:dyDescent="0.25">
      <c r="A9054" s="1">
        <v>30172</v>
      </c>
      <c r="B9054" s="5">
        <v>50</v>
      </c>
    </row>
    <row r="9055" spans="1:2" x14ac:dyDescent="0.25">
      <c r="A9055" s="1">
        <v>30169</v>
      </c>
      <c r="B9055" s="5">
        <v>50.12</v>
      </c>
    </row>
    <row r="9056" spans="1:2" x14ac:dyDescent="0.25">
      <c r="A9056" s="1">
        <v>30168</v>
      </c>
      <c r="B9056" s="5">
        <v>51.75</v>
      </c>
    </row>
    <row r="9057" spans="1:2" x14ac:dyDescent="0.25">
      <c r="A9057" s="1">
        <v>30167</v>
      </c>
      <c r="B9057" s="5">
        <v>51</v>
      </c>
    </row>
    <row r="9058" spans="1:2" x14ac:dyDescent="0.25">
      <c r="A9058" s="1">
        <v>30166</v>
      </c>
      <c r="B9058" s="5">
        <v>51.62</v>
      </c>
    </row>
    <row r="9059" spans="1:2" x14ac:dyDescent="0.25">
      <c r="A9059" s="1">
        <v>30165</v>
      </c>
      <c r="B9059" s="5">
        <v>52.25</v>
      </c>
    </row>
    <row r="9060" spans="1:2" x14ac:dyDescent="0.25">
      <c r="A9060" s="1">
        <v>30162</v>
      </c>
      <c r="B9060" s="5">
        <v>50.75</v>
      </c>
    </row>
    <row r="9061" spans="1:2" x14ac:dyDescent="0.25">
      <c r="A9061" s="1">
        <v>30161</v>
      </c>
      <c r="B9061" s="5">
        <v>51</v>
      </c>
    </row>
    <row r="9062" spans="1:2" x14ac:dyDescent="0.25">
      <c r="A9062" s="1">
        <v>30160</v>
      </c>
      <c r="B9062" s="5">
        <v>51.25</v>
      </c>
    </row>
    <row r="9063" spans="1:2" x14ac:dyDescent="0.25">
      <c r="A9063" s="1">
        <v>30159</v>
      </c>
      <c r="B9063" s="5">
        <v>51.62</v>
      </c>
    </row>
    <row r="9064" spans="1:2" x14ac:dyDescent="0.25">
      <c r="A9064" s="1">
        <v>30158</v>
      </c>
      <c r="B9064" s="5">
        <v>52.75</v>
      </c>
    </row>
    <row r="9065" spans="1:2" x14ac:dyDescent="0.25">
      <c r="A9065" s="1">
        <v>30155</v>
      </c>
      <c r="B9065" s="5">
        <v>53.38</v>
      </c>
    </row>
    <row r="9066" spans="1:2" x14ac:dyDescent="0.25">
      <c r="A9066" s="1">
        <v>30154</v>
      </c>
      <c r="B9066" s="5">
        <v>52.5</v>
      </c>
    </row>
    <row r="9067" spans="1:2" x14ac:dyDescent="0.25">
      <c r="A9067" s="1">
        <v>30153</v>
      </c>
      <c r="B9067" s="5">
        <v>51.38</v>
      </c>
    </row>
    <row r="9068" spans="1:2" x14ac:dyDescent="0.25">
      <c r="A9068" s="1">
        <v>30152</v>
      </c>
      <c r="B9068" s="5">
        <v>51.75</v>
      </c>
    </row>
    <row r="9069" spans="1:2" x14ac:dyDescent="0.25">
      <c r="A9069" s="1">
        <v>30151</v>
      </c>
      <c r="B9069" s="5">
        <v>54.5</v>
      </c>
    </row>
    <row r="9070" spans="1:2" x14ac:dyDescent="0.25">
      <c r="A9070" s="1">
        <v>30148</v>
      </c>
      <c r="B9070" s="5">
        <v>54.75</v>
      </c>
    </row>
    <row r="9071" spans="1:2" x14ac:dyDescent="0.25">
      <c r="A9071" s="1">
        <v>30147</v>
      </c>
      <c r="B9071" s="5">
        <v>55</v>
      </c>
    </row>
    <row r="9072" spans="1:2" x14ac:dyDescent="0.25">
      <c r="A9072" s="1">
        <v>30146</v>
      </c>
      <c r="B9072" s="5">
        <v>54.75</v>
      </c>
    </row>
    <row r="9073" spans="1:2" x14ac:dyDescent="0.25">
      <c r="A9073" s="1">
        <v>30145</v>
      </c>
      <c r="B9073" s="5">
        <v>55.12</v>
      </c>
    </row>
    <row r="9074" spans="1:2" x14ac:dyDescent="0.25">
      <c r="A9074" s="1">
        <v>30144</v>
      </c>
      <c r="B9074" s="5">
        <v>56.13</v>
      </c>
    </row>
    <row r="9075" spans="1:2" x14ac:dyDescent="0.25">
      <c r="A9075" s="1">
        <v>30141</v>
      </c>
      <c r="B9075" s="5">
        <v>57</v>
      </c>
    </row>
    <row r="9076" spans="1:2" x14ac:dyDescent="0.25">
      <c r="A9076" s="1">
        <v>30140</v>
      </c>
      <c r="B9076" s="5">
        <v>56.63</v>
      </c>
    </row>
    <row r="9077" spans="1:2" x14ac:dyDescent="0.25">
      <c r="A9077" s="1">
        <v>30139</v>
      </c>
      <c r="B9077" s="5">
        <v>56.37</v>
      </c>
    </row>
    <row r="9078" spans="1:2" x14ac:dyDescent="0.25">
      <c r="A9078" s="1">
        <v>30138</v>
      </c>
      <c r="B9078" s="5">
        <v>58.88</v>
      </c>
    </row>
    <row r="9079" spans="1:2" x14ac:dyDescent="0.25">
      <c r="A9079" s="1">
        <v>30134</v>
      </c>
      <c r="B9079" s="5">
        <v>57.87</v>
      </c>
    </row>
    <row r="9080" spans="1:2" x14ac:dyDescent="0.25">
      <c r="A9080" s="1">
        <v>30133</v>
      </c>
      <c r="B9080" s="5">
        <v>58.88</v>
      </c>
    </row>
    <row r="9081" spans="1:2" x14ac:dyDescent="0.25">
      <c r="A9081" s="1">
        <v>30132</v>
      </c>
      <c r="B9081" s="5">
        <v>58.75</v>
      </c>
    </row>
    <row r="9082" spans="1:2" x14ac:dyDescent="0.25">
      <c r="A9082" s="1">
        <v>30131</v>
      </c>
      <c r="B9082" s="5">
        <v>58.13</v>
      </c>
    </row>
    <row r="9083" spans="1:2" x14ac:dyDescent="0.25">
      <c r="A9083" s="1">
        <v>30130</v>
      </c>
      <c r="B9083" s="5">
        <v>57.75</v>
      </c>
    </row>
    <row r="9084" spans="1:2" x14ac:dyDescent="0.25">
      <c r="A9084" s="1">
        <v>30127</v>
      </c>
      <c r="B9084" s="5">
        <v>57.25</v>
      </c>
    </row>
    <row r="9085" spans="1:2" x14ac:dyDescent="0.25">
      <c r="A9085" s="1">
        <v>30126</v>
      </c>
      <c r="B9085" s="5">
        <v>57</v>
      </c>
    </row>
    <row r="9086" spans="1:2" x14ac:dyDescent="0.25">
      <c r="A9086" s="1">
        <v>30125</v>
      </c>
      <c r="B9086" s="5">
        <v>57.5</v>
      </c>
    </row>
    <row r="9087" spans="1:2" x14ac:dyDescent="0.25">
      <c r="A9087" s="1">
        <v>30124</v>
      </c>
      <c r="B9087" s="5">
        <v>55.25</v>
      </c>
    </row>
    <row r="9088" spans="1:2" x14ac:dyDescent="0.25">
      <c r="A9088" s="1">
        <v>30123</v>
      </c>
      <c r="B9088" s="5">
        <v>54.13</v>
      </c>
    </row>
    <row r="9089" spans="1:2" x14ac:dyDescent="0.25">
      <c r="A9089" s="1">
        <v>30120</v>
      </c>
      <c r="B9089" s="5">
        <v>53.5</v>
      </c>
    </row>
    <row r="9090" spans="1:2" x14ac:dyDescent="0.25">
      <c r="A9090" s="1">
        <v>30119</v>
      </c>
      <c r="B9090" s="5">
        <v>54</v>
      </c>
    </row>
    <row r="9091" spans="1:2" x14ac:dyDescent="0.25">
      <c r="A9091" s="1">
        <v>30118</v>
      </c>
      <c r="B9091" s="5">
        <v>54.25</v>
      </c>
    </row>
    <row r="9092" spans="1:2" x14ac:dyDescent="0.25">
      <c r="A9092" s="1">
        <v>30117</v>
      </c>
      <c r="B9092" s="5">
        <v>54.5</v>
      </c>
    </row>
    <row r="9093" spans="1:2" x14ac:dyDescent="0.25">
      <c r="A9093" s="1">
        <v>30116</v>
      </c>
      <c r="B9093" s="5">
        <v>54.13</v>
      </c>
    </row>
    <row r="9094" spans="1:2" x14ac:dyDescent="0.25">
      <c r="A9094" s="1">
        <v>30113</v>
      </c>
      <c r="B9094" s="5">
        <v>54.13</v>
      </c>
    </row>
    <row r="9095" spans="1:2" x14ac:dyDescent="0.25">
      <c r="A9095" s="1">
        <v>30112</v>
      </c>
      <c r="B9095" s="5">
        <v>53.38</v>
      </c>
    </row>
    <row r="9096" spans="1:2" x14ac:dyDescent="0.25">
      <c r="A9096" s="1">
        <v>30111</v>
      </c>
      <c r="B9096" s="5">
        <v>53.25</v>
      </c>
    </row>
    <row r="9097" spans="1:2" x14ac:dyDescent="0.25">
      <c r="A9097" s="1">
        <v>30110</v>
      </c>
      <c r="B9097" s="5">
        <v>53.88</v>
      </c>
    </row>
    <row r="9098" spans="1:2" x14ac:dyDescent="0.25">
      <c r="A9098" s="1">
        <v>30109</v>
      </c>
      <c r="B9098" s="5">
        <v>54.37</v>
      </c>
    </row>
    <row r="9099" spans="1:2" x14ac:dyDescent="0.25">
      <c r="A9099" s="1">
        <v>30106</v>
      </c>
      <c r="B9099" s="5">
        <v>54</v>
      </c>
    </row>
    <row r="9100" spans="1:2" x14ac:dyDescent="0.25">
      <c r="A9100" s="1">
        <v>30105</v>
      </c>
      <c r="B9100" s="5">
        <v>54.63</v>
      </c>
    </row>
    <row r="9101" spans="1:2" x14ac:dyDescent="0.25">
      <c r="A9101" s="1">
        <v>30104</v>
      </c>
      <c r="B9101" s="5">
        <v>55.12</v>
      </c>
    </row>
    <row r="9102" spans="1:2" x14ac:dyDescent="0.25">
      <c r="A9102" s="1">
        <v>30103</v>
      </c>
      <c r="B9102" s="5">
        <v>55.87</v>
      </c>
    </row>
    <row r="9103" spans="1:2" x14ac:dyDescent="0.25">
      <c r="A9103" s="1">
        <v>30099</v>
      </c>
      <c r="B9103" s="5">
        <v>57.25</v>
      </c>
    </row>
    <row r="9104" spans="1:2" x14ac:dyDescent="0.25">
      <c r="A9104" s="1">
        <v>30098</v>
      </c>
      <c r="B9104" s="5">
        <v>58.13</v>
      </c>
    </row>
    <row r="9105" spans="1:2" x14ac:dyDescent="0.25">
      <c r="A9105" s="1">
        <v>30097</v>
      </c>
      <c r="B9105" s="5">
        <v>57</v>
      </c>
    </row>
    <row r="9106" spans="1:2" x14ac:dyDescent="0.25">
      <c r="A9106" s="1">
        <v>30096</v>
      </c>
      <c r="B9106" s="5">
        <v>56.88</v>
      </c>
    </row>
    <row r="9107" spans="1:2" x14ac:dyDescent="0.25">
      <c r="A9107" s="1">
        <v>30095</v>
      </c>
      <c r="B9107" s="5">
        <v>55.87</v>
      </c>
    </row>
    <row r="9108" spans="1:2" x14ac:dyDescent="0.25">
      <c r="A9108" s="1">
        <v>30092</v>
      </c>
      <c r="B9108" s="5">
        <v>56.37</v>
      </c>
    </row>
    <row r="9109" spans="1:2" x14ac:dyDescent="0.25">
      <c r="A9109" s="1">
        <v>30091</v>
      </c>
      <c r="B9109" s="5">
        <v>55.87</v>
      </c>
    </row>
    <row r="9110" spans="1:2" x14ac:dyDescent="0.25">
      <c r="A9110" s="1">
        <v>30090</v>
      </c>
      <c r="B9110" s="5">
        <v>56.25</v>
      </c>
    </row>
    <row r="9111" spans="1:2" x14ac:dyDescent="0.25">
      <c r="A9111" s="1">
        <v>30089</v>
      </c>
      <c r="B9111" s="5">
        <v>56.25</v>
      </c>
    </row>
    <row r="9112" spans="1:2" x14ac:dyDescent="0.25">
      <c r="A9112" s="1">
        <v>30088</v>
      </c>
      <c r="B9112" s="5">
        <v>56</v>
      </c>
    </row>
    <row r="9113" spans="1:2" x14ac:dyDescent="0.25">
      <c r="A9113" s="1">
        <v>30085</v>
      </c>
      <c r="B9113" s="5">
        <v>56</v>
      </c>
    </row>
    <row r="9114" spans="1:2" x14ac:dyDescent="0.25">
      <c r="A9114" s="1">
        <v>30084</v>
      </c>
      <c r="B9114" s="5">
        <v>56.13</v>
      </c>
    </row>
    <row r="9115" spans="1:2" x14ac:dyDescent="0.25">
      <c r="A9115" s="1">
        <v>30083</v>
      </c>
      <c r="B9115" s="5">
        <v>56</v>
      </c>
    </row>
    <row r="9116" spans="1:2" x14ac:dyDescent="0.25">
      <c r="A9116" s="1">
        <v>30082</v>
      </c>
      <c r="B9116" s="5">
        <v>55</v>
      </c>
    </row>
    <row r="9117" spans="1:2" x14ac:dyDescent="0.25">
      <c r="A9117" s="1">
        <v>30081</v>
      </c>
      <c r="B9117" s="5">
        <v>55.12</v>
      </c>
    </row>
    <row r="9118" spans="1:2" x14ac:dyDescent="0.25">
      <c r="A9118" s="1">
        <v>30078</v>
      </c>
      <c r="B9118" s="5">
        <v>56.25</v>
      </c>
    </row>
    <row r="9119" spans="1:2" x14ac:dyDescent="0.25">
      <c r="A9119" s="1">
        <v>30077</v>
      </c>
      <c r="B9119" s="5">
        <v>57</v>
      </c>
    </row>
    <row r="9120" spans="1:2" x14ac:dyDescent="0.25">
      <c r="A9120" s="1">
        <v>30076</v>
      </c>
      <c r="B9120" s="5">
        <v>57</v>
      </c>
    </row>
    <row r="9121" spans="1:2" x14ac:dyDescent="0.25">
      <c r="A9121" s="1">
        <v>30075</v>
      </c>
      <c r="B9121" s="5">
        <v>57.25</v>
      </c>
    </row>
    <row r="9122" spans="1:2" x14ac:dyDescent="0.25">
      <c r="A9122" s="1">
        <v>30074</v>
      </c>
      <c r="B9122" s="5">
        <v>57.25</v>
      </c>
    </row>
    <row r="9123" spans="1:2" x14ac:dyDescent="0.25">
      <c r="A9123" s="1">
        <v>30071</v>
      </c>
      <c r="B9123" s="5">
        <v>57.12</v>
      </c>
    </row>
    <row r="9124" spans="1:2" x14ac:dyDescent="0.25">
      <c r="A9124" s="1">
        <v>30070</v>
      </c>
      <c r="B9124" s="5">
        <v>56.88</v>
      </c>
    </row>
    <row r="9125" spans="1:2" x14ac:dyDescent="0.25">
      <c r="A9125" s="1">
        <v>30069</v>
      </c>
      <c r="B9125" s="5">
        <v>57</v>
      </c>
    </row>
    <row r="9126" spans="1:2" x14ac:dyDescent="0.25">
      <c r="A9126" s="1">
        <v>30068</v>
      </c>
      <c r="B9126" s="5">
        <v>57.25</v>
      </c>
    </row>
    <row r="9127" spans="1:2" x14ac:dyDescent="0.25">
      <c r="A9127" s="1">
        <v>30067</v>
      </c>
      <c r="B9127" s="5">
        <v>58.25</v>
      </c>
    </row>
    <row r="9128" spans="1:2" x14ac:dyDescent="0.25">
      <c r="A9128" s="1">
        <v>30064</v>
      </c>
      <c r="B9128" s="5">
        <v>57.25</v>
      </c>
    </row>
    <row r="9129" spans="1:2" x14ac:dyDescent="0.25">
      <c r="A9129" s="1">
        <v>30063</v>
      </c>
      <c r="B9129" s="5">
        <v>56.63</v>
      </c>
    </row>
    <row r="9130" spans="1:2" x14ac:dyDescent="0.25">
      <c r="A9130" s="1">
        <v>30062</v>
      </c>
      <c r="B9130" s="5">
        <v>56.5</v>
      </c>
    </row>
    <row r="9131" spans="1:2" x14ac:dyDescent="0.25">
      <c r="A9131" s="1">
        <v>30061</v>
      </c>
      <c r="B9131" s="5">
        <v>56.37</v>
      </c>
    </row>
    <row r="9132" spans="1:2" x14ac:dyDescent="0.25">
      <c r="A9132" s="1">
        <v>30060</v>
      </c>
      <c r="B9132" s="5">
        <v>57.5</v>
      </c>
    </row>
    <row r="9133" spans="1:2" x14ac:dyDescent="0.25">
      <c r="A9133" s="1">
        <v>30057</v>
      </c>
      <c r="B9133" s="5">
        <v>57.5</v>
      </c>
    </row>
    <row r="9134" spans="1:2" x14ac:dyDescent="0.25">
      <c r="A9134" s="1">
        <v>30056</v>
      </c>
      <c r="B9134" s="5">
        <v>57.38</v>
      </c>
    </row>
    <row r="9135" spans="1:2" x14ac:dyDescent="0.25">
      <c r="A9135" s="1">
        <v>30055</v>
      </c>
      <c r="B9135" s="5">
        <v>56.88</v>
      </c>
    </row>
    <row r="9136" spans="1:2" x14ac:dyDescent="0.25">
      <c r="A9136" s="1">
        <v>30054</v>
      </c>
      <c r="B9136" s="5">
        <v>57.5</v>
      </c>
    </row>
    <row r="9137" spans="1:2" x14ac:dyDescent="0.25">
      <c r="A9137" s="1">
        <v>30053</v>
      </c>
      <c r="B9137" s="5">
        <v>57</v>
      </c>
    </row>
    <row r="9138" spans="1:2" x14ac:dyDescent="0.25">
      <c r="A9138" s="1">
        <v>30049</v>
      </c>
      <c r="B9138" s="5">
        <v>57.12</v>
      </c>
    </row>
    <row r="9139" spans="1:2" x14ac:dyDescent="0.25">
      <c r="A9139" s="1">
        <v>30048</v>
      </c>
      <c r="B9139" s="5">
        <v>56.13</v>
      </c>
    </row>
    <row r="9140" spans="1:2" x14ac:dyDescent="0.25">
      <c r="A9140" s="1">
        <v>30047</v>
      </c>
      <c r="B9140" s="5">
        <v>55</v>
      </c>
    </row>
    <row r="9141" spans="1:2" x14ac:dyDescent="0.25">
      <c r="A9141" s="1">
        <v>30046</v>
      </c>
      <c r="B9141" s="5">
        <v>55</v>
      </c>
    </row>
    <row r="9142" spans="1:2" x14ac:dyDescent="0.25">
      <c r="A9142" s="1">
        <v>30043</v>
      </c>
      <c r="B9142" s="5">
        <v>55.12</v>
      </c>
    </row>
    <row r="9143" spans="1:2" x14ac:dyDescent="0.25">
      <c r="A9143" s="1">
        <v>30042</v>
      </c>
      <c r="B9143" s="5">
        <v>54.87</v>
      </c>
    </row>
    <row r="9144" spans="1:2" x14ac:dyDescent="0.25">
      <c r="A9144" s="1">
        <v>30041</v>
      </c>
      <c r="B9144" s="5">
        <v>53</v>
      </c>
    </row>
    <row r="9145" spans="1:2" x14ac:dyDescent="0.25">
      <c r="A9145" s="1">
        <v>30040</v>
      </c>
      <c r="B9145" s="5">
        <v>52.5</v>
      </c>
    </row>
    <row r="9146" spans="1:2" x14ac:dyDescent="0.25">
      <c r="A9146" s="1">
        <v>30039</v>
      </c>
      <c r="B9146" s="5">
        <v>51.75</v>
      </c>
    </row>
    <row r="9147" spans="1:2" x14ac:dyDescent="0.25">
      <c r="A9147" s="1">
        <v>30036</v>
      </c>
      <c r="B9147" s="5">
        <v>51.25</v>
      </c>
    </row>
    <row r="9148" spans="1:2" x14ac:dyDescent="0.25">
      <c r="A9148" s="1">
        <v>30035</v>
      </c>
      <c r="B9148" s="5">
        <v>51.5</v>
      </c>
    </row>
    <row r="9149" spans="1:2" x14ac:dyDescent="0.25">
      <c r="A9149" s="1">
        <v>30034</v>
      </c>
      <c r="B9149" s="5">
        <v>51.88</v>
      </c>
    </row>
    <row r="9150" spans="1:2" x14ac:dyDescent="0.25">
      <c r="A9150" s="1">
        <v>30033</v>
      </c>
      <c r="B9150" s="5">
        <v>52.25</v>
      </c>
    </row>
    <row r="9151" spans="1:2" x14ac:dyDescent="0.25">
      <c r="A9151" s="1">
        <v>30032</v>
      </c>
      <c r="B9151" s="5">
        <v>52.75</v>
      </c>
    </row>
    <row r="9152" spans="1:2" x14ac:dyDescent="0.25">
      <c r="A9152" s="1">
        <v>30029</v>
      </c>
      <c r="B9152" s="5">
        <v>52</v>
      </c>
    </row>
    <row r="9153" spans="1:2" x14ac:dyDescent="0.25">
      <c r="A9153" s="1">
        <v>30028</v>
      </c>
      <c r="B9153" s="5">
        <v>51.62</v>
      </c>
    </row>
    <row r="9154" spans="1:2" x14ac:dyDescent="0.25">
      <c r="A9154" s="1">
        <v>30027</v>
      </c>
      <c r="B9154" s="5">
        <v>50</v>
      </c>
    </row>
    <row r="9155" spans="1:2" x14ac:dyDescent="0.25">
      <c r="A9155" s="1">
        <v>30026</v>
      </c>
      <c r="B9155" s="5">
        <v>48.5</v>
      </c>
    </row>
    <row r="9156" spans="1:2" x14ac:dyDescent="0.25">
      <c r="A9156" s="1">
        <v>30025</v>
      </c>
      <c r="B9156" s="5">
        <v>48.62</v>
      </c>
    </row>
    <row r="9157" spans="1:2" x14ac:dyDescent="0.25">
      <c r="A9157" s="1">
        <v>30022</v>
      </c>
      <c r="B9157" s="5">
        <v>48</v>
      </c>
    </row>
    <row r="9158" spans="1:2" x14ac:dyDescent="0.25">
      <c r="A9158" s="1">
        <v>30021</v>
      </c>
      <c r="B9158" s="5">
        <v>48</v>
      </c>
    </row>
    <row r="9159" spans="1:2" x14ac:dyDescent="0.25">
      <c r="A9159" s="1">
        <v>30020</v>
      </c>
      <c r="B9159" s="5">
        <v>50.25</v>
      </c>
    </row>
    <row r="9160" spans="1:2" x14ac:dyDescent="0.25">
      <c r="A9160" s="1">
        <v>30019</v>
      </c>
      <c r="B9160" s="5">
        <v>50.38</v>
      </c>
    </row>
    <row r="9161" spans="1:2" x14ac:dyDescent="0.25">
      <c r="A9161" s="1">
        <v>30018</v>
      </c>
      <c r="B9161" s="5">
        <v>49.5</v>
      </c>
    </row>
    <row r="9162" spans="1:2" x14ac:dyDescent="0.25">
      <c r="A9162" s="1">
        <v>30015</v>
      </c>
      <c r="B9162" s="5">
        <v>51.75</v>
      </c>
    </row>
    <row r="9163" spans="1:2" x14ac:dyDescent="0.25">
      <c r="A9163" s="1">
        <v>30014</v>
      </c>
      <c r="B9163" s="5">
        <v>51.5</v>
      </c>
    </row>
    <row r="9164" spans="1:2" x14ac:dyDescent="0.25">
      <c r="A9164" s="1">
        <v>30013</v>
      </c>
      <c r="B9164" s="5">
        <v>53.13</v>
      </c>
    </row>
    <row r="9165" spans="1:2" x14ac:dyDescent="0.25">
      <c r="A9165" s="1">
        <v>30012</v>
      </c>
      <c r="B9165" s="5">
        <v>53.13</v>
      </c>
    </row>
    <row r="9166" spans="1:2" x14ac:dyDescent="0.25">
      <c r="A9166" s="1">
        <v>30011</v>
      </c>
      <c r="B9166" s="5">
        <v>52.5</v>
      </c>
    </row>
    <row r="9167" spans="1:2" x14ac:dyDescent="0.25">
      <c r="A9167" s="1">
        <v>30008</v>
      </c>
      <c r="B9167" s="5">
        <v>51.38</v>
      </c>
    </row>
    <row r="9168" spans="1:2" x14ac:dyDescent="0.25">
      <c r="A9168" s="1">
        <v>30007</v>
      </c>
      <c r="B9168" s="5">
        <v>51.25</v>
      </c>
    </row>
    <row r="9169" spans="1:2" x14ac:dyDescent="0.25">
      <c r="A9169" s="1">
        <v>30006</v>
      </c>
      <c r="B9169" s="5">
        <v>51.25</v>
      </c>
    </row>
    <row r="9170" spans="1:2" x14ac:dyDescent="0.25">
      <c r="A9170" s="1">
        <v>30005</v>
      </c>
      <c r="B9170" s="5">
        <v>50.5</v>
      </c>
    </row>
    <row r="9171" spans="1:2" x14ac:dyDescent="0.25">
      <c r="A9171" s="1">
        <v>30004</v>
      </c>
      <c r="B9171" s="5">
        <v>49.62</v>
      </c>
    </row>
    <row r="9172" spans="1:2" x14ac:dyDescent="0.25">
      <c r="A9172" s="1">
        <v>30001</v>
      </c>
      <c r="B9172" s="5">
        <v>50.12</v>
      </c>
    </row>
    <row r="9173" spans="1:2" x14ac:dyDescent="0.25">
      <c r="A9173" s="1">
        <v>30000</v>
      </c>
      <c r="B9173" s="5">
        <v>49.75</v>
      </c>
    </row>
    <row r="9174" spans="1:2" x14ac:dyDescent="0.25">
      <c r="A9174" s="1">
        <v>29999</v>
      </c>
      <c r="B9174" s="5">
        <v>49.5</v>
      </c>
    </row>
    <row r="9175" spans="1:2" x14ac:dyDescent="0.25">
      <c r="A9175" s="1">
        <v>29998</v>
      </c>
      <c r="B9175" s="5">
        <v>48.87</v>
      </c>
    </row>
    <row r="9176" spans="1:2" x14ac:dyDescent="0.25">
      <c r="A9176" s="1">
        <v>29994</v>
      </c>
      <c r="B9176" s="5">
        <v>49</v>
      </c>
    </row>
    <row r="9177" spans="1:2" x14ac:dyDescent="0.25">
      <c r="A9177" s="1">
        <v>29993</v>
      </c>
      <c r="B9177" s="5">
        <v>49</v>
      </c>
    </row>
    <row r="9178" spans="1:2" x14ac:dyDescent="0.25">
      <c r="A9178" s="1">
        <v>29992</v>
      </c>
      <c r="B9178" s="5">
        <v>49.5</v>
      </c>
    </row>
    <row r="9179" spans="1:2" x14ac:dyDescent="0.25">
      <c r="A9179" s="1">
        <v>29991</v>
      </c>
      <c r="B9179" s="5">
        <v>49</v>
      </c>
    </row>
    <row r="9180" spans="1:2" x14ac:dyDescent="0.25">
      <c r="A9180" s="1">
        <v>29990</v>
      </c>
      <c r="B9180" s="5">
        <v>49.25</v>
      </c>
    </row>
    <row r="9181" spans="1:2" x14ac:dyDescent="0.25">
      <c r="A9181" s="1">
        <v>29987</v>
      </c>
      <c r="B9181" s="5">
        <v>49.75</v>
      </c>
    </row>
    <row r="9182" spans="1:2" x14ac:dyDescent="0.25">
      <c r="A9182" s="1">
        <v>29986</v>
      </c>
      <c r="B9182" s="5">
        <v>49.25</v>
      </c>
    </row>
    <row r="9183" spans="1:2" x14ac:dyDescent="0.25">
      <c r="A9183" s="1">
        <v>29985</v>
      </c>
      <c r="B9183" s="5">
        <v>49.25</v>
      </c>
    </row>
    <row r="9184" spans="1:2" x14ac:dyDescent="0.25">
      <c r="A9184" s="1">
        <v>29984</v>
      </c>
      <c r="B9184" s="5">
        <v>49.75</v>
      </c>
    </row>
    <row r="9185" spans="1:2" x14ac:dyDescent="0.25">
      <c r="A9185" s="1">
        <v>29983</v>
      </c>
      <c r="B9185" s="5">
        <v>48.75</v>
      </c>
    </row>
    <row r="9186" spans="1:2" x14ac:dyDescent="0.25">
      <c r="A9186" s="1">
        <v>29980</v>
      </c>
      <c r="B9186" s="5">
        <v>50</v>
      </c>
    </row>
    <row r="9187" spans="1:2" x14ac:dyDescent="0.25">
      <c r="A9187" s="1">
        <v>29979</v>
      </c>
      <c r="B9187" s="5">
        <v>50.12</v>
      </c>
    </row>
    <row r="9188" spans="1:2" x14ac:dyDescent="0.25">
      <c r="A9188" s="1">
        <v>29978</v>
      </c>
      <c r="B9188" s="5">
        <v>48.5</v>
      </c>
    </row>
    <row r="9189" spans="1:2" x14ac:dyDescent="0.25">
      <c r="A9189" s="1">
        <v>29977</v>
      </c>
      <c r="B9189" s="5">
        <v>48</v>
      </c>
    </row>
    <row r="9190" spans="1:2" x14ac:dyDescent="0.25">
      <c r="A9190" s="1">
        <v>29976</v>
      </c>
      <c r="B9190" s="5">
        <v>47.75</v>
      </c>
    </row>
    <row r="9191" spans="1:2" x14ac:dyDescent="0.25">
      <c r="A9191" s="1">
        <v>29973</v>
      </c>
      <c r="B9191" s="5">
        <v>47.88</v>
      </c>
    </row>
    <row r="9192" spans="1:2" x14ac:dyDescent="0.25">
      <c r="A9192" s="1">
        <v>29972</v>
      </c>
      <c r="B9192" s="5">
        <v>47.75</v>
      </c>
    </row>
    <row r="9193" spans="1:2" x14ac:dyDescent="0.25">
      <c r="A9193" s="1">
        <v>29971</v>
      </c>
      <c r="B9193" s="5">
        <v>47.63</v>
      </c>
    </row>
    <row r="9194" spans="1:2" x14ac:dyDescent="0.25">
      <c r="A9194" s="1">
        <v>29970</v>
      </c>
      <c r="B9194" s="5">
        <v>47.5</v>
      </c>
    </row>
    <row r="9195" spans="1:2" x14ac:dyDescent="0.25">
      <c r="A9195" s="1">
        <v>29969</v>
      </c>
      <c r="B9195" s="5">
        <v>50.25</v>
      </c>
    </row>
    <row r="9196" spans="1:2" x14ac:dyDescent="0.25">
      <c r="A9196" s="1">
        <v>29966</v>
      </c>
      <c r="B9196" s="5">
        <v>50.12</v>
      </c>
    </row>
    <row r="9197" spans="1:2" x14ac:dyDescent="0.25">
      <c r="A9197" s="1">
        <v>29965</v>
      </c>
      <c r="B9197" s="5">
        <v>50</v>
      </c>
    </row>
    <row r="9198" spans="1:2" x14ac:dyDescent="0.25">
      <c r="A9198" s="1">
        <v>29964</v>
      </c>
      <c r="B9198" s="5">
        <v>49.75</v>
      </c>
    </row>
    <row r="9199" spans="1:2" x14ac:dyDescent="0.25">
      <c r="A9199" s="1">
        <v>29963</v>
      </c>
      <c r="B9199" s="5">
        <v>49.88</v>
      </c>
    </row>
    <row r="9200" spans="1:2" x14ac:dyDescent="0.25">
      <c r="A9200" s="1">
        <v>29962</v>
      </c>
      <c r="B9200" s="5">
        <v>49.62</v>
      </c>
    </row>
    <row r="9201" spans="1:2" x14ac:dyDescent="0.25">
      <c r="A9201" s="1">
        <v>29959</v>
      </c>
      <c r="B9201" s="5">
        <v>51.75</v>
      </c>
    </row>
    <row r="9202" spans="1:2" x14ac:dyDescent="0.25">
      <c r="A9202" s="1">
        <v>29958</v>
      </c>
      <c r="B9202" s="5">
        <v>52</v>
      </c>
    </row>
    <row r="9203" spans="1:2" x14ac:dyDescent="0.25">
      <c r="A9203" s="1">
        <v>29957</v>
      </c>
      <c r="B9203" s="5">
        <v>52.63</v>
      </c>
    </row>
    <row r="9204" spans="1:2" x14ac:dyDescent="0.25">
      <c r="A9204" s="1">
        <v>29956</v>
      </c>
      <c r="B9204" s="5">
        <v>52.87</v>
      </c>
    </row>
    <row r="9205" spans="1:2" x14ac:dyDescent="0.25">
      <c r="A9205" s="1">
        <v>29955</v>
      </c>
      <c r="B9205" s="5">
        <v>53.5</v>
      </c>
    </row>
    <row r="9206" spans="1:2" x14ac:dyDescent="0.25">
      <c r="A9206" s="1">
        <v>29951</v>
      </c>
      <c r="B9206" s="5">
        <v>52.25</v>
      </c>
    </row>
    <row r="9207" spans="1:2" x14ac:dyDescent="0.25">
      <c r="A9207" s="1">
        <v>29950</v>
      </c>
      <c r="B9207" s="5">
        <v>52.25</v>
      </c>
    </row>
    <row r="9208" spans="1:2" x14ac:dyDescent="0.25">
      <c r="A9208" s="1">
        <v>29949</v>
      </c>
      <c r="B9208" s="5">
        <v>52</v>
      </c>
    </row>
    <row r="9209" spans="1:2" x14ac:dyDescent="0.25">
      <c r="A9209" s="1">
        <v>29948</v>
      </c>
      <c r="B9209" s="5">
        <v>53.13</v>
      </c>
    </row>
    <row r="9210" spans="1:2" x14ac:dyDescent="0.25">
      <c r="A9210" s="1">
        <v>29944</v>
      </c>
      <c r="B9210" s="5">
        <v>53.25</v>
      </c>
    </row>
    <row r="9211" spans="1:2" x14ac:dyDescent="0.25">
      <c r="A9211" s="1">
        <v>29943</v>
      </c>
      <c r="B9211" s="5">
        <v>53</v>
      </c>
    </row>
    <row r="9212" spans="1:2" x14ac:dyDescent="0.25">
      <c r="A9212" s="1">
        <v>29942</v>
      </c>
      <c r="B9212" s="5">
        <v>52.25</v>
      </c>
    </row>
    <row r="9213" spans="1:2" x14ac:dyDescent="0.25">
      <c r="A9213" s="1">
        <v>29941</v>
      </c>
      <c r="B9213" s="5">
        <v>52.37</v>
      </c>
    </row>
    <row r="9214" spans="1:2" x14ac:dyDescent="0.25">
      <c r="A9214" s="1">
        <v>29938</v>
      </c>
      <c r="B9214" s="5">
        <v>52.12</v>
      </c>
    </row>
    <row r="9215" spans="1:2" x14ac:dyDescent="0.25">
      <c r="A9215" s="1">
        <v>29937</v>
      </c>
      <c r="B9215" s="5">
        <v>51.75</v>
      </c>
    </row>
    <row r="9216" spans="1:2" x14ac:dyDescent="0.25">
      <c r="A9216" s="1">
        <v>29936</v>
      </c>
      <c r="B9216" s="5">
        <v>50.5</v>
      </c>
    </row>
    <row r="9217" spans="1:2" x14ac:dyDescent="0.25">
      <c r="A9217" s="1">
        <v>29935</v>
      </c>
      <c r="B9217" s="5">
        <v>50.5</v>
      </c>
    </row>
    <row r="9218" spans="1:2" x14ac:dyDescent="0.25">
      <c r="A9218" s="1">
        <v>29934</v>
      </c>
      <c r="B9218" s="5">
        <v>50.5</v>
      </c>
    </row>
    <row r="9219" spans="1:2" x14ac:dyDescent="0.25">
      <c r="A9219" s="1">
        <v>29931</v>
      </c>
      <c r="B9219" s="5">
        <v>51.75</v>
      </c>
    </row>
    <row r="9220" spans="1:2" x14ac:dyDescent="0.25">
      <c r="A9220" s="1">
        <v>29930</v>
      </c>
      <c r="B9220" s="5">
        <v>51.62</v>
      </c>
    </row>
    <row r="9221" spans="1:2" x14ac:dyDescent="0.25">
      <c r="A9221" s="1">
        <v>29929</v>
      </c>
      <c r="B9221" s="5">
        <v>51.38</v>
      </c>
    </row>
    <row r="9222" spans="1:2" x14ac:dyDescent="0.25">
      <c r="A9222" s="1">
        <v>29928</v>
      </c>
      <c r="B9222" s="5">
        <v>50.38</v>
      </c>
    </row>
    <row r="9223" spans="1:2" x14ac:dyDescent="0.25">
      <c r="A9223" s="1">
        <v>29927</v>
      </c>
      <c r="B9223" s="5">
        <v>49.25</v>
      </c>
    </row>
    <row r="9224" spans="1:2" x14ac:dyDescent="0.25">
      <c r="A9224" s="1">
        <v>29924</v>
      </c>
      <c r="B9224" s="5">
        <v>49.13</v>
      </c>
    </row>
    <row r="9225" spans="1:2" x14ac:dyDescent="0.25">
      <c r="A9225" s="1">
        <v>29923</v>
      </c>
      <c r="B9225" s="5">
        <v>50.87</v>
      </c>
    </row>
    <row r="9226" spans="1:2" x14ac:dyDescent="0.25">
      <c r="A9226" s="1">
        <v>29922</v>
      </c>
      <c r="B9226" s="5">
        <v>53.75</v>
      </c>
    </row>
    <row r="9227" spans="1:2" x14ac:dyDescent="0.25">
      <c r="A9227" s="1">
        <v>29921</v>
      </c>
      <c r="B9227" s="5">
        <v>54.63</v>
      </c>
    </row>
    <row r="9228" spans="1:2" x14ac:dyDescent="0.25">
      <c r="A9228" s="1">
        <v>29920</v>
      </c>
      <c r="B9228" s="5">
        <v>54.5</v>
      </c>
    </row>
    <row r="9229" spans="1:2" x14ac:dyDescent="0.25">
      <c r="A9229" s="1">
        <v>29917</v>
      </c>
      <c r="B9229" s="5">
        <v>54.37</v>
      </c>
    </row>
    <row r="9230" spans="1:2" x14ac:dyDescent="0.25">
      <c r="A9230" s="1">
        <v>29915</v>
      </c>
      <c r="B9230" s="5">
        <v>54.25</v>
      </c>
    </row>
    <row r="9231" spans="1:2" x14ac:dyDescent="0.25">
      <c r="A9231" s="1">
        <v>29914</v>
      </c>
      <c r="B9231" s="5">
        <v>54.5</v>
      </c>
    </row>
    <row r="9232" spans="1:2" x14ac:dyDescent="0.25">
      <c r="A9232" s="1">
        <v>29913</v>
      </c>
      <c r="B9232" s="5">
        <v>54.5</v>
      </c>
    </row>
    <row r="9233" spans="1:2" x14ac:dyDescent="0.25">
      <c r="A9233" s="1">
        <v>29910</v>
      </c>
      <c r="B9233" s="5">
        <v>54.75</v>
      </c>
    </row>
    <row r="9234" spans="1:2" x14ac:dyDescent="0.25">
      <c r="A9234" s="1">
        <v>29909</v>
      </c>
      <c r="B9234" s="5">
        <v>53.5</v>
      </c>
    </row>
    <row r="9235" spans="1:2" x14ac:dyDescent="0.25">
      <c r="A9235" s="1">
        <v>29908</v>
      </c>
      <c r="B9235" s="5">
        <v>52.87</v>
      </c>
    </row>
    <row r="9236" spans="1:2" x14ac:dyDescent="0.25">
      <c r="A9236" s="1">
        <v>29907</v>
      </c>
      <c r="B9236" s="5">
        <v>52.87</v>
      </c>
    </row>
    <row r="9237" spans="1:2" x14ac:dyDescent="0.25">
      <c r="A9237" s="1">
        <v>29906</v>
      </c>
      <c r="B9237" s="5">
        <v>52.37</v>
      </c>
    </row>
    <row r="9238" spans="1:2" x14ac:dyDescent="0.25">
      <c r="A9238" s="1">
        <v>29903</v>
      </c>
      <c r="B9238" s="5">
        <v>53.13</v>
      </c>
    </row>
    <row r="9239" spans="1:2" x14ac:dyDescent="0.25">
      <c r="A9239" s="1">
        <v>29902</v>
      </c>
      <c r="B9239" s="5">
        <v>54.25</v>
      </c>
    </row>
    <row r="9240" spans="1:2" x14ac:dyDescent="0.25">
      <c r="A9240" s="1">
        <v>29901</v>
      </c>
      <c r="B9240" s="5">
        <v>53.75</v>
      </c>
    </row>
    <row r="9241" spans="1:2" x14ac:dyDescent="0.25">
      <c r="A9241" s="1">
        <v>29900</v>
      </c>
      <c r="B9241" s="5">
        <v>53.38</v>
      </c>
    </row>
    <row r="9242" spans="1:2" x14ac:dyDescent="0.25">
      <c r="A9242" s="1">
        <v>29899</v>
      </c>
      <c r="B9242" s="5">
        <v>53</v>
      </c>
    </row>
    <row r="9243" spans="1:2" x14ac:dyDescent="0.25">
      <c r="A9243" s="1">
        <v>29896</v>
      </c>
      <c r="B9243" s="5">
        <v>53.13</v>
      </c>
    </row>
    <row r="9244" spans="1:2" x14ac:dyDescent="0.25">
      <c r="A9244" s="1">
        <v>29895</v>
      </c>
      <c r="B9244" s="5">
        <v>52.25</v>
      </c>
    </row>
    <row r="9245" spans="1:2" x14ac:dyDescent="0.25">
      <c r="A9245" s="1">
        <v>29894</v>
      </c>
      <c r="B9245" s="5">
        <v>51.75</v>
      </c>
    </row>
    <row r="9246" spans="1:2" x14ac:dyDescent="0.25">
      <c r="A9246" s="1">
        <v>29893</v>
      </c>
      <c r="B9246" s="5">
        <v>52.87</v>
      </c>
    </row>
    <row r="9247" spans="1:2" x14ac:dyDescent="0.25">
      <c r="A9247" s="1">
        <v>29892</v>
      </c>
      <c r="B9247" s="5">
        <v>53</v>
      </c>
    </row>
    <row r="9248" spans="1:2" x14ac:dyDescent="0.25">
      <c r="A9248" s="1">
        <v>29889</v>
      </c>
      <c r="B9248" s="5">
        <v>52.5</v>
      </c>
    </row>
    <row r="9249" spans="1:2" x14ac:dyDescent="0.25">
      <c r="A9249" s="1">
        <v>29888</v>
      </c>
      <c r="B9249" s="5">
        <v>51.38</v>
      </c>
    </row>
    <row r="9250" spans="1:2" x14ac:dyDescent="0.25">
      <c r="A9250" s="1">
        <v>29887</v>
      </c>
      <c r="B9250" s="5">
        <v>51.75</v>
      </c>
    </row>
    <row r="9251" spans="1:2" x14ac:dyDescent="0.25">
      <c r="A9251" s="1">
        <v>29886</v>
      </c>
      <c r="B9251" s="5">
        <v>50.12</v>
      </c>
    </row>
    <row r="9252" spans="1:2" x14ac:dyDescent="0.25">
      <c r="A9252" s="1">
        <v>29885</v>
      </c>
      <c r="B9252" s="5">
        <v>50.12</v>
      </c>
    </row>
    <row r="9253" spans="1:2" x14ac:dyDescent="0.25">
      <c r="A9253" s="1">
        <v>29882</v>
      </c>
      <c r="B9253" s="5">
        <v>50.12</v>
      </c>
    </row>
    <row r="9254" spans="1:2" x14ac:dyDescent="0.25">
      <c r="A9254" s="1">
        <v>29881</v>
      </c>
      <c r="B9254" s="5">
        <v>50.25</v>
      </c>
    </row>
    <row r="9255" spans="1:2" x14ac:dyDescent="0.25">
      <c r="A9255" s="1">
        <v>29880</v>
      </c>
      <c r="B9255" s="5">
        <v>51.25</v>
      </c>
    </row>
    <row r="9256" spans="1:2" x14ac:dyDescent="0.25">
      <c r="A9256" s="1">
        <v>29879</v>
      </c>
      <c r="B9256" s="5">
        <v>51.25</v>
      </c>
    </row>
    <row r="9257" spans="1:2" x14ac:dyDescent="0.25">
      <c r="A9257" s="1">
        <v>29878</v>
      </c>
      <c r="B9257" s="5">
        <v>50.5</v>
      </c>
    </row>
    <row r="9258" spans="1:2" x14ac:dyDescent="0.25">
      <c r="A9258" s="1">
        <v>29875</v>
      </c>
      <c r="B9258" s="5">
        <v>50</v>
      </c>
    </row>
    <row r="9259" spans="1:2" x14ac:dyDescent="0.25">
      <c r="A9259" s="1">
        <v>29874</v>
      </c>
      <c r="B9259" s="5">
        <v>50</v>
      </c>
    </row>
    <row r="9260" spans="1:2" x14ac:dyDescent="0.25">
      <c r="A9260" s="1">
        <v>29873</v>
      </c>
      <c r="B9260" s="5">
        <v>50.75</v>
      </c>
    </row>
    <row r="9261" spans="1:2" x14ac:dyDescent="0.25">
      <c r="A9261" s="1">
        <v>29872</v>
      </c>
      <c r="B9261" s="5">
        <v>51.25</v>
      </c>
    </row>
    <row r="9262" spans="1:2" x14ac:dyDescent="0.25">
      <c r="A9262" s="1">
        <v>29871</v>
      </c>
      <c r="B9262" s="5">
        <v>51.25</v>
      </c>
    </row>
    <row r="9263" spans="1:2" x14ac:dyDescent="0.25">
      <c r="A9263" s="1">
        <v>29868</v>
      </c>
      <c r="B9263" s="5">
        <v>51.62</v>
      </c>
    </row>
    <row r="9264" spans="1:2" x14ac:dyDescent="0.25">
      <c r="A9264" s="1">
        <v>29867</v>
      </c>
      <c r="B9264" s="5">
        <v>52</v>
      </c>
    </row>
    <row r="9265" spans="1:2" x14ac:dyDescent="0.25">
      <c r="A9265" s="1">
        <v>29866</v>
      </c>
      <c r="B9265" s="5">
        <v>49.88</v>
      </c>
    </row>
    <row r="9266" spans="1:2" x14ac:dyDescent="0.25">
      <c r="A9266" s="1">
        <v>29865</v>
      </c>
      <c r="B9266" s="5">
        <v>47.75</v>
      </c>
    </row>
    <row r="9267" spans="1:2" x14ac:dyDescent="0.25">
      <c r="A9267" s="1">
        <v>29864</v>
      </c>
      <c r="B9267" s="5">
        <v>48.38</v>
      </c>
    </row>
    <row r="9268" spans="1:2" x14ac:dyDescent="0.25">
      <c r="A9268" s="1">
        <v>29861</v>
      </c>
      <c r="B9268" s="5">
        <v>48</v>
      </c>
    </row>
    <row r="9269" spans="1:2" x14ac:dyDescent="0.25">
      <c r="A9269" s="1">
        <v>29860</v>
      </c>
      <c r="B9269" s="5">
        <v>46.75</v>
      </c>
    </row>
    <row r="9270" spans="1:2" x14ac:dyDescent="0.25">
      <c r="A9270" s="1">
        <v>29859</v>
      </c>
      <c r="B9270" s="5">
        <v>46.75</v>
      </c>
    </row>
    <row r="9271" spans="1:2" x14ac:dyDescent="0.25">
      <c r="A9271" s="1">
        <v>29858</v>
      </c>
      <c r="B9271" s="5">
        <v>46.62</v>
      </c>
    </row>
    <row r="9272" spans="1:2" x14ac:dyDescent="0.25">
      <c r="A9272" s="1">
        <v>29857</v>
      </c>
      <c r="B9272" s="5">
        <v>45.25</v>
      </c>
    </row>
    <row r="9273" spans="1:2" x14ac:dyDescent="0.25">
      <c r="A9273" s="1">
        <v>29854</v>
      </c>
      <c r="B9273" s="5">
        <v>44.25</v>
      </c>
    </row>
    <row r="9274" spans="1:2" x14ac:dyDescent="0.25">
      <c r="A9274" s="1">
        <v>29853</v>
      </c>
      <c r="B9274" s="5">
        <v>45.63</v>
      </c>
    </row>
    <row r="9275" spans="1:2" x14ac:dyDescent="0.25">
      <c r="A9275" s="1">
        <v>29852</v>
      </c>
      <c r="B9275" s="5">
        <v>46.25</v>
      </c>
    </row>
    <row r="9276" spans="1:2" x14ac:dyDescent="0.25">
      <c r="A9276" s="1">
        <v>29851</v>
      </c>
      <c r="B9276" s="5">
        <v>46</v>
      </c>
    </row>
    <row r="9277" spans="1:2" x14ac:dyDescent="0.25">
      <c r="A9277" s="1">
        <v>29850</v>
      </c>
      <c r="B9277" s="5">
        <v>45.75</v>
      </c>
    </row>
    <row r="9278" spans="1:2" x14ac:dyDescent="0.25">
      <c r="A9278" s="1">
        <v>29847</v>
      </c>
      <c r="B9278" s="5">
        <v>46.62</v>
      </c>
    </row>
    <row r="9279" spans="1:2" x14ac:dyDescent="0.25">
      <c r="A9279" s="1">
        <v>29846</v>
      </c>
      <c r="B9279" s="5">
        <v>47.75</v>
      </c>
    </row>
    <row r="9280" spans="1:2" x14ac:dyDescent="0.25">
      <c r="A9280" s="1">
        <v>29845</v>
      </c>
      <c r="B9280" s="5">
        <v>48.62</v>
      </c>
    </row>
    <row r="9281" spans="1:2" x14ac:dyDescent="0.25">
      <c r="A9281" s="1">
        <v>29844</v>
      </c>
      <c r="B9281" s="5">
        <v>49.13</v>
      </c>
    </row>
    <row r="9282" spans="1:2" x14ac:dyDescent="0.25">
      <c r="A9282" s="1">
        <v>29843</v>
      </c>
      <c r="B9282" s="5">
        <v>49.13</v>
      </c>
    </row>
    <row r="9283" spans="1:2" x14ac:dyDescent="0.25">
      <c r="A9283" s="1">
        <v>29840</v>
      </c>
      <c r="B9283" s="5">
        <v>49.88</v>
      </c>
    </row>
    <row r="9284" spans="1:2" x14ac:dyDescent="0.25">
      <c r="A9284" s="1">
        <v>29839</v>
      </c>
      <c r="B9284" s="5">
        <v>49.37</v>
      </c>
    </row>
    <row r="9285" spans="1:2" x14ac:dyDescent="0.25">
      <c r="A9285" s="1">
        <v>29838</v>
      </c>
      <c r="B9285" s="5">
        <v>49.75</v>
      </c>
    </row>
    <row r="9286" spans="1:2" x14ac:dyDescent="0.25">
      <c r="A9286" s="1">
        <v>29837</v>
      </c>
      <c r="B9286" s="5">
        <v>49.25</v>
      </c>
    </row>
    <row r="9287" spans="1:2" x14ac:dyDescent="0.25">
      <c r="A9287" s="1">
        <v>29833</v>
      </c>
      <c r="B9287" s="5">
        <v>49.5</v>
      </c>
    </row>
    <row r="9288" spans="1:2" x14ac:dyDescent="0.25">
      <c r="A9288" s="1">
        <v>29832</v>
      </c>
      <c r="B9288" s="5">
        <v>49.25</v>
      </c>
    </row>
    <row r="9289" spans="1:2" x14ac:dyDescent="0.25">
      <c r="A9289" s="1">
        <v>29831</v>
      </c>
      <c r="B9289" s="5">
        <v>51</v>
      </c>
    </row>
    <row r="9290" spans="1:2" x14ac:dyDescent="0.25">
      <c r="A9290" s="1">
        <v>29830</v>
      </c>
      <c r="B9290" s="5">
        <v>51.25</v>
      </c>
    </row>
    <row r="9291" spans="1:2" x14ac:dyDescent="0.25">
      <c r="A9291" s="1">
        <v>29829</v>
      </c>
      <c r="B9291" s="5">
        <v>51.75</v>
      </c>
    </row>
    <row r="9292" spans="1:2" x14ac:dyDescent="0.25">
      <c r="A9292" s="1">
        <v>29826</v>
      </c>
      <c r="B9292" s="5">
        <v>53.13</v>
      </c>
    </row>
    <row r="9293" spans="1:2" x14ac:dyDescent="0.25">
      <c r="A9293" s="1">
        <v>29825</v>
      </c>
      <c r="B9293" s="5">
        <v>52.25</v>
      </c>
    </row>
    <row r="9294" spans="1:2" x14ac:dyDescent="0.25">
      <c r="A9294" s="1">
        <v>29824</v>
      </c>
      <c r="B9294" s="5">
        <v>53.25</v>
      </c>
    </row>
    <row r="9295" spans="1:2" x14ac:dyDescent="0.25">
      <c r="A9295" s="1">
        <v>29823</v>
      </c>
      <c r="B9295" s="5">
        <v>52.25</v>
      </c>
    </row>
    <row r="9296" spans="1:2" x14ac:dyDescent="0.25">
      <c r="A9296" s="1">
        <v>29822</v>
      </c>
      <c r="B9296" s="5">
        <v>51.25</v>
      </c>
    </row>
    <row r="9297" spans="1:2" x14ac:dyDescent="0.25">
      <c r="A9297" s="1">
        <v>29819</v>
      </c>
      <c r="B9297" s="5">
        <v>51.5</v>
      </c>
    </row>
    <row r="9298" spans="1:2" x14ac:dyDescent="0.25">
      <c r="A9298" s="1">
        <v>29818</v>
      </c>
      <c r="B9298" s="5">
        <v>51.88</v>
      </c>
    </row>
    <row r="9299" spans="1:2" x14ac:dyDescent="0.25">
      <c r="A9299" s="1">
        <v>29817</v>
      </c>
      <c r="B9299" s="5">
        <v>51.88</v>
      </c>
    </row>
    <row r="9300" spans="1:2" x14ac:dyDescent="0.25">
      <c r="A9300" s="1">
        <v>29816</v>
      </c>
      <c r="B9300" s="5">
        <v>52</v>
      </c>
    </row>
    <row r="9301" spans="1:2" x14ac:dyDescent="0.25">
      <c r="A9301" s="1">
        <v>29815</v>
      </c>
      <c r="B9301" s="5">
        <v>52.12</v>
      </c>
    </row>
    <row r="9302" spans="1:2" x14ac:dyDescent="0.25">
      <c r="A9302" s="1">
        <v>29812</v>
      </c>
      <c r="B9302" s="5">
        <v>52.63</v>
      </c>
    </row>
    <row r="9303" spans="1:2" x14ac:dyDescent="0.25">
      <c r="A9303" s="1">
        <v>29811</v>
      </c>
      <c r="B9303" s="5">
        <v>52.75</v>
      </c>
    </row>
    <row r="9304" spans="1:2" x14ac:dyDescent="0.25">
      <c r="A9304" s="1">
        <v>29810</v>
      </c>
      <c r="B9304" s="5">
        <v>53.13</v>
      </c>
    </row>
    <row r="9305" spans="1:2" x14ac:dyDescent="0.25">
      <c r="A9305" s="1">
        <v>29809</v>
      </c>
      <c r="B9305" s="5">
        <v>52.75</v>
      </c>
    </row>
    <row r="9306" spans="1:2" x14ac:dyDescent="0.25">
      <c r="A9306" s="1">
        <v>29808</v>
      </c>
      <c r="B9306" s="5">
        <v>51.88</v>
      </c>
    </row>
    <row r="9307" spans="1:2" x14ac:dyDescent="0.25">
      <c r="A9307" s="1">
        <v>29805</v>
      </c>
      <c r="B9307" s="5">
        <v>52.37</v>
      </c>
    </row>
    <row r="9308" spans="1:2" x14ac:dyDescent="0.25">
      <c r="A9308" s="1">
        <v>29804</v>
      </c>
      <c r="B9308" s="5">
        <v>53.25</v>
      </c>
    </row>
    <row r="9309" spans="1:2" x14ac:dyDescent="0.25">
      <c r="A9309" s="1">
        <v>29803</v>
      </c>
      <c r="B9309" s="5">
        <v>55</v>
      </c>
    </row>
    <row r="9310" spans="1:2" x14ac:dyDescent="0.25">
      <c r="A9310" s="1">
        <v>29802</v>
      </c>
      <c r="B9310" s="5">
        <v>55.5</v>
      </c>
    </row>
    <row r="9311" spans="1:2" x14ac:dyDescent="0.25">
      <c r="A9311" s="1">
        <v>29801</v>
      </c>
      <c r="B9311" s="5">
        <v>54</v>
      </c>
    </row>
    <row r="9312" spans="1:2" x14ac:dyDescent="0.25">
      <c r="A9312" s="1">
        <v>29798</v>
      </c>
      <c r="B9312" s="5">
        <v>53.75</v>
      </c>
    </row>
    <row r="9313" spans="1:2" x14ac:dyDescent="0.25">
      <c r="A9313" s="1">
        <v>29797</v>
      </c>
      <c r="B9313" s="5">
        <v>53</v>
      </c>
    </row>
    <row r="9314" spans="1:2" x14ac:dyDescent="0.25">
      <c r="A9314" s="1">
        <v>29796</v>
      </c>
      <c r="B9314" s="5">
        <v>52.25</v>
      </c>
    </row>
    <row r="9315" spans="1:2" x14ac:dyDescent="0.25">
      <c r="A9315" s="1">
        <v>29795</v>
      </c>
      <c r="B9315" s="5">
        <v>52.75</v>
      </c>
    </row>
    <row r="9316" spans="1:2" x14ac:dyDescent="0.25">
      <c r="A9316" s="1">
        <v>29794</v>
      </c>
      <c r="B9316" s="5">
        <v>54</v>
      </c>
    </row>
    <row r="9317" spans="1:2" x14ac:dyDescent="0.25">
      <c r="A9317" s="1">
        <v>29791</v>
      </c>
      <c r="B9317" s="5">
        <v>54.13</v>
      </c>
    </row>
    <row r="9318" spans="1:2" x14ac:dyDescent="0.25">
      <c r="A9318" s="1">
        <v>29790</v>
      </c>
      <c r="B9318" s="5">
        <v>54.13</v>
      </c>
    </row>
    <row r="9319" spans="1:2" x14ac:dyDescent="0.25">
      <c r="A9319" s="1">
        <v>29789</v>
      </c>
      <c r="B9319" s="5">
        <v>55.12</v>
      </c>
    </row>
    <row r="9320" spans="1:2" x14ac:dyDescent="0.25">
      <c r="A9320" s="1">
        <v>29788</v>
      </c>
      <c r="B9320" s="5">
        <v>55</v>
      </c>
    </row>
    <row r="9321" spans="1:2" x14ac:dyDescent="0.25">
      <c r="A9321" s="1">
        <v>29787</v>
      </c>
      <c r="B9321" s="5">
        <v>54.25</v>
      </c>
    </row>
    <row r="9322" spans="1:2" x14ac:dyDescent="0.25">
      <c r="A9322" s="1">
        <v>29784</v>
      </c>
      <c r="B9322" s="5">
        <v>55.38</v>
      </c>
    </row>
    <row r="9323" spans="1:2" x14ac:dyDescent="0.25">
      <c r="A9323" s="1">
        <v>29783</v>
      </c>
      <c r="B9323" s="5">
        <v>56.5</v>
      </c>
    </row>
    <row r="9324" spans="1:2" x14ac:dyDescent="0.25">
      <c r="A9324" s="1">
        <v>29782</v>
      </c>
      <c r="B9324" s="5">
        <v>57.87</v>
      </c>
    </row>
    <row r="9325" spans="1:2" x14ac:dyDescent="0.25">
      <c r="A9325" s="1">
        <v>29781</v>
      </c>
      <c r="B9325" s="5">
        <v>59.5</v>
      </c>
    </row>
    <row r="9326" spans="1:2" x14ac:dyDescent="0.25">
      <c r="A9326" s="1">
        <v>29780</v>
      </c>
      <c r="B9326" s="5">
        <v>60</v>
      </c>
    </row>
    <row r="9327" spans="1:2" x14ac:dyDescent="0.25">
      <c r="A9327" s="1">
        <v>29777</v>
      </c>
      <c r="B9327" s="5">
        <v>59.75</v>
      </c>
    </row>
    <row r="9328" spans="1:2" x14ac:dyDescent="0.25">
      <c r="A9328" s="1">
        <v>29776</v>
      </c>
      <c r="B9328" s="5">
        <v>58.75</v>
      </c>
    </row>
    <row r="9329" spans="1:2" x14ac:dyDescent="0.25">
      <c r="A9329" s="1">
        <v>29775</v>
      </c>
      <c r="B9329" s="5">
        <v>58.25</v>
      </c>
    </row>
    <row r="9330" spans="1:2" x14ac:dyDescent="0.25">
      <c r="A9330" s="1">
        <v>29774</v>
      </c>
      <c r="B9330" s="5">
        <v>59.63</v>
      </c>
    </row>
    <row r="9331" spans="1:2" x14ac:dyDescent="0.25">
      <c r="A9331" s="1">
        <v>29773</v>
      </c>
      <c r="B9331" s="5">
        <v>60.88</v>
      </c>
    </row>
    <row r="9332" spans="1:2" x14ac:dyDescent="0.25">
      <c r="A9332" s="1">
        <v>29769</v>
      </c>
      <c r="B9332" s="5">
        <v>62</v>
      </c>
    </row>
    <row r="9333" spans="1:2" x14ac:dyDescent="0.25">
      <c r="A9333" s="1">
        <v>29768</v>
      </c>
      <c r="B9333" s="5">
        <v>63.13</v>
      </c>
    </row>
    <row r="9334" spans="1:2" x14ac:dyDescent="0.25">
      <c r="A9334" s="1">
        <v>29767</v>
      </c>
      <c r="B9334" s="5">
        <v>63.37</v>
      </c>
    </row>
    <row r="9335" spans="1:2" x14ac:dyDescent="0.25">
      <c r="A9335" s="1">
        <v>29766</v>
      </c>
      <c r="B9335" s="5">
        <v>63.25</v>
      </c>
    </row>
    <row r="9336" spans="1:2" x14ac:dyDescent="0.25">
      <c r="A9336" s="1">
        <v>29763</v>
      </c>
      <c r="B9336" s="5">
        <v>64</v>
      </c>
    </row>
    <row r="9337" spans="1:2" x14ac:dyDescent="0.25">
      <c r="A9337" s="1">
        <v>29762</v>
      </c>
      <c r="B9337" s="5">
        <v>63.5</v>
      </c>
    </row>
    <row r="9338" spans="1:2" x14ac:dyDescent="0.25">
      <c r="A9338" s="1">
        <v>29761</v>
      </c>
      <c r="B9338" s="5">
        <v>63.63</v>
      </c>
    </row>
    <row r="9339" spans="1:2" x14ac:dyDescent="0.25">
      <c r="A9339" s="1">
        <v>29760</v>
      </c>
      <c r="B9339" s="5">
        <v>63.88</v>
      </c>
    </row>
    <row r="9340" spans="1:2" x14ac:dyDescent="0.25">
      <c r="A9340" s="1">
        <v>29759</v>
      </c>
      <c r="B9340" s="5">
        <v>64</v>
      </c>
    </row>
    <row r="9341" spans="1:2" x14ac:dyDescent="0.25">
      <c r="A9341" s="1">
        <v>29756</v>
      </c>
      <c r="B9341" s="5">
        <v>63.75</v>
      </c>
    </row>
    <row r="9342" spans="1:2" x14ac:dyDescent="0.25">
      <c r="A9342" s="1">
        <v>29755</v>
      </c>
      <c r="B9342" s="5">
        <v>64.25</v>
      </c>
    </row>
    <row r="9343" spans="1:2" x14ac:dyDescent="0.25">
      <c r="A9343" s="1">
        <v>29754</v>
      </c>
      <c r="B9343" s="5">
        <v>65.5</v>
      </c>
    </row>
    <row r="9344" spans="1:2" x14ac:dyDescent="0.25">
      <c r="A9344" s="1">
        <v>29753</v>
      </c>
      <c r="B9344" s="5">
        <v>65.13</v>
      </c>
    </row>
    <row r="9345" spans="1:2" x14ac:dyDescent="0.25">
      <c r="A9345" s="1">
        <v>29752</v>
      </c>
      <c r="B9345" s="5">
        <v>64.75</v>
      </c>
    </row>
    <row r="9346" spans="1:2" x14ac:dyDescent="0.25">
      <c r="A9346" s="1">
        <v>29749</v>
      </c>
      <c r="B9346" s="5">
        <v>66.5</v>
      </c>
    </row>
    <row r="9347" spans="1:2" x14ac:dyDescent="0.25">
      <c r="A9347" s="1">
        <v>29748</v>
      </c>
      <c r="B9347" s="5">
        <v>66.12</v>
      </c>
    </row>
    <row r="9348" spans="1:2" x14ac:dyDescent="0.25">
      <c r="A9348" s="1">
        <v>29747</v>
      </c>
      <c r="B9348" s="5">
        <v>65</v>
      </c>
    </row>
    <row r="9349" spans="1:2" x14ac:dyDescent="0.25">
      <c r="A9349" s="1">
        <v>29746</v>
      </c>
      <c r="B9349" s="5">
        <v>64.5</v>
      </c>
    </row>
    <row r="9350" spans="1:2" x14ac:dyDescent="0.25">
      <c r="A9350" s="1">
        <v>29745</v>
      </c>
      <c r="B9350" s="5">
        <v>64.63</v>
      </c>
    </row>
    <row r="9351" spans="1:2" x14ac:dyDescent="0.25">
      <c r="A9351" s="1">
        <v>29742</v>
      </c>
      <c r="B9351" s="5">
        <v>65.5</v>
      </c>
    </row>
    <row r="9352" spans="1:2" x14ac:dyDescent="0.25">
      <c r="A9352" s="1">
        <v>29741</v>
      </c>
      <c r="B9352" s="5">
        <v>66.5</v>
      </c>
    </row>
    <row r="9353" spans="1:2" x14ac:dyDescent="0.25">
      <c r="A9353" s="1">
        <v>29740</v>
      </c>
      <c r="B9353" s="5">
        <v>65.5</v>
      </c>
    </row>
    <row r="9354" spans="1:2" x14ac:dyDescent="0.25">
      <c r="A9354" s="1">
        <v>29739</v>
      </c>
      <c r="B9354" s="5">
        <v>64</v>
      </c>
    </row>
    <row r="9355" spans="1:2" x14ac:dyDescent="0.25">
      <c r="A9355" s="1">
        <v>29738</v>
      </c>
      <c r="B9355" s="5">
        <v>62.87</v>
      </c>
    </row>
    <row r="9356" spans="1:2" x14ac:dyDescent="0.25">
      <c r="A9356" s="1">
        <v>29735</v>
      </c>
      <c r="B9356" s="5">
        <v>60.38</v>
      </c>
    </row>
    <row r="9357" spans="1:2" x14ac:dyDescent="0.25">
      <c r="A9357" s="1">
        <v>29734</v>
      </c>
      <c r="B9357" s="5">
        <v>60.38</v>
      </c>
    </row>
    <row r="9358" spans="1:2" x14ac:dyDescent="0.25">
      <c r="A9358" s="1">
        <v>29733</v>
      </c>
      <c r="B9358" s="5">
        <v>58</v>
      </c>
    </row>
    <row r="9359" spans="1:2" x14ac:dyDescent="0.25">
      <c r="A9359" s="1">
        <v>29732</v>
      </c>
      <c r="B9359" s="5">
        <v>57.25</v>
      </c>
    </row>
    <row r="9360" spans="1:2" x14ac:dyDescent="0.25">
      <c r="A9360" s="1">
        <v>29728</v>
      </c>
      <c r="B9360" s="5">
        <v>56.63</v>
      </c>
    </row>
    <row r="9361" spans="1:2" x14ac:dyDescent="0.25">
      <c r="A9361" s="1">
        <v>29727</v>
      </c>
      <c r="B9361" s="5">
        <v>56.75</v>
      </c>
    </row>
    <row r="9362" spans="1:2" x14ac:dyDescent="0.25">
      <c r="A9362" s="1">
        <v>29726</v>
      </c>
      <c r="B9362" s="5">
        <v>56.5</v>
      </c>
    </row>
    <row r="9363" spans="1:2" x14ac:dyDescent="0.25">
      <c r="A9363" s="1">
        <v>29725</v>
      </c>
      <c r="B9363" s="5">
        <v>56.37</v>
      </c>
    </row>
    <row r="9364" spans="1:2" x14ac:dyDescent="0.25">
      <c r="A9364" s="1">
        <v>29724</v>
      </c>
      <c r="B9364" s="5">
        <v>56.25</v>
      </c>
    </row>
    <row r="9365" spans="1:2" x14ac:dyDescent="0.25">
      <c r="A9365" s="1">
        <v>29721</v>
      </c>
      <c r="B9365" s="5">
        <v>55.38</v>
      </c>
    </row>
    <row r="9366" spans="1:2" x14ac:dyDescent="0.25">
      <c r="A9366" s="1">
        <v>29720</v>
      </c>
      <c r="B9366" s="5">
        <v>55</v>
      </c>
    </row>
    <row r="9367" spans="1:2" x14ac:dyDescent="0.25">
      <c r="A9367" s="1">
        <v>29719</v>
      </c>
      <c r="B9367" s="5">
        <v>55</v>
      </c>
    </row>
    <row r="9368" spans="1:2" x14ac:dyDescent="0.25">
      <c r="A9368" s="1">
        <v>29718</v>
      </c>
      <c r="B9368" s="5">
        <v>55</v>
      </c>
    </row>
    <row r="9369" spans="1:2" x14ac:dyDescent="0.25">
      <c r="A9369" s="1">
        <v>29717</v>
      </c>
      <c r="B9369" s="5">
        <v>54.5</v>
      </c>
    </row>
    <row r="9370" spans="1:2" x14ac:dyDescent="0.25">
      <c r="A9370" s="1">
        <v>29714</v>
      </c>
      <c r="B9370" s="5">
        <v>54.87</v>
      </c>
    </row>
    <row r="9371" spans="1:2" x14ac:dyDescent="0.25">
      <c r="A9371" s="1">
        <v>29713</v>
      </c>
      <c r="B9371" s="5">
        <v>55.5</v>
      </c>
    </row>
    <row r="9372" spans="1:2" x14ac:dyDescent="0.25">
      <c r="A9372" s="1">
        <v>29712</v>
      </c>
      <c r="B9372" s="5">
        <v>56.37</v>
      </c>
    </row>
    <row r="9373" spans="1:2" x14ac:dyDescent="0.25">
      <c r="A9373" s="1">
        <v>29711</v>
      </c>
      <c r="B9373" s="5">
        <v>56.25</v>
      </c>
    </row>
    <row r="9374" spans="1:2" x14ac:dyDescent="0.25">
      <c r="A9374" s="1">
        <v>29710</v>
      </c>
      <c r="B9374" s="5">
        <v>56.25</v>
      </c>
    </row>
    <row r="9375" spans="1:2" x14ac:dyDescent="0.25">
      <c r="A9375" s="1">
        <v>29707</v>
      </c>
      <c r="B9375" s="5">
        <v>57.75</v>
      </c>
    </row>
    <row r="9376" spans="1:2" x14ac:dyDescent="0.25">
      <c r="A9376" s="1">
        <v>29706</v>
      </c>
      <c r="B9376" s="5">
        <v>58.37</v>
      </c>
    </row>
    <row r="9377" spans="1:2" x14ac:dyDescent="0.25">
      <c r="A9377" s="1">
        <v>29705</v>
      </c>
      <c r="B9377" s="5">
        <v>58.25</v>
      </c>
    </row>
    <row r="9378" spans="1:2" x14ac:dyDescent="0.25">
      <c r="A9378" s="1">
        <v>29704</v>
      </c>
      <c r="B9378" s="5">
        <v>58.5</v>
      </c>
    </row>
    <row r="9379" spans="1:2" x14ac:dyDescent="0.25">
      <c r="A9379" s="1">
        <v>29703</v>
      </c>
      <c r="B9379" s="5">
        <v>59</v>
      </c>
    </row>
    <row r="9380" spans="1:2" x14ac:dyDescent="0.25">
      <c r="A9380" s="1">
        <v>29700</v>
      </c>
      <c r="B9380" s="5">
        <v>59</v>
      </c>
    </row>
    <row r="9381" spans="1:2" x14ac:dyDescent="0.25">
      <c r="A9381" s="1">
        <v>29699</v>
      </c>
      <c r="B9381" s="5">
        <v>58.25</v>
      </c>
    </row>
    <row r="9382" spans="1:2" x14ac:dyDescent="0.25">
      <c r="A9382" s="1">
        <v>29698</v>
      </c>
      <c r="B9382" s="5">
        <v>58</v>
      </c>
    </row>
    <row r="9383" spans="1:2" x14ac:dyDescent="0.25">
      <c r="A9383" s="1">
        <v>29697</v>
      </c>
      <c r="B9383" s="5">
        <v>58.25</v>
      </c>
    </row>
    <row r="9384" spans="1:2" x14ac:dyDescent="0.25">
      <c r="A9384" s="1">
        <v>29696</v>
      </c>
      <c r="B9384" s="5">
        <v>60</v>
      </c>
    </row>
    <row r="9385" spans="1:2" x14ac:dyDescent="0.25">
      <c r="A9385" s="1">
        <v>29692</v>
      </c>
      <c r="B9385" s="5">
        <v>60.25</v>
      </c>
    </row>
    <row r="9386" spans="1:2" x14ac:dyDescent="0.25">
      <c r="A9386" s="1">
        <v>29691</v>
      </c>
      <c r="B9386" s="5">
        <v>60.13</v>
      </c>
    </row>
    <row r="9387" spans="1:2" x14ac:dyDescent="0.25">
      <c r="A9387" s="1">
        <v>29690</v>
      </c>
      <c r="B9387" s="5">
        <v>60.38</v>
      </c>
    </row>
    <row r="9388" spans="1:2" x14ac:dyDescent="0.25">
      <c r="A9388" s="1">
        <v>29689</v>
      </c>
      <c r="B9388" s="5">
        <v>60.13</v>
      </c>
    </row>
    <row r="9389" spans="1:2" x14ac:dyDescent="0.25">
      <c r="A9389" s="1">
        <v>29686</v>
      </c>
      <c r="B9389" s="5">
        <v>61.13</v>
      </c>
    </row>
    <row r="9390" spans="1:2" x14ac:dyDescent="0.25">
      <c r="A9390" s="1">
        <v>29685</v>
      </c>
      <c r="B9390" s="5">
        <v>61</v>
      </c>
    </row>
    <row r="9391" spans="1:2" x14ac:dyDescent="0.25">
      <c r="A9391" s="1">
        <v>29684</v>
      </c>
      <c r="B9391" s="5">
        <v>60</v>
      </c>
    </row>
    <row r="9392" spans="1:2" x14ac:dyDescent="0.25">
      <c r="A9392" s="1">
        <v>29683</v>
      </c>
      <c r="B9392" s="5">
        <v>60.38</v>
      </c>
    </row>
    <row r="9393" spans="1:2" x14ac:dyDescent="0.25">
      <c r="A9393" s="1">
        <v>29682</v>
      </c>
      <c r="B9393" s="5">
        <v>59.63</v>
      </c>
    </row>
    <row r="9394" spans="1:2" x14ac:dyDescent="0.25">
      <c r="A9394" s="1">
        <v>29679</v>
      </c>
      <c r="B9394" s="5">
        <v>60</v>
      </c>
    </row>
    <row r="9395" spans="1:2" x14ac:dyDescent="0.25">
      <c r="A9395" s="1">
        <v>29678</v>
      </c>
      <c r="B9395" s="5">
        <v>61</v>
      </c>
    </row>
    <row r="9396" spans="1:2" x14ac:dyDescent="0.25">
      <c r="A9396" s="1">
        <v>29677</v>
      </c>
      <c r="B9396" s="5">
        <v>61</v>
      </c>
    </row>
    <row r="9397" spans="1:2" x14ac:dyDescent="0.25">
      <c r="A9397" s="1">
        <v>29676</v>
      </c>
      <c r="B9397" s="5">
        <v>61.13</v>
      </c>
    </row>
    <row r="9398" spans="1:2" x14ac:dyDescent="0.25">
      <c r="A9398" s="1">
        <v>29675</v>
      </c>
      <c r="B9398" s="5">
        <v>60</v>
      </c>
    </row>
    <row r="9399" spans="1:2" x14ac:dyDescent="0.25">
      <c r="A9399" s="1">
        <v>29672</v>
      </c>
      <c r="B9399" s="5">
        <v>58.75</v>
      </c>
    </row>
    <row r="9400" spans="1:2" x14ac:dyDescent="0.25">
      <c r="A9400" s="1">
        <v>29671</v>
      </c>
      <c r="B9400" s="5">
        <v>60.38</v>
      </c>
    </row>
    <row r="9401" spans="1:2" x14ac:dyDescent="0.25">
      <c r="A9401" s="1">
        <v>29670</v>
      </c>
      <c r="B9401" s="5">
        <v>63.37</v>
      </c>
    </row>
    <row r="9402" spans="1:2" x14ac:dyDescent="0.25">
      <c r="A9402" s="1">
        <v>29669</v>
      </c>
      <c r="B9402" s="5">
        <v>61.37</v>
      </c>
    </row>
    <row r="9403" spans="1:2" x14ac:dyDescent="0.25">
      <c r="A9403" s="1">
        <v>29668</v>
      </c>
      <c r="B9403" s="5">
        <v>61</v>
      </c>
    </row>
    <row r="9404" spans="1:2" x14ac:dyDescent="0.25">
      <c r="A9404" s="1">
        <v>29665</v>
      </c>
      <c r="B9404" s="5">
        <v>59.5</v>
      </c>
    </row>
    <row r="9405" spans="1:2" x14ac:dyDescent="0.25">
      <c r="A9405" s="1">
        <v>29664</v>
      </c>
      <c r="B9405" s="5">
        <v>58.25</v>
      </c>
    </row>
    <row r="9406" spans="1:2" x14ac:dyDescent="0.25">
      <c r="A9406" s="1">
        <v>29663</v>
      </c>
      <c r="B9406" s="5">
        <v>58.25</v>
      </c>
    </row>
    <row r="9407" spans="1:2" x14ac:dyDescent="0.25">
      <c r="A9407" s="1">
        <v>29662</v>
      </c>
      <c r="B9407" s="5">
        <v>58.25</v>
      </c>
    </row>
    <row r="9408" spans="1:2" x14ac:dyDescent="0.25">
      <c r="A9408" s="1">
        <v>29661</v>
      </c>
      <c r="B9408" s="5">
        <v>58.88</v>
      </c>
    </row>
    <row r="9409" spans="1:2" x14ac:dyDescent="0.25">
      <c r="A9409" s="1">
        <v>29658</v>
      </c>
      <c r="B9409" s="5">
        <v>59</v>
      </c>
    </row>
    <row r="9410" spans="1:2" x14ac:dyDescent="0.25">
      <c r="A9410" s="1">
        <v>29657</v>
      </c>
      <c r="B9410" s="5">
        <v>59</v>
      </c>
    </row>
    <row r="9411" spans="1:2" x14ac:dyDescent="0.25">
      <c r="A9411" s="1">
        <v>29656</v>
      </c>
      <c r="B9411" s="5">
        <v>58.25</v>
      </c>
    </row>
    <row r="9412" spans="1:2" x14ac:dyDescent="0.25">
      <c r="A9412" s="1">
        <v>29655</v>
      </c>
      <c r="B9412" s="5">
        <v>58.5</v>
      </c>
    </row>
    <row r="9413" spans="1:2" x14ac:dyDescent="0.25">
      <c r="A9413" s="1">
        <v>29654</v>
      </c>
      <c r="B9413" s="5">
        <v>58.37</v>
      </c>
    </row>
    <row r="9414" spans="1:2" x14ac:dyDescent="0.25">
      <c r="A9414" s="1">
        <v>29651</v>
      </c>
      <c r="B9414" s="5">
        <v>58.75</v>
      </c>
    </row>
    <row r="9415" spans="1:2" x14ac:dyDescent="0.25">
      <c r="A9415" s="1">
        <v>29650</v>
      </c>
      <c r="B9415" s="5">
        <v>59.12</v>
      </c>
    </row>
    <row r="9416" spans="1:2" x14ac:dyDescent="0.25">
      <c r="A9416" s="1">
        <v>29649</v>
      </c>
      <c r="B9416" s="5">
        <v>59.5</v>
      </c>
    </row>
    <row r="9417" spans="1:2" x14ac:dyDescent="0.25">
      <c r="A9417" s="1">
        <v>29648</v>
      </c>
      <c r="B9417" s="5">
        <v>59.37</v>
      </c>
    </row>
    <row r="9418" spans="1:2" x14ac:dyDescent="0.25">
      <c r="A9418" s="1">
        <v>29647</v>
      </c>
      <c r="B9418" s="5">
        <v>60.5</v>
      </c>
    </row>
    <row r="9419" spans="1:2" x14ac:dyDescent="0.25">
      <c r="A9419" s="1">
        <v>29644</v>
      </c>
      <c r="B9419" s="5">
        <v>59.63</v>
      </c>
    </row>
    <row r="9420" spans="1:2" x14ac:dyDescent="0.25">
      <c r="A9420" s="1">
        <v>29643</v>
      </c>
      <c r="B9420" s="5">
        <v>60.5</v>
      </c>
    </row>
    <row r="9421" spans="1:2" x14ac:dyDescent="0.25">
      <c r="A9421" s="1">
        <v>29642</v>
      </c>
      <c r="B9421" s="5">
        <v>59.75</v>
      </c>
    </row>
    <row r="9422" spans="1:2" x14ac:dyDescent="0.25">
      <c r="A9422" s="1">
        <v>29641</v>
      </c>
      <c r="B9422" s="5">
        <v>58.62</v>
      </c>
    </row>
    <row r="9423" spans="1:2" x14ac:dyDescent="0.25">
      <c r="A9423" s="1">
        <v>29640</v>
      </c>
      <c r="B9423" s="5">
        <v>58.75</v>
      </c>
    </row>
    <row r="9424" spans="1:2" x14ac:dyDescent="0.25">
      <c r="A9424" s="1">
        <v>29637</v>
      </c>
      <c r="B9424" s="5">
        <v>57.5</v>
      </c>
    </row>
    <row r="9425" spans="1:2" x14ac:dyDescent="0.25">
      <c r="A9425" s="1">
        <v>29636</v>
      </c>
      <c r="B9425" s="5">
        <v>57.5</v>
      </c>
    </row>
    <row r="9426" spans="1:2" x14ac:dyDescent="0.25">
      <c r="A9426" s="1">
        <v>29635</v>
      </c>
      <c r="B9426" s="5">
        <v>57.75</v>
      </c>
    </row>
    <row r="9427" spans="1:2" x14ac:dyDescent="0.25">
      <c r="A9427" s="1">
        <v>29634</v>
      </c>
      <c r="B9427" s="5">
        <v>56</v>
      </c>
    </row>
    <row r="9428" spans="1:2" x14ac:dyDescent="0.25">
      <c r="A9428" s="1">
        <v>29630</v>
      </c>
      <c r="B9428" s="5">
        <v>55.62</v>
      </c>
    </row>
    <row r="9429" spans="1:2" x14ac:dyDescent="0.25">
      <c r="A9429" s="1">
        <v>29629</v>
      </c>
      <c r="B9429" s="5">
        <v>56.5</v>
      </c>
    </row>
    <row r="9430" spans="1:2" x14ac:dyDescent="0.25">
      <c r="A9430" s="1">
        <v>29628</v>
      </c>
      <c r="B9430" s="5">
        <v>57.75</v>
      </c>
    </row>
    <row r="9431" spans="1:2" x14ac:dyDescent="0.25">
      <c r="A9431" s="1">
        <v>29627</v>
      </c>
      <c r="B9431" s="5">
        <v>57.63</v>
      </c>
    </row>
    <row r="9432" spans="1:2" x14ac:dyDescent="0.25">
      <c r="A9432" s="1">
        <v>29626</v>
      </c>
      <c r="B9432" s="5">
        <v>57</v>
      </c>
    </row>
    <row r="9433" spans="1:2" x14ac:dyDescent="0.25">
      <c r="A9433" s="1">
        <v>29623</v>
      </c>
      <c r="B9433" s="5">
        <v>57.25</v>
      </c>
    </row>
    <row r="9434" spans="1:2" x14ac:dyDescent="0.25">
      <c r="A9434" s="1">
        <v>29622</v>
      </c>
      <c r="B9434" s="5">
        <v>56.25</v>
      </c>
    </row>
    <row r="9435" spans="1:2" x14ac:dyDescent="0.25">
      <c r="A9435" s="1">
        <v>29621</v>
      </c>
      <c r="B9435" s="5">
        <v>55</v>
      </c>
    </row>
    <row r="9436" spans="1:2" x14ac:dyDescent="0.25">
      <c r="A9436" s="1">
        <v>29620</v>
      </c>
      <c r="B9436" s="5">
        <v>53</v>
      </c>
    </row>
    <row r="9437" spans="1:2" x14ac:dyDescent="0.25">
      <c r="A9437" s="1">
        <v>29619</v>
      </c>
      <c r="B9437" s="5">
        <v>51.38</v>
      </c>
    </row>
    <row r="9438" spans="1:2" x14ac:dyDescent="0.25">
      <c r="A9438" s="1">
        <v>29616</v>
      </c>
      <c r="B9438" s="5">
        <v>52.25</v>
      </c>
    </row>
    <row r="9439" spans="1:2" x14ac:dyDescent="0.25">
      <c r="A9439" s="1">
        <v>29615</v>
      </c>
      <c r="B9439" s="5">
        <v>52.25</v>
      </c>
    </row>
    <row r="9440" spans="1:2" x14ac:dyDescent="0.25">
      <c r="A9440" s="1">
        <v>29614</v>
      </c>
      <c r="B9440" s="5">
        <v>51.75</v>
      </c>
    </row>
    <row r="9441" spans="1:2" x14ac:dyDescent="0.25">
      <c r="A9441" s="1">
        <v>29613</v>
      </c>
      <c r="B9441" s="5">
        <v>51.25</v>
      </c>
    </row>
    <row r="9442" spans="1:2" x14ac:dyDescent="0.25">
      <c r="A9442" s="1">
        <v>29612</v>
      </c>
      <c r="B9442" s="5">
        <v>49.62</v>
      </c>
    </row>
    <row r="9443" spans="1:2" x14ac:dyDescent="0.25">
      <c r="A9443" s="1">
        <v>29609</v>
      </c>
      <c r="B9443" s="5">
        <v>49.5</v>
      </c>
    </row>
    <row r="9444" spans="1:2" x14ac:dyDescent="0.25">
      <c r="A9444" s="1">
        <v>29608</v>
      </c>
      <c r="B9444" s="5">
        <v>49.5</v>
      </c>
    </row>
    <row r="9445" spans="1:2" x14ac:dyDescent="0.25">
      <c r="A9445" s="1">
        <v>29607</v>
      </c>
      <c r="B9445" s="5">
        <v>49.75</v>
      </c>
    </row>
    <row r="9446" spans="1:2" x14ac:dyDescent="0.25">
      <c r="A9446" s="1">
        <v>29606</v>
      </c>
      <c r="B9446" s="5">
        <v>50</v>
      </c>
    </row>
    <row r="9447" spans="1:2" x14ac:dyDescent="0.25">
      <c r="A9447" s="1">
        <v>29605</v>
      </c>
      <c r="B9447" s="5">
        <v>50.87</v>
      </c>
    </row>
    <row r="9448" spans="1:2" x14ac:dyDescent="0.25">
      <c r="A9448" s="1">
        <v>29602</v>
      </c>
      <c r="B9448" s="5">
        <v>51.25</v>
      </c>
    </row>
    <row r="9449" spans="1:2" x14ac:dyDescent="0.25">
      <c r="A9449" s="1">
        <v>29601</v>
      </c>
      <c r="B9449" s="5">
        <v>51.38</v>
      </c>
    </row>
    <row r="9450" spans="1:2" x14ac:dyDescent="0.25">
      <c r="A9450" s="1">
        <v>29600</v>
      </c>
      <c r="B9450" s="5">
        <v>52.75</v>
      </c>
    </row>
    <row r="9451" spans="1:2" x14ac:dyDescent="0.25">
      <c r="A9451" s="1">
        <v>29599</v>
      </c>
      <c r="B9451" s="5">
        <v>52.63</v>
      </c>
    </row>
    <row r="9452" spans="1:2" x14ac:dyDescent="0.25">
      <c r="A9452" s="1">
        <v>29598</v>
      </c>
      <c r="B9452" s="5">
        <v>52.75</v>
      </c>
    </row>
    <row r="9453" spans="1:2" x14ac:dyDescent="0.25">
      <c r="A9453" s="1">
        <v>29595</v>
      </c>
      <c r="B9453" s="5">
        <v>51.75</v>
      </c>
    </row>
    <row r="9454" spans="1:2" x14ac:dyDescent="0.25">
      <c r="A9454" s="1">
        <v>29594</v>
      </c>
      <c r="B9454" s="5">
        <v>50.75</v>
      </c>
    </row>
    <row r="9455" spans="1:2" x14ac:dyDescent="0.25">
      <c r="A9455" s="1">
        <v>29593</v>
      </c>
      <c r="B9455" s="5">
        <v>50.75</v>
      </c>
    </row>
    <row r="9456" spans="1:2" x14ac:dyDescent="0.25">
      <c r="A9456" s="1">
        <v>29592</v>
      </c>
      <c r="B9456" s="5">
        <v>52.12</v>
      </c>
    </row>
    <row r="9457" spans="1:2" x14ac:dyDescent="0.25">
      <c r="A9457" s="1">
        <v>29591</v>
      </c>
      <c r="B9457" s="5">
        <v>52.37</v>
      </c>
    </row>
    <row r="9458" spans="1:2" x14ac:dyDescent="0.25">
      <c r="A9458" s="1">
        <v>29588</v>
      </c>
      <c r="B9458" s="5">
        <v>52</v>
      </c>
    </row>
    <row r="9459" spans="1:2" x14ac:dyDescent="0.25">
      <c r="A9459" s="1">
        <v>29586</v>
      </c>
      <c r="B9459" s="5">
        <v>51.25</v>
      </c>
    </row>
    <row r="9460" spans="1:2" x14ac:dyDescent="0.25">
      <c r="A9460" s="1">
        <v>29585</v>
      </c>
      <c r="B9460" s="5">
        <v>51</v>
      </c>
    </row>
    <row r="9461" spans="1:2" x14ac:dyDescent="0.25">
      <c r="A9461" s="1">
        <v>29584</v>
      </c>
      <c r="B9461" s="5">
        <v>51.13</v>
      </c>
    </row>
    <row r="9462" spans="1:2" x14ac:dyDescent="0.25">
      <c r="A9462" s="1">
        <v>29581</v>
      </c>
      <c r="B9462" s="5">
        <v>51</v>
      </c>
    </row>
    <row r="9463" spans="1:2" x14ac:dyDescent="0.25">
      <c r="A9463" s="1">
        <v>29579</v>
      </c>
      <c r="B9463" s="5">
        <v>51</v>
      </c>
    </row>
    <row r="9464" spans="1:2" x14ac:dyDescent="0.25">
      <c r="A9464" s="1">
        <v>29578</v>
      </c>
      <c r="B9464" s="5">
        <v>51.25</v>
      </c>
    </row>
    <row r="9465" spans="1:2" x14ac:dyDescent="0.25">
      <c r="A9465" s="1">
        <v>29577</v>
      </c>
      <c r="B9465" s="5">
        <v>50.38</v>
      </c>
    </row>
    <row r="9466" spans="1:2" x14ac:dyDescent="0.25">
      <c r="A9466" s="1">
        <v>29574</v>
      </c>
      <c r="B9466" s="5">
        <v>47.75</v>
      </c>
    </row>
    <row r="9467" spans="1:2" x14ac:dyDescent="0.25">
      <c r="A9467" s="1">
        <v>29573</v>
      </c>
      <c r="B9467" s="5">
        <v>47.63</v>
      </c>
    </row>
    <row r="9468" spans="1:2" x14ac:dyDescent="0.25">
      <c r="A9468" s="1">
        <v>29572</v>
      </c>
      <c r="B9468" s="5">
        <v>47</v>
      </c>
    </row>
    <row r="9469" spans="1:2" x14ac:dyDescent="0.25">
      <c r="A9469" s="1">
        <v>29571</v>
      </c>
      <c r="B9469" s="5">
        <v>47</v>
      </c>
    </row>
    <row r="9470" spans="1:2" x14ac:dyDescent="0.25">
      <c r="A9470" s="1">
        <v>29570</v>
      </c>
      <c r="B9470" s="5">
        <v>46.75</v>
      </c>
    </row>
    <row r="9471" spans="1:2" x14ac:dyDescent="0.25">
      <c r="A9471" s="1">
        <v>29567</v>
      </c>
      <c r="B9471" s="5">
        <v>47</v>
      </c>
    </row>
    <row r="9472" spans="1:2" x14ac:dyDescent="0.25">
      <c r="A9472" s="1">
        <v>29566</v>
      </c>
      <c r="B9472" s="5">
        <v>47.25</v>
      </c>
    </row>
    <row r="9473" spans="1:2" x14ac:dyDescent="0.25">
      <c r="A9473" s="1">
        <v>29565</v>
      </c>
      <c r="B9473" s="5">
        <v>47.37</v>
      </c>
    </row>
    <row r="9474" spans="1:2" x14ac:dyDescent="0.25">
      <c r="A9474" s="1">
        <v>29564</v>
      </c>
      <c r="B9474" s="5">
        <v>47.25</v>
      </c>
    </row>
    <row r="9475" spans="1:2" x14ac:dyDescent="0.25">
      <c r="A9475" s="1">
        <v>29563</v>
      </c>
      <c r="B9475" s="5">
        <v>46.88</v>
      </c>
    </row>
    <row r="9476" spans="1:2" x14ac:dyDescent="0.25">
      <c r="A9476" s="1">
        <v>29560</v>
      </c>
      <c r="B9476" s="5">
        <v>47.5</v>
      </c>
    </row>
    <row r="9477" spans="1:2" x14ac:dyDescent="0.25">
      <c r="A9477" s="1">
        <v>29559</v>
      </c>
      <c r="B9477" s="5">
        <v>47</v>
      </c>
    </row>
    <row r="9478" spans="1:2" x14ac:dyDescent="0.25">
      <c r="A9478" s="1">
        <v>29558</v>
      </c>
      <c r="B9478" s="5">
        <v>47.88</v>
      </c>
    </row>
    <row r="9479" spans="1:2" x14ac:dyDescent="0.25">
      <c r="A9479" s="1">
        <v>29557</v>
      </c>
      <c r="B9479" s="5">
        <v>47.88</v>
      </c>
    </row>
    <row r="9480" spans="1:2" x14ac:dyDescent="0.25">
      <c r="A9480" s="1">
        <v>29556</v>
      </c>
      <c r="B9480" s="5">
        <v>47.25</v>
      </c>
    </row>
    <row r="9481" spans="1:2" x14ac:dyDescent="0.25">
      <c r="A9481" s="1">
        <v>29553</v>
      </c>
      <c r="B9481" s="5">
        <v>50.75</v>
      </c>
    </row>
    <row r="9482" spans="1:2" x14ac:dyDescent="0.25">
      <c r="A9482" s="1">
        <v>29551</v>
      </c>
      <c r="B9482" s="5">
        <v>51</v>
      </c>
    </row>
    <row r="9483" spans="1:2" x14ac:dyDescent="0.25">
      <c r="A9483" s="1">
        <v>29550</v>
      </c>
      <c r="B9483" s="5">
        <v>51.38</v>
      </c>
    </row>
    <row r="9484" spans="1:2" x14ac:dyDescent="0.25">
      <c r="A9484" s="1">
        <v>29549</v>
      </c>
      <c r="B9484" s="5">
        <v>52</v>
      </c>
    </row>
    <row r="9485" spans="1:2" x14ac:dyDescent="0.25">
      <c r="A9485" s="1">
        <v>29546</v>
      </c>
      <c r="B9485" s="5">
        <v>50</v>
      </c>
    </row>
    <row r="9486" spans="1:2" x14ac:dyDescent="0.25">
      <c r="A9486" s="1">
        <v>29545</v>
      </c>
      <c r="B9486" s="5">
        <v>49.62</v>
      </c>
    </row>
    <row r="9487" spans="1:2" x14ac:dyDescent="0.25">
      <c r="A9487" s="1">
        <v>29544</v>
      </c>
      <c r="B9487" s="5">
        <v>48</v>
      </c>
    </row>
    <row r="9488" spans="1:2" x14ac:dyDescent="0.25">
      <c r="A9488" s="1">
        <v>29543</v>
      </c>
      <c r="B9488" s="5">
        <v>48.5</v>
      </c>
    </row>
    <row r="9489" spans="1:2" x14ac:dyDescent="0.25">
      <c r="A9489" s="1">
        <v>29542</v>
      </c>
      <c r="B9489" s="5">
        <v>47.63</v>
      </c>
    </row>
    <row r="9490" spans="1:2" x14ac:dyDescent="0.25">
      <c r="A9490" s="1">
        <v>29539</v>
      </c>
      <c r="B9490" s="5">
        <v>48.62</v>
      </c>
    </row>
    <row r="9491" spans="1:2" x14ac:dyDescent="0.25">
      <c r="A9491" s="1">
        <v>29538</v>
      </c>
      <c r="B9491" s="5">
        <v>49</v>
      </c>
    </row>
    <row r="9492" spans="1:2" x14ac:dyDescent="0.25">
      <c r="A9492" s="1">
        <v>29537</v>
      </c>
      <c r="B9492" s="5">
        <v>47.5</v>
      </c>
    </row>
    <row r="9493" spans="1:2" x14ac:dyDescent="0.25">
      <c r="A9493" s="1">
        <v>29536</v>
      </c>
      <c r="B9493" s="5">
        <v>46.5</v>
      </c>
    </row>
    <row r="9494" spans="1:2" x14ac:dyDescent="0.25">
      <c r="A9494" s="1">
        <v>29535</v>
      </c>
      <c r="B9494" s="5">
        <v>45.87</v>
      </c>
    </row>
    <row r="9495" spans="1:2" x14ac:dyDescent="0.25">
      <c r="A9495" s="1">
        <v>29532</v>
      </c>
      <c r="B9495" s="5">
        <v>45.25</v>
      </c>
    </row>
    <row r="9496" spans="1:2" x14ac:dyDescent="0.25">
      <c r="A9496" s="1">
        <v>29531</v>
      </c>
      <c r="B9496" s="5">
        <v>45.25</v>
      </c>
    </row>
    <row r="9497" spans="1:2" x14ac:dyDescent="0.25">
      <c r="A9497" s="1">
        <v>29530</v>
      </c>
      <c r="B9497" s="5">
        <v>44</v>
      </c>
    </row>
    <row r="9498" spans="1:2" x14ac:dyDescent="0.25">
      <c r="A9498" s="1">
        <v>29528</v>
      </c>
      <c r="B9498" s="5">
        <v>43.25</v>
      </c>
    </row>
    <row r="9499" spans="1:2" x14ac:dyDescent="0.25">
      <c r="A9499" s="1">
        <v>29525</v>
      </c>
      <c r="B9499" s="5">
        <v>42.37</v>
      </c>
    </row>
    <row r="9500" spans="1:2" x14ac:dyDescent="0.25">
      <c r="A9500" s="1">
        <v>29524</v>
      </c>
      <c r="B9500" s="5">
        <v>42.37</v>
      </c>
    </row>
    <row r="9501" spans="1:2" x14ac:dyDescent="0.25">
      <c r="A9501" s="1">
        <v>29523</v>
      </c>
      <c r="B9501" s="5">
        <v>42.25</v>
      </c>
    </row>
    <row r="9502" spans="1:2" x14ac:dyDescent="0.25">
      <c r="A9502" s="1">
        <v>29522</v>
      </c>
      <c r="B9502" s="5">
        <v>43.5</v>
      </c>
    </row>
    <row r="9503" spans="1:2" x14ac:dyDescent="0.25">
      <c r="A9503" s="1">
        <v>29521</v>
      </c>
      <c r="B9503" s="5">
        <v>43</v>
      </c>
    </row>
    <row r="9504" spans="1:2" x14ac:dyDescent="0.25">
      <c r="A9504" s="1">
        <v>29518</v>
      </c>
      <c r="B9504" s="5">
        <v>43.38</v>
      </c>
    </row>
    <row r="9505" spans="1:2" x14ac:dyDescent="0.25">
      <c r="A9505" s="1">
        <v>29517</v>
      </c>
      <c r="B9505" s="5">
        <v>42.88</v>
      </c>
    </row>
    <row r="9506" spans="1:2" x14ac:dyDescent="0.25">
      <c r="A9506" s="1">
        <v>29516</v>
      </c>
      <c r="B9506" s="5">
        <v>43.5</v>
      </c>
    </row>
    <row r="9507" spans="1:2" x14ac:dyDescent="0.25">
      <c r="A9507" s="1">
        <v>29515</v>
      </c>
      <c r="B9507" s="5">
        <v>44</v>
      </c>
    </row>
    <row r="9508" spans="1:2" x14ac:dyDescent="0.25">
      <c r="A9508" s="1">
        <v>29514</v>
      </c>
      <c r="B9508" s="5">
        <v>44.88</v>
      </c>
    </row>
    <row r="9509" spans="1:2" x14ac:dyDescent="0.25">
      <c r="A9509" s="1">
        <v>29511</v>
      </c>
      <c r="B9509" s="5">
        <v>45.5</v>
      </c>
    </row>
    <row r="9510" spans="1:2" x14ac:dyDescent="0.25">
      <c r="A9510" s="1">
        <v>29510</v>
      </c>
      <c r="B9510" s="5">
        <v>45.5</v>
      </c>
    </row>
    <row r="9511" spans="1:2" x14ac:dyDescent="0.25">
      <c r="A9511" s="1">
        <v>29509</v>
      </c>
      <c r="B9511" s="5">
        <v>45.75</v>
      </c>
    </row>
    <row r="9512" spans="1:2" x14ac:dyDescent="0.25">
      <c r="A9512" s="1">
        <v>29508</v>
      </c>
      <c r="B9512" s="5">
        <v>45.75</v>
      </c>
    </row>
    <row r="9513" spans="1:2" x14ac:dyDescent="0.25">
      <c r="A9513" s="1">
        <v>29507</v>
      </c>
      <c r="B9513" s="5">
        <v>45.25</v>
      </c>
    </row>
    <row r="9514" spans="1:2" x14ac:dyDescent="0.25">
      <c r="A9514" s="1">
        <v>29504</v>
      </c>
      <c r="B9514" s="5">
        <v>45.12</v>
      </c>
    </row>
    <row r="9515" spans="1:2" x14ac:dyDescent="0.25">
      <c r="A9515" s="1">
        <v>29503</v>
      </c>
      <c r="B9515" s="5">
        <v>46.25</v>
      </c>
    </row>
    <row r="9516" spans="1:2" x14ac:dyDescent="0.25">
      <c r="A9516" s="1">
        <v>29502</v>
      </c>
      <c r="B9516" s="5">
        <v>47.37</v>
      </c>
    </row>
    <row r="9517" spans="1:2" x14ac:dyDescent="0.25">
      <c r="A9517" s="1">
        <v>29501</v>
      </c>
      <c r="B9517" s="5">
        <v>47.25</v>
      </c>
    </row>
    <row r="9518" spans="1:2" x14ac:dyDescent="0.25">
      <c r="A9518" s="1">
        <v>29500</v>
      </c>
      <c r="B9518" s="5">
        <v>47.5</v>
      </c>
    </row>
    <row r="9519" spans="1:2" x14ac:dyDescent="0.25">
      <c r="A9519" s="1">
        <v>29497</v>
      </c>
      <c r="B9519" s="5">
        <v>47.75</v>
      </c>
    </row>
    <row r="9520" spans="1:2" x14ac:dyDescent="0.25">
      <c r="A9520" s="1">
        <v>29496</v>
      </c>
      <c r="B9520" s="5">
        <v>47</v>
      </c>
    </row>
    <row r="9521" spans="1:2" x14ac:dyDescent="0.25">
      <c r="A9521" s="1">
        <v>29495</v>
      </c>
      <c r="B9521" s="5">
        <v>47.63</v>
      </c>
    </row>
    <row r="9522" spans="1:2" x14ac:dyDescent="0.25">
      <c r="A9522" s="1">
        <v>29494</v>
      </c>
      <c r="B9522" s="5">
        <v>47.25</v>
      </c>
    </row>
    <row r="9523" spans="1:2" x14ac:dyDescent="0.25">
      <c r="A9523" s="1">
        <v>29493</v>
      </c>
      <c r="B9523" s="5">
        <v>47.25</v>
      </c>
    </row>
    <row r="9524" spans="1:2" x14ac:dyDescent="0.25">
      <c r="A9524" s="1">
        <v>29490</v>
      </c>
      <c r="B9524" s="5">
        <v>48.12</v>
      </c>
    </row>
    <row r="9525" spans="1:2" x14ac:dyDescent="0.25">
      <c r="A9525" s="1">
        <v>29489</v>
      </c>
      <c r="B9525" s="5">
        <v>49</v>
      </c>
    </row>
    <row r="9526" spans="1:2" x14ac:dyDescent="0.25">
      <c r="A9526" s="1">
        <v>29488</v>
      </c>
      <c r="B9526" s="5">
        <v>49.13</v>
      </c>
    </row>
    <row r="9527" spans="1:2" x14ac:dyDescent="0.25">
      <c r="A9527" s="1">
        <v>29487</v>
      </c>
      <c r="B9527" s="5">
        <v>49.62</v>
      </c>
    </row>
    <row r="9528" spans="1:2" x14ac:dyDescent="0.25">
      <c r="A9528" s="1">
        <v>29486</v>
      </c>
      <c r="B9528" s="5">
        <v>50.38</v>
      </c>
    </row>
    <row r="9529" spans="1:2" x14ac:dyDescent="0.25">
      <c r="A9529" s="1">
        <v>29483</v>
      </c>
      <c r="B9529" s="5">
        <v>50.12</v>
      </c>
    </row>
    <row r="9530" spans="1:2" x14ac:dyDescent="0.25">
      <c r="A9530" s="1">
        <v>29482</v>
      </c>
      <c r="B9530" s="5">
        <v>49.88</v>
      </c>
    </row>
    <row r="9531" spans="1:2" x14ac:dyDescent="0.25">
      <c r="A9531" s="1">
        <v>29481</v>
      </c>
      <c r="B9531" s="5">
        <v>49.5</v>
      </c>
    </row>
    <row r="9532" spans="1:2" x14ac:dyDescent="0.25">
      <c r="A9532" s="1">
        <v>29480</v>
      </c>
      <c r="B9532" s="5">
        <v>48.75</v>
      </c>
    </row>
    <row r="9533" spans="1:2" x14ac:dyDescent="0.25">
      <c r="A9533" s="1">
        <v>29479</v>
      </c>
      <c r="B9533" s="5">
        <v>47.75</v>
      </c>
    </row>
    <row r="9534" spans="1:2" x14ac:dyDescent="0.25">
      <c r="A9534" s="1">
        <v>29476</v>
      </c>
      <c r="B9534" s="5">
        <v>47.37</v>
      </c>
    </row>
    <row r="9535" spans="1:2" x14ac:dyDescent="0.25">
      <c r="A9535" s="1">
        <v>29475</v>
      </c>
      <c r="B9535" s="5">
        <v>47.75</v>
      </c>
    </row>
    <row r="9536" spans="1:2" x14ac:dyDescent="0.25">
      <c r="A9536" s="1">
        <v>29474</v>
      </c>
      <c r="B9536" s="5">
        <v>47.88</v>
      </c>
    </row>
    <row r="9537" spans="1:2" x14ac:dyDescent="0.25">
      <c r="A9537" s="1">
        <v>29473</v>
      </c>
      <c r="B9537" s="5">
        <v>47.5</v>
      </c>
    </row>
    <row r="9538" spans="1:2" x14ac:dyDescent="0.25">
      <c r="A9538" s="1">
        <v>29472</v>
      </c>
      <c r="B9538" s="5">
        <v>47</v>
      </c>
    </row>
    <row r="9539" spans="1:2" x14ac:dyDescent="0.25">
      <c r="A9539" s="1">
        <v>29469</v>
      </c>
      <c r="B9539" s="5">
        <v>46.88</v>
      </c>
    </row>
    <row r="9540" spans="1:2" x14ac:dyDescent="0.25">
      <c r="A9540" s="1">
        <v>29468</v>
      </c>
      <c r="B9540" s="5">
        <v>48</v>
      </c>
    </row>
    <row r="9541" spans="1:2" x14ac:dyDescent="0.25">
      <c r="A9541" s="1">
        <v>29467</v>
      </c>
      <c r="B9541" s="5">
        <v>49.75</v>
      </c>
    </row>
    <row r="9542" spans="1:2" x14ac:dyDescent="0.25">
      <c r="A9542" s="1">
        <v>29466</v>
      </c>
      <c r="B9542" s="5">
        <v>49.75</v>
      </c>
    </row>
    <row r="9543" spans="1:2" x14ac:dyDescent="0.25">
      <c r="A9543" s="1">
        <v>29462</v>
      </c>
      <c r="B9543" s="5">
        <v>49.88</v>
      </c>
    </row>
    <row r="9544" spans="1:2" x14ac:dyDescent="0.25">
      <c r="A9544" s="1">
        <v>29461</v>
      </c>
      <c r="B9544" s="5">
        <v>50.5</v>
      </c>
    </row>
    <row r="9545" spans="1:2" x14ac:dyDescent="0.25">
      <c r="A9545" s="1">
        <v>29460</v>
      </c>
      <c r="B9545" s="5">
        <v>51</v>
      </c>
    </row>
    <row r="9546" spans="1:2" x14ac:dyDescent="0.25">
      <c r="A9546" s="1">
        <v>29459</v>
      </c>
      <c r="B9546" s="5">
        <v>51.38</v>
      </c>
    </row>
    <row r="9547" spans="1:2" x14ac:dyDescent="0.25">
      <c r="A9547" s="1">
        <v>29458</v>
      </c>
      <c r="B9547" s="5">
        <v>51.38</v>
      </c>
    </row>
    <row r="9548" spans="1:2" x14ac:dyDescent="0.25">
      <c r="A9548" s="1">
        <v>29455</v>
      </c>
      <c r="B9548" s="5">
        <v>51.62</v>
      </c>
    </row>
    <row r="9549" spans="1:2" x14ac:dyDescent="0.25">
      <c r="A9549" s="1">
        <v>29454</v>
      </c>
      <c r="B9549" s="5">
        <v>51.25</v>
      </c>
    </row>
    <row r="9550" spans="1:2" x14ac:dyDescent="0.25">
      <c r="A9550" s="1">
        <v>29453</v>
      </c>
      <c r="B9550" s="5">
        <v>51.62</v>
      </c>
    </row>
    <row r="9551" spans="1:2" x14ac:dyDescent="0.25">
      <c r="A9551" s="1">
        <v>29452</v>
      </c>
      <c r="B9551" s="5">
        <v>51.25</v>
      </c>
    </row>
    <row r="9552" spans="1:2" x14ac:dyDescent="0.25">
      <c r="A9552" s="1">
        <v>29451</v>
      </c>
      <c r="B9552" s="5">
        <v>52.37</v>
      </c>
    </row>
    <row r="9553" spans="1:2" x14ac:dyDescent="0.25">
      <c r="A9553" s="1">
        <v>29448</v>
      </c>
      <c r="B9553" s="5">
        <v>53</v>
      </c>
    </row>
    <row r="9554" spans="1:2" x14ac:dyDescent="0.25">
      <c r="A9554" s="1">
        <v>29447</v>
      </c>
      <c r="B9554" s="5">
        <v>52.5</v>
      </c>
    </row>
    <row r="9555" spans="1:2" x14ac:dyDescent="0.25">
      <c r="A9555" s="1">
        <v>29446</v>
      </c>
      <c r="B9555" s="5">
        <v>52</v>
      </c>
    </row>
    <row r="9556" spans="1:2" x14ac:dyDescent="0.25">
      <c r="A9556" s="1">
        <v>29445</v>
      </c>
      <c r="B9556" s="5">
        <v>52.25</v>
      </c>
    </row>
    <row r="9557" spans="1:2" x14ac:dyDescent="0.25">
      <c r="A9557" s="1">
        <v>29444</v>
      </c>
      <c r="B9557" s="5">
        <v>52.87</v>
      </c>
    </row>
    <row r="9558" spans="1:2" x14ac:dyDescent="0.25">
      <c r="A9558" s="1">
        <v>29441</v>
      </c>
      <c r="B9558" s="5">
        <v>52.63</v>
      </c>
    </row>
    <row r="9559" spans="1:2" x14ac:dyDescent="0.25">
      <c r="A9559" s="1">
        <v>29440</v>
      </c>
      <c r="B9559" s="5">
        <v>53.25</v>
      </c>
    </row>
    <row r="9560" spans="1:2" x14ac:dyDescent="0.25">
      <c r="A9560" s="1">
        <v>29439</v>
      </c>
      <c r="B9560" s="5">
        <v>53</v>
      </c>
    </row>
    <row r="9561" spans="1:2" x14ac:dyDescent="0.25">
      <c r="A9561" s="1">
        <v>29438</v>
      </c>
      <c r="B9561" s="5">
        <v>52.75</v>
      </c>
    </row>
    <row r="9562" spans="1:2" x14ac:dyDescent="0.25">
      <c r="A9562" s="1">
        <v>29437</v>
      </c>
      <c r="B9562" s="5">
        <v>52.37</v>
      </c>
    </row>
    <row r="9563" spans="1:2" x14ac:dyDescent="0.25">
      <c r="A9563" s="1">
        <v>29434</v>
      </c>
      <c r="B9563" s="5">
        <v>52.75</v>
      </c>
    </row>
    <row r="9564" spans="1:2" x14ac:dyDescent="0.25">
      <c r="A9564" s="1">
        <v>29433</v>
      </c>
      <c r="B9564" s="5">
        <v>53</v>
      </c>
    </row>
    <row r="9565" spans="1:2" x14ac:dyDescent="0.25">
      <c r="A9565" s="1">
        <v>29432</v>
      </c>
      <c r="B9565" s="5">
        <v>51.88</v>
      </c>
    </row>
    <row r="9566" spans="1:2" x14ac:dyDescent="0.25">
      <c r="A9566" s="1">
        <v>29431</v>
      </c>
      <c r="B9566" s="5">
        <v>50.5</v>
      </c>
    </row>
    <row r="9567" spans="1:2" x14ac:dyDescent="0.25">
      <c r="A9567" s="1">
        <v>29430</v>
      </c>
      <c r="B9567" s="5">
        <v>49.88</v>
      </c>
    </row>
    <row r="9568" spans="1:2" x14ac:dyDescent="0.25">
      <c r="A9568" s="1">
        <v>29427</v>
      </c>
      <c r="B9568" s="5">
        <v>50.25</v>
      </c>
    </row>
    <row r="9569" spans="1:2" x14ac:dyDescent="0.25">
      <c r="A9569" s="1">
        <v>29426</v>
      </c>
      <c r="B9569" s="5">
        <v>50</v>
      </c>
    </row>
    <row r="9570" spans="1:2" x14ac:dyDescent="0.25">
      <c r="A9570" s="1">
        <v>29425</v>
      </c>
      <c r="B9570" s="5">
        <v>50</v>
      </c>
    </row>
    <row r="9571" spans="1:2" x14ac:dyDescent="0.25">
      <c r="A9571" s="1">
        <v>29424</v>
      </c>
      <c r="B9571" s="5">
        <v>50.25</v>
      </c>
    </row>
    <row r="9572" spans="1:2" x14ac:dyDescent="0.25">
      <c r="A9572" s="1">
        <v>29423</v>
      </c>
      <c r="B9572" s="5">
        <v>50.63</v>
      </c>
    </row>
    <row r="9573" spans="1:2" x14ac:dyDescent="0.25">
      <c r="A9573" s="1">
        <v>29420</v>
      </c>
      <c r="B9573" s="5">
        <v>50.38</v>
      </c>
    </row>
    <row r="9574" spans="1:2" x14ac:dyDescent="0.25">
      <c r="A9574" s="1">
        <v>29419</v>
      </c>
      <c r="B9574" s="5">
        <v>50</v>
      </c>
    </row>
    <row r="9575" spans="1:2" x14ac:dyDescent="0.25">
      <c r="A9575" s="1">
        <v>29418</v>
      </c>
      <c r="B9575" s="5">
        <v>49.62</v>
      </c>
    </row>
    <row r="9576" spans="1:2" x14ac:dyDescent="0.25">
      <c r="A9576" s="1">
        <v>29417</v>
      </c>
      <c r="B9576" s="5">
        <v>50.63</v>
      </c>
    </row>
    <row r="9577" spans="1:2" x14ac:dyDescent="0.25">
      <c r="A9577" s="1">
        <v>29416</v>
      </c>
      <c r="B9577" s="5">
        <v>50.87</v>
      </c>
    </row>
    <row r="9578" spans="1:2" x14ac:dyDescent="0.25">
      <c r="A9578" s="1">
        <v>29413</v>
      </c>
      <c r="B9578" s="5">
        <v>49.25</v>
      </c>
    </row>
    <row r="9579" spans="1:2" x14ac:dyDescent="0.25">
      <c r="A9579" s="1">
        <v>29412</v>
      </c>
      <c r="B9579" s="5">
        <v>48.87</v>
      </c>
    </row>
    <row r="9580" spans="1:2" x14ac:dyDescent="0.25">
      <c r="A9580" s="1">
        <v>29411</v>
      </c>
      <c r="B9580" s="5">
        <v>49.5</v>
      </c>
    </row>
    <row r="9581" spans="1:2" x14ac:dyDescent="0.25">
      <c r="A9581" s="1">
        <v>29410</v>
      </c>
      <c r="B9581" s="5">
        <v>49.5</v>
      </c>
    </row>
    <row r="9582" spans="1:2" x14ac:dyDescent="0.25">
      <c r="A9582" s="1">
        <v>29409</v>
      </c>
      <c r="B9582" s="5">
        <v>49</v>
      </c>
    </row>
    <row r="9583" spans="1:2" x14ac:dyDescent="0.25">
      <c r="A9583" s="1">
        <v>29405</v>
      </c>
      <c r="B9583" s="5">
        <v>48.25</v>
      </c>
    </row>
    <row r="9584" spans="1:2" x14ac:dyDescent="0.25">
      <c r="A9584" s="1">
        <v>29404</v>
      </c>
      <c r="B9584" s="5">
        <v>48.12</v>
      </c>
    </row>
    <row r="9585" spans="1:2" x14ac:dyDescent="0.25">
      <c r="A9585" s="1">
        <v>29403</v>
      </c>
      <c r="B9585" s="5">
        <v>48.5</v>
      </c>
    </row>
    <row r="9586" spans="1:2" x14ac:dyDescent="0.25">
      <c r="A9586" s="1">
        <v>29402</v>
      </c>
      <c r="B9586" s="5">
        <v>48</v>
      </c>
    </row>
    <row r="9587" spans="1:2" x14ac:dyDescent="0.25">
      <c r="A9587" s="1">
        <v>29399</v>
      </c>
      <c r="B9587" s="5">
        <v>48.62</v>
      </c>
    </row>
    <row r="9588" spans="1:2" x14ac:dyDescent="0.25">
      <c r="A9588" s="1">
        <v>29398</v>
      </c>
      <c r="B9588" s="5">
        <v>49.13</v>
      </c>
    </row>
    <row r="9589" spans="1:2" x14ac:dyDescent="0.25">
      <c r="A9589" s="1">
        <v>29397</v>
      </c>
      <c r="B9589" s="5">
        <v>50</v>
      </c>
    </row>
    <row r="9590" spans="1:2" x14ac:dyDescent="0.25">
      <c r="A9590" s="1">
        <v>29396</v>
      </c>
      <c r="B9590" s="5">
        <v>48.5</v>
      </c>
    </row>
    <row r="9591" spans="1:2" x14ac:dyDescent="0.25">
      <c r="A9591" s="1">
        <v>29395</v>
      </c>
      <c r="B9591" s="5">
        <v>47.88</v>
      </c>
    </row>
    <row r="9592" spans="1:2" x14ac:dyDescent="0.25">
      <c r="A9592" s="1">
        <v>29392</v>
      </c>
      <c r="B9592" s="5">
        <v>48.12</v>
      </c>
    </row>
    <row r="9593" spans="1:2" x14ac:dyDescent="0.25">
      <c r="A9593" s="1">
        <v>29391</v>
      </c>
      <c r="B9593" s="5">
        <v>48</v>
      </c>
    </row>
    <row r="9594" spans="1:2" x14ac:dyDescent="0.25">
      <c r="A9594" s="1">
        <v>29390</v>
      </c>
      <c r="B9594" s="5">
        <v>49</v>
      </c>
    </row>
    <row r="9595" spans="1:2" x14ac:dyDescent="0.25">
      <c r="A9595" s="1">
        <v>29389</v>
      </c>
      <c r="B9595" s="5">
        <v>49.75</v>
      </c>
    </row>
    <row r="9596" spans="1:2" x14ac:dyDescent="0.25">
      <c r="A9596" s="1">
        <v>29388</v>
      </c>
      <c r="B9596" s="5">
        <v>50.25</v>
      </c>
    </row>
    <row r="9597" spans="1:2" x14ac:dyDescent="0.25">
      <c r="A9597" s="1">
        <v>29385</v>
      </c>
      <c r="B9597" s="5">
        <v>50.38</v>
      </c>
    </row>
    <row r="9598" spans="1:2" x14ac:dyDescent="0.25">
      <c r="A9598" s="1">
        <v>29384</v>
      </c>
      <c r="B9598" s="5">
        <v>50.5</v>
      </c>
    </row>
    <row r="9599" spans="1:2" x14ac:dyDescent="0.25">
      <c r="A9599" s="1">
        <v>29383</v>
      </c>
      <c r="B9599" s="5">
        <v>51.25</v>
      </c>
    </row>
    <row r="9600" spans="1:2" x14ac:dyDescent="0.25">
      <c r="A9600" s="1">
        <v>29382</v>
      </c>
      <c r="B9600" s="5">
        <v>50.5</v>
      </c>
    </row>
    <row r="9601" spans="1:2" x14ac:dyDescent="0.25">
      <c r="A9601" s="1">
        <v>29381</v>
      </c>
      <c r="B9601" s="5">
        <v>50</v>
      </c>
    </row>
    <row r="9602" spans="1:2" x14ac:dyDescent="0.25">
      <c r="A9602" s="1">
        <v>29378</v>
      </c>
      <c r="B9602" s="5">
        <v>49.88</v>
      </c>
    </row>
    <row r="9603" spans="1:2" x14ac:dyDescent="0.25">
      <c r="A9603" s="1">
        <v>29377</v>
      </c>
      <c r="B9603" s="5">
        <v>49.37</v>
      </c>
    </row>
    <row r="9604" spans="1:2" x14ac:dyDescent="0.25">
      <c r="A9604" s="1">
        <v>29376</v>
      </c>
      <c r="B9604" s="5">
        <v>50</v>
      </c>
    </row>
    <row r="9605" spans="1:2" x14ac:dyDescent="0.25">
      <c r="A9605" s="1">
        <v>29375</v>
      </c>
      <c r="B9605" s="5">
        <v>48.62</v>
      </c>
    </row>
    <row r="9606" spans="1:2" x14ac:dyDescent="0.25">
      <c r="A9606" s="1">
        <v>29374</v>
      </c>
      <c r="B9606" s="5">
        <v>50.63</v>
      </c>
    </row>
    <row r="9607" spans="1:2" x14ac:dyDescent="0.25">
      <c r="A9607" s="1">
        <v>29371</v>
      </c>
      <c r="B9607" s="5">
        <v>50.12</v>
      </c>
    </row>
    <row r="9608" spans="1:2" x14ac:dyDescent="0.25">
      <c r="A9608" s="1">
        <v>29370</v>
      </c>
      <c r="B9608" s="5">
        <v>50.25</v>
      </c>
    </row>
    <row r="9609" spans="1:2" x14ac:dyDescent="0.25">
      <c r="A9609" s="1">
        <v>29369</v>
      </c>
      <c r="B9609" s="5">
        <v>51.38</v>
      </c>
    </row>
    <row r="9610" spans="1:2" x14ac:dyDescent="0.25">
      <c r="A9610" s="1">
        <v>29368</v>
      </c>
      <c r="B9610" s="5">
        <v>51.62</v>
      </c>
    </row>
    <row r="9611" spans="1:2" x14ac:dyDescent="0.25">
      <c r="A9611" s="1">
        <v>29364</v>
      </c>
      <c r="B9611" s="5">
        <v>52.25</v>
      </c>
    </row>
    <row r="9612" spans="1:2" x14ac:dyDescent="0.25">
      <c r="A9612" s="1">
        <v>29363</v>
      </c>
      <c r="B9612" s="5">
        <v>51</v>
      </c>
    </row>
    <row r="9613" spans="1:2" x14ac:dyDescent="0.25">
      <c r="A9613" s="1">
        <v>29362</v>
      </c>
      <c r="B9613" s="5">
        <v>50</v>
      </c>
    </row>
    <row r="9614" spans="1:2" x14ac:dyDescent="0.25">
      <c r="A9614" s="1">
        <v>29361</v>
      </c>
      <c r="B9614" s="5">
        <v>49.88</v>
      </c>
    </row>
    <row r="9615" spans="1:2" x14ac:dyDescent="0.25">
      <c r="A9615" s="1">
        <v>29360</v>
      </c>
      <c r="B9615" s="5">
        <v>49.88</v>
      </c>
    </row>
    <row r="9616" spans="1:2" x14ac:dyDescent="0.25">
      <c r="A9616" s="1">
        <v>29357</v>
      </c>
      <c r="B9616" s="5">
        <v>50.12</v>
      </c>
    </row>
    <row r="9617" spans="1:2" x14ac:dyDescent="0.25">
      <c r="A9617" s="1">
        <v>29356</v>
      </c>
      <c r="B9617" s="5">
        <v>49.88</v>
      </c>
    </row>
    <row r="9618" spans="1:2" x14ac:dyDescent="0.25">
      <c r="A9618" s="1">
        <v>29355</v>
      </c>
      <c r="B9618" s="5">
        <v>49.75</v>
      </c>
    </row>
    <row r="9619" spans="1:2" x14ac:dyDescent="0.25">
      <c r="A9619" s="1">
        <v>29354</v>
      </c>
      <c r="B9619" s="5">
        <v>48.38</v>
      </c>
    </row>
    <row r="9620" spans="1:2" x14ac:dyDescent="0.25">
      <c r="A9620" s="1">
        <v>29353</v>
      </c>
      <c r="B9620" s="5">
        <v>47.88</v>
      </c>
    </row>
    <row r="9621" spans="1:2" x14ac:dyDescent="0.25">
      <c r="A9621" s="1">
        <v>29350</v>
      </c>
      <c r="B9621" s="5">
        <v>46</v>
      </c>
    </row>
    <row r="9622" spans="1:2" x14ac:dyDescent="0.25">
      <c r="A9622" s="1">
        <v>29349</v>
      </c>
      <c r="B9622" s="5">
        <v>45.75</v>
      </c>
    </row>
    <row r="9623" spans="1:2" x14ac:dyDescent="0.25">
      <c r="A9623" s="1">
        <v>29348</v>
      </c>
      <c r="B9623" s="5">
        <v>46.25</v>
      </c>
    </row>
    <row r="9624" spans="1:2" x14ac:dyDescent="0.25">
      <c r="A9624" s="1">
        <v>29347</v>
      </c>
      <c r="B9624" s="5">
        <v>45.87</v>
      </c>
    </row>
    <row r="9625" spans="1:2" x14ac:dyDescent="0.25">
      <c r="A9625" s="1">
        <v>29346</v>
      </c>
      <c r="B9625" s="5">
        <v>45.75</v>
      </c>
    </row>
    <row r="9626" spans="1:2" x14ac:dyDescent="0.25">
      <c r="A9626" s="1">
        <v>29343</v>
      </c>
      <c r="B9626" s="5">
        <v>45.5</v>
      </c>
    </row>
    <row r="9627" spans="1:2" x14ac:dyDescent="0.25">
      <c r="A9627" s="1">
        <v>29342</v>
      </c>
      <c r="B9627" s="5">
        <v>45.75</v>
      </c>
    </row>
    <row r="9628" spans="1:2" x14ac:dyDescent="0.25">
      <c r="A9628" s="1">
        <v>29341</v>
      </c>
      <c r="B9628" s="5">
        <v>47</v>
      </c>
    </row>
    <row r="9629" spans="1:2" x14ac:dyDescent="0.25">
      <c r="A9629" s="1">
        <v>29340</v>
      </c>
      <c r="B9629" s="5">
        <v>47.25</v>
      </c>
    </row>
    <row r="9630" spans="1:2" x14ac:dyDescent="0.25">
      <c r="A9630" s="1">
        <v>29339</v>
      </c>
      <c r="B9630" s="5">
        <v>47</v>
      </c>
    </row>
    <row r="9631" spans="1:2" x14ac:dyDescent="0.25">
      <c r="A9631" s="1">
        <v>29336</v>
      </c>
      <c r="B9631" s="5">
        <v>45.63</v>
      </c>
    </row>
    <row r="9632" spans="1:2" x14ac:dyDescent="0.25">
      <c r="A9632" s="1">
        <v>29335</v>
      </c>
      <c r="B9632" s="5">
        <v>44.75</v>
      </c>
    </row>
    <row r="9633" spans="1:2" x14ac:dyDescent="0.25">
      <c r="A9633" s="1">
        <v>29334</v>
      </c>
      <c r="B9633" s="5">
        <v>45</v>
      </c>
    </row>
    <row r="9634" spans="1:2" x14ac:dyDescent="0.25">
      <c r="A9634" s="1">
        <v>29333</v>
      </c>
      <c r="B9634" s="5">
        <v>44.75</v>
      </c>
    </row>
    <row r="9635" spans="1:2" x14ac:dyDescent="0.25">
      <c r="A9635" s="1">
        <v>29332</v>
      </c>
      <c r="B9635" s="5">
        <v>42.5</v>
      </c>
    </row>
    <row r="9636" spans="1:2" x14ac:dyDescent="0.25">
      <c r="A9636" s="1">
        <v>29329</v>
      </c>
      <c r="B9636" s="5">
        <v>42.5</v>
      </c>
    </row>
    <row r="9637" spans="1:2" x14ac:dyDescent="0.25">
      <c r="A9637" s="1">
        <v>29328</v>
      </c>
      <c r="B9637" s="5">
        <v>42.75</v>
      </c>
    </row>
    <row r="9638" spans="1:2" x14ac:dyDescent="0.25">
      <c r="A9638" s="1">
        <v>29327</v>
      </c>
      <c r="B9638" s="5">
        <v>43.12</v>
      </c>
    </row>
    <row r="9639" spans="1:2" x14ac:dyDescent="0.25">
      <c r="A9639" s="1">
        <v>29326</v>
      </c>
      <c r="B9639" s="5">
        <v>44.38</v>
      </c>
    </row>
    <row r="9640" spans="1:2" x14ac:dyDescent="0.25">
      <c r="A9640" s="1">
        <v>29325</v>
      </c>
      <c r="B9640" s="5">
        <v>45</v>
      </c>
    </row>
    <row r="9641" spans="1:2" x14ac:dyDescent="0.25">
      <c r="A9641" s="1">
        <v>29322</v>
      </c>
      <c r="B9641" s="5">
        <v>44.5</v>
      </c>
    </row>
    <row r="9642" spans="1:2" x14ac:dyDescent="0.25">
      <c r="A9642" s="1">
        <v>29321</v>
      </c>
      <c r="B9642" s="5">
        <v>45.5</v>
      </c>
    </row>
    <row r="9643" spans="1:2" x14ac:dyDescent="0.25">
      <c r="A9643" s="1">
        <v>29320</v>
      </c>
      <c r="B9643" s="5">
        <v>44.62</v>
      </c>
    </row>
    <row r="9644" spans="1:2" x14ac:dyDescent="0.25">
      <c r="A9644" s="1">
        <v>29319</v>
      </c>
      <c r="B9644" s="5">
        <v>42.88</v>
      </c>
    </row>
    <row r="9645" spans="1:2" x14ac:dyDescent="0.25">
      <c r="A9645" s="1">
        <v>29318</v>
      </c>
      <c r="B9645" s="5">
        <v>41.75</v>
      </c>
    </row>
    <row r="9646" spans="1:2" x14ac:dyDescent="0.25">
      <c r="A9646" s="1">
        <v>29314</v>
      </c>
      <c r="B9646" s="5">
        <v>43.63</v>
      </c>
    </row>
    <row r="9647" spans="1:2" x14ac:dyDescent="0.25">
      <c r="A9647" s="1">
        <v>29313</v>
      </c>
      <c r="B9647" s="5">
        <v>45</v>
      </c>
    </row>
    <row r="9648" spans="1:2" x14ac:dyDescent="0.25">
      <c r="A9648" s="1">
        <v>29312</v>
      </c>
      <c r="B9648" s="5">
        <v>44.88</v>
      </c>
    </row>
    <row r="9649" spans="1:2" x14ac:dyDescent="0.25">
      <c r="A9649" s="1">
        <v>29311</v>
      </c>
      <c r="B9649" s="5">
        <v>44.5</v>
      </c>
    </row>
    <row r="9650" spans="1:2" x14ac:dyDescent="0.25">
      <c r="A9650" s="1">
        <v>29308</v>
      </c>
      <c r="B9650" s="5">
        <v>43.87</v>
      </c>
    </row>
    <row r="9651" spans="1:2" x14ac:dyDescent="0.25">
      <c r="A9651" s="1">
        <v>29307</v>
      </c>
      <c r="B9651" s="5">
        <v>42</v>
      </c>
    </row>
    <row r="9652" spans="1:2" x14ac:dyDescent="0.25">
      <c r="A9652" s="1">
        <v>29306</v>
      </c>
      <c r="B9652" s="5">
        <v>42.13</v>
      </c>
    </row>
    <row r="9653" spans="1:2" x14ac:dyDescent="0.25">
      <c r="A9653" s="1">
        <v>29305</v>
      </c>
      <c r="B9653" s="5">
        <v>42</v>
      </c>
    </row>
    <row r="9654" spans="1:2" x14ac:dyDescent="0.25">
      <c r="A9654" s="1">
        <v>29304</v>
      </c>
      <c r="B9654" s="5">
        <v>41.12</v>
      </c>
    </row>
    <row r="9655" spans="1:2" x14ac:dyDescent="0.25">
      <c r="A9655" s="1">
        <v>29301</v>
      </c>
      <c r="B9655" s="5">
        <v>42.5</v>
      </c>
    </row>
    <row r="9656" spans="1:2" x14ac:dyDescent="0.25">
      <c r="A9656" s="1">
        <v>29300</v>
      </c>
      <c r="B9656" s="5">
        <v>42.13</v>
      </c>
    </row>
    <row r="9657" spans="1:2" x14ac:dyDescent="0.25">
      <c r="A9657" s="1">
        <v>29299</v>
      </c>
      <c r="B9657" s="5">
        <v>43</v>
      </c>
    </row>
    <row r="9658" spans="1:2" x14ac:dyDescent="0.25">
      <c r="A9658" s="1">
        <v>29298</v>
      </c>
      <c r="B9658" s="5">
        <v>43.38</v>
      </c>
    </row>
    <row r="9659" spans="1:2" x14ac:dyDescent="0.25">
      <c r="A9659" s="1">
        <v>29297</v>
      </c>
      <c r="B9659" s="5">
        <v>42.5</v>
      </c>
    </row>
    <row r="9660" spans="1:2" x14ac:dyDescent="0.25">
      <c r="A9660" s="1">
        <v>29294</v>
      </c>
      <c r="B9660" s="5">
        <v>43.25</v>
      </c>
    </row>
    <row r="9661" spans="1:2" x14ac:dyDescent="0.25">
      <c r="A9661" s="1">
        <v>29293</v>
      </c>
      <c r="B9661" s="5">
        <v>43.63</v>
      </c>
    </row>
    <row r="9662" spans="1:2" x14ac:dyDescent="0.25">
      <c r="A9662" s="1">
        <v>29292</v>
      </c>
      <c r="B9662" s="5">
        <v>43.25</v>
      </c>
    </row>
    <row r="9663" spans="1:2" x14ac:dyDescent="0.25">
      <c r="A9663" s="1">
        <v>29291</v>
      </c>
      <c r="B9663" s="5">
        <v>43.38</v>
      </c>
    </row>
    <row r="9664" spans="1:2" x14ac:dyDescent="0.25">
      <c r="A9664" s="1">
        <v>29290</v>
      </c>
      <c r="B9664" s="5">
        <v>42.5</v>
      </c>
    </row>
    <row r="9665" spans="1:2" x14ac:dyDescent="0.25">
      <c r="A9665" s="1">
        <v>29287</v>
      </c>
      <c r="B9665" s="5">
        <v>43</v>
      </c>
    </row>
    <row r="9666" spans="1:2" x14ac:dyDescent="0.25">
      <c r="A9666" s="1">
        <v>29286</v>
      </c>
      <c r="B9666" s="5">
        <v>43</v>
      </c>
    </row>
    <row r="9667" spans="1:2" x14ac:dyDescent="0.25">
      <c r="A9667" s="1">
        <v>29285</v>
      </c>
      <c r="B9667" s="5">
        <v>44.25</v>
      </c>
    </row>
    <row r="9668" spans="1:2" x14ac:dyDescent="0.25">
      <c r="A9668" s="1">
        <v>29284</v>
      </c>
      <c r="B9668" s="5">
        <v>45.25</v>
      </c>
    </row>
    <row r="9669" spans="1:2" x14ac:dyDescent="0.25">
      <c r="A9669" s="1">
        <v>29283</v>
      </c>
      <c r="B9669" s="5">
        <v>44</v>
      </c>
    </row>
    <row r="9670" spans="1:2" x14ac:dyDescent="0.25">
      <c r="A9670" s="1">
        <v>29280</v>
      </c>
      <c r="B9670" s="5">
        <v>43.38</v>
      </c>
    </row>
    <row r="9671" spans="1:2" x14ac:dyDescent="0.25">
      <c r="A9671" s="1">
        <v>29279</v>
      </c>
      <c r="B9671" s="5">
        <v>42.88</v>
      </c>
    </row>
    <row r="9672" spans="1:2" x14ac:dyDescent="0.25">
      <c r="A9672" s="1">
        <v>29278</v>
      </c>
      <c r="B9672" s="5">
        <v>43.63</v>
      </c>
    </row>
    <row r="9673" spans="1:2" x14ac:dyDescent="0.25">
      <c r="A9673" s="1">
        <v>29277</v>
      </c>
      <c r="B9673" s="5">
        <v>44.25</v>
      </c>
    </row>
    <row r="9674" spans="1:2" x14ac:dyDescent="0.25">
      <c r="A9674" s="1">
        <v>29276</v>
      </c>
      <c r="B9674" s="5">
        <v>44.25</v>
      </c>
    </row>
    <row r="9675" spans="1:2" x14ac:dyDescent="0.25">
      <c r="A9675" s="1">
        <v>29273</v>
      </c>
      <c r="B9675" s="5">
        <v>45</v>
      </c>
    </row>
    <row r="9676" spans="1:2" x14ac:dyDescent="0.25">
      <c r="A9676" s="1">
        <v>29272</v>
      </c>
      <c r="B9676" s="5">
        <v>46.12</v>
      </c>
    </row>
    <row r="9677" spans="1:2" x14ac:dyDescent="0.25">
      <c r="A9677" s="1">
        <v>29271</v>
      </c>
      <c r="B9677" s="5">
        <v>46</v>
      </c>
    </row>
    <row r="9678" spans="1:2" x14ac:dyDescent="0.25">
      <c r="A9678" s="1">
        <v>29270</v>
      </c>
      <c r="B9678" s="5">
        <v>45.25</v>
      </c>
    </row>
    <row r="9679" spans="1:2" x14ac:dyDescent="0.25">
      <c r="A9679" s="1">
        <v>29266</v>
      </c>
      <c r="B9679" s="5">
        <v>45.12</v>
      </c>
    </row>
    <row r="9680" spans="1:2" x14ac:dyDescent="0.25">
      <c r="A9680" s="1">
        <v>29265</v>
      </c>
      <c r="B9680" s="5">
        <v>45.63</v>
      </c>
    </row>
    <row r="9681" spans="1:2" x14ac:dyDescent="0.25">
      <c r="A9681" s="1">
        <v>29264</v>
      </c>
      <c r="B9681" s="5">
        <v>46.5</v>
      </c>
    </row>
    <row r="9682" spans="1:2" x14ac:dyDescent="0.25">
      <c r="A9682" s="1">
        <v>29263</v>
      </c>
      <c r="B9682" s="5">
        <v>45</v>
      </c>
    </row>
    <row r="9683" spans="1:2" x14ac:dyDescent="0.25">
      <c r="A9683" s="1">
        <v>29262</v>
      </c>
      <c r="B9683" s="5">
        <v>43.63</v>
      </c>
    </row>
    <row r="9684" spans="1:2" x14ac:dyDescent="0.25">
      <c r="A9684" s="1">
        <v>29259</v>
      </c>
      <c r="B9684" s="5">
        <v>43.75</v>
      </c>
    </row>
    <row r="9685" spans="1:2" x14ac:dyDescent="0.25">
      <c r="A9685" s="1">
        <v>29258</v>
      </c>
      <c r="B9685" s="5">
        <v>44.25</v>
      </c>
    </row>
    <row r="9686" spans="1:2" x14ac:dyDescent="0.25">
      <c r="A9686" s="1">
        <v>29257</v>
      </c>
      <c r="B9686" s="5">
        <v>44.38</v>
      </c>
    </row>
    <row r="9687" spans="1:2" x14ac:dyDescent="0.25">
      <c r="A9687" s="1">
        <v>29256</v>
      </c>
      <c r="B9687" s="5">
        <v>45.37</v>
      </c>
    </row>
    <row r="9688" spans="1:2" x14ac:dyDescent="0.25">
      <c r="A9688" s="1">
        <v>29255</v>
      </c>
      <c r="B9688" s="5">
        <v>45.87</v>
      </c>
    </row>
    <row r="9689" spans="1:2" x14ac:dyDescent="0.25">
      <c r="A9689" s="1">
        <v>29252</v>
      </c>
      <c r="B9689" s="5">
        <v>46.38</v>
      </c>
    </row>
    <row r="9690" spans="1:2" x14ac:dyDescent="0.25">
      <c r="A9690" s="1">
        <v>29251</v>
      </c>
      <c r="B9690" s="5">
        <v>46.62</v>
      </c>
    </row>
    <row r="9691" spans="1:2" x14ac:dyDescent="0.25">
      <c r="A9691" s="1">
        <v>29250</v>
      </c>
      <c r="B9691" s="5">
        <v>46.88</v>
      </c>
    </row>
    <row r="9692" spans="1:2" x14ac:dyDescent="0.25">
      <c r="A9692" s="1">
        <v>29249</v>
      </c>
      <c r="B9692" s="5">
        <v>46.62</v>
      </c>
    </row>
    <row r="9693" spans="1:2" x14ac:dyDescent="0.25">
      <c r="A9693" s="1">
        <v>29248</v>
      </c>
      <c r="B9693" s="5">
        <v>47</v>
      </c>
    </row>
    <row r="9694" spans="1:2" x14ac:dyDescent="0.25">
      <c r="A9694" s="1">
        <v>29245</v>
      </c>
      <c r="B9694" s="5">
        <v>47.5</v>
      </c>
    </row>
    <row r="9695" spans="1:2" x14ac:dyDescent="0.25">
      <c r="A9695" s="1">
        <v>29244</v>
      </c>
      <c r="B9695" s="5">
        <v>47</v>
      </c>
    </row>
    <row r="9696" spans="1:2" x14ac:dyDescent="0.25">
      <c r="A9696" s="1">
        <v>29243</v>
      </c>
      <c r="B9696" s="5">
        <v>46.62</v>
      </c>
    </row>
    <row r="9697" spans="1:2" x14ac:dyDescent="0.25">
      <c r="A9697" s="1">
        <v>29242</v>
      </c>
      <c r="B9697" s="5">
        <v>46.5</v>
      </c>
    </row>
    <row r="9698" spans="1:2" x14ac:dyDescent="0.25">
      <c r="A9698" s="1">
        <v>29241</v>
      </c>
      <c r="B9698" s="5">
        <v>47.75</v>
      </c>
    </row>
    <row r="9699" spans="1:2" x14ac:dyDescent="0.25">
      <c r="A9699" s="1">
        <v>29238</v>
      </c>
      <c r="B9699" s="5">
        <v>47.13</v>
      </c>
    </row>
    <row r="9700" spans="1:2" x14ac:dyDescent="0.25">
      <c r="A9700" s="1">
        <v>29237</v>
      </c>
      <c r="B9700" s="5">
        <v>47</v>
      </c>
    </row>
    <row r="9701" spans="1:2" x14ac:dyDescent="0.25">
      <c r="A9701" s="1">
        <v>29236</v>
      </c>
      <c r="B9701" s="5">
        <v>45.75</v>
      </c>
    </row>
    <row r="9702" spans="1:2" x14ac:dyDescent="0.25">
      <c r="A9702" s="1">
        <v>29235</v>
      </c>
      <c r="B9702" s="5">
        <v>45</v>
      </c>
    </row>
    <row r="9703" spans="1:2" x14ac:dyDescent="0.25">
      <c r="A9703" s="1">
        <v>29234</v>
      </c>
      <c r="B9703" s="5">
        <v>44.62</v>
      </c>
    </row>
    <row r="9704" spans="1:2" x14ac:dyDescent="0.25">
      <c r="A9704" s="1">
        <v>29231</v>
      </c>
      <c r="B9704" s="5">
        <v>45</v>
      </c>
    </row>
    <row r="9705" spans="1:2" x14ac:dyDescent="0.25">
      <c r="A9705" s="1">
        <v>29230</v>
      </c>
      <c r="B9705" s="5">
        <v>45</v>
      </c>
    </row>
    <row r="9706" spans="1:2" x14ac:dyDescent="0.25">
      <c r="A9706" s="1">
        <v>29229</v>
      </c>
      <c r="B9706" s="5">
        <v>44.25</v>
      </c>
    </row>
    <row r="9707" spans="1:2" x14ac:dyDescent="0.25">
      <c r="A9707" s="1">
        <v>29228</v>
      </c>
      <c r="B9707" s="5">
        <v>44.5</v>
      </c>
    </row>
    <row r="9708" spans="1:2" x14ac:dyDescent="0.25">
      <c r="A9708" s="1">
        <v>29227</v>
      </c>
      <c r="B9708" s="5">
        <v>43.63</v>
      </c>
    </row>
    <row r="9709" spans="1:2" x14ac:dyDescent="0.25">
      <c r="A9709" s="1">
        <v>29224</v>
      </c>
      <c r="B9709" s="5">
        <v>43.5</v>
      </c>
    </row>
    <row r="9710" spans="1:2" x14ac:dyDescent="0.25">
      <c r="A9710" s="1">
        <v>29223</v>
      </c>
      <c r="B9710" s="5">
        <v>43</v>
      </c>
    </row>
    <row r="9711" spans="1:2" x14ac:dyDescent="0.25">
      <c r="A9711" s="1">
        <v>29222</v>
      </c>
      <c r="B9711" s="5">
        <v>43.5</v>
      </c>
    </row>
    <row r="9712" spans="1:2" x14ac:dyDescent="0.25">
      <c r="A9712" s="1">
        <v>29220</v>
      </c>
      <c r="B9712" s="5">
        <v>44.88</v>
      </c>
    </row>
    <row r="9713" spans="1:2" x14ac:dyDescent="0.25">
      <c r="A9713" s="1">
        <v>29217</v>
      </c>
      <c r="B9713" s="5">
        <v>45.12</v>
      </c>
    </row>
    <row r="9714" spans="1:2" x14ac:dyDescent="0.25">
      <c r="A9714" s="1">
        <v>29216</v>
      </c>
      <c r="B9714" s="5">
        <v>44.75</v>
      </c>
    </row>
    <row r="9715" spans="1:2" x14ac:dyDescent="0.25">
      <c r="A9715" s="1">
        <v>29215</v>
      </c>
      <c r="B9715" s="5">
        <v>44.25</v>
      </c>
    </row>
    <row r="9716" spans="1:2" x14ac:dyDescent="0.25">
      <c r="A9716" s="1">
        <v>29213</v>
      </c>
      <c r="B9716" s="5">
        <v>42.88</v>
      </c>
    </row>
    <row r="9717" spans="1:2" x14ac:dyDescent="0.25">
      <c r="A9717" s="1">
        <v>29210</v>
      </c>
      <c r="B9717" s="5">
        <v>43</v>
      </c>
    </row>
    <row r="9718" spans="1:2" x14ac:dyDescent="0.25">
      <c r="A9718" s="1">
        <v>29209</v>
      </c>
      <c r="B9718" s="5">
        <v>43.38</v>
      </c>
    </row>
    <row r="9719" spans="1:2" x14ac:dyDescent="0.25">
      <c r="A9719" s="1">
        <v>29208</v>
      </c>
      <c r="B9719" s="5">
        <v>42.13</v>
      </c>
    </row>
    <row r="9720" spans="1:2" x14ac:dyDescent="0.25">
      <c r="A9720" s="1">
        <v>29207</v>
      </c>
      <c r="B9720" s="5">
        <v>41.75</v>
      </c>
    </row>
    <row r="9721" spans="1:2" x14ac:dyDescent="0.25">
      <c r="A9721" s="1">
        <v>29206</v>
      </c>
      <c r="B9721" s="5">
        <v>43.75</v>
      </c>
    </row>
    <row r="9722" spans="1:2" x14ac:dyDescent="0.25">
      <c r="A9722" s="1">
        <v>29203</v>
      </c>
      <c r="B9722" s="5">
        <v>44</v>
      </c>
    </row>
    <row r="9723" spans="1:2" x14ac:dyDescent="0.25">
      <c r="A9723" s="1">
        <v>29202</v>
      </c>
      <c r="B9723" s="5">
        <v>43.75</v>
      </c>
    </row>
    <row r="9724" spans="1:2" x14ac:dyDescent="0.25">
      <c r="A9724" s="1">
        <v>29201</v>
      </c>
      <c r="B9724" s="5">
        <v>42</v>
      </c>
    </row>
    <row r="9725" spans="1:2" x14ac:dyDescent="0.25">
      <c r="A9725" s="1">
        <v>29200</v>
      </c>
      <c r="B9725" s="5">
        <v>40.75</v>
      </c>
    </row>
    <row r="9726" spans="1:2" x14ac:dyDescent="0.25">
      <c r="A9726" s="1">
        <v>29199</v>
      </c>
      <c r="B9726" s="5">
        <v>40.369999999999997</v>
      </c>
    </row>
    <row r="9727" spans="1:2" x14ac:dyDescent="0.25">
      <c r="A9727" s="1">
        <v>29196</v>
      </c>
      <c r="B9727" s="5">
        <v>40.130000000000003</v>
      </c>
    </row>
    <row r="9728" spans="1:2" x14ac:dyDescent="0.25">
      <c r="A9728" s="1">
        <v>29195</v>
      </c>
      <c r="B9728" s="5">
        <v>40.75</v>
      </c>
    </row>
    <row r="9729" spans="1:2" x14ac:dyDescent="0.25">
      <c r="A9729" s="1">
        <v>29194</v>
      </c>
      <c r="B9729" s="5">
        <v>41</v>
      </c>
    </row>
    <row r="9730" spans="1:2" x14ac:dyDescent="0.25">
      <c r="A9730" s="1">
        <v>29193</v>
      </c>
      <c r="B9730" s="5">
        <v>40.880000000000003</v>
      </c>
    </row>
    <row r="9731" spans="1:2" x14ac:dyDescent="0.25">
      <c r="A9731" s="1">
        <v>29192</v>
      </c>
      <c r="B9731" s="5">
        <v>40.25</v>
      </c>
    </row>
    <row r="9732" spans="1:2" x14ac:dyDescent="0.25">
      <c r="A9732" s="1">
        <v>29189</v>
      </c>
      <c r="B9732" s="5">
        <v>39.5</v>
      </c>
    </row>
    <row r="9733" spans="1:2" x14ac:dyDescent="0.25">
      <c r="A9733" s="1">
        <v>29188</v>
      </c>
      <c r="B9733" s="5">
        <v>39.5</v>
      </c>
    </row>
    <row r="9734" spans="1:2" x14ac:dyDescent="0.25">
      <c r="A9734" s="1">
        <v>29187</v>
      </c>
      <c r="B9734" s="5">
        <v>39.619999999999997</v>
      </c>
    </row>
    <row r="9735" spans="1:2" x14ac:dyDescent="0.25">
      <c r="A9735" s="1">
        <v>29186</v>
      </c>
      <c r="B9735" s="5">
        <v>39.619999999999997</v>
      </c>
    </row>
    <row r="9736" spans="1:2" x14ac:dyDescent="0.25">
      <c r="A9736" s="1">
        <v>29185</v>
      </c>
      <c r="B9736" s="5">
        <v>39.25</v>
      </c>
    </row>
    <row r="9737" spans="1:2" x14ac:dyDescent="0.25">
      <c r="A9737" s="1">
        <v>29182</v>
      </c>
      <c r="B9737" s="5">
        <v>37.880000000000003</v>
      </c>
    </row>
    <row r="9738" spans="1:2" x14ac:dyDescent="0.25">
      <c r="A9738" s="1">
        <v>29180</v>
      </c>
      <c r="B9738" s="5">
        <v>37.25</v>
      </c>
    </row>
    <row r="9739" spans="1:2" x14ac:dyDescent="0.25">
      <c r="A9739" s="1">
        <v>29179</v>
      </c>
      <c r="B9739" s="5">
        <v>36.5</v>
      </c>
    </row>
    <row r="9740" spans="1:2" x14ac:dyDescent="0.25">
      <c r="A9740" s="1">
        <v>29178</v>
      </c>
      <c r="B9740" s="5">
        <v>36.869999999999997</v>
      </c>
    </row>
    <row r="9741" spans="1:2" x14ac:dyDescent="0.25">
      <c r="A9741" s="1">
        <v>29175</v>
      </c>
      <c r="B9741" s="5">
        <v>36.630000000000003</v>
      </c>
    </row>
    <row r="9742" spans="1:2" x14ac:dyDescent="0.25">
      <c r="A9742" s="1">
        <v>29174</v>
      </c>
      <c r="B9742" s="5">
        <v>37</v>
      </c>
    </row>
    <row r="9743" spans="1:2" x14ac:dyDescent="0.25">
      <c r="A9743" s="1">
        <v>29173</v>
      </c>
      <c r="B9743" s="5">
        <v>37</v>
      </c>
    </row>
    <row r="9744" spans="1:2" x14ac:dyDescent="0.25">
      <c r="A9744" s="1">
        <v>29172</v>
      </c>
      <c r="B9744" s="5">
        <v>36.75</v>
      </c>
    </row>
    <row r="9745" spans="1:2" x14ac:dyDescent="0.25">
      <c r="A9745" s="1">
        <v>29171</v>
      </c>
      <c r="B9745" s="5">
        <v>37.380000000000003</v>
      </c>
    </row>
    <row r="9746" spans="1:2" x14ac:dyDescent="0.25">
      <c r="A9746" s="1">
        <v>29168</v>
      </c>
      <c r="B9746" s="5">
        <v>36.75</v>
      </c>
    </row>
    <row r="9747" spans="1:2" x14ac:dyDescent="0.25">
      <c r="A9747" s="1">
        <v>29167</v>
      </c>
      <c r="B9747" s="5">
        <v>36.380000000000003</v>
      </c>
    </row>
    <row r="9748" spans="1:2" x14ac:dyDescent="0.25">
      <c r="A9748" s="1">
        <v>29166</v>
      </c>
      <c r="B9748" s="5">
        <v>35.75</v>
      </c>
    </row>
    <row r="9749" spans="1:2" x14ac:dyDescent="0.25">
      <c r="A9749" s="1">
        <v>29165</v>
      </c>
      <c r="B9749" s="5">
        <v>36.25</v>
      </c>
    </row>
    <row r="9750" spans="1:2" x14ac:dyDescent="0.25">
      <c r="A9750" s="1">
        <v>29164</v>
      </c>
      <c r="B9750" s="5">
        <v>36.630000000000003</v>
      </c>
    </row>
    <row r="9751" spans="1:2" x14ac:dyDescent="0.25">
      <c r="A9751" s="1">
        <v>29161</v>
      </c>
      <c r="B9751" s="5">
        <v>37.130000000000003</v>
      </c>
    </row>
    <row r="9752" spans="1:2" x14ac:dyDescent="0.25">
      <c r="A9752" s="1">
        <v>29160</v>
      </c>
      <c r="B9752" s="5">
        <v>37</v>
      </c>
    </row>
    <row r="9753" spans="1:2" x14ac:dyDescent="0.25">
      <c r="A9753" s="1">
        <v>29159</v>
      </c>
      <c r="B9753" s="5">
        <v>37.130000000000003</v>
      </c>
    </row>
    <row r="9754" spans="1:2" x14ac:dyDescent="0.25">
      <c r="A9754" s="1">
        <v>29158</v>
      </c>
      <c r="B9754" s="5">
        <v>37.75</v>
      </c>
    </row>
    <row r="9755" spans="1:2" x14ac:dyDescent="0.25">
      <c r="A9755" s="1">
        <v>29157</v>
      </c>
      <c r="B9755" s="5">
        <v>37</v>
      </c>
    </row>
    <row r="9756" spans="1:2" x14ac:dyDescent="0.25">
      <c r="A9756" s="1">
        <v>29154</v>
      </c>
      <c r="B9756" s="5">
        <v>37.25</v>
      </c>
    </row>
    <row r="9757" spans="1:2" x14ac:dyDescent="0.25">
      <c r="A9757" s="1">
        <v>29153</v>
      </c>
      <c r="B9757" s="5">
        <v>36.869999999999997</v>
      </c>
    </row>
    <row r="9758" spans="1:2" x14ac:dyDescent="0.25">
      <c r="A9758" s="1">
        <v>29152</v>
      </c>
      <c r="B9758" s="5">
        <v>36.75</v>
      </c>
    </row>
    <row r="9759" spans="1:2" x14ac:dyDescent="0.25">
      <c r="A9759" s="1">
        <v>29151</v>
      </c>
      <c r="B9759" s="5">
        <v>36.75</v>
      </c>
    </row>
    <row r="9760" spans="1:2" x14ac:dyDescent="0.25">
      <c r="A9760" s="1">
        <v>29150</v>
      </c>
      <c r="B9760" s="5">
        <v>36.869999999999997</v>
      </c>
    </row>
    <row r="9761" spans="1:2" x14ac:dyDescent="0.25">
      <c r="A9761" s="1">
        <v>29147</v>
      </c>
      <c r="B9761" s="5">
        <v>37.130000000000003</v>
      </c>
    </row>
    <row r="9762" spans="1:2" x14ac:dyDescent="0.25">
      <c r="A9762" s="1">
        <v>29146</v>
      </c>
      <c r="B9762" s="5">
        <v>38.119999999999997</v>
      </c>
    </row>
    <row r="9763" spans="1:2" x14ac:dyDescent="0.25">
      <c r="A9763" s="1">
        <v>29145</v>
      </c>
      <c r="B9763" s="5">
        <v>38.5</v>
      </c>
    </row>
    <row r="9764" spans="1:2" x14ac:dyDescent="0.25">
      <c r="A9764" s="1">
        <v>29144</v>
      </c>
      <c r="B9764" s="5">
        <v>38.369999999999997</v>
      </c>
    </row>
    <row r="9765" spans="1:2" x14ac:dyDescent="0.25">
      <c r="A9765" s="1">
        <v>29143</v>
      </c>
      <c r="B9765" s="5">
        <v>38.369999999999997</v>
      </c>
    </row>
    <row r="9766" spans="1:2" x14ac:dyDescent="0.25">
      <c r="A9766" s="1">
        <v>29140</v>
      </c>
      <c r="B9766" s="5">
        <v>38.369999999999997</v>
      </c>
    </row>
    <row r="9767" spans="1:2" x14ac:dyDescent="0.25">
      <c r="A9767" s="1">
        <v>29139</v>
      </c>
      <c r="B9767" s="5">
        <v>38.5</v>
      </c>
    </row>
    <row r="9768" spans="1:2" x14ac:dyDescent="0.25">
      <c r="A9768" s="1">
        <v>29138</v>
      </c>
      <c r="B9768" s="5">
        <v>39.25</v>
      </c>
    </row>
    <row r="9769" spans="1:2" x14ac:dyDescent="0.25">
      <c r="A9769" s="1">
        <v>29137</v>
      </c>
      <c r="B9769" s="5">
        <v>38.75</v>
      </c>
    </row>
    <row r="9770" spans="1:2" x14ac:dyDescent="0.25">
      <c r="A9770" s="1">
        <v>29136</v>
      </c>
      <c r="B9770" s="5">
        <v>39.5</v>
      </c>
    </row>
    <row r="9771" spans="1:2" x14ac:dyDescent="0.25">
      <c r="A9771" s="1">
        <v>29133</v>
      </c>
      <c r="B9771" s="5">
        <v>39.619999999999997</v>
      </c>
    </row>
    <row r="9772" spans="1:2" x14ac:dyDescent="0.25">
      <c r="A9772" s="1">
        <v>29132</v>
      </c>
      <c r="B9772" s="5">
        <v>39.5</v>
      </c>
    </row>
    <row r="9773" spans="1:2" x14ac:dyDescent="0.25">
      <c r="A9773" s="1">
        <v>29131</v>
      </c>
      <c r="B9773" s="5">
        <v>39.380000000000003</v>
      </c>
    </row>
    <row r="9774" spans="1:2" x14ac:dyDescent="0.25">
      <c r="A9774" s="1">
        <v>29130</v>
      </c>
      <c r="B9774" s="5">
        <v>39.619999999999997</v>
      </c>
    </row>
    <row r="9775" spans="1:2" x14ac:dyDescent="0.25">
      <c r="A9775" s="1">
        <v>29129</v>
      </c>
      <c r="B9775" s="5">
        <v>39.75</v>
      </c>
    </row>
    <row r="9776" spans="1:2" x14ac:dyDescent="0.25">
      <c r="A9776" s="1">
        <v>29126</v>
      </c>
      <c r="B9776" s="5">
        <v>40.25</v>
      </c>
    </row>
    <row r="9777" spans="1:2" x14ac:dyDescent="0.25">
      <c r="A9777" s="1">
        <v>29125</v>
      </c>
      <c r="B9777" s="5">
        <v>40.5</v>
      </c>
    </row>
    <row r="9778" spans="1:2" x14ac:dyDescent="0.25">
      <c r="A9778" s="1">
        <v>29124</v>
      </c>
      <c r="B9778" s="5">
        <v>40.369999999999997</v>
      </c>
    </row>
    <row r="9779" spans="1:2" x14ac:dyDescent="0.25">
      <c r="A9779" s="1">
        <v>29123</v>
      </c>
      <c r="B9779" s="5">
        <v>40.5</v>
      </c>
    </row>
    <row r="9780" spans="1:2" x14ac:dyDescent="0.25">
      <c r="A9780" s="1">
        <v>29122</v>
      </c>
      <c r="B9780" s="5">
        <v>40.130000000000003</v>
      </c>
    </row>
    <row r="9781" spans="1:2" x14ac:dyDescent="0.25">
      <c r="A9781" s="1">
        <v>29119</v>
      </c>
      <c r="B9781" s="5">
        <v>40.5</v>
      </c>
    </row>
    <row r="9782" spans="1:2" x14ac:dyDescent="0.25">
      <c r="A9782" s="1">
        <v>29118</v>
      </c>
      <c r="B9782" s="5">
        <v>40.5</v>
      </c>
    </row>
    <row r="9783" spans="1:2" x14ac:dyDescent="0.25">
      <c r="A9783" s="1">
        <v>29117</v>
      </c>
      <c r="B9783" s="5">
        <v>40</v>
      </c>
    </row>
    <row r="9784" spans="1:2" x14ac:dyDescent="0.25">
      <c r="A9784" s="1">
        <v>29116</v>
      </c>
      <c r="B9784" s="5">
        <v>41</v>
      </c>
    </row>
    <row r="9785" spans="1:2" x14ac:dyDescent="0.25">
      <c r="A9785" s="1">
        <v>29115</v>
      </c>
      <c r="B9785" s="5">
        <v>41.25</v>
      </c>
    </row>
    <row r="9786" spans="1:2" x14ac:dyDescent="0.25">
      <c r="A9786" s="1">
        <v>29112</v>
      </c>
      <c r="B9786" s="5">
        <v>41.5</v>
      </c>
    </row>
    <row r="9787" spans="1:2" x14ac:dyDescent="0.25">
      <c r="A9787" s="1">
        <v>29111</v>
      </c>
      <c r="B9787" s="5">
        <v>40.75</v>
      </c>
    </row>
    <row r="9788" spans="1:2" x14ac:dyDescent="0.25">
      <c r="A9788" s="1">
        <v>29110</v>
      </c>
      <c r="B9788" s="5">
        <v>40.369999999999997</v>
      </c>
    </row>
    <row r="9789" spans="1:2" x14ac:dyDescent="0.25">
      <c r="A9789" s="1">
        <v>29109</v>
      </c>
      <c r="B9789" s="5">
        <v>40</v>
      </c>
    </row>
    <row r="9790" spans="1:2" x14ac:dyDescent="0.25">
      <c r="A9790" s="1">
        <v>29108</v>
      </c>
      <c r="B9790" s="5">
        <v>40.130000000000003</v>
      </c>
    </row>
    <row r="9791" spans="1:2" x14ac:dyDescent="0.25">
      <c r="A9791" s="1">
        <v>29105</v>
      </c>
      <c r="B9791" s="5">
        <v>40.369999999999997</v>
      </c>
    </row>
    <row r="9792" spans="1:2" x14ac:dyDescent="0.25">
      <c r="A9792" s="1">
        <v>29104</v>
      </c>
      <c r="B9792" s="5">
        <v>39.619999999999997</v>
      </c>
    </row>
    <row r="9793" spans="1:2" x14ac:dyDescent="0.25">
      <c r="A9793" s="1">
        <v>29103</v>
      </c>
      <c r="B9793" s="5">
        <v>39.25</v>
      </c>
    </row>
    <row r="9794" spans="1:2" x14ac:dyDescent="0.25">
      <c r="A9794" s="1">
        <v>29102</v>
      </c>
      <c r="B9794" s="5">
        <v>40</v>
      </c>
    </row>
    <row r="9795" spans="1:2" x14ac:dyDescent="0.25">
      <c r="A9795" s="1">
        <v>29098</v>
      </c>
      <c r="B9795" s="5">
        <v>40</v>
      </c>
    </row>
    <row r="9796" spans="1:2" x14ac:dyDescent="0.25">
      <c r="A9796" s="1">
        <v>29097</v>
      </c>
      <c r="B9796" s="5">
        <v>40.130000000000003</v>
      </c>
    </row>
    <row r="9797" spans="1:2" x14ac:dyDescent="0.25">
      <c r="A9797" s="1">
        <v>29096</v>
      </c>
      <c r="B9797" s="5">
        <v>40.25</v>
      </c>
    </row>
    <row r="9798" spans="1:2" x14ac:dyDescent="0.25">
      <c r="A9798" s="1">
        <v>29095</v>
      </c>
      <c r="B9798" s="5">
        <v>40.130000000000003</v>
      </c>
    </row>
    <row r="9799" spans="1:2" x14ac:dyDescent="0.25">
      <c r="A9799" s="1">
        <v>29094</v>
      </c>
      <c r="B9799" s="5">
        <v>40</v>
      </c>
    </row>
    <row r="9800" spans="1:2" x14ac:dyDescent="0.25">
      <c r="A9800" s="1">
        <v>29091</v>
      </c>
      <c r="B9800" s="5">
        <v>39.5</v>
      </c>
    </row>
    <row r="9801" spans="1:2" x14ac:dyDescent="0.25">
      <c r="A9801" s="1">
        <v>29090</v>
      </c>
      <c r="B9801" s="5">
        <v>39.880000000000003</v>
      </c>
    </row>
    <row r="9802" spans="1:2" x14ac:dyDescent="0.25">
      <c r="A9802" s="1">
        <v>29089</v>
      </c>
      <c r="B9802" s="5">
        <v>40.130000000000003</v>
      </c>
    </row>
    <row r="9803" spans="1:2" x14ac:dyDescent="0.25">
      <c r="A9803" s="1">
        <v>29088</v>
      </c>
      <c r="B9803" s="5">
        <v>40.25</v>
      </c>
    </row>
    <row r="9804" spans="1:2" x14ac:dyDescent="0.25">
      <c r="A9804" s="1">
        <v>29087</v>
      </c>
      <c r="B9804" s="5">
        <v>40.25</v>
      </c>
    </row>
    <row r="9805" spans="1:2" x14ac:dyDescent="0.25">
      <c r="A9805" s="1">
        <v>29084</v>
      </c>
      <c r="B9805" s="5">
        <v>40.880000000000003</v>
      </c>
    </row>
    <row r="9806" spans="1:2" x14ac:dyDescent="0.25">
      <c r="A9806" s="1">
        <v>29083</v>
      </c>
      <c r="B9806" s="5">
        <v>41</v>
      </c>
    </row>
    <row r="9807" spans="1:2" x14ac:dyDescent="0.25">
      <c r="A9807" s="1">
        <v>29082</v>
      </c>
      <c r="B9807" s="5">
        <v>41.62</v>
      </c>
    </row>
    <row r="9808" spans="1:2" x14ac:dyDescent="0.25">
      <c r="A9808" s="1">
        <v>29081</v>
      </c>
      <c r="B9808" s="5">
        <v>40.630000000000003</v>
      </c>
    </row>
    <row r="9809" spans="1:2" x14ac:dyDescent="0.25">
      <c r="A9809" s="1">
        <v>29080</v>
      </c>
      <c r="B9809" s="5">
        <v>40.880000000000003</v>
      </c>
    </row>
    <row r="9810" spans="1:2" x14ac:dyDescent="0.25">
      <c r="A9810" s="1">
        <v>29077</v>
      </c>
      <c r="B9810" s="5">
        <v>41.38</v>
      </c>
    </row>
    <row r="9811" spans="1:2" x14ac:dyDescent="0.25">
      <c r="A9811" s="1">
        <v>29076</v>
      </c>
      <c r="B9811" s="5">
        <v>41.38</v>
      </c>
    </row>
    <row r="9812" spans="1:2" x14ac:dyDescent="0.25">
      <c r="A9812" s="1">
        <v>29075</v>
      </c>
      <c r="B9812" s="5">
        <v>42</v>
      </c>
    </row>
    <row r="9813" spans="1:2" x14ac:dyDescent="0.25">
      <c r="A9813" s="1">
        <v>29074</v>
      </c>
      <c r="B9813" s="5">
        <v>41.5</v>
      </c>
    </row>
    <row r="9814" spans="1:2" x14ac:dyDescent="0.25">
      <c r="A9814" s="1">
        <v>29073</v>
      </c>
      <c r="B9814" s="5">
        <v>40.630000000000003</v>
      </c>
    </row>
    <row r="9815" spans="1:2" x14ac:dyDescent="0.25">
      <c r="A9815" s="1">
        <v>29070</v>
      </c>
      <c r="B9815" s="5">
        <v>39.75</v>
      </c>
    </row>
    <row r="9816" spans="1:2" x14ac:dyDescent="0.25">
      <c r="A9816" s="1">
        <v>29069</v>
      </c>
      <c r="B9816" s="5">
        <v>39.75</v>
      </c>
    </row>
    <row r="9817" spans="1:2" x14ac:dyDescent="0.25">
      <c r="A9817" s="1">
        <v>29068</v>
      </c>
      <c r="B9817" s="5">
        <v>39.75</v>
      </c>
    </row>
    <row r="9818" spans="1:2" x14ac:dyDescent="0.25">
      <c r="A9818" s="1">
        <v>29067</v>
      </c>
      <c r="B9818" s="5">
        <v>39.380000000000003</v>
      </c>
    </row>
    <row r="9819" spans="1:2" x14ac:dyDescent="0.25">
      <c r="A9819" s="1">
        <v>29066</v>
      </c>
      <c r="B9819" s="5">
        <v>38.75</v>
      </c>
    </row>
    <row r="9820" spans="1:2" x14ac:dyDescent="0.25">
      <c r="A9820" s="1">
        <v>29063</v>
      </c>
      <c r="B9820" s="5">
        <v>37.619999999999997</v>
      </c>
    </row>
    <row r="9821" spans="1:2" x14ac:dyDescent="0.25">
      <c r="A9821" s="1">
        <v>29062</v>
      </c>
      <c r="B9821" s="5">
        <v>37.619999999999997</v>
      </c>
    </row>
    <row r="9822" spans="1:2" x14ac:dyDescent="0.25">
      <c r="A9822" s="1">
        <v>29061</v>
      </c>
      <c r="B9822" s="5">
        <v>36.75</v>
      </c>
    </row>
    <row r="9823" spans="1:2" x14ac:dyDescent="0.25">
      <c r="A9823" s="1">
        <v>29060</v>
      </c>
      <c r="B9823" s="5">
        <v>36.5</v>
      </c>
    </row>
    <row r="9824" spans="1:2" x14ac:dyDescent="0.25">
      <c r="A9824" s="1">
        <v>29059</v>
      </c>
      <c r="B9824" s="5">
        <v>35.880000000000003</v>
      </c>
    </row>
    <row r="9825" spans="1:2" x14ac:dyDescent="0.25">
      <c r="A9825" s="1">
        <v>29056</v>
      </c>
      <c r="B9825" s="5">
        <v>35.75</v>
      </c>
    </row>
    <row r="9826" spans="1:2" x14ac:dyDescent="0.25">
      <c r="A9826" s="1">
        <v>29055</v>
      </c>
      <c r="B9826" s="5">
        <v>35.75</v>
      </c>
    </row>
    <row r="9827" spans="1:2" x14ac:dyDescent="0.25">
      <c r="A9827" s="1">
        <v>29054</v>
      </c>
      <c r="B9827" s="5">
        <v>36.5</v>
      </c>
    </row>
    <row r="9828" spans="1:2" x14ac:dyDescent="0.25">
      <c r="A9828" s="1">
        <v>29053</v>
      </c>
      <c r="B9828" s="5">
        <v>35</v>
      </c>
    </row>
    <row r="9829" spans="1:2" x14ac:dyDescent="0.25">
      <c r="A9829" s="1">
        <v>29052</v>
      </c>
      <c r="B9829" s="5">
        <v>35.25</v>
      </c>
    </row>
    <row r="9830" spans="1:2" x14ac:dyDescent="0.25">
      <c r="A9830" s="1">
        <v>29049</v>
      </c>
      <c r="B9830" s="5">
        <v>35.619999999999997</v>
      </c>
    </row>
    <row r="9831" spans="1:2" x14ac:dyDescent="0.25">
      <c r="A9831" s="1">
        <v>29048</v>
      </c>
      <c r="B9831" s="5">
        <v>36</v>
      </c>
    </row>
    <row r="9832" spans="1:2" x14ac:dyDescent="0.25">
      <c r="A9832" s="1">
        <v>29047</v>
      </c>
      <c r="B9832" s="5">
        <v>35.369999999999997</v>
      </c>
    </row>
    <row r="9833" spans="1:2" x14ac:dyDescent="0.25">
      <c r="A9833" s="1">
        <v>29046</v>
      </c>
      <c r="B9833" s="5">
        <v>35.25</v>
      </c>
    </row>
    <row r="9834" spans="1:2" x14ac:dyDescent="0.25">
      <c r="A9834" s="1">
        <v>29045</v>
      </c>
      <c r="B9834" s="5">
        <v>34.619999999999997</v>
      </c>
    </row>
    <row r="9835" spans="1:2" x14ac:dyDescent="0.25">
      <c r="A9835" s="1">
        <v>29042</v>
      </c>
      <c r="B9835" s="5">
        <v>34.119999999999997</v>
      </c>
    </row>
    <row r="9836" spans="1:2" x14ac:dyDescent="0.25">
      <c r="A9836" s="1">
        <v>29041</v>
      </c>
      <c r="B9836" s="5">
        <v>33.880000000000003</v>
      </c>
    </row>
    <row r="9837" spans="1:2" x14ac:dyDescent="0.25">
      <c r="A9837" s="1">
        <v>29039</v>
      </c>
      <c r="B9837" s="5">
        <v>33.880000000000003</v>
      </c>
    </row>
    <row r="9838" spans="1:2" x14ac:dyDescent="0.25">
      <c r="A9838" s="1">
        <v>29038</v>
      </c>
      <c r="B9838" s="5">
        <v>33.880000000000003</v>
      </c>
    </row>
    <row r="9839" spans="1:2" x14ac:dyDescent="0.25">
      <c r="A9839" s="1">
        <v>29035</v>
      </c>
      <c r="B9839" s="5">
        <v>33.75</v>
      </c>
    </row>
    <row r="9840" spans="1:2" x14ac:dyDescent="0.25">
      <c r="A9840" s="1">
        <v>29034</v>
      </c>
      <c r="B9840" s="5">
        <v>34.5</v>
      </c>
    </row>
    <row r="9841" spans="1:2" x14ac:dyDescent="0.25">
      <c r="A9841" s="1">
        <v>29033</v>
      </c>
      <c r="B9841" s="5">
        <v>34.5</v>
      </c>
    </row>
    <row r="9842" spans="1:2" x14ac:dyDescent="0.25">
      <c r="A9842" s="1">
        <v>29032</v>
      </c>
      <c r="B9842" s="5">
        <v>34.119999999999997</v>
      </c>
    </row>
    <row r="9843" spans="1:2" x14ac:dyDescent="0.25">
      <c r="A9843" s="1">
        <v>29031</v>
      </c>
      <c r="B9843" s="5">
        <v>35.130000000000003</v>
      </c>
    </row>
    <row r="9844" spans="1:2" x14ac:dyDescent="0.25">
      <c r="A9844" s="1">
        <v>29028</v>
      </c>
      <c r="B9844" s="5">
        <v>35.619999999999997</v>
      </c>
    </row>
    <row r="9845" spans="1:2" x14ac:dyDescent="0.25">
      <c r="A9845" s="1">
        <v>29027</v>
      </c>
      <c r="B9845" s="5">
        <v>35.619999999999997</v>
      </c>
    </row>
    <row r="9846" spans="1:2" x14ac:dyDescent="0.25">
      <c r="A9846" s="1">
        <v>29026</v>
      </c>
      <c r="B9846" s="5">
        <v>35.369999999999997</v>
      </c>
    </row>
    <row r="9847" spans="1:2" x14ac:dyDescent="0.25">
      <c r="A9847" s="1">
        <v>29025</v>
      </c>
      <c r="B9847" s="5">
        <v>35.5</v>
      </c>
    </row>
    <row r="9848" spans="1:2" x14ac:dyDescent="0.25">
      <c r="A9848" s="1">
        <v>29024</v>
      </c>
      <c r="B9848" s="5">
        <v>35.25</v>
      </c>
    </row>
    <row r="9849" spans="1:2" x14ac:dyDescent="0.25">
      <c r="A9849" s="1">
        <v>29021</v>
      </c>
      <c r="B9849" s="5">
        <v>35.369999999999997</v>
      </c>
    </row>
    <row r="9850" spans="1:2" x14ac:dyDescent="0.25">
      <c r="A9850" s="1">
        <v>29020</v>
      </c>
      <c r="B9850" s="5">
        <v>35.75</v>
      </c>
    </row>
    <row r="9851" spans="1:2" x14ac:dyDescent="0.25">
      <c r="A9851" s="1">
        <v>29019</v>
      </c>
      <c r="B9851" s="5">
        <v>36.25</v>
      </c>
    </row>
    <row r="9852" spans="1:2" x14ac:dyDescent="0.25">
      <c r="A9852" s="1">
        <v>29018</v>
      </c>
      <c r="B9852" s="5">
        <v>36.630000000000003</v>
      </c>
    </row>
    <row r="9853" spans="1:2" x14ac:dyDescent="0.25">
      <c r="A9853" s="1">
        <v>29017</v>
      </c>
      <c r="B9853" s="5">
        <v>36.25</v>
      </c>
    </row>
    <row r="9854" spans="1:2" x14ac:dyDescent="0.25">
      <c r="A9854" s="1">
        <v>29014</v>
      </c>
      <c r="B9854" s="5">
        <v>36.25</v>
      </c>
    </row>
    <row r="9855" spans="1:2" x14ac:dyDescent="0.25">
      <c r="A9855" s="1">
        <v>29013</v>
      </c>
      <c r="B9855" s="5">
        <v>36.25</v>
      </c>
    </row>
    <row r="9856" spans="1:2" x14ac:dyDescent="0.25">
      <c r="A9856" s="1">
        <v>29012</v>
      </c>
      <c r="B9856" s="5">
        <v>36.25</v>
      </c>
    </row>
    <row r="9857" spans="1:2" x14ac:dyDescent="0.25">
      <c r="A9857" s="1">
        <v>29011</v>
      </c>
      <c r="B9857" s="5">
        <v>35.369999999999997</v>
      </c>
    </row>
    <row r="9858" spans="1:2" x14ac:dyDescent="0.25">
      <c r="A9858" s="1">
        <v>29010</v>
      </c>
      <c r="B9858" s="5">
        <v>34.5</v>
      </c>
    </row>
    <row r="9859" spans="1:2" x14ac:dyDescent="0.25">
      <c r="A9859" s="1">
        <v>29007</v>
      </c>
      <c r="B9859" s="5">
        <v>34.380000000000003</v>
      </c>
    </row>
    <row r="9860" spans="1:2" x14ac:dyDescent="0.25">
      <c r="A9860" s="1">
        <v>29006</v>
      </c>
      <c r="B9860" s="5">
        <v>34.25</v>
      </c>
    </row>
    <row r="9861" spans="1:2" x14ac:dyDescent="0.25">
      <c r="A9861" s="1">
        <v>29005</v>
      </c>
      <c r="B9861" s="5">
        <v>34.380000000000003</v>
      </c>
    </row>
    <row r="9862" spans="1:2" x14ac:dyDescent="0.25">
      <c r="A9862" s="1">
        <v>29004</v>
      </c>
      <c r="B9862" s="5">
        <v>34.380000000000003</v>
      </c>
    </row>
    <row r="9863" spans="1:2" x14ac:dyDescent="0.25">
      <c r="A9863" s="1">
        <v>29000</v>
      </c>
      <c r="B9863" s="5">
        <v>34.25</v>
      </c>
    </row>
    <row r="9864" spans="1:2" x14ac:dyDescent="0.25">
      <c r="A9864" s="1">
        <v>28999</v>
      </c>
      <c r="B9864" s="5">
        <v>34.119999999999997</v>
      </c>
    </row>
    <row r="9865" spans="1:2" x14ac:dyDescent="0.25">
      <c r="A9865" s="1">
        <v>28998</v>
      </c>
      <c r="B9865" s="5">
        <v>33.75</v>
      </c>
    </row>
    <row r="9866" spans="1:2" x14ac:dyDescent="0.25">
      <c r="A9866" s="1">
        <v>28997</v>
      </c>
      <c r="B9866" s="5">
        <v>35.369999999999997</v>
      </c>
    </row>
    <row r="9867" spans="1:2" x14ac:dyDescent="0.25">
      <c r="A9867" s="1">
        <v>28996</v>
      </c>
      <c r="B9867" s="5">
        <v>35.75</v>
      </c>
    </row>
    <row r="9868" spans="1:2" x14ac:dyDescent="0.25">
      <c r="A9868" s="1">
        <v>28993</v>
      </c>
      <c r="B9868" s="5">
        <v>35.25</v>
      </c>
    </row>
    <row r="9869" spans="1:2" x14ac:dyDescent="0.25">
      <c r="A9869" s="1">
        <v>28992</v>
      </c>
      <c r="B9869" s="5">
        <v>35</v>
      </c>
    </row>
    <row r="9870" spans="1:2" x14ac:dyDescent="0.25">
      <c r="A9870" s="1">
        <v>28991</v>
      </c>
      <c r="B9870" s="5">
        <v>34.25</v>
      </c>
    </row>
    <row r="9871" spans="1:2" x14ac:dyDescent="0.25">
      <c r="A9871" s="1">
        <v>28990</v>
      </c>
      <c r="B9871" s="5">
        <v>33.75</v>
      </c>
    </row>
    <row r="9872" spans="1:2" x14ac:dyDescent="0.25">
      <c r="A9872" s="1">
        <v>28989</v>
      </c>
      <c r="B9872" s="5">
        <v>33.630000000000003</v>
      </c>
    </row>
    <row r="9873" spans="1:2" x14ac:dyDescent="0.25">
      <c r="A9873" s="1">
        <v>28986</v>
      </c>
      <c r="B9873" s="5">
        <v>33.5</v>
      </c>
    </row>
    <row r="9874" spans="1:2" x14ac:dyDescent="0.25">
      <c r="A9874" s="1">
        <v>28985</v>
      </c>
      <c r="B9874" s="5">
        <v>33.130000000000003</v>
      </c>
    </row>
    <row r="9875" spans="1:2" x14ac:dyDescent="0.25">
      <c r="A9875" s="1">
        <v>28984</v>
      </c>
      <c r="B9875" s="5">
        <v>34.119999999999997</v>
      </c>
    </row>
    <row r="9876" spans="1:2" x14ac:dyDescent="0.25">
      <c r="A9876" s="1">
        <v>28983</v>
      </c>
      <c r="B9876" s="5">
        <v>34.380000000000003</v>
      </c>
    </row>
    <row r="9877" spans="1:2" x14ac:dyDescent="0.25">
      <c r="A9877" s="1">
        <v>28982</v>
      </c>
      <c r="B9877" s="5">
        <v>34.619999999999997</v>
      </c>
    </row>
    <row r="9878" spans="1:2" x14ac:dyDescent="0.25">
      <c r="A9878" s="1">
        <v>28979</v>
      </c>
      <c r="B9878" s="5">
        <v>35.75</v>
      </c>
    </row>
    <row r="9879" spans="1:2" x14ac:dyDescent="0.25">
      <c r="A9879" s="1">
        <v>28978</v>
      </c>
      <c r="B9879" s="5">
        <v>36.25</v>
      </c>
    </row>
    <row r="9880" spans="1:2" x14ac:dyDescent="0.25">
      <c r="A9880" s="1">
        <v>28977</v>
      </c>
      <c r="B9880" s="5">
        <v>36.75</v>
      </c>
    </row>
    <row r="9881" spans="1:2" x14ac:dyDescent="0.25">
      <c r="A9881" s="1">
        <v>28976</v>
      </c>
      <c r="B9881" s="5">
        <v>37.380000000000003</v>
      </c>
    </row>
    <row r="9882" spans="1:2" x14ac:dyDescent="0.25">
      <c r="A9882" s="1">
        <v>28975</v>
      </c>
      <c r="B9882" s="5">
        <v>37.75</v>
      </c>
    </row>
    <row r="9883" spans="1:2" x14ac:dyDescent="0.25">
      <c r="A9883" s="1">
        <v>28972</v>
      </c>
      <c r="B9883" s="5">
        <v>37.880000000000003</v>
      </c>
    </row>
    <row r="9884" spans="1:2" x14ac:dyDescent="0.25">
      <c r="A9884" s="1">
        <v>28971</v>
      </c>
      <c r="B9884" s="5">
        <v>38.25</v>
      </c>
    </row>
    <row r="9885" spans="1:2" x14ac:dyDescent="0.25">
      <c r="A9885" s="1">
        <v>28970</v>
      </c>
      <c r="B9885" s="5">
        <v>38.119999999999997</v>
      </c>
    </row>
    <row r="9886" spans="1:2" x14ac:dyDescent="0.25">
      <c r="A9886" s="1">
        <v>28969</v>
      </c>
      <c r="B9886" s="5">
        <v>38</v>
      </c>
    </row>
    <row r="9887" spans="1:2" x14ac:dyDescent="0.25">
      <c r="A9887" s="1">
        <v>28968</v>
      </c>
      <c r="B9887" s="5">
        <v>37.75</v>
      </c>
    </row>
    <row r="9888" spans="1:2" x14ac:dyDescent="0.25">
      <c r="A9888" s="1">
        <v>28965</v>
      </c>
      <c r="B9888" s="5">
        <v>37.619999999999997</v>
      </c>
    </row>
    <row r="9889" spans="1:2" x14ac:dyDescent="0.25">
      <c r="A9889" s="1">
        <v>28964</v>
      </c>
      <c r="B9889" s="5">
        <v>37.5</v>
      </c>
    </row>
    <row r="9890" spans="1:2" x14ac:dyDescent="0.25">
      <c r="A9890" s="1">
        <v>28963</v>
      </c>
      <c r="B9890" s="5">
        <v>38.119999999999997</v>
      </c>
    </row>
    <row r="9891" spans="1:2" x14ac:dyDescent="0.25">
      <c r="A9891" s="1">
        <v>28962</v>
      </c>
      <c r="B9891" s="5">
        <v>38</v>
      </c>
    </row>
    <row r="9892" spans="1:2" x14ac:dyDescent="0.25">
      <c r="A9892" s="1">
        <v>28961</v>
      </c>
      <c r="B9892" s="5">
        <v>38.75</v>
      </c>
    </row>
    <row r="9893" spans="1:2" x14ac:dyDescent="0.25">
      <c r="A9893" s="1">
        <v>28957</v>
      </c>
      <c r="B9893" s="5">
        <v>39.880000000000003</v>
      </c>
    </row>
    <row r="9894" spans="1:2" x14ac:dyDescent="0.25">
      <c r="A9894" s="1">
        <v>28956</v>
      </c>
      <c r="B9894" s="5">
        <v>39.75</v>
      </c>
    </row>
    <row r="9895" spans="1:2" x14ac:dyDescent="0.25">
      <c r="A9895" s="1">
        <v>28955</v>
      </c>
      <c r="B9895" s="5">
        <v>39.119999999999997</v>
      </c>
    </row>
    <row r="9896" spans="1:2" x14ac:dyDescent="0.25">
      <c r="A9896" s="1">
        <v>28954</v>
      </c>
      <c r="B9896" s="5">
        <v>39.25</v>
      </c>
    </row>
    <row r="9897" spans="1:2" x14ac:dyDescent="0.25">
      <c r="A9897" s="1">
        <v>28951</v>
      </c>
      <c r="B9897" s="5">
        <v>39.619999999999997</v>
      </c>
    </row>
    <row r="9898" spans="1:2" x14ac:dyDescent="0.25">
      <c r="A9898" s="1">
        <v>28950</v>
      </c>
      <c r="B9898" s="5">
        <v>39.880000000000003</v>
      </c>
    </row>
    <row r="9899" spans="1:2" x14ac:dyDescent="0.25">
      <c r="A9899" s="1">
        <v>28949</v>
      </c>
      <c r="B9899" s="5">
        <v>39.619999999999997</v>
      </c>
    </row>
    <row r="9900" spans="1:2" x14ac:dyDescent="0.25">
      <c r="A9900" s="1">
        <v>28948</v>
      </c>
      <c r="B9900" s="5">
        <v>39.25</v>
      </c>
    </row>
    <row r="9901" spans="1:2" x14ac:dyDescent="0.25">
      <c r="A9901" s="1">
        <v>28947</v>
      </c>
      <c r="B9901" s="5">
        <v>38.25</v>
      </c>
    </row>
    <row r="9902" spans="1:2" x14ac:dyDescent="0.25">
      <c r="A9902" s="1">
        <v>28944</v>
      </c>
      <c r="B9902" s="5">
        <v>39.25</v>
      </c>
    </row>
    <row r="9903" spans="1:2" x14ac:dyDescent="0.25">
      <c r="A9903" s="1">
        <v>28943</v>
      </c>
      <c r="B9903" s="5">
        <v>39.25</v>
      </c>
    </row>
    <row r="9904" spans="1:2" x14ac:dyDescent="0.25">
      <c r="A9904" s="1">
        <v>28942</v>
      </c>
      <c r="B9904" s="5">
        <v>38.5</v>
      </c>
    </row>
    <row r="9905" spans="1:2" x14ac:dyDescent="0.25">
      <c r="A9905" s="1">
        <v>28941</v>
      </c>
      <c r="B9905" s="5">
        <v>38.5</v>
      </c>
    </row>
    <row r="9906" spans="1:2" x14ac:dyDescent="0.25">
      <c r="A9906" s="1">
        <v>28940</v>
      </c>
      <c r="B9906" s="5">
        <v>37.75</v>
      </c>
    </row>
    <row r="9907" spans="1:2" x14ac:dyDescent="0.25">
      <c r="A9907" s="1">
        <v>28937</v>
      </c>
      <c r="B9907" s="5">
        <v>38.25</v>
      </c>
    </row>
    <row r="9908" spans="1:2" x14ac:dyDescent="0.25">
      <c r="A9908" s="1">
        <v>28936</v>
      </c>
      <c r="B9908" s="5">
        <v>38.369999999999997</v>
      </c>
    </row>
    <row r="9909" spans="1:2" x14ac:dyDescent="0.25">
      <c r="A9909" s="1">
        <v>28935</v>
      </c>
      <c r="B9909" s="5">
        <v>38</v>
      </c>
    </row>
    <row r="9910" spans="1:2" x14ac:dyDescent="0.25">
      <c r="A9910" s="1">
        <v>28934</v>
      </c>
      <c r="B9910" s="5">
        <v>36.75</v>
      </c>
    </row>
    <row r="9911" spans="1:2" x14ac:dyDescent="0.25">
      <c r="A9911" s="1">
        <v>28933</v>
      </c>
      <c r="B9911" s="5">
        <v>37.25</v>
      </c>
    </row>
    <row r="9912" spans="1:2" x14ac:dyDescent="0.25">
      <c r="A9912" s="1">
        <v>28930</v>
      </c>
      <c r="B9912" s="5">
        <v>37.619999999999997</v>
      </c>
    </row>
    <row r="9913" spans="1:2" x14ac:dyDescent="0.25">
      <c r="A9913" s="1">
        <v>28929</v>
      </c>
      <c r="B9913" s="5">
        <v>37.380000000000003</v>
      </c>
    </row>
    <row r="9914" spans="1:2" x14ac:dyDescent="0.25">
      <c r="A9914" s="1">
        <v>28928</v>
      </c>
      <c r="B9914" s="5">
        <v>38.119999999999997</v>
      </c>
    </row>
    <row r="9915" spans="1:2" x14ac:dyDescent="0.25">
      <c r="A9915" s="1">
        <v>28927</v>
      </c>
      <c r="B9915" s="5">
        <v>38.25</v>
      </c>
    </row>
    <row r="9916" spans="1:2" x14ac:dyDescent="0.25">
      <c r="A9916" s="1">
        <v>28926</v>
      </c>
      <c r="B9916" s="5">
        <v>38.119999999999997</v>
      </c>
    </row>
    <row r="9917" spans="1:2" x14ac:dyDescent="0.25">
      <c r="A9917" s="1">
        <v>28923</v>
      </c>
      <c r="B9917" s="5">
        <v>38</v>
      </c>
    </row>
    <row r="9918" spans="1:2" x14ac:dyDescent="0.25">
      <c r="A9918" s="1">
        <v>28922</v>
      </c>
      <c r="B9918" s="5">
        <v>37.25</v>
      </c>
    </row>
    <row r="9919" spans="1:2" x14ac:dyDescent="0.25">
      <c r="A9919" s="1">
        <v>28921</v>
      </c>
      <c r="B9919" s="5">
        <v>37</v>
      </c>
    </row>
    <row r="9920" spans="1:2" x14ac:dyDescent="0.25">
      <c r="A9920" s="1">
        <v>28920</v>
      </c>
      <c r="B9920" s="5">
        <v>36.630000000000003</v>
      </c>
    </row>
    <row r="9921" spans="1:2" x14ac:dyDescent="0.25">
      <c r="A9921" s="1">
        <v>28919</v>
      </c>
      <c r="B9921" s="5">
        <v>37.25</v>
      </c>
    </row>
    <row r="9922" spans="1:2" x14ac:dyDescent="0.25">
      <c r="A9922" s="1">
        <v>28916</v>
      </c>
      <c r="B9922" s="5">
        <v>36.75</v>
      </c>
    </row>
    <row r="9923" spans="1:2" x14ac:dyDescent="0.25">
      <c r="A9923" s="1">
        <v>28915</v>
      </c>
      <c r="B9923" s="5">
        <v>37</v>
      </c>
    </row>
    <row r="9924" spans="1:2" x14ac:dyDescent="0.25">
      <c r="A9924" s="1">
        <v>28914</v>
      </c>
      <c r="B9924" s="5">
        <v>37.130000000000003</v>
      </c>
    </row>
    <row r="9925" spans="1:2" x14ac:dyDescent="0.25">
      <c r="A9925" s="1">
        <v>28913</v>
      </c>
      <c r="B9925" s="5">
        <v>37</v>
      </c>
    </row>
    <row r="9926" spans="1:2" x14ac:dyDescent="0.25">
      <c r="A9926" s="1">
        <v>28912</v>
      </c>
      <c r="B9926" s="5">
        <v>38</v>
      </c>
    </row>
    <row r="9927" spans="1:2" x14ac:dyDescent="0.25">
      <c r="A9927" s="1">
        <v>28909</v>
      </c>
      <c r="B9927" s="5">
        <v>38.119999999999997</v>
      </c>
    </row>
    <row r="9928" spans="1:2" x14ac:dyDescent="0.25">
      <c r="A9928" s="1">
        <v>28908</v>
      </c>
      <c r="B9928" s="5">
        <v>38.75</v>
      </c>
    </row>
    <row r="9929" spans="1:2" x14ac:dyDescent="0.25">
      <c r="A9929" s="1">
        <v>28907</v>
      </c>
      <c r="B9929" s="5">
        <v>39</v>
      </c>
    </row>
    <row r="9930" spans="1:2" x14ac:dyDescent="0.25">
      <c r="A9930" s="1">
        <v>28906</v>
      </c>
      <c r="B9930" s="5">
        <v>39.5</v>
      </c>
    </row>
    <row r="9931" spans="1:2" x14ac:dyDescent="0.25">
      <c r="A9931" s="1">
        <v>28902</v>
      </c>
      <c r="B9931" s="5">
        <v>39</v>
      </c>
    </row>
    <row r="9932" spans="1:2" x14ac:dyDescent="0.25">
      <c r="A9932" s="1">
        <v>28901</v>
      </c>
      <c r="B9932" s="5">
        <v>39.119999999999997</v>
      </c>
    </row>
    <row r="9933" spans="1:2" x14ac:dyDescent="0.25">
      <c r="A9933" s="1">
        <v>28900</v>
      </c>
      <c r="B9933" s="5">
        <v>39.380000000000003</v>
      </c>
    </row>
    <row r="9934" spans="1:2" x14ac:dyDescent="0.25">
      <c r="A9934" s="1">
        <v>28899</v>
      </c>
      <c r="B9934" s="5">
        <v>39.25</v>
      </c>
    </row>
    <row r="9935" spans="1:2" x14ac:dyDescent="0.25">
      <c r="A9935" s="1">
        <v>28898</v>
      </c>
      <c r="B9935" s="5">
        <v>38.369999999999997</v>
      </c>
    </row>
    <row r="9936" spans="1:2" x14ac:dyDescent="0.25">
      <c r="A9936" s="1">
        <v>28895</v>
      </c>
      <c r="B9936" s="5">
        <v>38</v>
      </c>
    </row>
    <row r="9937" spans="1:2" x14ac:dyDescent="0.25">
      <c r="A9937" s="1">
        <v>28894</v>
      </c>
      <c r="B9937" s="5">
        <v>38.25</v>
      </c>
    </row>
    <row r="9938" spans="1:2" x14ac:dyDescent="0.25">
      <c r="A9938" s="1">
        <v>28893</v>
      </c>
      <c r="B9938" s="5">
        <v>38</v>
      </c>
    </row>
    <row r="9939" spans="1:2" x14ac:dyDescent="0.25">
      <c r="A9939" s="1">
        <v>28892</v>
      </c>
      <c r="B9939" s="5">
        <v>39.25</v>
      </c>
    </row>
    <row r="9940" spans="1:2" x14ac:dyDescent="0.25">
      <c r="A9940" s="1">
        <v>28891</v>
      </c>
      <c r="B9940" s="5">
        <v>39</v>
      </c>
    </row>
    <row r="9941" spans="1:2" x14ac:dyDescent="0.25">
      <c r="A9941" s="1">
        <v>28888</v>
      </c>
      <c r="B9941" s="5">
        <v>39.880000000000003</v>
      </c>
    </row>
    <row r="9942" spans="1:2" x14ac:dyDescent="0.25">
      <c r="A9942" s="1">
        <v>28887</v>
      </c>
      <c r="B9942" s="5">
        <v>41</v>
      </c>
    </row>
    <row r="9943" spans="1:2" x14ac:dyDescent="0.25">
      <c r="A9943" s="1">
        <v>28886</v>
      </c>
      <c r="B9943" s="5">
        <v>41.38</v>
      </c>
    </row>
    <row r="9944" spans="1:2" x14ac:dyDescent="0.25">
      <c r="A9944" s="1">
        <v>28885</v>
      </c>
      <c r="B9944" s="5">
        <v>42.75</v>
      </c>
    </row>
    <row r="9945" spans="1:2" x14ac:dyDescent="0.25">
      <c r="A9945" s="1">
        <v>28884</v>
      </c>
      <c r="B9945" s="5">
        <v>43.12</v>
      </c>
    </row>
    <row r="9946" spans="1:2" x14ac:dyDescent="0.25">
      <c r="A9946" s="1">
        <v>28881</v>
      </c>
      <c r="B9946" s="5">
        <v>43.63</v>
      </c>
    </row>
    <row r="9947" spans="1:2" x14ac:dyDescent="0.25">
      <c r="A9947" s="1">
        <v>28880</v>
      </c>
      <c r="B9947" s="5">
        <v>43</v>
      </c>
    </row>
    <row r="9948" spans="1:2" x14ac:dyDescent="0.25">
      <c r="A9948" s="1">
        <v>28879</v>
      </c>
      <c r="B9948" s="5">
        <v>43</v>
      </c>
    </row>
    <row r="9949" spans="1:2" x14ac:dyDescent="0.25">
      <c r="A9949" s="1">
        <v>28878</v>
      </c>
      <c r="B9949" s="5">
        <v>43.12</v>
      </c>
    </row>
    <row r="9950" spans="1:2" x14ac:dyDescent="0.25">
      <c r="A9950" s="1">
        <v>28877</v>
      </c>
      <c r="B9950" s="5">
        <v>43.5</v>
      </c>
    </row>
    <row r="9951" spans="1:2" x14ac:dyDescent="0.25">
      <c r="A9951" s="1">
        <v>28874</v>
      </c>
      <c r="B9951" s="5">
        <v>43.12</v>
      </c>
    </row>
    <row r="9952" spans="1:2" x14ac:dyDescent="0.25">
      <c r="A9952" s="1">
        <v>28873</v>
      </c>
      <c r="B9952" s="5">
        <v>43.25</v>
      </c>
    </row>
    <row r="9953" spans="1:2" x14ac:dyDescent="0.25">
      <c r="A9953" s="1">
        <v>28872</v>
      </c>
      <c r="B9953" s="5">
        <v>43</v>
      </c>
    </row>
    <row r="9954" spans="1:2" x14ac:dyDescent="0.25">
      <c r="A9954" s="1">
        <v>28871</v>
      </c>
      <c r="B9954" s="5">
        <v>43.25</v>
      </c>
    </row>
    <row r="9955" spans="1:2" x14ac:dyDescent="0.25">
      <c r="A9955" s="1">
        <v>28870</v>
      </c>
      <c r="B9955" s="5">
        <v>44</v>
      </c>
    </row>
    <row r="9956" spans="1:2" x14ac:dyDescent="0.25">
      <c r="A9956" s="1">
        <v>28867</v>
      </c>
      <c r="B9956" s="5">
        <v>43.75</v>
      </c>
    </row>
    <row r="9957" spans="1:2" x14ac:dyDescent="0.25">
      <c r="A9957" s="1">
        <v>28866</v>
      </c>
      <c r="B9957" s="5">
        <v>43</v>
      </c>
    </row>
    <row r="9958" spans="1:2" x14ac:dyDescent="0.25">
      <c r="A9958" s="1">
        <v>28865</v>
      </c>
      <c r="B9958" s="5">
        <v>41.5</v>
      </c>
    </row>
    <row r="9959" spans="1:2" x14ac:dyDescent="0.25">
      <c r="A9959" s="1">
        <v>28864</v>
      </c>
      <c r="B9959" s="5">
        <v>42.37</v>
      </c>
    </row>
    <row r="9960" spans="1:2" x14ac:dyDescent="0.25">
      <c r="A9960" s="1">
        <v>28863</v>
      </c>
      <c r="B9960" s="5">
        <v>41.75</v>
      </c>
    </row>
    <row r="9961" spans="1:2" x14ac:dyDescent="0.25">
      <c r="A9961" s="1">
        <v>28860</v>
      </c>
      <c r="B9961" s="5">
        <v>42</v>
      </c>
    </row>
    <row r="9962" spans="1:2" x14ac:dyDescent="0.25">
      <c r="A9962" s="1">
        <v>28859</v>
      </c>
      <c r="B9962" s="5">
        <v>42.13</v>
      </c>
    </row>
    <row r="9963" spans="1:2" x14ac:dyDescent="0.25">
      <c r="A9963" s="1">
        <v>28858</v>
      </c>
      <c r="B9963" s="5">
        <v>41.38</v>
      </c>
    </row>
    <row r="9964" spans="1:2" x14ac:dyDescent="0.25">
      <c r="A9964" s="1">
        <v>28857</v>
      </c>
      <c r="B9964" s="5">
        <v>40.25</v>
      </c>
    </row>
    <row r="9965" spans="1:2" x14ac:dyDescent="0.25">
      <c r="A9965" s="1">
        <v>28853</v>
      </c>
      <c r="B9965" s="5">
        <v>40.130000000000003</v>
      </c>
    </row>
    <row r="9966" spans="1:2" x14ac:dyDescent="0.25">
      <c r="A9966" s="1">
        <v>28852</v>
      </c>
      <c r="B9966" s="5">
        <v>40</v>
      </c>
    </row>
    <row r="9967" spans="1:2" x14ac:dyDescent="0.25">
      <c r="A9967" s="1">
        <v>28851</v>
      </c>
      <c r="B9967" s="5">
        <v>39.880000000000003</v>
      </c>
    </row>
    <row r="9968" spans="1:2" x14ac:dyDescent="0.25">
      <c r="A9968" s="1">
        <v>28850</v>
      </c>
      <c r="B9968" s="5">
        <v>40</v>
      </c>
    </row>
    <row r="9969" spans="1:2" x14ac:dyDescent="0.25">
      <c r="A9969" s="1">
        <v>28846</v>
      </c>
      <c r="B9969" s="5">
        <v>38.75</v>
      </c>
    </row>
    <row r="9970" spans="1:2" x14ac:dyDescent="0.25">
      <c r="A9970" s="1">
        <v>28845</v>
      </c>
      <c r="B9970" s="5">
        <v>37.880000000000003</v>
      </c>
    </row>
    <row r="9971" spans="1:2" x14ac:dyDescent="0.25">
      <c r="A9971" s="1">
        <v>28844</v>
      </c>
      <c r="B9971" s="5">
        <v>38</v>
      </c>
    </row>
    <row r="9972" spans="1:2" x14ac:dyDescent="0.25">
      <c r="A9972" s="1">
        <v>28843</v>
      </c>
      <c r="B9972" s="5">
        <v>37.75</v>
      </c>
    </row>
    <row r="9973" spans="1:2" x14ac:dyDescent="0.25">
      <c r="A9973" s="1">
        <v>28842</v>
      </c>
      <c r="B9973" s="5">
        <v>37.75</v>
      </c>
    </row>
    <row r="9974" spans="1:2" x14ac:dyDescent="0.25">
      <c r="A9974" s="1">
        <v>28839</v>
      </c>
      <c r="B9974" s="5">
        <v>39.619999999999997</v>
      </c>
    </row>
    <row r="9975" spans="1:2" x14ac:dyDescent="0.25">
      <c r="A9975" s="1">
        <v>28838</v>
      </c>
      <c r="B9975" s="5">
        <v>39.75</v>
      </c>
    </row>
    <row r="9976" spans="1:2" x14ac:dyDescent="0.25">
      <c r="A9976" s="1">
        <v>28837</v>
      </c>
      <c r="B9976" s="5">
        <v>39.25</v>
      </c>
    </row>
    <row r="9977" spans="1:2" x14ac:dyDescent="0.25">
      <c r="A9977" s="1">
        <v>28836</v>
      </c>
      <c r="B9977" s="5">
        <v>39.5</v>
      </c>
    </row>
    <row r="9978" spans="1:2" x14ac:dyDescent="0.25">
      <c r="A9978" s="1">
        <v>28835</v>
      </c>
      <c r="B9978" s="5">
        <v>39.75</v>
      </c>
    </row>
    <row r="9979" spans="1:2" x14ac:dyDescent="0.25">
      <c r="A9979" s="1">
        <v>28832</v>
      </c>
      <c r="B9979" s="5">
        <v>39.25</v>
      </c>
    </row>
    <row r="9980" spans="1:2" x14ac:dyDescent="0.25">
      <c r="A9980" s="1">
        <v>28831</v>
      </c>
      <c r="B9980" s="5">
        <v>39.25</v>
      </c>
    </row>
    <row r="9981" spans="1:2" x14ac:dyDescent="0.25">
      <c r="A9981" s="1">
        <v>28830</v>
      </c>
      <c r="B9981" s="5">
        <v>39.75</v>
      </c>
    </row>
    <row r="9982" spans="1:2" x14ac:dyDescent="0.25">
      <c r="A9982" s="1">
        <v>28829</v>
      </c>
      <c r="B9982" s="5">
        <v>40.369999999999997</v>
      </c>
    </row>
    <row r="9983" spans="1:2" x14ac:dyDescent="0.25">
      <c r="A9983" s="1">
        <v>28828</v>
      </c>
      <c r="B9983" s="5">
        <v>39.119999999999997</v>
      </c>
    </row>
    <row r="9984" spans="1:2" x14ac:dyDescent="0.25">
      <c r="A9984" s="1">
        <v>28825</v>
      </c>
      <c r="B9984" s="5">
        <v>39.119999999999997</v>
      </c>
    </row>
    <row r="9985" spans="1:2" x14ac:dyDescent="0.25">
      <c r="A9985" s="1">
        <v>28824</v>
      </c>
      <c r="B9985" s="5">
        <v>38</v>
      </c>
    </row>
    <row r="9986" spans="1:2" x14ac:dyDescent="0.25">
      <c r="A9986" s="1">
        <v>28823</v>
      </c>
      <c r="B9986" s="5">
        <v>37.5</v>
      </c>
    </row>
    <row r="9987" spans="1:2" x14ac:dyDescent="0.25">
      <c r="A9987" s="1">
        <v>28822</v>
      </c>
      <c r="B9987" s="5">
        <v>37.880000000000003</v>
      </c>
    </row>
    <row r="9988" spans="1:2" x14ac:dyDescent="0.25">
      <c r="A9988" s="1">
        <v>28821</v>
      </c>
      <c r="B9988" s="5">
        <v>38.75</v>
      </c>
    </row>
    <row r="9989" spans="1:2" x14ac:dyDescent="0.25">
      <c r="A9989" s="1">
        <v>28818</v>
      </c>
      <c r="B9989" s="5">
        <v>38.25</v>
      </c>
    </row>
    <row r="9990" spans="1:2" x14ac:dyDescent="0.25">
      <c r="A9990" s="1">
        <v>28816</v>
      </c>
      <c r="B9990" s="5">
        <v>38.119999999999997</v>
      </c>
    </row>
    <row r="9991" spans="1:2" x14ac:dyDescent="0.25">
      <c r="A9991" s="1">
        <v>28815</v>
      </c>
      <c r="B9991" s="5">
        <v>37.75</v>
      </c>
    </row>
    <row r="9992" spans="1:2" x14ac:dyDescent="0.25">
      <c r="A9992" s="1">
        <v>28814</v>
      </c>
      <c r="B9992" s="5">
        <v>37.75</v>
      </c>
    </row>
    <row r="9993" spans="1:2" x14ac:dyDescent="0.25">
      <c r="A9993" s="1">
        <v>28811</v>
      </c>
      <c r="B9993" s="5">
        <v>37.380000000000003</v>
      </c>
    </row>
    <row r="9994" spans="1:2" x14ac:dyDescent="0.25">
      <c r="A9994" s="1">
        <v>28810</v>
      </c>
      <c r="B9994" s="5">
        <v>37.130000000000003</v>
      </c>
    </row>
    <row r="9995" spans="1:2" x14ac:dyDescent="0.25">
      <c r="A9995" s="1">
        <v>28809</v>
      </c>
      <c r="B9995" s="5">
        <v>36.630000000000003</v>
      </c>
    </row>
    <row r="9996" spans="1:2" x14ac:dyDescent="0.25">
      <c r="A9996" s="1">
        <v>28808</v>
      </c>
      <c r="B9996" s="5">
        <v>36.5</v>
      </c>
    </row>
    <row r="9997" spans="1:2" x14ac:dyDescent="0.25">
      <c r="A9997" s="1">
        <v>28807</v>
      </c>
      <c r="B9997" s="5">
        <v>36.75</v>
      </c>
    </row>
    <row r="9998" spans="1:2" x14ac:dyDescent="0.25">
      <c r="A9998" s="1">
        <v>28804</v>
      </c>
      <c r="B9998" s="5">
        <v>38</v>
      </c>
    </row>
    <row r="9999" spans="1:2" x14ac:dyDescent="0.25">
      <c r="A9999" s="1">
        <v>28803</v>
      </c>
      <c r="B9999" s="5">
        <v>38</v>
      </c>
    </row>
    <row r="10000" spans="1:2" x14ac:dyDescent="0.25">
      <c r="A10000" s="1">
        <v>28802</v>
      </c>
      <c r="B10000" s="5">
        <v>37.5</v>
      </c>
    </row>
    <row r="10001" spans="1:2" x14ac:dyDescent="0.25">
      <c r="A10001" s="1">
        <v>28801</v>
      </c>
      <c r="B10001" s="5">
        <v>36.630000000000003</v>
      </c>
    </row>
    <row r="10002" spans="1:2" x14ac:dyDescent="0.25">
      <c r="A10002" s="1">
        <v>28800</v>
      </c>
      <c r="B10002" s="5">
        <v>37.130000000000003</v>
      </c>
    </row>
    <row r="10003" spans="1:2" x14ac:dyDescent="0.25">
      <c r="A10003" s="1">
        <v>28797</v>
      </c>
      <c r="B10003" s="5">
        <v>38.5</v>
      </c>
    </row>
    <row r="10004" spans="1:2" x14ac:dyDescent="0.25">
      <c r="A10004" s="1">
        <v>28796</v>
      </c>
      <c r="B10004" s="5">
        <v>39</v>
      </c>
    </row>
    <row r="10005" spans="1:2" x14ac:dyDescent="0.25">
      <c r="A10005" s="1">
        <v>28795</v>
      </c>
      <c r="B10005" s="5">
        <v>38.5</v>
      </c>
    </row>
    <row r="10006" spans="1:2" x14ac:dyDescent="0.25">
      <c r="A10006" s="1">
        <v>28794</v>
      </c>
      <c r="B10006" s="5">
        <v>36.119999999999997</v>
      </c>
    </row>
    <row r="10007" spans="1:2" x14ac:dyDescent="0.25">
      <c r="A10007" s="1">
        <v>28793</v>
      </c>
      <c r="B10007" s="5">
        <v>37.380000000000003</v>
      </c>
    </row>
    <row r="10008" spans="1:2" x14ac:dyDescent="0.25">
      <c r="A10008" s="1">
        <v>28790</v>
      </c>
      <c r="B10008" s="5">
        <v>36.5</v>
      </c>
    </row>
    <row r="10009" spans="1:2" x14ac:dyDescent="0.25">
      <c r="A10009" s="1">
        <v>28789</v>
      </c>
      <c r="B10009" s="5">
        <v>38</v>
      </c>
    </row>
    <row r="10010" spans="1:2" x14ac:dyDescent="0.25">
      <c r="A10010" s="1">
        <v>28788</v>
      </c>
      <c r="B10010" s="5">
        <v>38.630000000000003</v>
      </c>
    </row>
    <row r="10011" spans="1:2" x14ac:dyDescent="0.25">
      <c r="A10011" s="1">
        <v>28787</v>
      </c>
      <c r="B10011" s="5">
        <v>39</v>
      </c>
    </row>
    <row r="10012" spans="1:2" x14ac:dyDescent="0.25">
      <c r="A10012" s="1">
        <v>28786</v>
      </c>
      <c r="B10012" s="5">
        <v>39.25</v>
      </c>
    </row>
    <row r="10013" spans="1:2" x14ac:dyDescent="0.25">
      <c r="A10013" s="1">
        <v>28783</v>
      </c>
      <c r="B10013" s="5">
        <v>40</v>
      </c>
    </row>
    <row r="10014" spans="1:2" x14ac:dyDescent="0.25">
      <c r="A10014" s="1">
        <v>28782</v>
      </c>
      <c r="B10014" s="5">
        <v>41</v>
      </c>
    </row>
    <row r="10015" spans="1:2" x14ac:dyDescent="0.25">
      <c r="A10015" s="1">
        <v>28781</v>
      </c>
      <c r="B10015" s="5">
        <v>41</v>
      </c>
    </row>
    <row r="10016" spans="1:2" x14ac:dyDescent="0.25">
      <c r="A10016" s="1">
        <v>28780</v>
      </c>
      <c r="B10016" s="5">
        <v>41.12</v>
      </c>
    </row>
    <row r="10017" spans="1:2" x14ac:dyDescent="0.25">
      <c r="A10017" s="1">
        <v>28779</v>
      </c>
      <c r="B10017" s="5">
        <v>42.5</v>
      </c>
    </row>
    <row r="10018" spans="1:2" x14ac:dyDescent="0.25">
      <c r="A10018" s="1">
        <v>28776</v>
      </c>
      <c r="B10018" s="5">
        <v>43.25</v>
      </c>
    </row>
    <row r="10019" spans="1:2" x14ac:dyDescent="0.25">
      <c r="A10019" s="1">
        <v>28775</v>
      </c>
      <c r="B10019" s="5">
        <v>43.87</v>
      </c>
    </row>
    <row r="10020" spans="1:2" x14ac:dyDescent="0.25">
      <c r="A10020" s="1">
        <v>28774</v>
      </c>
      <c r="B10020" s="5">
        <v>43.25</v>
      </c>
    </row>
    <row r="10021" spans="1:2" x14ac:dyDescent="0.25">
      <c r="A10021" s="1">
        <v>28773</v>
      </c>
      <c r="B10021" s="5">
        <v>42.75</v>
      </c>
    </row>
    <row r="10022" spans="1:2" x14ac:dyDescent="0.25">
      <c r="A10022" s="1">
        <v>28772</v>
      </c>
      <c r="B10022" s="5">
        <v>43.25</v>
      </c>
    </row>
    <row r="10023" spans="1:2" x14ac:dyDescent="0.25">
      <c r="A10023" s="1">
        <v>28769</v>
      </c>
      <c r="B10023" s="5">
        <v>42.75</v>
      </c>
    </row>
    <row r="10024" spans="1:2" x14ac:dyDescent="0.25">
      <c r="A10024" s="1">
        <v>28768</v>
      </c>
      <c r="B10024" s="5">
        <v>42.75</v>
      </c>
    </row>
    <row r="10025" spans="1:2" x14ac:dyDescent="0.25">
      <c r="A10025" s="1">
        <v>28767</v>
      </c>
      <c r="B10025" s="5">
        <v>42.25</v>
      </c>
    </row>
    <row r="10026" spans="1:2" x14ac:dyDescent="0.25">
      <c r="A10026" s="1">
        <v>28766</v>
      </c>
      <c r="B10026" s="5">
        <v>41.87</v>
      </c>
    </row>
    <row r="10027" spans="1:2" x14ac:dyDescent="0.25">
      <c r="A10027" s="1">
        <v>28765</v>
      </c>
      <c r="B10027" s="5">
        <v>42.88</v>
      </c>
    </row>
    <row r="10028" spans="1:2" x14ac:dyDescent="0.25">
      <c r="A10028" s="1">
        <v>28762</v>
      </c>
      <c r="B10028" s="5">
        <v>42.62</v>
      </c>
    </row>
    <row r="10029" spans="1:2" x14ac:dyDescent="0.25">
      <c r="A10029" s="1">
        <v>28761</v>
      </c>
      <c r="B10029" s="5">
        <v>42</v>
      </c>
    </row>
    <row r="10030" spans="1:2" x14ac:dyDescent="0.25">
      <c r="A10030" s="1">
        <v>28760</v>
      </c>
      <c r="B10030" s="5">
        <v>41</v>
      </c>
    </row>
    <row r="10031" spans="1:2" x14ac:dyDescent="0.25">
      <c r="A10031" s="1">
        <v>28759</v>
      </c>
      <c r="B10031" s="5">
        <v>41.62</v>
      </c>
    </row>
    <row r="10032" spans="1:2" x14ac:dyDescent="0.25">
      <c r="A10032" s="1">
        <v>28758</v>
      </c>
      <c r="B10032" s="5">
        <v>40.630000000000003</v>
      </c>
    </row>
    <row r="10033" spans="1:2" x14ac:dyDescent="0.25">
      <c r="A10033" s="1">
        <v>28755</v>
      </c>
      <c r="B10033" s="5">
        <v>40.75</v>
      </c>
    </row>
    <row r="10034" spans="1:2" x14ac:dyDescent="0.25">
      <c r="A10034" s="1">
        <v>28754</v>
      </c>
      <c r="B10034" s="5">
        <v>40.25</v>
      </c>
    </row>
    <row r="10035" spans="1:2" x14ac:dyDescent="0.25">
      <c r="A10035" s="1">
        <v>28753</v>
      </c>
      <c r="B10035" s="5">
        <v>41</v>
      </c>
    </row>
    <row r="10036" spans="1:2" x14ac:dyDescent="0.25">
      <c r="A10036" s="1">
        <v>28752</v>
      </c>
      <c r="B10036" s="5">
        <v>41.75</v>
      </c>
    </row>
    <row r="10037" spans="1:2" x14ac:dyDescent="0.25">
      <c r="A10037" s="1">
        <v>28751</v>
      </c>
      <c r="B10037" s="5">
        <v>42.5</v>
      </c>
    </row>
    <row r="10038" spans="1:2" x14ac:dyDescent="0.25">
      <c r="A10038" s="1">
        <v>28748</v>
      </c>
      <c r="B10038" s="5">
        <v>44</v>
      </c>
    </row>
    <row r="10039" spans="1:2" x14ac:dyDescent="0.25">
      <c r="A10039" s="1">
        <v>28747</v>
      </c>
      <c r="B10039" s="5">
        <v>44</v>
      </c>
    </row>
    <row r="10040" spans="1:2" x14ac:dyDescent="0.25">
      <c r="A10040" s="1">
        <v>28746</v>
      </c>
      <c r="B10040" s="5">
        <v>44.75</v>
      </c>
    </row>
    <row r="10041" spans="1:2" x14ac:dyDescent="0.25">
      <c r="A10041" s="1">
        <v>28745</v>
      </c>
      <c r="B10041" s="5">
        <v>45.5</v>
      </c>
    </row>
    <row r="10042" spans="1:2" x14ac:dyDescent="0.25">
      <c r="A10042" s="1">
        <v>28744</v>
      </c>
      <c r="B10042" s="5">
        <v>45.37</v>
      </c>
    </row>
    <row r="10043" spans="1:2" x14ac:dyDescent="0.25">
      <c r="A10043" s="1">
        <v>28741</v>
      </c>
      <c r="B10043" s="5">
        <v>45.12</v>
      </c>
    </row>
    <row r="10044" spans="1:2" x14ac:dyDescent="0.25">
      <c r="A10044" s="1">
        <v>28740</v>
      </c>
      <c r="B10044" s="5">
        <v>43.75</v>
      </c>
    </row>
    <row r="10045" spans="1:2" x14ac:dyDescent="0.25">
      <c r="A10045" s="1">
        <v>28739</v>
      </c>
      <c r="B10045" s="5">
        <v>44.5</v>
      </c>
    </row>
    <row r="10046" spans="1:2" x14ac:dyDescent="0.25">
      <c r="A10046" s="1">
        <v>28738</v>
      </c>
      <c r="B10046" s="5">
        <v>43.25</v>
      </c>
    </row>
    <row r="10047" spans="1:2" x14ac:dyDescent="0.25">
      <c r="A10047" s="1">
        <v>28734</v>
      </c>
      <c r="B10047" s="5">
        <v>43.12</v>
      </c>
    </row>
    <row r="10048" spans="1:2" x14ac:dyDescent="0.25">
      <c r="A10048" s="1">
        <v>28733</v>
      </c>
      <c r="B10048" s="5">
        <v>43</v>
      </c>
    </row>
    <row r="10049" spans="1:2" x14ac:dyDescent="0.25">
      <c r="A10049" s="1">
        <v>28732</v>
      </c>
      <c r="B10049" s="5">
        <v>44.13</v>
      </c>
    </row>
    <row r="10050" spans="1:2" x14ac:dyDescent="0.25">
      <c r="A10050" s="1">
        <v>28731</v>
      </c>
      <c r="B10050" s="5">
        <v>44</v>
      </c>
    </row>
    <row r="10051" spans="1:2" x14ac:dyDescent="0.25">
      <c r="A10051" s="1">
        <v>28730</v>
      </c>
      <c r="B10051" s="5">
        <v>44.75</v>
      </c>
    </row>
    <row r="10052" spans="1:2" x14ac:dyDescent="0.25">
      <c r="A10052" s="1">
        <v>28727</v>
      </c>
      <c r="B10052" s="5">
        <v>45.75</v>
      </c>
    </row>
    <row r="10053" spans="1:2" x14ac:dyDescent="0.25">
      <c r="A10053" s="1">
        <v>28726</v>
      </c>
      <c r="B10053" s="5">
        <v>45.87</v>
      </c>
    </row>
    <row r="10054" spans="1:2" x14ac:dyDescent="0.25">
      <c r="A10054" s="1">
        <v>28725</v>
      </c>
      <c r="B10054" s="5">
        <v>46</v>
      </c>
    </row>
    <row r="10055" spans="1:2" x14ac:dyDescent="0.25">
      <c r="A10055" s="1">
        <v>28724</v>
      </c>
      <c r="B10055" s="5">
        <v>45.12</v>
      </c>
    </row>
    <row r="10056" spans="1:2" x14ac:dyDescent="0.25">
      <c r="A10056" s="1">
        <v>28723</v>
      </c>
      <c r="B10056" s="5">
        <v>44.75</v>
      </c>
    </row>
    <row r="10057" spans="1:2" x14ac:dyDescent="0.25">
      <c r="A10057" s="1">
        <v>28720</v>
      </c>
      <c r="B10057" s="5">
        <v>46.5</v>
      </c>
    </row>
    <row r="10058" spans="1:2" x14ac:dyDescent="0.25">
      <c r="A10058" s="1">
        <v>28719</v>
      </c>
      <c r="B10058" s="5">
        <v>46.25</v>
      </c>
    </row>
    <row r="10059" spans="1:2" x14ac:dyDescent="0.25">
      <c r="A10059" s="1">
        <v>28718</v>
      </c>
      <c r="B10059" s="5">
        <v>46.5</v>
      </c>
    </row>
    <row r="10060" spans="1:2" x14ac:dyDescent="0.25">
      <c r="A10060" s="1">
        <v>28717</v>
      </c>
      <c r="B10060" s="5">
        <v>45.75</v>
      </c>
    </row>
    <row r="10061" spans="1:2" x14ac:dyDescent="0.25">
      <c r="A10061" s="1">
        <v>28716</v>
      </c>
      <c r="B10061" s="5">
        <v>45.5</v>
      </c>
    </row>
    <row r="10062" spans="1:2" x14ac:dyDescent="0.25">
      <c r="A10062" s="1">
        <v>28713</v>
      </c>
      <c r="B10062" s="5">
        <v>46.5</v>
      </c>
    </row>
    <row r="10063" spans="1:2" x14ac:dyDescent="0.25">
      <c r="A10063" s="1">
        <v>28712</v>
      </c>
      <c r="B10063" s="5">
        <v>45.37</v>
      </c>
    </row>
    <row r="10064" spans="1:2" x14ac:dyDescent="0.25">
      <c r="A10064" s="1">
        <v>28711</v>
      </c>
      <c r="B10064" s="5">
        <v>45.63</v>
      </c>
    </row>
    <row r="10065" spans="1:2" x14ac:dyDescent="0.25">
      <c r="A10065" s="1">
        <v>28710</v>
      </c>
      <c r="B10065" s="5">
        <v>45.75</v>
      </c>
    </row>
    <row r="10066" spans="1:2" x14ac:dyDescent="0.25">
      <c r="A10066" s="1">
        <v>28709</v>
      </c>
      <c r="B10066" s="5">
        <v>44.38</v>
      </c>
    </row>
    <row r="10067" spans="1:2" x14ac:dyDescent="0.25">
      <c r="A10067" s="1">
        <v>28706</v>
      </c>
      <c r="B10067" s="5">
        <v>44.5</v>
      </c>
    </row>
    <row r="10068" spans="1:2" x14ac:dyDescent="0.25">
      <c r="A10068" s="1">
        <v>28705</v>
      </c>
      <c r="B10068" s="5">
        <v>44</v>
      </c>
    </row>
    <row r="10069" spans="1:2" x14ac:dyDescent="0.25">
      <c r="A10069" s="1">
        <v>28704</v>
      </c>
      <c r="B10069" s="5">
        <v>43.75</v>
      </c>
    </row>
    <row r="10070" spans="1:2" x14ac:dyDescent="0.25">
      <c r="A10070" s="1">
        <v>28703</v>
      </c>
      <c r="B10070" s="5">
        <v>42.5</v>
      </c>
    </row>
    <row r="10071" spans="1:2" x14ac:dyDescent="0.25">
      <c r="A10071" s="1">
        <v>28702</v>
      </c>
      <c r="B10071" s="5">
        <v>42.25</v>
      </c>
    </row>
    <row r="10072" spans="1:2" x14ac:dyDescent="0.25">
      <c r="A10072" s="1">
        <v>28699</v>
      </c>
      <c r="B10072" s="5">
        <v>40.630000000000003</v>
      </c>
    </row>
    <row r="10073" spans="1:2" x14ac:dyDescent="0.25">
      <c r="A10073" s="1">
        <v>28698</v>
      </c>
      <c r="B10073" s="5">
        <v>40.25</v>
      </c>
    </row>
    <row r="10074" spans="1:2" x14ac:dyDescent="0.25">
      <c r="A10074" s="1">
        <v>28697</v>
      </c>
      <c r="B10074" s="5">
        <v>40.25</v>
      </c>
    </row>
    <row r="10075" spans="1:2" x14ac:dyDescent="0.25">
      <c r="A10075" s="1">
        <v>28696</v>
      </c>
      <c r="B10075" s="5">
        <v>40.880000000000003</v>
      </c>
    </row>
    <row r="10076" spans="1:2" x14ac:dyDescent="0.25">
      <c r="A10076" s="1">
        <v>28695</v>
      </c>
      <c r="B10076" s="5">
        <v>40.5</v>
      </c>
    </row>
    <row r="10077" spans="1:2" x14ac:dyDescent="0.25">
      <c r="A10077" s="1">
        <v>28692</v>
      </c>
      <c r="B10077" s="5">
        <v>40</v>
      </c>
    </row>
    <row r="10078" spans="1:2" x14ac:dyDescent="0.25">
      <c r="A10078" s="1">
        <v>28691</v>
      </c>
      <c r="B10078" s="5">
        <v>40.5</v>
      </c>
    </row>
    <row r="10079" spans="1:2" x14ac:dyDescent="0.25">
      <c r="A10079" s="1">
        <v>28690</v>
      </c>
      <c r="B10079" s="5">
        <v>40.75</v>
      </c>
    </row>
    <row r="10080" spans="1:2" x14ac:dyDescent="0.25">
      <c r="A10080" s="1">
        <v>28689</v>
      </c>
      <c r="B10080" s="5">
        <v>40.130000000000003</v>
      </c>
    </row>
    <row r="10081" spans="1:2" x14ac:dyDescent="0.25">
      <c r="A10081" s="1">
        <v>28688</v>
      </c>
      <c r="B10081" s="5">
        <v>41</v>
      </c>
    </row>
    <row r="10082" spans="1:2" x14ac:dyDescent="0.25">
      <c r="A10082" s="1">
        <v>28685</v>
      </c>
      <c r="B10082" s="5">
        <v>41.12</v>
      </c>
    </row>
    <row r="10083" spans="1:2" x14ac:dyDescent="0.25">
      <c r="A10083" s="1">
        <v>28684</v>
      </c>
      <c r="B10083" s="5">
        <v>40.130000000000003</v>
      </c>
    </row>
    <row r="10084" spans="1:2" x14ac:dyDescent="0.25">
      <c r="A10084" s="1">
        <v>28683</v>
      </c>
      <c r="B10084" s="5">
        <v>40.369999999999997</v>
      </c>
    </row>
    <row r="10085" spans="1:2" x14ac:dyDescent="0.25">
      <c r="A10085" s="1">
        <v>28682</v>
      </c>
      <c r="B10085" s="5">
        <v>40.369999999999997</v>
      </c>
    </row>
    <row r="10086" spans="1:2" x14ac:dyDescent="0.25">
      <c r="A10086" s="1">
        <v>28681</v>
      </c>
      <c r="B10086" s="5">
        <v>41.25</v>
      </c>
    </row>
    <row r="10087" spans="1:2" x14ac:dyDescent="0.25">
      <c r="A10087" s="1">
        <v>28678</v>
      </c>
      <c r="B10087" s="5">
        <v>41</v>
      </c>
    </row>
    <row r="10088" spans="1:2" x14ac:dyDescent="0.25">
      <c r="A10088" s="1">
        <v>28677</v>
      </c>
      <c r="B10088" s="5">
        <v>40.5</v>
      </c>
    </row>
    <row r="10089" spans="1:2" x14ac:dyDescent="0.25">
      <c r="A10089" s="1">
        <v>28676</v>
      </c>
      <c r="B10089" s="5">
        <v>40</v>
      </c>
    </row>
    <row r="10090" spans="1:2" x14ac:dyDescent="0.25">
      <c r="A10090" s="1">
        <v>28674</v>
      </c>
      <c r="B10090" s="5">
        <v>39.75</v>
      </c>
    </row>
    <row r="10091" spans="1:2" x14ac:dyDescent="0.25">
      <c r="A10091" s="1">
        <v>28671</v>
      </c>
      <c r="B10091" s="5">
        <v>40</v>
      </c>
    </row>
    <row r="10092" spans="1:2" x14ac:dyDescent="0.25">
      <c r="A10092" s="1">
        <v>28670</v>
      </c>
      <c r="B10092" s="5">
        <v>40.5</v>
      </c>
    </row>
    <row r="10093" spans="1:2" x14ac:dyDescent="0.25">
      <c r="A10093" s="1">
        <v>28669</v>
      </c>
      <c r="B10093" s="5">
        <v>40.5</v>
      </c>
    </row>
    <row r="10094" spans="1:2" x14ac:dyDescent="0.25">
      <c r="A10094" s="1">
        <v>28668</v>
      </c>
      <c r="B10094" s="5">
        <v>40.130000000000003</v>
      </c>
    </row>
    <row r="10095" spans="1:2" x14ac:dyDescent="0.25">
      <c r="A10095" s="1">
        <v>28667</v>
      </c>
      <c r="B10095" s="5">
        <v>39.380000000000003</v>
      </c>
    </row>
    <row r="10096" spans="1:2" x14ac:dyDescent="0.25">
      <c r="A10096" s="1">
        <v>28664</v>
      </c>
      <c r="B10096" s="5">
        <v>41</v>
      </c>
    </row>
    <row r="10097" spans="1:2" x14ac:dyDescent="0.25">
      <c r="A10097" s="1">
        <v>28663</v>
      </c>
      <c r="B10097" s="5">
        <v>41</v>
      </c>
    </row>
    <row r="10098" spans="1:2" x14ac:dyDescent="0.25">
      <c r="A10098" s="1">
        <v>28662</v>
      </c>
      <c r="B10098" s="5">
        <v>41</v>
      </c>
    </row>
    <row r="10099" spans="1:2" x14ac:dyDescent="0.25">
      <c r="A10099" s="1">
        <v>28661</v>
      </c>
      <c r="B10099" s="5">
        <v>41</v>
      </c>
    </row>
    <row r="10100" spans="1:2" x14ac:dyDescent="0.25">
      <c r="A10100" s="1">
        <v>28660</v>
      </c>
      <c r="B10100" s="5">
        <v>42</v>
      </c>
    </row>
    <row r="10101" spans="1:2" x14ac:dyDescent="0.25">
      <c r="A10101" s="1">
        <v>28657</v>
      </c>
      <c r="B10101" s="5">
        <v>42</v>
      </c>
    </row>
    <row r="10102" spans="1:2" x14ac:dyDescent="0.25">
      <c r="A10102" s="1">
        <v>28656</v>
      </c>
      <c r="B10102" s="5">
        <v>42</v>
      </c>
    </row>
    <row r="10103" spans="1:2" x14ac:dyDescent="0.25">
      <c r="A10103" s="1">
        <v>28655</v>
      </c>
      <c r="B10103" s="5">
        <v>42.75</v>
      </c>
    </row>
    <row r="10104" spans="1:2" x14ac:dyDescent="0.25">
      <c r="A10104" s="1">
        <v>28654</v>
      </c>
      <c r="B10104" s="5">
        <v>43.63</v>
      </c>
    </row>
    <row r="10105" spans="1:2" x14ac:dyDescent="0.25">
      <c r="A10105" s="1">
        <v>28653</v>
      </c>
      <c r="B10105" s="5">
        <v>42.75</v>
      </c>
    </row>
    <row r="10106" spans="1:2" x14ac:dyDescent="0.25">
      <c r="A10106" s="1">
        <v>28650</v>
      </c>
      <c r="B10106" s="5">
        <v>44.13</v>
      </c>
    </row>
    <row r="10107" spans="1:2" x14ac:dyDescent="0.25">
      <c r="A10107" s="1">
        <v>28649</v>
      </c>
      <c r="B10107" s="5">
        <v>44</v>
      </c>
    </row>
    <row r="10108" spans="1:2" x14ac:dyDescent="0.25">
      <c r="A10108" s="1">
        <v>28648</v>
      </c>
      <c r="B10108" s="5">
        <v>44.25</v>
      </c>
    </row>
    <row r="10109" spans="1:2" x14ac:dyDescent="0.25">
      <c r="A10109" s="1">
        <v>28647</v>
      </c>
      <c r="B10109" s="5">
        <v>44.38</v>
      </c>
    </row>
    <row r="10110" spans="1:2" x14ac:dyDescent="0.25">
      <c r="A10110" s="1">
        <v>28646</v>
      </c>
      <c r="B10110" s="5">
        <v>43.38</v>
      </c>
    </row>
    <row r="10111" spans="1:2" x14ac:dyDescent="0.25">
      <c r="A10111" s="1">
        <v>28643</v>
      </c>
      <c r="B10111" s="5">
        <v>41.25</v>
      </c>
    </row>
    <row r="10112" spans="1:2" x14ac:dyDescent="0.25">
      <c r="A10112" s="1">
        <v>28642</v>
      </c>
      <c r="B10112" s="5">
        <v>40.880000000000003</v>
      </c>
    </row>
    <row r="10113" spans="1:2" x14ac:dyDescent="0.25">
      <c r="A10113" s="1">
        <v>28641</v>
      </c>
      <c r="B10113" s="5">
        <v>41.38</v>
      </c>
    </row>
    <row r="10114" spans="1:2" x14ac:dyDescent="0.25">
      <c r="A10114" s="1">
        <v>28640</v>
      </c>
      <c r="B10114" s="5">
        <v>40.75</v>
      </c>
    </row>
    <row r="10115" spans="1:2" x14ac:dyDescent="0.25">
      <c r="A10115" s="1">
        <v>28636</v>
      </c>
      <c r="B10115" s="5">
        <v>40.25</v>
      </c>
    </row>
    <row r="10116" spans="1:2" x14ac:dyDescent="0.25">
      <c r="A10116" s="1">
        <v>28635</v>
      </c>
      <c r="B10116" s="5">
        <v>40</v>
      </c>
    </row>
    <row r="10117" spans="1:2" x14ac:dyDescent="0.25">
      <c r="A10117" s="1">
        <v>28634</v>
      </c>
      <c r="B10117" s="5">
        <v>40.369999999999997</v>
      </c>
    </row>
    <row r="10118" spans="1:2" x14ac:dyDescent="0.25">
      <c r="A10118" s="1">
        <v>28633</v>
      </c>
      <c r="B10118" s="5">
        <v>40.75</v>
      </c>
    </row>
    <row r="10119" spans="1:2" x14ac:dyDescent="0.25">
      <c r="A10119" s="1">
        <v>28632</v>
      </c>
      <c r="B10119" s="5">
        <v>41</v>
      </c>
    </row>
    <row r="10120" spans="1:2" x14ac:dyDescent="0.25">
      <c r="A10120" s="1">
        <v>28629</v>
      </c>
      <c r="B10120" s="5">
        <v>39.5</v>
      </c>
    </row>
    <row r="10121" spans="1:2" x14ac:dyDescent="0.25">
      <c r="A10121" s="1">
        <v>28628</v>
      </c>
      <c r="B10121" s="5">
        <v>39.619999999999997</v>
      </c>
    </row>
    <row r="10122" spans="1:2" x14ac:dyDescent="0.25">
      <c r="A10122" s="1">
        <v>28627</v>
      </c>
      <c r="B10122" s="5">
        <v>39.75</v>
      </c>
    </row>
    <row r="10123" spans="1:2" x14ac:dyDescent="0.25">
      <c r="A10123" s="1">
        <v>28626</v>
      </c>
      <c r="B10123" s="5">
        <v>39.5</v>
      </c>
    </row>
    <row r="10124" spans="1:2" x14ac:dyDescent="0.25">
      <c r="A10124" s="1">
        <v>28625</v>
      </c>
      <c r="B10124" s="5">
        <v>38.869999999999997</v>
      </c>
    </row>
    <row r="10125" spans="1:2" x14ac:dyDescent="0.25">
      <c r="A10125" s="1">
        <v>28622</v>
      </c>
      <c r="B10125" s="5">
        <v>39</v>
      </c>
    </row>
    <row r="10126" spans="1:2" x14ac:dyDescent="0.25">
      <c r="A10126" s="1">
        <v>28621</v>
      </c>
      <c r="B10126" s="5">
        <v>38.5</v>
      </c>
    </row>
    <row r="10127" spans="1:2" x14ac:dyDescent="0.25">
      <c r="A10127" s="1">
        <v>28620</v>
      </c>
      <c r="B10127" s="5">
        <v>37.380000000000003</v>
      </c>
    </row>
    <row r="10128" spans="1:2" x14ac:dyDescent="0.25">
      <c r="A10128" s="1">
        <v>28619</v>
      </c>
      <c r="B10128" s="5">
        <v>37.25</v>
      </c>
    </row>
    <row r="10129" spans="1:2" x14ac:dyDescent="0.25">
      <c r="A10129" s="1">
        <v>28618</v>
      </c>
      <c r="B10129" s="5">
        <v>37.380000000000003</v>
      </c>
    </row>
    <row r="10130" spans="1:2" x14ac:dyDescent="0.25">
      <c r="A10130" s="1">
        <v>28615</v>
      </c>
      <c r="B10130" s="5">
        <v>37.5</v>
      </c>
    </row>
    <row r="10131" spans="1:2" x14ac:dyDescent="0.25">
      <c r="A10131" s="1">
        <v>28614</v>
      </c>
      <c r="B10131" s="5">
        <v>37</v>
      </c>
    </row>
    <row r="10132" spans="1:2" x14ac:dyDescent="0.25">
      <c r="A10132" s="1">
        <v>28613</v>
      </c>
      <c r="B10132" s="5">
        <v>36.75</v>
      </c>
    </row>
    <row r="10133" spans="1:2" x14ac:dyDescent="0.25">
      <c r="A10133" s="1">
        <v>28612</v>
      </c>
      <c r="B10133" s="5">
        <v>37.880000000000003</v>
      </c>
    </row>
    <row r="10134" spans="1:2" x14ac:dyDescent="0.25">
      <c r="A10134" s="1">
        <v>28611</v>
      </c>
      <c r="B10134" s="5">
        <v>39</v>
      </c>
    </row>
    <row r="10135" spans="1:2" x14ac:dyDescent="0.25">
      <c r="A10135" s="1">
        <v>28608</v>
      </c>
      <c r="B10135" s="5">
        <v>38.630000000000003</v>
      </c>
    </row>
    <row r="10136" spans="1:2" x14ac:dyDescent="0.25">
      <c r="A10136" s="1">
        <v>28607</v>
      </c>
      <c r="B10136" s="5">
        <v>37.880000000000003</v>
      </c>
    </row>
    <row r="10137" spans="1:2" x14ac:dyDescent="0.25">
      <c r="A10137" s="1">
        <v>28606</v>
      </c>
      <c r="B10137" s="5">
        <v>38.75</v>
      </c>
    </row>
    <row r="10138" spans="1:2" x14ac:dyDescent="0.25">
      <c r="A10138" s="1">
        <v>28605</v>
      </c>
      <c r="B10138" s="5">
        <v>39.119999999999997</v>
      </c>
    </row>
    <row r="10139" spans="1:2" x14ac:dyDescent="0.25">
      <c r="A10139" s="1">
        <v>28604</v>
      </c>
      <c r="B10139" s="5">
        <v>39.5</v>
      </c>
    </row>
    <row r="10140" spans="1:2" x14ac:dyDescent="0.25">
      <c r="A10140" s="1">
        <v>28601</v>
      </c>
      <c r="B10140" s="5">
        <v>37.75</v>
      </c>
    </row>
    <row r="10141" spans="1:2" x14ac:dyDescent="0.25">
      <c r="A10141" s="1">
        <v>28600</v>
      </c>
      <c r="B10141" s="5">
        <v>37.5</v>
      </c>
    </row>
    <row r="10142" spans="1:2" x14ac:dyDescent="0.25">
      <c r="A10142" s="1">
        <v>28599</v>
      </c>
      <c r="B10142" s="5">
        <v>36.5</v>
      </c>
    </row>
    <row r="10143" spans="1:2" x14ac:dyDescent="0.25">
      <c r="A10143" s="1">
        <v>28598</v>
      </c>
      <c r="B10143" s="5">
        <v>36.25</v>
      </c>
    </row>
    <row r="10144" spans="1:2" x14ac:dyDescent="0.25">
      <c r="A10144" s="1">
        <v>28597</v>
      </c>
      <c r="B10144" s="5">
        <v>36.119999999999997</v>
      </c>
    </row>
    <row r="10145" spans="1:2" x14ac:dyDescent="0.25">
      <c r="A10145" s="1">
        <v>28594</v>
      </c>
      <c r="B10145" s="5">
        <v>35.75</v>
      </c>
    </row>
    <row r="10146" spans="1:2" x14ac:dyDescent="0.25">
      <c r="A10146" s="1">
        <v>28593</v>
      </c>
      <c r="B10146" s="5">
        <v>35.619999999999997</v>
      </c>
    </row>
    <row r="10147" spans="1:2" x14ac:dyDescent="0.25">
      <c r="A10147" s="1">
        <v>28592</v>
      </c>
      <c r="B10147" s="5">
        <v>33.75</v>
      </c>
    </row>
    <row r="10148" spans="1:2" x14ac:dyDescent="0.25">
      <c r="A10148" s="1">
        <v>28591</v>
      </c>
      <c r="B10148" s="5">
        <v>33.880000000000003</v>
      </c>
    </row>
    <row r="10149" spans="1:2" x14ac:dyDescent="0.25">
      <c r="A10149" s="1">
        <v>28590</v>
      </c>
      <c r="B10149" s="5">
        <v>34.119999999999997</v>
      </c>
    </row>
    <row r="10150" spans="1:2" x14ac:dyDescent="0.25">
      <c r="A10150" s="1">
        <v>28587</v>
      </c>
      <c r="B10150" s="5">
        <v>33.630000000000003</v>
      </c>
    </row>
    <row r="10151" spans="1:2" x14ac:dyDescent="0.25">
      <c r="A10151" s="1">
        <v>28586</v>
      </c>
      <c r="B10151" s="5">
        <v>33.130000000000003</v>
      </c>
    </row>
    <row r="10152" spans="1:2" x14ac:dyDescent="0.25">
      <c r="A10152" s="1">
        <v>28585</v>
      </c>
      <c r="B10152" s="5">
        <v>32.5</v>
      </c>
    </row>
    <row r="10153" spans="1:2" x14ac:dyDescent="0.25">
      <c r="A10153" s="1">
        <v>28584</v>
      </c>
      <c r="B10153" s="5">
        <v>31.87</v>
      </c>
    </row>
    <row r="10154" spans="1:2" x14ac:dyDescent="0.25">
      <c r="A10154" s="1">
        <v>28583</v>
      </c>
      <c r="B10154" s="5">
        <v>31.63</v>
      </c>
    </row>
    <row r="10155" spans="1:2" x14ac:dyDescent="0.25">
      <c r="A10155" s="1">
        <v>28580</v>
      </c>
      <c r="B10155" s="5">
        <v>32.380000000000003</v>
      </c>
    </row>
    <row r="10156" spans="1:2" x14ac:dyDescent="0.25">
      <c r="A10156" s="1">
        <v>28579</v>
      </c>
      <c r="B10156" s="5">
        <v>32.380000000000003</v>
      </c>
    </row>
    <row r="10157" spans="1:2" x14ac:dyDescent="0.25">
      <c r="A10157" s="1">
        <v>28578</v>
      </c>
      <c r="B10157" s="5">
        <v>32.75</v>
      </c>
    </row>
    <row r="10158" spans="1:2" x14ac:dyDescent="0.25">
      <c r="A10158" s="1">
        <v>28577</v>
      </c>
      <c r="B10158" s="5">
        <v>32.119999999999997</v>
      </c>
    </row>
    <row r="10159" spans="1:2" x14ac:dyDescent="0.25">
      <c r="A10159" s="1">
        <v>28576</v>
      </c>
      <c r="B10159" s="5">
        <v>31.87</v>
      </c>
    </row>
    <row r="10160" spans="1:2" x14ac:dyDescent="0.25">
      <c r="A10160" s="1">
        <v>28572</v>
      </c>
      <c r="B10160" s="5">
        <v>32.380000000000003</v>
      </c>
    </row>
    <row r="10161" spans="1:2" x14ac:dyDescent="0.25">
      <c r="A10161" s="1">
        <v>28571</v>
      </c>
      <c r="B10161" s="5">
        <v>32.75</v>
      </c>
    </row>
    <row r="10162" spans="1:2" x14ac:dyDescent="0.25">
      <c r="A10162" s="1">
        <v>28570</v>
      </c>
      <c r="B10162" s="5">
        <v>33.25</v>
      </c>
    </row>
    <row r="10163" spans="1:2" x14ac:dyDescent="0.25">
      <c r="A10163" s="1">
        <v>28569</v>
      </c>
      <c r="B10163" s="5">
        <v>33.75</v>
      </c>
    </row>
    <row r="10164" spans="1:2" x14ac:dyDescent="0.25">
      <c r="A10164" s="1">
        <v>28566</v>
      </c>
      <c r="B10164" s="5">
        <v>33.25</v>
      </c>
    </row>
    <row r="10165" spans="1:2" x14ac:dyDescent="0.25">
      <c r="A10165" s="1">
        <v>28565</v>
      </c>
      <c r="B10165" s="5">
        <v>32.75</v>
      </c>
    </row>
    <row r="10166" spans="1:2" x14ac:dyDescent="0.25">
      <c r="A10166" s="1">
        <v>28564</v>
      </c>
      <c r="B10166" s="5">
        <v>32.5</v>
      </c>
    </row>
    <row r="10167" spans="1:2" x14ac:dyDescent="0.25">
      <c r="A10167" s="1">
        <v>28563</v>
      </c>
      <c r="B10167" s="5">
        <v>33.369999999999997</v>
      </c>
    </row>
    <row r="10168" spans="1:2" x14ac:dyDescent="0.25">
      <c r="A10168" s="1">
        <v>28562</v>
      </c>
      <c r="B10168" s="5">
        <v>33.630000000000003</v>
      </c>
    </row>
    <row r="10169" spans="1:2" x14ac:dyDescent="0.25">
      <c r="A10169" s="1">
        <v>28559</v>
      </c>
      <c r="B10169" s="5">
        <v>33.630000000000003</v>
      </c>
    </row>
    <row r="10170" spans="1:2" x14ac:dyDescent="0.25">
      <c r="A10170" s="1">
        <v>28558</v>
      </c>
      <c r="B10170" s="5">
        <v>33.369999999999997</v>
      </c>
    </row>
    <row r="10171" spans="1:2" x14ac:dyDescent="0.25">
      <c r="A10171" s="1">
        <v>28557</v>
      </c>
      <c r="B10171" s="5">
        <v>33.880000000000003</v>
      </c>
    </row>
    <row r="10172" spans="1:2" x14ac:dyDescent="0.25">
      <c r="A10172" s="1">
        <v>28556</v>
      </c>
      <c r="B10172" s="5">
        <v>33.25</v>
      </c>
    </row>
    <row r="10173" spans="1:2" x14ac:dyDescent="0.25">
      <c r="A10173" s="1">
        <v>28555</v>
      </c>
      <c r="B10173" s="5">
        <v>32.75</v>
      </c>
    </row>
    <row r="10174" spans="1:2" x14ac:dyDescent="0.25">
      <c r="A10174" s="1">
        <v>28552</v>
      </c>
      <c r="B10174" s="5">
        <v>32.880000000000003</v>
      </c>
    </row>
    <row r="10175" spans="1:2" x14ac:dyDescent="0.25">
      <c r="A10175" s="1">
        <v>28551</v>
      </c>
      <c r="B10175" s="5">
        <v>32.880000000000003</v>
      </c>
    </row>
    <row r="10176" spans="1:2" x14ac:dyDescent="0.25">
      <c r="A10176" s="1">
        <v>28550</v>
      </c>
      <c r="B10176" s="5">
        <v>32.619999999999997</v>
      </c>
    </row>
    <row r="10177" spans="1:2" x14ac:dyDescent="0.25">
      <c r="A10177" s="1">
        <v>28549</v>
      </c>
      <c r="B10177" s="5">
        <v>32.380000000000003</v>
      </c>
    </row>
    <row r="10178" spans="1:2" x14ac:dyDescent="0.25">
      <c r="A10178" s="1">
        <v>28548</v>
      </c>
      <c r="B10178" s="5">
        <v>33</v>
      </c>
    </row>
    <row r="10179" spans="1:2" x14ac:dyDescent="0.25">
      <c r="A10179" s="1">
        <v>28545</v>
      </c>
      <c r="B10179" s="5">
        <v>34</v>
      </c>
    </row>
    <row r="10180" spans="1:2" x14ac:dyDescent="0.25">
      <c r="A10180" s="1">
        <v>28544</v>
      </c>
      <c r="B10180" s="5">
        <v>33</v>
      </c>
    </row>
    <row r="10181" spans="1:2" x14ac:dyDescent="0.25">
      <c r="A10181" s="1">
        <v>28543</v>
      </c>
      <c r="B10181" s="5">
        <v>33</v>
      </c>
    </row>
    <row r="10182" spans="1:2" x14ac:dyDescent="0.25">
      <c r="A10182" s="1">
        <v>28542</v>
      </c>
      <c r="B10182" s="5">
        <v>32.880000000000003</v>
      </c>
    </row>
    <row r="10183" spans="1:2" x14ac:dyDescent="0.25">
      <c r="A10183" s="1">
        <v>28538</v>
      </c>
      <c r="B10183" s="5">
        <v>33.25</v>
      </c>
    </row>
    <row r="10184" spans="1:2" x14ac:dyDescent="0.25">
      <c r="A10184" s="1">
        <v>28537</v>
      </c>
      <c r="B10184" s="5">
        <v>32.880000000000003</v>
      </c>
    </row>
    <row r="10185" spans="1:2" x14ac:dyDescent="0.25">
      <c r="A10185" s="1">
        <v>28536</v>
      </c>
      <c r="B10185" s="5">
        <v>33.369999999999997</v>
      </c>
    </row>
    <row r="10186" spans="1:2" x14ac:dyDescent="0.25">
      <c r="A10186" s="1">
        <v>28535</v>
      </c>
      <c r="B10186" s="5">
        <v>33.75</v>
      </c>
    </row>
    <row r="10187" spans="1:2" x14ac:dyDescent="0.25">
      <c r="A10187" s="1">
        <v>28534</v>
      </c>
      <c r="B10187" s="5">
        <v>33.880000000000003</v>
      </c>
    </row>
    <row r="10188" spans="1:2" x14ac:dyDescent="0.25">
      <c r="A10188" s="1">
        <v>28531</v>
      </c>
      <c r="B10188" s="5">
        <v>33.880000000000003</v>
      </c>
    </row>
    <row r="10189" spans="1:2" x14ac:dyDescent="0.25">
      <c r="A10189" s="1">
        <v>28530</v>
      </c>
      <c r="B10189" s="5">
        <v>33.75</v>
      </c>
    </row>
    <row r="10190" spans="1:2" x14ac:dyDescent="0.25">
      <c r="A10190" s="1">
        <v>28529</v>
      </c>
      <c r="B10190" s="5">
        <v>34.5</v>
      </c>
    </row>
    <row r="10191" spans="1:2" x14ac:dyDescent="0.25">
      <c r="A10191" s="1">
        <v>28528</v>
      </c>
      <c r="B10191" s="5">
        <v>34.619999999999997</v>
      </c>
    </row>
    <row r="10192" spans="1:2" x14ac:dyDescent="0.25">
      <c r="A10192" s="1">
        <v>28527</v>
      </c>
      <c r="B10192" s="5">
        <v>34.25</v>
      </c>
    </row>
    <row r="10193" spans="1:2" x14ac:dyDescent="0.25">
      <c r="A10193" s="1">
        <v>28524</v>
      </c>
      <c r="B10193" s="5">
        <v>33.75</v>
      </c>
    </row>
    <row r="10194" spans="1:2" x14ac:dyDescent="0.25">
      <c r="A10194" s="1">
        <v>28523</v>
      </c>
      <c r="B10194" s="5">
        <v>33.5</v>
      </c>
    </row>
    <row r="10195" spans="1:2" x14ac:dyDescent="0.25">
      <c r="A10195" s="1">
        <v>28522</v>
      </c>
      <c r="B10195" s="5">
        <v>33.369999999999997</v>
      </c>
    </row>
    <row r="10196" spans="1:2" x14ac:dyDescent="0.25">
      <c r="A10196" s="1">
        <v>28521</v>
      </c>
      <c r="B10196" s="5">
        <v>33.130000000000003</v>
      </c>
    </row>
    <row r="10197" spans="1:2" x14ac:dyDescent="0.25">
      <c r="A10197" s="1">
        <v>28520</v>
      </c>
      <c r="B10197" s="5">
        <v>33.630000000000003</v>
      </c>
    </row>
    <row r="10198" spans="1:2" x14ac:dyDescent="0.25">
      <c r="A10198" s="1">
        <v>28517</v>
      </c>
      <c r="B10198" s="5">
        <v>33.25</v>
      </c>
    </row>
    <row r="10199" spans="1:2" x14ac:dyDescent="0.25">
      <c r="A10199" s="1">
        <v>28516</v>
      </c>
      <c r="B10199" s="5">
        <v>33</v>
      </c>
    </row>
    <row r="10200" spans="1:2" x14ac:dyDescent="0.25">
      <c r="A10200" s="1">
        <v>28515</v>
      </c>
      <c r="B10200" s="5">
        <v>34.119999999999997</v>
      </c>
    </row>
    <row r="10201" spans="1:2" x14ac:dyDescent="0.25">
      <c r="A10201" s="1">
        <v>28514</v>
      </c>
      <c r="B10201" s="5">
        <v>34.380000000000003</v>
      </c>
    </row>
    <row r="10202" spans="1:2" x14ac:dyDescent="0.25">
      <c r="A10202" s="1">
        <v>28513</v>
      </c>
      <c r="B10202" s="5">
        <v>34.380000000000003</v>
      </c>
    </row>
    <row r="10203" spans="1:2" x14ac:dyDescent="0.25">
      <c r="A10203" s="1">
        <v>28510</v>
      </c>
      <c r="B10203" s="5">
        <v>35.25</v>
      </c>
    </row>
    <row r="10204" spans="1:2" x14ac:dyDescent="0.25">
      <c r="A10204" s="1">
        <v>28509</v>
      </c>
      <c r="B10204" s="5">
        <v>35.369999999999997</v>
      </c>
    </row>
    <row r="10205" spans="1:2" x14ac:dyDescent="0.25">
      <c r="A10205" s="1">
        <v>28508</v>
      </c>
      <c r="B10205" s="5">
        <v>36</v>
      </c>
    </row>
    <row r="10206" spans="1:2" x14ac:dyDescent="0.25">
      <c r="A10206" s="1">
        <v>28507</v>
      </c>
      <c r="B10206" s="5">
        <v>35.369999999999997</v>
      </c>
    </row>
    <row r="10207" spans="1:2" x14ac:dyDescent="0.25">
      <c r="A10207" s="1">
        <v>28506</v>
      </c>
      <c r="B10207" s="5">
        <v>35.25</v>
      </c>
    </row>
    <row r="10208" spans="1:2" x14ac:dyDescent="0.25">
      <c r="A10208" s="1">
        <v>28503</v>
      </c>
      <c r="B10208" s="5">
        <v>35.5</v>
      </c>
    </row>
    <row r="10209" spans="1:2" x14ac:dyDescent="0.25">
      <c r="A10209" s="1">
        <v>28502</v>
      </c>
      <c r="B10209" s="5">
        <v>36.5</v>
      </c>
    </row>
    <row r="10210" spans="1:2" x14ac:dyDescent="0.25">
      <c r="A10210" s="1">
        <v>28501</v>
      </c>
      <c r="B10210" s="5">
        <v>36.380000000000003</v>
      </c>
    </row>
    <row r="10211" spans="1:2" x14ac:dyDescent="0.25">
      <c r="A10211" s="1">
        <v>28500</v>
      </c>
      <c r="B10211" s="5">
        <v>36.5</v>
      </c>
    </row>
    <row r="10212" spans="1:2" x14ac:dyDescent="0.25">
      <c r="A10212" s="1">
        <v>28499</v>
      </c>
      <c r="B10212" s="5">
        <v>36.630000000000003</v>
      </c>
    </row>
    <row r="10213" spans="1:2" x14ac:dyDescent="0.25">
      <c r="A10213" s="1">
        <v>28496</v>
      </c>
      <c r="B10213" s="5">
        <v>37.25</v>
      </c>
    </row>
    <row r="10214" spans="1:2" x14ac:dyDescent="0.25">
      <c r="A10214" s="1">
        <v>28495</v>
      </c>
      <c r="B10214" s="5">
        <v>38.25</v>
      </c>
    </row>
    <row r="10215" spans="1:2" x14ac:dyDescent="0.25">
      <c r="A10215" s="1">
        <v>28494</v>
      </c>
      <c r="B10215" s="5">
        <v>38.75</v>
      </c>
    </row>
    <row r="10216" spans="1:2" x14ac:dyDescent="0.25">
      <c r="A10216" s="1">
        <v>28493</v>
      </c>
      <c r="B10216" s="5">
        <v>39.75</v>
      </c>
    </row>
    <row r="10217" spans="1:2" x14ac:dyDescent="0.25">
      <c r="A10217" s="1">
        <v>28489</v>
      </c>
      <c r="B10217" s="5">
        <v>40</v>
      </c>
    </row>
    <row r="10218" spans="1:2" x14ac:dyDescent="0.25">
      <c r="A10218" s="1">
        <v>28488</v>
      </c>
      <c r="B10218" s="5">
        <v>40.130000000000003</v>
      </c>
    </row>
    <row r="10219" spans="1:2" x14ac:dyDescent="0.25">
      <c r="A10219" s="1">
        <v>28487</v>
      </c>
      <c r="B10219" s="5">
        <v>40.130000000000003</v>
      </c>
    </row>
    <row r="10220" spans="1:2" x14ac:dyDescent="0.25">
      <c r="A10220" s="1">
        <v>28486</v>
      </c>
      <c r="B10220" s="5">
        <v>40.130000000000003</v>
      </c>
    </row>
    <row r="10221" spans="1:2" x14ac:dyDescent="0.25">
      <c r="A10221" s="1">
        <v>28482</v>
      </c>
      <c r="B10221" s="5">
        <v>40.25</v>
      </c>
    </row>
    <row r="10222" spans="1:2" x14ac:dyDescent="0.25">
      <c r="A10222" s="1">
        <v>28481</v>
      </c>
      <c r="B10222" s="5">
        <v>39.880000000000003</v>
      </c>
    </row>
    <row r="10223" spans="1:2" x14ac:dyDescent="0.25">
      <c r="A10223" s="1">
        <v>28480</v>
      </c>
      <c r="B10223" s="5">
        <v>39.380000000000003</v>
      </c>
    </row>
    <row r="10224" spans="1:2" x14ac:dyDescent="0.25">
      <c r="A10224" s="1">
        <v>28479</v>
      </c>
      <c r="B10224" s="5">
        <v>38.5</v>
      </c>
    </row>
    <row r="10225" spans="1:2" x14ac:dyDescent="0.25">
      <c r="A10225" s="1">
        <v>28478</v>
      </c>
      <c r="B10225" s="5">
        <v>37.880000000000003</v>
      </c>
    </row>
    <row r="10226" spans="1:2" x14ac:dyDescent="0.25">
      <c r="A10226" s="1">
        <v>28475</v>
      </c>
      <c r="B10226" s="5">
        <v>39</v>
      </c>
    </row>
    <row r="10227" spans="1:2" x14ac:dyDescent="0.25">
      <c r="A10227" s="1">
        <v>28474</v>
      </c>
      <c r="B10227" s="5">
        <v>39.880000000000003</v>
      </c>
    </row>
    <row r="10228" spans="1:2" x14ac:dyDescent="0.25">
      <c r="A10228" s="1">
        <v>28473</v>
      </c>
      <c r="B10228" s="5">
        <v>39.880000000000003</v>
      </c>
    </row>
    <row r="10229" spans="1:2" x14ac:dyDescent="0.25">
      <c r="A10229" s="1">
        <v>28472</v>
      </c>
      <c r="B10229" s="5">
        <v>39.5</v>
      </c>
    </row>
    <row r="10230" spans="1:2" x14ac:dyDescent="0.25">
      <c r="A10230" s="1">
        <v>28471</v>
      </c>
      <c r="B10230" s="5">
        <v>39.619999999999997</v>
      </c>
    </row>
    <row r="10231" spans="1:2" x14ac:dyDescent="0.25">
      <c r="A10231" s="1">
        <v>28468</v>
      </c>
      <c r="B10231" s="5">
        <v>39.619999999999997</v>
      </c>
    </row>
    <row r="10232" spans="1:2" x14ac:dyDescent="0.25">
      <c r="A10232" s="1">
        <v>28467</v>
      </c>
      <c r="B10232" s="5">
        <v>38.869999999999997</v>
      </c>
    </row>
    <row r="10233" spans="1:2" x14ac:dyDescent="0.25">
      <c r="A10233" s="1">
        <v>28466</v>
      </c>
      <c r="B10233" s="5">
        <v>38.869999999999997</v>
      </c>
    </row>
    <row r="10234" spans="1:2" x14ac:dyDescent="0.25">
      <c r="A10234" s="1">
        <v>28465</v>
      </c>
      <c r="B10234" s="5">
        <v>39.119999999999997</v>
      </c>
    </row>
    <row r="10235" spans="1:2" x14ac:dyDescent="0.25">
      <c r="A10235" s="1">
        <v>28464</v>
      </c>
      <c r="B10235" s="5">
        <v>41.25</v>
      </c>
    </row>
    <row r="10236" spans="1:2" x14ac:dyDescent="0.25">
      <c r="A10236" s="1">
        <v>28461</v>
      </c>
      <c r="B10236" s="5">
        <v>42.13</v>
      </c>
    </row>
    <row r="10237" spans="1:2" x14ac:dyDescent="0.25">
      <c r="A10237" s="1">
        <v>28460</v>
      </c>
      <c r="B10237" s="5">
        <v>41.5</v>
      </c>
    </row>
    <row r="10238" spans="1:2" x14ac:dyDescent="0.25">
      <c r="A10238" s="1">
        <v>28459</v>
      </c>
      <c r="B10238" s="5">
        <v>42.75</v>
      </c>
    </row>
    <row r="10239" spans="1:2" x14ac:dyDescent="0.25">
      <c r="A10239" s="1">
        <v>28458</v>
      </c>
      <c r="B10239" s="5">
        <v>40.5</v>
      </c>
    </row>
    <row r="10240" spans="1:2" x14ac:dyDescent="0.25">
      <c r="A10240" s="1">
        <v>28457</v>
      </c>
      <c r="B10240" s="5">
        <v>40.5</v>
      </c>
    </row>
    <row r="10241" spans="1:2" x14ac:dyDescent="0.25">
      <c r="A10241" s="1">
        <v>28454</v>
      </c>
      <c r="B10241" s="5">
        <v>40.880000000000003</v>
      </c>
    </row>
    <row r="10242" spans="1:2" x14ac:dyDescent="0.25">
      <c r="A10242" s="1">
        <v>28452</v>
      </c>
      <c r="B10242" s="5">
        <v>40.880000000000003</v>
      </c>
    </row>
    <row r="10243" spans="1:2" x14ac:dyDescent="0.25">
      <c r="A10243" s="1">
        <v>28451</v>
      </c>
      <c r="B10243" s="5">
        <v>40.75</v>
      </c>
    </row>
    <row r="10244" spans="1:2" x14ac:dyDescent="0.25">
      <c r="A10244" s="1">
        <v>28450</v>
      </c>
      <c r="B10244" s="5">
        <v>40.25</v>
      </c>
    </row>
    <row r="10245" spans="1:2" x14ac:dyDescent="0.25">
      <c r="A10245" s="1">
        <v>28447</v>
      </c>
      <c r="B10245" s="5">
        <v>39.880000000000003</v>
      </c>
    </row>
    <row r="10246" spans="1:2" x14ac:dyDescent="0.25">
      <c r="A10246" s="1">
        <v>28446</v>
      </c>
      <c r="B10246" s="5">
        <v>40</v>
      </c>
    </row>
    <row r="10247" spans="1:2" x14ac:dyDescent="0.25">
      <c r="A10247" s="1">
        <v>28445</v>
      </c>
      <c r="B10247" s="5">
        <v>40.369999999999997</v>
      </c>
    </row>
    <row r="10248" spans="1:2" x14ac:dyDescent="0.25">
      <c r="A10248" s="1">
        <v>28444</v>
      </c>
      <c r="B10248" s="5">
        <v>39.5</v>
      </c>
    </row>
    <row r="10249" spans="1:2" x14ac:dyDescent="0.25">
      <c r="A10249" s="1">
        <v>28443</v>
      </c>
      <c r="B10249" s="5">
        <v>38</v>
      </c>
    </row>
    <row r="10250" spans="1:2" x14ac:dyDescent="0.25">
      <c r="A10250" s="1">
        <v>28440</v>
      </c>
      <c r="B10250" s="5">
        <v>38.369999999999997</v>
      </c>
    </row>
    <row r="10251" spans="1:2" x14ac:dyDescent="0.25">
      <c r="A10251" s="1">
        <v>28439</v>
      </c>
      <c r="B10251" s="5">
        <v>37.5</v>
      </c>
    </row>
    <row r="10252" spans="1:2" x14ac:dyDescent="0.25">
      <c r="A10252" s="1">
        <v>28438</v>
      </c>
      <c r="B10252" s="5">
        <v>35.75</v>
      </c>
    </row>
    <row r="10253" spans="1:2" x14ac:dyDescent="0.25">
      <c r="A10253" s="1">
        <v>28437</v>
      </c>
      <c r="B10253" s="5">
        <v>35.75</v>
      </c>
    </row>
    <row r="10254" spans="1:2" x14ac:dyDescent="0.25">
      <c r="A10254" s="1">
        <v>28436</v>
      </c>
      <c r="B10254" s="5">
        <v>36.119999999999997</v>
      </c>
    </row>
    <row r="10255" spans="1:2" x14ac:dyDescent="0.25">
      <c r="A10255" s="1">
        <v>28433</v>
      </c>
      <c r="B10255" s="5">
        <v>36</v>
      </c>
    </row>
    <row r="10256" spans="1:2" x14ac:dyDescent="0.25">
      <c r="A10256" s="1">
        <v>28432</v>
      </c>
      <c r="B10256" s="5">
        <v>35.25</v>
      </c>
    </row>
    <row r="10257" spans="1:2" x14ac:dyDescent="0.25">
      <c r="A10257" s="1">
        <v>28431</v>
      </c>
      <c r="B10257" s="5">
        <v>35</v>
      </c>
    </row>
    <row r="10258" spans="1:2" x14ac:dyDescent="0.25">
      <c r="A10258" s="1">
        <v>28430</v>
      </c>
      <c r="B10258" s="5">
        <v>36</v>
      </c>
    </row>
    <row r="10259" spans="1:2" x14ac:dyDescent="0.25">
      <c r="A10259" s="1">
        <v>28429</v>
      </c>
      <c r="B10259" s="5">
        <v>36.25</v>
      </c>
    </row>
    <row r="10260" spans="1:2" x14ac:dyDescent="0.25">
      <c r="A10260" s="1">
        <v>28426</v>
      </c>
      <c r="B10260" s="5">
        <v>36.630000000000003</v>
      </c>
    </row>
    <row r="10261" spans="1:2" x14ac:dyDescent="0.25">
      <c r="A10261" s="1">
        <v>28425</v>
      </c>
      <c r="B10261" s="5">
        <v>36.630000000000003</v>
      </c>
    </row>
    <row r="10262" spans="1:2" x14ac:dyDescent="0.25">
      <c r="A10262" s="1">
        <v>28424</v>
      </c>
      <c r="B10262" s="5">
        <v>35.619999999999997</v>
      </c>
    </row>
    <row r="10263" spans="1:2" x14ac:dyDescent="0.25">
      <c r="A10263" s="1">
        <v>28423</v>
      </c>
      <c r="B10263" s="5">
        <v>34.75</v>
      </c>
    </row>
    <row r="10264" spans="1:2" x14ac:dyDescent="0.25">
      <c r="A10264" s="1">
        <v>28422</v>
      </c>
      <c r="B10264" s="5">
        <v>35</v>
      </c>
    </row>
    <row r="10265" spans="1:2" x14ac:dyDescent="0.25">
      <c r="A10265" s="1">
        <v>28419</v>
      </c>
      <c r="B10265" s="5">
        <v>35.130000000000003</v>
      </c>
    </row>
    <row r="10266" spans="1:2" x14ac:dyDescent="0.25">
      <c r="A10266" s="1">
        <v>28418</v>
      </c>
      <c r="B10266" s="5">
        <v>35.130000000000003</v>
      </c>
    </row>
    <row r="10267" spans="1:2" x14ac:dyDescent="0.25">
      <c r="A10267" s="1">
        <v>28417</v>
      </c>
      <c r="B10267" s="5">
        <v>34.75</v>
      </c>
    </row>
    <row r="10268" spans="1:2" x14ac:dyDescent="0.25">
      <c r="A10268" s="1">
        <v>28416</v>
      </c>
      <c r="B10268" s="5">
        <v>35.75</v>
      </c>
    </row>
    <row r="10269" spans="1:2" x14ac:dyDescent="0.25">
      <c r="A10269" s="1">
        <v>28415</v>
      </c>
      <c r="B10269" s="5">
        <v>36.5</v>
      </c>
    </row>
    <row r="10270" spans="1:2" x14ac:dyDescent="0.25">
      <c r="A10270" s="1">
        <v>28412</v>
      </c>
      <c r="B10270" s="5">
        <v>36.630000000000003</v>
      </c>
    </row>
    <row r="10271" spans="1:2" x14ac:dyDescent="0.25">
      <c r="A10271" s="1">
        <v>28411</v>
      </c>
      <c r="B10271" s="5">
        <v>36.380000000000003</v>
      </c>
    </row>
    <row r="10272" spans="1:2" x14ac:dyDescent="0.25">
      <c r="A10272" s="1">
        <v>28410</v>
      </c>
      <c r="B10272" s="5">
        <v>36.119999999999997</v>
      </c>
    </row>
    <row r="10273" spans="1:2" x14ac:dyDescent="0.25">
      <c r="A10273" s="1">
        <v>28409</v>
      </c>
      <c r="B10273" s="5">
        <v>37.380000000000003</v>
      </c>
    </row>
    <row r="10274" spans="1:2" x14ac:dyDescent="0.25">
      <c r="A10274" s="1">
        <v>28408</v>
      </c>
      <c r="B10274" s="5">
        <v>38.25</v>
      </c>
    </row>
    <row r="10275" spans="1:2" x14ac:dyDescent="0.25">
      <c r="A10275" s="1">
        <v>28405</v>
      </c>
      <c r="B10275" s="5">
        <v>38.369999999999997</v>
      </c>
    </row>
    <row r="10276" spans="1:2" x14ac:dyDescent="0.25">
      <c r="A10276" s="1">
        <v>28404</v>
      </c>
      <c r="B10276" s="5">
        <v>38.630000000000003</v>
      </c>
    </row>
    <row r="10277" spans="1:2" x14ac:dyDescent="0.25">
      <c r="A10277" s="1">
        <v>28403</v>
      </c>
      <c r="B10277" s="5">
        <v>38.25</v>
      </c>
    </row>
    <row r="10278" spans="1:2" x14ac:dyDescent="0.25">
      <c r="A10278" s="1">
        <v>28402</v>
      </c>
      <c r="B10278" s="5">
        <v>38.630000000000003</v>
      </c>
    </row>
    <row r="10279" spans="1:2" x14ac:dyDescent="0.25">
      <c r="A10279" s="1">
        <v>28401</v>
      </c>
      <c r="B10279" s="5">
        <v>39</v>
      </c>
    </row>
    <row r="10280" spans="1:2" x14ac:dyDescent="0.25">
      <c r="A10280" s="1">
        <v>28398</v>
      </c>
      <c r="B10280" s="5">
        <v>39.5</v>
      </c>
    </row>
    <row r="10281" spans="1:2" x14ac:dyDescent="0.25">
      <c r="A10281" s="1">
        <v>28397</v>
      </c>
      <c r="B10281" s="5">
        <v>39.619999999999997</v>
      </c>
    </row>
    <row r="10282" spans="1:2" x14ac:dyDescent="0.25">
      <c r="A10282" s="1">
        <v>28396</v>
      </c>
      <c r="B10282" s="5">
        <v>39.619999999999997</v>
      </c>
    </row>
    <row r="10283" spans="1:2" x14ac:dyDescent="0.25">
      <c r="A10283" s="1">
        <v>28395</v>
      </c>
      <c r="B10283" s="5">
        <v>39.380000000000003</v>
      </c>
    </row>
    <row r="10284" spans="1:2" x14ac:dyDescent="0.25">
      <c r="A10284" s="1">
        <v>28394</v>
      </c>
      <c r="B10284" s="5">
        <v>39.25</v>
      </c>
    </row>
    <row r="10285" spans="1:2" x14ac:dyDescent="0.25">
      <c r="A10285" s="1">
        <v>28391</v>
      </c>
      <c r="B10285" s="5">
        <v>38.630000000000003</v>
      </c>
    </row>
    <row r="10286" spans="1:2" x14ac:dyDescent="0.25">
      <c r="A10286" s="1">
        <v>28390</v>
      </c>
      <c r="B10286" s="5">
        <v>38.25</v>
      </c>
    </row>
    <row r="10287" spans="1:2" x14ac:dyDescent="0.25">
      <c r="A10287" s="1">
        <v>28389</v>
      </c>
      <c r="B10287" s="5">
        <v>37.619999999999997</v>
      </c>
    </row>
    <row r="10288" spans="1:2" x14ac:dyDescent="0.25">
      <c r="A10288" s="1">
        <v>28388</v>
      </c>
      <c r="B10288" s="5">
        <v>38.369999999999997</v>
      </c>
    </row>
    <row r="10289" spans="1:2" x14ac:dyDescent="0.25">
      <c r="A10289" s="1">
        <v>28387</v>
      </c>
      <c r="B10289" s="5">
        <v>37.75</v>
      </c>
    </row>
    <row r="10290" spans="1:2" x14ac:dyDescent="0.25">
      <c r="A10290" s="1">
        <v>28384</v>
      </c>
      <c r="B10290" s="5">
        <v>38.75</v>
      </c>
    </row>
    <row r="10291" spans="1:2" x14ac:dyDescent="0.25">
      <c r="A10291" s="1">
        <v>28383</v>
      </c>
      <c r="B10291" s="5">
        <v>39</v>
      </c>
    </row>
    <row r="10292" spans="1:2" x14ac:dyDescent="0.25">
      <c r="A10292" s="1">
        <v>28382</v>
      </c>
      <c r="B10292" s="5">
        <v>39.119999999999997</v>
      </c>
    </row>
    <row r="10293" spans="1:2" x14ac:dyDescent="0.25">
      <c r="A10293" s="1">
        <v>28381</v>
      </c>
      <c r="B10293" s="5">
        <v>38.369999999999997</v>
      </c>
    </row>
    <row r="10294" spans="1:2" x14ac:dyDescent="0.25">
      <c r="A10294" s="1">
        <v>28380</v>
      </c>
      <c r="B10294" s="5">
        <v>38</v>
      </c>
    </row>
    <row r="10295" spans="1:2" x14ac:dyDescent="0.25">
      <c r="A10295" s="1">
        <v>28377</v>
      </c>
      <c r="B10295" s="5">
        <v>38.119999999999997</v>
      </c>
    </row>
    <row r="10296" spans="1:2" x14ac:dyDescent="0.25">
      <c r="A10296" s="1">
        <v>28376</v>
      </c>
      <c r="B10296" s="5">
        <v>38.25</v>
      </c>
    </row>
    <row r="10297" spans="1:2" x14ac:dyDescent="0.25">
      <c r="A10297" s="1">
        <v>28375</v>
      </c>
      <c r="B10297" s="5">
        <v>39.619999999999997</v>
      </c>
    </row>
    <row r="10298" spans="1:2" x14ac:dyDescent="0.25">
      <c r="A10298" s="1">
        <v>28374</v>
      </c>
      <c r="B10298" s="5">
        <v>39.619999999999997</v>
      </c>
    </row>
    <row r="10299" spans="1:2" x14ac:dyDescent="0.25">
      <c r="A10299" s="1">
        <v>28370</v>
      </c>
      <c r="B10299" s="5">
        <v>39.880000000000003</v>
      </c>
    </row>
    <row r="10300" spans="1:2" x14ac:dyDescent="0.25">
      <c r="A10300" s="1">
        <v>28369</v>
      </c>
      <c r="B10300" s="5">
        <v>39.880000000000003</v>
      </c>
    </row>
    <row r="10301" spans="1:2" x14ac:dyDescent="0.25">
      <c r="A10301" s="1">
        <v>28368</v>
      </c>
      <c r="B10301" s="5">
        <v>40.369999999999997</v>
      </c>
    </row>
    <row r="10302" spans="1:2" x14ac:dyDescent="0.25">
      <c r="A10302" s="1">
        <v>28367</v>
      </c>
      <c r="B10302" s="5">
        <v>39.880000000000003</v>
      </c>
    </row>
    <row r="10303" spans="1:2" x14ac:dyDescent="0.25">
      <c r="A10303" s="1">
        <v>28366</v>
      </c>
      <c r="B10303" s="5">
        <v>40.630000000000003</v>
      </c>
    </row>
    <row r="10304" spans="1:2" x14ac:dyDescent="0.25">
      <c r="A10304" s="1">
        <v>28363</v>
      </c>
      <c r="B10304" s="5">
        <v>40.25</v>
      </c>
    </row>
    <row r="10305" spans="1:2" x14ac:dyDescent="0.25">
      <c r="A10305" s="1">
        <v>28362</v>
      </c>
      <c r="B10305" s="5">
        <v>39.5</v>
      </c>
    </row>
    <row r="10306" spans="1:2" x14ac:dyDescent="0.25">
      <c r="A10306" s="1">
        <v>28361</v>
      </c>
      <c r="B10306" s="5">
        <v>39.880000000000003</v>
      </c>
    </row>
    <row r="10307" spans="1:2" x14ac:dyDescent="0.25">
      <c r="A10307" s="1">
        <v>28360</v>
      </c>
      <c r="B10307" s="5">
        <v>40.130000000000003</v>
      </c>
    </row>
    <row r="10308" spans="1:2" x14ac:dyDescent="0.25">
      <c r="A10308" s="1">
        <v>28359</v>
      </c>
      <c r="B10308" s="5">
        <v>41.25</v>
      </c>
    </row>
    <row r="10309" spans="1:2" x14ac:dyDescent="0.25">
      <c r="A10309" s="1">
        <v>28356</v>
      </c>
      <c r="B10309" s="5">
        <v>40.369999999999997</v>
      </c>
    </row>
    <row r="10310" spans="1:2" x14ac:dyDescent="0.25">
      <c r="A10310" s="1">
        <v>28355</v>
      </c>
      <c r="B10310" s="5">
        <v>40.25</v>
      </c>
    </row>
    <row r="10311" spans="1:2" x14ac:dyDescent="0.25">
      <c r="A10311" s="1">
        <v>28354</v>
      </c>
      <c r="B10311" s="5">
        <v>39.75</v>
      </c>
    </row>
    <row r="10312" spans="1:2" x14ac:dyDescent="0.25">
      <c r="A10312" s="1">
        <v>28353</v>
      </c>
      <c r="B10312" s="5">
        <v>39.380000000000003</v>
      </c>
    </row>
    <row r="10313" spans="1:2" x14ac:dyDescent="0.25">
      <c r="A10313" s="1">
        <v>28352</v>
      </c>
      <c r="B10313" s="5">
        <v>39.5</v>
      </c>
    </row>
    <row r="10314" spans="1:2" x14ac:dyDescent="0.25">
      <c r="A10314" s="1">
        <v>28349</v>
      </c>
      <c r="B10314" s="5">
        <v>38.5</v>
      </c>
    </row>
    <row r="10315" spans="1:2" x14ac:dyDescent="0.25">
      <c r="A10315" s="1">
        <v>28348</v>
      </c>
      <c r="B10315" s="5">
        <v>37.880000000000003</v>
      </c>
    </row>
    <row r="10316" spans="1:2" x14ac:dyDescent="0.25">
      <c r="A10316" s="1">
        <v>28347</v>
      </c>
      <c r="B10316" s="5">
        <v>38.369999999999997</v>
      </c>
    </row>
    <row r="10317" spans="1:2" x14ac:dyDescent="0.25">
      <c r="A10317" s="1">
        <v>28346</v>
      </c>
      <c r="B10317" s="5">
        <v>37.130000000000003</v>
      </c>
    </row>
    <row r="10318" spans="1:2" x14ac:dyDescent="0.25">
      <c r="A10318" s="1">
        <v>28345</v>
      </c>
      <c r="B10318" s="5">
        <v>37.380000000000003</v>
      </c>
    </row>
    <row r="10319" spans="1:2" x14ac:dyDescent="0.25">
      <c r="A10319" s="1">
        <v>28342</v>
      </c>
      <c r="B10319" s="5">
        <v>38.25</v>
      </c>
    </row>
    <row r="10320" spans="1:2" x14ac:dyDescent="0.25">
      <c r="A10320" s="1">
        <v>28341</v>
      </c>
      <c r="B10320" s="5">
        <v>38.5</v>
      </c>
    </row>
    <row r="10321" spans="1:2" x14ac:dyDescent="0.25">
      <c r="A10321" s="1">
        <v>28340</v>
      </c>
      <c r="B10321" s="5">
        <v>37.5</v>
      </c>
    </row>
    <row r="10322" spans="1:2" x14ac:dyDescent="0.25">
      <c r="A10322" s="1">
        <v>28339</v>
      </c>
      <c r="B10322" s="5">
        <v>36.869999999999997</v>
      </c>
    </row>
    <row r="10323" spans="1:2" x14ac:dyDescent="0.25">
      <c r="A10323" s="1">
        <v>28338</v>
      </c>
      <c r="B10323" s="5">
        <v>37</v>
      </c>
    </row>
    <row r="10324" spans="1:2" x14ac:dyDescent="0.25">
      <c r="A10324" s="1">
        <v>28335</v>
      </c>
      <c r="B10324" s="5">
        <v>37.130000000000003</v>
      </c>
    </row>
    <row r="10325" spans="1:2" x14ac:dyDescent="0.25">
      <c r="A10325" s="1">
        <v>28334</v>
      </c>
      <c r="B10325" s="5">
        <v>37.25</v>
      </c>
    </row>
    <row r="10326" spans="1:2" x14ac:dyDescent="0.25">
      <c r="A10326" s="1">
        <v>28333</v>
      </c>
      <c r="B10326" s="5">
        <v>36.75</v>
      </c>
    </row>
    <row r="10327" spans="1:2" x14ac:dyDescent="0.25">
      <c r="A10327" s="1">
        <v>28332</v>
      </c>
      <c r="B10327" s="5">
        <v>37</v>
      </c>
    </row>
    <row r="10328" spans="1:2" x14ac:dyDescent="0.25">
      <c r="A10328" s="1">
        <v>28331</v>
      </c>
      <c r="B10328" s="5">
        <v>37.25</v>
      </c>
    </row>
    <row r="10329" spans="1:2" x14ac:dyDescent="0.25">
      <c r="A10329" s="1">
        <v>28328</v>
      </c>
      <c r="B10329" s="5">
        <v>37.130000000000003</v>
      </c>
    </row>
    <row r="10330" spans="1:2" x14ac:dyDescent="0.25">
      <c r="A10330" s="1">
        <v>28327</v>
      </c>
      <c r="B10330" s="5">
        <v>37</v>
      </c>
    </row>
    <row r="10331" spans="1:2" x14ac:dyDescent="0.25">
      <c r="A10331" s="1">
        <v>28326</v>
      </c>
      <c r="B10331" s="5">
        <v>36.75</v>
      </c>
    </row>
    <row r="10332" spans="1:2" x14ac:dyDescent="0.25">
      <c r="A10332" s="1">
        <v>28325</v>
      </c>
      <c r="B10332" s="5">
        <v>37.130000000000003</v>
      </c>
    </row>
    <row r="10333" spans="1:2" x14ac:dyDescent="0.25">
      <c r="A10333" s="1">
        <v>28324</v>
      </c>
      <c r="B10333" s="5">
        <v>37.380000000000003</v>
      </c>
    </row>
    <row r="10334" spans="1:2" x14ac:dyDescent="0.25">
      <c r="A10334" s="1">
        <v>28321</v>
      </c>
      <c r="B10334" s="5">
        <v>36.25</v>
      </c>
    </row>
    <row r="10335" spans="1:2" x14ac:dyDescent="0.25">
      <c r="A10335" s="1">
        <v>28319</v>
      </c>
      <c r="B10335" s="5">
        <v>35.880000000000003</v>
      </c>
    </row>
    <row r="10336" spans="1:2" x14ac:dyDescent="0.25">
      <c r="A10336" s="1">
        <v>28318</v>
      </c>
      <c r="B10336" s="5">
        <v>35.880000000000003</v>
      </c>
    </row>
    <row r="10337" spans="1:2" x14ac:dyDescent="0.25">
      <c r="A10337" s="1">
        <v>28317</v>
      </c>
      <c r="B10337" s="5">
        <v>35.880000000000003</v>
      </c>
    </row>
    <row r="10338" spans="1:2" x14ac:dyDescent="0.25">
      <c r="A10338" s="1">
        <v>28314</v>
      </c>
      <c r="B10338" s="5">
        <v>35.880000000000003</v>
      </c>
    </row>
    <row r="10339" spans="1:2" x14ac:dyDescent="0.25">
      <c r="A10339" s="1">
        <v>28313</v>
      </c>
      <c r="B10339" s="5">
        <v>35.75</v>
      </c>
    </row>
    <row r="10340" spans="1:2" x14ac:dyDescent="0.25">
      <c r="A10340" s="1">
        <v>28312</v>
      </c>
      <c r="B10340" s="5">
        <v>36</v>
      </c>
    </row>
    <row r="10341" spans="1:2" x14ac:dyDescent="0.25">
      <c r="A10341" s="1">
        <v>28311</v>
      </c>
      <c r="B10341" s="5">
        <v>36.25</v>
      </c>
    </row>
    <row r="10342" spans="1:2" x14ac:dyDescent="0.25">
      <c r="A10342" s="1">
        <v>28307</v>
      </c>
      <c r="B10342" s="5">
        <v>36.5</v>
      </c>
    </row>
    <row r="10343" spans="1:2" x14ac:dyDescent="0.25">
      <c r="A10343" s="1">
        <v>28306</v>
      </c>
      <c r="B10343" s="5">
        <v>36.869999999999997</v>
      </c>
    </row>
    <row r="10344" spans="1:2" x14ac:dyDescent="0.25">
      <c r="A10344" s="1">
        <v>28305</v>
      </c>
      <c r="B10344" s="5">
        <v>36.75</v>
      </c>
    </row>
    <row r="10345" spans="1:2" x14ac:dyDescent="0.25">
      <c r="A10345" s="1">
        <v>28304</v>
      </c>
      <c r="B10345" s="5">
        <v>36.869999999999997</v>
      </c>
    </row>
    <row r="10346" spans="1:2" x14ac:dyDescent="0.25">
      <c r="A10346" s="1">
        <v>28303</v>
      </c>
      <c r="B10346" s="5">
        <v>37.619999999999997</v>
      </c>
    </row>
    <row r="10347" spans="1:2" x14ac:dyDescent="0.25">
      <c r="A10347" s="1">
        <v>28300</v>
      </c>
      <c r="B10347" s="5">
        <v>37</v>
      </c>
    </row>
    <row r="10348" spans="1:2" x14ac:dyDescent="0.25">
      <c r="A10348" s="1">
        <v>28299</v>
      </c>
      <c r="B10348" s="5">
        <v>36.75</v>
      </c>
    </row>
    <row r="10349" spans="1:2" x14ac:dyDescent="0.25">
      <c r="A10349" s="1">
        <v>28298</v>
      </c>
      <c r="B10349" s="5">
        <v>36.5</v>
      </c>
    </row>
    <row r="10350" spans="1:2" x14ac:dyDescent="0.25">
      <c r="A10350" s="1">
        <v>28297</v>
      </c>
      <c r="B10350" s="5">
        <v>36.380000000000003</v>
      </c>
    </row>
    <row r="10351" spans="1:2" x14ac:dyDescent="0.25">
      <c r="A10351" s="1">
        <v>28296</v>
      </c>
      <c r="B10351" s="5">
        <v>36.5</v>
      </c>
    </row>
    <row r="10352" spans="1:2" x14ac:dyDescent="0.25">
      <c r="A10352" s="1">
        <v>28293</v>
      </c>
      <c r="B10352" s="5">
        <v>35.25</v>
      </c>
    </row>
    <row r="10353" spans="1:2" x14ac:dyDescent="0.25">
      <c r="A10353" s="1">
        <v>28292</v>
      </c>
      <c r="B10353" s="5">
        <v>35.130000000000003</v>
      </c>
    </row>
    <row r="10354" spans="1:2" x14ac:dyDescent="0.25">
      <c r="A10354" s="1">
        <v>28291</v>
      </c>
      <c r="B10354" s="5">
        <v>34.619999999999997</v>
      </c>
    </row>
    <row r="10355" spans="1:2" x14ac:dyDescent="0.25">
      <c r="A10355" s="1">
        <v>28290</v>
      </c>
      <c r="B10355" s="5">
        <v>35.5</v>
      </c>
    </row>
    <row r="10356" spans="1:2" x14ac:dyDescent="0.25">
      <c r="A10356" s="1">
        <v>28289</v>
      </c>
      <c r="B10356" s="5">
        <v>34.380000000000003</v>
      </c>
    </row>
    <row r="10357" spans="1:2" x14ac:dyDescent="0.25">
      <c r="A10357" s="1">
        <v>28286</v>
      </c>
      <c r="B10357" s="5">
        <v>33.25</v>
      </c>
    </row>
    <row r="10358" spans="1:2" x14ac:dyDescent="0.25">
      <c r="A10358" s="1">
        <v>28285</v>
      </c>
      <c r="B10358" s="5">
        <v>33.369999999999997</v>
      </c>
    </row>
    <row r="10359" spans="1:2" x14ac:dyDescent="0.25">
      <c r="A10359" s="1">
        <v>28284</v>
      </c>
      <c r="B10359" s="5">
        <v>33.25</v>
      </c>
    </row>
    <row r="10360" spans="1:2" x14ac:dyDescent="0.25">
      <c r="A10360" s="1">
        <v>28283</v>
      </c>
      <c r="B10360" s="5">
        <v>33.25</v>
      </c>
    </row>
    <row r="10361" spans="1:2" x14ac:dyDescent="0.25">
      <c r="A10361" s="1">
        <v>28282</v>
      </c>
      <c r="B10361" s="5">
        <v>32.880000000000003</v>
      </c>
    </row>
    <row r="10362" spans="1:2" x14ac:dyDescent="0.25">
      <c r="A10362" s="1">
        <v>28279</v>
      </c>
      <c r="B10362" s="5">
        <v>33.369999999999997</v>
      </c>
    </row>
    <row r="10363" spans="1:2" x14ac:dyDescent="0.25">
      <c r="A10363" s="1">
        <v>28278</v>
      </c>
      <c r="B10363" s="5">
        <v>32.75</v>
      </c>
    </row>
    <row r="10364" spans="1:2" x14ac:dyDescent="0.25">
      <c r="A10364" s="1">
        <v>28277</v>
      </c>
      <c r="B10364" s="5">
        <v>32.5</v>
      </c>
    </row>
    <row r="10365" spans="1:2" x14ac:dyDescent="0.25">
      <c r="A10365" s="1">
        <v>28276</v>
      </c>
      <c r="B10365" s="5">
        <v>32.25</v>
      </c>
    </row>
    <row r="10366" spans="1:2" x14ac:dyDescent="0.25">
      <c r="A10366" s="1">
        <v>28272</v>
      </c>
      <c r="B10366" s="5">
        <v>33</v>
      </c>
    </row>
    <row r="10367" spans="1:2" x14ac:dyDescent="0.25">
      <c r="A10367" s="1">
        <v>28271</v>
      </c>
      <c r="B10367" s="5">
        <v>34.119999999999997</v>
      </c>
    </row>
    <row r="10368" spans="1:2" x14ac:dyDescent="0.25">
      <c r="A10368" s="1">
        <v>28270</v>
      </c>
      <c r="B10368" s="5">
        <v>34.25</v>
      </c>
    </row>
    <row r="10369" spans="1:2" x14ac:dyDescent="0.25">
      <c r="A10369" s="1">
        <v>28269</v>
      </c>
      <c r="B10369" s="5">
        <v>35.369999999999997</v>
      </c>
    </row>
    <row r="10370" spans="1:2" x14ac:dyDescent="0.25">
      <c r="A10370" s="1">
        <v>28268</v>
      </c>
      <c r="B10370" s="5">
        <v>35.25</v>
      </c>
    </row>
    <row r="10371" spans="1:2" x14ac:dyDescent="0.25">
      <c r="A10371" s="1">
        <v>28265</v>
      </c>
      <c r="B10371" s="5">
        <v>35.619999999999997</v>
      </c>
    </row>
    <row r="10372" spans="1:2" x14ac:dyDescent="0.25">
      <c r="A10372" s="1">
        <v>28264</v>
      </c>
      <c r="B10372" s="5">
        <v>35.880000000000003</v>
      </c>
    </row>
    <row r="10373" spans="1:2" x14ac:dyDescent="0.25">
      <c r="A10373" s="1">
        <v>28263</v>
      </c>
      <c r="B10373" s="5">
        <v>36.25</v>
      </c>
    </row>
    <row r="10374" spans="1:2" x14ac:dyDescent="0.25">
      <c r="A10374" s="1">
        <v>28262</v>
      </c>
      <c r="B10374" s="5">
        <v>37</v>
      </c>
    </row>
    <row r="10375" spans="1:2" x14ac:dyDescent="0.25">
      <c r="A10375" s="1">
        <v>28261</v>
      </c>
      <c r="B10375" s="5">
        <v>36.630000000000003</v>
      </c>
    </row>
    <row r="10376" spans="1:2" x14ac:dyDescent="0.25">
      <c r="A10376" s="1">
        <v>28258</v>
      </c>
      <c r="B10376" s="5">
        <v>36.25</v>
      </c>
    </row>
    <row r="10377" spans="1:2" x14ac:dyDescent="0.25">
      <c r="A10377" s="1">
        <v>28257</v>
      </c>
      <c r="B10377" s="5">
        <v>35.619999999999997</v>
      </c>
    </row>
    <row r="10378" spans="1:2" x14ac:dyDescent="0.25">
      <c r="A10378" s="1">
        <v>28256</v>
      </c>
      <c r="B10378" s="5">
        <v>35.369999999999997</v>
      </c>
    </row>
    <row r="10379" spans="1:2" x14ac:dyDescent="0.25">
      <c r="A10379" s="1">
        <v>28255</v>
      </c>
      <c r="B10379" s="5">
        <v>36</v>
      </c>
    </row>
    <row r="10380" spans="1:2" x14ac:dyDescent="0.25">
      <c r="A10380" s="1">
        <v>28254</v>
      </c>
      <c r="B10380" s="5">
        <v>35.880000000000003</v>
      </c>
    </row>
    <row r="10381" spans="1:2" x14ac:dyDescent="0.25">
      <c r="A10381" s="1">
        <v>28251</v>
      </c>
      <c r="B10381" s="5">
        <v>35.619999999999997</v>
      </c>
    </row>
    <row r="10382" spans="1:2" x14ac:dyDescent="0.25">
      <c r="A10382" s="1">
        <v>28250</v>
      </c>
      <c r="B10382" s="5">
        <v>35.880000000000003</v>
      </c>
    </row>
    <row r="10383" spans="1:2" x14ac:dyDescent="0.25">
      <c r="A10383" s="1">
        <v>28249</v>
      </c>
      <c r="B10383" s="5">
        <v>36</v>
      </c>
    </row>
    <row r="10384" spans="1:2" x14ac:dyDescent="0.25">
      <c r="A10384" s="1">
        <v>28248</v>
      </c>
      <c r="B10384" s="5">
        <v>35.619999999999997</v>
      </c>
    </row>
    <row r="10385" spans="1:2" x14ac:dyDescent="0.25">
      <c r="A10385" s="1">
        <v>28247</v>
      </c>
      <c r="B10385" s="5">
        <v>35.369999999999997</v>
      </c>
    </row>
    <row r="10386" spans="1:2" x14ac:dyDescent="0.25">
      <c r="A10386" s="1">
        <v>28244</v>
      </c>
      <c r="B10386" s="5">
        <v>35</v>
      </c>
    </row>
    <row r="10387" spans="1:2" x14ac:dyDescent="0.25">
      <c r="A10387" s="1">
        <v>28243</v>
      </c>
      <c r="B10387" s="5">
        <v>35</v>
      </c>
    </row>
    <row r="10388" spans="1:2" x14ac:dyDescent="0.25">
      <c r="A10388" s="1">
        <v>28242</v>
      </c>
      <c r="B10388" s="5">
        <v>34.25</v>
      </c>
    </row>
    <row r="10389" spans="1:2" x14ac:dyDescent="0.25">
      <c r="A10389" s="1">
        <v>28241</v>
      </c>
      <c r="B10389" s="5">
        <v>33.5</v>
      </c>
    </row>
    <row r="10390" spans="1:2" x14ac:dyDescent="0.25">
      <c r="A10390" s="1">
        <v>28240</v>
      </c>
      <c r="B10390" s="5">
        <v>34</v>
      </c>
    </row>
    <row r="10391" spans="1:2" x14ac:dyDescent="0.25">
      <c r="A10391" s="1">
        <v>28237</v>
      </c>
      <c r="B10391" s="5">
        <v>33.880000000000003</v>
      </c>
    </row>
    <row r="10392" spans="1:2" x14ac:dyDescent="0.25">
      <c r="A10392" s="1">
        <v>28236</v>
      </c>
      <c r="B10392" s="5">
        <v>34.5</v>
      </c>
    </row>
    <row r="10393" spans="1:2" x14ac:dyDescent="0.25">
      <c r="A10393" s="1">
        <v>28235</v>
      </c>
      <c r="B10393" s="5">
        <v>35.880000000000003</v>
      </c>
    </row>
    <row r="10394" spans="1:2" x14ac:dyDescent="0.25">
      <c r="A10394" s="1">
        <v>28234</v>
      </c>
      <c r="B10394" s="5">
        <v>36.5</v>
      </c>
    </row>
    <row r="10395" spans="1:2" x14ac:dyDescent="0.25">
      <c r="A10395" s="1">
        <v>28233</v>
      </c>
      <c r="B10395" s="5">
        <v>36.5</v>
      </c>
    </row>
    <row r="10396" spans="1:2" x14ac:dyDescent="0.25">
      <c r="A10396" s="1">
        <v>28230</v>
      </c>
      <c r="B10396" s="5">
        <v>35.619999999999997</v>
      </c>
    </row>
    <row r="10397" spans="1:2" x14ac:dyDescent="0.25">
      <c r="A10397" s="1">
        <v>28229</v>
      </c>
      <c r="B10397" s="5">
        <v>35.75</v>
      </c>
    </row>
    <row r="10398" spans="1:2" x14ac:dyDescent="0.25">
      <c r="A10398" s="1">
        <v>28228</v>
      </c>
      <c r="B10398" s="5">
        <v>35.369999999999997</v>
      </c>
    </row>
    <row r="10399" spans="1:2" x14ac:dyDescent="0.25">
      <c r="A10399" s="1">
        <v>28227</v>
      </c>
      <c r="B10399" s="5">
        <v>35.25</v>
      </c>
    </row>
    <row r="10400" spans="1:2" x14ac:dyDescent="0.25">
      <c r="A10400" s="1">
        <v>28226</v>
      </c>
      <c r="B10400" s="5">
        <v>34.869999999999997</v>
      </c>
    </row>
    <row r="10401" spans="1:2" x14ac:dyDescent="0.25">
      <c r="A10401" s="1">
        <v>28222</v>
      </c>
      <c r="B10401" s="5">
        <v>35</v>
      </c>
    </row>
    <row r="10402" spans="1:2" x14ac:dyDescent="0.25">
      <c r="A10402" s="1">
        <v>28221</v>
      </c>
      <c r="B10402" s="5">
        <v>34.75</v>
      </c>
    </row>
    <row r="10403" spans="1:2" x14ac:dyDescent="0.25">
      <c r="A10403" s="1">
        <v>28220</v>
      </c>
      <c r="B10403" s="5">
        <v>34.5</v>
      </c>
    </row>
    <row r="10404" spans="1:2" x14ac:dyDescent="0.25">
      <c r="A10404" s="1">
        <v>28219</v>
      </c>
      <c r="B10404" s="5">
        <v>34.75</v>
      </c>
    </row>
    <row r="10405" spans="1:2" x14ac:dyDescent="0.25">
      <c r="A10405" s="1">
        <v>28216</v>
      </c>
      <c r="B10405" s="5">
        <v>35.369999999999997</v>
      </c>
    </row>
    <row r="10406" spans="1:2" x14ac:dyDescent="0.25">
      <c r="A10406" s="1">
        <v>28215</v>
      </c>
      <c r="B10406" s="5">
        <v>34.75</v>
      </c>
    </row>
    <row r="10407" spans="1:2" x14ac:dyDescent="0.25">
      <c r="A10407" s="1">
        <v>28214</v>
      </c>
      <c r="B10407" s="5">
        <v>34.869999999999997</v>
      </c>
    </row>
    <row r="10408" spans="1:2" x14ac:dyDescent="0.25">
      <c r="A10408" s="1">
        <v>28213</v>
      </c>
      <c r="B10408" s="5">
        <v>35.619999999999997</v>
      </c>
    </row>
    <row r="10409" spans="1:2" x14ac:dyDescent="0.25">
      <c r="A10409" s="1">
        <v>28212</v>
      </c>
      <c r="B10409" s="5">
        <v>35.5</v>
      </c>
    </row>
    <row r="10410" spans="1:2" x14ac:dyDescent="0.25">
      <c r="A10410" s="1">
        <v>28209</v>
      </c>
      <c r="B10410" s="5">
        <v>34.119999999999997</v>
      </c>
    </row>
    <row r="10411" spans="1:2" x14ac:dyDescent="0.25">
      <c r="A10411" s="1">
        <v>28208</v>
      </c>
      <c r="B10411" s="5">
        <v>34.619999999999997</v>
      </c>
    </row>
    <row r="10412" spans="1:2" x14ac:dyDescent="0.25">
      <c r="A10412" s="1">
        <v>28207</v>
      </c>
      <c r="B10412" s="5">
        <v>36</v>
      </c>
    </row>
    <row r="10413" spans="1:2" x14ac:dyDescent="0.25">
      <c r="A10413" s="1">
        <v>28206</v>
      </c>
      <c r="B10413" s="5">
        <v>36.869999999999997</v>
      </c>
    </row>
    <row r="10414" spans="1:2" x14ac:dyDescent="0.25">
      <c r="A10414" s="1">
        <v>28205</v>
      </c>
      <c r="B10414" s="5">
        <v>37.25</v>
      </c>
    </row>
    <row r="10415" spans="1:2" x14ac:dyDescent="0.25">
      <c r="A10415" s="1">
        <v>28202</v>
      </c>
      <c r="B10415" s="5">
        <v>38.25</v>
      </c>
    </row>
    <row r="10416" spans="1:2" x14ac:dyDescent="0.25">
      <c r="A10416" s="1">
        <v>28201</v>
      </c>
      <c r="B10416" s="5">
        <v>39.119999999999997</v>
      </c>
    </row>
    <row r="10417" spans="1:2" x14ac:dyDescent="0.25">
      <c r="A10417" s="1">
        <v>28200</v>
      </c>
      <c r="B10417" s="5">
        <v>38.869999999999997</v>
      </c>
    </row>
    <row r="10418" spans="1:2" x14ac:dyDescent="0.25">
      <c r="A10418" s="1">
        <v>28199</v>
      </c>
      <c r="B10418" s="5">
        <v>39.119999999999997</v>
      </c>
    </row>
    <row r="10419" spans="1:2" x14ac:dyDescent="0.25">
      <c r="A10419" s="1">
        <v>28198</v>
      </c>
      <c r="B10419" s="5">
        <v>39</v>
      </c>
    </row>
    <row r="10420" spans="1:2" x14ac:dyDescent="0.25">
      <c r="A10420" s="1">
        <v>28195</v>
      </c>
      <c r="B10420" s="5">
        <v>38.5</v>
      </c>
    </row>
    <row r="10421" spans="1:2" x14ac:dyDescent="0.25">
      <c r="A10421" s="1">
        <v>28194</v>
      </c>
      <c r="B10421" s="5">
        <v>38.869999999999997</v>
      </c>
    </row>
    <row r="10422" spans="1:2" x14ac:dyDescent="0.25">
      <c r="A10422" s="1">
        <v>28193</v>
      </c>
      <c r="B10422" s="5">
        <v>38.119999999999997</v>
      </c>
    </row>
    <row r="10423" spans="1:2" x14ac:dyDescent="0.25">
      <c r="A10423" s="1">
        <v>28192</v>
      </c>
      <c r="B10423" s="5">
        <v>38.630000000000003</v>
      </c>
    </row>
    <row r="10424" spans="1:2" x14ac:dyDescent="0.25">
      <c r="A10424" s="1">
        <v>28191</v>
      </c>
      <c r="B10424" s="5">
        <v>39.75</v>
      </c>
    </row>
    <row r="10425" spans="1:2" x14ac:dyDescent="0.25">
      <c r="A10425" s="1">
        <v>28188</v>
      </c>
      <c r="B10425" s="5">
        <v>39</v>
      </c>
    </row>
    <row r="10426" spans="1:2" x14ac:dyDescent="0.25">
      <c r="A10426" s="1">
        <v>28187</v>
      </c>
      <c r="B10426" s="5">
        <v>38.869999999999997</v>
      </c>
    </row>
    <row r="10427" spans="1:2" x14ac:dyDescent="0.25">
      <c r="A10427" s="1">
        <v>28186</v>
      </c>
      <c r="B10427" s="5">
        <v>38.5</v>
      </c>
    </row>
    <row r="10428" spans="1:2" x14ac:dyDescent="0.25">
      <c r="A10428" s="1">
        <v>28185</v>
      </c>
      <c r="B10428" s="5">
        <v>39.25</v>
      </c>
    </row>
    <row r="10429" spans="1:2" x14ac:dyDescent="0.25">
      <c r="A10429" s="1">
        <v>28184</v>
      </c>
      <c r="B10429" s="5">
        <v>38</v>
      </c>
    </row>
    <row r="10430" spans="1:2" x14ac:dyDescent="0.25">
      <c r="A10430" s="1">
        <v>28181</v>
      </c>
      <c r="B10430" s="5">
        <v>38</v>
      </c>
    </row>
    <row r="10431" spans="1:2" x14ac:dyDescent="0.25">
      <c r="A10431" s="1">
        <v>28180</v>
      </c>
      <c r="B10431" s="5">
        <v>37.880000000000003</v>
      </c>
    </row>
    <row r="10432" spans="1:2" x14ac:dyDescent="0.25">
      <c r="A10432" s="1">
        <v>28179</v>
      </c>
      <c r="B10432" s="5">
        <v>38.869999999999997</v>
      </c>
    </row>
    <row r="10433" spans="1:2" x14ac:dyDescent="0.25">
      <c r="A10433" s="1">
        <v>28178</v>
      </c>
      <c r="B10433" s="5">
        <v>39.25</v>
      </c>
    </row>
    <row r="10434" spans="1:2" x14ac:dyDescent="0.25">
      <c r="A10434" s="1">
        <v>28174</v>
      </c>
      <c r="B10434" s="5">
        <v>39.119999999999997</v>
      </c>
    </row>
    <row r="10435" spans="1:2" x14ac:dyDescent="0.25">
      <c r="A10435" s="1">
        <v>28173</v>
      </c>
      <c r="B10435" s="5">
        <v>39.25</v>
      </c>
    </row>
    <row r="10436" spans="1:2" x14ac:dyDescent="0.25">
      <c r="A10436" s="1">
        <v>28172</v>
      </c>
      <c r="B10436" s="5">
        <v>39.5</v>
      </c>
    </row>
    <row r="10437" spans="1:2" x14ac:dyDescent="0.25">
      <c r="A10437" s="1">
        <v>28171</v>
      </c>
      <c r="B10437" s="5">
        <v>39</v>
      </c>
    </row>
    <row r="10438" spans="1:2" x14ac:dyDescent="0.25">
      <c r="A10438" s="1">
        <v>28170</v>
      </c>
      <c r="B10438" s="5">
        <v>38.75</v>
      </c>
    </row>
    <row r="10439" spans="1:2" x14ac:dyDescent="0.25">
      <c r="A10439" s="1">
        <v>28167</v>
      </c>
      <c r="B10439" s="5">
        <v>38.369999999999997</v>
      </c>
    </row>
    <row r="10440" spans="1:2" x14ac:dyDescent="0.25">
      <c r="A10440" s="1">
        <v>28166</v>
      </c>
      <c r="B10440" s="5">
        <v>39.619999999999997</v>
      </c>
    </row>
    <row r="10441" spans="1:2" x14ac:dyDescent="0.25">
      <c r="A10441" s="1">
        <v>28165</v>
      </c>
      <c r="B10441" s="5">
        <v>40.75</v>
      </c>
    </row>
    <row r="10442" spans="1:2" x14ac:dyDescent="0.25">
      <c r="A10442" s="1">
        <v>28164</v>
      </c>
      <c r="B10442" s="5">
        <v>41.38</v>
      </c>
    </row>
    <row r="10443" spans="1:2" x14ac:dyDescent="0.25">
      <c r="A10443" s="1">
        <v>28163</v>
      </c>
      <c r="B10443" s="5">
        <v>41.25</v>
      </c>
    </row>
    <row r="10444" spans="1:2" x14ac:dyDescent="0.25">
      <c r="A10444" s="1">
        <v>28160</v>
      </c>
      <c r="B10444" s="5">
        <v>41.38</v>
      </c>
    </row>
    <row r="10445" spans="1:2" x14ac:dyDescent="0.25">
      <c r="A10445" s="1">
        <v>28159</v>
      </c>
      <c r="B10445" s="5">
        <v>41.5</v>
      </c>
    </row>
    <row r="10446" spans="1:2" x14ac:dyDescent="0.25">
      <c r="A10446" s="1">
        <v>28158</v>
      </c>
      <c r="B10446" s="5">
        <v>41.75</v>
      </c>
    </row>
    <row r="10447" spans="1:2" x14ac:dyDescent="0.25">
      <c r="A10447" s="1">
        <v>28157</v>
      </c>
      <c r="B10447" s="5">
        <v>41.75</v>
      </c>
    </row>
    <row r="10448" spans="1:2" x14ac:dyDescent="0.25">
      <c r="A10448" s="1">
        <v>28156</v>
      </c>
      <c r="B10448" s="5">
        <v>41.25</v>
      </c>
    </row>
    <row r="10449" spans="1:2" x14ac:dyDescent="0.25">
      <c r="A10449" s="1">
        <v>28153</v>
      </c>
      <c r="B10449" s="5">
        <v>41.25</v>
      </c>
    </row>
    <row r="10450" spans="1:2" x14ac:dyDescent="0.25">
      <c r="A10450" s="1">
        <v>28152</v>
      </c>
      <c r="B10450" s="5">
        <v>41.25</v>
      </c>
    </row>
    <row r="10451" spans="1:2" x14ac:dyDescent="0.25">
      <c r="A10451" s="1">
        <v>28151</v>
      </c>
      <c r="B10451" s="5">
        <v>42</v>
      </c>
    </row>
    <row r="10452" spans="1:2" x14ac:dyDescent="0.25">
      <c r="A10452" s="1">
        <v>28150</v>
      </c>
      <c r="B10452" s="5">
        <v>43.12</v>
      </c>
    </row>
    <row r="10453" spans="1:2" x14ac:dyDescent="0.25">
      <c r="A10453" s="1">
        <v>28149</v>
      </c>
      <c r="B10453" s="5">
        <v>43.63</v>
      </c>
    </row>
    <row r="10454" spans="1:2" x14ac:dyDescent="0.25">
      <c r="A10454" s="1">
        <v>28146</v>
      </c>
      <c r="B10454" s="5">
        <v>43.75</v>
      </c>
    </row>
    <row r="10455" spans="1:2" x14ac:dyDescent="0.25">
      <c r="A10455" s="1">
        <v>28145</v>
      </c>
      <c r="B10455" s="5">
        <v>43.38</v>
      </c>
    </row>
    <row r="10456" spans="1:2" x14ac:dyDescent="0.25">
      <c r="A10456" s="1">
        <v>28144</v>
      </c>
      <c r="B10456" s="5">
        <v>44.38</v>
      </c>
    </row>
    <row r="10457" spans="1:2" x14ac:dyDescent="0.25">
      <c r="A10457" s="1">
        <v>28143</v>
      </c>
      <c r="B10457" s="5">
        <v>44.5</v>
      </c>
    </row>
    <row r="10458" spans="1:2" x14ac:dyDescent="0.25">
      <c r="A10458" s="1">
        <v>28142</v>
      </c>
      <c r="B10458" s="5">
        <v>45.5</v>
      </c>
    </row>
    <row r="10459" spans="1:2" x14ac:dyDescent="0.25">
      <c r="A10459" s="1">
        <v>28139</v>
      </c>
      <c r="B10459" s="5">
        <v>46.5</v>
      </c>
    </row>
    <row r="10460" spans="1:2" x14ac:dyDescent="0.25">
      <c r="A10460" s="1">
        <v>28138</v>
      </c>
      <c r="B10460" s="5">
        <v>45.25</v>
      </c>
    </row>
    <row r="10461" spans="1:2" x14ac:dyDescent="0.25">
      <c r="A10461" s="1">
        <v>28137</v>
      </c>
      <c r="B10461" s="5">
        <v>44.62</v>
      </c>
    </row>
    <row r="10462" spans="1:2" x14ac:dyDescent="0.25">
      <c r="A10462" s="1">
        <v>28136</v>
      </c>
      <c r="B10462" s="5">
        <v>44.25</v>
      </c>
    </row>
    <row r="10463" spans="1:2" x14ac:dyDescent="0.25">
      <c r="A10463" s="1">
        <v>28135</v>
      </c>
      <c r="B10463" s="5">
        <v>44.88</v>
      </c>
    </row>
    <row r="10464" spans="1:2" x14ac:dyDescent="0.25">
      <c r="A10464" s="1">
        <v>28132</v>
      </c>
      <c r="B10464" s="5">
        <v>45.12</v>
      </c>
    </row>
    <row r="10465" spans="1:2" x14ac:dyDescent="0.25">
      <c r="A10465" s="1">
        <v>28131</v>
      </c>
      <c r="B10465" s="5">
        <v>45.12</v>
      </c>
    </row>
    <row r="10466" spans="1:2" x14ac:dyDescent="0.25">
      <c r="A10466" s="1">
        <v>28130</v>
      </c>
      <c r="B10466" s="5">
        <v>45.75</v>
      </c>
    </row>
    <row r="10467" spans="1:2" x14ac:dyDescent="0.25">
      <c r="A10467" s="1">
        <v>28129</v>
      </c>
      <c r="B10467" s="5">
        <v>45.75</v>
      </c>
    </row>
    <row r="10468" spans="1:2" x14ac:dyDescent="0.25">
      <c r="A10468" s="1">
        <v>28128</v>
      </c>
      <c r="B10468" s="5">
        <v>47</v>
      </c>
    </row>
    <row r="10469" spans="1:2" x14ac:dyDescent="0.25">
      <c r="A10469" s="1">
        <v>28125</v>
      </c>
      <c r="B10469" s="5">
        <v>47.25</v>
      </c>
    </row>
    <row r="10470" spans="1:2" x14ac:dyDescent="0.25">
      <c r="A10470" s="1">
        <v>28124</v>
      </c>
      <c r="B10470" s="5">
        <v>48.38</v>
      </c>
    </row>
    <row r="10471" spans="1:2" x14ac:dyDescent="0.25">
      <c r="A10471" s="1">
        <v>28123</v>
      </c>
      <c r="B10471" s="5">
        <v>48.38</v>
      </c>
    </row>
    <row r="10472" spans="1:2" x14ac:dyDescent="0.25">
      <c r="A10472" s="1">
        <v>28122</v>
      </c>
      <c r="B10472" s="5">
        <v>48.87</v>
      </c>
    </row>
    <row r="10473" spans="1:2" x14ac:dyDescent="0.25">
      <c r="A10473" s="1">
        <v>28121</v>
      </c>
      <c r="B10473" s="5">
        <v>48.5</v>
      </c>
    </row>
    <row r="10474" spans="1:2" x14ac:dyDescent="0.25">
      <c r="A10474" s="1">
        <v>28117</v>
      </c>
      <c r="B10474" s="5">
        <v>48.12</v>
      </c>
    </row>
    <row r="10475" spans="1:2" x14ac:dyDescent="0.25">
      <c r="A10475" s="1">
        <v>28116</v>
      </c>
      <c r="B10475" s="5">
        <v>47.88</v>
      </c>
    </row>
    <row r="10476" spans="1:2" x14ac:dyDescent="0.25">
      <c r="A10476" s="1">
        <v>28115</v>
      </c>
      <c r="B10476" s="5">
        <v>46.75</v>
      </c>
    </row>
    <row r="10477" spans="1:2" x14ac:dyDescent="0.25">
      <c r="A10477" s="1">
        <v>28114</v>
      </c>
      <c r="B10477" s="5">
        <v>46.38</v>
      </c>
    </row>
    <row r="10478" spans="1:2" x14ac:dyDescent="0.25">
      <c r="A10478" s="1">
        <v>28111</v>
      </c>
      <c r="B10478" s="5">
        <v>47.25</v>
      </c>
    </row>
    <row r="10479" spans="1:2" x14ac:dyDescent="0.25">
      <c r="A10479" s="1">
        <v>28110</v>
      </c>
      <c r="B10479" s="5">
        <v>47.13</v>
      </c>
    </row>
    <row r="10480" spans="1:2" x14ac:dyDescent="0.25">
      <c r="A10480" s="1">
        <v>28109</v>
      </c>
      <c r="B10480" s="5">
        <v>47.13</v>
      </c>
    </row>
    <row r="10481" spans="1:2" x14ac:dyDescent="0.25">
      <c r="A10481" s="1">
        <v>28108</v>
      </c>
      <c r="B10481" s="5">
        <v>47.37</v>
      </c>
    </row>
    <row r="10482" spans="1:2" x14ac:dyDescent="0.25">
      <c r="A10482" s="1">
        <v>28107</v>
      </c>
      <c r="B10482" s="5">
        <v>46.38</v>
      </c>
    </row>
    <row r="10483" spans="1:2" x14ac:dyDescent="0.25">
      <c r="A10483" s="1">
        <v>28104</v>
      </c>
      <c r="B10483" s="5">
        <v>46.25</v>
      </c>
    </row>
    <row r="10484" spans="1:2" x14ac:dyDescent="0.25">
      <c r="A10484" s="1">
        <v>28103</v>
      </c>
      <c r="B10484" s="5">
        <v>46.25</v>
      </c>
    </row>
    <row r="10485" spans="1:2" x14ac:dyDescent="0.25">
      <c r="A10485" s="1">
        <v>28102</v>
      </c>
      <c r="B10485" s="5">
        <v>45.75</v>
      </c>
    </row>
    <row r="10486" spans="1:2" x14ac:dyDescent="0.25">
      <c r="A10486" s="1">
        <v>28101</v>
      </c>
      <c r="B10486" s="5">
        <v>45.25</v>
      </c>
    </row>
    <row r="10487" spans="1:2" x14ac:dyDescent="0.25">
      <c r="A10487" s="1">
        <v>28100</v>
      </c>
      <c r="B10487" s="5">
        <v>45.5</v>
      </c>
    </row>
    <row r="10488" spans="1:2" x14ac:dyDescent="0.25">
      <c r="A10488" s="1">
        <v>28097</v>
      </c>
      <c r="B10488" s="5">
        <v>44.25</v>
      </c>
    </row>
    <row r="10489" spans="1:2" x14ac:dyDescent="0.25">
      <c r="A10489" s="1">
        <v>28096</v>
      </c>
      <c r="B10489" s="5">
        <v>43.38</v>
      </c>
    </row>
    <row r="10490" spans="1:2" x14ac:dyDescent="0.25">
      <c r="A10490" s="1">
        <v>28095</v>
      </c>
      <c r="B10490" s="5">
        <v>43.63</v>
      </c>
    </row>
    <row r="10491" spans="1:2" x14ac:dyDescent="0.25">
      <c r="A10491" s="1">
        <v>28094</v>
      </c>
      <c r="B10491" s="5">
        <v>43</v>
      </c>
    </row>
    <row r="10492" spans="1:2" x14ac:dyDescent="0.25">
      <c r="A10492" s="1">
        <v>28093</v>
      </c>
      <c r="B10492" s="5">
        <v>43.63</v>
      </c>
    </row>
    <row r="10493" spans="1:2" x14ac:dyDescent="0.25">
      <c r="A10493" s="1">
        <v>28090</v>
      </c>
      <c r="B10493" s="5">
        <v>44</v>
      </c>
    </row>
    <row r="10494" spans="1:2" x14ac:dyDescent="0.25">
      <c r="A10494" s="1">
        <v>28088</v>
      </c>
      <c r="B10494" s="5">
        <v>44.5</v>
      </c>
    </row>
    <row r="10495" spans="1:2" x14ac:dyDescent="0.25">
      <c r="A10495" s="1">
        <v>28087</v>
      </c>
      <c r="B10495" s="5">
        <v>45.37</v>
      </c>
    </row>
    <row r="10496" spans="1:2" x14ac:dyDescent="0.25">
      <c r="A10496" s="1">
        <v>28086</v>
      </c>
      <c r="B10496" s="5">
        <v>45.75</v>
      </c>
    </row>
    <row r="10497" spans="1:2" x14ac:dyDescent="0.25">
      <c r="A10497" s="1">
        <v>28083</v>
      </c>
      <c r="B10497" s="5">
        <v>46.38</v>
      </c>
    </row>
    <row r="10498" spans="1:2" x14ac:dyDescent="0.25">
      <c r="A10498" s="1">
        <v>28082</v>
      </c>
      <c r="B10498" s="5">
        <v>46.5</v>
      </c>
    </row>
    <row r="10499" spans="1:2" x14ac:dyDescent="0.25">
      <c r="A10499" s="1">
        <v>28081</v>
      </c>
      <c r="B10499" s="5">
        <v>45.87</v>
      </c>
    </row>
    <row r="10500" spans="1:2" x14ac:dyDescent="0.25">
      <c r="A10500" s="1">
        <v>28080</v>
      </c>
      <c r="B10500" s="5">
        <v>45</v>
      </c>
    </row>
    <row r="10501" spans="1:2" x14ac:dyDescent="0.25">
      <c r="A10501" s="1">
        <v>28079</v>
      </c>
      <c r="B10501" s="5">
        <v>45.25</v>
      </c>
    </row>
    <row r="10502" spans="1:2" x14ac:dyDescent="0.25">
      <c r="A10502" s="1">
        <v>28076</v>
      </c>
      <c r="B10502" s="5">
        <v>44.5</v>
      </c>
    </row>
    <row r="10503" spans="1:2" x14ac:dyDescent="0.25">
      <c r="A10503" s="1">
        <v>28075</v>
      </c>
      <c r="B10503" s="5">
        <v>45.37</v>
      </c>
    </row>
    <row r="10504" spans="1:2" x14ac:dyDescent="0.25">
      <c r="A10504" s="1">
        <v>28074</v>
      </c>
      <c r="B10504" s="5">
        <v>44.25</v>
      </c>
    </row>
    <row r="10505" spans="1:2" x14ac:dyDescent="0.25">
      <c r="A10505" s="1">
        <v>28073</v>
      </c>
      <c r="B10505" s="5">
        <v>43.87</v>
      </c>
    </row>
    <row r="10506" spans="1:2" x14ac:dyDescent="0.25">
      <c r="A10506" s="1">
        <v>28072</v>
      </c>
      <c r="B10506" s="5">
        <v>43.75</v>
      </c>
    </row>
    <row r="10507" spans="1:2" x14ac:dyDescent="0.25">
      <c r="A10507" s="1">
        <v>28069</v>
      </c>
      <c r="B10507" s="5">
        <v>44</v>
      </c>
    </row>
    <row r="10508" spans="1:2" x14ac:dyDescent="0.25">
      <c r="A10508" s="1">
        <v>28068</v>
      </c>
      <c r="B10508" s="5">
        <v>45</v>
      </c>
    </row>
    <row r="10509" spans="1:2" x14ac:dyDescent="0.25">
      <c r="A10509" s="1">
        <v>28067</v>
      </c>
      <c r="B10509" s="5">
        <v>44.25</v>
      </c>
    </row>
    <row r="10510" spans="1:2" x14ac:dyDescent="0.25">
      <c r="A10510" s="1">
        <v>28065</v>
      </c>
      <c r="B10510" s="5">
        <v>46</v>
      </c>
    </row>
    <row r="10511" spans="1:2" x14ac:dyDescent="0.25">
      <c r="A10511" s="1">
        <v>28062</v>
      </c>
      <c r="B10511" s="5">
        <v>46.25</v>
      </c>
    </row>
    <row r="10512" spans="1:2" x14ac:dyDescent="0.25">
      <c r="A10512" s="1">
        <v>28061</v>
      </c>
      <c r="B10512" s="5">
        <v>44.62</v>
      </c>
    </row>
    <row r="10513" spans="1:2" x14ac:dyDescent="0.25">
      <c r="A10513" s="1">
        <v>28060</v>
      </c>
      <c r="B10513" s="5">
        <v>44</v>
      </c>
    </row>
    <row r="10514" spans="1:2" x14ac:dyDescent="0.25">
      <c r="A10514" s="1">
        <v>28059</v>
      </c>
      <c r="B10514" s="5">
        <v>43.5</v>
      </c>
    </row>
    <row r="10515" spans="1:2" x14ac:dyDescent="0.25">
      <c r="A10515" s="1">
        <v>28058</v>
      </c>
      <c r="B10515" s="5">
        <v>42.13</v>
      </c>
    </row>
    <row r="10516" spans="1:2" x14ac:dyDescent="0.25">
      <c r="A10516" s="1">
        <v>28055</v>
      </c>
      <c r="B10516" s="5">
        <v>41.87</v>
      </c>
    </row>
    <row r="10517" spans="1:2" x14ac:dyDescent="0.25">
      <c r="A10517" s="1">
        <v>28054</v>
      </c>
      <c r="B10517" s="5">
        <v>42.5</v>
      </c>
    </row>
    <row r="10518" spans="1:2" x14ac:dyDescent="0.25">
      <c r="A10518" s="1">
        <v>28053</v>
      </c>
      <c r="B10518" s="5">
        <v>43.63</v>
      </c>
    </row>
    <row r="10519" spans="1:2" x14ac:dyDescent="0.25">
      <c r="A10519" s="1">
        <v>28052</v>
      </c>
      <c r="B10519" s="5">
        <v>44.13</v>
      </c>
    </row>
    <row r="10520" spans="1:2" x14ac:dyDescent="0.25">
      <c r="A10520" s="1">
        <v>28051</v>
      </c>
      <c r="B10520" s="5">
        <v>44.75</v>
      </c>
    </row>
    <row r="10521" spans="1:2" x14ac:dyDescent="0.25">
      <c r="A10521" s="1">
        <v>28048</v>
      </c>
      <c r="B10521" s="5">
        <v>44.62</v>
      </c>
    </row>
    <row r="10522" spans="1:2" x14ac:dyDescent="0.25">
      <c r="A10522" s="1">
        <v>28047</v>
      </c>
      <c r="B10522" s="5">
        <v>43.63</v>
      </c>
    </row>
    <row r="10523" spans="1:2" x14ac:dyDescent="0.25">
      <c r="A10523" s="1">
        <v>28046</v>
      </c>
      <c r="B10523" s="5">
        <v>44</v>
      </c>
    </row>
    <row r="10524" spans="1:2" x14ac:dyDescent="0.25">
      <c r="A10524" s="1">
        <v>28045</v>
      </c>
      <c r="B10524" s="5">
        <v>43.63</v>
      </c>
    </row>
    <row r="10525" spans="1:2" x14ac:dyDescent="0.25">
      <c r="A10525" s="1">
        <v>28044</v>
      </c>
      <c r="B10525" s="5">
        <v>43.5</v>
      </c>
    </row>
    <row r="10526" spans="1:2" x14ac:dyDescent="0.25">
      <c r="A10526" s="1">
        <v>28041</v>
      </c>
      <c r="B10526" s="5">
        <v>43.87</v>
      </c>
    </row>
    <row r="10527" spans="1:2" x14ac:dyDescent="0.25">
      <c r="A10527" s="1">
        <v>28040</v>
      </c>
      <c r="B10527" s="5">
        <v>45.87</v>
      </c>
    </row>
    <row r="10528" spans="1:2" x14ac:dyDescent="0.25">
      <c r="A10528" s="1">
        <v>28039</v>
      </c>
      <c r="B10528" s="5">
        <v>45.75</v>
      </c>
    </row>
    <row r="10529" spans="1:2" x14ac:dyDescent="0.25">
      <c r="A10529" s="1">
        <v>28038</v>
      </c>
      <c r="B10529" s="5">
        <v>46</v>
      </c>
    </row>
    <row r="10530" spans="1:2" x14ac:dyDescent="0.25">
      <c r="A10530" s="1">
        <v>28037</v>
      </c>
      <c r="B10530" s="5">
        <v>47</v>
      </c>
    </row>
    <row r="10531" spans="1:2" x14ac:dyDescent="0.25">
      <c r="A10531" s="1">
        <v>28034</v>
      </c>
      <c r="B10531" s="5">
        <v>47.25</v>
      </c>
    </row>
    <row r="10532" spans="1:2" x14ac:dyDescent="0.25">
      <c r="A10532" s="1">
        <v>28033</v>
      </c>
      <c r="B10532" s="5">
        <v>47.88</v>
      </c>
    </row>
    <row r="10533" spans="1:2" x14ac:dyDescent="0.25">
      <c r="A10533" s="1">
        <v>28032</v>
      </c>
      <c r="B10533" s="5">
        <v>48.38</v>
      </c>
    </row>
    <row r="10534" spans="1:2" x14ac:dyDescent="0.25">
      <c r="A10534" s="1">
        <v>28031</v>
      </c>
      <c r="B10534" s="5">
        <v>48.87</v>
      </c>
    </row>
    <row r="10535" spans="1:2" x14ac:dyDescent="0.25">
      <c r="A10535" s="1">
        <v>28030</v>
      </c>
      <c r="B10535" s="5">
        <v>49.5</v>
      </c>
    </row>
    <row r="10536" spans="1:2" x14ac:dyDescent="0.25">
      <c r="A10536" s="1">
        <v>28027</v>
      </c>
      <c r="B10536" s="5">
        <v>48.62</v>
      </c>
    </row>
    <row r="10537" spans="1:2" x14ac:dyDescent="0.25">
      <c r="A10537" s="1">
        <v>28026</v>
      </c>
      <c r="B10537" s="5">
        <v>49.25</v>
      </c>
    </row>
    <row r="10538" spans="1:2" x14ac:dyDescent="0.25">
      <c r="A10538" s="1">
        <v>28025</v>
      </c>
      <c r="B10538" s="5">
        <v>50.63</v>
      </c>
    </row>
    <row r="10539" spans="1:2" x14ac:dyDescent="0.25">
      <c r="A10539" s="1">
        <v>28024</v>
      </c>
      <c r="B10539" s="5">
        <v>51.25</v>
      </c>
    </row>
    <row r="10540" spans="1:2" x14ac:dyDescent="0.25">
      <c r="A10540" s="1">
        <v>28023</v>
      </c>
      <c r="B10540" s="5">
        <v>50.75</v>
      </c>
    </row>
    <row r="10541" spans="1:2" x14ac:dyDescent="0.25">
      <c r="A10541" s="1">
        <v>28020</v>
      </c>
      <c r="B10541" s="5">
        <v>50.63</v>
      </c>
    </row>
    <row r="10542" spans="1:2" x14ac:dyDescent="0.25">
      <c r="A10542" s="1">
        <v>28019</v>
      </c>
      <c r="B10542" s="5">
        <v>50</v>
      </c>
    </row>
    <row r="10543" spans="1:2" x14ac:dyDescent="0.25">
      <c r="A10543" s="1">
        <v>28018</v>
      </c>
      <c r="B10543" s="5">
        <v>49</v>
      </c>
    </row>
    <row r="10544" spans="1:2" x14ac:dyDescent="0.25">
      <c r="A10544" s="1">
        <v>28017</v>
      </c>
      <c r="B10544" s="5">
        <v>48.75</v>
      </c>
    </row>
    <row r="10545" spans="1:2" x14ac:dyDescent="0.25">
      <c r="A10545" s="1">
        <v>28016</v>
      </c>
      <c r="B10545" s="5">
        <v>49.13</v>
      </c>
    </row>
    <row r="10546" spans="1:2" x14ac:dyDescent="0.25">
      <c r="A10546" s="1">
        <v>28013</v>
      </c>
      <c r="B10546" s="5">
        <v>50.75</v>
      </c>
    </row>
    <row r="10547" spans="1:2" x14ac:dyDescent="0.25">
      <c r="A10547" s="1">
        <v>28012</v>
      </c>
      <c r="B10547" s="5">
        <v>49.88</v>
      </c>
    </row>
    <row r="10548" spans="1:2" x14ac:dyDescent="0.25">
      <c r="A10548" s="1">
        <v>28011</v>
      </c>
      <c r="B10548" s="5">
        <v>51.38</v>
      </c>
    </row>
    <row r="10549" spans="1:2" x14ac:dyDescent="0.25">
      <c r="A10549" s="1">
        <v>28010</v>
      </c>
      <c r="B10549" s="5">
        <v>51.75</v>
      </c>
    </row>
    <row r="10550" spans="1:2" x14ac:dyDescent="0.25">
      <c r="A10550" s="1">
        <v>28006</v>
      </c>
      <c r="B10550" s="5">
        <v>51.38</v>
      </c>
    </row>
    <row r="10551" spans="1:2" x14ac:dyDescent="0.25">
      <c r="A10551" s="1">
        <v>28005</v>
      </c>
      <c r="B10551" s="5">
        <v>50.75</v>
      </c>
    </row>
    <row r="10552" spans="1:2" x14ac:dyDescent="0.25">
      <c r="A10552" s="1">
        <v>28004</v>
      </c>
      <c r="B10552" s="5">
        <v>50.75</v>
      </c>
    </row>
    <row r="10553" spans="1:2" x14ac:dyDescent="0.25">
      <c r="A10553" s="1">
        <v>28003</v>
      </c>
      <c r="B10553" s="5">
        <v>49.25</v>
      </c>
    </row>
    <row r="10554" spans="1:2" x14ac:dyDescent="0.25">
      <c r="A10554" s="1">
        <v>28002</v>
      </c>
      <c r="B10554" s="5">
        <v>48.25</v>
      </c>
    </row>
    <row r="10555" spans="1:2" x14ac:dyDescent="0.25">
      <c r="A10555" s="1">
        <v>27999</v>
      </c>
      <c r="B10555" s="5">
        <v>48</v>
      </c>
    </row>
    <row r="10556" spans="1:2" x14ac:dyDescent="0.25">
      <c r="A10556" s="1">
        <v>27998</v>
      </c>
      <c r="B10556" s="5">
        <v>48</v>
      </c>
    </row>
    <row r="10557" spans="1:2" x14ac:dyDescent="0.25">
      <c r="A10557" s="1">
        <v>27997</v>
      </c>
      <c r="B10557" s="5">
        <v>48.75</v>
      </c>
    </row>
    <row r="10558" spans="1:2" x14ac:dyDescent="0.25">
      <c r="A10558" s="1">
        <v>27996</v>
      </c>
      <c r="B10558" s="5">
        <v>47.75</v>
      </c>
    </row>
    <row r="10559" spans="1:2" x14ac:dyDescent="0.25">
      <c r="A10559" s="1">
        <v>27995</v>
      </c>
      <c r="B10559" s="5">
        <v>48.87</v>
      </c>
    </row>
    <row r="10560" spans="1:2" x14ac:dyDescent="0.25">
      <c r="A10560" s="1">
        <v>27992</v>
      </c>
      <c r="B10560" s="5">
        <v>47.5</v>
      </c>
    </row>
    <row r="10561" spans="1:2" x14ac:dyDescent="0.25">
      <c r="A10561" s="1">
        <v>27991</v>
      </c>
      <c r="B10561" s="5">
        <v>48</v>
      </c>
    </row>
    <row r="10562" spans="1:2" x14ac:dyDescent="0.25">
      <c r="A10562" s="1">
        <v>27990</v>
      </c>
      <c r="B10562" s="5">
        <v>49</v>
      </c>
    </row>
    <row r="10563" spans="1:2" x14ac:dyDescent="0.25">
      <c r="A10563" s="1">
        <v>27989</v>
      </c>
      <c r="B10563" s="5">
        <v>50.12</v>
      </c>
    </row>
    <row r="10564" spans="1:2" x14ac:dyDescent="0.25">
      <c r="A10564" s="1">
        <v>27988</v>
      </c>
      <c r="B10564" s="5">
        <v>51.13</v>
      </c>
    </row>
    <row r="10565" spans="1:2" x14ac:dyDescent="0.25">
      <c r="A10565" s="1">
        <v>27985</v>
      </c>
      <c r="B10565" s="5">
        <v>51.25</v>
      </c>
    </row>
    <row r="10566" spans="1:2" x14ac:dyDescent="0.25">
      <c r="A10566" s="1">
        <v>27984</v>
      </c>
      <c r="B10566" s="5">
        <v>50.63</v>
      </c>
    </row>
    <row r="10567" spans="1:2" x14ac:dyDescent="0.25">
      <c r="A10567" s="1">
        <v>27983</v>
      </c>
      <c r="B10567" s="5">
        <v>50.5</v>
      </c>
    </row>
    <row r="10568" spans="1:2" x14ac:dyDescent="0.25">
      <c r="A10568" s="1">
        <v>27982</v>
      </c>
      <c r="B10568" s="5">
        <v>50.38</v>
      </c>
    </row>
    <row r="10569" spans="1:2" x14ac:dyDescent="0.25">
      <c r="A10569" s="1">
        <v>27981</v>
      </c>
      <c r="B10569" s="5">
        <v>49.88</v>
      </c>
    </row>
    <row r="10570" spans="1:2" x14ac:dyDescent="0.25">
      <c r="A10570" s="1">
        <v>27978</v>
      </c>
      <c r="B10570" s="5">
        <v>50.25</v>
      </c>
    </row>
    <row r="10571" spans="1:2" x14ac:dyDescent="0.25">
      <c r="A10571" s="1">
        <v>27977</v>
      </c>
      <c r="B10571" s="5">
        <v>51.38</v>
      </c>
    </row>
    <row r="10572" spans="1:2" x14ac:dyDescent="0.25">
      <c r="A10572" s="1">
        <v>27976</v>
      </c>
      <c r="B10572" s="5">
        <v>51.25</v>
      </c>
    </row>
    <row r="10573" spans="1:2" x14ac:dyDescent="0.25">
      <c r="A10573" s="1">
        <v>27975</v>
      </c>
      <c r="B10573" s="5">
        <v>51.75</v>
      </c>
    </row>
    <row r="10574" spans="1:2" x14ac:dyDescent="0.25">
      <c r="A10574" s="1">
        <v>27974</v>
      </c>
      <c r="B10574" s="5">
        <v>48.87</v>
      </c>
    </row>
    <row r="10575" spans="1:2" x14ac:dyDescent="0.25">
      <c r="A10575" s="1">
        <v>27971</v>
      </c>
      <c r="B10575" s="5">
        <v>49.5</v>
      </c>
    </row>
    <row r="10576" spans="1:2" x14ac:dyDescent="0.25">
      <c r="A10576" s="1">
        <v>27970</v>
      </c>
      <c r="B10576" s="5">
        <v>49.5</v>
      </c>
    </row>
    <row r="10577" spans="1:2" x14ac:dyDescent="0.25">
      <c r="A10577" s="1">
        <v>27969</v>
      </c>
      <c r="B10577" s="5">
        <v>50.12</v>
      </c>
    </row>
    <row r="10578" spans="1:2" x14ac:dyDescent="0.25">
      <c r="A10578" s="1">
        <v>27968</v>
      </c>
      <c r="B10578" s="5">
        <v>50.5</v>
      </c>
    </row>
    <row r="10579" spans="1:2" x14ac:dyDescent="0.25">
      <c r="A10579" s="1">
        <v>27967</v>
      </c>
      <c r="B10579" s="5">
        <v>50.75</v>
      </c>
    </row>
    <row r="10580" spans="1:2" x14ac:dyDescent="0.25">
      <c r="A10580" s="1">
        <v>27964</v>
      </c>
      <c r="B10580" s="5">
        <v>51.62</v>
      </c>
    </row>
    <row r="10581" spans="1:2" x14ac:dyDescent="0.25">
      <c r="A10581" s="1">
        <v>27963</v>
      </c>
      <c r="B10581" s="5">
        <v>51.75</v>
      </c>
    </row>
    <row r="10582" spans="1:2" x14ac:dyDescent="0.25">
      <c r="A10582" s="1">
        <v>27962</v>
      </c>
      <c r="B10582" s="5">
        <v>50.63</v>
      </c>
    </row>
    <row r="10583" spans="1:2" x14ac:dyDescent="0.25">
      <c r="A10583" s="1">
        <v>27961</v>
      </c>
      <c r="B10583" s="5">
        <v>51</v>
      </c>
    </row>
    <row r="10584" spans="1:2" x14ac:dyDescent="0.25">
      <c r="A10584" s="1">
        <v>27960</v>
      </c>
      <c r="B10584" s="5">
        <v>50.87</v>
      </c>
    </row>
    <row r="10585" spans="1:2" x14ac:dyDescent="0.25">
      <c r="A10585" s="1">
        <v>27957</v>
      </c>
      <c r="B10585" s="5">
        <v>52.37</v>
      </c>
    </row>
    <row r="10586" spans="1:2" x14ac:dyDescent="0.25">
      <c r="A10586" s="1">
        <v>27956</v>
      </c>
      <c r="B10586" s="5">
        <v>53.25</v>
      </c>
    </row>
    <row r="10587" spans="1:2" x14ac:dyDescent="0.25">
      <c r="A10587" s="1">
        <v>27955</v>
      </c>
      <c r="B10587" s="5">
        <v>55.62</v>
      </c>
    </row>
    <row r="10588" spans="1:2" x14ac:dyDescent="0.25">
      <c r="A10588" s="1">
        <v>27954</v>
      </c>
      <c r="B10588" s="5">
        <v>55.25</v>
      </c>
    </row>
    <row r="10589" spans="1:2" x14ac:dyDescent="0.25">
      <c r="A10589" s="1">
        <v>27953</v>
      </c>
      <c r="B10589" s="5">
        <v>55.62</v>
      </c>
    </row>
    <row r="10590" spans="1:2" x14ac:dyDescent="0.25">
      <c r="A10590" s="1">
        <v>27950</v>
      </c>
      <c r="B10590" s="5">
        <v>55</v>
      </c>
    </row>
    <row r="10591" spans="1:2" x14ac:dyDescent="0.25">
      <c r="A10591" s="1">
        <v>27949</v>
      </c>
      <c r="B10591" s="5">
        <v>53.88</v>
      </c>
    </row>
    <row r="10592" spans="1:2" x14ac:dyDescent="0.25">
      <c r="A10592" s="1">
        <v>27948</v>
      </c>
      <c r="B10592" s="5">
        <v>54.87</v>
      </c>
    </row>
    <row r="10593" spans="1:2" x14ac:dyDescent="0.25">
      <c r="A10593" s="1">
        <v>27947</v>
      </c>
      <c r="B10593" s="5">
        <v>54.75</v>
      </c>
    </row>
    <row r="10594" spans="1:2" x14ac:dyDescent="0.25">
      <c r="A10594" s="1">
        <v>27943</v>
      </c>
      <c r="B10594" s="5">
        <v>55.75</v>
      </c>
    </row>
    <row r="10595" spans="1:2" x14ac:dyDescent="0.25">
      <c r="A10595" s="1">
        <v>27942</v>
      </c>
      <c r="B10595" s="5">
        <v>55.5</v>
      </c>
    </row>
    <row r="10596" spans="1:2" x14ac:dyDescent="0.25">
      <c r="A10596" s="1">
        <v>27941</v>
      </c>
      <c r="B10596" s="5">
        <v>56.63</v>
      </c>
    </row>
    <row r="10597" spans="1:2" x14ac:dyDescent="0.25">
      <c r="A10597" s="1">
        <v>27940</v>
      </c>
      <c r="B10597" s="5">
        <v>55.75</v>
      </c>
    </row>
    <row r="10598" spans="1:2" x14ac:dyDescent="0.25">
      <c r="A10598" s="1">
        <v>27939</v>
      </c>
      <c r="B10598" s="5">
        <v>55.25</v>
      </c>
    </row>
    <row r="10599" spans="1:2" x14ac:dyDescent="0.25">
      <c r="A10599" s="1">
        <v>27936</v>
      </c>
      <c r="B10599" s="5">
        <v>55.38</v>
      </c>
    </row>
    <row r="10600" spans="1:2" x14ac:dyDescent="0.25">
      <c r="A10600" s="1">
        <v>27935</v>
      </c>
      <c r="B10600" s="5">
        <v>55.75</v>
      </c>
    </row>
    <row r="10601" spans="1:2" x14ac:dyDescent="0.25">
      <c r="A10601" s="1">
        <v>27934</v>
      </c>
      <c r="B10601" s="5">
        <v>55.5</v>
      </c>
    </row>
    <row r="10602" spans="1:2" x14ac:dyDescent="0.25">
      <c r="A10602" s="1">
        <v>27933</v>
      </c>
      <c r="B10602" s="5">
        <v>55.25</v>
      </c>
    </row>
    <row r="10603" spans="1:2" x14ac:dyDescent="0.25">
      <c r="A10603" s="1">
        <v>27932</v>
      </c>
      <c r="B10603" s="5">
        <v>56.5</v>
      </c>
    </row>
    <row r="10604" spans="1:2" x14ac:dyDescent="0.25">
      <c r="A10604" s="1">
        <v>27929</v>
      </c>
      <c r="B10604" s="5">
        <v>56.5</v>
      </c>
    </row>
    <row r="10605" spans="1:2" x14ac:dyDescent="0.25">
      <c r="A10605" s="1">
        <v>27928</v>
      </c>
      <c r="B10605" s="5">
        <v>55.62</v>
      </c>
    </row>
    <row r="10606" spans="1:2" x14ac:dyDescent="0.25">
      <c r="A10606" s="1">
        <v>27927</v>
      </c>
      <c r="B10606" s="5">
        <v>54.25</v>
      </c>
    </row>
    <row r="10607" spans="1:2" x14ac:dyDescent="0.25">
      <c r="A10607" s="1">
        <v>27926</v>
      </c>
      <c r="B10607" s="5">
        <v>53.75</v>
      </c>
    </row>
    <row r="10608" spans="1:2" x14ac:dyDescent="0.25">
      <c r="A10608" s="1">
        <v>27925</v>
      </c>
      <c r="B10608" s="5">
        <v>54</v>
      </c>
    </row>
    <row r="10609" spans="1:2" x14ac:dyDescent="0.25">
      <c r="A10609" s="1">
        <v>27922</v>
      </c>
      <c r="B10609" s="5">
        <v>52.63</v>
      </c>
    </row>
    <row r="10610" spans="1:2" x14ac:dyDescent="0.25">
      <c r="A10610" s="1">
        <v>27921</v>
      </c>
      <c r="B10610" s="5">
        <v>51.25</v>
      </c>
    </row>
    <row r="10611" spans="1:2" x14ac:dyDescent="0.25">
      <c r="A10611" s="1">
        <v>27920</v>
      </c>
      <c r="B10611" s="5">
        <v>50.63</v>
      </c>
    </row>
    <row r="10612" spans="1:2" x14ac:dyDescent="0.25">
      <c r="A10612" s="1">
        <v>27919</v>
      </c>
      <c r="B10612" s="5">
        <v>51</v>
      </c>
    </row>
    <row r="10613" spans="1:2" x14ac:dyDescent="0.25">
      <c r="A10613" s="1">
        <v>27918</v>
      </c>
      <c r="B10613" s="5">
        <v>51.25</v>
      </c>
    </row>
    <row r="10614" spans="1:2" x14ac:dyDescent="0.25">
      <c r="A10614" s="1">
        <v>27915</v>
      </c>
      <c r="B10614" s="5">
        <v>50.87</v>
      </c>
    </row>
    <row r="10615" spans="1:2" x14ac:dyDescent="0.25">
      <c r="A10615" s="1">
        <v>27914</v>
      </c>
      <c r="B10615" s="5">
        <v>52</v>
      </c>
    </row>
    <row r="10616" spans="1:2" x14ac:dyDescent="0.25">
      <c r="A10616" s="1">
        <v>27913</v>
      </c>
      <c r="B10616" s="5">
        <v>53.13</v>
      </c>
    </row>
    <row r="10617" spans="1:2" x14ac:dyDescent="0.25">
      <c r="A10617" s="1">
        <v>27912</v>
      </c>
      <c r="B10617" s="5">
        <v>53</v>
      </c>
    </row>
    <row r="10618" spans="1:2" x14ac:dyDescent="0.25">
      <c r="A10618" s="1">
        <v>27908</v>
      </c>
      <c r="B10618" s="5">
        <v>53.62</v>
      </c>
    </row>
    <row r="10619" spans="1:2" x14ac:dyDescent="0.25">
      <c r="A10619" s="1">
        <v>27907</v>
      </c>
      <c r="B10619" s="5">
        <v>52.87</v>
      </c>
    </row>
    <row r="10620" spans="1:2" x14ac:dyDescent="0.25">
      <c r="A10620" s="1">
        <v>27906</v>
      </c>
      <c r="B10620" s="5">
        <v>52.75</v>
      </c>
    </row>
    <row r="10621" spans="1:2" x14ac:dyDescent="0.25">
      <c r="A10621" s="1">
        <v>27905</v>
      </c>
      <c r="B10621" s="5">
        <v>52.12</v>
      </c>
    </row>
    <row r="10622" spans="1:2" x14ac:dyDescent="0.25">
      <c r="A10622" s="1">
        <v>27904</v>
      </c>
      <c r="B10622" s="5">
        <v>51.25</v>
      </c>
    </row>
    <row r="10623" spans="1:2" x14ac:dyDescent="0.25">
      <c r="A10623" s="1">
        <v>27901</v>
      </c>
      <c r="B10623" s="5">
        <v>53</v>
      </c>
    </row>
    <row r="10624" spans="1:2" x14ac:dyDescent="0.25">
      <c r="A10624" s="1">
        <v>27900</v>
      </c>
      <c r="B10624" s="5">
        <v>53.5</v>
      </c>
    </row>
    <row r="10625" spans="1:2" x14ac:dyDescent="0.25">
      <c r="A10625" s="1">
        <v>27899</v>
      </c>
      <c r="B10625" s="5">
        <v>53.75</v>
      </c>
    </row>
    <row r="10626" spans="1:2" x14ac:dyDescent="0.25">
      <c r="A10626" s="1">
        <v>27898</v>
      </c>
      <c r="B10626" s="5">
        <v>53.5</v>
      </c>
    </row>
    <row r="10627" spans="1:2" x14ac:dyDescent="0.25">
      <c r="A10627" s="1">
        <v>27897</v>
      </c>
      <c r="B10627" s="5">
        <v>53.25</v>
      </c>
    </row>
    <row r="10628" spans="1:2" x14ac:dyDescent="0.25">
      <c r="A10628" s="1">
        <v>27894</v>
      </c>
      <c r="B10628" s="5">
        <v>54</v>
      </c>
    </row>
    <row r="10629" spans="1:2" x14ac:dyDescent="0.25">
      <c r="A10629" s="1">
        <v>27893</v>
      </c>
      <c r="B10629" s="5">
        <v>54.75</v>
      </c>
    </row>
    <row r="10630" spans="1:2" x14ac:dyDescent="0.25">
      <c r="A10630" s="1">
        <v>27892</v>
      </c>
      <c r="B10630" s="5">
        <v>55</v>
      </c>
    </row>
    <row r="10631" spans="1:2" x14ac:dyDescent="0.25">
      <c r="A10631" s="1">
        <v>27891</v>
      </c>
      <c r="B10631" s="5">
        <v>55.75</v>
      </c>
    </row>
    <row r="10632" spans="1:2" x14ac:dyDescent="0.25">
      <c r="A10632" s="1">
        <v>27890</v>
      </c>
      <c r="B10632" s="5">
        <v>57.25</v>
      </c>
    </row>
    <row r="10633" spans="1:2" x14ac:dyDescent="0.25">
      <c r="A10633" s="1">
        <v>27887</v>
      </c>
      <c r="B10633" s="5">
        <v>55.62</v>
      </c>
    </row>
    <row r="10634" spans="1:2" x14ac:dyDescent="0.25">
      <c r="A10634" s="1">
        <v>27886</v>
      </c>
      <c r="B10634" s="5">
        <v>54.87</v>
      </c>
    </row>
    <row r="10635" spans="1:2" x14ac:dyDescent="0.25">
      <c r="A10635" s="1">
        <v>27885</v>
      </c>
      <c r="B10635" s="5">
        <v>53.88</v>
      </c>
    </row>
    <row r="10636" spans="1:2" x14ac:dyDescent="0.25">
      <c r="A10636" s="1">
        <v>27884</v>
      </c>
      <c r="B10636" s="5">
        <v>55.12</v>
      </c>
    </row>
    <row r="10637" spans="1:2" x14ac:dyDescent="0.25">
      <c r="A10637" s="1">
        <v>27883</v>
      </c>
      <c r="B10637" s="5">
        <v>53.5</v>
      </c>
    </row>
    <row r="10638" spans="1:2" x14ac:dyDescent="0.25">
      <c r="A10638" s="1">
        <v>27880</v>
      </c>
      <c r="B10638" s="5">
        <v>54.25</v>
      </c>
    </row>
    <row r="10639" spans="1:2" x14ac:dyDescent="0.25">
      <c r="A10639" s="1">
        <v>27879</v>
      </c>
      <c r="B10639" s="5">
        <v>55.62</v>
      </c>
    </row>
    <row r="10640" spans="1:2" x14ac:dyDescent="0.25">
      <c r="A10640" s="1">
        <v>27878</v>
      </c>
      <c r="B10640" s="5">
        <v>56.5</v>
      </c>
    </row>
    <row r="10641" spans="1:2" x14ac:dyDescent="0.25">
      <c r="A10641" s="1">
        <v>27877</v>
      </c>
      <c r="B10641" s="5">
        <v>55.75</v>
      </c>
    </row>
    <row r="10642" spans="1:2" x14ac:dyDescent="0.25">
      <c r="A10642" s="1">
        <v>27876</v>
      </c>
      <c r="B10642" s="5">
        <v>57.25</v>
      </c>
    </row>
    <row r="10643" spans="1:2" x14ac:dyDescent="0.25">
      <c r="A10643" s="1">
        <v>27873</v>
      </c>
      <c r="B10643" s="5">
        <v>57</v>
      </c>
    </row>
    <row r="10644" spans="1:2" x14ac:dyDescent="0.25">
      <c r="A10644" s="1">
        <v>27872</v>
      </c>
      <c r="B10644" s="5">
        <v>58.37</v>
      </c>
    </row>
    <row r="10645" spans="1:2" x14ac:dyDescent="0.25">
      <c r="A10645" s="1">
        <v>27871</v>
      </c>
      <c r="B10645" s="5">
        <v>58.37</v>
      </c>
    </row>
    <row r="10646" spans="1:2" x14ac:dyDescent="0.25">
      <c r="A10646" s="1">
        <v>27870</v>
      </c>
      <c r="B10646" s="5">
        <v>58.37</v>
      </c>
    </row>
    <row r="10647" spans="1:2" x14ac:dyDescent="0.25">
      <c r="A10647" s="1">
        <v>27869</v>
      </c>
      <c r="B10647" s="5">
        <v>56.63</v>
      </c>
    </row>
    <row r="10648" spans="1:2" x14ac:dyDescent="0.25">
      <c r="A10648" s="1">
        <v>27865</v>
      </c>
      <c r="B10648" s="5">
        <v>55.25</v>
      </c>
    </row>
    <row r="10649" spans="1:2" x14ac:dyDescent="0.25">
      <c r="A10649" s="1">
        <v>27864</v>
      </c>
      <c r="B10649" s="5">
        <v>55.5</v>
      </c>
    </row>
    <row r="10650" spans="1:2" x14ac:dyDescent="0.25">
      <c r="A10650" s="1">
        <v>27863</v>
      </c>
      <c r="B10650" s="5">
        <v>57.87</v>
      </c>
    </row>
    <row r="10651" spans="1:2" x14ac:dyDescent="0.25">
      <c r="A10651" s="1">
        <v>27862</v>
      </c>
      <c r="B10651" s="5">
        <v>57</v>
      </c>
    </row>
    <row r="10652" spans="1:2" x14ac:dyDescent="0.25">
      <c r="A10652" s="1">
        <v>27859</v>
      </c>
      <c r="B10652" s="5">
        <v>57.25</v>
      </c>
    </row>
    <row r="10653" spans="1:2" x14ac:dyDescent="0.25">
      <c r="A10653" s="1">
        <v>27858</v>
      </c>
      <c r="B10653" s="5">
        <v>58.5</v>
      </c>
    </row>
    <row r="10654" spans="1:2" x14ac:dyDescent="0.25">
      <c r="A10654" s="1">
        <v>27857</v>
      </c>
      <c r="B10654" s="5">
        <v>60.25</v>
      </c>
    </row>
    <row r="10655" spans="1:2" x14ac:dyDescent="0.25">
      <c r="A10655" s="1">
        <v>27856</v>
      </c>
      <c r="B10655" s="5">
        <v>62</v>
      </c>
    </row>
    <row r="10656" spans="1:2" x14ac:dyDescent="0.25">
      <c r="A10656" s="1">
        <v>27855</v>
      </c>
      <c r="B10656" s="5">
        <v>61.87</v>
      </c>
    </row>
    <row r="10657" spans="1:2" x14ac:dyDescent="0.25">
      <c r="A10657" s="1">
        <v>27852</v>
      </c>
      <c r="B10657" s="5">
        <v>60.62</v>
      </c>
    </row>
    <row r="10658" spans="1:2" x14ac:dyDescent="0.25">
      <c r="A10658" s="1">
        <v>27851</v>
      </c>
      <c r="B10658" s="5">
        <v>60.38</v>
      </c>
    </row>
    <row r="10659" spans="1:2" x14ac:dyDescent="0.25">
      <c r="A10659" s="1">
        <v>27850</v>
      </c>
      <c r="B10659" s="5">
        <v>60.75</v>
      </c>
    </row>
    <row r="10660" spans="1:2" x14ac:dyDescent="0.25">
      <c r="A10660" s="1">
        <v>27849</v>
      </c>
      <c r="B10660" s="5">
        <v>59.25</v>
      </c>
    </row>
    <row r="10661" spans="1:2" x14ac:dyDescent="0.25">
      <c r="A10661" s="1">
        <v>27848</v>
      </c>
      <c r="B10661" s="5">
        <v>60.13</v>
      </c>
    </row>
    <row r="10662" spans="1:2" x14ac:dyDescent="0.25">
      <c r="A10662" s="1">
        <v>27845</v>
      </c>
      <c r="B10662" s="5">
        <v>60.88</v>
      </c>
    </row>
    <row r="10663" spans="1:2" x14ac:dyDescent="0.25">
      <c r="A10663" s="1">
        <v>27844</v>
      </c>
      <c r="B10663" s="5">
        <v>59.63</v>
      </c>
    </row>
    <row r="10664" spans="1:2" x14ac:dyDescent="0.25">
      <c r="A10664" s="1">
        <v>27843</v>
      </c>
      <c r="B10664" s="5">
        <v>60.5</v>
      </c>
    </row>
    <row r="10665" spans="1:2" x14ac:dyDescent="0.25">
      <c r="A10665" s="1">
        <v>27842</v>
      </c>
      <c r="B10665" s="5">
        <v>60.25</v>
      </c>
    </row>
    <row r="10666" spans="1:2" x14ac:dyDescent="0.25">
      <c r="A10666" s="1">
        <v>27841</v>
      </c>
      <c r="B10666" s="5">
        <v>58.25</v>
      </c>
    </row>
    <row r="10667" spans="1:2" x14ac:dyDescent="0.25">
      <c r="A10667" s="1">
        <v>27838</v>
      </c>
      <c r="B10667" s="5">
        <v>58</v>
      </c>
    </row>
    <row r="10668" spans="1:2" x14ac:dyDescent="0.25">
      <c r="A10668" s="1">
        <v>27837</v>
      </c>
      <c r="B10668" s="5">
        <v>58</v>
      </c>
    </row>
    <row r="10669" spans="1:2" x14ac:dyDescent="0.25">
      <c r="A10669" s="1">
        <v>27836</v>
      </c>
      <c r="B10669" s="5">
        <v>59</v>
      </c>
    </row>
    <row r="10670" spans="1:2" x14ac:dyDescent="0.25">
      <c r="A10670" s="1">
        <v>27835</v>
      </c>
      <c r="B10670" s="5">
        <v>59</v>
      </c>
    </row>
    <row r="10671" spans="1:2" x14ac:dyDescent="0.25">
      <c r="A10671" s="1">
        <v>27834</v>
      </c>
      <c r="B10671" s="5">
        <v>58.13</v>
      </c>
    </row>
    <row r="10672" spans="1:2" x14ac:dyDescent="0.25">
      <c r="A10672" s="1">
        <v>27831</v>
      </c>
      <c r="B10672" s="5">
        <v>59.12</v>
      </c>
    </row>
    <row r="10673" spans="1:2" x14ac:dyDescent="0.25">
      <c r="A10673" s="1">
        <v>27830</v>
      </c>
      <c r="B10673" s="5">
        <v>60.13</v>
      </c>
    </row>
    <row r="10674" spans="1:2" x14ac:dyDescent="0.25">
      <c r="A10674" s="1">
        <v>27829</v>
      </c>
      <c r="B10674" s="5">
        <v>60.25</v>
      </c>
    </row>
    <row r="10675" spans="1:2" x14ac:dyDescent="0.25">
      <c r="A10675" s="1">
        <v>27828</v>
      </c>
      <c r="B10675" s="5">
        <v>60.75</v>
      </c>
    </row>
    <row r="10676" spans="1:2" x14ac:dyDescent="0.25">
      <c r="A10676" s="1">
        <v>27827</v>
      </c>
      <c r="B10676" s="5">
        <v>60</v>
      </c>
    </row>
    <row r="10677" spans="1:2" x14ac:dyDescent="0.25">
      <c r="A10677" s="1">
        <v>27824</v>
      </c>
      <c r="B10677" s="5">
        <v>58</v>
      </c>
    </row>
    <row r="10678" spans="1:2" x14ac:dyDescent="0.25">
      <c r="A10678" s="1">
        <v>27823</v>
      </c>
      <c r="B10678" s="5">
        <v>57.5</v>
      </c>
    </row>
    <row r="10679" spans="1:2" x14ac:dyDescent="0.25">
      <c r="A10679" s="1">
        <v>27822</v>
      </c>
      <c r="B10679" s="5">
        <v>59</v>
      </c>
    </row>
    <row r="10680" spans="1:2" x14ac:dyDescent="0.25">
      <c r="A10680" s="1">
        <v>27821</v>
      </c>
      <c r="B10680" s="5">
        <v>60.38</v>
      </c>
    </row>
    <row r="10681" spans="1:2" x14ac:dyDescent="0.25">
      <c r="A10681" s="1">
        <v>27820</v>
      </c>
      <c r="B10681" s="5">
        <v>59.87</v>
      </c>
    </row>
    <row r="10682" spans="1:2" x14ac:dyDescent="0.25">
      <c r="A10682" s="1">
        <v>27817</v>
      </c>
      <c r="B10682" s="5">
        <v>59.87</v>
      </c>
    </row>
    <row r="10683" spans="1:2" x14ac:dyDescent="0.25">
      <c r="A10683" s="1">
        <v>27816</v>
      </c>
      <c r="B10683" s="5">
        <v>60.13</v>
      </c>
    </row>
    <row r="10684" spans="1:2" x14ac:dyDescent="0.25">
      <c r="A10684" s="1">
        <v>27815</v>
      </c>
      <c r="B10684" s="5">
        <v>61.75</v>
      </c>
    </row>
    <row r="10685" spans="1:2" x14ac:dyDescent="0.25">
      <c r="A10685" s="1">
        <v>27814</v>
      </c>
      <c r="B10685" s="5">
        <v>62.5</v>
      </c>
    </row>
    <row r="10686" spans="1:2" x14ac:dyDescent="0.25">
      <c r="A10686" s="1">
        <v>27813</v>
      </c>
      <c r="B10686" s="5">
        <v>62.5</v>
      </c>
    </row>
    <row r="10687" spans="1:2" x14ac:dyDescent="0.25">
      <c r="A10687" s="1">
        <v>27810</v>
      </c>
      <c r="B10687" s="5">
        <v>62.25</v>
      </c>
    </row>
    <row r="10688" spans="1:2" x14ac:dyDescent="0.25">
      <c r="A10688" s="1">
        <v>27809</v>
      </c>
      <c r="B10688" s="5">
        <v>61.25</v>
      </c>
    </row>
    <row r="10689" spans="1:2" x14ac:dyDescent="0.25">
      <c r="A10689" s="1">
        <v>27808</v>
      </c>
      <c r="B10689" s="5">
        <v>59.12</v>
      </c>
    </row>
    <row r="10690" spans="1:2" x14ac:dyDescent="0.25">
      <c r="A10690" s="1">
        <v>27807</v>
      </c>
      <c r="B10690" s="5">
        <v>59.12</v>
      </c>
    </row>
    <row r="10691" spans="1:2" x14ac:dyDescent="0.25">
      <c r="A10691" s="1">
        <v>27803</v>
      </c>
      <c r="B10691" s="5">
        <v>60</v>
      </c>
    </row>
    <row r="10692" spans="1:2" x14ac:dyDescent="0.25">
      <c r="A10692" s="1">
        <v>27802</v>
      </c>
      <c r="B10692" s="5">
        <v>60.5</v>
      </c>
    </row>
    <row r="10693" spans="1:2" x14ac:dyDescent="0.25">
      <c r="A10693" s="1">
        <v>27801</v>
      </c>
      <c r="B10693" s="5">
        <v>60.88</v>
      </c>
    </row>
    <row r="10694" spans="1:2" x14ac:dyDescent="0.25">
      <c r="A10694" s="1">
        <v>27800</v>
      </c>
      <c r="B10694" s="5">
        <v>60.88</v>
      </c>
    </row>
    <row r="10695" spans="1:2" x14ac:dyDescent="0.25">
      <c r="A10695" s="1">
        <v>27799</v>
      </c>
      <c r="B10695" s="5">
        <v>60.13</v>
      </c>
    </row>
    <row r="10696" spans="1:2" x14ac:dyDescent="0.25">
      <c r="A10696" s="1">
        <v>27796</v>
      </c>
      <c r="B10696" s="5">
        <v>59</v>
      </c>
    </row>
    <row r="10697" spans="1:2" x14ac:dyDescent="0.25">
      <c r="A10697" s="1">
        <v>27795</v>
      </c>
      <c r="B10697" s="5">
        <v>60.62</v>
      </c>
    </row>
    <row r="10698" spans="1:2" x14ac:dyDescent="0.25">
      <c r="A10698" s="1">
        <v>27794</v>
      </c>
      <c r="B10698" s="5">
        <v>62.5</v>
      </c>
    </row>
    <row r="10699" spans="1:2" x14ac:dyDescent="0.25">
      <c r="A10699" s="1">
        <v>27793</v>
      </c>
      <c r="B10699" s="5">
        <v>60.88</v>
      </c>
    </row>
    <row r="10700" spans="1:2" x14ac:dyDescent="0.25">
      <c r="A10700" s="1">
        <v>27792</v>
      </c>
      <c r="B10700" s="5">
        <v>59.63</v>
      </c>
    </row>
    <row r="10701" spans="1:2" x14ac:dyDescent="0.25">
      <c r="A10701" s="1">
        <v>27789</v>
      </c>
      <c r="B10701" s="5">
        <v>59.5</v>
      </c>
    </row>
    <row r="10702" spans="1:2" x14ac:dyDescent="0.25">
      <c r="A10702" s="1">
        <v>27788</v>
      </c>
      <c r="B10702" s="5">
        <v>58.75</v>
      </c>
    </row>
    <row r="10703" spans="1:2" x14ac:dyDescent="0.25">
      <c r="A10703" s="1">
        <v>27787</v>
      </c>
      <c r="B10703" s="5">
        <v>56.75</v>
      </c>
    </row>
    <row r="10704" spans="1:2" x14ac:dyDescent="0.25">
      <c r="A10704" s="1">
        <v>27786</v>
      </c>
      <c r="B10704" s="5">
        <v>56.25</v>
      </c>
    </row>
    <row r="10705" spans="1:2" x14ac:dyDescent="0.25">
      <c r="A10705" s="1">
        <v>27785</v>
      </c>
      <c r="B10705" s="5">
        <v>57.63</v>
      </c>
    </row>
    <row r="10706" spans="1:2" x14ac:dyDescent="0.25">
      <c r="A10706" s="1">
        <v>27782</v>
      </c>
      <c r="B10706" s="5">
        <v>59.25</v>
      </c>
    </row>
    <row r="10707" spans="1:2" x14ac:dyDescent="0.25">
      <c r="A10707" s="1">
        <v>27781</v>
      </c>
      <c r="B10707" s="5">
        <v>58.5</v>
      </c>
    </row>
    <row r="10708" spans="1:2" x14ac:dyDescent="0.25">
      <c r="A10708" s="1">
        <v>27780</v>
      </c>
      <c r="B10708" s="5">
        <v>57</v>
      </c>
    </row>
    <row r="10709" spans="1:2" x14ac:dyDescent="0.25">
      <c r="A10709" s="1">
        <v>27779</v>
      </c>
      <c r="B10709" s="5">
        <v>55.87</v>
      </c>
    </row>
    <row r="10710" spans="1:2" x14ac:dyDescent="0.25">
      <c r="A10710" s="1">
        <v>27778</v>
      </c>
      <c r="B10710" s="5">
        <v>55.75</v>
      </c>
    </row>
    <row r="10711" spans="1:2" x14ac:dyDescent="0.25">
      <c r="A10711" s="1">
        <v>27775</v>
      </c>
      <c r="B10711" s="5">
        <v>54.75</v>
      </c>
    </row>
    <row r="10712" spans="1:2" x14ac:dyDescent="0.25">
      <c r="A10712" s="1">
        <v>27774</v>
      </c>
      <c r="B10712" s="5">
        <v>54.37</v>
      </c>
    </row>
    <row r="10713" spans="1:2" x14ac:dyDescent="0.25">
      <c r="A10713" s="1">
        <v>27773</v>
      </c>
      <c r="B10713" s="5">
        <v>53.13</v>
      </c>
    </row>
    <row r="10714" spans="1:2" x14ac:dyDescent="0.25">
      <c r="A10714" s="1">
        <v>27772</v>
      </c>
      <c r="B10714" s="5">
        <v>52.12</v>
      </c>
    </row>
    <row r="10715" spans="1:2" x14ac:dyDescent="0.25">
      <c r="A10715" s="1">
        <v>27771</v>
      </c>
      <c r="B10715" s="5">
        <v>53</v>
      </c>
    </row>
    <row r="10716" spans="1:2" x14ac:dyDescent="0.25">
      <c r="A10716" s="1">
        <v>27768</v>
      </c>
      <c r="B10716" s="5">
        <v>52.75</v>
      </c>
    </row>
    <row r="10717" spans="1:2" x14ac:dyDescent="0.25">
      <c r="A10717" s="1">
        <v>27767</v>
      </c>
      <c r="B10717" s="5">
        <v>51.38</v>
      </c>
    </row>
    <row r="10718" spans="1:2" x14ac:dyDescent="0.25">
      <c r="A10718" s="1">
        <v>27766</v>
      </c>
      <c r="B10718" s="5">
        <v>51.38</v>
      </c>
    </row>
    <row r="10719" spans="1:2" x14ac:dyDescent="0.25">
      <c r="A10719" s="1">
        <v>27765</v>
      </c>
      <c r="B10719" s="5">
        <v>51.75</v>
      </c>
    </row>
    <row r="10720" spans="1:2" x14ac:dyDescent="0.25">
      <c r="A10720" s="1">
        <v>27764</v>
      </c>
      <c r="B10720" s="5">
        <v>51.88</v>
      </c>
    </row>
    <row r="10721" spans="1:2" x14ac:dyDescent="0.25">
      <c r="A10721" s="1">
        <v>27761</v>
      </c>
      <c r="B10721" s="5">
        <v>52</v>
      </c>
    </row>
    <row r="10722" spans="1:2" x14ac:dyDescent="0.25">
      <c r="A10722" s="1">
        <v>27759</v>
      </c>
      <c r="B10722" s="5">
        <v>49.88</v>
      </c>
    </row>
    <row r="10723" spans="1:2" x14ac:dyDescent="0.25">
      <c r="A10723" s="1">
        <v>27758</v>
      </c>
      <c r="B10723" s="5">
        <v>49.5</v>
      </c>
    </row>
    <row r="10724" spans="1:2" x14ac:dyDescent="0.25">
      <c r="A10724" s="1">
        <v>27757</v>
      </c>
      <c r="B10724" s="5">
        <v>49.37</v>
      </c>
    </row>
    <row r="10725" spans="1:2" x14ac:dyDescent="0.25">
      <c r="A10725" s="1">
        <v>27754</v>
      </c>
      <c r="B10725" s="5">
        <v>49.75</v>
      </c>
    </row>
    <row r="10726" spans="1:2" x14ac:dyDescent="0.25">
      <c r="A10726" s="1">
        <v>27752</v>
      </c>
      <c r="B10726" s="5">
        <v>48.38</v>
      </c>
    </row>
    <row r="10727" spans="1:2" x14ac:dyDescent="0.25">
      <c r="A10727" s="1">
        <v>27751</v>
      </c>
      <c r="B10727" s="5">
        <v>47.75</v>
      </c>
    </row>
    <row r="10728" spans="1:2" x14ac:dyDescent="0.25">
      <c r="A10728" s="1">
        <v>27750</v>
      </c>
      <c r="B10728" s="5">
        <v>46.38</v>
      </c>
    </row>
    <row r="10729" spans="1:2" x14ac:dyDescent="0.25">
      <c r="A10729" s="1">
        <v>27747</v>
      </c>
      <c r="B10729" s="5">
        <v>47.37</v>
      </c>
    </row>
    <row r="10730" spans="1:2" x14ac:dyDescent="0.25">
      <c r="A10730" s="1">
        <v>27746</v>
      </c>
      <c r="B10730" s="5">
        <v>48.5</v>
      </c>
    </row>
    <row r="10731" spans="1:2" x14ac:dyDescent="0.25">
      <c r="A10731" s="1">
        <v>27745</v>
      </c>
      <c r="B10731" s="5">
        <v>48.38</v>
      </c>
    </row>
    <row r="10732" spans="1:2" x14ac:dyDescent="0.25">
      <c r="A10732" s="1">
        <v>27744</v>
      </c>
      <c r="B10732" s="5">
        <v>48</v>
      </c>
    </row>
    <row r="10733" spans="1:2" x14ac:dyDescent="0.25">
      <c r="A10733" s="1">
        <v>27743</v>
      </c>
      <c r="B10733" s="5">
        <v>47.63</v>
      </c>
    </row>
    <row r="10734" spans="1:2" x14ac:dyDescent="0.25">
      <c r="A10734" s="1">
        <v>27740</v>
      </c>
      <c r="B10734" s="5">
        <v>48.5</v>
      </c>
    </row>
    <row r="10735" spans="1:2" x14ac:dyDescent="0.25">
      <c r="A10735" s="1">
        <v>27739</v>
      </c>
      <c r="B10735" s="5">
        <v>48.25</v>
      </c>
    </row>
    <row r="10736" spans="1:2" x14ac:dyDescent="0.25">
      <c r="A10736" s="1">
        <v>27738</v>
      </c>
      <c r="B10736" s="5">
        <v>48.38</v>
      </c>
    </row>
    <row r="10737" spans="1:2" x14ac:dyDescent="0.25">
      <c r="A10737" s="1">
        <v>27737</v>
      </c>
      <c r="B10737" s="5">
        <v>47.63</v>
      </c>
    </row>
    <row r="10738" spans="1:2" x14ac:dyDescent="0.25">
      <c r="A10738" s="1">
        <v>27736</v>
      </c>
      <c r="B10738" s="5">
        <v>46.62</v>
      </c>
    </row>
    <row r="10739" spans="1:2" x14ac:dyDescent="0.25">
      <c r="A10739" s="1">
        <v>27733</v>
      </c>
      <c r="B10739" s="5">
        <v>46.75</v>
      </c>
    </row>
    <row r="10740" spans="1:2" x14ac:dyDescent="0.25">
      <c r="A10740" s="1">
        <v>27732</v>
      </c>
      <c r="B10740" s="5">
        <v>48.5</v>
      </c>
    </row>
    <row r="10741" spans="1:2" x14ac:dyDescent="0.25">
      <c r="A10741" s="1">
        <v>27731</v>
      </c>
      <c r="B10741" s="5">
        <v>48.12</v>
      </c>
    </row>
    <row r="10742" spans="1:2" x14ac:dyDescent="0.25">
      <c r="A10742" s="1">
        <v>27730</v>
      </c>
      <c r="B10742" s="5">
        <v>48.62</v>
      </c>
    </row>
    <row r="10743" spans="1:2" x14ac:dyDescent="0.25">
      <c r="A10743" s="1">
        <v>27729</v>
      </c>
      <c r="B10743" s="5">
        <v>49.13</v>
      </c>
    </row>
    <row r="10744" spans="1:2" x14ac:dyDescent="0.25">
      <c r="A10744" s="1">
        <v>27726</v>
      </c>
      <c r="B10744" s="5">
        <v>51.62</v>
      </c>
    </row>
    <row r="10745" spans="1:2" x14ac:dyDescent="0.25">
      <c r="A10745" s="1">
        <v>27724</v>
      </c>
      <c r="B10745" s="5">
        <v>52</v>
      </c>
    </row>
    <row r="10746" spans="1:2" x14ac:dyDescent="0.25">
      <c r="A10746" s="1">
        <v>27723</v>
      </c>
      <c r="B10746" s="5">
        <v>52</v>
      </c>
    </row>
    <row r="10747" spans="1:2" x14ac:dyDescent="0.25">
      <c r="A10747" s="1">
        <v>27722</v>
      </c>
      <c r="B10747" s="5">
        <v>51.62</v>
      </c>
    </row>
    <row r="10748" spans="1:2" x14ac:dyDescent="0.25">
      <c r="A10748" s="1">
        <v>27719</v>
      </c>
      <c r="B10748" s="5">
        <v>51.13</v>
      </c>
    </row>
    <row r="10749" spans="1:2" x14ac:dyDescent="0.25">
      <c r="A10749" s="1">
        <v>27718</v>
      </c>
      <c r="B10749" s="5">
        <v>50.75</v>
      </c>
    </row>
    <row r="10750" spans="1:2" x14ac:dyDescent="0.25">
      <c r="A10750" s="1">
        <v>27717</v>
      </c>
      <c r="B10750" s="5">
        <v>50.87</v>
      </c>
    </row>
    <row r="10751" spans="1:2" x14ac:dyDescent="0.25">
      <c r="A10751" s="1">
        <v>27716</v>
      </c>
      <c r="B10751" s="5">
        <v>51.62</v>
      </c>
    </row>
    <row r="10752" spans="1:2" x14ac:dyDescent="0.25">
      <c r="A10752" s="1">
        <v>27715</v>
      </c>
      <c r="B10752" s="5">
        <v>53.38</v>
      </c>
    </row>
    <row r="10753" spans="1:2" x14ac:dyDescent="0.25">
      <c r="A10753" s="1">
        <v>27712</v>
      </c>
      <c r="B10753" s="5">
        <v>52.37</v>
      </c>
    </row>
    <row r="10754" spans="1:2" x14ac:dyDescent="0.25">
      <c r="A10754" s="1">
        <v>27711</v>
      </c>
      <c r="B10754" s="5">
        <v>52.25</v>
      </c>
    </row>
    <row r="10755" spans="1:2" x14ac:dyDescent="0.25">
      <c r="A10755" s="1">
        <v>27710</v>
      </c>
      <c r="B10755" s="5">
        <v>52.25</v>
      </c>
    </row>
    <row r="10756" spans="1:2" x14ac:dyDescent="0.25">
      <c r="A10756" s="1">
        <v>27709</v>
      </c>
      <c r="B10756" s="5">
        <v>50.75</v>
      </c>
    </row>
    <row r="10757" spans="1:2" x14ac:dyDescent="0.25">
      <c r="A10757" s="1">
        <v>27708</v>
      </c>
      <c r="B10757" s="5">
        <v>50.75</v>
      </c>
    </row>
    <row r="10758" spans="1:2" x14ac:dyDescent="0.25">
      <c r="A10758" s="1">
        <v>27705</v>
      </c>
      <c r="B10758" s="5">
        <v>50.87</v>
      </c>
    </row>
    <row r="10759" spans="1:2" x14ac:dyDescent="0.25">
      <c r="A10759" s="1">
        <v>27704</v>
      </c>
      <c r="B10759" s="5">
        <v>50.38</v>
      </c>
    </row>
    <row r="10760" spans="1:2" x14ac:dyDescent="0.25">
      <c r="A10760" s="1">
        <v>27703</v>
      </c>
      <c r="B10760" s="5">
        <v>50.38</v>
      </c>
    </row>
    <row r="10761" spans="1:2" x14ac:dyDescent="0.25">
      <c r="A10761" s="1">
        <v>27702</v>
      </c>
      <c r="B10761" s="5">
        <v>48.75</v>
      </c>
    </row>
    <row r="10762" spans="1:2" x14ac:dyDescent="0.25">
      <c r="A10762" s="1">
        <v>27701</v>
      </c>
      <c r="B10762" s="5">
        <v>48.62</v>
      </c>
    </row>
    <row r="10763" spans="1:2" x14ac:dyDescent="0.25">
      <c r="A10763" s="1">
        <v>27698</v>
      </c>
      <c r="B10763" s="5">
        <v>48.75</v>
      </c>
    </row>
    <row r="10764" spans="1:2" x14ac:dyDescent="0.25">
      <c r="A10764" s="1">
        <v>27697</v>
      </c>
      <c r="B10764" s="5">
        <v>48.87</v>
      </c>
    </row>
    <row r="10765" spans="1:2" x14ac:dyDescent="0.25">
      <c r="A10765" s="1">
        <v>27696</v>
      </c>
      <c r="B10765" s="5">
        <v>48.25</v>
      </c>
    </row>
    <row r="10766" spans="1:2" x14ac:dyDescent="0.25">
      <c r="A10766" s="1">
        <v>27695</v>
      </c>
      <c r="B10766" s="5">
        <v>49.25</v>
      </c>
    </row>
    <row r="10767" spans="1:2" x14ac:dyDescent="0.25">
      <c r="A10767" s="1">
        <v>27694</v>
      </c>
      <c r="B10767" s="5">
        <v>48.25</v>
      </c>
    </row>
    <row r="10768" spans="1:2" x14ac:dyDescent="0.25">
      <c r="A10768" s="1">
        <v>27691</v>
      </c>
      <c r="B10768" s="5">
        <v>48.12</v>
      </c>
    </row>
    <row r="10769" spans="1:2" x14ac:dyDescent="0.25">
      <c r="A10769" s="1">
        <v>27690</v>
      </c>
      <c r="B10769" s="5">
        <v>49.62</v>
      </c>
    </row>
    <row r="10770" spans="1:2" x14ac:dyDescent="0.25">
      <c r="A10770" s="1">
        <v>27689</v>
      </c>
      <c r="B10770" s="5">
        <v>49.13</v>
      </c>
    </row>
    <row r="10771" spans="1:2" x14ac:dyDescent="0.25">
      <c r="A10771" s="1">
        <v>27688</v>
      </c>
      <c r="B10771" s="5">
        <v>50</v>
      </c>
    </row>
    <row r="10772" spans="1:2" x14ac:dyDescent="0.25">
      <c r="A10772" s="1">
        <v>27687</v>
      </c>
      <c r="B10772" s="5">
        <v>49</v>
      </c>
    </row>
    <row r="10773" spans="1:2" x14ac:dyDescent="0.25">
      <c r="A10773" s="1">
        <v>27684</v>
      </c>
      <c r="B10773" s="5">
        <v>47.25</v>
      </c>
    </row>
    <row r="10774" spans="1:2" x14ac:dyDescent="0.25">
      <c r="A10774" s="1">
        <v>27683</v>
      </c>
      <c r="B10774" s="5">
        <v>47.63</v>
      </c>
    </row>
    <row r="10775" spans="1:2" x14ac:dyDescent="0.25">
      <c r="A10775" s="1">
        <v>27682</v>
      </c>
      <c r="B10775" s="5">
        <v>48</v>
      </c>
    </row>
    <row r="10776" spans="1:2" x14ac:dyDescent="0.25">
      <c r="A10776" s="1">
        <v>27681</v>
      </c>
      <c r="B10776" s="5">
        <v>48.38</v>
      </c>
    </row>
    <row r="10777" spans="1:2" x14ac:dyDescent="0.25">
      <c r="A10777" s="1">
        <v>27680</v>
      </c>
      <c r="B10777" s="5">
        <v>48.5</v>
      </c>
    </row>
    <row r="10778" spans="1:2" x14ac:dyDescent="0.25">
      <c r="A10778" s="1">
        <v>27677</v>
      </c>
      <c r="B10778" s="5">
        <v>46.12</v>
      </c>
    </row>
    <row r="10779" spans="1:2" x14ac:dyDescent="0.25">
      <c r="A10779" s="1">
        <v>27676</v>
      </c>
      <c r="B10779" s="5">
        <v>46.38</v>
      </c>
    </row>
    <row r="10780" spans="1:2" x14ac:dyDescent="0.25">
      <c r="A10780" s="1">
        <v>27675</v>
      </c>
      <c r="B10780" s="5">
        <v>46.5</v>
      </c>
    </row>
    <row r="10781" spans="1:2" x14ac:dyDescent="0.25">
      <c r="A10781" s="1">
        <v>27674</v>
      </c>
      <c r="B10781" s="5">
        <v>46.5</v>
      </c>
    </row>
    <row r="10782" spans="1:2" x14ac:dyDescent="0.25">
      <c r="A10782" s="1">
        <v>27673</v>
      </c>
      <c r="B10782" s="5">
        <v>46.38</v>
      </c>
    </row>
    <row r="10783" spans="1:2" x14ac:dyDescent="0.25">
      <c r="A10783" s="1">
        <v>27670</v>
      </c>
      <c r="B10783" s="5">
        <v>46.25</v>
      </c>
    </row>
    <row r="10784" spans="1:2" x14ac:dyDescent="0.25">
      <c r="A10784" s="1">
        <v>27669</v>
      </c>
      <c r="B10784" s="5">
        <v>43.75</v>
      </c>
    </row>
    <row r="10785" spans="1:2" x14ac:dyDescent="0.25">
      <c r="A10785" s="1">
        <v>27668</v>
      </c>
      <c r="B10785" s="5">
        <v>42.37</v>
      </c>
    </row>
    <row r="10786" spans="1:2" x14ac:dyDescent="0.25">
      <c r="A10786" s="1">
        <v>27667</v>
      </c>
      <c r="B10786" s="5">
        <v>44.13</v>
      </c>
    </row>
    <row r="10787" spans="1:2" x14ac:dyDescent="0.25">
      <c r="A10787" s="1">
        <v>27666</v>
      </c>
      <c r="B10787" s="5">
        <v>45.37</v>
      </c>
    </row>
    <row r="10788" spans="1:2" x14ac:dyDescent="0.25">
      <c r="A10788" s="1">
        <v>27663</v>
      </c>
      <c r="B10788" s="5">
        <v>46.75</v>
      </c>
    </row>
    <row r="10789" spans="1:2" x14ac:dyDescent="0.25">
      <c r="A10789" s="1">
        <v>27662</v>
      </c>
      <c r="B10789" s="5">
        <v>47</v>
      </c>
    </row>
    <row r="10790" spans="1:2" x14ac:dyDescent="0.25">
      <c r="A10790" s="1">
        <v>27661</v>
      </c>
      <c r="B10790" s="5">
        <v>46.62</v>
      </c>
    </row>
    <row r="10791" spans="1:2" x14ac:dyDescent="0.25">
      <c r="A10791" s="1">
        <v>27660</v>
      </c>
      <c r="B10791" s="5">
        <v>46</v>
      </c>
    </row>
    <row r="10792" spans="1:2" x14ac:dyDescent="0.25">
      <c r="A10792" s="1">
        <v>27659</v>
      </c>
      <c r="B10792" s="5">
        <v>44.75</v>
      </c>
    </row>
    <row r="10793" spans="1:2" x14ac:dyDescent="0.25">
      <c r="A10793" s="1">
        <v>27656</v>
      </c>
      <c r="B10793" s="5">
        <v>45.37</v>
      </c>
    </row>
    <row r="10794" spans="1:2" x14ac:dyDescent="0.25">
      <c r="A10794" s="1">
        <v>27655</v>
      </c>
      <c r="B10794" s="5">
        <v>43.5</v>
      </c>
    </row>
    <row r="10795" spans="1:2" x14ac:dyDescent="0.25">
      <c r="A10795" s="1">
        <v>27654</v>
      </c>
      <c r="B10795" s="5">
        <v>41</v>
      </c>
    </row>
    <row r="10796" spans="1:2" x14ac:dyDescent="0.25">
      <c r="A10796" s="1">
        <v>27653</v>
      </c>
      <c r="B10796" s="5">
        <v>41.25</v>
      </c>
    </row>
    <row r="10797" spans="1:2" x14ac:dyDescent="0.25">
      <c r="A10797" s="1">
        <v>27652</v>
      </c>
      <c r="B10797" s="5">
        <v>41.62</v>
      </c>
    </row>
    <row r="10798" spans="1:2" x14ac:dyDescent="0.25">
      <c r="A10798" s="1">
        <v>27649</v>
      </c>
      <c r="B10798" s="5">
        <v>42.13</v>
      </c>
    </row>
    <row r="10799" spans="1:2" x14ac:dyDescent="0.25">
      <c r="A10799" s="1">
        <v>27648</v>
      </c>
      <c r="B10799" s="5">
        <v>41.87</v>
      </c>
    </row>
    <row r="10800" spans="1:2" x14ac:dyDescent="0.25">
      <c r="A10800" s="1">
        <v>27647</v>
      </c>
      <c r="B10800" s="5">
        <v>41.5</v>
      </c>
    </row>
    <row r="10801" spans="1:2" x14ac:dyDescent="0.25">
      <c r="A10801" s="1">
        <v>27646</v>
      </c>
      <c r="B10801" s="5">
        <v>41.75</v>
      </c>
    </row>
    <row r="10802" spans="1:2" x14ac:dyDescent="0.25">
      <c r="A10802" s="1">
        <v>27645</v>
      </c>
      <c r="B10802" s="5">
        <v>43.75</v>
      </c>
    </row>
    <row r="10803" spans="1:2" x14ac:dyDescent="0.25">
      <c r="A10803" s="1">
        <v>27642</v>
      </c>
      <c r="B10803" s="5">
        <v>43.5</v>
      </c>
    </row>
    <row r="10804" spans="1:2" x14ac:dyDescent="0.25">
      <c r="A10804" s="1">
        <v>27641</v>
      </c>
      <c r="B10804" s="5">
        <v>43.5</v>
      </c>
    </row>
    <row r="10805" spans="1:2" x14ac:dyDescent="0.25">
      <c r="A10805" s="1">
        <v>27640</v>
      </c>
      <c r="B10805" s="5">
        <v>44.25</v>
      </c>
    </row>
    <row r="10806" spans="1:2" x14ac:dyDescent="0.25">
      <c r="A10806" s="1">
        <v>27639</v>
      </c>
      <c r="B10806" s="5">
        <v>42.75</v>
      </c>
    </row>
    <row r="10807" spans="1:2" x14ac:dyDescent="0.25">
      <c r="A10807" s="1">
        <v>27635</v>
      </c>
      <c r="B10807" s="5">
        <v>44.5</v>
      </c>
    </row>
    <row r="10808" spans="1:2" x14ac:dyDescent="0.25">
      <c r="A10808" s="1">
        <v>27634</v>
      </c>
      <c r="B10808" s="5">
        <v>43.75</v>
      </c>
    </row>
    <row r="10809" spans="1:2" x14ac:dyDescent="0.25">
      <c r="A10809" s="1">
        <v>27633</v>
      </c>
      <c r="B10809" s="5">
        <v>41.75</v>
      </c>
    </row>
    <row r="10810" spans="1:2" x14ac:dyDescent="0.25">
      <c r="A10810" s="1">
        <v>27632</v>
      </c>
      <c r="B10810" s="5">
        <v>40.75</v>
      </c>
    </row>
    <row r="10811" spans="1:2" x14ac:dyDescent="0.25">
      <c r="A10811" s="1">
        <v>27631</v>
      </c>
      <c r="B10811" s="5">
        <v>41.75</v>
      </c>
    </row>
    <row r="10812" spans="1:2" x14ac:dyDescent="0.25">
      <c r="A10812" s="1">
        <v>27628</v>
      </c>
      <c r="B10812" s="5">
        <v>41.75</v>
      </c>
    </row>
    <row r="10813" spans="1:2" x14ac:dyDescent="0.25">
      <c r="A10813" s="1">
        <v>27627</v>
      </c>
      <c r="B10813" s="5">
        <v>40.369999999999997</v>
      </c>
    </row>
    <row r="10814" spans="1:2" x14ac:dyDescent="0.25">
      <c r="A10814" s="1">
        <v>27626</v>
      </c>
      <c r="B10814" s="5">
        <v>40</v>
      </c>
    </row>
    <row r="10815" spans="1:2" x14ac:dyDescent="0.25">
      <c r="A10815" s="1">
        <v>27625</v>
      </c>
      <c r="B10815" s="5">
        <v>41</v>
      </c>
    </row>
    <row r="10816" spans="1:2" x14ac:dyDescent="0.25">
      <c r="A10816" s="1">
        <v>27624</v>
      </c>
      <c r="B10816" s="5">
        <v>41.75</v>
      </c>
    </row>
    <row r="10817" spans="1:2" x14ac:dyDescent="0.25">
      <c r="A10817" s="1">
        <v>27621</v>
      </c>
      <c r="B10817" s="5">
        <v>42.25</v>
      </c>
    </row>
    <row r="10818" spans="1:2" x14ac:dyDescent="0.25">
      <c r="A10818" s="1">
        <v>27620</v>
      </c>
      <c r="B10818" s="5">
        <v>41.12</v>
      </c>
    </row>
    <row r="10819" spans="1:2" x14ac:dyDescent="0.25">
      <c r="A10819" s="1">
        <v>27619</v>
      </c>
      <c r="B10819" s="5">
        <v>41.62</v>
      </c>
    </row>
    <row r="10820" spans="1:2" x14ac:dyDescent="0.25">
      <c r="A10820" s="1">
        <v>27618</v>
      </c>
      <c r="B10820" s="5">
        <v>42.75</v>
      </c>
    </row>
    <row r="10821" spans="1:2" x14ac:dyDescent="0.25">
      <c r="A10821" s="1">
        <v>27617</v>
      </c>
      <c r="B10821" s="5">
        <v>41.75</v>
      </c>
    </row>
    <row r="10822" spans="1:2" x14ac:dyDescent="0.25">
      <c r="A10822" s="1">
        <v>27614</v>
      </c>
      <c r="B10822" s="5">
        <v>41</v>
      </c>
    </row>
    <row r="10823" spans="1:2" x14ac:dyDescent="0.25">
      <c r="A10823" s="1">
        <v>27613</v>
      </c>
      <c r="B10823" s="5">
        <v>42.88</v>
      </c>
    </row>
    <row r="10824" spans="1:2" x14ac:dyDescent="0.25">
      <c r="A10824" s="1">
        <v>27612</v>
      </c>
      <c r="B10824" s="5">
        <v>43.38</v>
      </c>
    </row>
    <row r="10825" spans="1:2" x14ac:dyDescent="0.25">
      <c r="A10825" s="1">
        <v>27611</v>
      </c>
      <c r="B10825" s="5">
        <v>42</v>
      </c>
    </row>
    <row r="10826" spans="1:2" x14ac:dyDescent="0.25">
      <c r="A10826" s="1">
        <v>27610</v>
      </c>
      <c r="B10826" s="5">
        <v>43.12</v>
      </c>
    </row>
    <row r="10827" spans="1:2" x14ac:dyDescent="0.25">
      <c r="A10827" s="1">
        <v>27607</v>
      </c>
      <c r="B10827" s="5">
        <v>45</v>
      </c>
    </row>
    <row r="10828" spans="1:2" x14ac:dyDescent="0.25">
      <c r="A10828" s="1">
        <v>27606</v>
      </c>
      <c r="B10828" s="5">
        <v>46</v>
      </c>
    </row>
    <row r="10829" spans="1:2" x14ac:dyDescent="0.25">
      <c r="A10829" s="1">
        <v>27605</v>
      </c>
      <c r="B10829" s="5">
        <v>46.62</v>
      </c>
    </row>
    <row r="10830" spans="1:2" x14ac:dyDescent="0.25">
      <c r="A10830" s="1">
        <v>27604</v>
      </c>
      <c r="B10830" s="5">
        <v>45.75</v>
      </c>
    </row>
    <row r="10831" spans="1:2" x14ac:dyDescent="0.25">
      <c r="A10831" s="1">
        <v>27603</v>
      </c>
      <c r="B10831" s="5">
        <v>45.87</v>
      </c>
    </row>
    <row r="10832" spans="1:2" x14ac:dyDescent="0.25">
      <c r="A10832" s="1">
        <v>27600</v>
      </c>
      <c r="B10832" s="5">
        <v>45.5</v>
      </c>
    </row>
    <row r="10833" spans="1:2" x14ac:dyDescent="0.25">
      <c r="A10833" s="1">
        <v>27599</v>
      </c>
      <c r="B10833" s="5">
        <v>46.38</v>
      </c>
    </row>
    <row r="10834" spans="1:2" x14ac:dyDescent="0.25">
      <c r="A10834" s="1">
        <v>27598</v>
      </c>
      <c r="B10834" s="5">
        <v>47.5</v>
      </c>
    </row>
    <row r="10835" spans="1:2" x14ac:dyDescent="0.25">
      <c r="A10835" s="1">
        <v>27597</v>
      </c>
      <c r="B10835" s="5">
        <v>49.37</v>
      </c>
    </row>
    <row r="10836" spans="1:2" x14ac:dyDescent="0.25">
      <c r="A10836" s="1">
        <v>27596</v>
      </c>
      <c r="B10836" s="5">
        <v>50.5</v>
      </c>
    </row>
    <row r="10837" spans="1:2" x14ac:dyDescent="0.25">
      <c r="A10837" s="1">
        <v>27593</v>
      </c>
      <c r="B10837" s="5">
        <v>51.62</v>
      </c>
    </row>
    <row r="10838" spans="1:2" x14ac:dyDescent="0.25">
      <c r="A10838" s="1">
        <v>27592</v>
      </c>
      <c r="B10838" s="5">
        <v>51.5</v>
      </c>
    </row>
    <row r="10839" spans="1:2" x14ac:dyDescent="0.25">
      <c r="A10839" s="1">
        <v>27591</v>
      </c>
      <c r="B10839" s="5">
        <v>52.75</v>
      </c>
    </row>
    <row r="10840" spans="1:2" x14ac:dyDescent="0.25">
      <c r="A10840" s="1">
        <v>27590</v>
      </c>
      <c r="B10840" s="5">
        <v>53.62</v>
      </c>
    </row>
    <row r="10841" spans="1:2" x14ac:dyDescent="0.25">
      <c r="A10841" s="1">
        <v>27589</v>
      </c>
      <c r="B10841" s="5">
        <v>53.75</v>
      </c>
    </row>
    <row r="10842" spans="1:2" x14ac:dyDescent="0.25">
      <c r="A10842" s="1">
        <v>27586</v>
      </c>
      <c r="B10842" s="5">
        <v>53.38</v>
      </c>
    </row>
    <row r="10843" spans="1:2" x14ac:dyDescent="0.25">
      <c r="A10843" s="1">
        <v>27585</v>
      </c>
      <c r="B10843" s="5">
        <v>52.75</v>
      </c>
    </row>
    <row r="10844" spans="1:2" x14ac:dyDescent="0.25">
      <c r="A10844" s="1">
        <v>27584</v>
      </c>
      <c r="B10844" s="5">
        <v>52.63</v>
      </c>
    </row>
    <row r="10845" spans="1:2" x14ac:dyDescent="0.25">
      <c r="A10845" s="1">
        <v>27583</v>
      </c>
      <c r="B10845" s="5">
        <v>49.62</v>
      </c>
    </row>
    <row r="10846" spans="1:2" x14ac:dyDescent="0.25">
      <c r="A10846" s="1">
        <v>27582</v>
      </c>
      <c r="B10846" s="5">
        <v>50</v>
      </c>
    </row>
    <row r="10847" spans="1:2" x14ac:dyDescent="0.25">
      <c r="A10847" s="1">
        <v>27578</v>
      </c>
      <c r="B10847" s="5">
        <v>51.5</v>
      </c>
    </row>
    <row r="10848" spans="1:2" x14ac:dyDescent="0.25">
      <c r="A10848" s="1">
        <v>27577</v>
      </c>
      <c r="B10848" s="5">
        <v>50.25</v>
      </c>
    </row>
    <row r="10849" spans="1:2" x14ac:dyDescent="0.25">
      <c r="A10849" s="1">
        <v>27576</v>
      </c>
      <c r="B10849" s="5">
        <v>50.87</v>
      </c>
    </row>
    <row r="10850" spans="1:2" x14ac:dyDescent="0.25">
      <c r="A10850" s="1">
        <v>27575</v>
      </c>
      <c r="B10850" s="5">
        <v>50.5</v>
      </c>
    </row>
    <row r="10851" spans="1:2" x14ac:dyDescent="0.25">
      <c r="A10851" s="1">
        <v>27572</v>
      </c>
      <c r="B10851" s="5">
        <v>50.5</v>
      </c>
    </row>
    <row r="10852" spans="1:2" x14ac:dyDescent="0.25">
      <c r="A10852" s="1">
        <v>27571</v>
      </c>
      <c r="B10852" s="5">
        <v>50.63</v>
      </c>
    </row>
    <row r="10853" spans="1:2" x14ac:dyDescent="0.25">
      <c r="A10853" s="1">
        <v>27570</v>
      </c>
      <c r="B10853" s="5">
        <v>50.63</v>
      </c>
    </row>
    <row r="10854" spans="1:2" x14ac:dyDescent="0.25">
      <c r="A10854" s="1">
        <v>27569</v>
      </c>
      <c r="B10854" s="5">
        <v>51</v>
      </c>
    </row>
    <row r="10855" spans="1:2" x14ac:dyDescent="0.25">
      <c r="A10855" s="1">
        <v>27568</v>
      </c>
      <c r="B10855" s="5">
        <v>51</v>
      </c>
    </row>
    <row r="10856" spans="1:2" x14ac:dyDescent="0.25">
      <c r="A10856" s="1">
        <v>27565</v>
      </c>
      <c r="B10856" s="5">
        <v>49.62</v>
      </c>
    </row>
    <row r="10857" spans="1:2" x14ac:dyDescent="0.25">
      <c r="A10857" s="1">
        <v>27564</v>
      </c>
      <c r="B10857" s="5">
        <v>48.25</v>
      </c>
    </row>
    <row r="10858" spans="1:2" x14ac:dyDescent="0.25">
      <c r="A10858" s="1">
        <v>27563</v>
      </c>
      <c r="B10858" s="5">
        <v>47.63</v>
      </c>
    </row>
    <row r="10859" spans="1:2" x14ac:dyDescent="0.25">
      <c r="A10859" s="1">
        <v>27562</v>
      </c>
      <c r="B10859" s="5">
        <v>47.37</v>
      </c>
    </row>
    <row r="10860" spans="1:2" x14ac:dyDescent="0.25">
      <c r="A10860" s="1">
        <v>27561</v>
      </c>
      <c r="B10860" s="5">
        <v>48.62</v>
      </c>
    </row>
    <row r="10861" spans="1:2" x14ac:dyDescent="0.25">
      <c r="A10861" s="1">
        <v>27558</v>
      </c>
      <c r="B10861" s="5">
        <v>47.88</v>
      </c>
    </row>
    <row r="10862" spans="1:2" x14ac:dyDescent="0.25">
      <c r="A10862" s="1">
        <v>27557</v>
      </c>
      <c r="B10862" s="5">
        <v>47.37</v>
      </c>
    </row>
    <row r="10863" spans="1:2" x14ac:dyDescent="0.25">
      <c r="A10863" s="1">
        <v>27556</v>
      </c>
      <c r="B10863" s="5">
        <v>47.88</v>
      </c>
    </row>
    <row r="10864" spans="1:2" x14ac:dyDescent="0.25">
      <c r="A10864" s="1">
        <v>27555</v>
      </c>
      <c r="B10864" s="5">
        <v>47.5</v>
      </c>
    </row>
    <row r="10865" spans="1:2" x14ac:dyDescent="0.25">
      <c r="A10865" s="1">
        <v>27554</v>
      </c>
      <c r="B10865" s="5">
        <v>48.12</v>
      </c>
    </row>
    <row r="10866" spans="1:2" x14ac:dyDescent="0.25">
      <c r="A10866" s="1">
        <v>27551</v>
      </c>
      <c r="B10866" s="5">
        <v>50</v>
      </c>
    </row>
    <row r="10867" spans="1:2" x14ac:dyDescent="0.25">
      <c r="A10867" s="1">
        <v>27550</v>
      </c>
      <c r="B10867" s="5">
        <v>49.88</v>
      </c>
    </row>
    <row r="10868" spans="1:2" x14ac:dyDescent="0.25">
      <c r="A10868" s="1">
        <v>27549</v>
      </c>
      <c r="B10868" s="5">
        <v>49.25</v>
      </c>
    </row>
    <row r="10869" spans="1:2" x14ac:dyDescent="0.25">
      <c r="A10869" s="1">
        <v>27548</v>
      </c>
      <c r="B10869" s="5">
        <v>51.25</v>
      </c>
    </row>
    <row r="10870" spans="1:2" x14ac:dyDescent="0.25">
      <c r="A10870" s="1">
        <v>27547</v>
      </c>
      <c r="B10870" s="5">
        <v>52.12</v>
      </c>
    </row>
    <row r="10871" spans="1:2" x14ac:dyDescent="0.25">
      <c r="A10871" s="1">
        <v>27544</v>
      </c>
      <c r="B10871" s="5">
        <v>52.75</v>
      </c>
    </row>
    <row r="10872" spans="1:2" x14ac:dyDescent="0.25">
      <c r="A10872" s="1">
        <v>27543</v>
      </c>
      <c r="B10872" s="5">
        <v>51</v>
      </c>
    </row>
    <row r="10873" spans="1:2" x14ac:dyDescent="0.25">
      <c r="A10873" s="1">
        <v>27542</v>
      </c>
      <c r="B10873" s="5">
        <v>50.38</v>
      </c>
    </row>
    <row r="10874" spans="1:2" x14ac:dyDescent="0.25">
      <c r="A10874" s="1">
        <v>27541</v>
      </c>
      <c r="B10874" s="5">
        <v>51.38</v>
      </c>
    </row>
    <row r="10875" spans="1:2" x14ac:dyDescent="0.25">
      <c r="A10875" s="1">
        <v>27537</v>
      </c>
      <c r="B10875" s="5">
        <v>52</v>
      </c>
    </row>
    <row r="10876" spans="1:2" x14ac:dyDescent="0.25">
      <c r="A10876" s="1">
        <v>27536</v>
      </c>
      <c r="B10876" s="5">
        <v>52</v>
      </c>
    </row>
    <row r="10877" spans="1:2" x14ac:dyDescent="0.25">
      <c r="A10877" s="1">
        <v>27535</v>
      </c>
      <c r="B10877" s="5">
        <v>51.75</v>
      </c>
    </row>
    <row r="10878" spans="1:2" x14ac:dyDescent="0.25">
      <c r="A10878" s="1">
        <v>27534</v>
      </c>
      <c r="B10878" s="5">
        <v>54.13</v>
      </c>
    </row>
    <row r="10879" spans="1:2" x14ac:dyDescent="0.25">
      <c r="A10879" s="1">
        <v>27533</v>
      </c>
      <c r="B10879" s="5">
        <v>54.75</v>
      </c>
    </row>
    <row r="10880" spans="1:2" x14ac:dyDescent="0.25">
      <c r="A10880" s="1">
        <v>27530</v>
      </c>
      <c r="B10880" s="5">
        <v>53.25</v>
      </c>
    </row>
    <row r="10881" spans="1:2" x14ac:dyDescent="0.25">
      <c r="A10881" s="1">
        <v>27529</v>
      </c>
      <c r="B10881" s="5">
        <v>53.13</v>
      </c>
    </row>
    <row r="10882" spans="1:2" x14ac:dyDescent="0.25">
      <c r="A10882" s="1">
        <v>27528</v>
      </c>
      <c r="B10882" s="5">
        <v>54.75</v>
      </c>
    </row>
    <row r="10883" spans="1:2" x14ac:dyDescent="0.25">
      <c r="A10883" s="1">
        <v>27527</v>
      </c>
      <c r="B10883" s="5">
        <v>53</v>
      </c>
    </row>
    <row r="10884" spans="1:2" x14ac:dyDescent="0.25">
      <c r="A10884" s="1">
        <v>27526</v>
      </c>
      <c r="B10884" s="5">
        <v>52.25</v>
      </c>
    </row>
    <row r="10885" spans="1:2" x14ac:dyDescent="0.25">
      <c r="A10885" s="1">
        <v>27523</v>
      </c>
      <c r="B10885" s="5">
        <v>52.37</v>
      </c>
    </row>
    <row r="10886" spans="1:2" x14ac:dyDescent="0.25">
      <c r="A10886" s="1">
        <v>27522</v>
      </c>
      <c r="B10886" s="5">
        <v>50.5</v>
      </c>
    </row>
    <row r="10887" spans="1:2" x14ac:dyDescent="0.25">
      <c r="A10887" s="1">
        <v>27521</v>
      </c>
      <c r="B10887" s="5">
        <v>51.25</v>
      </c>
    </row>
    <row r="10888" spans="1:2" x14ac:dyDescent="0.25">
      <c r="A10888" s="1">
        <v>27520</v>
      </c>
      <c r="B10888" s="5">
        <v>49</v>
      </c>
    </row>
    <row r="10889" spans="1:2" x14ac:dyDescent="0.25">
      <c r="A10889" s="1">
        <v>27519</v>
      </c>
      <c r="B10889" s="5">
        <v>48.5</v>
      </c>
    </row>
    <row r="10890" spans="1:2" x14ac:dyDescent="0.25">
      <c r="A10890" s="1">
        <v>27516</v>
      </c>
      <c r="B10890" s="5">
        <v>48.25</v>
      </c>
    </row>
    <row r="10891" spans="1:2" x14ac:dyDescent="0.25">
      <c r="A10891" s="1">
        <v>27515</v>
      </c>
      <c r="B10891" s="5">
        <v>48.75</v>
      </c>
    </row>
    <row r="10892" spans="1:2" x14ac:dyDescent="0.25">
      <c r="A10892" s="1">
        <v>27514</v>
      </c>
      <c r="B10892" s="5">
        <v>48.38</v>
      </c>
    </row>
    <row r="10893" spans="1:2" x14ac:dyDescent="0.25">
      <c r="A10893" s="1">
        <v>27513</v>
      </c>
      <c r="B10893" s="5">
        <v>46.75</v>
      </c>
    </row>
    <row r="10894" spans="1:2" x14ac:dyDescent="0.25">
      <c r="A10894" s="1">
        <v>27512</v>
      </c>
      <c r="B10894" s="5">
        <v>48.25</v>
      </c>
    </row>
    <row r="10895" spans="1:2" x14ac:dyDescent="0.25">
      <c r="A10895" s="1">
        <v>27509</v>
      </c>
      <c r="B10895" s="5">
        <v>48</v>
      </c>
    </row>
    <row r="10896" spans="1:2" x14ac:dyDescent="0.25">
      <c r="A10896" s="1">
        <v>27508</v>
      </c>
      <c r="B10896" s="5">
        <v>46.25</v>
      </c>
    </row>
    <row r="10897" spans="1:2" x14ac:dyDescent="0.25">
      <c r="A10897" s="1">
        <v>27507</v>
      </c>
      <c r="B10897" s="5">
        <v>44.75</v>
      </c>
    </row>
    <row r="10898" spans="1:2" x14ac:dyDescent="0.25">
      <c r="A10898" s="1">
        <v>27506</v>
      </c>
      <c r="B10898" s="5">
        <v>46.88</v>
      </c>
    </row>
    <row r="10899" spans="1:2" x14ac:dyDescent="0.25">
      <c r="A10899" s="1">
        <v>27505</v>
      </c>
      <c r="B10899" s="5">
        <v>47.88</v>
      </c>
    </row>
    <row r="10900" spans="1:2" x14ac:dyDescent="0.25">
      <c r="A10900" s="1">
        <v>27502</v>
      </c>
      <c r="B10900" s="5">
        <v>48.25</v>
      </c>
    </row>
    <row r="10901" spans="1:2" x14ac:dyDescent="0.25">
      <c r="A10901" s="1">
        <v>27501</v>
      </c>
      <c r="B10901" s="5">
        <v>48.5</v>
      </c>
    </row>
    <row r="10902" spans="1:2" x14ac:dyDescent="0.25">
      <c r="A10902" s="1">
        <v>27500</v>
      </c>
      <c r="B10902" s="5">
        <v>48.87</v>
      </c>
    </row>
    <row r="10903" spans="1:2" x14ac:dyDescent="0.25">
      <c r="A10903" s="1">
        <v>27499</v>
      </c>
      <c r="B10903" s="5">
        <v>48.5</v>
      </c>
    </row>
    <row r="10904" spans="1:2" x14ac:dyDescent="0.25">
      <c r="A10904" s="1">
        <v>27498</v>
      </c>
      <c r="B10904" s="5">
        <v>48</v>
      </c>
    </row>
    <row r="10905" spans="1:2" x14ac:dyDescent="0.25">
      <c r="A10905" s="1">
        <v>27495</v>
      </c>
      <c r="B10905" s="5">
        <v>49.5</v>
      </c>
    </row>
    <row r="10906" spans="1:2" x14ac:dyDescent="0.25">
      <c r="A10906" s="1">
        <v>27494</v>
      </c>
      <c r="B10906" s="5">
        <v>49.75</v>
      </c>
    </row>
    <row r="10907" spans="1:2" x14ac:dyDescent="0.25">
      <c r="A10907" s="1">
        <v>27493</v>
      </c>
      <c r="B10907" s="5">
        <v>49.5</v>
      </c>
    </row>
    <row r="10908" spans="1:2" x14ac:dyDescent="0.25">
      <c r="A10908" s="1">
        <v>27492</v>
      </c>
      <c r="B10908" s="5">
        <v>50</v>
      </c>
    </row>
    <row r="10909" spans="1:2" x14ac:dyDescent="0.25">
      <c r="A10909" s="1">
        <v>27491</v>
      </c>
      <c r="B10909" s="5">
        <v>50.87</v>
      </c>
    </row>
    <row r="10910" spans="1:2" x14ac:dyDescent="0.25">
      <c r="A10910" s="1">
        <v>27488</v>
      </c>
      <c r="B10910" s="5">
        <v>50.5</v>
      </c>
    </row>
    <row r="10911" spans="1:2" x14ac:dyDescent="0.25">
      <c r="A10911" s="1">
        <v>27487</v>
      </c>
      <c r="B10911" s="5">
        <v>47.88</v>
      </c>
    </row>
    <row r="10912" spans="1:2" x14ac:dyDescent="0.25">
      <c r="A10912" s="1">
        <v>27486</v>
      </c>
      <c r="B10912" s="5">
        <v>47.5</v>
      </c>
    </row>
    <row r="10913" spans="1:2" x14ac:dyDescent="0.25">
      <c r="A10913" s="1">
        <v>27485</v>
      </c>
      <c r="B10913" s="5">
        <v>47</v>
      </c>
    </row>
    <row r="10914" spans="1:2" x14ac:dyDescent="0.25">
      <c r="A10914" s="1">
        <v>27484</v>
      </c>
      <c r="B10914" s="5">
        <v>45.5</v>
      </c>
    </row>
    <row r="10915" spans="1:2" x14ac:dyDescent="0.25">
      <c r="A10915" s="1">
        <v>27480</v>
      </c>
      <c r="B10915" s="5">
        <v>45.25</v>
      </c>
    </row>
    <row r="10916" spans="1:2" x14ac:dyDescent="0.25">
      <c r="A10916" s="1">
        <v>27479</v>
      </c>
      <c r="B10916" s="5">
        <v>45</v>
      </c>
    </row>
    <row r="10917" spans="1:2" x14ac:dyDescent="0.25">
      <c r="A10917" s="1">
        <v>27478</v>
      </c>
      <c r="B10917" s="5">
        <v>43</v>
      </c>
    </row>
    <row r="10918" spans="1:2" x14ac:dyDescent="0.25">
      <c r="A10918" s="1">
        <v>27477</v>
      </c>
      <c r="B10918" s="5">
        <v>41.87</v>
      </c>
    </row>
    <row r="10919" spans="1:2" x14ac:dyDescent="0.25">
      <c r="A10919" s="1">
        <v>27474</v>
      </c>
      <c r="B10919" s="5">
        <v>43.63</v>
      </c>
    </row>
    <row r="10920" spans="1:2" x14ac:dyDescent="0.25">
      <c r="A10920" s="1">
        <v>27473</v>
      </c>
      <c r="B10920" s="5">
        <v>43.25</v>
      </c>
    </row>
    <row r="10921" spans="1:2" x14ac:dyDescent="0.25">
      <c r="A10921" s="1">
        <v>27472</v>
      </c>
      <c r="B10921" s="5">
        <v>43.12</v>
      </c>
    </row>
    <row r="10922" spans="1:2" x14ac:dyDescent="0.25">
      <c r="A10922" s="1">
        <v>27471</v>
      </c>
      <c r="B10922" s="5">
        <v>43.87</v>
      </c>
    </row>
    <row r="10923" spans="1:2" x14ac:dyDescent="0.25">
      <c r="A10923" s="1">
        <v>27470</v>
      </c>
      <c r="B10923" s="5">
        <v>45.87</v>
      </c>
    </row>
    <row r="10924" spans="1:2" x14ac:dyDescent="0.25">
      <c r="A10924" s="1">
        <v>27467</v>
      </c>
      <c r="B10924" s="5">
        <v>44.62</v>
      </c>
    </row>
    <row r="10925" spans="1:2" x14ac:dyDescent="0.25">
      <c r="A10925" s="1">
        <v>27466</v>
      </c>
      <c r="B10925" s="5">
        <v>44.25</v>
      </c>
    </row>
    <row r="10926" spans="1:2" x14ac:dyDescent="0.25">
      <c r="A10926" s="1">
        <v>27465</v>
      </c>
      <c r="B10926" s="5">
        <v>42.88</v>
      </c>
    </row>
    <row r="10927" spans="1:2" x14ac:dyDescent="0.25">
      <c r="A10927" s="1">
        <v>27464</v>
      </c>
      <c r="B10927" s="5">
        <v>43.12</v>
      </c>
    </row>
    <row r="10928" spans="1:2" x14ac:dyDescent="0.25">
      <c r="A10928" s="1">
        <v>27463</v>
      </c>
      <c r="B10928" s="5">
        <v>45.37</v>
      </c>
    </row>
    <row r="10929" spans="1:2" x14ac:dyDescent="0.25">
      <c r="A10929" s="1">
        <v>27460</v>
      </c>
      <c r="B10929" s="5">
        <v>45.37</v>
      </c>
    </row>
    <row r="10930" spans="1:2" x14ac:dyDescent="0.25">
      <c r="A10930" s="1">
        <v>27459</v>
      </c>
      <c r="B10930" s="5">
        <v>44.13</v>
      </c>
    </row>
    <row r="10931" spans="1:2" x14ac:dyDescent="0.25">
      <c r="A10931" s="1">
        <v>27458</v>
      </c>
      <c r="B10931" s="5">
        <v>42.37</v>
      </c>
    </row>
    <row r="10932" spans="1:2" x14ac:dyDescent="0.25">
      <c r="A10932" s="1">
        <v>27457</v>
      </c>
      <c r="B10932" s="5">
        <v>41.5</v>
      </c>
    </row>
    <row r="10933" spans="1:2" x14ac:dyDescent="0.25">
      <c r="A10933" s="1">
        <v>27456</v>
      </c>
      <c r="B10933" s="5">
        <v>42.25</v>
      </c>
    </row>
    <row r="10934" spans="1:2" x14ac:dyDescent="0.25">
      <c r="A10934" s="1">
        <v>27453</v>
      </c>
      <c r="B10934" s="5">
        <v>39.5</v>
      </c>
    </row>
    <row r="10935" spans="1:2" x14ac:dyDescent="0.25">
      <c r="A10935" s="1">
        <v>27452</v>
      </c>
      <c r="B10935" s="5">
        <v>38.25</v>
      </c>
    </row>
    <row r="10936" spans="1:2" x14ac:dyDescent="0.25">
      <c r="A10936" s="1">
        <v>27451</v>
      </c>
      <c r="B10936" s="5">
        <v>38.630000000000003</v>
      </c>
    </row>
    <row r="10937" spans="1:2" x14ac:dyDescent="0.25">
      <c r="A10937" s="1">
        <v>27450</v>
      </c>
      <c r="B10937" s="5">
        <v>37.5</v>
      </c>
    </row>
    <row r="10938" spans="1:2" x14ac:dyDescent="0.25">
      <c r="A10938" s="1">
        <v>27449</v>
      </c>
      <c r="B10938" s="5">
        <v>39.75</v>
      </c>
    </row>
    <row r="10939" spans="1:2" x14ac:dyDescent="0.25">
      <c r="A10939" s="1">
        <v>27446</v>
      </c>
      <c r="B10939" s="5">
        <v>39.880000000000003</v>
      </c>
    </row>
    <row r="10940" spans="1:2" x14ac:dyDescent="0.25">
      <c r="A10940" s="1">
        <v>27445</v>
      </c>
      <c r="B10940" s="5">
        <v>40.5</v>
      </c>
    </row>
    <row r="10941" spans="1:2" x14ac:dyDescent="0.25">
      <c r="A10941" s="1">
        <v>27444</v>
      </c>
      <c r="B10941" s="5">
        <v>40.5</v>
      </c>
    </row>
    <row r="10942" spans="1:2" x14ac:dyDescent="0.25">
      <c r="A10942" s="1">
        <v>27443</v>
      </c>
      <c r="B10942" s="5">
        <v>38.630000000000003</v>
      </c>
    </row>
    <row r="10943" spans="1:2" x14ac:dyDescent="0.25">
      <c r="A10943" s="1">
        <v>27439</v>
      </c>
      <c r="B10943" s="5">
        <v>38.75</v>
      </c>
    </row>
    <row r="10944" spans="1:2" x14ac:dyDescent="0.25">
      <c r="A10944" s="1">
        <v>27438</v>
      </c>
      <c r="B10944" s="5">
        <v>37</v>
      </c>
    </row>
    <row r="10945" spans="1:2" x14ac:dyDescent="0.25">
      <c r="A10945" s="1">
        <v>27437</v>
      </c>
      <c r="B10945" s="5">
        <v>34.619999999999997</v>
      </c>
    </row>
    <row r="10946" spans="1:2" x14ac:dyDescent="0.25">
      <c r="A10946" s="1">
        <v>27436</v>
      </c>
      <c r="B10946" s="5">
        <v>33.25</v>
      </c>
    </row>
    <row r="10947" spans="1:2" x14ac:dyDescent="0.25">
      <c r="A10947" s="1">
        <v>27435</v>
      </c>
      <c r="B10947" s="5">
        <v>32.619999999999997</v>
      </c>
    </row>
    <row r="10948" spans="1:2" x14ac:dyDescent="0.25">
      <c r="A10948" s="1">
        <v>27432</v>
      </c>
      <c r="B10948" s="5">
        <v>33</v>
      </c>
    </row>
    <row r="10949" spans="1:2" x14ac:dyDescent="0.25">
      <c r="A10949" s="1">
        <v>27431</v>
      </c>
      <c r="B10949" s="5">
        <v>31.87</v>
      </c>
    </row>
    <row r="10950" spans="1:2" x14ac:dyDescent="0.25">
      <c r="A10950" s="1">
        <v>27430</v>
      </c>
      <c r="B10950" s="5">
        <v>31.37</v>
      </c>
    </row>
    <row r="10951" spans="1:2" x14ac:dyDescent="0.25">
      <c r="A10951" s="1">
        <v>27429</v>
      </c>
      <c r="B10951" s="5">
        <v>30.25</v>
      </c>
    </row>
    <row r="10952" spans="1:2" x14ac:dyDescent="0.25">
      <c r="A10952" s="1">
        <v>27428</v>
      </c>
      <c r="B10952" s="5">
        <v>30.75</v>
      </c>
    </row>
    <row r="10953" spans="1:2" x14ac:dyDescent="0.25">
      <c r="A10953" s="1">
        <v>27425</v>
      </c>
      <c r="B10953" s="5">
        <v>30.25</v>
      </c>
    </row>
    <row r="10954" spans="1:2" x14ac:dyDescent="0.25">
      <c r="A10954" s="1">
        <v>27424</v>
      </c>
      <c r="B10954" s="5">
        <v>29.5</v>
      </c>
    </row>
    <row r="10955" spans="1:2" x14ac:dyDescent="0.25">
      <c r="A10955" s="1">
        <v>27423</v>
      </c>
      <c r="B10955" s="5">
        <v>29.5</v>
      </c>
    </row>
    <row r="10956" spans="1:2" x14ac:dyDescent="0.25">
      <c r="A10956" s="1">
        <v>27422</v>
      </c>
      <c r="B10956" s="5">
        <v>30</v>
      </c>
    </row>
    <row r="10957" spans="1:2" x14ac:dyDescent="0.25">
      <c r="A10957" s="1">
        <v>27421</v>
      </c>
      <c r="B10957" s="5">
        <v>30.5</v>
      </c>
    </row>
    <row r="10958" spans="1:2" x14ac:dyDescent="0.25">
      <c r="A10958" s="1">
        <v>27418</v>
      </c>
      <c r="B10958" s="5">
        <v>30.38</v>
      </c>
    </row>
    <row r="10959" spans="1:2" x14ac:dyDescent="0.25">
      <c r="A10959" s="1">
        <v>27417</v>
      </c>
      <c r="B10959" s="5">
        <v>29.12</v>
      </c>
    </row>
    <row r="10960" spans="1:2" x14ac:dyDescent="0.25">
      <c r="A10960" s="1">
        <v>27416</v>
      </c>
      <c r="B10960" s="5">
        <v>28.25</v>
      </c>
    </row>
    <row r="10961" spans="1:2" x14ac:dyDescent="0.25">
      <c r="A10961" s="1">
        <v>27415</v>
      </c>
      <c r="B10961" s="5">
        <v>26.63</v>
      </c>
    </row>
    <row r="10962" spans="1:2" x14ac:dyDescent="0.25">
      <c r="A10962" s="1">
        <v>27414</v>
      </c>
      <c r="B10962" s="5">
        <v>27.62</v>
      </c>
    </row>
    <row r="10963" spans="1:2" x14ac:dyDescent="0.25">
      <c r="A10963" s="1">
        <v>27411</v>
      </c>
      <c r="B10963" s="5">
        <v>27.25</v>
      </c>
    </row>
    <row r="10964" spans="1:2" x14ac:dyDescent="0.25">
      <c r="A10964" s="1">
        <v>27410</v>
      </c>
      <c r="B10964" s="5">
        <v>28</v>
      </c>
    </row>
    <row r="10965" spans="1:2" x14ac:dyDescent="0.25">
      <c r="A10965" s="1">
        <v>27409</v>
      </c>
      <c r="B10965" s="5">
        <v>27.75</v>
      </c>
    </row>
    <row r="10966" spans="1:2" x14ac:dyDescent="0.25">
      <c r="A10966" s="1">
        <v>27408</v>
      </c>
      <c r="B10966" s="5">
        <v>26.13</v>
      </c>
    </row>
    <row r="10967" spans="1:2" x14ac:dyDescent="0.25">
      <c r="A10967" s="1">
        <v>27407</v>
      </c>
      <c r="B10967" s="5">
        <v>26</v>
      </c>
    </row>
    <row r="10968" spans="1:2" x14ac:dyDescent="0.25">
      <c r="A10968" s="1">
        <v>27404</v>
      </c>
      <c r="B10968" s="5">
        <v>26.75</v>
      </c>
    </row>
    <row r="10969" spans="1:2" x14ac:dyDescent="0.25">
      <c r="A10969" s="1">
        <v>27403</v>
      </c>
      <c r="B10969" s="5">
        <v>24.5</v>
      </c>
    </row>
    <row r="10970" spans="1:2" x14ac:dyDescent="0.25">
      <c r="A10970" s="1">
        <v>27402</v>
      </c>
      <c r="B10970" s="5">
        <v>23.13</v>
      </c>
    </row>
    <row r="10971" spans="1:2" x14ac:dyDescent="0.25">
      <c r="A10971" s="1">
        <v>27401</v>
      </c>
      <c r="B10971" s="5">
        <v>23.5</v>
      </c>
    </row>
    <row r="10972" spans="1:2" x14ac:dyDescent="0.25">
      <c r="A10972" s="1">
        <v>27400</v>
      </c>
      <c r="B10972" s="5">
        <v>23.62</v>
      </c>
    </row>
    <row r="10973" spans="1:2" x14ac:dyDescent="0.25">
      <c r="A10973" s="1">
        <v>27397</v>
      </c>
      <c r="B10973" s="5">
        <v>22.87</v>
      </c>
    </row>
    <row r="10974" spans="1:2" x14ac:dyDescent="0.25">
      <c r="A10974" s="1">
        <v>27396</v>
      </c>
      <c r="B10974" s="5">
        <v>22.12</v>
      </c>
    </row>
    <row r="10975" spans="1:2" x14ac:dyDescent="0.25">
      <c r="A10975" s="1">
        <v>27394</v>
      </c>
      <c r="B10975" s="5">
        <v>21.37</v>
      </c>
    </row>
    <row r="10976" spans="1:2" x14ac:dyDescent="0.25">
      <c r="A10976" s="1">
        <v>27393</v>
      </c>
      <c r="B10976" s="5">
        <v>20.25</v>
      </c>
    </row>
    <row r="10977" spans="1:2" x14ac:dyDescent="0.25">
      <c r="A10977" s="1">
        <v>27390</v>
      </c>
      <c r="B10977" s="5">
        <v>19.88</v>
      </c>
    </row>
    <row r="10978" spans="1:2" x14ac:dyDescent="0.25">
      <c r="A10978" s="1">
        <v>27389</v>
      </c>
      <c r="B10978" s="5">
        <v>20.25</v>
      </c>
    </row>
    <row r="10979" spans="1:2" x14ac:dyDescent="0.25">
      <c r="A10979" s="1">
        <v>27387</v>
      </c>
      <c r="B10979" s="5">
        <v>20</v>
      </c>
    </row>
    <row r="10980" spans="1:2" x14ac:dyDescent="0.25">
      <c r="A10980" s="1">
        <v>27386</v>
      </c>
      <c r="B10980" s="5">
        <v>19</v>
      </c>
    </row>
    <row r="10981" spans="1:2" x14ac:dyDescent="0.25">
      <c r="A10981" s="1">
        <v>27383</v>
      </c>
      <c r="B10981" s="5">
        <v>19</v>
      </c>
    </row>
    <row r="10982" spans="1:2" x14ac:dyDescent="0.25">
      <c r="A10982" s="1">
        <v>27382</v>
      </c>
      <c r="B10982" s="5">
        <v>19.13</v>
      </c>
    </row>
    <row r="10983" spans="1:2" x14ac:dyDescent="0.25">
      <c r="A10983" s="1">
        <v>27381</v>
      </c>
      <c r="B10983" s="5">
        <v>18.75</v>
      </c>
    </row>
    <row r="10984" spans="1:2" x14ac:dyDescent="0.25">
      <c r="A10984" s="1">
        <v>27380</v>
      </c>
      <c r="B10984" s="5">
        <v>17.5</v>
      </c>
    </row>
    <row r="10985" spans="1:2" x14ac:dyDescent="0.25">
      <c r="A10985" s="1">
        <v>27379</v>
      </c>
      <c r="B10985" s="5">
        <v>17.63</v>
      </c>
    </row>
    <row r="10986" spans="1:2" x14ac:dyDescent="0.25">
      <c r="A10986" s="1">
        <v>27376</v>
      </c>
      <c r="B10986" s="5">
        <v>18.75</v>
      </c>
    </row>
    <row r="10987" spans="1:2" x14ac:dyDescent="0.25">
      <c r="A10987" s="1">
        <v>27375</v>
      </c>
      <c r="B10987" s="5">
        <v>19.5</v>
      </c>
    </row>
    <row r="10988" spans="1:2" x14ac:dyDescent="0.25">
      <c r="A10988" s="1">
        <v>27374</v>
      </c>
      <c r="B10988" s="5">
        <v>20.25</v>
      </c>
    </row>
    <row r="10989" spans="1:2" x14ac:dyDescent="0.25">
      <c r="A10989" s="1">
        <v>27373</v>
      </c>
      <c r="B10989" s="5">
        <v>20.12</v>
      </c>
    </row>
    <row r="10990" spans="1:2" x14ac:dyDescent="0.25">
      <c r="A10990" s="1">
        <v>27372</v>
      </c>
      <c r="B10990" s="5">
        <v>19.13</v>
      </c>
    </row>
    <row r="10991" spans="1:2" x14ac:dyDescent="0.25">
      <c r="A10991" s="1">
        <v>27369</v>
      </c>
      <c r="B10991" s="5">
        <v>19.37</v>
      </c>
    </row>
    <row r="10992" spans="1:2" x14ac:dyDescent="0.25">
      <c r="A10992" s="1">
        <v>27368</v>
      </c>
      <c r="B10992" s="5">
        <v>19.75</v>
      </c>
    </row>
    <row r="10993" spans="1:2" x14ac:dyDescent="0.25">
      <c r="A10993" s="1">
        <v>27367</v>
      </c>
      <c r="B10993" s="5">
        <v>21.37</v>
      </c>
    </row>
    <row r="10994" spans="1:2" x14ac:dyDescent="0.25">
      <c r="A10994" s="1">
        <v>27366</v>
      </c>
      <c r="B10994" s="5">
        <v>21.62</v>
      </c>
    </row>
    <row r="10995" spans="1:2" x14ac:dyDescent="0.25">
      <c r="A10995" s="1">
        <v>27365</v>
      </c>
      <c r="B10995" s="5">
        <v>21.62</v>
      </c>
    </row>
    <row r="10996" spans="1:2" x14ac:dyDescent="0.25">
      <c r="A10996" s="1">
        <v>27362</v>
      </c>
      <c r="B10996" s="5">
        <v>22.12</v>
      </c>
    </row>
    <row r="10997" spans="1:2" x14ac:dyDescent="0.25">
      <c r="A10997" s="1">
        <v>27360</v>
      </c>
      <c r="B10997" s="5">
        <v>22.12</v>
      </c>
    </row>
    <row r="10998" spans="1:2" x14ac:dyDescent="0.25">
      <c r="A10998" s="1">
        <v>27359</v>
      </c>
      <c r="B10998" s="5">
        <v>23.13</v>
      </c>
    </row>
    <row r="10999" spans="1:2" x14ac:dyDescent="0.25">
      <c r="A10999" s="1">
        <v>27358</v>
      </c>
      <c r="B10999" s="5">
        <v>22.75</v>
      </c>
    </row>
    <row r="11000" spans="1:2" x14ac:dyDescent="0.25">
      <c r="A11000" s="1">
        <v>27355</v>
      </c>
      <c r="B11000" s="5">
        <v>23.25</v>
      </c>
    </row>
    <row r="11001" spans="1:2" x14ac:dyDescent="0.25">
      <c r="A11001" s="1">
        <v>27354</v>
      </c>
      <c r="B11001" s="5">
        <v>22.87</v>
      </c>
    </row>
    <row r="11002" spans="1:2" x14ac:dyDescent="0.25">
      <c r="A11002" s="1">
        <v>27353</v>
      </c>
      <c r="B11002" s="5">
        <v>22</v>
      </c>
    </row>
    <row r="11003" spans="1:2" x14ac:dyDescent="0.25">
      <c r="A11003" s="1">
        <v>27352</v>
      </c>
      <c r="B11003" s="5">
        <v>21.75</v>
      </c>
    </row>
    <row r="11004" spans="1:2" x14ac:dyDescent="0.25">
      <c r="A11004" s="1">
        <v>27351</v>
      </c>
      <c r="B11004" s="5">
        <v>22.25</v>
      </c>
    </row>
    <row r="11005" spans="1:2" x14ac:dyDescent="0.25">
      <c r="A11005" s="1">
        <v>27348</v>
      </c>
      <c r="B11005" s="5">
        <v>24.37</v>
      </c>
    </row>
    <row r="11006" spans="1:2" x14ac:dyDescent="0.25">
      <c r="A11006" s="1">
        <v>27347</v>
      </c>
      <c r="B11006" s="5">
        <v>24.5</v>
      </c>
    </row>
    <row r="11007" spans="1:2" x14ac:dyDescent="0.25">
      <c r="A11007" s="1">
        <v>27346</v>
      </c>
      <c r="B11007" s="5">
        <v>24.87</v>
      </c>
    </row>
    <row r="11008" spans="1:2" x14ac:dyDescent="0.25">
      <c r="A11008" s="1">
        <v>27345</v>
      </c>
      <c r="B11008" s="5">
        <v>24.87</v>
      </c>
    </row>
    <row r="11009" spans="1:2" x14ac:dyDescent="0.25">
      <c r="A11009" s="1">
        <v>27344</v>
      </c>
      <c r="B11009" s="5">
        <v>27.25</v>
      </c>
    </row>
    <row r="11010" spans="1:2" x14ac:dyDescent="0.25">
      <c r="A11010" s="1">
        <v>27341</v>
      </c>
      <c r="B11010" s="5">
        <v>27.38</v>
      </c>
    </row>
    <row r="11011" spans="1:2" x14ac:dyDescent="0.25">
      <c r="A11011" s="1">
        <v>27340</v>
      </c>
      <c r="B11011" s="5">
        <v>27.5</v>
      </c>
    </row>
    <row r="11012" spans="1:2" x14ac:dyDescent="0.25">
      <c r="A11012" s="1">
        <v>27339</v>
      </c>
      <c r="B11012" s="5">
        <v>25</v>
      </c>
    </row>
    <row r="11013" spans="1:2" x14ac:dyDescent="0.25">
      <c r="A11013" s="1">
        <v>27338</v>
      </c>
      <c r="B11013" s="5">
        <v>24</v>
      </c>
    </row>
    <row r="11014" spans="1:2" x14ac:dyDescent="0.25">
      <c r="A11014" s="1">
        <v>27337</v>
      </c>
      <c r="B11014" s="5">
        <v>22.87</v>
      </c>
    </row>
    <row r="11015" spans="1:2" x14ac:dyDescent="0.25">
      <c r="A11015" s="1">
        <v>27334</v>
      </c>
      <c r="B11015" s="5">
        <v>23.13</v>
      </c>
    </row>
    <row r="11016" spans="1:2" x14ac:dyDescent="0.25">
      <c r="A11016" s="1">
        <v>27333</v>
      </c>
      <c r="B11016" s="5">
        <v>23.38</v>
      </c>
    </row>
    <row r="11017" spans="1:2" x14ac:dyDescent="0.25">
      <c r="A11017" s="1">
        <v>27332</v>
      </c>
      <c r="B11017" s="5">
        <v>23.62</v>
      </c>
    </row>
    <row r="11018" spans="1:2" x14ac:dyDescent="0.25">
      <c r="A11018" s="1">
        <v>27331</v>
      </c>
      <c r="B11018" s="5">
        <v>23.62</v>
      </c>
    </row>
    <row r="11019" spans="1:2" x14ac:dyDescent="0.25">
      <c r="A11019" s="1">
        <v>27330</v>
      </c>
      <c r="B11019" s="5">
        <v>22.63</v>
      </c>
    </row>
    <row r="11020" spans="1:2" x14ac:dyDescent="0.25">
      <c r="A11020" s="1">
        <v>27327</v>
      </c>
      <c r="B11020" s="5">
        <v>21.62</v>
      </c>
    </row>
    <row r="11021" spans="1:2" x14ac:dyDescent="0.25">
      <c r="A11021" s="1">
        <v>27326</v>
      </c>
      <c r="B11021" s="5">
        <v>22.63</v>
      </c>
    </row>
    <row r="11022" spans="1:2" x14ac:dyDescent="0.25">
      <c r="A11022" s="1">
        <v>27325</v>
      </c>
      <c r="B11022" s="5">
        <v>22.63</v>
      </c>
    </row>
    <row r="11023" spans="1:2" x14ac:dyDescent="0.25">
      <c r="A11023" s="1">
        <v>27324</v>
      </c>
      <c r="B11023" s="5">
        <v>24.63</v>
      </c>
    </row>
    <row r="11024" spans="1:2" x14ac:dyDescent="0.25">
      <c r="A11024" s="1">
        <v>27323</v>
      </c>
      <c r="B11024" s="5">
        <v>25.38</v>
      </c>
    </row>
    <row r="11025" spans="1:2" x14ac:dyDescent="0.25">
      <c r="A11025" s="1">
        <v>27320</v>
      </c>
      <c r="B11025" s="5">
        <v>25.62</v>
      </c>
    </row>
    <row r="11026" spans="1:2" x14ac:dyDescent="0.25">
      <c r="A11026" s="1">
        <v>27319</v>
      </c>
      <c r="B11026" s="5">
        <v>25.5</v>
      </c>
    </row>
    <row r="11027" spans="1:2" x14ac:dyDescent="0.25">
      <c r="A11027" s="1">
        <v>27318</v>
      </c>
      <c r="B11027" s="5">
        <v>24.5</v>
      </c>
    </row>
    <row r="11028" spans="1:2" x14ac:dyDescent="0.25">
      <c r="A11028" s="1">
        <v>27317</v>
      </c>
      <c r="B11028" s="5">
        <v>25.5</v>
      </c>
    </row>
    <row r="11029" spans="1:2" x14ac:dyDescent="0.25">
      <c r="A11029" s="1">
        <v>27316</v>
      </c>
      <c r="B11029" s="5">
        <v>24</v>
      </c>
    </row>
    <row r="11030" spans="1:2" x14ac:dyDescent="0.25">
      <c r="A11030" s="1">
        <v>27313</v>
      </c>
      <c r="B11030" s="5">
        <v>22.5</v>
      </c>
    </row>
    <row r="11031" spans="1:2" x14ac:dyDescent="0.25">
      <c r="A11031" s="1">
        <v>27312</v>
      </c>
      <c r="B11031" s="5">
        <v>22.75</v>
      </c>
    </row>
    <row r="11032" spans="1:2" x14ac:dyDescent="0.25">
      <c r="A11032" s="1">
        <v>27311</v>
      </c>
      <c r="B11032" s="5">
        <v>22.5</v>
      </c>
    </row>
    <row r="11033" spans="1:2" x14ac:dyDescent="0.25">
      <c r="A11033" s="1">
        <v>27310</v>
      </c>
      <c r="B11033" s="5">
        <v>20.5</v>
      </c>
    </row>
    <row r="11034" spans="1:2" x14ac:dyDescent="0.25">
      <c r="A11034" s="1">
        <v>27309</v>
      </c>
      <c r="B11034" s="5">
        <v>21.5</v>
      </c>
    </row>
    <row r="11035" spans="1:2" x14ac:dyDescent="0.25">
      <c r="A11035" s="1">
        <v>27306</v>
      </c>
      <c r="B11035" s="5">
        <v>20.12</v>
      </c>
    </row>
    <row r="11036" spans="1:2" x14ac:dyDescent="0.25">
      <c r="A11036" s="1">
        <v>27305</v>
      </c>
      <c r="B11036" s="5">
        <v>20.75</v>
      </c>
    </row>
    <row r="11037" spans="1:2" x14ac:dyDescent="0.25">
      <c r="A11037" s="1">
        <v>27304</v>
      </c>
      <c r="B11037" s="5">
        <v>21.62</v>
      </c>
    </row>
    <row r="11038" spans="1:2" x14ac:dyDescent="0.25">
      <c r="A11038" s="1">
        <v>27303</v>
      </c>
      <c r="B11038" s="5">
        <v>21.13</v>
      </c>
    </row>
    <row r="11039" spans="1:2" x14ac:dyDescent="0.25">
      <c r="A11039" s="1">
        <v>27302</v>
      </c>
      <c r="B11039" s="5">
        <v>21.62</v>
      </c>
    </row>
    <row r="11040" spans="1:2" x14ac:dyDescent="0.25">
      <c r="A11040" s="1">
        <v>27299</v>
      </c>
      <c r="B11040" s="5">
        <v>22.5</v>
      </c>
    </row>
    <row r="11041" spans="1:2" x14ac:dyDescent="0.25">
      <c r="A11041" s="1">
        <v>27298</v>
      </c>
      <c r="B11041" s="5">
        <v>23.62</v>
      </c>
    </row>
    <row r="11042" spans="1:2" x14ac:dyDescent="0.25">
      <c r="A11042" s="1">
        <v>27297</v>
      </c>
      <c r="B11042" s="5">
        <v>24.12</v>
      </c>
    </row>
    <row r="11043" spans="1:2" x14ac:dyDescent="0.25">
      <c r="A11043" s="1">
        <v>27296</v>
      </c>
      <c r="B11043" s="5">
        <v>24.5</v>
      </c>
    </row>
    <row r="11044" spans="1:2" x14ac:dyDescent="0.25">
      <c r="A11044" s="1">
        <v>27295</v>
      </c>
      <c r="B11044" s="5">
        <v>24.5</v>
      </c>
    </row>
    <row r="11045" spans="1:2" x14ac:dyDescent="0.25">
      <c r="A11045" s="1">
        <v>27292</v>
      </c>
      <c r="B11045" s="5">
        <v>25.38</v>
      </c>
    </row>
    <row r="11046" spans="1:2" x14ac:dyDescent="0.25">
      <c r="A11046" s="1">
        <v>27291</v>
      </c>
      <c r="B11046" s="5">
        <v>26</v>
      </c>
    </row>
    <row r="11047" spans="1:2" x14ac:dyDescent="0.25">
      <c r="A11047" s="1">
        <v>27290</v>
      </c>
      <c r="B11047" s="5">
        <v>25.25</v>
      </c>
    </row>
    <row r="11048" spans="1:2" x14ac:dyDescent="0.25">
      <c r="A11048" s="1">
        <v>27289</v>
      </c>
      <c r="B11048" s="5">
        <v>25.5</v>
      </c>
    </row>
    <row r="11049" spans="1:2" x14ac:dyDescent="0.25">
      <c r="A11049" s="1">
        <v>27288</v>
      </c>
      <c r="B11049" s="5">
        <v>27.12</v>
      </c>
    </row>
    <row r="11050" spans="1:2" x14ac:dyDescent="0.25">
      <c r="A11050" s="1">
        <v>27285</v>
      </c>
      <c r="B11050" s="5">
        <v>25.5</v>
      </c>
    </row>
    <row r="11051" spans="1:2" x14ac:dyDescent="0.25">
      <c r="A11051" s="1">
        <v>27284</v>
      </c>
      <c r="B11051" s="5">
        <v>25.25</v>
      </c>
    </row>
    <row r="11052" spans="1:2" x14ac:dyDescent="0.25">
      <c r="A11052" s="1">
        <v>27283</v>
      </c>
      <c r="B11052" s="5">
        <v>27.25</v>
      </c>
    </row>
    <row r="11053" spans="1:2" x14ac:dyDescent="0.25">
      <c r="A11053" s="1">
        <v>27282</v>
      </c>
      <c r="B11053" s="5">
        <v>26.75</v>
      </c>
    </row>
    <row r="11054" spans="1:2" x14ac:dyDescent="0.25">
      <c r="A11054" s="1">
        <v>27281</v>
      </c>
      <c r="B11054" s="5">
        <v>27</v>
      </c>
    </row>
    <row r="11055" spans="1:2" x14ac:dyDescent="0.25">
      <c r="A11055" s="1">
        <v>27278</v>
      </c>
      <c r="B11055" s="5">
        <v>29.12</v>
      </c>
    </row>
    <row r="11056" spans="1:2" x14ac:dyDescent="0.25">
      <c r="A11056" s="1">
        <v>27277</v>
      </c>
      <c r="B11056" s="5">
        <v>31.37</v>
      </c>
    </row>
    <row r="11057" spans="1:2" x14ac:dyDescent="0.25">
      <c r="A11057" s="1">
        <v>27276</v>
      </c>
      <c r="B11057" s="5">
        <v>31</v>
      </c>
    </row>
    <row r="11058" spans="1:2" x14ac:dyDescent="0.25">
      <c r="A11058" s="1">
        <v>27275</v>
      </c>
      <c r="B11058" s="5">
        <v>30.75</v>
      </c>
    </row>
    <row r="11059" spans="1:2" x14ac:dyDescent="0.25">
      <c r="A11059" s="1">
        <v>27271</v>
      </c>
      <c r="B11059" s="5">
        <v>34.119999999999997</v>
      </c>
    </row>
    <row r="11060" spans="1:2" x14ac:dyDescent="0.25">
      <c r="A11060" s="1">
        <v>27270</v>
      </c>
      <c r="B11060" s="5">
        <v>33.630000000000003</v>
      </c>
    </row>
    <row r="11061" spans="1:2" x14ac:dyDescent="0.25">
      <c r="A11061" s="1">
        <v>27269</v>
      </c>
      <c r="B11061" s="5">
        <v>33.5</v>
      </c>
    </row>
    <row r="11062" spans="1:2" x14ac:dyDescent="0.25">
      <c r="A11062" s="1">
        <v>27268</v>
      </c>
      <c r="B11062" s="5">
        <v>33.75</v>
      </c>
    </row>
    <row r="11063" spans="1:2" x14ac:dyDescent="0.25">
      <c r="A11063" s="1">
        <v>27267</v>
      </c>
      <c r="B11063" s="5">
        <v>34.5</v>
      </c>
    </row>
    <row r="11064" spans="1:2" x14ac:dyDescent="0.25">
      <c r="A11064" s="1">
        <v>27264</v>
      </c>
      <c r="B11064" s="5">
        <v>32.5</v>
      </c>
    </row>
    <row r="11065" spans="1:2" x14ac:dyDescent="0.25">
      <c r="A11065" s="1">
        <v>27263</v>
      </c>
      <c r="B11065" s="5">
        <v>34.380000000000003</v>
      </c>
    </row>
    <row r="11066" spans="1:2" x14ac:dyDescent="0.25">
      <c r="A11066" s="1">
        <v>27262</v>
      </c>
      <c r="B11066" s="5">
        <v>35</v>
      </c>
    </row>
    <row r="11067" spans="1:2" x14ac:dyDescent="0.25">
      <c r="A11067" s="1">
        <v>27261</v>
      </c>
      <c r="B11067" s="5">
        <v>37.5</v>
      </c>
    </row>
    <row r="11068" spans="1:2" x14ac:dyDescent="0.25">
      <c r="A11068" s="1">
        <v>27260</v>
      </c>
      <c r="B11068" s="5">
        <v>37.5</v>
      </c>
    </row>
    <row r="11069" spans="1:2" x14ac:dyDescent="0.25">
      <c r="A11069" s="1">
        <v>27257</v>
      </c>
      <c r="B11069" s="5">
        <v>36.25</v>
      </c>
    </row>
    <row r="11070" spans="1:2" x14ac:dyDescent="0.25">
      <c r="A11070" s="1">
        <v>27256</v>
      </c>
      <c r="B11070" s="5">
        <v>36.119999999999997</v>
      </c>
    </row>
    <row r="11071" spans="1:2" x14ac:dyDescent="0.25">
      <c r="A11071" s="1">
        <v>27255</v>
      </c>
      <c r="B11071" s="5">
        <v>36.119999999999997</v>
      </c>
    </row>
    <row r="11072" spans="1:2" x14ac:dyDescent="0.25">
      <c r="A11072" s="1">
        <v>27254</v>
      </c>
      <c r="B11072" s="5">
        <v>36.869999999999997</v>
      </c>
    </row>
    <row r="11073" spans="1:2" x14ac:dyDescent="0.25">
      <c r="A11073" s="1">
        <v>27253</v>
      </c>
      <c r="B11073" s="5">
        <v>37.25</v>
      </c>
    </row>
    <row r="11074" spans="1:2" x14ac:dyDescent="0.25">
      <c r="A11074" s="1">
        <v>27250</v>
      </c>
      <c r="B11074" s="5">
        <v>37.880000000000003</v>
      </c>
    </row>
    <row r="11075" spans="1:2" x14ac:dyDescent="0.25">
      <c r="A11075" s="1">
        <v>27249</v>
      </c>
      <c r="B11075" s="5">
        <v>38.119999999999997</v>
      </c>
    </row>
    <row r="11076" spans="1:2" x14ac:dyDescent="0.25">
      <c r="A11076" s="1">
        <v>27248</v>
      </c>
      <c r="B11076" s="5">
        <v>40.5</v>
      </c>
    </row>
    <row r="11077" spans="1:2" x14ac:dyDescent="0.25">
      <c r="A11077" s="1">
        <v>27247</v>
      </c>
      <c r="B11077" s="5">
        <v>38.869999999999997</v>
      </c>
    </row>
    <row r="11078" spans="1:2" x14ac:dyDescent="0.25">
      <c r="A11078" s="1">
        <v>27246</v>
      </c>
      <c r="B11078" s="5">
        <v>38.369999999999997</v>
      </c>
    </row>
    <row r="11079" spans="1:2" x14ac:dyDescent="0.25">
      <c r="A11079" s="1">
        <v>27243</v>
      </c>
      <c r="B11079" s="5">
        <v>37.5</v>
      </c>
    </row>
    <row r="11080" spans="1:2" x14ac:dyDescent="0.25">
      <c r="A11080" s="1">
        <v>27242</v>
      </c>
      <c r="B11080" s="5">
        <v>36.630000000000003</v>
      </c>
    </row>
    <row r="11081" spans="1:2" x14ac:dyDescent="0.25">
      <c r="A11081" s="1">
        <v>27241</v>
      </c>
      <c r="B11081" s="5">
        <v>36</v>
      </c>
    </row>
    <row r="11082" spans="1:2" x14ac:dyDescent="0.25">
      <c r="A11082" s="1">
        <v>27240</v>
      </c>
      <c r="B11082" s="5">
        <v>36.75</v>
      </c>
    </row>
    <row r="11083" spans="1:2" x14ac:dyDescent="0.25">
      <c r="A11083" s="1">
        <v>27239</v>
      </c>
      <c r="B11083" s="5">
        <v>36.380000000000003</v>
      </c>
    </row>
    <row r="11084" spans="1:2" x14ac:dyDescent="0.25">
      <c r="A11084" s="1">
        <v>27236</v>
      </c>
      <c r="B11084" s="5">
        <v>37.380000000000003</v>
      </c>
    </row>
    <row r="11085" spans="1:2" x14ac:dyDescent="0.25">
      <c r="A11085" s="1">
        <v>27235</v>
      </c>
      <c r="B11085" s="5">
        <v>38.75</v>
      </c>
    </row>
    <row r="11086" spans="1:2" x14ac:dyDescent="0.25">
      <c r="A11086" s="1">
        <v>27234</v>
      </c>
      <c r="B11086" s="5">
        <v>39.75</v>
      </c>
    </row>
    <row r="11087" spans="1:2" x14ac:dyDescent="0.25">
      <c r="A11087" s="1">
        <v>27233</v>
      </c>
      <c r="B11087" s="5">
        <v>39.880000000000003</v>
      </c>
    </row>
    <row r="11088" spans="1:2" x14ac:dyDescent="0.25">
      <c r="A11088" s="1">
        <v>27232</v>
      </c>
      <c r="B11088" s="5">
        <v>40</v>
      </c>
    </row>
    <row r="11089" spans="1:2" x14ac:dyDescent="0.25">
      <c r="A11089" s="1">
        <v>27229</v>
      </c>
      <c r="B11089" s="5">
        <v>39.25</v>
      </c>
    </row>
    <row r="11090" spans="1:2" x14ac:dyDescent="0.25">
      <c r="A11090" s="1">
        <v>27228</v>
      </c>
      <c r="B11090" s="5">
        <v>39.75</v>
      </c>
    </row>
    <row r="11091" spans="1:2" x14ac:dyDescent="0.25">
      <c r="A11091" s="1">
        <v>27227</v>
      </c>
      <c r="B11091" s="5">
        <v>40.5</v>
      </c>
    </row>
    <row r="11092" spans="1:2" x14ac:dyDescent="0.25">
      <c r="A11092" s="1">
        <v>27226</v>
      </c>
      <c r="B11092" s="5">
        <v>38.5</v>
      </c>
    </row>
    <row r="11093" spans="1:2" x14ac:dyDescent="0.25">
      <c r="A11093" s="1">
        <v>27225</v>
      </c>
      <c r="B11093" s="5">
        <v>40.369999999999997</v>
      </c>
    </row>
    <row r="11094" spans="1:2" x14ac:dyDescent="0.25">
      <c r="A11094" s="1">
        <v>27222</v>
      </c>
      <c r="B11094" s="5">
        <v>40.630000000000003</v>
      </c>
    </row>
    <row r="11095" spans="1:2" x14ac:dyDescent="0.25">
      <c r="A11095" s="1">
        <v>27221</v>
      </c>
      <c r="B11095" s="5">
        <v>36.869999999999997</v>
      </c>
    </row>
    <row r="11096" spans="1:2" x14ac:dyDescent="0.25">
      <c r="A11096" s="1">
        <v>27220</v>
      </c>
      <c r="B11096" s="5">
        <v>34.75</v>
      </c>
    </row>
    <row r="11097" spans="1:2" x14ac:dyDescent="0.25">
      <c r="A11097" s="1">
        <v>27219</v>
      </c>
      <c r="B11097" s="5">
        <v>33</v>
      </c>
    </row>
    <row r="11098" spans="1:2" x14ac:dyDescent="0.25">
      <c r="A11098" s="1">
        <v>27218</v>
      </c>
      <c r="B11098" s="5">
        <v>37.880000000000003</v>
      </c>
    </row>
    <row r="11099" spans="1:2" x14ac:dyDescent="0.25">
      <c r="A11099" s="1">
        <v>27215</v>
      </c>
      <c r="B11099" s="5">
        <v>39.75</v>
      </c>
    </row>
    <row r="11100" spans="1:2" x14ac:dyDescent="0.25">
      <c r="A11100" s="1">
        <v>27213</v>
      </c>
      <c r="B11100" s="5">
        <v>40.25</v>
      </c>
    </row>
    <row r="11101" spans="1:2" x14ac:dyDescent="0.25">
      <c r="A11101" s="1">
        <v>27212</v>
      </c>
      <c r="B11101" s="5">
        <v>38.869999999999997</v>
      </c>
    </row>
    <row r="11102" spans="1:2" x14ac:dyDescent="0.25">
      <c r="A11102" s="1">
        <v>27211</v>
      </c>
      <c r="B11102" s="5">
        <v>43.12</v>
      </c>
    </row>
    <row r="11103" spans="1:2" x14ac:dyDescent="0.25">
      <c r="A11103" s="1">
        <v>27208</v>
      </c>
      <c r="B11103" s="5">
        <v>43.25</v>
      </c>
    </row>
    <row r="11104" spans="1:2" x14ac:dyDescent="0.25">
      <c r="A11104" s="1">
        <v>27207</v>
      </c>
      <c r="B11104" s="5">
        <v>43.5</v>
      </c>
    </row>
    <row r="11105" spans="1:2" x14ac:dyDescent="0.25">
      <c r="A11105" s="1">
        <v>27206</v>
      </c>
      <c r="B11105" s="5">
        <v>43.5</v>
      </c>
    </row>
    <row r="11106" spans="1:2" x14ac:dyDescent="0.25">
      <c r="A11106" s="1">
        <v>27205</v>
      </c>
      <c r="B11106" s="5">
        <v>46</v>
      </c>
    </row>
    <row r="11107" spans="1:2" x14ac:dyDescent="0.25">
      <c r="A11107" s="1">
        <v>27204</v>
      </c>
      <c r="B11107" s="5">
        <v>44.62</v>
      </c>
    </row>
    <row r="11108" spans="1:2" x14ac:dyDescent="0.25">
      <c r="A11108" s="1">
        <v>27201</v>
      </c>
      <c r="B11108" s="5">
        <v>43.63</v>
      </c>
    </row>
    <row r="11109" spans="1:2" x14ac:dyDescent="0.25">
      <c r="A11109" s="1">
        <v>27200</v>
      </c>
      <c r="B11109" s="5">
        <v>43.75</v>
      </c>
    </row>
    <row r="11110" spans="1:2" x14ac:dyDescent="0.25">
      <c r="A11110" s="1">
        <v>27199</v>
      </c>
      <c r="B11110" s="5">
        <v>43.5</v>
      </c>
    </row>
    <row r="11111" spans="1:2" x14ac:dyDescent="0.25">
      <c r="A11111" s="1">
        <v>27198</v>
      </c>
      <c r="B11111" s="5">
        <v>43.25</v>
      </c>
    </row>
    <row r="11112" spans="1:2" x14ac:dyDescent="0.25">
      <c r="A11112" s="1">
        <v>27197</v>
      </c>
      <c r="B11112" s="5">
        <v>46.12</v>
      </c>
    </row>
    <row r="11113" spans="1:2" x14ac:dyDescent="0.25">
      <c r="A11113" s="1">
        <v>27194</v>
      </c>
      <c r="B11113" s="5">
        <v>47.13</v>
      </c>
    </row>
    <row r="11114" spans="1:2" x14ac:dyDescent="0.25">
      <c r="A11114" s="1">
        <v>27193</v>
      </c>
      <c r="B11114" s="5">
        <v>49.25</v>
      </c>
    </row>
    <row r="11115" spans="1:2" x14ac:dyDescent="0.25">
      <c r="A11115" s="1">
        <v>27192</v>
      </c>
      <c r="B11115" s="5">
        <v>48.5</v>
      </c>
    </row>
    <row r="11116" spans="1:2" x14ac:dyDescent="0.25">
      <c r="A11116" s="1">
        <v>27191</v>
      </c>
      <c r="B11116" s="5">
        <v>49</v>
      </c>
    </row>
    <row r="11117" spans="1:2" x14ac:dyDescent="0.25">
      <c r="A11117" s="1">
        <v>27190</v>
      </c>
      <c r="B11117" s="5">
        <v>50.25</v>
      </c>
    </row>
    <row r="11118" spans="1:2" x14ac:dyDescent="0.25">
      <c r="A11118" s="1">
        <v>27187</v>
      </c>
      <c r="B11118" s="5">
        <v>49.5</v>
      </c>
    </row>
    <row r="11119" spans="1:2" x14ac:dyDescent="0.25">
      <c r="A11119" s="1">
        <v>27186</v>
      </c>
      <c r="B11119" s="5">
        <v>51</v>
      </c>
    </row>
    <row r="11120" spans="1:2" x14ac:dyDescent="0.25">
      <c r="A11120" s="1">
        <v>27185</v>
      </c>
      <c r="B11120" s="5">
        <v>48.75</v>
      </c>
    </row>
    <row r="11121" spans="1:2" x14ac:dyDescent="0.25">
      <c r="A11121" s="1">
        <v>27184</v>
      </c>
      <c r="B11121" s="5">
        <v>48</v>
      </c>
    </row>
    <row r="11122" spans="1:2" x14ac:dyDescent="0.25">
      <c r="A11122" s="1">
        <v>27183</v>
      </c>
      <c r="B11122" s="5">
        <v>46</v>
      </c>
    </row>
    <row r="11123" spans="1:2" x14ac:dyDescent="0.25">
      <c r="A11123" s="1">
        <v>27180</v>
      </c>
      <c r="B11123" s="5">
        <v>44.62</v>
      </c>
    </row>
    <row r="11124" spans="1:2" x14ac:dyDescent="0.25">
      <c r="A11124" s="1">
        <v>27179</v>
      </c>
      <c r="B11124" s="5">
        <v>45.12</v>
      </c>
    </row>
    <row r="11125" spans="1:2" x14ac:dyDescent="0.25">
      <c r="A11125" s="1">
        <v>27178</v>
      </c>
      <c r="B11125" s="5">
        <v>43.63</v>
      </c>
    </row>
    <row r="11126" spans="1:2" x14ac:dyDescent="0.25">
      <c r="A11126" s="1">
        <v>27177</v>
      </c>
      <c r="B11126" s="5">
        <v>46.12</v>
      </c>
    </row>
    <row r="11127" spans="1:2" x14ac:dyDescent="0.25">
      <c r="A11127" s="1">
        <v>27173</v>
      </c>
      <c r="B11127" s="5">
        <v>46.12</v>
      </c>
    </row>
    <row r="11128" spans="1:2" x14ac:dyDescent="0.25">
      <c r="A11128" s="1">
        <v>27172</v>
      </c>
      <c r="B11128" s="5">
        <v>44.75</v>
      </c>
    </row>
    <row r="11129" spans="1:2" x14ac:dyDescent="0.25">
      <c r="A11129" s="1">
        <v>27171</v>
      </c>
      <c r="B11129" s="5">
        <v>43.38</v>
      </c>
    </row>
    <row r="11130" spans="1:2" x14ac:dyDescent="0.25">
      <c r="A11130" s="1">
        <v>27170</v>
      </c>
      <c r="B11130" s="5">
        <v>43.25</v>
      </c>
    </row>
    <row r="11131" spans="1:2" x14ac:dyDescent="0.25">
      <c r="A11131" s="1">
        <v>27169</v>
      </c>
      <c r="B11131" s="5">
        <v>42.5</v>
      </c>
    </row>
    <row r="11132" spans="1:2" x14ac:dyDescent="0.25">
      <c r="A11132" s="1">
        <v>27166</v>
      </c>
      <c r="B11132" s="5">
        <v>42</v>
      </c>
    </row>
    <row r="11133" spans="1:2" x14ac:dyDescent="0.25">
      <c r="A11133" s="1">
        <v>27165</v>
      </c>
      <c r="B11133" s="5">
        <v>42.75</v>
      </c>
    </row>
    <row r="11134" spans="1:2" x14ac:dyDescent="0.25">
      <c r="A11134" s="1">
        <v>27164</v>
      </c>
      <c r="B11134" s="5">
        <v>44.13</v>
      </c>
    </row>
    <row r="11135" spans="1:2" x14ac:dyDescent="0.25">
      <c r="A11135" s="1">
        <v>27163</v>
      </c>
      <c r="B11135" s="5">
        <v>43.75</v>
      </c>
    </row>
    <row r="11136" spans="1:2" x14ac:dyDescent="0.25">
      <c r="A11136" s="1">
        <v>27162</v>
      </c>
      <c r="B11136" s="5">
        <v>44.38</v>
      </c>
    </row>
    <row r="11137" spans="1:2" x14ac:dyDescent="0.25">
      <c r="A11137" s="1">
        <v>27159</v>
      </c>
      <c r="B11137" s="5">
        <v>45.63</v>
      </c>
    </row>
    <row r="11138" spans="1:2" x14ac:dyDescent="0.25">
      <c r="A11138" s="1">
        <v>27158</v>
      </c>
      <c r="B11138" s="5">
        <v>46.38</v>
      </c>
    </row>
    <row r="11139" spans="1:2" x14ac:dyDescent="0.25">
      <c r="A11139" s="1">
        <v>27157</v>
      </c>
      <c r="B11139" s="5">
        <v>44.13</v>
      </c>
    </row>
    <row r="11140" spans="1:2" x14ac:dyDescent="0.25">
      <c r="A11140" s="1">
        <v>27156</v>
      </c>
      <c r="B11140" s="5">
        <v>44.5</v>
      </c>
    </row>
    <row r="11141" spans="1:2" x14ac:dyDescent="0.25">
      <c r="A11141" s="1">
        <v>27155</v>
      </c>
      <c r="B11141" s="5">
        <v>45.12</v>
      </c>
    </row>
    <row r="11142" spans="1:2" x14ac:dyDescent="0.25">
      <c r="A11142" s="1">
        <v>27152</v>
      </c>
      <c r="B11142" s="5">
        <v>44.13</v>
      </c>
    </row>
    <row r="11143" spans="1:2" x14ac:dyDescent="0.25">
      <c r="A11143" s="1">
        <v>27151</v>
      </c>
      <c r="B11143" s="5">
        <v>45</v>
      </c>
    </row>
    <row r="11144" spans="1:2" x14ac:dyDescent="0.25">
      <c r="A11144" s="1">
        <v>27150</v>
      </c>
      <c r="B11144" s="5">
        <v>45.5</v>
      </c>
    </row>
    <row r="11145" spans="1:2" x14ac:dyDescent="0.25">
      <c r="A11145" s="1">
        <v>27149</v>
      </c>
      <c r="B11145" s="5">
        <v>43.75</v>
      </c>
    </row>
    <row r="11146" spans="1:2" x14ac:dyDescent="0.25">
      <c r="A11146" s="1">
        <v>27148</v>
      </c>
      <c r="B11146" s="5">
        <v>43.5</v>
      </c>
    </row>
    <row r="11147" spans="1:2" x14ac:dyDescent="0.25">
      <c r="A11147" s="1">
        <v>27145</v>
      </c>
      <c r="B11147" s="5">
        <v>42.5</v>
      </c>
    </row>
    <row r="11148" spans="1:2" x14ac:dyDescent="0.25">
      <c r="A11148" s="1">
        <v>27144</v>
      </c>
      <c r="B11148" s="5">
        <v>43</v>
      </c>
    </row>
    <row r="11149" spans="1:2" x14ac:dyDescent="0.25">
      <c r="A11149" s="1">
        <v>27143</v>
      </c>
      <c r="B11149" s="5">
        <v>42</v>
      </c>
    </row>
    <row r="11150" spans="1:2" x14ac:dyDescent="0.25">
      <c r="A11150" s="1">
        <v>27142</v>
      </c>
      <c r="B11150" s="5">
        <v>43</v>
      </c>
    </row>
    <row r="11151" spans="1:2" x14ac:dyDescent="0.25">
      <c r="A11151" s="1">
        <v>27141</v>
      </c>
      <c r="B11151" s="5">
        <v>43.75</v>
      </c>
    </row>
    <row r="11152" spans="1:2" x14ac:dyDescent="0.25">
      <c r="A11152" s="1">
        <v>27138</v>
      </c>
      <c r="B11152" s="5">
        <v>43.38</v>
      </c>
    </row>
    <row r="11153" spans="1:2" x14ac:dyDescent="0.25">
      <c r="A11153" s="1">
        <v>27137</v>
      </c>
      <c r="B11153" s="5">
        <v>44.25</v>
      </c>
    </row>
    <row r="11154" spans="1:2" x14ac:dyDescent="0.25">
      <c r="A11154" s="1">
        <v>27136</v>
      </c>
      <c r="B11154" s="5">
        <v>45.87</v>
      </c>
    </row>
    <row r="11155" spans="1:2" x14ac:dyDescent="0.25">
      <c r="A11155" s="1">
        <v>27135</v>
      </c>
      <c r="B11155" s="5">
        <v>46.75</v>
      </c>
    </row>
    <row r="11156" spans="1:2" x14ac:dyDescent="0.25">
      <c r="A11156" s="1">
        <v>27134</v>
      </c>
      <c r="B11156" s="5">
        <v>44.5</v>
      </c>
    </row>
    <row r="11157" spans="1:2" x14ac:dyDescent="0.25">
      <c r="A11157" s="1">
        <v>27130</v>
      </c>
      <c r="B11157" s="5">
        <v>43.87</v>
      </c>
    </row>
    <row r="11158" spans="1:2" x14ac:dyDescent="0.25">
      <c r="A11158" s="1">
        <v>27129</v>
      </c>
      <c r="B11158" s="5">
        <v>45.25</v>
      </c>
    </row>
    <row r="11159" spans="1:2" x14ac:dyDescent="0.25">
      <c r="A11159" s="1">
        <v>27128</v>
      </c>
      <c r="B11159" s="5">
        <v>48.5</v>
      </c>
    </row>
    <row r="11160" spans="1:2" x14ac:dyDescent="0.25">
      <c r="A11160" s="1">
        <v>27127</v>
      </c>
      <c r="B11160" s="5">
        <v>48.25</v>
      </c>
    </row>
    <row r="11161" spans="1:2" x14ac:dyDescent="0.25">
      <c r="A11161" s="1">
        <v>27124</v>
      </c>
      <c r="B11161" s="5">
        <v>48.75</v>
      </c>
    </row>
    <row r="11162" spans="1:2" x14ac:dyDescent="0.25">
      <c r="A11162" s="1">
        <v>27123</v>
      </c>
      <c r="B11162" s="5">
        <v>50.75</v>
      </c>
    </row>
    <row r="11163" spans="1:2" x14ac:dyDescent="0.25">
      <c r="A11163" s="1">
        <v>27122</v>
      </c>
      <c r="B11163" s="5">
        <v>50</v>
      </c>
    </row>
    <row r="11164" spans="1:2" x14ac:dyDescent="0.25">
      <c r="A11164" s="1">
        <v>27121</v>
      </c>
      <c r="B11164" s="5">
        <v>49</v>
      </c>
    </row>
    <row r="11165" spans="1:2" x14ac:dyDescent="0.25">
      <c r="A11165" s="1">
        <v>27120</v>
      </c>
      <c r="B11165" s="5">
        <v>49</v>
      </c>
    </row>
    <row r="11166" spans="1:2" x14ac:dyDescent="0.25">
      <c r="A11166" s="1">
        <v>27117</v>
      </c>
      <c r="B11166" s="5">
        <v>49</v>
      </c>
    </row>
    <row r="11167" spans="1:2" x14ac:dyDescent="0.25">
      <c r="A11167" s="1">
        <v>27116</v>
      </c>
      <c r="B11167" s="5">
        <v>48.25</v>
      </c>
    </row>
    <row r="11168" spans="1:2" x14ac:dyDescent="0.25">
      <c r="A11168" s="1">
        <v>27115</v>
      </c>
      <c r="B11168" s="5">
        <v>48.75</v>
      </c>
    </row>
    <row r="11169" spans="1:2" x14ac:dyDescent="0.25">
      <c r="A11169" s="1">
        <v>27114</v>
      </c>
      <c r="B11169" s="5">
        <v>49.75</v>
      </c>
    </row>
    <row r="11170" spans="1:2" x14ac:dyDescent="0.25">
      <c r="A11170" s="1">
        <v>27113</v>
      </c>
      <c r="B11170" s="5">
        <v>50</v>
      </c>
    </row>
    <row r="11171" spans="1:2" x14ac:dyDescent="0.25">
      <c r="A11171" s="1">
        <v>27110</v>
      </c>
      <c r="B11171" s="5">
        <v>50.5</v>
      </c>
    </row>
    <row r="11172" spans="1:2" x14ac:dyDescent="0.25">
      <c r="A11172" s="1">
        <v>27109</v>
      </c>
      <c r="B11172" s="5">
        <v>50.87</v>
      </c>
    </row>
    <row r="11173" spans="1:2" x14ac:dyDescent="0.25">
      <c r="A11173" s="1">
        <v>27108</v>
      </c>
      <c r="B11173" s="5">
        <v>51.62</v>
      </c>
    </row>
    <row r="11174" spans="1:2" x14ac:dyDescent="0.25">
      <c r="A11174" s="1">
        <v>27107</v>
      </c>
      <c r="B11174" s="5">
        <v>50.87</v>
      </c>
    </row>
    <row r="11175" spans="1:2" x14ac:dyDescent="0.25">
      <c r="A11175" s="1">
        <v>27106</v>
      </c>
      <c r="B11175" s="5">
        <v>51.62</v>
      </c>
    </row>
    <row r="11176" spans="1:2" x14ac:dyDescent="0.25">
      <c r="A11176" s="1">
        <v>27103</v>
      </c>
      <c r="B11176" s="5">
        <v>53.5</v>
      </c>
    </row>
    <row r="11177" spans="1:2" x14ac:dyDescent="0.25">
      <c r="A11177" s="1">
        <v>27102</v>
      </c>
      <c r="B11177" s="5">
        <v>53.62</v>
      </c>
    </row>
    <row r="11178" spans="1:2" x14ac:dyDescent="0.25">
      <c r="A11178" s="1">
        <v>27101</v>
      </c>
      <c r="B11178" s="5">
        <v>53.88</v>
      </c>
    </row>
    <row r="11179" spans="1:2" x14ac:dyDescent="0.25">
      <c r="A11179" s="1">
        <v>27100</v>
      </c>
      <c r="B11179" s="5">
        <v>52.25</v>
      </c>
    </row>
    <row r="11180" spans="1:2" x14ac:dyDescent="0.25">
      <c r="A11180" s="1">
        <v>27099</v>
      </c>
      <c r="B11180" s="5">
        <v>53</v>
      </c>
    </row>
    <row r="11181" spans="1:2" x14ac:dyDescent="0.25">
      <c r="A11181" s="1">
        <v>27096</v>
      </c>
      <c r="B11181" s="5">
        <v>51.88</v>
      </c>
    </row>
    <row r="11182" spans="1:2" x14ac:dyDescent="0.25">
      <c r="A11182" s="1">
        <v>27095</v>
      </c>
      <c r="B11182" s="5">
        <v>50.75</v>
      </c>
    </row>
    <row r="11183" spans="1:2" x14ac:dyDescent="0.25">
      <c r="A11183" s="1">
        <v>27094</v>
      </c>
      <c r="B11183" s="5">
        <v>51.5</v>
      </c>
    </row>
    <row r="11184" spans="1:2" x14ac:dyDescent="0.25">
      <c r="A11184" s="1">
        <v>27093</v>
      </c>
      <c r="B11184" s="5">
        <v>48.75</v>
      </c>
    </row>
    <row r="11185" spans="1:2" x14ac:dyDescent="0.25">
      <c r="A11185" s="1">
        <v>27092</v>
      </c>
      <c r="B11185" s="5">
        <v>44.75</v>
      </c>
    </row>
    <row r="11186" spans="1:2" x14ac:dyDescent="0.25">
      <c r="A11186" s="1">
        <v>27089</v>
      </c>
      <c r="B11186" s="5">
        <v>43.63</v>
      </c>
    </row>
    <row r="11187" spans="1:2" x14ac:dyDescent="0.25">
      <c r="A11187" s="1">
        <v>27088</v>
      </c>
      <c r="B11187" s="5">
        <v>44.75</v>
      </c>
    </row>
    <row r="11188" spans="1:2" x14ac:dyDescent="0.25">
      <c r="A11188" s="1">
        <v>27087</v>
      </c>
      <c r="B11188" s="5">
        <v>44.75</v>
      </c>
    </row>
    <row r="11189" spans="1:2" x14ac:dyDescent="0.25">
      <c r="A11189" s="1">
        <v>27086</v>
      </c>
      <c r="B11189" s="5">
        <v>43.25</v>
      </c>
    </row>
    <row r="11190" spans="1:2" x14ac:dyDescent="0.25">
      <c r="A11190" s="1">
        <v>27085</v>
      </c>
      <c r="B11190" s="5">
        <v>42</v>
      </c>
    </row>
    <row r="11191" spans="1:2" x14ac:dyDescent="0.25">
      <c r="A11191" s="1">
        <v>27082</v>
      </c>
      <c r="B11191" s="5">
        <v>42.13</v>
      </c>
    </row>
    <row r="11192" spans="1:2" x14ac:dyDescent="0.25">
      <c r="A11192" s="1">
        <v>27081</v>
      </c>
      <c r="B11192" s="5">
        <v>42.62</v>
      </c>
    </row>
    <row r="11193" spans="1:2" x14ac:dyDescent="0.25">
      <c r="A11193" s="1">
        <v>27080</v>
      </c>
      <c r="B11193" s="5">
        <v>43.25</v>
      </c>
    </row>
    <row r="11194" spans="1:2" x14ac:dyDescent="0.25">
      <c r="A11194" s="1">
        <v>27079</v>
      </c>
      <c r="B11194" s="5">
        <v>41.25</v>
      </c>
    </row>
    <row r="11195" spans="1:2" x14ac:dyDescent="0.25">
      <c r="A11195" s="1">
        <v>27075</v>
      </c>
      <c r="B11195" s="5">
        <v>41</v>
      </c>
    </row>
    <row r="11196" spans="1:2" x14ac:dyDescent="0.25">
      <c r="A11196" s="1">
        <v>27074</v>
      </c>
      <c r="B11196" s="5">
        <v>40.130000000000003</v>
      </c>
    </row>
    <row r="11197" spans="1:2" x14ac:dyDescent="0.25">
      <c r="A11197" s="1">
        <v>27073</v>
      </c>
      <c r="B11197" s="5">
        <v>39.75</v>
      </c>
    </row>
    <row r="11198" spans="1:2" x14ac:dyDescent="0.25">
      <c r="A11198" s="1">
        <v>27072</v>
      </c>
      <c r="B11198" s="5">
        <v>39.75</v>
      </c>
    </row>
    <row r="11199" spans="1:2" x14ac:dyDescent="0.25">
      <c r="A11199" s="1">
        <v>27071</v>
      </c>
      <c r="B11199" s="5">
        <v>39.5</v>
      </c>
    </row>
    <row r="11200" spans="1:2" x14ac:dyDescent="0.25">
      <c r="A11200" s="1">
        <v>27068</v>
      </c>
      <c r="B11200" s="5">
        <v>41.12</v>
      </c>
    </row>
    <row r="11201" spans="1:2" x14ac:dyDescent="0.25">
      <c r="A11201" s="1">
        <v>27067</v>
      </c>
      <c r="B11201" s="5">
        <v>42.75</v>
      </c>
    </row>
    <row r="11202" spans="1:2" x14ac:dyDescent="0.25">
      <c r="A11202" s="1">
        <v>27066</v>
      </c>
      <c r="B11202" s="5">
        <v>42.13</v>
      </c>
    </row>
    <row r="11203" spans="1:2" x14ac:dyDescent="0.25">
      <c r="A11203" s="1">
        <v>27065</v>
      </c>
      <c r="B11203" s="5">
        <v>41.25</v>
      </c>
    </row>
    <row r="11204" spans="1:2" x14ac:dyDescent="0.25">
      <c r="A11204" s="1">
        <v>27064</v>
      </c>
      <c r="B11204" s="5">
        <v>41.5</v>
      </c>
    </row>
    <row r="11205" spans="1:2" x14ac:dyDescent="0.25">
      <c r="A11205" s="1">
        <v>27061</v>
      </c>
      <c r="B11205" s="5">
        <v>43.75</v>
      </c>
    </row>
    <row r="11206" spans="1:2" x14ac:dyDescent="0.25">
      <c r="A11206" s="1">
        <v>27060</v>
      </c>
      <c r="B11206" s="5">
        <v>44.75</v>
      </c>
    </row>
    <row r="11207" spans="1:2" x14ac:dyDescent="0.25">
      <c r="A11207" s="1">
        <v>27059</v>
      </c>
      <c r="B11207" s="5">
        <v>46.12</v>
      </c>
    </row>
    <row r="11208" spans="1:2" x14ac:dyDescent="0.25">
      <c r="A11208" s="1">
        <v>27058</v>
      </c>
      <c r="B11208" s="5">
        <v>44.5</v>
      </c>
    </row>
    <row r="11209" spans="1:2" x14ac:dyDescent="0.25">
      <c r="A11209" s="1">
        <v>27057</v>
      </c>
      <c r="B11209" s="5">
        <v>44.13</v>
      </c>
    </row>
    <row r="11210" spans="1:2" x14ac:dyDescent="0.25">
      <c r="A11210" s="1">
        <v>27054</v>
      </c>
      <c r="B11210" s="5">
        <v>44.62</v>
      </c>
    </row>
    <row r="11211" spans="1:2" x14ac:dyDescent="0.25">
      <c r="A11211" s="1">
        <v>27053</v>
      </c>
      <c r="B11211" s="5">
        <v>44.75</v>
      </c>
    </row>
    <row r="11212" spans="1:2" x14ac:dyDescent="0.25">
      <c r="A11212" s="1">
        <v>27052</v>
      </c>
      <c r="B11212" s="5">
        <v>45.75</v>
      </c>
    </row>
    <row r="11213" spans="1:2" x14ac:dyDescent="0.25">
      <c r="A11213" s="1">
        <v>27051</v>
      </c>
      <c r="B11213" s="5">
        <v>43.25</v>
      </c>
    </row>
    <row r="11214" spans="1:2" x14ac:dyDescent="0.25">
      <c r="A11214" s="1">
        <v>27050</v>
      </c>
      <c r="B11214" s="5">
        <v>44</v>
      </c>
    </row>
    <row r="11215" spans="1:2" x14ac:dyDescent="0.25">
      <c r="A11215" s="1">
        <v>27047</v>
      </c>
      <c r="B11215" s="5">
        <v>40.630000000000003</v>
      </c>
    </row>
    <row r="11216" spans="1:2" x14ac:dyDescent="0.25">
      <c r="A11216" s="1">
        <v>27046</v>
      </c>
      <c r="B11216" s="5">
        <v>41.5</v>
      </c>
    </row>
    <row r="11217" spans="1:2" x14ac:dyDescent="0.25">
      <c r="A11217" s="1">
        <v>27045</v>
      </c>
      <c r="B11217" s="5">
        <v>40.880000000000003</v>
      </c>
    </row>
    <row r="11218" spans="1:2" x14ac:dyDescent="0.25">
      <c r="A11218" s="1">
        <v>27044</v>
      </c>
      <c r="B11218" s="5">
        <v>39</v>
      </c>
    </row>
    <row r="11219" spans="1:2" x14ac:dyDescent="0.25">
      <c r="A11219" s="1">
        <v>27043</v>
      </c>
      <c r="B11219" s="5">
        <v>38.630000000000003</v>
      </c>
    </row>
    <row r="11220" spans="1:2" x14ac:dyDescent="0.25">
      <c r="A11220" s="1">
        <v>27040</v>
      </c>
      <c r="B11220" s="5">
        <v>37.880000000000003</v>
      </c>
    </row>
    <row r="11221" spans="1:2" x14ac:dyDescent="0.25">
      <c r="A11221" s="1">
        <v>27039</v>
      </c>
      <c r="B11221" s="5">
        <v>36.25</v>
      </c>
    </row>
    <row r="11222" spans="1:2" x14ac:dyDescent="0.25">
      <c r="A11222" s="1">
        <v>27038</v>
      </c>
      <c r="B11222" s="5">
        <v>36.869999999999997</v>
      </c>
    </row>
    <row r="11223" spans="1:2" x14ac:dyDescent="0.25">
      <c r="A11223" s="1">
        <v>27037</v>
      </c>
      <c r="B11223" s="5">
        <v>37.619999999999997</v>
      </c>
    </row>
    <row r="11224" spans="1:2" x14ac:dyDescent="0.25">
      <c r="A11224" s="1">
        <v>27036</v>
      </c>
      <c r="B11224" s="5">
        <v>40.880000000000003</v>
      </c>
    </row>
    <row r="11225" spans="1:2" x14ac:dyDescent="0.25">
      <c r="A11225" s="1">
        <v>27033</v>
      </c>
      <c r="B11225" s="5">
        <v>41.12</v>
      </c>
    </row>
    <row r="11226" spans="1:2" x14ac:dyDescent="0.25">
      <c r="A11226" s="1">
        <v>27032</v>
      </c>
      <c r="B11226" s="5">
        <v>44.5</v>
      </c>
    </row>
    <row r="11227" spans="1:2" x14ac:dyDescent="0.25">
      <c r="A11227" s="1">
        <v>27031</v>
      </c>
      <c r="B11227" s="5">
        <v>45.63</v>
      </c>
    </row>
    <row r="11228" spans="1:2" x14ac:dyDescent="0.25">
      <c r="A11228" s="1">
        <v>27029</v>
      </c>
      <c r="B11228" s="5">
        <v>47.25</v>
      </c>
    </row>
    <row r="11229" spans="1:2" x14ac:dyDescent="0.25">
      <c r="A11229" s="1">
        <v>27026</v>
      </c>
      <c r="B11229" s="5">
        <v>47.37</v>
      </c>
    </row>
    <row r="11230" spans="1:2" x14ac:dyDescent="0.25">
      <c r="A11230" s="1">
        <v>27025</v>
      </c>
      <c r="B11230" s="5">
        <v>46.88</v>
      </c>
    </row>
    <row r="11231" spans="1:2" x14ac:dyDescent="0.25">
      <c r="A11231" s="1">
        <v>27024</v>
      </c>
      <c r="B11231" s="5">
        <v>44.13</v>
      </c>
    </row>
    <row r="11232" spans="1:2" x14ac:dyDescent="0.25">
      <c r="A11232" s="1">
        <v>27022</v>
      </c>
      <c r="B11232" s="5">
        <v>42.13</v>
      </c>
    </row>
    <row r="11233" spans="1:2" x14ac:dyDescent="0.25">
      <c r="A11233" s="1">
        <v>27019</v>
      </c>
      <c r="B11233" s="5">
        <v>42.5</v>
      </c>
    </row>
    <row r="11234" spans="1:2" x14ac:dyDescent="0.25">
      <c r="A11234" s="1">
        <v>27018</v>
      </c>
      <c r="B11234" s="5">
        <v>43.87</v>
      </c>
    </row>
    <row r="11235" spans="1:2" x14ac:dyDescent="0.25">
      <c r="A11235" s="1">
        <v>27017</v>
      </c>
      <c r="B11235" s="5">
        <v>43.75</v>
      </c>
    </row>
    <row r="11236" spans="1:2" x14ac:dyDescent="0.25">
      <c r="A11236" s="1">
        <v>27016</v>
      </c>
      <c r="B11236" s="5">
        <v>45.37</v>
      </c>
    </row>
    <row r="11237" spans="1:2" x14ac:dyDescent="0.25">
      <c r="A11237" s="1">
        <v>27015</v>
      </c>
      <c r="B11237" s="5">
        <v>45.12</v>
      </c>
    </row>
    <row r="11238" spans="1:2" x14ac:dyDescent="0.25">
      <c r="A11238" s="1">
        <v>27012</v>
      </c>
      <c r="B11238" s="5">
        <v>44.75</v>
      </c>
    </row>
    <row r="11239" spans="1:2" x14ac:dyDescent="0.25">
      <c r="A11239" s="1">
        <v>27011</v>
      </c>
      <c r="B11239" s="5">
        <v>42.13</v>
      </c>
    </row>
    <row r="11240" spans="1:2" x14ac:dyDescent="0.25">
      <c r="A11240" s="1">
        <v>27010</v>
      </c>
      <c r="B11240" s="5">
        <v>42.88</v>
      </c>
    </row>
    <row r="11241" spans="1:2" x14ac:dyDescent="0.25">
      <c r="A11241" s="1">
        <v>27009</v>
      </c>
      <c r="B11241" s="5">
        <v>43.25</v>
      </c>
    </row>
    <row r="11242" spans="1:2" x14ac:dyDescent="0.25">
      <c r="A11242" s="1">
        <v>27008</v>
      </c>
      <c r="B11242" s="5">
        <v>45.5</v>
      </c>
    </row>
    <row r="11243" spans="1:2" x14ac:dyDescent="0.25">
      <c r="A11243" s="1">
        <v>27005</v>
      </c>
      <c r="B11243" s="5">
        <v>43.87</v>
      </c>
    </row>
    <row r="11244" spans="1:2" x14ac:dyDescent="0.25">
      <c r="A11244" s="1">
        <v>27004</v>
      </c>
      <c r="B11244" s="5">
        <v>44</v>
      </c>
    </row>
    <row r="11245" spans="1:2" x14ac:dyDescent="0.25">
      <c r="A11245" s="1">
        <v>27003</v>
      </c>
      <c r="B11245" s="5">
        <v>41.87</v>
      </c>
    </row>
    <row r="11246" spans="1:2" x14ac:dyDescent="0.25">
      <c r="A11246" s="1">
        <v>27002</v>
      </c>
      <c r="B11246" s="5">
        <v>44.38</v>
      </c>
    </row>
    <row r="11247" spans="1:2" x14ac:dyDescent="0.25">
      <c r="A11247" s="1">
        <v>27001</v>
      </c>
      <c r="B11247" s="5">
        <v>43.12</v>
      </c>
    </row>
    <row r="11248" spans="1:2" x14ac:dyDescent="0.25">
      <c r="A11248" s="1">
        <v>26998</v>
      </c>
      <c r="B11248" s="5">
        <v>44</v>
      </c>
    </row>
    <row r="11249" spans="1:2" x14ac:dyDescent="0.25">
      <c r="A11249" s="1">
        <v>26997</v>
      </c>
      <c r="B11249" s="5">
        <v>44.75</v>
      </c>
    </row>
    <row r="11250" spans="1:2" x14ac:dyDescent="0.25">
      <c r="A11250" s="1">
        <v>26996</v>
      </c>
      <c r="B11250" s="5">
        <v>46.38</v>
      </c>
    </row>
    <row r="11251" spans="1:2" x14ac:dyDescent="0.25">
      <c r="A11251" s="1">
        <v>26995</v>
      </c>
      <c r="B11251" s="5">
        <v>41.5</v>
      </c>
    </row>
    <row r="11252" spans="1:2" x14ac:dyDescent="0.25">
      <c r="A11252" s="1">
        <v>26994</v>
      </c>
      <c r="B11252" s="5">
        <v>42.13</v>
      </c>
    </row>
    <row r="11253" spans="1:2" x14ac:dyDescent="0.25">
      <c r="A11253" s="1">
        <v>26991</v>
      </c>
      <c r="B11253" s="5">
        <v>43.87</v>
      </c>
    </row>
    <row r="11254" spans="1:2" x14ac:dyDescent="0.25">
      <c r="A11254" s="1">
        <v>26989</v>
      </c>
      <c r="B11254" s="5">
        <v>45.75</v>
      </c>
    </row>
    <row r="11255" spans="1:2" x14ac:dyDescent="0.25">
      <c r="A11255" s="1">
        <v>26988</v>
      </c>
      <c r="B11255" s="5">
        <v>46.5</v>
      </c>
    </row>
    <row r="11256" spans="1:2" x14ac:dyDescent="0.25">
      <c r="A11256" s="1">
        <v>26987</v>
      </c>
      <c r="B11256" s="5">
        <v>49.75</v>
      </c>
    </row>
    <row r="11257" spans="1:2" x14ac:dyDescent="0.25">
      <c r="A11257" s="1">
        <v>26984</v>
      </c>
      <c r="B11257" s="5">
        <v>53.88</v>
      </c>
    </row>
    <row r="11258" spans="1:2" x14ac:dyDescent="0.25">
      <c r="A11258" s="1">
        <v>26983</v>
      </c>
      <c r="B11258" s="5">
        <v>53</v>
      </c>
    </row>
    <row r="11259" spans="1:2" x14ac:dyDescent="0.25">
      <c r="A11259" s="1">
        <v>26982</v>
      </c>
      <c r="B11259" s="5">
        <v>52.63</v>
      </c>
    </row>
    <row r="11260" spans="1:2" x14ac:dyDescent="0.25">
      <c r="A11260" s="1">
        <v>26981</v>
      </c>
      <c r="B11260" s="5">
        <v>54.25</v>
      </c>
    </row>
    <row r="11261" spans="1:2" x14ac:dyDescent="0.25">
      <c r="A11261" s="1">
        <v>26980</v>
      </c>
      <c r="B11261" s="5">
        <v>54</v>
      </c>
    </row>
    <row r="11262" spans="1:2" x14ac:dyDescent="0.25">
      <c r="A11262" s="1">
        <v>26977</v>
      </c>
      <c r="B11262" s="5">
        <v>60</v>
      </c>
    </row>
    <row r="11263" spans="1:2" x14ac:dyDescent="0.25">
      <c r="A11263" s="1">
        <v>26976</v>
      </c>
      <c r="B11263" s="5">
        <v>63.25</v>
      </c>
    </row>
    <row r="11264" spans="1:2" x14ac:dyDescent="0.25">
      <c r="A11264" s="1">
        <v>26975</v>
      </c>
      <c r="B11264" s="5">
        <v>62.75</v>
      </c>
    </row>
    <row r="11265" spans="1:2" x14ac:dyDescent="0.25">
      <c r="A11265" s="1">
        <v>26974</v>
      </c>
      <c r="B11265" s="5">
        <v>62.5</v>
      </c>
    </row>
    <row r="11266" spans="1:2" x14ac:dyDescent="0.25">
      <c r="A11266" s="1">
        <v>26973</v>
      </c>
      <c r="B11266" s="5">
        <v>62.62</v>
      </c>
    </row>
    <row r="11267" spans="1:2" x14ac:dyDescent="0.25">
      <c r="A11267" s="1">
        <v>26970</v>
      </c>
      <c r="B11267" s="5">
        <v>65</v>
      </c>
    </row>
    <row r="11268" spans="1:2" x14ac:dyDescent="0.25">
      <c r="A11268" s="1">
        <v>26969</v>
      </c>
      <c r="B11268" s="5">
        <v>67.88</v>
      </c>
    </row>
    <row r="11269" spans="1:2" x14ac:dyDescent="0.25">
      <c r="A11269" s="1">
        <v>26968</v>
      </c>
      <c r="B11269" s="5">
        <v>70.88</v>
      </c>
    </row>
    <row r="11270" spans="1:2" x14ac:dyDescent="0.25">
      <c r="A11270" s="1">
        <v>26967</v>
      </c>
      <c r="B11270" s="5">
        <v>71.38</v>
      </c>
    </row>
    <row r="11271" spans="1:2" x14ac:dyDescent="0.25">
      <c r="A11271" s="1">
        <v>26966</v>
      </c>
      <c r="B11271" s="5">
        <v>71.87</v>
      </c>
    </row>
    <row r="11272" spans="1:2" x14ac:dyDescent="0.25">
      <c r="A11272" s="1">
        <v>26963</v>
      </c>
      <c r="B11272" s="5">
        <v>72</v>
      </c>
    </row>
    <row r="11273" spans="1:2" x14ac:dyDescent="0.25">
      <c r="A11273" s="1">
        <v>26962</v>
      </c>
      <c r="B11273" s="5">
        <v>72</v>
      </c>
    </row>
    <row r="11274" spans="1:2" x14ac:dyDescent="0.25">
      <c r="A11274" s="1">
        <v>26961</v>
      </c>
      <c r="B11274" s="5">
        <v>71.63</v>
      </c>
    </row>
    <row r="11275" spans="1:2" x14ac:dyDescent="0.25">
      <c r="A11275" s="1">
        <v>26960</v>
      </c>
      <c r="B11275" s="5">
        <v>71.5</v>
      </c>
    </row>
    <row r="11276" spans="1:2" x14ac:dyDescent="0.25">
      <c r="A11276" s="1">
        <v>26959</v>
      </c>
      <c r="B11276" s="5">
        <v>70.5</v>
      </c>
    </row>
    <row r="11277" spans="1:2" x14ac:dyDescent="0.25">
      <c r="A11277" s="1">
        <v>26956</v>
      </c>
      <c r="B11277" s="5">
        <v>70.63</v>
      </c>
    </row>
    <row r="11278" spans="1:2" x14ac:dyDescent="0.25">
      <c r="A11278" s="1">
        <v>26955</v>
      </c>
      <c r="B11278" s="5">
        <v>70.5</v>
      </c>
    </row>
    <row r="11279" spans="1:2" x14ac:dyDescent="0.25">
      <c r="A11279" s="1">
        <v>26954</v>
      </c>
      <c r="B11279" s="5">
        <v>71.75</v>
      </c>
    </row>
    <row r="11280" spans="1:2" x14ac:dyDescent="0.25">
      <c r="A11280" s="1">
        <v>26953</v>
      </c>
      <c r="B11280" s="5">
        <v>73</v>
      </c>
    </row>
    <row r="11281" spans="1:2" x14ac:dyDescent="0.25">
      <c r="A11281" s="1">
        <v>26952</v>
      </c>
      <c r="B11281" s="5">
        <v>73.75</v>
      </c>
    </row>
    <row r="11282" spans="1:2" x14ac:dyDescent="0.25">
      <c r="A11282" s="1">
        <v>26949</v>
      </c>
      <c r="B11282" s="5">
        <v>75.5</v>
      </c>
    </row>
    <row r="11283" spans="1:2" x14ac:dyDescent="0.25">
      <c r="A11283" s="1">
        <v>26948</v>
      </c>
      <c r="B11283" s="5">
        <v>79.88</v>
      </c>
    </row>
    <row r="11284" spans="1:2" x14ac:dyDescent="0.25">
      <c r="A11284" s="1">
        <v>26947</v>
      </c>
      <c r="B11284" s="5">
        <v>78.38</v>
      </c>
    </row>
    <row r="11285" spans="1:2" x14ac:dyDescent="0.25">
      <c r="A11285" s="1">
        <v>26946</v>
      </c>
      <c r="B11285" s="5">
        <v>79.5</v>
      </c>
    </row>
    <row r="11286" spans="1:2" x14ac:dyDescent="0.25">
      <c r="A11286" s="1">
        <v>26945</v>
      </c>
      <c r="B11286" s="5">
        <v>80</v>
      </c>
    </row>
    <row r="11287" spans="1:2" x14ac:dyDescent="0.25">
      <c r="A11287" s="1">
        <v>26942</v>
      </c>
      <c r="B11287" s="5">
        <v>78.25</v>
      </c>
    </row>
    <row r="11288" spans="1:2" x14ac:dyDescent="0.25">
      <c r="A11288" s="1">
        <v>26941</v>
      </c>
      <c r="B11288" s="5">
        <v>77.63</v>
      </c>
    </row>
    <row r="11289" spans="1:2" x14ac:dyDescent="0.25">
      <c r="A11289" s="1">
        <v>26940</v>
      </c>
      <c r="B11289" s="5">
        <v>78.5</v>
      </c>
    </row>
    <row r="11290" spans="1:2" x14ac:dyDescent="0.25">
      <c r="A11290" s="1">
        <v>26939</v>
      </c>
      <c r="B11290" s="5">
        <v>80.75</v>
      </c>
    </row>
    <row r="11291" spans="1:2" x14ac:dyDescent="0.25">
      <c r="A11291" s="1">
        <v>26938</v>
      </c>
      <c r="B11291" s="5">
        <v>78.63</v>
      </c>
    </row>
    <row r="11292" spans="1:2" x14ac:dyDescent="0.25">
      <c r="A11292" s="1">
        <v>26935</v>
      </c>
      <c r="B11292" s="5">
        <v>79.13</v>
      </c>
    </row>
    <row r="11293" spans="1:2" x14ac:dyDescent="0.25">
      <c r="A11293" s="1">
        <v>26934</v>
      </c>
      <c r="B11293" s="5">
        <v>79.62</v>
      </c>
    </row>
    <row r="11294" spans="1:2" x14ac:dyDescent="0.25">
      <c r="A11294" s="1">
        <v>26933</v>
      </c>
      <c r="B11294" s="5">
        <v>80.75</v>
      </c>
    </row>
    <row r="11295" spans="1:2" x14ac:dyDescent="0.25">
      <c r="A11295" s="1">
        <v>26932</v>
      </c>
      <c r="B11295" s="5">
        <v>81.62</v>
      </c>
    </row>
    <row r="11296" spans="1:2" x14ac:dyDescent="0.25">
      <c r="A11296" s="1">
        <v>26931</v>
      </c>
      <c r="B11296" s="5">
        <v>82.75</v>
      </c>
    </row>
    <row r="11297" spans="1:2" x14ac:dyDescent="0.25">
      <c r="A11297" s="1">
        <v>26928</v>
      </c>
      <c r="B11297" s="5">
        <v>81.62</v>
      </c>
    </row>
    <row r="11298" spans="1:2" x14ac:dyDescent="0.25">
      <c r="A11298" s="1">
        <v>26927</v>
      </c>
      <c r="B11298" s="5">
        <v>82.13</v>
      </c>
    </row>
    <row r="11299" spans="1:2" x14ac:dyDescent="0.25">
      <c r="A11299" s="1">
        <v>26926</v>
      </c>
      <c r="B11299" s="5">
        <v>78.38</v>
      </c>
    </row>
    <row r="11300" spans="1:2" x14ac:dyDescent="0.25">
      <c r="A11300" s="1">
        <v>26925</v>
      </c>
      <c r="B11300" s="5">
        <v>78.63</v>
      </c>
    </row>
    <row r="11301" spans="1:2" x14ac:dyDescent="0.25">
      <c r="A11301" s="1">
        <v>26924</v>
      </c>
      <c r="B11301" s="5">
        <v>81</v>
      </c>
    </row>
    <row r="11302" spans="1:2" x14ac:dyDescent="0.25">
      <c r="A11302" s="1">
        <v>26921</v>
      </c>
      <c r="B11302" s="5">
        <v>83</v>
      </c>
    </row>
    <row r="11303" spans="1:2" x14ac:dyDescent="0.25">
      <c r="A11303" s="1">
        <v>26920</v>
      </c>
      <c r="B11303" s="5">
        <v>81</v>
      </c>
    </row>
    <row r="11304" spans="1:2" x14ac:dyDescent="0.25">
      <c r="A11304" s="1">
        <v>26919</v>
      </c>
      <c r="B11304" s="5">
        <v>79.25</v>
      </c>
    </row>
    <row r="11305" spans="1:2" x14ac:dyDescent="0.25">
      <c r="A11305" s="1">
        <v>26918</v>
      </c>
      <c r="B11305" s="5">
        <v>76.75</v>
      </c>
    </row>
    <row r="11306" spans="1:2" x14ac:dyDescent="0.25">
      <c r="A11306" s="1">
        <v>26917</v>
      </c>
      <c r="B11306" s="5">
        <v>76.5</v>
      </c>
    </row>
    <row r="11307" spans="1:2" x14ac:dyDescent="0.25">
      <c r="A11307" s="1">
        <v>26914</v>
      </c>
      <c r="B11307" s="5">
        <v>79</v>
      </c>
    </row>
    <row r="11308" spans="1:2" x14ac:dyDescent="0.25">
      <c r="A11308" s="1">
        <v>26913</v>
      </c>
      <c r="B11308" s="5">
        <v>81.25</v>
      </c>
    </row>
    <row r="11309" spans="1:2" x14ac:dyDescent="0.25">
      <c r="A11309" s="1">
        <v>26912</v>
      </c>
      <c r="B11309" s="5">
        <v>83.5</v>
      </c>
    </row>
    <row r="11310" spans="1:2" x14ac:dyDescent="0.25">
      <c r="A11310" s="1">
        <v>26911</v>
      </c>
      <c r="B11310" s="5">
        <v>84.37</v>
      </c>
    </row>
    <row r="11311" spans="1:2" x14ac:dyDescent="0.25">
      <c r="A11311" s="1">
        <v>26907</v>
      </c>
      <c r="B11311" s="5">
        <v>85.75</v>
      </c>
    </row>
    <row r="11312" spans="1:2" x14ac:dyDescent="0.25">
      <c r="A11312" s="1">
        <v>26906</v>
      </c>
      <c r="B11312" s="5">
        <v>85.25</v>
      </c>
    </row>
    <row r="11313" spans="1:2" x14ac:dyDescent="0.25">
      <c r="A11313" s="1">
        <v>26905</v>
      </c>
      <c r="B11313" s="5">
        <v>87.38</v>
      </c>
    </row>
    <row r="11314" spans="1:2" x14ac:dyDescent="0.25">
      <c r="A11314" s="1">
        <v>26904</v>
      </c>
      <c r="B11314" s="5">
        <v>85.75</v>
      </c>
    </row>
    <row r="11315" spans="1:2" x14ac:dyDescent="0.25">
      <c r="A11315" s="1">
        <v>26903</v>
      </c>
      <c r="B11315" s="5">
        <v>84</v>
      </c>
    </row>
    <row r="11316" spans="1:2" x14ac:dyDescent="0.25">
      <c r="A11316" s="1">
        <v>26900</v>
      </c>
      <c r="B11316" s="5">
        <v>83</v>
      </c>
    </row>
    <row r="11317" spans="1:2" x14ac:dyDescent="0.25">
      <c r="A11317" s="1">
        <v>26899</v>
      </c>
      <c r="B11317" s="5">
        <v>82.13</v>
      </c>
    </row>
    <row r="11318" spans="1:2" x14ac:dyDescent="0.25">
      <c r="A11318" s="1">
        <v>26898</v>
      </c>
      <c r="B11318" s="5">
        <v>80</v>
      </c>
    </row>
    <row r="11319" spans="1:2" x14ac:dyDescent="0.25">
      <c r="A11319" s="1">
        <v>26897</v>
      </c>
      <c r="B11319" s="5">
        <v>80</v>
      </c>
    </row>
    <row r="11320" spans="1:2" x14ac:dyDescent="0.25">
      <c r="A11320" s="1">
        <v>26896</v>
      </c>
      <c r="B11320" s="5">
        <v>80.87</v>
      </c>
    </row>
    <row r="11321" spans="1:2" x14ac:dyDescent="0.25">
      <c r="A11321" s="1">
        <v>26893</v>
      </c>
      <c r="B11321" s="5">
        <v>84.25</v>
      </c>
    </row>
    <row r="11322" spans="1:2" x14ac:dyDescent="0.25">
      <c r="A11322" s="1">
        <v>26892</v>
      </c>
      <c r="B11322" s="5">
        <v>83.75</v>
      </c>
    </row>
    <row r="11323" spans="1:2" x14ac:dyDescent="0.25">
      <c r="A11323" s="1">
        <v>26891</v>
      </c>
      <c r="B11323" s="5">
        <v>85.12</v>
      </c>
    </row>
    <row r="11324" spans="1:2" x14ac:dyDescent="0.25">
      <c r="A11324" s="1">
        <v>26890</v>
      </c>
      <c r="B11324" s="5">
        <v>84.37</v>
      </c>
    </row>
    <row r="11325" spans="1:2" x14ac:dyDescent="0.25">
      <c r="A11325" s="1">
        <v>26889</v>
      </c>
      <c r="B11325" s="5">
        <v>83.25</v>
      </c>
    </row>
    <row r="11326" spans="1:2" x14ac:dyDescent="0.25">
      <c r="A11326" s="1">
        <v>26886</v>
      </c>
      <c r="B11326" s="5">
        <v>85</v>
      </c>
    </row>
    <row r="11327" spans="1:2" x14ac:dyDescent="0.25">
      <c r="A11327" s="1">
        <v>26885</v>
      </c>
      <c r="B11327" s="5">
        <v>86</v>
      </c>
    </row>
    <row r="11328" spans="1:2" x14ac:dyDescent="0.25">
      <c r="A11328" s="1">
        <v>26884</v>
      </c>
      <c r="B11328" s="5">
        <v>86.25</v>
      </c>
    </row>
    <row r="11329" spans="1:2" x14ac:dyDescent="0.25">
      <c r="A11329" s="1">
        <v>26883</v>
      </c>
      <c r="B11329" s="5">
        <v>88.25</v>
      </c>
    </row>
    <row r="11330" spans="1:2" x14ac:dyDescent="0.25">
      <c r="A11330" s="1">
        <v>26882</v>
      </c>
      <c r="B11330" s="5">
        <v>89.25</v>
      </c>
    </row>
    <row r="11331" spans="1:2" x14ac:dyDescent="0.25">
      <c r="A11331" s="1">
        <v>26879</v>
      </c>
      <c r="B11331" s="5">
        <v>88.88</v>
      </c>
    </row>
    <row r="11332" spans="1:2" x14ac:dyDescent="0.25">
      <c r="A11332" s="1">
        <v>26878</v>
      </c>
      <c r="B11332" s="5">
        <v>89.25</v>
      </c>
    </row>
    <row r="11333" spans="1:2" x14ac:dyDescent="0.25">
      <c r="A11333" s="1">
        <v>26877</v>
      </c>
      <c r="B11333" s="5">
        <v>87</v>
      </c>
    </row>
    <row r="11334" spans="1:2" x14ac:dyDescent="0.25">
      <c r="A11334" s="1">
        <v>26876</v>
      </c>
      <c r="B11334" s="5">
        <v>88.5</v>
      </c>
    </row>
    <row r="11335" spans="1:2" x14ac:dyDescent="0.25">
      <c r="A11335" s="1">
        <v>26875</v>
      </c>
      <c r="B11335" s="5">
        <v>93</v>
      </c>
    </row>
    <row r="11336" spans="1:2" x14ac:dyDescent="0.25">
      <c r="A11336" s="1">
        <v>26872</v>
      </c>
      <c r="B11336" s="5">
        <v>92</v>
      </c>
    </row>
    <row r="11337" spans="1:2" x14ac:dyDescent="0.25">
      <c r="A11337" s="1">
        <v>26871</v>
      </c>
      <c r="B11337" s="5">
        <v>92.12</v>
      </c>
    </row>
    <row r="11338" spans="1:2" x14ac:dyDescent="0.25">
      <c r="A11338" s="1">
        <v>26870</v>
      </c>
      <c r="B11338" s="5">
        <v>92.5</v>
      </c>
    </row>
    <row r="11339" spans="1:2" x14ac:dyDescent="0.25">
      <c r="A11339" s="1">
        <v>26869</v>
      </c>
      <c r="B11339" s="5">
        <v>90</v>
      </c>
    </row>
    <row r="11340" spans="1:2" x14ac:dyDescent="0.25">
      <c r="A11340" s="1">
        <v>26868</v>
      </c>
      <c r="B11340" s="5">
        <v>88.75</v>
      </c>
    </row>
    <row r="11341" spans="1:2" x14ac:dyDescent="0.25">
      <c r="A11341" s="1">
        <v>26865</v>
      </c>
      <c r="B11341" s="5">
        <v>87.87</v>
      </c>
    </row>
    <row r="11342" spans="1:2" x14ac:dyDescent="0.25">
      <c r="A11342" s="1">
        <v>26864</v>
      </c>
      <c r="B11342" s="5">
        <v>90.5</v>
      </c>
    </row>
    <row r="11343" spans="1:2" x14ac:dyDescent="0.25">
      <c r="A11343" s="1">
        <v>26863</v>
      </c>
      <c r="B11343" s="5">
        <v>89</v>
      </c>
    </row>
    <row r="11344" spans="1:2" x14ac:dyDescent="0.25">
      <c r="A11344" s="1">
        <v>26862</v>
      </c>
      <c r="B11344" s="5">
        <v>87.25</v>
      </c>
    </row>
    <row r="11345" spans="1:2" x14ac:dyDescent="0.25">
      <c r="A11345" s="1">
        <v>26861</v>
      </c>
      <c r="B11345" s="5">
        <v>89.5</v>
      </c>
    </row>
    <row r="11346" spans="1:2" x14ac:dyDescent="0.25">
      <c r="A11346" s="1">
        <v>26858</v>
      </c>
      <c r="B11346" s="5">
        <v>84.25</v>
      </c>
    </row>
    <row r="11347" spans="1:2" x14ac:dyDescent="0.25">
      <c r="A11347" s="1">
        <v>26857</v>
      </c>
      <c r="B11347" s="5">
        <v>86.13</v>
      </c>
    </row>
    <row r="11348" spans="1:2" x14ac:dyDescent="0.25">
      <c r="A11348" s="1">
        <v>26856</v>
      </c>
      <c r="B11348" s="5">
        <v>84.37</v>
      </c>
    </row>
    <row r="11349" spans="1:2" x14ac:dyDescent="0.25">
      <c r="A11349" s="1">
        <v>26855</v>
      </c>
      <c r="B11349" s="5">
        <v>80.75</v>
      </c>
    </row>
    <row r="11350" spans="1:2" x14ac:dyDescent="0.25">
      <c r="A11350" s="1">
        <v>26854</v>
      </c>
      <c r="B11350" s="5">
        <v>82</v>
      </c>
    </row>
    <row r="11351" spans="1:2" x14ac:dyDescent="0.25">
      <c r="A11351" s="1">
        <v>26851</v>
      </c>
      <c r="B11351" s="5">
        <v>75.13</v>
      </c>
    </row>
    <row r="11352" spans="1:2" x14ac:dyDescent="0.25">
      <c r="A11352" s="1">
        <v>26850</v>
      </c>
      <c r="B11352" s="5">
        <v>75.63</v>
      </c>
    </row>
    <row r="11353" spans="1:2" x14ac:dyDescent="0.25">
      <c r="A11353" s="1">
        <v>26848</v>
      </c>
      <c r="B11353" s="5">
        <v>74.62</v>
      </c>
    </row>
    <row r="11354" spans="1:2" x14ac:dyDescent="0.25">
      <c r="A11354" s="1">
        <v>26847</v>
      </c>
      <c r="B11354" s="5">
        <v>74.25</v>
      </c>
    </row>
    <row r="11355" spans="1:2" x14ac:dyDescent="0.25">
      <c r="A11355" s="1">
        <v>26844</v>
      </c>
      <c r="B11355" s="5">
        <v>76.75</v>
      </c>
    </row>
    <row r="11356" spans="1:2" x14ac:dyDescent="0.25">
      <c r="A11356" s="1">
        <v>26843</v>
      </c>
      <c r="B11356" s="5">
        <v>77.5</v>
      </c>
    </row>
    <row r="11357" spans="1:2" x14ac:dyDescent="0.25">
      <c r="A11357" s="1">
        <v>26842</v>
      </c>
      <c r="B11357" s="5">
        <v>75</v>
      </c>
    </row>
    <row r="11358" spans="1:2" x14ac:dyDescent="0.25">
      <c r="A11358" s="1">
        <v>26841</v>
      </c>
      <c r="B11358" s="5">
        <v>75</v>
      </c>
    </row>
    <row r="11359" spans="1:2" x14ac:dyDescent="0.25">
      <c r="A11359" s="1">
        <v>26840</v>
      </c>
      <c r="B11359" s="5">
        <v>71.5</v>
      </c>
    </row>
    <row r="11360" spans="1:2" x14ac:dyDescent="0.25">
      <c r="A11360" s="1">
        <v>26837</v>
      </c>
      <c r="B11360" s="5">
        <v>76.62</v>
      </c>
    </row>
    <row r="11361" spans="1:2" x14ac:dyDescent="0.25">
      <c r="A11361" s="1">
        <v>26836</v>
      </c>
      <c r="B11361" s="5">
        <v>80.63</v>
      </c>
    </row>
    <row r="11362" spans="1:2" x14ac:dyDescent="0.25">
      <c r="A11362" s="1">
        <v>26835</v>
      </c>
      <c r="B11362" s="5">
        <v>83.88</v>
      </c>
    </row>
    <row r="11363" spans="1:2" x14ac:dyDescent="0.25">
      <c r="A11363" s="1">
        <v>26834</v>
      </c>
      <c r="B11363" s="5">
        <v>84.63</v>
      </c>
    </row>
    <row r="11364" spans="1:2" x14ac:dyDescent="0.25">
      <c r="A11364" s="1">
        <v>26833</v>
      </c>
      <c r="B11364" s="5">
        <v>84.25</v>
      </c>
    </row>
    <row r="11365" spans="1:2" x14ac:dyDescent="0.25">
      <c r="A11365" s="1">
        <v>26830</v>
      </c>
      <c r="B11365" s="5">
        <v>85.25</v>
      </c>
    </row>
    <row r="11366" spans="1:2" x14ac:dyDescent="0.25">
      <c r="A11366" s="1">
        <v>26829</v>
      </c>
      <c r="B11366" s="5">
        <v>87.25</v>
      </c>
    </row>
    <row r="11367" spans="1:2" x14ac:dyDescent="0.25">
      <c r="A11367" s="1">
        <v>26828</v>
      </c>
      <c r="B11367" s="5">
        <v>90.25</v>
      </c>
    </row>
    <row r="11368" spans="1:2" x14ac:dyDescent="0.25">
      <c r="A11368" s="1">
        <v>26827</v>
      </c>
      <c r="B11368" s="5">
        <v>91.5</v>
      </c>
    </row>
    <row r="11369" spans="1:2" x14ac:dyDescent="0.25">
      <c r="A11369" s="1">
        <v>26826</v>
      </c>
      <c r="B11369" s="5">
        <v>89.25</v>
      </c>
    </row>
    <row r="11370" spans="1:2" x14ac:dyDescent="0.25">
      <c r="A11370" s="1">
        <v>26823</v>
      </c>
      <c r="B11370" s="5">
        <v>90</v>
      </c>
    </row>
    <row r="11371" spans="1:2" x14ac:dyDescent="0.25">
      <c r="A11371" s="1">
        <v>26822</v>
      </c>
      <c r="B11371" s="5">
        <v>90</v>
      </c>
    </row>
    <row r="11372" spans="1:2" x14ac:dyDescent="0.25">
      <c r="A11372" s="1">
        <v>26821</v>
      </c>
      <c r="B11372" s="5">
        <v>88</v>
      </c>
    </row>
    <row r="11373" spans="1:2" x14ac:dyDescent="0.25">
      <c r="A11373" s="1">
        <v>26820</v>
      </c>
      <c r="B11373" s="5">
        <v>89.63</v>
      </c>
    </row>
    <row r="11374" spans="1:2" x14ac:dyDescent="0.25">
      <c r="A11374" s="1">
        <v>26819</v>
      </c>
      <c r="B11374" s="5">
        <v>86.88</v>
      </c>
    </row>
    <row r="11375" spans="1:2" x14ac:dyDescent="0.25">
      <c r="A11375" s="1">
        <v>26816</v>
      </c>
      <c r="B11375" s="5">
        <v>85.75</v>
      </c>
    </row>
    <row r="11376" spans="1:2" x14ac:dyDescent="0.25">
      <c r="A11376" s="1">
        <v>26815</v>
      </c>
      <c r="B11376" s="5">
        <v>88.62</v>
      </c>
    </row>
    <row r="11377" spans="1:2" x14ac:dyDescent="0.25">
      <c r="A11377" s="1">
        <v>26814</v>
      </c>
      <c r="B11377" s="5">
        <v>92.12</v>
      </c>
    </row>
    <row r="11378" spans="1:2" x14ac:dyDescent="0.25">
      <c r="A11378" s="1">
        <v>26813</v>
      </c>
      <c r="B11378" s="5">
        <v>92.75</v>
      </c>
    </row>
    <row r="11379" spans="1:2" x14ac:dyDescent="0.25">
      <c r="A11379" s="1">
        <v>26809</v>
      </c>
      <c r="B11379" s="5">
        <v>94.63</v>
      </c>
    </row>
    <row r="11380" spans="1:2" x14ac:dyDescent="0.25">
      <c r="A11380" s="1">
        <v>26808</v>
      </c>
      <c r="B11380" s="5">
        <v>94</v>
      </c>
    </row>
    <row r="11381" spans="1:2" x14ac:dyDescent="0.25">
      <c r="A11381" s="1">
        <v>26807</v>
      </c>
      <c r="B11381" s="5">
        <v>89.12</v>
      </c>
    </row>
    <row r="11382" spans="1:2" x14ac:dyDescent="0.25">
      <c r="A11382" s="1">
        <v>26806</v>
      </c>
      <c r="B11382" s="5">
        <v>88.5</v>
      </c>
    </row>
    <row r="11383" spans="1:2" x14ac:dyDescent="0.25">
      <c r="A11383" s="1">
        <v>26805</v>
      </c>
      <c r="B11383" s="5">
        <v>86.5</v>
      </c>
    </row>
    <row r="11384" spans="1:2" x14ac:dyDescent="0.25">
      <c r="A11384" s="1">
        <v>26802</v>
      </c>
      <c r="B11384" s="5">
        <v>88.13</v>
      </c>
    </row>
    <row r="11385" spans="1:2" x14ac:dyDescent="0.25">
      <c r="A11385" s="1">
        <v>26801</v>
      </c>
      <c r="B11385" s="5">
        <v>91.25</v>
      </c>
    </row>
    <row r="11386" spans="1:2" x14ac:dyDescent="0.25">
      <c r="A11386" s="1">
        <v>26800</v>
      </c>
      <c r="B11386" s="5">
        <v>93</v>
      </c>
    </row>
    <row r="11387" spans="1:2" x14ac:dyDescent="0.25">
      <c r="A11387" s="1">
        <v>26799</v>
      </c>
      <c r="B11387" s="5">
        <v>94</v>
      </c>
    </row>
    <row r="11388" spans="1:2" x14ac:dyDescent="0.25">
      <c r="A11388" s="1">
        <v>26798</v>
      </c>
      <c r="B11388" s="5">
        <v>93.25</v>
      </c>
    </row>
    <row r="11389" spans="1:2" x14ac:dyDescent="0.25">
      <c r="A11389" s="1">
        <v>26795</v>
      </c>
      <c r="B11389" s="5">
        <v>94.5</v>
      </c>
    </row>
    <row r="11390" spans="1:2" x14ac:dyDescent="0.25">
      <c r="A11390" s="1">
        <v>26794</v>
      </c>
      <c r="B11390" s="5">
        <v>95.75</v>
      </c>
    </row>
    <row r="11391" spans="1:2" x14ac:dyDescent="0.25">
      <c r="A11391" s="1">
        <v>26793</v>
      </c>
      <c r="B11391" s="5">
        <v>95.62</v>
      </c>
    </row>
    <row r="11392" spans="1:2" x14ac:dyDescent="0.25">
      <c r="A11392" s="1">
        <v>26792</v>
      </c>
      <c r="B11392" s="5">
        <v>96.12</v>
      </c>
    </row>
    <row r="11393" spans="1:2" x14ac:dyDescent="0.25">
      <c r="A11393" s="1">
        <v>26791</v>
      </c>
      <c r="B11393" s="5">
        <v>93.13</v>
      </c>
    </row>
    <row r="11394" spans="1:2" x14ac:dyDescent="0.25">
      <c r="A11394" s="1">
        <v>26788</v>
      </c>
      <c r="B11394" s="5">
        <v>93</v>
      </c>
    </row>
    <row r="11395" spans="1:2" x14ac:dyDescent="0.25">
      <c r="A11395" s="1">
        <v>26787</v>
      </c>
      <c r="B11395" s="5">
        <v>94.25</v>
      </c>
    </row>
    <row r="11396" spans="1:2" x14ac:dyDescent="0.25">
      <c r="A11396" s="1">
        <v>26786</v>
      </c>
      <c r="B11396" s="5">
        <v>90.25</v>
      </c>
    </row>
    <row r="11397" spans="1:2" x14ac:dyDescent="0.25">
      <c r="A11397" s="1">
        <v>26785</v>
      </c>
      <c r="B11397" s="5">
        <v>90.62</v>
      </c>
    </row>
    <row r="11398" spans="1:2" x14ac:dyDescent="0.25">
      <c r="A11398" s="1">
        <v>26784</v>
      </c>
      <c r="B11398" s="5">
        <v>88.75</v>
      </c>
    </row>
    <row r="11399" spans="1:2" x14ac:dyDescent="0.25">
      <c r="A11399" s="1">
        <v>26781</v>
      </c>
      <c r="B11399" s="5">
        <v>88.13</v>
      </c>
    </row>
    <row r="11400" spans="1:2" x14ac:dyDescent="0.25">
      <c r="A11400" s="1">
        <v>26780</v>
      </c>
      <c r="B11400" s="5">
        <v>90.25</v>
      </c>
    </row>
    <row r="11401" spans="1:2" x14ac:dyDescent="0.25">
      <c r="A11401" s="1">
        <v>26779</v>
      </c>
      <c r="B11401" s="5">
        <v>90</v>
      </c>
    </row>
    <row r="11402" spans="1:2" x14ac:dyDescent="0.25">
      <c r="A11402" s="1">
        <v>26778</v>
      </c>
      <c r="B11402" s="5">
        <v>92.25</v>
      </c>
    </row>
    <row r="11403" spans="1:2" x14ac:dyDescent="0.25">
      <c r="A11403" s="1">
        <v>26777</v>
      </c>
      <c r="B11403" s="5">
        <v>92.75</v>
      </c>
    </row>
    <row r="11404" spans="1:2" x14ac:dyDescent="0.25">
      <c r="A11404" s="1">
        <v>26773</v>
      </c>
      <c r="B11404" s="5">
        <v>91.5</v>
      </c>
    </row>
    <row r="11405" spans="1:2" x14ac:dyDescent="0.25">
      <c r="A11405" s="1">
        <v>26772</v>
      </c>
      <c r="B11405" s="5">
        <v>92</v>
      </c>
    </row>
    <row r="11406" spans="1:2" x14ac:dyDescent="0.25">
      <c r="A11406" s="1">
        <v>26771</v>
      </c>
      <c r="B11406" s="5">
        <v>91.5</v>
      </c>
    </row>
    <row r="11407" spans="1:2" x14ac:dyDescent="0.25">
      <c r="A11407" s="1">
        <v>26770</v>
      </c>
      <c r="B11407" s="5">
        <v>92.25</v>
      </c>
    </row>
    <row r="11408" spans="1:2" x14ac:dyDescent="0.25">
      <c r="A11408" s="1">
        <v>26767</v>
      </c>
      <c r="B11408" s="5">
        <v>91.13</v>
      </c>
    </row>
    <row r="11409" spans="1:2" x14ac:dyDescent="0.25">
      <c r="A11409" s="1">
        <v>26766</v>
      </c>
      <c r="B11409" s="5">
        <v>91</v>
      </c>
    </row>
    <row r="11410" spans="1:2" x14ac:dyDescent="0.25">
      <c r="A11410" s="1">
        <v>26765</v>
      </c>
      <c r="B11410" s="5">
        <v>93.62</v>
      </c>
    </row>
    <row r="11411" spans="1:2" x14ac:dyDescent="0.25">
      <c r="A11411" s="1">
        <v>26764</v>
      </c>
      <c r="B11411" s="5">
        <v>96.37</v>
      </c>
    </row>
    <row r="11412" spans="1:2" x14ac:dyDescent="0.25">
      <c r="A11412" s="1">
        <v>26763</v>
      </c>
      <c r="B11412" s="5">
        <v>95.88</v>
      </c>
    </row>
    <row r="11413" spans="1:2" x14ac:dyDescent="0.25">
      <c r="A11413" s="1">
        <v>26760</v>
      </c>
      <c r="B11413" s="5">
        <v>88.88</v>
      </c>
    </row>
    <row r="11414" spans="1:2" x14ac:dyDescent="0.25">
      <c r="A11414" s="1">
        <v>26759</v>
      </c>
      <c r="B11414" s="5">
        <v>94.25</v>
      </c>
    </row>
    <row r="11415" spans="1:2" x14ac:dyDescent="0.25">
      <c r="A11415" s="1">
        <v>26758</v>
      </c>
      <c r="B11415" s="5">
        <v>92</v>
      </c>
    </row>
    <row r="11416" spans="1:2" x14ac:dyDescent="0.25">
      <c r="A11416" s="1">
        <v>26757</v>
      </c>
      <c r="B11416" s="5">
        <v>94.12</v>
      </c>
    </row>
    <row r="11417" spans="1:2" x14ac:dyDescent="0.25">
      <c r="A11417" s="1">
        <v>26756</v>
      </c>
      <c r="B11417" s="5">
        <v>94</v>
      </c>
    </row>
    <row r="11418" spans="1:2" x14ac:dyDescent="0.25">
      <c r="A11418" s="1">
        <v>26753</v>
      </c>
      <c r="B11418" s="5">
        <v>93.5</v>
      </c>
    </row>
    <row r="11419" spans="1:2" x14ac:dyDescent="0.25">
      <c r="A11419" s="1">
        <v>26752</v>
      </c>
      <c r="B11419" s="5">
        <v>97</v>
      </c>
    </row>
    <row r="11420" spans="1:2" x14ac:dyDescent="0.25">
      <c r="A11420" s="1">
        <v>26751</v>
      </c>
      <c r="B11420" s="5">
        <v>92.38</v>
      </c>
    </row>
    <row r="11421" spans="1:2" x14ac:dyDescent="0.25">
      <c r="A11421" s="1">
        <v>26750</v>
      </c>
      <c r="B11421" s="5">
        <v>93.5</v>
      </c>
    </row>
    <row r="11422" spans="1:2" x14ac:dyDescent="0.25">
      <c r="A11422" s="1">
        <v>26749</v>
      </c>
      <c r="B11422" s="5">
        <v>91.5</v>
      </c>
    </row>
    <row r="11423" spans="1:2" x14ac:dyDescent="0.25">
      <c r="A11423" s="1">
        <v>26746</v>
      </c>
      <c r="B11423" s="5">
        <v>90.25</v>
      </c>
    </row>
    <row r="11424" spans="1:2" x14ac:dyDescent="0.25">
      <c r="A11424" s="1">
        <v>26745</v>
      </c>
      <c r="B11424" s="5">
        <v>89.75</v>
      </c>
    </row>
    <row r="11425" spans="1:2" x14ac:dyDescent="0.25">
      <c r="A11425" s="1">
        <v>26744</v>
      </c>
      <c r="B11425" s="5">
        <v>92.62</v>
      </c>
    </row>
    <row r="11426" spans="1:2" x14ac:dyDescent="0.25">
      <c r="A11426" s="1">
        <v>26743</v>
      </c>
      <c r="B11426" s="5">
        <v>96.5</v>
      </c>
    </row>
    <row r="11427" spans="1:2" x14ac:dyDescent="0.25">
      <c r="A11427" s="1">
        <v>26742</v>
      </c>
      <c r="B11427" s="5">
        <v>95.62</v>
      </c>
    </row>
    <row r="11428" spans="1:2" x14ac:dyDescent="0.25">
      <c r="A11428" s="1">
        <v>26739</v>
      </c>
      <c r="B11428" s="5">
        <v>96.37</v>
      </c>
    </row>
    <row r="11429" spans="1:2" x14ac:dyDescent="0.25">
      <c r="A11429" s="1">
        <v>26738</v>
      </c>
      <c r="B11429" s="5">
        <v>96.25</v>
      </c>
    </row>
    <row r="11430" spans="1:2" x14ac:dyDescent="0.25">
      <c r="A11430" s="1">
        <v>26737</v>
      </c>
      <c r="B11430" s="5">
        <v>99.75</v>
      </c>
    </row>
    <row r="11431" spans="1:2" x14ac:dyDescent="0.25">
      <c r="A11431" s="1">
        <v>26736</v>
      </c>
      <c r="B11431" s="5">
        <v>101</v>
      </c>
    </row>
    <row r="11432" spans="1:2" x14ac:dyDescent="0.25">
      <c r="A11432" s="1">
        <v>26735</v>
      </c>
      <c r="B11432" s="5">
        <v>100.25</v>
      </c>
    </row>
    <row r="11433" spans="1:2" x14ac:dyDescent="0.25">
      <c r="A11433" s="1">
        <v>26732</v>
      </c>
      <c r="B11433" s="5">
        <v>101.38</v>
      </c>
    </row>
    <row r="11434" spans="1:2" x14ac:dyDescent="0.25">
      <c r="A11434" s="1">
        <v>26731</v>
      </c>
      <c r="B11434" s="5">
        <v>103</v>
      </c>
    </row>
    <row r="11435" spans="1:2" x14ac:dyDescent="0.25">
      <c r="A11435" s="1">
        <v>26730</v>
      </c>
      <c r="B11435" s="5">
        <v>104.88</v>
      </c>
    </row>
    <row r="11436" spans="1:2" x14ac:dyDescent="0.25">
      <c r="A11436" s="1">
        <v>26729</v>
      </c>
      <c r="B11436" s="5">
        <v>104.5</v>
      </c>
    </row>
    <row r="11437" spans="1:2" x14ac:dyDescent="0.25">
      <c r="A11437" s="1">
        <v>26728</v>
      </c>
      <c r="B11437" s="5">
        <v>100</v>
      </c>
    </row>
    <row r="11438" spans="1:2" x14ac:dyDescent="0.25">
      <c r="A11438" s="1">
        <v>26725</v>
      </c>
      <c r="B11438" s="5">
        <v>96.12</v>
      </c>
    </row>
    <row r="11439" spans="1:2" x14ac:dyDescent="0.25">
      <c r="A11439" s="1">
        <v>26724</v>
      </c>
      <c r="B11439" s="5">
        <v>94.38</v>
      </c>
    </row>
    <row r="11440" spans="1:2" x14ac:dyDescent="0.25">
      <c r="A11440" s="1">
        <v>26723</v>
      </c>
      <c r="B11440" s="5">
        <v>96</v>
      </c>
    </row>
    <row r="11441" spans="1:2" x14ac:dyDescent="0.25">
      <c r="A11441" s="1">
        <v>26722</v>
      </c>
      <c r="B11441" s="5">
        <v>94.75</v>
      </c>
    </row>
    <row r="11442" spans="1:2" x14ac:dyDescent="0.25">
      <c r="A11442" s="1">
        <v>26721</v>
      </c>
      <c r="B11442" s="5">
        <v>95.88</v>
      </c>
    </row>
    <row r="11443" spans="1:2" x14ac:dyDescent="0.25">
      <c r="A11443" s="1">
        <v>26718</v>
      </c>
      <c r="B11443" s="5">
        <v>95.38</v>
      </c>
    </row>
    <row r="11444" spans="1:2" x14ac:dyDescent="0.25">
      <c r="A11444" s="1">
        <v>26717</v>
      </c>
      <c r="B11444" s="5">
        <v>96.12</v>
      </c>
    </row>
    <row r="11445" spans="1:2" x14ac:dyDescent="0.25">
      <c r="A11445" s="1">
        <v>26716</v>
      </c>
      <c r="B11445" s="5">
        <v>97</v>
      </c>
    </row>
    <row r="11446" spans="1:2" x14ac:dyDescent="0.25">
      <c r="A11446" s="1">
        <v>26715</v>
      </c>
      <c r="B11446" s="5">
        <v>98.37</v>
      </c>
    </row>
    <row r="11447" spans="1:2" x14ac:dyDescent="0.25">
      <c r="A11447" s="1">
        <v>26711</v>
      </c>
      <c r="B11447" s="5">
        <v>97.62</v>
      </c>
    </row>
    <row r="11448" spans="1:2" x14ac:dyDescent="0.25">
      <c r="A11448" s="1">
        <v>26710</v>
      </c>
      <c r="B11448" s="5">
        <v>95.38</v>
      </c>
    </row>
    <row r="11449" spans="1:2" x14ac:dyDescent="0.25">
      <c r="A11449" s="1">
        <v>26709</v>
      </c>
      <c r="B11449" s="5">
        <v>96.37</v>
      </c>
    </row>
    <row r="11450" spans="1:2" x14ac:dyDescent="0.25">
      <c r="A11450" s="1">
        <v>26708</v>
      </c>
      <c r="B11450" s="5">
        <v>99</v>
      </c>
    </row>
    <row r="11451" spans="1:2" x14ac:dyDescent="0.25">
      <c r="A11451" s="1">
        <v>26707</v>
      </c>
      <c r="B11451" s="5">
        <v>102.5</v>
      </c>
    </row>
    <row r="11452" spans="1:2" x14ac:dyDescent="0.25">
      <c r="A11452" s="1">
        <v>26704</v>
      </c>
      <c r="B11452" s="5">
        <v>104</v>
      </c>
    </row>
    <row r="11453" spans="1:2" x14ac:dyDescent="0.25">
      <c r="A11453" s="1">
        <v>26703</v>
      </c>
      <c r="B11453" s="5">
        <v>103.87</v>
      </c>
    </row>
    <row r="11454" spans="1:2" x14ac:dyDescent="0.25">
      <c r="A11454" s="1">
        <v>26702</v>
      </c>
      <c r="B11454" s="5">
        <v>101.75</v>
      </c>
    </row>
    <row r="11455" spans="1:2" x14ac:dyDescent="0.25">
      <c r="A11455" s="1">
        <v>26701</v>
      </c>
      <c r="B11455" s="5">
        <v>101.63</v>
      </c>
    </row>
    <row r="11456" spans="1:2" x14ac:dyDescent="0.25">
      <c r="A11456" s="1">
        <v>26700</v>
      </c>
      <c r="B11456" s="5">
        <v>98.5</v>
      </c>
    </row>
    <row r="11457" spans="1:2" x14ac:dyDescent="0.25">
      <c r="A11457" s="1">
        <v>26697</v>
      </c>
      <c r="B11457" s="5">
        <v>97.12</v>
      </c>
    </row>
    <row r="11458" spans="1:2" x14ac:dyDescent="0.25">
      <c r="A11458" s="1">
        <v>26696</v>
      </c>
      <c r="B11458" s="5">
        <v>100.62</v>
      </c>
    </row>
    <row r="11459" spans="1:2" x14ac:dyDescent="0.25">
      <c r="A11459" s="1">
        <v>26695</v>
      </c>
      <c r="B11459" s="5">
        <v>106.62</v>
      </c>
    </row>
    <row r="11460" spans="1:2" x14ac:dyDescent="0.25">
      <c r="A11460" s="1">
        <v>26694</v>
      </c>
      <c r="B11460" s="5">
        <v>107.25</v>
      </c>
    </row>
    <row r="11461" spans="1:2" x14ac:dyDescent="0.25">
      <c r="A11461" s="1">
        <v>26693</v>
      </c>
      <c r="B11461" s="5">
        <v>107.88</v>
      </c>
    </row>
    <row r="11462" spans="1:2" x14ac:dyDescent="0.25">
      <c r="A11462" s="1">
        <v>26690</v>
      </c>
      <c r="B11462" s="5">
        <v>108</v>
      </c>
    </row>
    <row r="11463" spans="1:2" x14ac:dyDescent="0.25">
      <c r="A11463" s="1">
        <v>26688</v>
      </c>
      <c r="B11463" s="5">
        <v>105.25</v>
      </c>
    </row>
    <row r="11464" spans="1:2" x14ac:dyDescent="0.25">
      <c r="A11464" s="1">
        <v>26687</v>
      </c>
      <c r="B11464" s="5">
        <v>114.62</v>
      </c>
    </row>
    <row r="11465" spans="1:2" x14ac:dyDescent="0.25">
      <c r="A11465" s="1">
        <v>26686</v>
      </c>
      <c r="B11465" s="5">
        <v>118.62</v>
      </c>
    </row>
    <row r="11466" spans="1:2" x14ac:dyDescent="0.25">
      <c r="A11466" s="1">
        <v>26683</v>
      </c>
      <c r="B11466" s="5">
        <v>122</v>
      </c>
    </row>
    <row r="11467" spans="1:2" x14ac:dyDescent="0.25">
      <c r="A11467" s="1">
        <v>26682</v>
      </c>
      <c r="B11467" s="5">
        <v>116.62</v>
      </c>
    </row>
    <row r="11468" spans="1:2" x14ac:dyDescent="0.25">
      <c r="A11468" s="1">
        <v>26681</v>
      </c>
      <c r="B11468" s="5">
        <v>112.75</v>
      </c>
    </row>
    <row r="11469" spans="1:2" x14ac:dyDescent="0.25">
      <c r="A11469" s="1">
        <v>26680</v>
      </c>
      <c r="B11469" s="5">
        <v>108</v>
      </c>
    </row>
    <row r="11470" spans="1:2" x14ac:dyDescent="0.25">
      <c r="A11470" s="1">
        <v>26679</v>
      </c>
      <c r="B11470" s="5">
        <v>214.5</v>
      </c>
    </row>
    <row r="11471" spans="1:2" x14ac:dyDescent="0.25">
      <c r="A11471" s="1">
        <v>26676</v>
      </c>
      <c r="B11471" s="5">
        <v>214</v>
      </c>
    </row>
    <row r="11472" spans="1:2" x14ac:dyDescent="0.25">
      <c r="A11472" s="1">
        <v>26675</v>
      </c>
      <c r="B11472" s="5">
        <v>223</v>
      </c>
    </row>
    <row r="11473" spans="1:2" x14ac:dyDescent="0.25">
      <c r="A11473" s="1">
        <v>26674</v>
      </c>
      <c r="B11473" s="5">
        <v>222.62</v>
      </c>
    </row>
    <row r="11474" spans="1:2" x14ac:dyDescent="0.25">
      <c r="A11474" s="1">
        <v>26673</v>
      </c>
      <c r="B11474" s="5">
        <v>225.75</v>
      </c>
    </row>
    <row r="11475" spans="1:2" x14ac:dyDescent="0.25">
      <c r="A11475" s="1">
        <v>26672</v>
      </c>
      <c r="B11475" s="5">
        <v>229</v>
      </c>
    </row>
    <row r="11476" spans="1:2" x14ac:dyDescent="0.25">
      <c r="A11476" s="1">
        <v>26669</v>
      </c>
      <c r="B11476" s="5">
        <v>237.5</v>
      </c>
    </row>
    <row r="11477" spans="1:2" x14ac:dyDescent="0.25">
      <c r="A11477" s="1">
        <v>26668</v>
      </c>
      <c r="B11477" s="5">
        <v>236.75</v>
      </c>
    </row>
    <row r="11478" spans="1:2" x14ac:dyDescent="0.25">
      <c r="A11478" s="1">
        <v>26667</v>
      </c>
      <c r="B11478" s="5">
        <v>243.62</v>
      </c>
    </row>
    <row r="11479" spans="1:2" x14ac:dyDescent="0.25">
      <c r="A11479" s="1">
        <v>26666</v>
      </c>
      <c r="B11479" s="5">
        <v>244</v>
      </c>
    </row>
    <row r="11480" spans="1:2" x14ac:dyDescent="0.25">
      <c r="A11480" s="1">
        <v>26662</v>
      </c>
      <c r="B11480" s="5">
        <v>236.75</v>
      </c>
    </row>
    <row r="11481" spans="1:2" x14ac:dyDescent="0.25">
      <c r="A11481" s="1">
        <v>26660</v>
      </c>
      <c r="B11481" s="5">
        <v>232.5</v>
      </c>
    </row>
    <row r="11482" spans="1:2" x14ac:dyDescent="0.25">
      <c r="A11482" s="1">
        <v>26659</v>
      </c>
      <c r="B11482" s="5">
        <v>229.75</v>
      </c>
    </row>
    <row r="11483" spans="1:2" x14ac:dyDescent="0.25">
      <c r="A11483" s="1">
        <v>26655</v>
      </c>
      <c r="B11483" s="5">
        <v>229.5</v>
      </c>
    </row>
    <row r="11484" spans="1:2" x14ac:dyDescent="0.25">
      <c r="A11484" s="1">
        <v>26654</v>
      </c>
      <c r="B11484" s="5">
        <v>226.5</v>
      </c>
    </row>
    <row r="11485" spans="1:2" x14ac:dyDescent="0.25">
      <c r="A11485" s="1">
        <v>26653</v>
      </c>
      <c r="B11485" s="5">
        <v>224.38</v>
      </c>
    </row>
    <row r="11486" spans="1:2" x14ac:dyDescent="0.25">
      <c r="A11486" s="1">
        <v>26652</v>
      </c>
      <c r="B11486" s="5">
        <v>220.5</v>
      </c>
    </row>
    <row r="11487" spans="1:2" x14ac:dyDescent="0.25">
      <c r="A11487" s="1">
        <v>26651</v>
      </c>
      <c r="B11487" s="5">
        <v>221</v>
      </c>
    </row>
    <row r="11488" spans="1:2" x14ac:dyDescent="0.25">
      <c r="A11488" s="1">
        <v>26648</v>
      </c>
      <c r="B11488" s="5">
        <v>227.5</v>
      </c>
    </row>
    <row r="11489" spans="1:2" x14ac:dyDescent="0.25">
      <c r="A11489" s="1">
        <v>26647</v>
      </c>
      <c r="B11489" s="5">
        <v>227.12</v>
      </c>
    </row>
    <row r="11490" spans="1:2" x14ac:dyDescent="0.25">
      <c r="A11490" s="1">
        <v>26646</v>
      </c>
      <c r="B11490" s="5">
        <v>221.88</v>
      </c>
    </row>
    <row r="11491" spans="1:2" x14ac:dyDescent="0.25">
      <c r="A11491" s="1">
        <v>26645</v>
      </c>
      <c r="B11491" s="5">
        <v>216.75</v>
      </c>
    </row>
    <row r="11492" spans="1:2" x14ac:dyDescent="0.25">
      <c r="A11492" s="1">
        <v>26644</v>
      </c>
      <c r="B11492" s="5">
        <v>217</v>
      </c>
    </row>
    <row r="11493" spans="1:2" x14ac:dyDescent="0.25">
      <c r="A11493" s="1">
        <v>26641</v>
      </c>
      <c r="B11493" s="5">
        <v>206.66</v>
      </c>
    </row>
    <row r="11494" spans="1:2" x14ac:dyDescent="0.25">
      <c r="A11494" s="1">
        <v>26640</v>
      </c>
      <c r="B11494" s="5">
        <v>205</v>
      </c>
    </row>
    <row r="11495" spans="1:2" x14ac:dyDescent="0.25">
      <c r="A11495" s="1">
        <v>26639</v>
      </c>
      <c r="B11495" s="5">
        <v>205</v>
      </c>
    </row>
    <row r="11496" spans="1:2" x14ac:dyDescent="0.25">
      <c r="A11496" s="1">
        <v>26638</v>
      </c>
      <c r="B11496" s="5">
        <v>204.75</v>
      </c>
    </row>
    <row r="11497" spans="1:2" x14ac:dyDescent="0.25">
      <c r="A11497" s="1">
        <v>26637</v>
      </c>
      <c r="B11497" s="5">
        <v>204</v>
      </c>
    </row>
    <row r="11498" spans="1:2" x14ac:dyDescent="0.25">
      <c r="A11498" s="1">
        <v>26634</v>
      </c>
      <c r="B11498" s="5">
        <v>200.5</v>
      </c>
    </row>
    <row r="11499" spans="1:2" x14ac:dyDescent="0.25">
      <c r="A11499" s="1">
        <v>26633</v>
      </c>
      <c r="B11499" s="5">
        <v>199</v>
      </c>
    </row>
    <row r="11500" spans="1:2" x14ac:dyDescent="0.25">
      <c r="A11500" s="1">
        <v>26632</v>
      </c>
      <c r="B11500" s="5">
        <v>196.25</v>
      </c>
    </row>
    <row r="11501" spans="1:2" x14ac:dyDescent="0.25">
      <c r="A11501" s="1">
        <v>26631</v>
      </c>
      <c r="B11501" s="5">
        <v>195.75</v>
      </c>
    </row>
    <row r="11502" spans="1:2" x14ac:dyDescent="0.25">
      <c r="A11502" s="1">
        <v>26630</v>
      </c>
      <c r="B11502" s="5">
        <v>191</v>
      </c>
    </row>
    <row r="11503" spans="1:2" x14ac:dyDescent="0.25">
      <c r="A11503" s="1">
        <v>26627</v>
      </c>
      <c r="B11503" s="5">
        <v>191.25</v>
      </c>
    </row>
    <row r="11504" spans="1:2" x14ac:dyDescent="0.25">
      <c r="A11504" s="1">
        <v>26625</v>
      </c>
      <c r="B11504" s="5">
        <v>193.63</v>
      </c>
    </row>
    <row r="11505" spans="1:2" x14ac:dyDescent="0.25">
      <c r="A11505" s="1">
        <v>26624</v>
      </c>
      <c r="B11505" s="5">
        <v>193.25</v>
      </c>
    </row>
    <row r="11506" spans="1:2" x14ac:dyDescent="0.25">
      <c r="A11506" s="1">
        <v>26623</v>
      </c>
      <c r="B11506" s="5">
        <v>191.75</v>
      </c>
    </row>
    <row r="11507" spans="1:2" x14ac:dyDescent="0.25">
      <c r="A11507" s="1">
        <v>26620</v>
      </c>
      <c r="B11507" s="5">
        <v>192</v>
      </c>
    </row>
    <row r="11508" spans="1:2" x14ac:dyDescent="0.25">
      <c r="A11508" s="1">
        <v>26619</v>
      </c>
      <c r="B11508" s="5">
        <v>194.13</v>
      </c>
    </row>
    <row r="11509" spans="1:2" x14ac:dyDescent="0.25">
      <c r="A11509" s="1">
        <v>26618</v>
      </c>
      <c r="B11509" s="5">
        <v>187.62</v>
      </c>
    </row>
    <row r="11510" spans="1:2" x14ac:dyDescent="0.25">
      <c r="A11510" s="1">
        <v>26617</v>
      </c>
      <c r="B11510" s="5">
        <v>189</v>
      </c>
    </row>
    <row r="11511" spans="1:2" x14ac:dyDescent="0.25">
      <c r="A11511" s="1">
        <v>26616</v>
      </c>
      <c r="B11511" s="5">
        <v>185.63</v>
      </c>
    </row>
    <row r="11512" spans="1:2" x14ac:dyDescent="0.25">
      <c r="A11512" s="1">
        <v>26613</v>
      </c>
      <c r="B11512" s="5">
        <v>184.75</v>
      </c>
    </row>
    <row r="11513" spans="1:2" x14ac:dyDescent="0.25">
      <c r="A11513" s="1">
        <v>26612</v>
      </c>
      <c r="B11513" s="5">
        <v>185</v>
      </c>
    </row>
    <row r="11514" spans="1:2" x14ac:dyDescent="0.25">
      <c r="A11514" s="1">
        <v>26611</v>
      </c>
      <c r="B11514" s="5">
        <v>187.5</v>
      </c>
    </row>
    <row r="11515" spans="1:2" x14ac:dyDescent="0.25">
      <c r="A11515" s="1">
        <v>26609</v>
      </c>
      <c r="B11515" s="5">
        <v>190.62</v>
      </c>
    </row>
    <row r="11516" spans="1:2" x14ac:dyDescent="0.25">
      <c r="A11516" s="1">
        <v>26606</v>
      </c>
      <c r="B11516" s="5">
        <v>194.25</v>
      </c>
    </row>
    <row r="11517" spans="1:2" x14ac:dyDescent="0.25">
      <c r="A11517" s="1">
        <v>26605</v>
      </c>
      <c r="B11517" s="5">
        <v>194.5</v>
      </c>
    </row>
    <row r="11518" spans="1:2" x14ac:dyDescent="0.25">
      <c r="A11518" s="1">
        <v>26604</v>
      </c>
      <c r="B11518" s="5">
        <v>197.25</v>
      </c>
    </row>
    <row r="11519" spans="1:2" x14ac:dyDescent="0.25">
      <c r="A11519" s="1">
        <v>26603</v>
      </c>
      <c r="B11519" s="5">
        <v>194.25</v>
      </c>
    </row>
    <row r="11520" spans="1:2" x14ac:dyDescent="0.25">
      <c r="A11520" s="1">
        <v>26602</v>
      </c>
      <c r="B11520" s="5">
        <v>188.5</v>
      </c>
    </row>
    <row r="11521" spans="1:2" x14ac:dyDescent="0.25">
      <c r="A11521" s="1">
        <v>26599</v>
      </c>
      <c r="B11521" s="5">
        <v>188.25</v>
      </c>
    </row>
    <row r="11522" spans="1:2" x14ac:dyDescent="0.25">
      <c r="A11522" s="1">
        <v>26598</v>
      </c>
      <c r="B11522" s="5">
        <v>185.66</v>
      </c>
    </row>
    <row r="11523" spans="1:2" x14ac:dyDescent="0.25">
      <c r="A11523" s="1">
        <v>26597</v>
      </c>
      <c r="B11523" s="5">
        <v>186.75</v>
      </c>
    </row>
    <row r="11524" spans="1:2" x14ac:dyDescent="0.25">
      <c r="A11524" s="1">
        <v>26596</v>
      </c>
      <c r="B11524" s="5">
        <v>188.25</v>
      </c>
    </row>
    <row r="11525" spans="1:2" x14ac:dyDescent="0.25">
      <c r="A11525" s="1">
        <v>26595</v>
      </c>
      <c r="B11525" s="5">
        <v>188.25</v>
      </c>
    </row>
    <row r="11526" spans="1:2" x14ac:dyDescent="0.25">
      <c r="A11526" s="1">
        <v>26592</v>
      </c>
      <c r="B11526" s="5">
        <v>185</v>
      </c>
    </row>
    <row r="11527" spans="1:2" x14ac:dyDescent="0.25">
      <c r="A11527" s="1">
        <v>26591</v>
      </c>
      <c r="B11527" s="5">
        <v>178.63</v>
      </c>
    </row>
    <row r="11528" spans="1:2" x14ac:dyDescent="0.25">
      <c r="A11528" s="1">
        <v>26590</v>
      </c>
      <c r="B11528" s="5">
        <v>176</v>
      </c>
    </row>
    <row r="11529" spans="1:2" x14ac:dyDescent="0.25">
      <c r="A11529" s="1">
        <v>26589</v>
      </c>
      <c r="B11529" s="5">
        <v>175.12</v>
      </c>
    </row>
    <row r="11530" spans="1:2" x14ac:dyDescent="0.25">
      <c r="A11530" s="1">
        <v>26588</v>
      </c>
      <c r="B11530" s="5">
        <v>169.25</v>
      </c>
    </row>
    <row r="11531" spans="1:2" x14ac:dyDescent="0.25">
      <c r="A11531" s="1">
        <v>26585</v>
      </c>
      <c r="B11531" s="5">
        <v>169</v>
      </c>
    </row>
    <row r="11532" spans="1:2" x14ac:dyDescent="0.25">
      <c r="A11532" s="1">
        <v>26584</v>
      </c>
      <c r="B11532" s="5">
        <v>167.25</v>
      </c>
    </row>
    <row r="11533" spans="1:2" x14ac:dyDescent="0.25">
      <c r="A11533" s="1">
        <v>26583</v>
      </c>
      <c r="B11533" s="5">
        <v>167.25</v>
      </c>
    </row>
    <row r="11534" spans="1:2" x14ac:dyDescent="0.25">
      <c r="A11534" s="1">
        <v>26582</v>
      </c>
      <c r="B11534" s="5">
        <v>171.12</v>
      </c>
    </row>
    <row r="11535" spans="1:2" x14ac:dyDescent="0.25">
      <c r="A11535" s="1">
        <v>26581</v>
      </c>
      <c r="B11535" s="5">
        <v>173.25</v>
      </c>
    </row>
    <row r="11536" spans="1:2" x14ac:dyDescent="0.25">
      <c r="A11536" s="1">
        <v>26578</v>
      </c>
      <c r="B11536" s="5">
        <v>173.13</v>
      </c>
    </row>
    <row r="11537" spans="1:2" x14ac:dyDescent="0.25">
      <c r="A11537" s="1">
        <v>26577</v>
      </c>
      <c r="B11537" s="5">
        <v>172.88</v>
      </c>
    </row>
    <row r="11538" spans="1:2" x14ac:dyDescent="0.25">
      <c r="A11538" s="1">
        <v>26576</v>
      </c>
      <c r="B11538" s="5">
        <v>177.25</v>
      </c>
    </row>
    <row r="11539" spans="1:2" x14ac:dyDescent="0.25">
      <c r="A11539" s="1">
        <v>26575</v>
      </c>
      <c r="B11539" s="5">
        <v>180.25</v>
      </c>
    </row>
    <row r="11540" spans="1:2" x14ac:dyDescent="0.25">
      <c r="A11540" s="1">
        <v>26574</v>
      </c>
      <c r="B11540" s="5">
        <v>180</v>
      </c>
    </row>
    <row r="11541" spans="1:2" x14ac:dyDescent="0.25">
      <c r="A11541" s="1">
        <v>26571</v>
      </c>
      <c r="B11541" s="5">
        <v>178.25</v>
      </c>
    </row>
    <row r="11542" spans="1:2" x14ac:dyDescent="0.25">
      <c r="A11542" s="1">
        <v>26570</v>
      </c>
      <c r="B11542" s="5">
        <v>180.5</v>
      </c>
    </row>
    <row r="11543" spans="1:2" x14ac:dyDescent="0.25">
      <c r="A11543" s="1">
        <v>26569</v>
      </c>
      <c r="B11543" s="5">
        <v>176.88</v>
      </c>
    </row>
    <row r="11544" spans="1:2" x14ac:dyDescent="0.25">
      <c r="A11544" s="1">
        <v>26568</v>
      </c>
      <c r="B11544" s="5">
        <v>173.5</v>
      </c>
    </row>
    <row r="11545" spans="1:2" x14ac:dyDescent="0.25">
      <c r="A11545" s="1">
        <v>26567</v>
      </c>
      <c r="B11545" s="5">
        <v>176.62</v>
      </c>
    </row>
    <row r="11546" spans="1:2" x14ac:dyDescent="0.25">
      <c r="A11546" s="1">
        <v>26564</v>
      </c>
      <c r="B11546" s="5">
        <v>178.25</v>
      </c>
    </row>
    <row r="11547" spans="1:2" x14ac:dyDescent="0.25">
      <c r="A11547" s="1">
        <v>26563</v>
      </c>
      <c r="B11547" s="5">
        <v>178.5</v>
      </c>
    </row>
    <row r="11548" spans="1:2" x14ac:dyDescent="0.25">
      <c r="A11548" s="1">
        <v>26562</v>
      </c>
      <c r="B11548" s="5">
        <v>180</v>
      </c>
    </row>
    <row r="11549" spans="1:2" x14ac:dyDescent="0.25">
      <c r="A11549" s="1">
        <v>26561</v>
      </c>
      <c r="B11549" s="5">
        <v>177.5</v>
      </c>
    </row>
    <row r="11550" spans="1:2" x14ac:dyDescent="0.25">
      <c r="A11550" s="1">
        <v>26560</v>
      </c>
      <c r="B11550" s="5">
        <v>178.75</v>
      </c>
    </row>
    <row r="11551" spans="1:2" x14ac:dyDescent="0.25">
      <c r="A11551" s="1">
        <v>26557</v>
      </c>
      <c r="B11551" s="5">
        <v>177.5</v>
      </c>
    </row>
    <row r="11552" spans="1:2" x14ac:dyDescent="0.25">
      <c r="A11552" s="1">
        <v>26556</v>
      </c>
      <c r="B11552" s="5">
        <v>179.37</v>
      </c>
    </row>
    <row r="11553" spans="1:2" x14ac:dyDescent="0.25">
      <c r="A11553" s="1">
        <v>26555</v>
      </c>
      <c r="B11553" s="5">
        <v>176.75</v>
      </c>
    </row>
    <row r="11554" spans="1:2" x14ac:dyDescent="0.25">
      <c r="A11554" s="1">
        <v>26554</v>
      </c>
      <c r="B11554" s="5">
        <v>174.87</v>
      </c>
    </row>
    <row r="11555" spans="1:2" x14ac:dyDescent="0.25">
      <c r="A11555" s="1">
        <v>26553</v>
      </c>
      <c r="B11555" s="5">
        <v>175.37</v>
      </c>
    </row>
    <row r="11556" spans="1:2" x14ac:dyDescent="0.25">
      <c r="A11556" s="1">
        <v>26550</v>
      </c>
      <c r="B11556" s="5">
        <v>180</v>
      </c>
    </row>
    <row r="11557" spans="1:2" x14ac:dyDescent="0.25">
      <c r="A11557" s="1">
        <v>26549</v>
      </c>
      <c r="B11557" s="5">
        <v>179.5</v>
      </c>
    </row>
    <row r="11558" spans="1:2" x14ac:dyDescent="0.25">
      <c r="A11558" s="1">
        <v>26548</v>
      </c>
      <c r="B11558" s="5">
        <v>184.13</v>
      </c>
    </row>
    <row r="11559" spans="1:2" x14ac:dyDescent="0.25">
      <c r="A11559" s="1">
        <v>26547</v>
      </c>
      <c r="B11559" s="5">
        <v>187.25</v>
      </c>
    </row>
    <row r="11560" spans="1:2" x14ac:dyDescent="0.25">
      <c r="A11560" s="1">
        <v>26543</v>
      </c>
      <c r="B11560" s="5">
        <v>187.5</v>
      </c>
    </row>
    <row r="11561" spans="1:2" x14ac:dyDescent="0.25">
      <c r="A11561" s="1">
        <v>26542</v>
      </c>
      <c r="B11561" s="5">
        <v>187.75</v>
      </c>
    </row>
    <row r="11562" spans="1:2" x14ac:dyDescent="0.25">
      <c r="A11562" s="1">
        <v>26541</v>
      </c>
      <c r="B11562" s="5">
        <v>185.75</v>
      </c>
    </row>
    <row r="11563" spans="1:2" x14ac:dyDescent="0.25">
      <c r="A11563" s="1">
        <v>26540</v>
      </c>
      <c r="B11563" s="5">
        <v>186.63</v>
      </c>
    </row>
    <row r="11564" spans="1:2" x14ac:dyDescent="0.25">
      <c r="A11564" s="1">
        <v>26539</v>
      </c>
      <c r="B11564" s="5">
        <v>185.63</v>
      </c>
    </row>
    <row r="11565" spans="1:2" x14ac:dyDescent="0.25">
      <c r="A11565" s="1">
        <v>26536</v>
      </c>
      <c r="B11565" s="5">
        <v>184.5</v>
      </c>
    </row>
    <row r="11566" spans="1:2" x14ac:dyDescent="0.25">
      <c r="A11566" s="1">
        <v>26535</v>
      </c>
      <c r="B11566" s="5">
        <v>183.75</v>
      </c>
    </row>
    <row r="11567" spans="1:2" x14ac:dyDescent="0.25">
      <c r="A11567" s="1">
        <v>26534</v>
      </c>
      <c r="B11567" s="5">
        <v>189</v>
      </c>
    </row>
    <row r="11568" spans="1:2" x14ac:dyDescent="0.25">
      <c r="A11568" s="1">
        <v>26533</v>
      </c>
      <c r="B11568" s="5">
        <v>195.5</v>
      </c>
    </row>
    <row r="11569" spans="1:2" x14ac:dyDescent="0.25">
      <c r="A11569" s="1">
        <v>26532</v>
      </c>
      <c r="B11569" s="5">
        <v>196.75</v>
      </c>
    </row>
    <row r="11570" spans="1:2" x14ac:dyDescent="0.25">
      <c r="A11570" s="1">
        <v>26529</v>
      </c>
      <c r="B11570" s="5">
        <v>198.5</v>
      </c>
    </row>
    <row r="11571" spans="1:2" x14ac:dyDescent="0.25">
      <c r="A11571" s="1">
        <v>26528</v>
      </c>
      <c r="B11571" s="5">
        <v>196.5</v>
      </c>
    </row>
    <row r="11572" spans="1:2" x14ac:dyDescent="0.25">
      <c r="A11572" s="1">
        <v>26527</v>
      </c>
      <c r="B11572" s="5">
        <v>193</v>
      </c>
    </row>
    <row r="11573" spans="1:2" x14ac:dyDescent="0.25">
      <c r="A11573" s="1">
        <v>26526</v>
      </c>
      <c r="B11573" s="5">
        <v>192.38</v>
      </c>
    </row>
    <row r="11574" spans="1:2" x14ac:dyDescent="0.25">
      <c r="A11574" s="1">
        <v>26525</v>
      </c>
      <c r="B11574" s="5">
        <v>198.5</v>
      </c>
    </row>
    <row r="11575" spans="1:2" x14ac:dyDescent="0.25">
      <c r="A11575" s="1">
        <v>26522</v>
      </c>
      <c r="B11575" s="5">
        <v>200.25</v>
      </c>
    </row>
    <row r="11576" spans="1:2" x14ac:dyDescent="0.25">
      <c r="A11576" s="1">
        <v>26521</v>
      </c>
      <c r="B11576" s="5">
        <v>199.75</v>
      </c>
    </row>
    <row r="11577" spans="1:2" x14ac:dyDescent="0.25">
      <c r="A11577" s="1">
        <v>26520</v>
      </c>
      <c r="B11577" s="5">
        <v>198.5</v>
      </c>
    </row>
    <row r="11578" spans="1:2" x14ac:dyDescent="0.25">
      <c r="A11578" s="1">
        <v>26519</v>
      </c>
      <c r="B11578" s="5">
        <v>198</v>
      </c>
    </row>
    <row r="11579" spans="1:2" x14ac:dyDescent="0.25">
      <c r="A11579" s="1">
        <v>26518</v>
      </c>
      <c r="B11579" s="5">
        <v>200</v>
      </c>
    </row>
    <row r="11580" spans="1:2" x14ac:dyDescent="0.25">
      <c r="A11580" s="1">
        <v>26515</v>
      </c>
      <c r="B11580" s="5">
        <v>200</v>
      </c>
    </row>
    <row r="11581" spans="1:2" x14ac:dyDescent="0.25">
      <c r="A11581" s="1">
        <v>26514</v>
      </c>
      <c r="B11581" s="5">
        <v>197.5</v>
      </c>
    </row>
    <row r="11582" spans="1:2" x14ac:dyDescent="0.25">
      <c r="A11582" s="1">
        <v>26513</v>
      </c>
      <c r="B11582" s="5">
        <v>198.75</v>
      </c>
    </row>
    <row r="11583" spans="1:2" x14ac:dyDescent="0.25">
      <c r="A11583" s="1">
        <v>26512</v>
      </c>
      <c r="B11583" s="5">
        <v>192.88</v>
      </c>
    </row>
    <row r="11584" spans="1:2" x14ac:dyDescent="0.25">
      <c r="A11584" s="1">
        <v>26511</v>
      </c>
      <c r="B11584" s="5">
        <v>190.37</v>
      </c>
    </row>
    <row r="11585" spans="1:2" x14ac:dyDescent="0.25">
      <c r="A11585" s="1">
        <v>26508</v>
      </c>
      <c r="B11585" s="5">
        <v>190.88</v>
      </c>
    </row>
    <row r="11586" spans="1:2" x14ac:dyDescent="0.25">
      <c r="A11586" s="1">
        <v>26507</v>
      </c>
      <c r="B11586" s="5">
        <v>190.5</v>
      </c>
    </row>
    <row r="11587" spans="1:2" x14ac:dyDescent="0.25">
      <c r="A11587" s="1">
        <v>26506</v>
      </c>
      <c r="B11587" s="5">
        <v>193</v>
      </c>
    </row>
    <row r="11588" spans="1:2" x14ac:dyDescent="0.25">
      <c r="A11588" s="1">
        <v>26505</v>
      </c>
      <c r="B11588" s="5">
        <v>191</v>
      </c>
    </row>
    <row r="11589" spans="1:2" x14ac:dyDescent="0.25">
      <c r="A11589" s="1">
        <v>26504</v>
      </c>
      <c r="B11589" s="5">
        <v>193.5</v>
      </c>
    </row>
    <row r="11590" spans="1:2" x14ac:dyDescent="0.25">
      <c r="A11590" s="1">
        <v>26501</v>
      </c>
      <c r="B11590" s="5">
        <v>187</v>
      </c>
    </row>
    <row r="11591" spans="1:2" x14ac:dyDescent="0.25">
      <c r="A11591" s="1">
        <v>26500</v>
      </c>
      <c r="B11591" s="5">
        <v>185.75</v>
      </c>
    </row>
    <row r="11592" spans="1:2" x14ac:dyDescent="0.25">
      <c r="A11592" s="1">
        <v>26499</v>
      </c>
      <c r="B11592" s="5">
        <v>186.75</v>
      </c>
    </row>
    <row r="11593" spans="1:2" x14ac:dyDescent="0.25">
      <c r="A11593" s="1">
        <v>26498</v>
      </c>
      <c r="B11593" s="5">
        <v>185.25</v>
      </c>
    </row>
    <row r="11594" spans="1:2" x14ac:dyDescent="0.25">
      <c r="A11594" s="1">
        <v>26497</v>
      </c>
      <c r="B11594" s="5">
        <v>183.25</v>
      </c>
    </row>
    <row r="11595" spans="1:2" x14ac:dyDescent="0.25">
      <c r="A11595" s="1">
        <v>26494</v>
      </c>
      <c r="B11595" s="5">
        <v>187</v>
      </c>
    </row>
    <row r="11596" spans="1:2" x14ac:dyDescent="0.25">
      <c r="A11596" s="1">
        <v>26493</v>
      </c>
      <c r="B11596" s="5">
        <v>184.25</v>
      </c>
    </row>
    <row r="11597" spans="1:2" x14ac:dyDescent="0.25">
      <c r="A11597" s="1">
        <v>26492</v>
      </c>
      <c r="B11597" s="5">
        <v>185.88</v>
      </c>
    </row>
    <row r="11598" spans="1:2" x14ac:dyDescent="0.25">
      <c r="A11598" s="1">
        <v>26491</v>
      </c>
      <c r="B11598" s="5">
        <v>189</v>
      </c>
    </row>
    <row r="11599" spans="1:2" x14ac:dyDescent="0.25">
      <c r="A11599" s="1">
        <v>26490</v>
      </c>
      <c r="B11599" s="5">
        <v>191.5</v>
      </c>
    </row>
    <row r="11600" spans="1:2" x14ac:dyDescent="0.25">
      <c r="A11600" s="1">
        <v>26487</v>
      </c>
      <c r="B11600" s="5">
        <v>193.5</v>
      </c>
    </row>
    <row r="11601" spans="1:2" x14ac:dyDescent="0.25">
      <c r="A11601" s="1">
        <v>26486</v>
      </c>
      <c r="B11601" s="5">
        <v>195</v>
      </c>
    </row>
    <row r="11602" spans="1:2" x14ac:dyDescent="0.25">
      <c r="A11602" s="1">
        <v>26485</v>
      </c>
      <c r="B11602" s="5">
        <v>190</v>
      </c>
    </row>
    <row r="11603" spans="1:2" x14ac:dyDescent="0.25">
      <c r="A11603" s="1">
        <v>26483</v>
      </c>
      <c r="B11603" s="5">
        <v>187.5</v>
      </c>
    </row>
    <row r="11604" spans="1:2" x14ac:dyDescent="0.25">
      <c r="A11604" s="1">
        <v>26480</v>
      </c>
      <c r="B11604" s="5">
        <v>186.5</v>
      </c>
    </row>
    <row r="11605" spans="1:2" x14ac:dyDescent="0.25">
      <c r="A11605" s="1">
        <v>26479</v>
      </c>
      <c r="B11605" s="5">
        <v>185.25</v>
      </c>
    </row>
    <row r="11606" spans="1:2" x14ac:dyDescent="0.25">
      <c r="A11606" s="1">
        <v>26478</v>
      </c>
      <c r="B11606" s="5">
        <v>185.5</v>
      </c>
    </row>
    <row r="11607" spans="1:2" x14ac:dyDescent="0.25">
      <c r="A11607" s="1">
        <v>26477</v>
      </c>
      <c r="B11607" s="5">
        <v>186</v>
      </c>
    </row>
    <row r="11608" spans="1:2" x14ac:dyDescent="0.25">
      <c r="A11608" s="1">
        <v>26476</v>
      </c>
      <c r="B11608" s="5">
        <v>186.75</v>
      </c>
    </row>
    <row r="11609" spans="1:2" x14ac:dyDescent="0.25">
      <c r="A11609" s="1">
        <v>26473</v>
      </c>
      <c r="B11609" s="5">
        <v>186.25</v>
      </c>
    </row>
    <row r="11610" spans="1:2" x14ac:dyDescent="0.25">
      <c r="A11610" s="1">
        <v>26472</v>
      </c>
      <c r="B11610" s="5">
        <v>188</v>
      </c>
    </row>
    <row r="11611" spans="1:2" x14ac:dyDescent="0.25">
      <c r="A11611" s="1">
        <v>26471</v>
      </c>
      <c r="B11611" s="5">
        <v>189</v>
      </c>
    </row>
    <row r="11612" spans="1:2" x14ac:dyDescent="0.25">
      <c r="A11612" s="1">
        <v>26470</v>
      </c>
      <c r="B11612" s="5">
        <v>187.5</v>
      </c>
    </row>
    <row r="11613" spans="1:2" x14ac:dyDescent="0.25">
      <c r="A11613" s="1">
        <v>26469</v>
      </c>
      <c r="B11613" s="5">
        <v>186</v>
      </c>
    </row>
    <row r="11614" spans="1:2" x14ac:dyDescent="0.25">
      <c r="A11614" s="1">
        <v>26466</v>
      </c>
      <c r="B11614" s="5">
        <v>186</v>
      </c>
    </row>
    <row r="11615" spans="1:2" x14ac:dyDescent="0.25">
      <c r="A11615" s="1">
        <v>26465</v>
      </c>
      <c r="B11615" s="5">
        <v>186</v>
      </c>
    </row>
    <row r="11616" spans="1:2" x14ac:dyDescent="0.25">
      <c r="A11616" s="1">
        <v>26464</v>
      </c>
      <c r="B11616" s="5">
        <v>184.75</v>
      </c>
    </row>
    <row r="11617" spans="1:2" x14ac:dyDescent="0.25">
      <c r="A11617" s="1">
        <v>26463</v>
      </c>
      <c r="B11617" s="5">
        <v>180</v>
      </c>
    </row>
    <row r="11618" spans="1:2" x14ac:dyDescent="0.25">
      <c r="A11618" s="1">
        <v>26462</v>
      </c>
      <c r="B11618" s="5">
        <v>178.5</v>
      </c>
    </row>
    <row r="11619" spans="1:2" x14ac:dyDescent="0.25">
      <c r="A11619" s="1">
        <v>26459</v>
      </c>
      <c r="B11619" s="5">
        <v>178.5</v>
      </c>
    </row>
    <row r="11620" spans="1:2" x14ac:dyDescent="0.25">
      <c r="A11620" s="1">
        <v>26458</v>
      </c>
      <c r="B11620" s="5">
        <v>183.75</v>
      </c>
    </row>
    <row r="11621" spans="1:2" x14ac:dyDescent="0.25">
      <c r="A11621" s="1">
        <v>26457</v>
      </c>
      <c r="B11621" s="5">
        <v>185.25</v>
      </c>
    </row>
    <row r="11622" spans="1:2" x14ac:dyDescent="0.25">
      <c r="A11622" s="1">
        <v>26456</v>
      </c>
      <c r="B11622" s="5">
        <v>184.25</v>
      </c>
    </row>
    <row r="11623" spans="1:2" x14ac:dyDescent="0.25">
      <c r="A11623" s="1">
        <v>26455</v>
      </c>
      <c r="B11623" s="5">
        <v>184.62</v>
      </c>
    </row>
    <row r="11624" spans="1:2" x14ac:dyDescent="0.25">
      <c r="A11624" s="1">
        <v>26452</v>
      </c>
      <c r="B11624" s="5">
        <v>185</v>
      </c>
    </row>
    <row r="11625" spans="1:2" x14ac:dyDescent="0.25">
      <c r="A11625" s="1">
        <v>26451</v>
      </c>
      <c r="B11625" s="5">
        <v>184.25</v>
      </c>
    </row>
    <row r="11626" spans="1:2" x14ac:dyDescent="0.25">
      <c r="A11626" s="1">
        <v>26450</v>
      </c>
      <c r="B11626" s="5">
        <v>185.25</v>
      </c>
    </row>
    <row r="11627" spans="1:2" x14ac:dyDescent="0.25">
      <c r="A11627" s="1">
        <v>26449</v>
      </c>
      <c r="B11627" s="5">
        <v>187.37</v>
      </c>
    </row>
    <row r="11628" spans="1:2" x14ac:dyDescent="0.25">
      <c r="A11628" s="1">
        <v>26445</v>
      </c>
      <c r="B11628" s="5">
        <v>189.75</v>
      </c>
    </row>
    <row r="11629" spans="1:2" x14ac:dyDescent="0.25">
      <c r="A11629" s="1">
        <v>26444</v>
      </c>
      <c r="B11629" s="5">
        <v>187.13</v>
      </c>
    </row>
    <row r="11630" spans="1:2" x14ac:dyDescent="0.25">
      <c r="A11630" s="1">
        <v>26443</v>
      </c>
      <c r="B11630" s="5">
        <v>188</v>
      </c>
    </row>
    <row r="11631" spans="1:2" x14ac:dyDescent="0.25">
      <c r="A11631" s="1">
        <v>26442</v>
      </c>
      <c r="B11631" s="5">
        <v>193</v>
      </c>
    </row>
    <row r="11632" spans="1:2" x14ac:dyDescent="0.25">
      <c r="A11632" s="1">
        <v>26441</v>
      </c>
      <c r="B11632" s="5">
        <v>195.75</v>
      </c>
    </row>
    <row r="11633" spans="1:2" x14ac:dyDescent="0.25">
      <c r="A11633" s="1">
        <v>26438</v>
      </c>
      <c r="B11633" s="5">
        <v>188.87</v>
      </c>
    </row>
    <row r="11634" spans="1:2" x14ac:dyDescent="0.25">
      <c r="A11634" s="1">
        <v>26437</v>
      </c>
      <c r="B11634" s="5">
        <v>181.75</v>
      </c>
    </row>
    <row r="11635" spans="1:2" x14ac:dyDescent="0.25">
      <c r="A11635" s="1">
        <v>26436</v>
      </c>
      <c r="B11635" s="5">
        <v>178.88</v>
      </c>
    </row>
    <row r="11636" spans="1:2" x14ac:dyDescent="0.25">
      <c r="A11636" s="1">
        <v>26435</v>
      </c>
      <c r="B11636" s="5">
        <v>178.75</v>
      </c>
    </row>
    <row r="11637" spans="1:2" x14ac:dyDescent="0.25">
      <c r="A11637" s="1">
        <v>26434</v>
      </c>
      <c r="B11637" s="5">
        <v>178.63</v>
      </c>
    </row>
    <row r="11638" spans="1:2" x14ac:dyDescent="0.25">
      <c r="A11638" s="1">
        <v>26431</v>
      </c>
      <c r="B11638" s="5">
        <v>173.87</v>
      </c>
    </row>
    <row r="11639" spans="1:2" x14ac:dyDescent="0.25">
      <c r="A11639" s="1">
        <v>26430</v>
      </c>
      <c r="B11639" s="5">
        <v>169.25</v>
      </c>
    </row>
    <row r="11640" spans="1:2" x14ac:dyDescent="0.25">
      <c r="A11640" s="1">
        <v>26429</v>
      </c>
      <c r="B11640" s="5">
        <v>169.75</v>
      </c>
    </row>
    <row r="11641" spans="1:2" x14ac:dyDescent="0.25">
      <c r="A11641" s="1">
        <v>26428</v>
      </c>
      <c r="B11641" s="5">
        <v>167.75</v>
      </c>
    </row>
    <row r="11642" spans="1:2" x14ac:dyDescent="0.25">
      <c r="A11642" s="1">
        <v>26427</v>
      </c>
      <c r="B11642" s="5">
        <v>169.5</v>
      </c>
    </row>
    <row r="11643" spans="1:2" x14ac:dyDescent="0.25">
      <c r="A11643" s="1">
        <v>26424</v>
      </c>
      <c r="B11643" s="5">
        <v>170.38</v>
      </c>
    </row>
    <row r="11644" spans="1:2" x14ac:dyDescent="0.25">
      <c r="A11644" s="1">
        <v>26423</v>
      </c>
      <c r="B11644" s="5">
        <v>170.13</v>
      </c>
    </row>
    <row r="11645" spans="1:2" x14ac:dyDescent="0.25">
      <c r="A11645" s="1">
        <v>26422</v>
      </c>
      <c r="B11645" s="5">
        <v>166</v>
      </c>
    </row>
    <row r="11646" spans="1:2" x14ac:dyDescent="0.25">
      <c r="A11646" s="1">
        <v>26421</v>
      </c>
      <c r="B11646" s="5">
        <v>164.75</v>
      </c>
    </row>
    <row r="11647" spans="1:2" x14ac:dyDescent="0.25">
      <c r="A11647" s="1">
        <v>26420</v>
      </c>
      <c r="B11647" s="5">
        <v>165.88</v>
      </c>
    </row>
    <row r="11648" spans="1:2" x14ac:dyDescent="0.25">
      <c r="A11648" s="1">
        <v>26417</v>
      </c>
      <c r="B11648" s="5">
        <v>167</v>
      </c>
    </row>
    <row r="11649" spans="1:2" x14ac:dyDescent="0.25">
      <c r="A11649" s="1">
        <v>26416</v>
      </c>
      <c r="B11649" s="5">
        <v>164</v>
      </c>
    </row>
    <row r="11650" spans="1:2" x14ac:dyDescent="0.25">
      <c r="A11650" s="1">
        <v>26415</v>
      </c>
      <c r="B11650" s="5">
        <v>163.25</v>
      </c>
    </row>
    <row r="11651" spans="1:2" x14ac:dyDescent="0.25">
      <c r="A11651" s="1">
        <v>26414</v>
      </c>
      <c r="B11651" s="5">
        <v>164.25</v>
      </c>
    </row>
    <row r="11652" spans="1:2" x14ac:dyDescent="0.25">
      <c r="A11652" s="1">
        <v>26413</v>
      </c>
      <c r="B11652" s="5">
        <v>166.75</v>
      </c>
    </row>
    <row r="11653" spans="1:2" x14ac:dyDescent="0.25">
      <c r="A11653" s="1">
        <v>26410</v>
      </c>
      <c r="B11653" s="5">
        <v>167.75</v>
      </c>
    </row>
    <row r="11654" spans="1:2" x14ac:dyDescent="0.25">
      <c r="A11654" s="1">
        <v>26409</v>
      </c>
      <c r="B11654" s="5">
        <v>169</v>
      </c>
    </row>
    <row r="11655" spans="1:2" x14ac:dyDescent="0.25">
      <c r="A11655" s="1">
        <v>26408</v>
      </c>
      <c r="B11655" s="5">
        <v>169</v>
      </c>
    </row>
    <row r="11656" spans="1:2" x14ac:dyDescent="0.25">
      <c r="A11656" s="1">
        <v>26407</v>
      </c>
      <c r="B11656" s="5">
        <v>171</v>
      </c>
    </row>
    <row r="11657" spans="1:2" x14ac:dyDescent="0.25">
      <c r="A11657" s="1">
        <v>26406</v>
      </c>
      <c r="B11657" s="5">
        <v>170.5</v>
      </c>
    </row>
    <row r="11658" spans="1:2" x14ac:dyDescent="0.25">
      <c r="A11658" s="1">
        <v>26403</v>
      </c>
      <c r="B11658" s="5">
        <v>166.37</v>
      </c>
    </row>
    <row r="11659" spans="1:2" x14ac:dyDescent="0.25">
      <c r="A11659" s="1">
        <v>26402</v>
      </c>
      <c r="B11659" s="5">
        <v>161.5</v>
      </c>
    </row>
    <row r="11660" spans="1:2" x14ac:dyDescent="0.25">
      <c r="A11660" s="1">
        <v>26401</v>
      </c>
      <c r="B11660" s="5">
        <v>156</v>
      </c>
    </row>
    <row r="11661" spans="1:2" x14ac:dyDescent="0.25">
      <c r="A11661" s="1">
        <v>26400</v>
      </c>
      <c r="B11661" s="5">
        <v>158</v>
      </c>
    </row>
    <row r="11662" spans="1:2" x14ac:dyDescent="0.25">
      <c r="A11662" s="1">
        <v>26399</v>
      </c>
      <c r="B11662" s="5">
        <v>159</v>
      </c>
    </row>
    <row r="11663" spans="1:2" x14ac:dyDescent="0.25">
      <c r="A11663" s="1">
        <v>26396</v>
      </c>
      <c r="B11663" s="5">
        <v>160</v>
      </c>
    </row>
    <row r="11664" spans="1:2" x14ac:dyDescent="0.25">
      <c r="A11664" s="1">
        <v>26395</v>
      </c>
      <c r="B11664" s="5">
        <v>161.25</v>
      </c>
    </row>
    <row r="11665" spans="1:2" x14ac:dyDescent="0.25">
      <c r="A11665" s="1">
        <v>26394</v>
      </c>
      <c r="B11665" s="5">
        <v>165.25</v>
      </c>
    </row>
    <row r="11666" spans="1:2" x14ac:dyDescent="0.25">
      <c r="A11666" s="1">
        <v>26393</v>
      </c>
      <c r="B11666" s="5">
        <v>160.5</v>
      </c>
    </row>
    <row r="11667" spans="1:2" x14ac:dyDescent="0.25">
      <c r="A11667" s="1">
        <v>26392</v>
      </c>
      <c r="B11667" s="5">
        <v>161</v>
      </c>
    </row>
    <row r="11668" spans="1:2" x14ac:dyDescent="0.25">
      <c r="A11668" s="1">
        <v>26388</v>
      </c>
      <c r="B11668" s="5">
        <v>159</v>
      </c>
    </row>
    <row r="11669" spans="1:2" x14ac:dyDescent="0.25">
      <c r="A11669" s="1">
        <v>26387</v>
      </c>
      <c r="B11669" s="5">
        <v>160.5</v>
      </c>
    </row>
    <row r="11670" spans="1:2" x14ac:dyDescent="0.25">
      <c r="A11670" s="1">
        <v>26386</v>
      </c>
      <c r="B11670" s="5">
        <v>160.5</v>
      </c>
    </row>
    <row r="11671" spans="1:2" x14ac:dyDescent="0.25">
      <c r="A11671" s="1">
        <v>26385</v>
      </c>
      <c r="B11671" s="5">
        <v>159.5</v>
      </c>
    </row>
    <row r="11672" spans="1:2" x14ac:dyDescent="0.25">
      <c r="A11672" s="1">
        <v>26382</v>
      </c>
      <c r="B11672" s="5">
        <v>153.5</v>
      </c>
    </row>
    <row r="11673" spans="1:2" x14ac:dyDescent="0.25">
      <c r="A11673" s="1">
        <v>26381</v>
      </c>
      <c r="B11673" s="5">
        <v>153.63</v>
      </c>
    </row>
    <row r="11674" spans="1:2" x14ac:dyDescent="0.25">
      <c r="A11674" s="1">
        <v>26380</v>
      </c>
      <c r="B11674" s="5">
        <v>151</v>
      </c>
    </row>
    <row r="11675" spans="1:2" x14ac:dyDescent="0.25">
      <c r="A11675" s="1">
        <v>26379</v>
      </c>
      <c r="B11675" s="5">
        <v>149.25</v>
      </c>
    </row>
    <row r="11676" spans="1:2" x14ac:dyDescent="0.25">
      <c r="A11676" s="1">
        <v>26378</v>
      </c>
      <c r="B11676" s="5">
        <v>150.12</v>
      </c>
    </row>
    <row r="11677" spans="1:2" x14ac:dyDescent="0.25">
      <c r="A11677" s="1">
        <v>26375</v>
      </c>
      <c r="B11677" s="5">
        <v>153.25</v>
      </c>
    </row>
    <row r="11678" spans="1:2" x14ac:dyDescent="0.25">
      <c r="A11678" s="1">
        <v>26374</v>
      </c>
      <c r="B11678" s="5">
        <v>153.63</v>
      </c>
    </row>
    <row r="11679" spans="1:2" x14ac:dyDescent="0.25">
      <c r="A11679" s="1">
        <v>26373</v>
      </c>
      <c r="B11679" s="5">
        <v>153.87</v>
      </c>
    </row>
    <row r="11680" spans="1:2" x14ac:dyDescent="0.25">
      <c r="A11680" s="1">
        <v>26372</v>
      </c>
      <c r="B11680" s="5">
        <v>153</v>
      </c>
    </row>
    <row r="11681" spans="1:2" x14ac:dyDescent="0.25">
      <c r="A11681" s="1">
        <v>26371</v>
      </c>
      <c r="B11681" s="5">
        <v>152.5</v>
      </c>
    </row>
    <row r="11682" spans="1:2" x14ac:dyDescent="0.25">
      <c r="A11682" s="1">
        <v>26368</v>
      </c>
      <c r="B11682" s="5">
        <v>149</v>
      </c>
    </row>
    <row r="11683" spans="1:2" x14ac:dyDescent="0.25">
      <c r="A11683" s="1">
        <v>26367</v>
      </c>
      <c r="B11683" s="5">
        <v>154.12</v>
      </c>
    </row>
    <row r="11684" spans="1:2" x14ac:dyDescent="0.25">
      <c r="A11684" s="1">
        <v>26366</v>
      </c>
      <c r="B11684" s="5">
        <v>157.25</v>
      </c>
    </row>
    <row r="11685" spans="1:2" x14ac:dyDescent="0.25">
      <c r="A11685" s="1">
        <v>26365</v>
      </c>
      <c r="B11685" s="5">
        <v>160</v>
      </c>
    </row>
    <row r="11686" spans="1:2" x14ac:dyDescent="0.25">
      <c r="A11686" s="1">
        <v>26364</v>
      </c>
      <c r="B11686" s="5">
        <v>161.75</v>
      </c>
    </row>
    <row r="11687" spans="1:2" x14ac:dyDescent="0.25">
      <c r="A11687" s="1">
        <v>26361</v>
      </c>
      <c r="B11687" s="5">
        <v>163.13</v>
      </c>
    </row>
    <row r="11688" spans="1:2" x14ac:dyDescent="0.25">
      <c r="A11688" s="1">
        <v>26360</v>
      </c>
      <c r="B11688" s="5">
        <v>169.5</v>
      </c>
    </row>
    <row r="11689" spans="1:2" x14ac:dyDescent="0.25">
      <c r="A11689" s="1">
        <v>26359</v>
      </c>
      <c r="B11689" s="5">
        <v>171</v>
      </c>
    </row>
    <row r="11690" spans="1:2" x14ac:dyDescent="0.25">
      <c r="A11690" s="1">
        <v>26358</v>
      </c>
      <c r="B11690" s="5">
        <v>166.75</v>
      </c>
    </row>
    <row r="11691" spans="1:2" x14ac:dyDescent="0.25">
      <c r="A11691" s="1">
        <v>26357</v>
      </c>
      <c r="B11691" s="5">
        <v>165.5</v>
      </c>
    </row>
    <row r="11692" spans="1:2" x14ac:dyDescent="0.25">
      <c r="A11692" s="1">
        <v>26354</v>
      </c>
      <c r="B11692" s="5">
        <v>165.88</v>
      </c>
    </row>
    <row r="11693" spans="1:2" x14ac:dyDescent="0.25">
      <c r="A11693" s="1">
        <v>26353</v>
      </c>
      <c r="B11693" s="5">
        <v>166</v>
      </c>
    </row>
    <row r="11694" spans="1:2" x14ac:dyDescent="0.25">
      <c r="A11694" s="1">
        <v>26352</v>
      </c>
      <c r="B11694" s="5">
        <v>167.25</v>
      </c>
    </row>
    <row r="11695" spans="1:2" x14ac:dyDescent="0.25">
      <c r="A11695" s="1">
        <v>26351</v>
      </c>
      <c r="B11695" s="5">
        <v>164.88</v>
      </c>
    </row>
    <row r="11696" spans="1:2" x14ac:dyDescent="0.25">
      <c r="A11696" s="1">
        <v>26347</v>
      </c>
      <c r="B11696" s="5">
        <v>164</v>
      </c>
    </row>
    <row r="11697" spans="1:2" x14ac:dyDescent="0.25">
      <c r="A11697" s="1">
        <v>26346</v>
      </c>
      <c r="B11697" s="5">
        <v>163.75</v>
      </c>
    </row>
    <row r="11698" spans="1:2" x14ac:dyDescent="0.25">
      <c r="A11698" s="1">
        <v>26345</v>
      </c>
      <c r="B11698" s="5">
        <v>165</v>
      </c>
    </row>
    <row r="11699" spans="1:2" x14ac:dyDescent="0.25">
      <c r="A11699" s="1">
        <v>26344</v>
      </c>
      <c r="B11699" s="5">
        <v>162.37</v>
      </c>
    </row>
    <row r="11700" spans="1:2" x14ac:dyDescent="0.25">
      <c r="A11700" s="1">
        <v>26343</v>
      </c>
      <c r="B11700" s="5">
        <v>158</v>
      </c>
    </row>
    <row r="11701" spans="1:2" x14ac:dyDescent="0.25">
      <c r="A11701" s="1">
        <v>26340</v>
      </c>
      <c r="B11701" s="5">
        <v>155.25</v>
      </c>
    </row>
    <row r="11702" spans="1:2" x14ac:dyDescent="0.25">
      <c r="A11702" s="1">
        <v>26339</v>
      </c>
      <c r="B11702" s="5">
        <v>156.75</v>
      </c>
    </row>
    <row r="11703" spans="1:2" x14ac:dyDescent="0.25">
      <c r="A11703" s="1">
        <v>26338</v>
      </c>
      <c r="B11703" s="5">
        <v>155.5</v>
      </c>
    </row>
    <row r="11704" spans="1:2" x14ac:dyDescent="0.25">
      <c r="A11704" s="1">
        <v>26337</v>
      </c>
      <c r="B11704" s="5">
        <v>156</v>
      </c>
    </row>
    <row r="11705" spans="1:2" x14ac:dyDescent="0.25">
      <c r="A11705" s="1">
        <v>26336</v>
      </c>
      <c r="B11705" s="5">
        <v>154.25</v>
      </c>
    </row>
    <row r="11706" spans="1:2" x14ac:dyDescent="0.25">
      <c r="A11706" s="1">
        <v>26333</v>
      </c>
      <c r="B11706" s="5">
        <v>156.25</v>
      </c>
    </row>
    <row r="11707" spans="1:2" x14ac:dyDescent="0.25">
      <c r="A11707" s="1">
        <v>26332</v>
      </c>
      <c r="B11707" s="5">
        <v>156.87</v>
      </c>
    </row>
    <row r="11708" spans="1:2" x14ac:dyDescent="0.25">
      <c r="A11708" s="1">
        <v>26331</v>
      </c>
      <c r="B11708" s="5">
        <v>156</v>
      </c>
    </row>
    <row r="11709" spans="1:2" x14ac:dyDescent="0.25">
      <c r="A11709" s="1">
        <v>26330</v>
      </c>
      <c r="B11709" s="5">
        <v>159</v>
      </c>
    </row>
    <row r="11710" spans="1:2" x14ac:dyDescent="0.25">
      <c r="A11710" s="1">
        <v>26329</v>
      </c>
      <c r="B11710" s="5">
        <v>158.5</v>
      </c>
    </row>
    <row r="11711" spans="1:2" x14ac:dyDescent="0.25">
      <c r="A11711" s="1">
        <v>26326</v>
      </c>
      <c r="B11711" s="5">
        <v>161.5</v>
      </c>
    </row>
    <row r="11712" spans="1:2" x14ac:dyDescent="0.25">
      <c r="A11712" s="1">
        <v>26325</v>
      </c>
      <c r="B11712" s="5">
        <v>155.25</v>
      </c>
    </row>
    <row r="11713" spans="1:2" x14ac:dyDescent="0.25">
      <c r="A11713" s="1">
        <v>26324</v>
      </c>
      <c r="B11713" s="5">
        <v>147</v>
      </c>
    </row>
    <row r="11714" spans="1:2" x14ac:dyDescent="0.25">
      <c r="A11714" s="1">
        <v>26323</v>
      </c>
      <c r="B11714" s="5">
        <v>145.75</v>
      </c>
    </row>
    <row r="11715" spans="1:2" x14ac:dyDescent="0.25">
      <c r="A11715" s="1">
        <v>26322</v>
      </c>
      <c r="B11715" s="5">
        <v>145.75</v>
      </c>
    </row>
    <row r="11716" spans="1:2" x14ac:dyDescent="0.25">
      <c r="A11716" s="1">
        <v>26319</v>
      </c>
      <c r="B11716" s="5">
        <v>147.37</v>
      </c>
    </row>
    <row r="11717" spans="1:2" x14ac:dyDescent="0.25">
      <c r="A11717" s="1">
        <v>26318</v>
      </c>
      <c r="B11717" s="5">
        <v>146.13</v>
      </c>
    </row>
    <row r="11718" spans="1:2" x14ac:dyDescent="0.25">
      <c r="A11718" s="1">
        <v>26317</v>
      </c>
      <c r="B11718" s="5">
        <v>150.88</v>
      </c>
    </row>
    <row r="11719" spans="1:2" x14ac:dyDescent="0.25">
      <c r="A11719" s="1">
        <v>26316</v>
      </c>
      <c r="B11719" s="5">
        <v>146.25</v>
      </c>
    </row>
    <row r="11720" spans="1:2" x14ac:dyDescent="0.25">
      <c r="A11720" s="1">
        <v>26315</v>
      </c>
      <c r="B11720" s="5">
        <v>143.38</v>
      </c>
    </row>
    <row r="11721" spans="1:2" x14ac:dyDescent="0.25">
      <c r="A11721" s="1">
        <v>26312</v>
      </c>
      <c r="B11721" s="5">
        <v>141.75</v>
      </c>
    </row>
    <row r="11722" spans="1:2" x14ac:dyDescent="0.25">
      <c r="A11722" s="1">
        <v>26311</v>
      </c>
      <c r="B11722" s="5">
        <v>137</v>
      </c>
    </row>
    <row r="11723" spans="1:2" x14ac:dyDescent="0.25">
      <c r="A11723" s="1">
        <v>26310</v>
      </c>
      <c r="B11723" s="5">
        <v>135.87</v>
      </c>
    </row>
    <row r="11724" spans="1:2" x14ac:dyDescent="0.25">
      <c r="A11724" s="1">
        <v>26309</v>
      </c>
      <c r="B11724" s="5">
        <v>135</v>
      </c>
    </row>
    <row r="11725" spans="1:2" x14ac:dyDescent="0.25">
      <c r="A11725" s="1">
        <v>26308</v>
      </c>
      <c r="B11725" s="5">
        <v>135.5</v>
      </c>
    </row>
    <row r="11726" spans="1:2" x14ac:dyDescent="0.25">
      <c r="A11726" s="1">
        <v>26305</v>
      </c>
      <c r="B11726" s="5">
        <v>134.37</v>
      </c>
    </row>
    <row r="11727" spans="1:2" x14ac:dyDescent="0.25">
      <c r="A11727" s="1">
        <v>26304</v>
      </c>
      <c r="B11727" s="5">
        <v>133</v>
      </c>
    </row>
    <row r="11728" spans="1:2" x14ac:dyDescent="0.25">
      <c r="A11728" s="1">
        <v>26303</v>
      </c>
      <c r="B11728" s="5">
        <v>135</v>
      </c>
    </row>
    <row r="11729" spans="1:2" x14ac:dyDescent="0.25">
      <c r="A11729" s="1">
        <v>26302</v>
      </c>
      <c r="B11729" s="5">
        <v>136.88</v>
      </c>
    </row>
    <row r="11730" spans="1:2" x14ac:dyDescent="0.25">
      <c r="A11730" s="1">
        <v>26301</v>
      </c>
      <c r="B11730" s="5">
        <v>135.75</v>
      </c>
    </row>
    <row r="11731" spans="1:2" x14ac:dyDescent="0.25">
      <c r="A11731" s="1">
        <v>26298</v>
      </c>
      <c r="B11731" s="5">
        <v>137.5</v>
      </c>
    </row>
    <row r="11732" spans="1:2" x14ac:dyDescent="0.25">
      <c r="A11732" s="1">
        <v>26297</v>
      </c>
      <c r="B11732" s="5">
        <v>135.5</v>
      </c>
    </row>
    <row r="11733" spans="1:2" x14ac:dyDescent="0.25">
      <c r="A11733" s="1">
        <v>26296</v>
      </c>
      <c r="B11733" s="5">
        <v>135.75</v>
      </c>
    </row>
    <row r="11734" spans="1:2" x14ac:dyDescent="0.25">
      <c r="A11734" s="1">
        <v>26295</v>
      </c>
      <c r="B11734" s="5">
        <v>140</v>
      </c>
    </row>
    <row r="11735" spans="1:2" x14ac:dyDescent="0.25">
      <c r="A11735" s="1">
        <v>26294</v>
      </c>
      <c r="B11735" s="5">
        <v>142</v>
      </c>
    </row>
    <row r="11736" spans="1:2" x14ac:dyDescent="0.25">
      <c r="A11736" s="1">
        <v>26290</v>
      </c>
      <c r="B11736" s="5">
        <v>135</v>
      </c>
    </row>
    <row r="11737" spans="1:2" x14ac:dyDescent="0.25">
      <c r="A11737" s="1">
        <v>26289</v>
      </c>
      <c r="B11737" s="5">
        <v>131.75</v>
      </c>
    </row>
    <row r="11738" spans="1:2" x14ac:dyDescent="0.25">
      <c r="A11738" s="1">
        <v>26288</v>
      </c>
      <c r="B11738" s="5">
        <v>132.75</v>
      </c>
    </row>
    <row r="11739" spans="1:2" x14ac:dyDescent="0.25">
      <c r="A11739" s="1">
        <v>26287</v>
      </c>
      <c r="B11739" s="5">
        <v>131.25</v>
      </c>
    </row>
    <row r="11740" spans="1:2" x14ac:dyDescent="0.25">
      <c r="A11740" s="1">
        <v>26284</v>
      </c>
      <c r="B11740" s="5">
        <v>127</v>
      </c>
    </row>
    <row r="11741" spans="1:2" x14ac:dyDescent="0.25">
      <c r="A11741" s="1">
        <v>26283</v>
      </c>
      <c r="B11741" s="5">
        <v>125.5</v>
      </c>
    </row>
    <row r="11742" spans="1:2" x14ac:dyDescent="0.25">
      <c r="A11742" s="1">
        <v>26282</v>
      </c>
      <c r="B11742" s="5">
        <v>123.12</v>
      </c>
    </row>
    <row r="11743" spans="1:2" x14ac:dyDescent="0.25">
      <c r="A11743" s="1">
        <v>26281</v>
      </c>
      <c r="B11743" s="5">
        <v>122.75</v>
      </c>
    </row>
    <row r="11744" spans="1:2" x14ac:dyDescent="0.25">
      <c r="A11744" s="1">
        <v>26280</v>
      </c>
      <c r="B11744" s="5">
        <v>124.75</v>
      </c>
    </row>
    <row r="11745" spans="1:2" x14ac:dyDescent="0.25">
      <c r="A11745" s="1">
        <v>26277</v>
      </c>
      <c r="B11745" s="5">
        <v>125.75</v>
      </c>
    </row>
    <row r="11746" spans="1:2" x14ac:dyDescent="0.25">
      <c r="A11746" s="1">
        <v>26276</v>
      </c>
      <c r="B11746" s="5">
        <v>125</v>
      </c>
    </row>
    <row r="11747" spans="1:2" x14ac:dyDescent="0.25">
      <c r="A11747" s="1">
        <v>26275</v>
      </c>
      <c r="B11747" s="5">
        <v>127</v>
      </c>
    </row>
    <row r="11748" spans="1:2" x14ac:dyDescent="0.25">
      <c r="A11748" s="1">
        <v>26274</v>
      </c>
      <c r="B11748" s="5">
        <v>123.37</v>
      </c>
    </row>
    <row r="11749" spans="1:2" x14ac:dyDescent="0.25">
      <c r="A11749" s="1">
        <v>26273</v>
      </c>
      <c r="B11749" s="5">
        <v>119.25</v>
      </c>
    </row>
    <row r="11750" spans="1:2" x14ac:dyDescent="0.25">
      <c r="A11750" s="1">
        <v>26270</v>
      </c>
      <c r="B11750" s="5">
        <v>121.87</v>
      </c>
    </row>
    <row r="11751" spans="1:2" x14ac:dyDescent="0.25">
      <c r="A11751" s="1">
        <v>26269</v>
      </c>
      <c r="B11751" s="5">
        <v>117.75</v>
      </c>
    </row>
    <row r="11752" spans="1:2" x14ac:dyDescent="0.25">
      <c r="A11752" s="1">
        <v>26268</v>
      </c>
      <c r="B11752" s="5">
        <v>116.25</v>
      </c>
    </row>
    <row r="11753" spans="1:2" x14ac:dyDescent="0.25">
      <c r="A11753" s="1">
        <v>26267</v>
      </c>
      <c r="B11753" s="5">
        <v>116.75</v>
      </c>
    </row>
    <row r="11754" spans="1:2" x14ac:dyDescent="0.25">
      <c r="A11754" s="1">
        <v>26266</v>
      </c>
      <c r="B11754" s="5">
        <v>112.88</v>
      </c>
    </row>
    <row r="11755" spans="1:2" x14ac:dyDescent="0.25">
      <c r="A11755" s="1">
        <v>26263</v>
      </c>
      <c r="B11755" s="5">
        <v>107.75</v>
      </c>
    </row>
    <row r="11756" spans="1:2" x14ac:dyDescent="0.25">
      <c r="A11756" s="1">
        <v>26261</v>
      </c>
      <c r="B11756" s="5">
        <v>101.88</v>
      </c>
    </row>
    <row r="11757" spans="1:2" x14ac:dyDescent="0.25">
      <c r="A11757" s="1">
        <v>26260</v>
      </c>
      <c r="B11757" s="5">
        <v>101.5</v>
      </c>
    </row>
    <row r="11758" spans="1:2" x14ac:dyDescent="0.25">
      <c r="A11758" s="1">
        <v>26259</v>
      </c>
      <c r="B11758" s="5">
        <v>99.87</v>
      </c>
    </row>
    <row r="11759" spans="1:2" x14ac:dyDescent="0.25">
      <c r="A11759" s="1">
        <v>26256</v>
      </c>
      <c r="B11759" s="5">
        <v>101.12</v>
      </c>
    </row>
    <row r="11760" spans="1:2" x14ac:dyDescent="0.25">
      <c r="A11760" s="1">
        <v>26255</v>
      </c>
      <c r="B11760" s="5">
        <v>103.75</v>
      </c>
    </row>
    <row r="11761" spans="1:2" x14ac:dyDescent="0.25">
      <c r="A11761" s="1">
        <v>26254</v>
      </c>
      <c r="B11761" s="5">
        <v>106.5</v>
      </c>
    </row>
    <row r="11762" spans="1:2" x14ac:dyDescent="0.25">
      <c r="A11762" s="1">
        <v>26253</v>
      </c>
      <c r="B11762" s="5">
        <v>105.25</v>
      </c>
    </row>
    <row r="11763" spans="1:2" x14ac:dyDescent="0.25">
      <c r="A11763" s="1">
        <v>26252</v>
      </c>
      <c r="B11763" s="5">
        <v>102.62</v>
      </c>
    </row>
    <row r="11764" spans="1:2" x14ac:dyDescent="0.25">
      <c r="A11764" s="1">
        <v>26249</v>
      </c>
      <c r="B11764" s="5">
        <v>103.13</v>
      </c>
    </row>
    <row r="11765" spans="1:2" x14ac:dyDescent="0.25">
      <c r="A11765" s="1">
        <v>26248</v>
      </c>
      <c r="B11765" s="5">
        <v>102.37</v>
      </c>
    </row>
    <row r="11766" spans="1:2" x14ac:dyDescent="0.25">
      <c r="A11766" s="1">
        <v>26247</v>
      </c>
      <c r="B11766" s="5">
        <v>102.12</v>
      </c>
    </row>
    <row r="11767" spans="1:2" x14ac:dyDescent="0.25">
      <c r="A11767" s="1">
        <v>26246</v>
      </c>
      <c r="B11767" s="5">
        <v>102.25</v>
      </c>
    </row>
    <row r="11768" spans="1:2" x14ac:dyDescent="0.25">
      <c r="A11768" s="1">
        <v>26245</v>
      </c>
      <c r="B11768" s="5">
        <v>103</v>
      </c>
    </row>
    <row r="11769" spans="1:2" x14ac:dyDescent="0.25">
      <c r="A11769" s="1">
        <v>26242</v>
      </c>
      <c r="B11769" s="5">
        <v>103.87</v>
      </c>
    </row>
    <row r="11770" spans="1:2" x14ac:dyDescent="0.25">
      <c r="A11770" s="1">
        <v>26241</v>
      </c>
      <c r="B11770" s="5">
        <v>104.5</v>
      </c>
    </row>
    <row r="11771" spans="1:2" x14ac:dyDescent="0.25">
      <c r="A11771" s="1">
        <v>26240</v>
      </c>
      <c r="B11771" s="5">
        <v>106.13</v>
      </c>
    </row>
    <row r="11772" spans="1:2" x14ac:dyDescent="0.25">
      <c r="A11772" s="1">
        <v>26239</v>
      </c>
      <c r="B11772" s="5">
        <v>104.12</v>
      </c>
    </row>
    <row r="11773" spans="1:2" x14ac:dyDescent="0.25">
      <c r="A11773" s="1">
        <v>26238</v>
      </c>
      <c r="B11773" s="5">
        <v>103.75</v>
      </c>
    </row>
    <row r="11774" spans="1:2" x14ac:dyDescent="0.25">
      <c r="A11774" s="1">
        <v>26235</v>
      </c>
      <c r="B11774" s="5">
        <v>108.12</v>
      </c>
    </row>
    <row r="11775" spans="1:2" x14ac:dyDescent="0.25">
      <c r="A11775" s="1">
        <v>26234</v>
      </c>
      <c r="B11775" s="5">
        <v>107.38</v>
      </c>
    </row>
    <row r="11776" spans="1:2" x14ac:dyDescent="0.25">
      <c r="A11776" s="1">
        <v>26233</v>
      </c>
      <c r="B11776" s="5">
        <v>107</v>
      </c>
    </row>
    <row r="11777" spans="1:2" x14ac:dyDescent="0.25">
      <c r="A11777" s="1">
        <v>26232</v>
      </c>
      <c r="B11777" s="5">
        <v>106.25</v>
      </c>
    </row>
    <row r="11778" spans="1:2" x14ac:dyDescent="0.25">
      <c r="A11778" s="1">
        <v>26231</v>
      </c>
      <c r="B11778" s="5">
        <v>105</v>
      </c>
    </row>
    <row r="11779" spans="1:2" x14ac:dyDescent="0.25">
      <c r="A11779" s="1">
        <v>26228</v>
      </c>
      <c r="B11779" s="5">
        <v>102.88</v>
      </c>
    </row>
    <row r="11780" spans="1:2" x14ac:dyDescent="0.25">
      <c r="A11780" s="1">
        <v>26227</v>
      </c>
      <c r="B11780" s="5">
        <v>103.75</v>
      </c>
    </row>
    <row r="11781" spans="1:2" x14ac:dyDescent="0.25">
      <c r="A11781" s="1">
        <v>26226</v>
      </c>
      <c r="B11781" s="5">
        <v>100.87</v>
      </c>
    </row>
    <row r="11782" spans="1:2" x14ac:dyDescent="0.25">
      <c r="A11782" s="1">
        <v>26225</v>
      </c>
      <c r="B11782" s="5">
        <v>100</v>
      </c>
    </row>
    <row r="11783" spans="1:2" x14ac:dyDescent="0.25">
      <c r="A11783" s="1">
        <v>26224</v>
      </c>
      <c r="B11783" s="5">
        <v>98.63</v>
      </c>
    </row>
    <row r="11784" spans="1:2" x14ac:dyDescent="0.25">
      <c r="A11784" s="1">
        <v>26221</v>
      </c>
      <c r="B11784" s="5">
        <v>97.87</v>
      </c>
    </row>
    <row r="11785" spans="1:2" x14ac:dyDescent="0.25">
      <c r="A11785" s="1">
        <v>26220</v>
      </c>
      <c r="B11785" s="5">
        <v>95.75</v>
      </c>
    </row>
    <row r="11786" spans="1:2" x14ac:dyDescent="0.25">
      <c r="A11786" s="1">
        <v>26219</v>
      </c>
      <c r="B11786" s="5">
        <v>97.87</v>
      </c>
    </row>
    <row r="11787" spans="1:2" x14ac:dyDescent="0.25">
      <c r="A11787" s="1">
        <v>26218</v>
      </c>
      <c r="B11787" s="5">
        <v>100.5</v>
      </c>
    </row>
    <row r="11788" spans="1:2" x14ac:dyDescent="0.25">
      <c r="A11788" s="1">
        <v>26217</v>
      </c>
      <c r="B11788" s="5">
        <v>102.88</v>
      </c>
    </row>
    <row r="11789" spans="1:2" x14ac:dyDescent="0.25">
      <c r="A11789" s="1">
        <v>26214</v>
      </c>
      <c r="B11789" s="5">
        <v>102.75</v>
      </c>
    </row>
    <row r="11790" spans="1:2" x14ac:dyDescent="0.25">
      <c r="A11790" s="1">
        <v>26213</v>
      </c>
      <c r="B11790" s="5">
        <v>103.5</v>
      </c>
    </row>
    <row r="11791" spans="1:2" x14ac:dyDescent="0.25">
      <c r="A11791" s="1">
        <v>26212</v>
      </c>
      <c r="B11791" s="5">
        <v>105.63</v>
      </c>
    </row>
    <row r="11792" spans="1:2" x14ac:dyDescent="0.25">
      <c r="A11792" s="1">
        <v>26211</v>
      </c>
      <c r="B11792" s="5">
        <v>102.75</v>
      </c>
    </row>
    <row r="11793" spans="1:2" x14ac:dyDescent="0.25">
      <c r="A11793" s="1">
        <v>26210</v>
      </c>
      <c r="B11793" s="5">
        <v>99.5</v>
      </c>
    </row>
    <row r="11794" spans="1:2" x14ac:dyDescent="0.25">
      <c r="A11794" s="1">
        <v>26207</v>
      </c>
      <c r="B11794" s="5">
        <v>108.88</v>
      </c>
    </row>
    <row r="11795" spans="1:2" x14ac:dyDescent="0.25">
      <c r="A11795" s="1">
        <v>26206</v>
      </c>
      <c r="B11795" s="5">
        <v>108.38</v>
      </c>
    </row>
    <row r="11796" spans="1:2" x14ac:dyDescent="0.25">
      <c r="A11796" s="1">
        <v>26205</v>
      </c>
      <c r="B11796" s="5">
        <v>109</v>
      </c>
    </row>
    <row r="11797" spans="1:2" x14ac:dyDescent="0.25">
      <c r="A11797" s="1">
        <v>26204</v>
      </c>
      <c r="B11797" s="5">
        <v>110.13</v>
      </c>
    </row>
    <row r="11798" spans="1:2" x14ac:dyDescent="0.25">
      <c r="A11798" s="1">
        <v>26203</v>
      </c>
      <c r="B11798" s="5">
        <v>110.5</v>
      </c>
    </row>
    <row r="11799" spans="1:2" x14ac:dyDescent="0.25">
      <c r="A11799" s="1">
        <v>26200</v>
      </c>
      <c r="B11799" s="5">
        <v>111.5</v>
      </c>
    </row>
    <row r="11800" spans="1:2" x14ac:dyDescent="0.25">
      <c r="A11800" s="1">
        <v>26199</v>
      </c>
      <c r="B11800" s="5">
        <v>111.75</v>
      </c>
    </row>
    <row r="11801" spans="1:2" x14ac:dyDescent="0.25">
      <c r="A11801" s="1">
        <v>26198</v>
      </c>
      <c r="B11801" s="5">
        <v>112</v>
      </c>
    </row>
    <row r="11802" spans="1:2" x14ac:dyDescent="0.25">
      <c r="A11802" s="1">
        <v>26197</v>
      </c>
      <c r="B11802" s="5">
        <v>113.25</v>
      </c>
    </row>
    <row r="11803" spans="1:2" x14ac:dyDescent="0.25">
      <c r="A11803" s="1">
        <v>26196</v>
      </c>
      <c r="B11803" s="5">
        <v>114.5</v>
      </c>
    </row>
    <row r="11804" spans="1:2" x14ac:dyDescent="0.25">
      <c r="A11804" s="1">
        <v>26193</v>
      </c>
      <c r="B11804" s="5">
        <v>114.75</v>
      </c>
    </row>
    <row r="11805" spans="1:2" x14ac:dyDescent="0.25">
      <c r="A11805" s="1">
        <v>26192</v>
      </c>
      <c r="B11805" s="5">
        <v>113.75</v>
      </c>
    </row>
    <row r="11806" spans="1:2" x14ac:dyDescent="0.25">
      <c r="A11806" s="1">
        <v>26191</v>
      </c>
      <c r="B11806" s="5">
        <v>112.75</v>
      </c>
    </row>
    <row r="11807" spans="1:2" x14ac:dyDescent="0.25">
      <c r="A11807" s="1">
        <v>26190</v>
      </c>
      <c r="B11807" s="5">
        <v>112.12</v>
      </c>
    </row>
    <row r="11808" spans="1:2" x14ac:dyDescent="0.25">
      <c r="A11808" s="1">
        <v>26189</v>
      </c>
      <c r="B11808" s="5">
        <v>113.37</v>
      </c>
    </row>
    <row r="11809" spans="1:2" x14ac:dyDescent="0.25">
      <c r="A11809" s="1">
        <v>26186</v>
      </c>
      <c r="B11809" s="5">
        <v>112.75</v>
      </c>
    </row>
    <row r="11810" spans="1:2" x14ac:dyDescent="0.25">
      <c r="A11810" s="1">
        <v>26185</v>
      </c>
      <c r="B11810" s="5">
        <v>113.5</v>
      </c>
    </row>
    <row r="11811" spans="1:2" x14ac:dyDescent="0.25">
      <c r="A11811" s="1">
        <v>26184</v>
      </c>
      <c r="B11811" s="5">
        <v>114.75</v>
      </c>
    </row>
    <row r="11812" spans="1:2" x14ac:dyDescent="0.25">
      <c r="A11812" s="1">
        <v>26183</v>
      </c>
      <c r="B11812" s="5">
        <v>114.13</v>
      </c>
    </row>
    <row r="11813" spans="1:2" x14ac:dyDescent="0.25">
      <c r="A11813" s="1">
        <v>26179</v>
      </c>
      <c r="B11813" s="5">
        <v>116.5</v>
      </c>
    </row>
    <row r="11814" spans="1:2" x14ac:dyDescent="0.25">
      <c r="A11814" s="1">
        <v>26178</v>
      </c>
      <c r="B11814" s="5">
        <v>115.25</v>
      </c>
    </row>
    <row r="11815" spans="1:2" x14ac:dyDescent="0.25">
      <c r="A11815" s="1">
        <v>26177</v>
      </c>
      <c r="B11815" s="5">
        <v>114</v>
      </c>
    </row>
    <row r="11816" spans="1:2" x14ac:dyDescent="0.25">
      <c r="A11816" s="1">
        <v>26176</v>
      </c>
      <c r="B11816" s="5">
        <v>114.5</v>
      </c>
    </row>
    <row r="11817" spans="1:2" x14ac:dyDescent="0.25">
      <c r="A11817" s="1">
        <v>26175</v>
      </c>
      <c r="B11817" s="5">
        <v>114.87</v>
      </c>
    </row>
    <row r="11818" spans="1:2" x14ac:dyDescent="0.25">
      <c r="A11818" s="1">
        <v>26172</v>
      </c>
      <c r="B11818" s="5">
        <v>117.75</v>
      </c>
    </row>
    <row r="11819" spans="1:2" x14ac:dyDescent="0.25">
      <c r="A11819" s="1">
        <v>26171</v>
      </c>
      <c r="B11819" s="5">
        <v>116</v>
      </c>
    </row>
    <row r="11820" spans="1:2" x14ac:dyDescent="0.25">
      <c r="A11820" s="1">
        <v>26170</v>
      </c>
      <c r="B11820" s="5">
        <v>117.62</v>
      </c>
    </row>
    <row r="11821" spans="1:2" x14ac:dyDescent="0.25">
      <c r="A11821" s="1">
        <v>26169</v>
      </c>
      <c r="B11821" s="5">
        <v>114.25</v>
      </c>
    </row>
    <row r="11822" spans="1:2" x14ac:dyDescent="0.25">
      <c r="A11822" s="1">
        <v>26168</v>
      </c>
      <c r="B11822" s="5">
        <v>110.5</v>
      </c>
    </row>
    <row r="11823" spans="1:2" x14ac:dyDescent="0.25">
      <c r="A11823" s="1">
        <v>26165</v>
      </c>
      <c r="B11823" s="5">
        <v>107.5</v>
      </c>
    </row>
    <row r="11824" spans="1:2" x14ac:dyDescent="0.25">
      <c r="A11824" s="1">
        <v>26164</v>
      </c>
      <c r="B11824" s="5">
        <v>106.37</v>
      </c>
    </row>
    <row r="11825" spans="1:2" x14ac:dyDescent="0.25">
      <c r="A11825" s="1">
        <v>26163</v>
      </c>
      <c r="B11825" s="5">
        <v>106.87</v>
      </c>
    </row>
    <row r="11826" spans="1:2" x14ac:dyDescent="0.25">
      <c r="A11826" s="1">
        <v>26162</v>
      </c>
      <c r="B11826" s="5">
        <v>108</v>
      </c>
    </row>
    <row r="11827" spans="1:2" x14ac:dyDescent="0.25">
      <c r="A11827" s="1">
        <v>26161</v>
      </c>
      <c r="B11827" s="5">
        <v>108.38</v>
      </c>
    </row>
    <row r="11828" spans="1:2" x14ac:dyDescent="0.25">
      <c r="A11828" s="1">
        <v>26158</v>
      </c>
      <c r="B11828" s="5">
        <v>102.62</v>
      </c>
    </row>
    <row r="11829" spans="1:2" x14ac:dyDescent="0.25">
      <c r="A11829" s="1">
        <v>26157</v>
      </c>
      <c r="B11829" s="5">
        <v>105</v>
      </c>
    </row>
    <row r="11830" spans="1:2" x14ac:dyDescent="0.25">
      <c r="A11830" s="1">
        <v>26156</v>
      </c>
      <c r="B11830" s="5">
        <v>103.75</v>
      </c>
    </row>
    <row r="11831" spans="1:2" x14ac:dyDescent="0.25">
      <c r="A11831" s="1">
        <v>26155</v>
      </c>
      <c r="B11831" s="5">
        <v>101</v>
      </c>
    </row>
    <row r="11832" spans="1:2" x14ac:dyDescent="0.25">
      <c r="A11832" s="1">
        <v>26154</v>
      </c>
      <c r="B11832" s="5">
        <v>102.37</v>
      </c>
    </row>
    <row r="11833" spans="1:2" x14ac:dyDescent="0.25">
      <c r="A11833" s="1">
        <v>26151</v>
      </c>
      <c r="B11833" s="5">
        <v>102.75</v>
      </c>
    </row>
    <row r="11834" spans="1:2" x14ac:dyDescent="0.25">
      <c r="A11834" s="1">
        <v>26150</v>
      </c>
      <c r="B11834" s="5">
        <v>102</v>
      </c>
    </row>
    <row r="11835" spans="1:2" x14ac:dyDescent="0.25">
      <c r="A11835" s="1">
        <v>26149</v>
      </c>
      <c r="B11835" s="5">
        <v>99.87</v>
      </c>
    </row>
    <row r="11836" spans="1:2" x14ac:dyDescent="0.25">
      <c r="A11836" s="1">
        <v>26148</v>
      </c>
      <c r="B11836" s="5">
        <v>99</v>
      </c>
    </row>
    <row r="11837" spans="1:2" x14ac:dyDescent="0.25">
      <c r="A11837" s="1">
        <v>26147</v>
      </c>
      <c r="B11837" s="5">
        <v>101.63</v>
      </c>
    </row>
    <row r="11838" spans="1:2" x14ac:dyDescent="0.25">
      <c r="A11838" s="1">
        <v>26144</v>
      </c>
      <c r="B11838" s="5">
        <v>101.88</v>
      </c>
    </row>
    <row r="11839" spans="1:2" x14ac:dyDescent="0.25">
      <c r="A11839" s="1">
        <v>26143</v>
      </c>
      <c r="B11839" s="5">
        <v>101.12</v>
      </c>
    </row>
    <row r="11840" spans="1:2" x14ac:dyDescent="0.25">
      <c r="A11840" s="1">
        <v>26142</v>
      </c>
      <c r="B11840" s="5">
        <v>103.25</v>
      </c>
    </row>
    <row r="11841" spans="1:2" x14ac:dyDescent="0.25">
      <c r="A11841" s="1">
        <v>26141</v>
      </c>
      <c r="B11841" s="5">
        <v>103.87</v>
      </c>
    </row>
    <row r="11842" spans="1:2" x14ac:dyDescent="0.25">
      <c r="A11842" s="1">
        <v>26140</v>
      </c>
      <c r="B11842" s="5">
        <v>107</v>
      </c>
    </row>
    <row r="11843" spans="1:2" x14ac:dyDescent="0.25">
      <c r="A11843" s="1">
        <v>26137</v>
      </c>
      <c r="B11843" s="5">
        <v>107.75</v>
      </c>
    </row>
    <row r="11844" spans="1:2" x14ac:dyDescent="0.25">
      <c r="A11844" s="1">
        <v>26136</v>
      </c>
      <c r="B11844" s="5">
        <v>107</v>
      </c>
    </row>
    <row r="11845" spans="1:2" x14ac:dyDescent="0.25">
      <c r="A11845" s="1">
        <v>26135</v>
      </c>
      <c r="B11845" s="5">
        <v>106.25</v>
      </c>
    </row>
    <row r="11846" spans="1:2" x14ac:dyDescent="0.25">
      <c r="A11846" s="1">
        <v>26134</v>
      </c>
      <c r="B11846" s="5">
        <v>110.25</v>
      </c>
    </row>
    <row r="11847" spans="1:2" x14ac:dyDescent="0.25">
      <c r="A11847" s="1">
        <v>26133</v>
      </c>
      <c r="B11847" s="5">
        <v>109.5</v>
      </c>
    </row>
    <row r="11848" spans="1:2" x14ac:dyDescent="0.25">
      <c r="A11848" s="1">
        <v>26130</v>
      </c>
      <c r="B11848" s="5">
        <v>109.37</v>
      </c>
    </row>
    <row r="11849" spans="1:2" x14ac:dyDescent="0.25">
      <c r="A11849" s="1">
        <v>26129</v>
      </c>
      <c r="B11849" s="5">
        <v>110</v>
      </c>
    </row>
    <row r="11850" spans="1:2" x14ac:dyDescent="0.25">
      <c r="A11850" s="1">
        <v>26128</v>
      </c>
      <c r="B11850" s="5">
        <v>112.25</v>
      </c>
    </row>
    <row r="11851" spans="1:2" x14ac:dyDescent="0.25">
      <c r="A11851" s="1">
        <v>26127</v>
      </c>
      <c r="B11851" s="5">
        <v>107.5</v>
      </c>
    </row>
    <row r="11852" spans="1:2" x14ac:dyDescent="0.25">
      <c r="A11852" s="1">
        <v>26126</v>
      </c>
      <c r="B11852" s="5">
        <v>114.75</v>
      </c>
    </row>
    <row r="11853" spans="1:2" x14ac:dyDescent="0.25">
      <c r="A11853" s="1">
        <v>26123</v>
      </c>
      <c r="B11853" s="5">
        <v>115.25</v>
      </c>
    </row>
    <row r="11854" spans="1:2" x14ac:dyDescent="0.25">
      <c r="A11854" s="1">
        <v>26122</v>
      </c>
      <c r="B11854" s="5">
        <v>116</v>
      </c>
    </row>
    <row r="11855" spans="1:2" x14ac:dyDescent="0.25">
      <c r="A11855" s="1">
        <v>26121</v>
      </c>
      <c r="B11855" s="5">
        <v>116</v>
      </c>
    </row>
    <row r="11856" spans="1:2" x14ac:dyDescent="0.25">
      <c r="A11856" s="1">
        <v>26120</v>
      </c>
      <c r="B11856" s="5">
        <v>113.75</v>
      </c>
    </row>
    <row r="11857" spans="1:2" x14ac:dyDescent="0.25">
      <c r="A11857" s="1">
        <v>26116</v>
      </c>
      <c r="B11857" s="5">
        <v>112.88</v>
      </c>
    </row>
    <row r="11858" spans="1:2" x14ac:dyDescent="0.25">
      <c r="A11858" s="1">
        <v>26115</v>
      </c>
      <c r="B11858" s="5">
        <v>112.25</v>
      </c>
    </row>
    <row r="11859" spans="1:2" x14ac:dyDescent="0.25">
      <c r="A11859" s="1">
        <v>26114</v>
      </c>
      <c r="B11859" s="5">
        <v>114</v>
      </c>
    </row>
    <row r="11860" spans="1:2" x14ac:dyDescent="0.25">
      <c r="A11860" s="1">
        <v>26113</v>
      </c>
      <c r="B11860" s="5">
        <v>113</v>
      </c>
    </row>
    <row r="11861" spans="1:2" x14ac:dyDescent="0.25">
      <c r="A11861" s="1">
        <v>26112</v>
      </c>
      <c r="B11861" s="5">
        <v>111</v>
      </c>
    </row>
    <row r="11862" spans="1:2" x14ac:dyDescent="0.25">
      <c r="A11862" s="1">
        <v>26109</v>
      </c>
      <c r="B11862" s="5">
        <v>111</v>
      </c>
    </row>
    <row r="11863" spans="1:2" x14ac:dyDescent="0.25">
      <c r="A11863" s="1">
        <v>26108</v>
      </c>
      <c r="B11863" s="5">
        <v>113</v>
      </c>
    </row>
    <row r="11864" spans="1:2" x14ac:dyDescent="0.25">
      <c r="A11864" s="1">
        <v>26107</v>
      </c>
      <c r="B11864" s="5">
        <v>112.12</v>
      </c>
    </row>
    <row r="11865" spans="1:2" x14ac:dyDescent="0.25">
      <c r="A11865" s="1">
        <v>26106</v>
      </c>
      <c r="B11865" s="5">
        <v>110.5</v>
      </c>
    </row>
    <row r="11866" spans="1:2" x14ac:dyDescent="0.25">
      <c r="A11866" s="1">
        <v>26105</v>
      </c>
      <c r="B11866" s="5">
        <v>110.13</v>
      </c>
    </row>
    <row r="11867" spans="1:2" x14ac:dyDescent="0.25">
      <c r="A11867" s="1">
        <v>26102</v>
      </c>
      <c r="B11867" s="5">
        <v>111.5</v>
      </c>
    </row>
    <row r="11868" spans="1:2" x14ac:dyDescent="0.25">
      <c r="A11868" s="1">
        <v>26101</v>
      </c>
      <c r="B11868" s="5">
        <v>113.87</v>
      </c>
    </row>
    <row r="11869" spans="1:2" x14ac:dyDescent="0.25">
      <c r="A11869" s="1">
        <v>26100</v>
      </c>
      <c r="B11869" s="5">
        <v>113.25</v>
      </c>
    </row>
    <row r="11870" spans="1:2" x14ac:dyDescent="0.25">
      <c r="A11870" s="1">
        <v>26099</v>
      </c>
      <c r="B11870" s="5">
        <v>111.5</v>
      </c>
    </row>
    <row r="11871" spans="1:2" x14ac:dyDescent="0.25">
      <c r="A11871" s="1">
        <v>26098</v>
      </c>
      <c r="B11871" s="5">
        <v>113.25</v>
      </c>
    </row>
    <row r="11872" spans="1:2" x14ac:dyDescent="0.25">
      <c r="A11872" s="1">
        <v>26095</v>
      </c>
      <c r="B11872" s="5">
        <v>113.5</v>
      </c>
    </row>
    <row r="11873" spans="1:2" x14ac:dyDescent="0.25">
      <c r="A11873" s="1">
        <v>26094</v>
      </c>
      <c r="B11873" s="5">
        <v>113.37</v>
      </c>
    </row>
    <row r="11874" spans="1:2" x14ac:dyDescent="0.25">
      <c r="A11874" s="1">
        <v>26093</v>
      </c>
      <c r="B11874" s="5">
        <v>114.5</v>
      </c>
    </row>
    <row r="11875" spans="1:2" x14ac:dyDescent="0.25">
      <c r="A11875" s="1">
        <v>26092</v>
      </c>
      <c r="B11875" s="5">
        <v>114.5</v>
      </c>
    </row>
    <row r="11876" spans="1:2" x14ac:dyDescent="0.25">
      <c r="A11876" s="1">
        <v>26091</v>
      </c>
      <c r="B11876" s="5">
        <v>114.38</v>
      </c>
    </row>
    <row r="11877" spans="1:2" x14ac:dyDescent="0.25">
      <c r="A11877" s="1">
        <v>26088</v>
      </c>
      <c r="B11877" s="5">
        <v>117</v>
      </c>
    </row>
    <row r="11878" spans="1:2" x14ac:dyDescent="0.25">
      <c r="A11878" s="1">
        <v>26087</v>
      </c>
      <c r="B11878" s="5">
        <v>121.13</v>
      </c>
    </row>
    <row r="11879" spans="1:2" x14ac:dyDescent="0.25">
      <c r="A11879" s="1">
        <v>26086</v>
      </c>
      <c r="B11879" s="5">
        <v>123.25</v>
      </c>
    </row>
    <row r="11880" spans="1:2" x14ac:dyDescent="0.25">
      <c r="A11880" s="1">
        <v>26085</v>
      </c>
      <c r="B11880" s="5">
        <v>124</v>
      </c>
    </row>
    <row r="11881" spans="1:2" x14ac:dyDescent="0.25">
      <c r="A11881" s="1">
        <v>26081</v>
      </c>
      <c r="B11881" s="5">
        <v>121.38</v>
      </c>
    </row>
    <row r="11882" spans="1:2" x14ac:dyDescent="0.25">
      <c r="A11882" s="1">
        <v>26080</v>
      </c>
      <c r="B11882" s="5">
        <v>118.75</v>
      </c>
    </row>
    <row r="11883" spans="1:2" x14ac:dyDescent="0.25">
      <c r="A11883" s="1">
        <v>26079</v>
      </c>
      <c r="B11883" s="5">
        <v>119</v>
      </c>
    </row>
    <row r="11884" spans="1:2" x14ac:dyDescent="0.25">
      <c r="A11884" s="1">
        <v>26078</v>
      </c>
      <c r="B11884" s="5">
        <v>119.25</v>
      </c>
    </row>
    <row r="11885" spans="1:2" x14ac:dyDescent="0.25">
      <c r="A11885" s="1">
        <v>26077</v>
      </c>
      <c r="B11885" s="5">
        <v>121.87</v>
      </c>
    </row>
    <row r="11886" spans="1:2" x14ac:dyDescent="0.25">
      <c r="A11886" s="1">
        <v>26074</v>
      </c>
      <c r="B11886" s="5">
        <v>124.75</v>
      </c>
    </row>
    <row r="11887" spans="1:2" x14ac:dyDescent="0.25">
      <c r="A11887" s="1">
        <v>26073</v>
      </c>
      <c r="B11887" s="5">
        <v>124.5</v>
      </c>
    </row>
    <row r="11888" spans="1:2" x14ac:dyDescent="0.25">
      <c r="A11888" s="1">
        <v>26072</v>
      </c>
      <c r="B11888" s="5">
        <v>123.25</v>
      </c>
    </row>
    <row r="11889" spans="1:2" x14ac:dyDescent="0.25">
      <c r="A11889" s="1">
        <v>26071</v>
      </c>
      <c r="B11889" s="5">
        <v>123</v>
      </c>
    </row>
    <row r="11890" spans="1:2" x14ac:dyDescent="0.25">
      <c r="A11890" s="1">
        <v>26070</v>
      </c>
      <c r="B11890" s="5">
        <v>121.13</v>
      </c>
    </row>
    <row r="11891" spans="1:2" x14ac:dyDescent="0.25">
      <c r="A11891" s="1">
        <v>26067</v>
      </c>
      <c r="B11891" s="5">
        <v>124.5</v>
      </c>
    </row>
    <row r="11892" spans="1:2" x14ac:dyDescent="0.25">
      <c r="A11892" s="1">
        <v>26066</v>
      </c>
      <c r="B11892" s="5">
        <v>127.62</v>
      </c>
    </row>
    <row r="11893" spans="1:2" x14ac:dyDescent="0.25">
      <c r="A11893" s="1">
        <v>26065</v>
      </c>
      <c r="B11893" s="5">
        <v>126.5</v>
      </c>
    </row>
    <row r="11894" spans="1:2" x14ac:dyDescent="0.25">
      <c r="A11894" s="1">
        <v>26064</v>
      </c>
      <c r="B11894" s="5">
        <v>123.62</v>
      </c>
    </row>
    <row r="11895" spans="1:2" x14ac:dyDescent="0.25">
      <c r="A11895" s="1">
        <v>26063</v>
      </c>
      <c r="B11895" s="5">
        <v>120.13</v>
      </c>
    </row>
    <row r="11896" spans="1:2" x14ac:dyDescent="0.25">
      <c r="A11896" s="1">
        <v>26060</v>
      </c>
      <c r="B11896" s="5">
        <v>117.62</v>
      </c>
    </row>
    <row r="11897" spans="1:2" x14ac:dyDescent="0.25">
      <c r="A11897" s="1">
        <v>26059</v>
      </c>
      <c r="B11897" s="5">
        <v>117.13</v>
      </c>
    </row>
    <row r="11898" spans="1:2" x14ac:dyDescent="0.25">
      <c r="A11898" s="1">
        <v>26058</v>
      </c>
      <c r="B11898" s="5">
        <v>120.62</v>
      </c>
    </row>
    <row r="11899" spans="1:2" x14ac:dyDescent="0.25">
      <c r="A11899" s="1">
        <v>26057</v>
      </c>
      <c r="B11899" s="5">
        <v>116.62</v>
      </c>
    </row>
    <row r="11900" spans="1:2" x14ac:dyDescent="0.25">
      <c r="A11900" s="1">
        <v>26056</v>
      </c>
      <c r="B11900" s="5">
        <v>115</v>
      </c>
    </row>
    <row r="11901" spans="1:2" x14ac:dyDescent="0.25">
      <c r="A11901" s="1">
        <v>26053</v>
      </c>
      <c r="B11901" s="5">
        <v>113</v>
      </c>
    </row>
    <row r="11902" spans="1:2" x14ac:dyDescent="0.25">
      <c r="A11902" s="1">
        <v>26052</v>
      </c>
      <c r="B11902" s="5">
        <v>113</v>
      </c>
    </row>
    <row r="11903" spans="1:2" x14ac:dyDescent="0.25">
      <c r="A11903" s="1">
        <v>26051</v>
      </c>
      <c r="B11903" s="5">
        <v>115</v>
      </c>
    </row>
    <row r="11904" spans="1:2" x14ac:dyDescent="0.25">
      <c r="A11904" s="1">
        <v>26050</v>
      </c>
      <c r="B11904" s="5">
        <v>107</v>
      </c>
    </row>
    <row r="11905" spans="1:2" x14ac:dyDescent="0.25">
      <c r="A11905" s="1">
        <v>26049</v>
      </c>
      <c r="B11905" s="5">
        <v>119.37</v>
      </c>
    </row>
    <row r="11906" spans="1:2" x14ac:dyDescent="0.25">
      <c r="A11906" s="1">
        <v>26046</v>
      </c>
      <c r="B11906" s="5">
        <v>112.63</v>
      </c>
    </row>
    <row r="11907" spans="1:2" x14ac:dyDescent="0.25">
      <c r="A11907" s="1">
        <v>26045</v>
      </c>
      <c r="B11907" s="5">
        <v>111.63</v>
      </c>
    </row>
    <row r="11908" spans="1:2" x14ac:dyDescent="0.25">
      <c r="A11908" s="1">
        <v>26044</v>
      </c>
      <c r="B11908" s="5">
        <v>109.75</v>
      </c>
    </row>
    <row r="11909" spans="1:2" x14ac:dyDescent="0.25">
      <c r="A11909" s="1">
        <v>26043</v>
      </c>
      <c r="B11909" s="5">
        <v>107.87</v>
      </c>
    </row>
    <row r="11910" spans="1:2" x14ac:dyDescent="0.25">
      <c r="A11910" s="1">
        <v>26042</v>
      </c>
      <c r="B11910" s="5">
        <v>108.5</v>
      </c>
    </row>
    <row r="11911" spans="1:2" x14ac:dyDescent="0.25">
      <c r="A11911" s="1">
        <v>26039</v>
      </c>
      <c r="B11911" s="5">
        <v>105</v>
      </c>
    </row>
    <row r="11912" spans="1:2" x14ac:dyDescent="0.25">
      <c r="A11912" s="1">
        <v>26038</v>
      </c>
      <c r="B11912" s="5">
        <v>103</v>
      </c>
    </row>
    <row r="11913" spans="1:2" x14ac:dyDescent="0.25">
      <c r="A11913" s="1">
        <v>26037</v>
      </c>
      <c r="B11913" s="5">
        <v>101.75</v>
      </c>
    </row>
    <row r="11914" spans="1:2" x14ac:dyDescent="0.25">
      <c r="A11914" s="1">
        <v>26036</v>
      </c>
      <c r="B11914" s="5">
        <v>102.75</v>
      </c>
    </row>
    <row r="11915" spans="1:2" x14ac:dyDescent="0.25">
      <c r="A11915" s="1">
        <v>26035</v>
      </c>
      <c r="B11915" s="5">
        <v>104</v>
      </c>
    </row>
    <row r="11916" spans="1:2" x14ac:dyDescent="0.25">
      <c r="A11916" s="1">
        <v>26031</v>
      </c>
      <c r="B11916" s="5">
        <v>101.25</v>
      </c>
    </row>
    <row r="11917" spans="1:2" x14ac:dyDescent="0.25">
      <c r="A11917" s="1">
        <v>26030</v>
      </c>
      <c r="B11917" s="5">
        <v>102.5</v>
      </c>
    </row>
    <row r="11918" spans="1:2" x14ac:dyDescent="0.25">
      <c r="A11918" s="1">
        <v>26029</v>
      </c>
      <c r="B11918" s="5">
        <v>101.12</v>
      </c>
    </row>
    <row r="11919" spans="1:2" x14ac:dyDescent="0.25">
      <c r="A11919" s="1">
        <v>26028</v>
      </c>
      <c r="B11919" s="5">
        <v>102.25</v>
      </c>
    </row>
    <row r="11920" spans="1:2" x14ac:dyDescent="0.25">
      <c r="A11920" s="1">
        <v>26025</v>
      </c>
      <c r="B11920" s="5">
        <v>100.75</v>
      </c>
    </row>
    <row r="11921" spans="1:2" x14ac:dyDescent="0.25">
      <c r="A11921" s="1">
        <v>26024</v>
      </c>
      <c r="B11921" s="5">
        <v>102.25</v>
      </c>
    </row>
    <row r="11922" spans="1:2" x14ac:dyDescent="0.25">
      <c r="A11922" s="1">
        <v>26023</v>
      </c>
      <c r="B11922" s="5">
        <v>101</v>
      </c>
    </row>
    <row r="11923" spans="1:2" x14ac:dyDescent="0.25">
      <c r="A11923" s="1">
        <v>26022</v>
      </c>
      <c r="B11923" s="5">
        <v>104.63</v>
      </c>
    </row>
    <row r="11924" spans="1:2" x14ac:dyDescent="0.25">
      <c r="A11924" s="1">
        <v>26021</v>
      </c>
      <c r="B11924" s="5">
        <v>105</v>
      </c>
    </row>
    <row r="11925" spans="1:2" x14ac:dyDescent="0.25">
      <c r="A11925" s="1">
        <v>26018</v>
      </c>
      <c r="B11925" s="5">
        <v>103.25</v>
      </c>
    </row>
    <row r="11926" spans="1:2" x14ac:dyDescent="0.25">
      <c r="A11926" s="1">
        <v>26017</v>
      </c>
      <c r="B11926" s="5">
        <v>100.75</v>
      </c>
    </row>
    <row r="11927" spans="1:2" x14ac:dyDescent="0.25">
      <c r="A11927" s="1">
        <v>26016</v>
      </c>
      <c r="B11927" s="5">
        <v>100</v>
      </c>
    </row>
    <row r="11928" spans="1:2" x14ac:dyDescent="0.25">
      <c r="A11928" s="1">
        <v>26015</v>
      </c>
      <c r="B11928" s="5">
        <v>99.25</v>
      </c>
    </row>
    <row r="11929" spans="1:2" x14ac:dyDescent="0.25">
      <c r="A11929" s="1">
        <v>26014</v>
      </c>
      <c r="B11929" s="5">
        <v>97.5</v>
      </c>
    </row>
    <row r="11930" spans="1:2" x14ac:dyDescent="0.25">
      <c r="A11930" s="1">
        <v>26011</v>
      </c>
      <c r="B11930" s="5">
        <v>100.5</v>
      </c>
    </row>
    <row r="11931" spans="1:2" x14ac:dyDescent="0.25">
      <c r="A11931" s="1">
        <v>26010</v>
      </c>
      <c r="B11931" s="5">
        <v>101.12</v>
      </c>
    </row>
    <row r="11932" spans="1:2" x14ac:dyDescent="0.25">
      <c r="A11932" s="1">
        <v>26009</v>
      </c>
      <c r="B11932" s="5">
        <v>100</v>
      </c>
    </row>
    <row r="11933" spans="1:2" x14ac:dyDescent="0.25">
      <c r="A11933" s="1">
        <v>26008</v>
      </c>
      <c r="B11933" s="5">
        <v>101.25</v>
      </c>
    </row>
    <row r="11934" spans="1:2" x14ac:dyDescent="0.25">
      <c r="A11934" s="1">
        <v>26007</v>
      </c>
      <c r="B11934" s="5">
        <v>101.63</v>
      </c>
    </row>
    <row r="11935" spans="1:2" x14ac:dyDescent="0.25">
      <c r="A11935" s="1">
        <v>26004</v>
      </c>
      <c r="B11935" s="5">
        <v>101</v>
      </c>
    </row>
    <row r="11936" spans="1:2" x14ac:dyDescent="0.25">
      <c r="A11936" s="1">
        <v>26003</v>
      </c>
      <c r="B11936" s="5">
        <v>102.62</v>
      </c>
    </row>
    <row r="11937" spans="1:2" x14ac:dyDescent="0.25">
      <c r="A11937" s="1">
        <v>26002</v>
      </c>
      <c r="B11937" s="5">
        <v>108.12</v>
      </c>
    </row>
    <row r="11938" spans="1:2" x14ac:dyDescent="0.25">
      <c r="A11938" s="1">
        <v>26001</v>
      </c>
      <c r="B11938" s="5">
        <v>105.5</v>
      </c>
    </row>
    <row r="11939" spans="1:2" x14ac:dyDescent="0.25">
      <c r="A11939" s="1">
        <v>26000</v>
      </c>
      <c r="B11939" s="5">
        <v>101.25</v>
      </c>
    </row>
    <row r="11940" spans="1:2" x14ac:dyDescent="0.25">
      <c r="A11940" s="1">
        <v>25997</v>
      </c>
      <c r="B11940" s="5">
        <v>98.63</v>
      </c>
    </row>
    <row r="11941" spans="1:2" x14ac:dyDescent="0.25">
      <c r="A11941" s="1">
        <v>25996</v>
      </c>
      <c r="B11941" s="5">
        <v>97.5</v>
      </c>
    </row>
    <row r="11942" spans="1:2" x14ac:dyDescent="0.25">
      <c r="A11942" s="1">
        <v>25995</v>
      </c>
      <c r="B11942" s="5">
        <v>94.63</v>
      </c>
    </row>
    <row r="11943" spans="1:2" x14ac:dyDescent="0.25">
      <c r="A11943" s="1">
        <v>25994</v>
      </c>
      <c r="B11943" s="5">
        <v>97.5</v>
      </c>
    </row>
    <row r="11944" spans="1:2" x14ac:dyDescent="0.25">
      <c r="A11944" s="1">
        <v>25993</v>
      </c>
      <c r="B11944" s="5">
        <v>93.13</v>
      </c>
    </row>
    <row r="11945" spans="1:2" x14ac:dyDescent="0.25">
      <c r="A11945" s="1">
        <v>25990</v>
      </c>
      <c r="B11945" s="5">
        <v>177.75</v>
      </c>
    </row>
    <row r="11946" spans="1:2" x14ac:dyDescent="0.25">
      <c r="A11946" s="1">
        <v>25989</v>
      </c>
      <c r="B11946" s="5">
        <v>177.63</v>
      </c>
    </row>
    <row r="11947" spans="1:2" x14ac:dyDescent="0.25">
      <c r="A11947" s="1">
        <v>25988</v>
      </c>
      <c r="B11947" s="5">
        <v>176</v>
      </c>
    </row>
    <row r="11948" spans="1:2" x14ac:dyDescent="0.25">
      <c r="A11948" s="1">
        <v>25987</v>
      </c>
      <c r="B11948" s="5">
        <v>169.88</v>
      </c>
    </row>
    <row r="11949" spans="1:2" x14ac:dyDescent="0.25">
      <c r="A11949" s="1">
        <v>25986</v>
      </c>
      <c r="B11949" s="5">
        <v>172.37</v>
      </c>
    </row>
    <row r="11950" spans="1:2" x14ac:dyDescent="0.25">
      <c r="A11950" s="1">
        <v>25983</v>
      </c>
      <c r="B11950" s="5">
        <v>173.5</v>
      </c>
    </row>
    <row r="11951" spans="1:2" x14ac:dyDescent="0.25">
      <c r="A11951" s="1">
        <v>25982</v>
      </c>
      <c r="B11951" s="5">
        <v>173.25</v>
      </c>
    </row>
    <row r="11952" spans="1:2" x14ac:dyDescent="0.25">
      <c r="A11952" s="1">
        <v>25981</v>
      </c>
      <c r="B11952" s="5">
        <v>172.88</v>
      </c>
    </row>
    <row r="11953" spans="1:2" x14ac:dyDescent="0.25">
      <c r="A11953" s="1">
        <v>25980</v>
      </c>
      <c r="B11953" s="5">
        <v>172.37</v>
      </c>
    </row>
    <row r="11954" spans="1:2" x14ac:dyDescent="0.25">
      <c r="A11954" s="1">
        <v>25976</v>
      </c>
      <c r="B11954" s="5">
        <v>172.88</v>
      </c>
    </row>
    <row r="11955" spans="1:2" x14ac:dyDescent="0.25">
      <c r="A11955" s="1">
        <v>25975</v>
      </c>
      <c r="B11955" s="5">
        <v>166.25</v>
      </c>
    </row>
    <row r="11956" spans="1:2" x14ac:dyDescent="0.25">
      <c r="A11956" s="1">
        <v>25974</v>
      </c>
      <c r="B11956" s="5">
        <v>165</v>
      </c>
    </row>
    <row r="11957" spans="1:2" x14ac:dyDescent="0.25">
      <c r="A11957" s="1">
        <v>25973</v>
      </c>
      <c r="B11957" s="5">
        <v>168</v>
      </c>
    </row>
    <row r="11958" spans="1:2" x14ac:dyDescent="0.25">
      <c r="A11958" s="1">
        <v>25972</v>
      </c>
      <c r="B11958" s="5">
        <v>173</v>
      </c>
    </row>
    <row r="11959" spans="1:2" x14ac:dyDescent="0.25">
      <c r="A11959" s="1">
        <v>25969</v>
      </c>
      <c r="B11959" s="5">
        <v>174</v>
      </c>
    </row>
    <row r="11960" spans="1:2" x14ac:dyDescent="0.25">
      <c r="A11960" s="1">
        <v>25968</v>
      </c>
      <c r="B11960" s="5">
        <v>171</v>
      </c>
    </row>
    <row r="11961" spans="1:2" x14ac:dyDescent="0.25">
      <c r="A11961" s="1">
        <v>25967</v>
      </c>
      <c r="B11961" s="5">
        <v>166</v>
      </c>
    </row>
    <row r="11962" spans="1:2" x14ac:dyDescent="0.25">
      <c r="A11962" s="1">
        <v>25966</v>
      </c>
      <c r="B11962" s="5">
        <v>163.5</v>
      </c>
    </row>
    <row r="11963" spans="1:2" x14ac:dyDescent="0.25">
      <c r="A11963" s="1">
        <v>25965</v>
      </c>
      <c r="B11963" s="5">
        <v>160.25</v>
      </c>
    </row>
    <row r="11964" spans="1:2" x14ac:dyDescent="0.25">
      <c r="A11964" s="1">
        <v>25962</v>
      </c>
      <c r="B11964" s="5">
        <v>158.88</v>
      </c>
    </row>
    <row r="11965" spans="1:2" x14ac:dyDescent="0.25">
      <c r="A11965" s="1">
        <v>25961</v>
      </c>
      <c r="B11965" s="5">
        <v>157.63</v>
      </c>
    </row>
    <row r="11966" spans="1:2" x14ac:dyDescent="0.25">
      <c r="A11966" s="1">
        <v>25960</v>
      </c>
      <c r="B11966" s="5">
        <v>157.12</v>
      </c>
    </row>
    <row r="11967" spans="1:2" x14ac:dyDescent="0.25">
      <c r="A11967" s="1">
        <v>25959</v>
      </c>
      <c r="B11967" s="5">
        <v>158.25</v>
      </c>
    </row>
    <row r="11968" spans="1:2" x14ac:dyDescent="0.25">
      <c r="A11968" s="1">
        <v>25958</v>
      </c>
      <c r="B11968" s="5">
        <v>159</v>
      </c>
    </row>
    <row r="11969" spans="1:2" x14ac:dyDescent="0.25">
      <c r="A11969" s="1">
        <v>25955</v>
      </c>
      <c r="B11969" s="5">
        <v>153</v>
      </c>
    </row>
    <row r="11970" spans="1:2" x14ac:dyDescent="0.25">
      <c r="A11970" s="1">
        <v>25954</v>
      </c>
      <c r="B11970" s="5">
        <v>154.5</v>
      </c>
    </row>
    <row r="11971" spans="1:2" x14ac:dyDescent="0.25">
      <c r="A11971" s="1">
        <v>25953</v>
      </c>
      <c r="B11971" s="5">
        <v>151.5</v>
      </c>
    </row>
    <row r="11972" spans="1:2" x14ac:dyDescent="0.25">
      <c r="A11972" s="1">
        <v>25952</v>
      </c>
      <c r="B11972" s="5">
        <v>154</v>
      </c>
    </row>
    <row r="11973" spans="1:2" x14ac:dyDescent="0.25">
      <c r="A11973" s="1">
        <v>25951</v>
      </c>
      <c r="B11973" s="5">
        <v>156.5</v>
      </c>
    </row>
    <row r="11974" spans="1:2" x14ac:dyDescent="0.25">
      <c r="A11974" s="1">
        <v>25948</v>
      </c>
      <c r="B11974" s="5">
        <v>158.75</v>
      </c>
    </row>
    <row r="11975" spans="1:2" x14ac:dyDescent="0.25">
      <c r="A11975" s="1">
        <v>25947</v>
      </c>
      <c r="B11975" s="5">
        <v>157.37</v>
      </c>
    </row>
    <row r="11976" spans="1:2" x14ac:dyDescent="0.25">
      <c r="A11976" s="1">
        <v>25946</v>
      </c>
      <c r="B11976" s="5">
        <v>155.5</v>
      </c>
    </row>
    <row r="11977" spans="1:2" x14ac:dyDescent="0.25">
      <c r="A11977" s="1">
        <v>25945</v>
      </c>
      <c r="B11977" s="5">
        <v>155</v>
      </c>
    </row>
    <row r="11978" spans="1:2" x14ac:dyDescent="0.25">
      <c r="A11978" s="1">
        <v>25944</v>
      </c>
      <c r="B11978" s="5">
        <v>152</v>
      </c>
    </row>
    <row r="11979" spans="1:2" x14ac:dyDescent="0.25">
      <c r="A11979" s="1">
        <v>25941</v>
      </c>
      <c r="B11979" s="5">
        <v>148.88</v>
      </c>
    </row>
    <row r="11980" spans="1:2" x14ac:dyDescent="0.25">
      <c r="A11980" s="1">
        <v>25940</v>
      </c>
      <c r="B11980" s="5">
        <v>151.25</v>
      </c>
    </row>
    <row r="11981" spans="1:2" x14ac:dyDescent="0.25">
      <c r="A11981" s="1">
        <v>25939</v>
      </c>
      <c r="B11981" s="5">
        <v>148</v>
      </c>
    </row>
    <row r="11982" spans="1:2" x14ac:dyDescent="0.25">
      <c r="A11982" s="1">
        <v>25938</v>
      </c>
      <c r="B11982" s="5">
        <v>141.13</v>
      </c>
    </row>
    <row r="11983" spans="1:2" x14ac:dyDescent="0.25">
      <c r="A11983" s="1">
        <v>25937</v>
      </c>
      <c r="B11983" s="5">
        <v>138.25</v>
      </c>
    </row>
    <row r="11984" spans="1:2" x14ac:dyDescent="0.25">
      <c r="A11984" s="1">
        <v>25933</v>
      </c>
      <c r="B11984" s="5">
        <v>141.37</v>
      </c>
    </row>
    <row r="11985" spans="1:2" x14ac:dyDescent="0.25">
      <c r="A11985" s="1">
        <v>25932</v>
      </c>
      <c r="B11985" s="5">
        <v>143.25</v>
      </c>
    </row>
    <row r="11986" spans="1:2" x14ac:dyDescent="0.25">
      <c r="A11986" s="1">
        <v>25931</v>
      </c>
      <c r="B11986" s="5">
        <v>145</v>
      </c>
    </row>
    <row r="11987" spans="1:2" x14ac:dyDescent="0.25">
      <c r="A11987" s="1">
        <v>25930</v>
      </c>
      <c r="B11987" s="5">
        <v>140</v>
      </c>
    </row>
    <row r="11988" spans="1:2" x14ac:dyDescent="0.25">
      <c r="A11988" s="1">
        <v>25926</v>
      </c>
      <c r="B11988" s="5">
        <v>137.75</v>
      </c>
    </row>
    <row r="11989" spans="1:2" x14ac:dyDescent="0.25">
      <c r="A11989" s="1">
        <v>25925</v>
      </c>
      <c r="B11989" s="5">
        <v>138</v>
      </c>
    </row>
    <row r="11990" spans="1:2" x14ac:dyDescent="0.25">
      <c r="A11990" s="1">
        <v>25924</v>
      </c>
      <c r="B11990" s="5">
        <v>138.75</v>
      </c>
    </row>
    <row r="11991" spans="1:2" x14ac:dyDescent="0.25">
      <c r="A11991" s="1">
        <v>25923</v>
      </c>
      <c r="B11991" s="5">
        <v>139</v>
      </c>
    </row>
    <row r="11992" spans="1:2" x14ac:dyDescent="0.25">
      <c r="A11992" s="1">
        <v>25920</v>
      </c>
      <c r="B11992" s="5">
        <v>138.87</v>
      </c>
    </row>
    <row r="11993" spans="1:2" x14ac:dyDescent="0.25">
      <c r="A11993" s="1">
        <v>25919</v>
      </c>
      <c r="B11993" s="5">
        <v>141.5</v>
      </c>
    </row>
    <row r="11994" spans="1:2" x14ac:dyDescent="0.25">
      <c r="A11994" s="1">
        <v>25918</v>
      </c>
      <c r="B11994" s="5">
        <v>141</v>
      </c>
    </row>
    <row r="11995" spans="1:2" x14ac:dyDescent="0.25">
      <c r="A11995" s="1">
        <v>25917</v>
      </c>
      <c r="B11995" s="5">
        <v>140.5</v>
      </c>
    </row>
    <row r="11996" spans="1:2" x14ac:dyDescent="0.25">
      <c r="A11996" s="1">
        <v>25916</v>
      </c>
      <c r="B11996" s="5">
        <v>143.5</v>
      </c>
    </row>
    <row r="11997" spans="1:2" x14ac:dyDescent="0.25">
      <c r="A11997" s="1">
        <v>25913</v>
      </c>
      <c r="B11997" s="5">
        <v>147.37</v>
      </c>
    </row>
    <row r="11998" spans="1:2" x14ac:dyDescent="0.25">
      <c r="A11998" s="1">
        <v>25912</v>
      </c>
      <c r="B11998" s="5">
        <v>145.12</v>
      </c>
    </row>
    <row r="11999" spans="1:2" x14ac:dyDescent="0.25">
      <c r="A11999" s="1">
        <v>25911</v>
      </c>
      <c r="B11999" s="5">
        <v>146</v>
      </c>
    </row>
    <row r="12000" spans="1:2" x14ac:dyDescent="0.25">
      <c r="A12000" s="1">
        <v>25910</v>
      </c>
      <c r="B12000" s="5">
        <v>147</v>
      </c>
    </row>
    <row r="12001" spans="1:2" x14ac:dyDescent="0.25">
      <c r="A12001" s="1">
        <v>25909</v>
      </c>
      <c r="B12001" s="5">
        <v>149.87</v>
      </c>
    </row>
    <row r="12002" spans="1:2" x14ac:dyDescent="0.25">
      <c r="A12002" s="1">
        <v>25906</v>
      </c>
      <c r="B12002" s="5">
        <v>150</v>
      </c>
    </row>
    <row r="12003" spans="1:2" x14ac:dyDescent="0.25">
      <c r="A12003" s="1">
        <v>25905</v>
      </c>
      <c r="B12003" s="5">
        <v>148.75</v>
      </c>
    </row>
    <row r="12004" spans="1:2" x14ac:dyDescent="0.25">
      <c r="A12004" s="1">
        <v>25904</v>
      </c>
      <c r="B12004" s="5">
        <v>150</v>
      </c>
    </row>
    <row r="12005" spans="1:2" x14ac:dyDescent="0.25">
      <c r="A12005" s="1">
        <v>25903</v>
      </c>
      <c r="B12005" s="5">
        <v>147.5</v>
      </c>
    </row>
    <row r="12006" spans="1:2" x14ac:dyDescent="0.25">
      <c r="A12006" s="1">
        <v>25902</v>
      </c>
      <c r="B12006" s="5">
        <v>150</v>
      </c>
    </row>
    <row r="12007" spans="1:2" x14ac:dyDescent="0.25">
      <c r="A12007" s="1">
        <v>25899</v>
      </c>
      <c r="B12007" s="5">
        <v>146.75</v>
      </c>
    </row>
    <row r="12008" spans="1:2" x14ac:dyDescent="0.25">
      <c r="A12008" s="1">
        <v>25897</v>
      </c>
      <c r="B12008" s="5">
        <v>142.25</v>
      </c>
    </row>
    <row r="12009" spans="1:2" x14ac:dyDescent="0.25">
      <c r="A12009" s="1">
        <v>25896</v>
      </c>
      <c r="B12009" s="5">
        <v>140.12</v>
      </c>
    </row>
    <row r="12010" spans="1:2" x14ac:dyDescent="0.25">
      <c r="A12010" s="1">
        <v>25895</v>
      </c>
      <c r="B12010" s="5">
        <v>139.88</v>
      </c>
    </row>
    <row r="12011" spans="1:2" x14ac:dyDescent="0.25">
      <c r="A12011" s="1">
        <v>25892</v>
      </c>
      <c r="B12011" s="5">
        <v>139.12</v>
      </c>
    </row>
    <row r="12012" spans="1:2" x14ac:dyDescent="0.25">
      <c r="A12012" s="1">
        <v>25891</v>
      </c>
      <c r="B12012" s="5">
        <v>132.5</v>
      </c>
    </row>
    <row r="12013" spans="1:2" x14ac:dyDescent="0.25">
      <c r="A12013" s="1">
        <v>25890</v>
      </c>
      <c r="B12013" s="5">
        <v>130.5</v>
      </c>
    </row>
    <row r="12014" spans="1:2" x14ac:dyDescent="0.25">
      <c r="A12014" s="1">
        <v>25889</v>
      </c>
      <c r="B12014" s="5">
        <v>131</v>
      </c>
    </row>
    <row r="12015" spans="1:2" x14ac:dyDescent="0.25">
      <c r="A12015" s="1">
        <v>25888</v>
      </c>
      <c r="B12015" s="5">
        <v>132.25</v>
      </c>
    </row>
    <row r="12016" spans="1:2" x14ac:dyDescent="0.25">
      <c r="A12016" s="1">
        <v>25885</v>
      </c>
      <c r="B12016" s="5">
        <v>128.12</v>
      </c>
    </row>
    <row r="12017" spans="1:2" x14ac:dyDescent="0.25">
      <c r="A12017" s="1">
        <v>25884</v>
      </c>
      <c r="B12017" s="5">
        <v>127</v>
      </c>
    </row>
    <row r="12018" spans="1:2" x14ac:dyDescent="0.25">
      <c r="A12018" s="1">
        <v>25883</v>
      </c>
      <c r="B12018" s="5">
        <v>134</v>
      </c>
    </row>
    <row r="12019" spans="1:2" x14ac:dyDescent="0.25">
      <c r="A12019" s="1">
        <v>25882</v>
      </c>
      <c r="B12019" s="5">
        <v>133.25</v>
      </c>
    </row>
    <row r="12020" spans="1:2" x14ac:dyDescent="0.25">
      <c r="A12020" s="1">
        <v>25881</v>
      </c>
      <c r="B12020" s="5">
        <v>133.5</v>
      </c>
    </row>
    <row r="12021" spans="1:2" x14ac:dyDescent="0.25">
      <c r="A12021" s="1">
        <v>25878</v>
      </c>
      <c r="B12021" s="5">
        <v>127.63</v>
      </c>
    </row>
    <row r="12022" spans="1:2" x14ac:dyDescent="0.25">
      <c r="A12022" s="1">
        <v>25877</v>
      </c>
      <c r="B12022" s="5">
        <v>126</v>
      </c>
    </row>
    <row r="12023" spans="1:2" x14ac:dyDescent="0.25">
      <c r="A12023" s="1">
        <v>25876</v>
      </c>
      <c r="B12023" s="5">
        <v>124.63</v>
      </c>
    </row>
    <row r="12024" spans="1:2" x14ac:dyDescent="0.25">
      <c r="A12024" s="1">
        <v>25875</v>
      </c>
      <c r="B12024" s="5">
        <v>126.12</v>
      </c>
    </row>
    <row r="12025" spans="1:2" x14ac:dyDescent="0.25">
      <c r="A12025" s="1">
        <v>25874</v>
      </c>
      <c r="B12025" s="5">
        <v>124.87</v>
      </c>
    </row>
    <row r="12026" spans="1:2" x14ac:dyDescent="0.25">
      <c r="A12026" s="1">
        <v>25871</v>
      </c>
      <c r="B12026" s="5">
        <v>120.5</v>
      </c>
    </row>
    <row r="12027" spans="1:2" x14ac:dyDescent="0.25">
      <c r="A12027" s="1">
        <v>25870</v>
      </c>
      <c r="B12027" s="5">
        <v>120</v>
      </c>
    </row>
    <row r="12028" spans="1:2" x14ac:dyDescent="0.25">
      <c r="A12028" s="1">
        <v>25869</v>
      </c>
      <c r="B12028" s="5">
        <v>122.5</v>
      </c>
    </row>
    <row r="12029" spans="1:2" x14ac:dyDescent="0.25">
      <c r="A12029" s="1">
        <v>25868</v>
      </c>
      <c r="B12029" s="5">
        <v>118</v>
      </c>
    </row>
    <row r="12030" spans="1:2" x14ac:dyDescent="0.25">
      <c r="A12030" s="1">
        <v>25867</v>
      </c>
      <c r="B12030" s="5">
        <v>117.25</v>
      </c>
    </row>
    <row r="12031" spans="1:2" x14ac:dyDescent="0.25">
      <c r="A12031" s="1">
        <v>25864</v>
      </c>
      <c r="B12031" s="5">
        <v>118</v>
      </c>
    </row>
    <row r="12032" spans="1:2" x14ac:dyDescent="0.25">
      <c r="A12032" s="1">
        <v>25863</v>
      </c>
      <c r="B12032" s="5">
        <v>116.13</v>
      </c>
    </row>
    <row r="12033" spans="1:2" x14ac:dyDescent="0.25">
      <c r="A12033" s="1">
        <v>25862</v>
      </c>
      <c r="B12033" s="5">
        <v>115.5</v>
      </c>
    </row>
    <row r="12034" spans="1:2" x14ac:dyDescent="0.25">
      <c r="A12034" s="1">
        <v>25861</v>
      </c>
      <c r="B12034" s="5">
        <v>118.25</v>
      </c>
    </row>
    <row r="12035" spans="1:2" x14ac:dyDescent="0.25">
      <c r="A12035" s="1">
        <v>25860</v>
      </c>
      <c r="B12035" s="5">
        <v>116.25</v>
      </c>
    </row>
    <row r="12036" spans="1:2" x14ac:dyDescent="0.25">
      <c r="A12036" s="1">
        <v>25857</v>
      </c>
      <c r="B12036" s="5">
        <v>116.5</v>
      </c>
    </row>
    <row r="12037" spans="1:2" x14ac:dyDescent="0.25">
      <c r="A12037" s="1">
        <v>25856</v>
      </c>
      <c r="B12037" s="5">
        <v>116</v>
      </c>
    </row>
    <row r="12038" spans="1:2" x14ac:dyDescent="0.25">
      <c r="A12038" s="1">
        <v>25855</v>
      </c>
      <c r="B12038" s="5">
        <v>115.63</v>
      </c>
    </row>
    <row r="12039" spans="1:2" x14ac:dyDescent="0.25">
      <c r="A12039" s="1">
        <v>25854</v>
      </c>
      <c r="B12039" s="5">
        <v>115.5</v>
      </c>
    </row>
    <row r="12040" spans="1:2" x14ac:dyDescent="0.25">
      <c r="A12040" s="1">
        <v>25853</v>
      </c>
      <c r="B12040" s="5">
        <v>115.25</v>
      </c>
    </row>
    <row r="12041" spans="1:2" x14ac:dyDescent="0.25">
      <c r="A12041" s="1">
        <v>25850</v>
      </c>
      <c r="B12041" s="5">
        <v>115.12</v>
      </c>
    </row>
    <row r="12042" spans="1:2" x14ac:dyDescent="0.25">
      <c r="A12042" s="1">
        <v>25849</v>
      </c>
      <c r="B12042" s="5">
        <v>115.75</v>
      </c>
    </row>
    <row r="12043" spans="1:2" x14ac:dyDescent="0.25">
      <c r="A12043" s="1">
        <v>25848</v>
      </c>
      <c r="B12043" s="5">
        <v>118.75</v>
      </c>
    </row>
    <row r="12044" spans="1:2" x14ac:dyDescent="0.25">
      <c r="A12044" s="1">
        <v>25847</v>
      </c>
      <c r="B12044" s="5">
        <v>117.5</v>
      </c>
    </row>
    <row r="12045" spans="1:2" x14ac:dyDescent="0.25">
      <c r="A12045" s="1">
        <v>25846</v>
      </c>
      <c r="B12045" s="5">
        <v>119.88</v>
      </c>
    </row>
    <row r="12046" spans="1:2" x14ac:dyDescent="0.25">
      <c r="A12046" s="1">
        <v>25843</v>
      </c>
      <c r="B12046" s="5">
        <v>118.25</v>
      </c>
    </row>
    <row r="12047" spans="1:2" x14ac:dyDescent="0.25">
      <c r="A12047" s="1">
        <v>25842</v>
      </c>
      <c r="B12047" s="5">
        <v>117.12</v>
      </c>
    </row>
    <row r="12048" spans="1:2" x14ac:dyDescent="0.25">
      <c r="A12048" s="1">
        <v>25841</v>
      </c>
      <c r="B12048" s="5">
        <v>117.88</v>
      </c>
    </row>
    <row r="12049" spans="1:2" x14ac:dyDescent="0.25">
      <c r="A12049" s="1">
        <v>25840</v>
      </c>
      <c r="B12049" s="5">
        <v>122</v>
      </c>
    </row>
    <row r="12050" spans="1:2" x14ac:dyDescent="0.25">
      <c r="A12050" s="1">
        <v>25839</v>
      </c>
      <c r="B12050" s="5">
        <v>120.12</v>
      </c>
    </row>
    <row r="12051" spans="1:2" x14ac:dyDescent="0.25">
      <c r="A12051" s="1">
        <v>25836</v>
      </c>
      <c r="B12051" s="5">
        <v>121.87</v>
      </c>
    </row>
    <row r="12052" spans="1:2" x14ac:dyDescent="0.25">
      <c r="A12052" s="1">
        <v>25835</v>
      </c>
      <c r="B12052" s="5">
        <v>122.62</v>
      </c>
    </row>
    <row r="12053" spans="1:2" x14ac:dyDescent="0.25">
      <c r="A12053" s="1">
        <v>25834</v>
      </c>
      <c r="B12053" s="5">
        <v>114.75</v>
      </c>
    </row>
    <row r="12054" spans="1:2" x14ac:dyDescent="0.25">
      <c r="A12054" s="1">
        <v>25833</v>
      </c>
      <c r="B12054" s="5">
        <v>110.13</v>
      </c>
    </row>
    <row r="12055" spans="1:2" x14ac:dyDescent="0.25">
      <c r="A12055" s="1">
        <v>25832</v>
      </c>
      <c r="B12055" s="5">
        <v>111.25</v>
      </c>
    </row>
    <row r="12056" spans="1:2" x14ac:dyDescent="0.25">
      <c r="A12056" s="1">
        <v>25829</v>
      </c>
      <c r="B12056" s="5">
        <v>112.12</v>
      </c>
    </row>
    <row r="12057" spans="1:2" x14ac:dyDescent="0.25">
      <c r="A12057" s="1">
        <v>25828</v>
      </c>
      <c r="B12057" s="5">
        <v>111.62</v>
      </c>
    </row>
    <row r="12058" spans="1:2" x14ac:dyDescent="0.25">
      <c r="A12058" s="1">
        <v>25827</v>
      </c>
      <c r="B12058" s="5">
        <v>108.5</v>
      </c>
    </row>
    <row r="12059" spans="1:2" x14ac:dyDescent="0.25">
      <c r="A12059" s="1">
        <v>25826</v>
      </c>
      <c r="B12059" s="5">
        <v>102.75</v>
      </c>
    </row>
    <row r="12060" spans="1:2" x14ac:dyDescent="0.25">
      <c r="A12060" s="1">
        <v>25825</v>
      </c>
      <c r="B12060" s="5">
        <v>101.75</v>
      </c>
    </row>
    <row r="12061" spans="1:2" x14ac:dyDescent="0.25">
      <c r="A12061" s="1">
        <v>25822</v>
      </c>
      <c r="B12061" s="5">
        <v>103.38</v>
      </c>
    </row>
    <row r="12062" spans="1:2" x14ac:dyDescent="0.25">
      <c r="A12062" s="1">
        <v>25821</v>
      </c>
      <c r="B12062" s="5">
        <v>100.75</v>
      </c>
    </row>
    <row r="12063" spans="1:2" x14ac:dyDescent="0.25">
      <c r="A12063" s="1">
        <v>25820</v>
      </c>
      <c r="B12063" s="5">
        <v>102.5</v>
      </c>
    </row>
    <row r="12064" spans="1:2" x14ac:dyDescent="0.25">
      <c r="A12064" s="1">
        <v>25819</v>
      </c>
      <c r="B12064" s="5">
        <v>103.25</v>
      </c>
    </row>
    <row r="12065" spans="1:2" x14ac:dyDescent="0.25">
      <c r="A12065" s="1">
        <v>25815</v>
      </c>
      <c r="B12065" s="5">
        <v>105</v>
      </c>
    </row>
    <row r="12066" spans="1:2" x14ac:dyDescent="0.25">
      <c r="A12066" s="1">
        <v>25814</v>
      </c>
      <c r="B12066" s="5">
        <v>105.75</v>
      </c>
    </row>
    <row r="12067" spans="1:2" x14ac:dyDescent="0.25">
      <c r="A12067" s="1">
        <v>25813</v>
      </c>
      <c r="B12067" s="5">
        <v>105.88</v>
      </c>
    </row>
    <row r="12068" spans="1:2" x14ac:dyDescent="0.25">
      <c r="A12068" s="1">
        <v>25812</v>
      </c>
      <c r="B12068" s="5">
        <v>105.5</v>
      </c>
    </row>
    <row r="12069" spans="1:2" x14ac:dyDescent="0.25">
      <c r="A12069" s="1">
        <v>25811</v>
      </c>
      <c r="B12069" s="5">
        <v>104.5</v>
      </c>
    </row>
    <row r="12070" spans="1:2" x14ac:dyDescent="0.25">
      <c r="A12070" s="1">
        <v>25808</v>
      </c>
      <c r="B12070" s="5">
        <v>106</v>
      </c>
    </row>
    <row r="12071" spans="1:2" x14ac:dyDescent="0.25">
      <c r="A12071" s="1">
        <v>25807</v>
      </c>
      <c r="B12071" s="5">
        <v>102.63</v>
      </c>
    </row>
    <row r="12072" spans="1:2" x14ac:dyDescent="0.25">
      <c r="A12072" s="1">
        <v>25806</v>
      </c>
      <c r="B12072" s="5">
        <v>99</v>
      </c>
    </row>
    <row r="12073" spans="1:2" x14ac:dyDescent="0.25">
      <c r="A12073" s="1">
        <v>25805</v>
      </c>
      <c r="B12073" s="5">
        <v>102.63</v>
      </c>
    </row>
    <row r="12074" spans="1:2" x14ac:dyDescent="0.25">
      <c r="A12074" s="1">
        <v>25804</v>
      </c>
      <c r="B12074" s="5">
        <v>97.38</v>
      </c>
    </row>
    <row r="12075" spans="1:2" x14ac:dyDescent="0.25">
      <c r="A12075" s="1">
        <v>25801</v>
      </c>
      <c r="B12075" s="5">
        <v>98.75</v>
      </c>
    </row>
    <row r="12076" spans="1:2" x14ac:dyDescent="0.25">
      <c r="A12076" s="1">
        <v>25800</v>
      </c>
      <c r="B12076" s="5">
        <v>92.5</v>
      </c>
    </row>
    <row r="12077" spans="1:2" x14ac:dyDescent="0.25">
      <c r="A12077" s="1">
        <v>25799</v>
      </c>
      <c r="B12077" s="5">
        <v>92.5</v>
      </c>
    </row>
    <row r="12078" spans="1:2" x14ac:dyDescent="0.25">
      <c r="A12078" s="1">
        <v>25798</v>
      </c>
      <c r="B12078" s="5">
        <v>96.87</v>
      </c>
    </row>
    <row r="12079" spans="1:2" x14ac:dyDescent="0.25">
      <c r="A12079" s="1">
        <v>25797</v>
      </c>
      <c r="B12079" s="5">
        <v>95</v>
      </c>
    </row>
    <row r="12080" spans="1:2" x14ac:dyDescent="0.25">
      <c r="A12080" s="1">
        <v>25794</v>
      </c>
      <c r="B12080" s="5">
        <v>92.25</v>
      </c>
    </row>
    <row r="12081" spans="1:2" x14ac:dyDescent="0.25">
      <c r="A12081" s="1">
        <v>25793</v>
      </c>
      <c r="B12081" s="5">
        <v>92.5</v>
      </c>
    </row>
    <row r="12082" spans="1:2" x14ac:dyDescent="0.25">
      <c r="A12082" s="1">
        <v>25792</v>
      </c>
      <c r="B12082" s="5">
        <v>93.75</v>
      </c>
    </row>
    <row r="12083" spans="1:2" x14ac:dyDescent="0.25">
      <c r="A12083" s="1">
        <v>25791</v>
      </c>
      <c r="B12083" s="5">
        <v>99.5</v>
      </c>
    </row>
    <row r="12084" spans="1:2" x14ac:dyDescent="0.25">
      <c r="A12084" s="1">
        <v>25790</v>
      </c>
      <c r="B12084" s="5">
        <v>98.5</v>
      </c>
    </row>
    <row r="12085" spans="1:2" x14ac:dyDescent="0.25">
      <c r="A12085" s="1">
        <v>25787</v>
      </c>
      <c r="B12085" s="5">
        <v>100.38</v>
      </c>
    </row>
    <row r="12086" spans="1:2" x14ac:dyDescent="0.25">
      <c r="A12086" s="1">
        <v>25786</v>
      </c>
      <c r="B12086" s="5">
        <v>100.88</v>
      </c>
    </row>
    <row r="12087" spans="1:2" x14ac:dyDescent="0.25">
      <c r="A12087" s="1">
        <v>25785</v>
      </c>
      <c r="B12087" s="5">
        <v>102.63</v>
      </c>
    </row>
    <row r="12088" spans="1:2" x14ac:dyDescent="0.25">
      <c r="A12088" s="1">
        <v>25784</v>
      </c>
      <c r="B12088" s="5">
        <v>104.87</v>
      </c>
    </row>
    <row r="12089" spans="1:2" x14ac:dyDescent="0.25">
      <c r="A12089" s="1">
        <v>25783</v>
      </c>
      <c r="B12089" s="5">
        <v>102.5</v>
      </c>
    </row>
    <row r="12090" spans="1:2" x14ac:dyDescent="0.25">
      <c r="A12090" s="1">
        <v>25780</v>
      </c>
      <c r="B12090" s="5">
        <v>102.75</v>
      </c>
    </row>
    <row r="12091" spans="1:2" x14ac:dyDescent="0.25">
      <c r="A12091" s="1">
        <v>25779</v>
      </c>
      <c r="B12091" s="5">
        <v>107</v>
      </c>
    </row>
    <row r="12092" spans="1:2" x14ac:dyDescent="0.25">
      <c r="A12092" s="1">
        <v>25778</v>
      </c>
      <c r="B12092" s="5">
        <v>109.5</v>
      </c>
    </row>
    <row r="12093" spans="1:2" x14ac:dyDescent="0.25">
      <c r="A12093" s="1">
        <v>25777</v>
      </c>
      <c r="B12093" s="5">
        <v>111.38</v>
      </c>
    </row>
    <row r="12094" spans="1:2" x14ac:dyDescent="0.25">
      <c r="A12094" s="1">
        <v>25776</v>
      </c>
      <c r="B12094" s="5">
        <v>109.5</v>
      </c>
    </row>
    <row r="12095" spans="1:2" x14ac:dyDescent="0.25">
      <c r="A12095" s="1">
        <v>25773</v>
      </c>
      <c r="B12095" s="5">
        <v>114.25</v>
      </c>
    </row>
    <row r="12096" spans="1:2" x14ac:dyDescent="0.25">
      <c r="A12096" s="1">
        <v>25772</v>
      </c>
      <c r="B12096" s="5">
        <v>119.75</v>
      </c>
    </row>
    <row r="12097" spans="1:2" x14ac:dyDescent="0.25">
      <c r="A12097" s="1">
        <v>25771</v>
      </c>
      <c r="B12097" s="5">
        <v>116.63</v>
      </c>
    </row>
    <row r="12098" spans="1:2" x14ac:dyDescent="0.25">
      <c r="A12098" s="1">
        <v>25770</v>
      </c>
      <c r="B12098" s="5">
        <v>117.38</v>
      </c>
    </row>
    <row r="12099" spans="1:2" x14ac:dyDescent="0.25">
      <c r="A12099" s="1">
        <v>25769</v>
      </c>
      <c r="B12099" s="5">
        <v>118</v>
      </c>
    </row>
    <row r="12100" spans="1:2" x14ac:dyDescent="0.25">
      <c r="A12100" s="1">
        <v>25766</v>
      </c>
      <c r="B12100" s="5">
        <v>122.88</v>
      </c>
    </row>
    <row r="12101" spans="1:2" x14ac:dyDescent="0.25">
      <c r="A12101" s="1">
        <v>25765</v>
      </c>
      <c r="B12101" s="5">
        <v>121.37</v>
      </c>
    </row>
    <row r="12102" spans="1:2" x14ac:dyDescent="0.25">
      <c r="A12102" s="1">
        <v>25764</v>
      </c>
      <c r="B12102" s="5">
        <v>122.75</v>
      </c>
    </row>
    <row r="12103" spans="1:2" x14ac:dyDescent="0.25">
      <c r="A12103" s="1">
        <v>25763</v>
      </c>
      <c r="B12103" s="5">
        <v>118.37</v>
      </c>
    </row>
    <row r="12104" spans="1:2" x14ac:dyDescent="0.25">
      <c r="A12104" s="1">
        <v>25762</v>
      </c>
      <c r="B12104" s="5">
        <v>117</v>
      </c>
    </row>
    <row r="12105" spans="1:2" x14ac:dyDescent="0.25">
      <c r="A12105" s="1">
        <v>25759</v>
      </c>
      <c r="B12105" s="5">
        <v>117.25</v>
      </c>
    </row>
    <row r="12106" spans="1:2" x14ac:dyDescent="0.25">
      <c r="A12106" s="1">
        <v>25758</v>
      </c>
      <c r="B12106" s="5">
        <v>118</v>
      </c>
    </row>
    <row r="12107" spans="1:2" x14ac:dyDescent="0.25">
      <c r="A12107" s="1">
        <v>25757</v>
      </c>
      <c r="B12107" s="5">
        <v>122</v>
      </c>
    </row>
    <row r="12108" spans="1:2" x14ac:dyDescent="0.25">
      <c r="A12108" s="1">
        <v>25756</v>
      </c>
      <c r="B12108" s="5">
        <v>109.38</v>
      </c>
    </row>
    <row r="12109" spans="1:2" x14ac:dyDescent="0.25">
      <c r="A12109" s="1">
        <v>25755</v>
      </c>
      <c r="B12109" s="5">
        <v>107.37</v>
      </c>
    </row>
    <row r="12110" spans="1:2" x14ac:dyDescent="0.25">
      <c r="A12110" s="1">
        <v>25751</v>
      </c>
      <c r="B12110" s="5">
        <v>115.5</v>
      </c>
    </row>
    <row r="12111" spans="1:2" x14ac:dyDescent="0.25">
      <c r="A12111" s="1">
        <v>25750</v>
      </c>
      <c r="B12111" s="5">
        <v>119.62</v>
      </c>
    </row>
    <row r="12112" spans="1:2" x14ac:dyDescent="0.25">
      <c r="A12112" s="1">
        <v>25749</v>
      </c>
      <c r="B12112" s="5">
        <v>117.38</v>
      </c>
    </row>
    <row r="12113" spans="1:2" x14ac:dyDescent="0.25">
      <c r="A12113" s="1">
        <v>25748</v>
      </c>
      <c r="B12113" s="5">
        <v>118.75</v>
      </c>
    </row>
    <row r="12114" spans="1:2" x14ac:dyDescent="0.25">
      <c r="A12114" s="1">
        <v>25745</v>
      </c>
      <c r="B12114" s="5">
        <v>120.5</v>
      </c>
    </row>
    <row r="12115" spans="1:2" x14ac:dyDescent="0.25">
      <c r="A12115" s="1">
        <v>25744</v>
      </c>
      <c r="B12115" s="5">
        <v>124.5</v>
      </c>
    </row>
    <row r="12116" spans="1:2" x14ac:dyDescent="0.25">
      <c r="A12116" s="1">
        <v>25743</v>
      </c>
      <c r="B12116" s="5">
        <v>121.63</v>
      </c>
    </row>
    <row r="12117" spans="1:2" x14ac:dyDescent="0.25">
      <c r="A12117" s="1">
        <v>25742</v>
      </c>
      <c r="B12117" s="5">
        <v>123</v>
      </c>
    </row>
    <row r="12118" spans="1:2" x14ac:dyDescent="0.25">
      <c r="A12118" s="1">
        <v>25741</v>
      </c>
      <c r="B12118" s="5">
        <v>127</v>
      </c>
    </row>
    <row r="12119" spans="1:2" x14ac:dyDescent="0.25">
      <c r="A12119" s="1">
        <v>25738</v>
      </c>
      <c r="B12119" s="5">
        <v>126.87</v>
      </c>
    </row>
    <row r="12120" spans="1:2" x14ac:dyDescent="0.25">
      <c r="A12120" s="1">
        <v>25737</v>
      </c>
      <c r="B12120" s="5">
        <v>128.88</v>
      </c>
    </row>
    <row r="12121" spans="1:2" x14ac:dyDescent="0.25">
      <c r="A12121" s="1">
        <v>25736</v>
      </c>
      <c r="B12121" s="5">
        <v>124.5</v>
      </c>
    </row>
    <row r="12122" spans="1:2" x14ac:dyDescent="0.25">
      <c r="A12122" s="1">
        <v>25735</v>
      </c>
      <c r="B12122" s="5">
        <v>127.13</v>
      </c>
    </row>
    <row r="12123" spans="1:2" x14ac:dyDescent="0.25">
      <c r="A12123" s="1">
        <v>25734</v>
      </c>
      <c r="B12123" s="5">
        <v>122</v>
      </c>
    </row>
    <row r="12124" spans="1:2" x14ac:dyDescent="0.25">
      <c r="A12124" s="1">
        <v>25731</v>
      </c>
      <c r="B12124" s="5">
        <v>116.88</v>
      </c>
    </row>
    <row r="12125" spans="1:2" x14ac:dyDescent="0.25">
      <c r="A12125" s="1">
        <v>25730</v>
      </c>
      <c r="B12125" s="5">
        <v>117.12</v>
      </c>
    </row>
    <row r="12126" spans="1:2" x14ac:dyDescent="0.25">
      <c r="A12126" s="1">
        <v>25729</v>
      </c>
      <c r="B12126" s="5">
        <v>120</v>
      </c>
    </row>
    <row r="12127" spans="1:2" x14ac:dyDescent="0.25">
      <c r="A12127" s="1">
        <v>25728</v>
      </c>
      <c r="B12127" s="5">
        <v>118.87</v>
      </c>
    </row>
    <row r="12128" spans="1:2" x14ac:dyDescent="0.25">
      <c r="A12128" s="1">
        <v>25727</v>
      </c>
      <c r="B12128" s="5">
        <v>116.37</v>
      </c>
    </row>
    <row r="12129" spans="1:2" x14ac:dyDescent="0.25">
      <c r="A12129" s="1">
        <v>25724</v>
      </c>
      <c r="B12129" s="5">
        <v>118.25</v>
      </c>
    </row>
    <row r="12130" spans="1:2" x14ac:dyDescent="0.25">
      <c r="A12130" s="1">
        <v>25723</v>
      </c>
      <c r="B12130" s="5">
        <v>116.13</v>
      </c>
    </row>
    <row r="12131" spans="1:2" x14ac:dyDescent="0.25">
      <c r="A12131" s="1">
        <v>25722</v>
      </c>
      <c r="B12131" s="5">
        <v>121.75</v>
      </c>
    </row>
    <row r="12132" spans="1:2" x14ac:dyDescent="0.25">
      <c r="A12132" s="1">
        <v>25721</v>
      </c>
      <c r="B12132" s="5">
        <v>120.38</v>
      </c>
    </row>
    <row r="12133" spans="1:2" x14ac:dyDescent="0.25">
      <c r="A12133" s="1">
        <v>25720</v>
      </c>
      <c r="B12133" s="5">
        <v>121</v>
      </c>
    </row>
    <row r="12134" spans="1:2" x14ac:dyDescent="0.25">
      <c r="A12134" s="1">
        <v>25717</v>
      </c>
      <c r="B12134" s="5">
        <v>116</v>
      </c>
    </row>
    <row r="12135" spans="1:2" x14ac:dyDescent="0.25">
      <c r="A12135" s="1">
        <v>25716</v>
      </c>
      <c r="B12135" s="5">
        <v>113</v>
      </c>
    </row>
    <row r="12136" spans="1:2" x14ac:dyDescent="0.25">
      <c r="A12136" s="1">
        <v>25715</v>
      </c>
      <c r="B12136" s="5">
        <v>106</v>
      </c>
    </row>
    <row r="12137" spans="1:2" x14ac:dyDescent="0.25">
      <c r="A12137" s="1">
        <v>25714</v>
      </c>
      <c r="B12137" s="5">
        <v>97.75</v>
      </c>
    </row>
    <row r="12138" spans="1:2" x14ac:dyDescent="0.25">
      <c r="A12138" s="1">
        <v>25713</v>
      </c>
      <c r="B12138" s="5">
        <v>102.13</v>
      </c>
    </row>
    <row r="12139" spans="1:2" x14ac:dyDescent="0.25">
      <c r="A12139" s="1">
        <v>25710</v>
      </c>
      <c r="B12139" s="5">
        <v>108.5</v>
      </c>
    </row>
    <row r="12140" spans="1:2" x14ac:dyDescent="0.25">
      <c r="A12140" s="1">
        <v>25709</v>
      </c>
      <c r="B12140" s="5">
        <v>113</v>
      </c>
    </row>
    <row r="12141" spans="1:2" x14ac:dyDescent="0.25">
      <c r="A12141" s="1">
        <v>25708</v>
      </c>
      <c r="B12141" s="5">
        <v>116.5</v>
      </c>
    </row>
    <row r="12142" spans="1:2" x14ac:dyDescent="0.25">
      <c r="A12142" s="1">
        <v>25707</v>
      </c>
      <c r="B12142" s="5">
        <v>119</v>
      </c>
    </row>
    <row r="12143" spans="1:2" x14ac:dyDescent="0.25">
      <c r="A12143" s="1">
        <v>25706</v>
      </c>
      <c r="B12143" s="5">
        <v>123.75</v>
      </c>
    </row>
    <row r="12144" spans="1:2" x14ac:dyDescent="0.25">
      <c r="A12144" s="1">
        <v>25703</v>
      </c>
      <c r="B12144" s="5">
        <v>125.5</v>
      </c>
    </row>
    <row r="12145" spans="1:2" x14ac:dyDescent="0.25">
      <c r="A12145" s="1">
        <v>25702</v>
      </c>
      <c r="B12145" s="5">
        <v>121.5</v>
      </c>
    </row>
    <row r="12146" spans="1:2" x14ac:dyDescent="0.25">
      <c r="A12146" s="1">
        <v>25701</v>
      </c>
      <c r="B12146" s="5">
        <v>118.25</v>
      </c>
    </row>
    <row r="12147" spans="1:2" x14ac:dyDescent="0.25">
      <c r="A12147" s="1">
        <v>25700</v>
      </c>
      <c r="B12147" s="5">
        <v>119</v>
      </c>
    </row>
    <row r="12148" spans="1:2" x14ac:dyDescent="0.25">
      <c r="A12148" s="1">
        <v>25699</v>
      </c>
      <c r="B12148" s="5">
        <v>119.37</v>
      </c>
    </row>
    <row r="12149" spans="1:2" x14ac:dyDescent="0.25">
      <c r="A12149" s="1">
        <v>25696</v>
      </c>
      <c r="B12149" s="5">
        <v>121.75</v>
      </c>
    </row>
    <row r="12150" spans="1:2" x14ac:dyDescent="0.25">
      <c r="A12150" s="1">
        <v>25695</v>
      </c>
      <c r="B12150" s="5">
        <v>123.5</v>
      </c>
    </row>
    <row r="12151" spans="1:2" x14ac:dyDescent="0.25">
      <c r="A12151" s="1">
        <v>25694</v>
      </c>
      <c r="B12151" s="5">
        <v>121.63</v>
      </c>
    </row>
    <row r="12152" spans="1:2" x14ac:dyDescent="0.25">
      <c r="A12152" s="1">
        <v>25693</v>
      </c>
      <c r="B12152" s="5">
        <v>114</v>
      </c>
    </row>
    <row r="12153" spans="1:2" x14ac:dyDescent="0.25">
      <c r="A12153" s="1">
        <v>25692</v>
      </c>
      <c r="B12153" s="5">
        <v>119.13</v>
      </c>
    </row>
    <row r="12154" spans="1:2" x14ac:dyDescent="0.25">
      <c r="A12154" s="1">
        <v>25689</v>
      </c>
      <c r="B12154" s="5">
        <v>128.12</v>
      </c>
    </row>
    <row r="12155" spans="1:2" x14ac:dyDescent="0.25">
      <c r="A12155" s="1">
        <v>25688</v>
      </c>
      <c r="B12155" s="5">
        <v>129</v>
      </c>
    </row>
    <row r="12156" spans="1:2" x14ac:dyDescent="0.25">
      <c r="A12156" s="1">
        <v>25687</v>
      </c>
      <c r="B12156" s="5">
        <v>130</v>
      </c>
    </row>
    <row r="12157" spans="1:2" x14ac:dyDescent="0.25">
      <c r="A12157" s="1">
        <v>25686</v>
      </c>
      <c r="B12157" s="5">
        <v>119.88</v>
      </c>
    </row>
    <row r="12158" spans="1:2" x14ac:dyDescent="0.25">
      <c r="A12158" s="1">
        <v>25685</v>
      </c>
      <c r="B12158" s="5">
        <v>117.62</v>
      </c>
    </row>
    <row r="12159" spans="1:2" x14ac:dyDescent="0.25">
      <c r="A12159" s="1">
        <v>25682</v>
      </c>
      <c r="B12159" s="5">
        <v>123.5</v>
      </c>
    </row>
    <row r="12160" spans="1:2" x14ac:dyDescent="0.25">
      <c r="A12160" s="1">
        <v>25681</v>
      </c>
      <c r="B12160" s="5">
        <v>127.5</v>
      </c>
    </row>
    <row r="12161" spans="1:2" x14ac:dyDescent="0.25">
      <c r="A12161" s="1">
        <v>25680</v>
      </c>
      <c r="B12161" s="5">
        <v>129.63</v>
      </c>
    </row>
    <row r="12162" spans="1:2" x14ac:dyDescent="0.25">
      <c r="A12162" s="1">
        <v>25679</v>
      </c>
      <c r="B12162" s="5">
        <v>131.38</v>
      </c>
    </row>
    <row r="12163" spans="1:2" x14ac:dyDescent="0.25">
      <c r="A12163" s="1">
        <v>25678</v>
      </c>
      <c r="B12163" s="5">
        <v>133.75</v>
      </c>
    </row>
    <row r="12164" spans="1:2" x14ac:dyDescent="0.25">
      <c r="A12164" s="1">
        <v>25675</v>
      </c>
      <c r="B12164" s="5">
        <v>132.37</v>
      </c>
    </row>
    <row r="12165" spans="1:2" x14ac:dyDescent="0.25">
      <c r="A12165" s="1">
        <v>25674</v>
      </c>
      <c r="B12165" s="5">
        <v>134.5</v>
      </c>
    </row>
    <row r="12166" spans="1:2" x14ac:dyDescent="0.25">
      <c r="A12166" s="1">
        <v>25673</v>
      </c>
      <c r="B12166" s="5">
        <v>136</v>
      </c>
    </row>
    <row r="12167" spans="1:2" x14ac:dyDescent="0.25">
      <c r="A12167" s="1">
        <v>25672</v>
      </c>
      <c r="B12167" s="5">
        <v>135.63</v>
      </c>
    </row>
    <row r="12168" spans="1:2" x14ac:dyDescent="0.25">
      <c r="A12168" s="1">
        <v>25671</v>
      </c>
      <c r="B12168" s="5">
        <v>134.88</v>
      </c>
    </row>
    <row r="12169" spans="1:2" x14ac:dyDescent="0.25">
      <c r="A12169" s="1">
        <v>25668</v>
      </c>
      <c r="B12169" s="5">
        <v>137.87</v>
      </c>
    </row>
    <row r="12170" spans="1:2" x14ac:dyDescent="0.25">
      <c r="A12170" s="1">
        <v>25667</v>
      </c>
      <c r="B12170" s="5">
        <v>139.5</v>
      </c>
    </row>
    <row r="12171" spans="1:2" x14ac:dyDescent="0.25">
      <c r="A12171" s="1">
        <v>25666</v>
      </c>
      <c r="B12171" s="5">
        <v>140.87</v>
      </c>
    </row>
    <row r="12172" spans="1:2" x14ac:dyDescent="0.25">
      <c r="A12172" s="1">
        <v>25665</v>
      </c>
      <c r="B12172" s="5">
        <v>142.5</v>
      </c>
    </row>
    <row r="12173" spans="1:2" x14ac:dyDescent="0.25">
      <c r="A12173" s="1">
        <v>25664</v>
      </c>
      <c r="B12173" s="5">
        <v>147.25</v>
      </c>
    </row>
    <row r="12174" spans="1:2" x14ac:dyDescent="0.25">
      <c r="A12174" s="1">
        <v>25661</v>
      </c>
      <c r="B12174" s="5">
        <v>152</v>
      </c>
    </row>
    <row r="12175" spans="1:2" x14ac:dyDescent="0.25">
      <c r="A12175" s="1">
        <v>25660</v>
      </c>
      <c r="B12175" s="5">
        <v>150.38</v>
      </c>
    </row>
    <row r="12176" spans="1:2" x14ac:dyDescent="0.25">
      <c r="A12176" s="1">
        <v>25659</v>
      </c>
      <c r="B12176" s="5">
        <v>151</v>
      </c>
    </row>
    <row r="12177" spans="1:2" x14ac:dyDescent="0.25">
      <c r="A12177" s="1">
        <v>25658</v>
      </c>
      <c r="B12177" s="5">
        <v>147.5</v>
      </c>
    </row>
    <row r="12178" spans="1:2" x14ac:dyDescent="0.25">
      <c r="A12178" s="1">
        <v>25657</v>
      </c>
      <c r="B12178" s="5">
        <v>148.5</v>
      </c>
    </row>
    <row r="12179" spans="1:2" x14ac:dyDescent="0.25">
      <c r="A12179" s="1">
        <v>25653</v>
      </c>
      <c r="B12179" s="5">
        <v>146.5</v>
      </c>
    </row>
    <row r="12180" spans="1:2" x14ac:dyDescent="0.25">
      <c r="A12180" s="1">
        <v>25652</v>
      </c>
      <c r="B12180" s="5">
        <v>146</v>
      </c>
    </row>
    <row r="12181" spans="1:2" x14ac:dyDescent="0.25">
      <c r="A12181" s="1">
        <v>25651</v>
      </c>
      <c r="B12181" s="5">
        <v>141.5</v>
      </c>
    </row>
    <row r="12182" spans="1:2" x14ac:dyDescent="0.25">
      <c r="A12182" s="1">
        <v>25650</v>
      </c>
      <c r="B12182" s="5">
        <v>139.12</v>
      </c>
    </row>
    <row r="12183" spans="1:2" x14ac:dyDescent="0.25">
      <c r="A12183" s="1">
        <v>25647</v>
      </c>
      <c r="B12183" s="5">
        <v>139.62</v>
      </c>
    </row>
    <row r="12184" spans="1:2" x14ac:dyDescent="0.25">
      <c r="A12184" s="1">
        <v>25646</v>
      </c>
      <c r="B12184" s="5">
        <v>140.75</v>
      </c>
    </row>
    <row r="12185" spans="1:2" x14ac:dyDescent="0.25">
      <c r="A12185" s="1">
        <v>25645</v>
      </c>
      <c r="B12185" s="5">
        <v>141.63</v>
      </c>
    </row>
    <row r="12186" spans="1:2" x14ac:dyDescent="0.25">
      <c r="A12186" s="1">
        <v>25644</v>
      </c>
      <c r="B12186" s="5">
        <v>137.12</v>
      </c>
    </row>
    <row r="12187" spans="1:2" x14ac:dyDescent="0.25">
      <c r="A12187" s="1">
        <v>25643</v>
      </c>
      <c r="B12187" s="5">
        <v>133.75</v>
      </c>
    </row>
    <row r="12188" spans="1:2" x14ac:dyDescent="0.25">
      <c r="A12188" s="1">
        <v>25640</v>
      </c>
      <c r="B12188" s="5">
        <v>136.13</v>
      </c>
    </row>
    <row r="12189" spans="1:2" x14ac:dyDescent="0.25">
      <c r="A12189" s="1">
        <v>25639</v>
      </c>
      <c r="B12189" s="5">
        <v>136.75</v>
      </c>
    </row>
    <row r="12190" spans="1:2" x14ac:dyDescent="0.25">
      <c r="A12190" s="1">
        <v>25638</v>
      </c>
      <c r="B12190" s="5">
        <v>134</v>
      </c>
    </row>
    <row r="12191" spans="1:2" x14ac:dyDescent="0.25">
      <c r="A12191" s="1">
        <v>25637</v>
      </c>
      <c r="B12191" s="5">
        <v>130.75</v>
      </c>
    </row>
    <row r="12192" spans="1:2" x14ac:dyDescent="0.25">
      <c r="A12192" s="1">
        <v>25636</v>
      </c>
      <c r="B12192" s="5">
        <v>132</v>
      </c>
    </row>
    <row r="12193" spans="1:2" x14ac:dyDescent="0.25">
      <c r="A12193" s="1">
        <v>25633</v>
      </c>
      <c r="B12193" s="5">
        <v>136.75</v>
      </c>
    </row>
    <row r="12194" spans="1:2" x14ac:dyDescent="0.25">
      <c r="A12194" s="1">
        <v>25632</v>
      </c>
      <c r="B12194" s="5">
        <v>138.25</v>
      </c>
    </row>
    <row r="12195" spans="1:2" x14ac:dyDescent="0.25">
      <c r="A12195" s="1">
        <v>25631</v>
      </c>
      <c r="B12195" s="5">
        <v>137</v>
      </c>
    </row>
    <row r="12196" spans="1:2" x14ac:dyDescent="0.25">
      <c r="A12196" s="1">
        <v>25630</v>
      </c>
      <c r="B12196" s="5">
        <v>142</v>
      </c>
    </row>
    <row r="12197" spans="1:2" x14ac:dyDescent="0.25">
      <c r="A12197" s="1">
        <v>25629</v>
      </c>
      <c r="B12197" s="5">
        <v>144.5</v>
      </c>
    </row>
    <row r="12198" spans="1:2" x14ac:dyDescent="0.25">
      <c r="A12198" s="1">
        <v>25626</v>
      </c>
      <c r="B12198" s="5">
        <v>147.62</v>
      </c>
    </row>
    <row r="12199" spans="1:2" x14ac:dyDescent="0.25">
      <c r="A12199" s="1">
        <v>25625</v>
      </c>
      <c r="B12199" s="5">
        <v>150</v>
      </c>
    </row>
    <row r="12200" spans="1:2" x14ac:dyDescent="0.25">
      <c r="A12200" s="1">
        <v>25624</v>
      </c>
      <c r="B12200" s="5">
        <v>152</v>
      </c>
    </row>
    <row r="12201" spans="1:2" x14ac:dyDescent="0.25">
      <c r="A12201" s="1">
        <v>25623</v>
      </c>
      <c r="B12201" s="5">
        <v>150.5</v>
      </c>
    </row>
    <row r="12202" spans="1:2" x14ac:dyDescent="0.25">
      <c r="A12202" s="1">
        <v>25619</v>
      </c>
      <c r="B12202" s="5">
        <v>153.12</v>
      </c>
    </row>
    <row r="12203" spans="1:2" x14ac:dyDescent="0.25">
      <c r="A12203" s="1">
        <v>25618</v>
      </c>
      <c r="B12203" s="5">
        <v>155.37</v>
      </c>
    </row>
    <row r="12204" spans="1:2" x14ac:dyDescent="0.25">
      <c r="A12204" s="1">
        <v>25617</v>
      </c>
      <c r="B12204" s="5">
        <v>156.5</v>
      </c>
    </row>
    <row r="12205" spans="1:2" x14ac:dyDescent="0.25">
      <c r="A12205" s="1">
        <v>25616</v>
      </c>
      <c r="B12205" s="5">
        <v>153.75</v>
      </c>
    </row>
    <row r="12206" spans="1:2" x14ac:dyDescent="0.25">
      <c r="A12206" s="1">
        <v>25615</v>
      </c>
      <c r="B12206" s="5">
        <v>151.5</v>
      </c>
    </row>
    <row r="12207" spans="1:2" x14ac:dyDescent="0.25">
      <c r="A12207" s="1">
        <v>25612</v>
      </c>
      <c r="B12207" s="5">
        <v>152</v>
      </c>
    </row>
    <row r="12208" spans="1:2" x14ac:dyDescent="0.25">
      <c r="A12208" s="1">
        <v>25611</v>
      </c>
      <c r="B12208" s="5">
        <v>151</v>
      </c>
    </row>
    <row r="12209" spans="1:2" x14ac:dyDescent="0.25">
      <c r="A12209" s="1">
        <v>25610</v>
      </c>
      <c r="B12209" s="5">
        <v>155.25</v>
      </c>
    </row>
    <row r="12210" spans="1:2" x14ac:dyDescent="0.25">
      <c r="A12210" s="1">
        <v>25609</v>
      </c>
      <c r="B12210" s="5">
        <v>149</v>
      </c>
    </row>
    <row r="12211" spans="1:2" x14ac:dyDescent="0.25">
      <c r="A12211" s="1">
        <v>25608</v>
      </c>
      <c r="B12211" s="5">
        <v>150.13</v>
      </c>
    </row>
    <row r="12212" spans="1:2" x14ac:dyDescent="0.25">
      <c r="A12212" s="1">
        <v>25605</v>
      </c>
      <c r="B12212" s="5">
        <v>147.75</v>
      </c>
    </row>
    <row r="12213" spans="1:2" x14ac:dyDescent="0.25">
      <c r="A12213" s="1">
        <v>25604</v>
      </c>
      <c r="B12213" s="5">
        <v>143.75</v>
      </c>
    </row>
    <row r="12214" spans="1:2" x14ac:dyDescent="0.25">
      <c r="A12214" s="1">
        <v>25603</v>
      </c>
      <c r="B12214" s="5">
        <v>145.25</v>
      </c>
    </row>
    <row r="12215" spans="1:2" x14ac:dyDescent="0.25">
      <c r="A12215" s="1">
        <v>25602</v>
      </c>
      <c r="B12215" s="5">
        <v>143.25</v>
      </c>
    </row>
    <row r="12216" spans="1:2" x14ac:dyDescent="0.25">
      <c r="A12216" s="1">
        <v>25601</v>
      </c>
      <c r="B12216" s="5">
        <v>143.25</v>
      </c>
    </row>
    <row r="12217" spans="1:2" x14ac:dyDescent="0.25">
      <c r="A12217" s="1">
        <v>25598</v>
      </c>
      <c r="B12217" s="5">
        <v>141.75</v>
      </c>
    </row>
    <row r="12218" spans="1:2" x14ac:dyDescent="0.25">
      <c r="A12218" s="1">
        <v>25597</v>
      </c>
      <c r="B12218" s="5">
        <v>143</v>
      </c>
    </row>
    <row r="12219" spans="1:2" x14ac:dyDescent="0.25">
      <c r="A12219" s="1">
        <v>25596</v>
      </c>
      <c r="B12219" s="5">
        <v>148.75</v>
      </c>
    </row>
    <row r="12220" spans="1:2" x14ac:dyDescent="0.25">
      <c r="A12220" s="1">
        <v>25595</v>
      </c>
      <c r="B12220" s="5">
        <v>149</v>
      </c>
    </row>
    <row r="12221" spans="1:2" x14ac:dyDescent="0.25">
      <c r="A12221" s="1">
        <v>25594</v>
      </c>
      <c r="B12221" s="5">
        <v>151.38</v>
      </c>
    </row>
    <row r="12222" spans="1:2" x14ac:dyDescent="0.25">
      <c r="A12222" s="1">
        <v>25591</v>
      </c>
      <c r="B12222" s="5">
        <v>144</v>
      </c>
    </row>
    <row r="12223" spans="1:2" x14ac:dyDescent="0.25">
      <c r="A12223" s="1">
        <v>25590</v>
      </c>
      <c r="B12223" s="5">
        <v>142.5</v>
      </c>
    </row>
    <row r="12224" spans="1:2" x14ac:dyDescent="0.25">
      <c r="A12224" s="1">
        <v>25589</v>
      </c>
      <c r="B12224" s="5">
        <v>145.5</v>
      </c>
    </row>
    <row r="12225" spans="1:2" x14ac:dyDescent="0.25">
      <c r="A12225" s="1">
        <v>25588</v>
      </c>
      <c r="B12225" s="5">
        <v>146.25</v>
      </c>
    </row>
    <row r="12226" spans="1:2" x14ac:dyDescent="0.25">
      <c r="A12226" s="1">
        <v>25587</v>
      </c>
      <c r="B12226" s="5">
        <v>142.75</v>
      </c>
    </row>
    <row r="12227" spans="1:2" x14ac:dyDescent="0.25">
      <c r="A12227" s="1">
        <v>25584</v>
      </c>
      <c r="B12227" s="5">
        <v>146</v>
      </c>
    </row>
    <row r="12228" spans="1:2" x14ac:dyDescent="0.25">
      <c r="A12228" s="1">
        <v>25583</v>
      </c>
      <c r="B12228" s="5">
        <v>148</v>
      </c>
    </row>
    <row r="12229" spans="1:2" x14ac:dyDescent="0.25">
      <c r="A12229" s="1">
        <v>25582</v>
      </c>
      <c r="B12229" s="5">
        <v>152.25</v>
      </c>
    </row>
    <row r="12230" spans="1:2" x14ac:dyDescent="0.25">
      <c r="A12230" s="1">
        <v>25581</v>
      </c>
      <c r="B12230" s="5">
        <v>145</v>
      </c>
    </row>
    <row r="12231" spans="1:2" x14ac:dyDescent="0.25">
      <c r="A12231" s="1">
        <v>25580</v>
      </c>
      <c r="B12231" s="5">
        <v>139</v>
      </c>
    </row>
    <row r="12232" spans="1:2" x14ac:dyDescent="0.25">
      <c r="A12232" s="1">
        <v>25577</v>
      </c>
      <c r="B12232" s="5">
        <v>135.75</v>
      </c>
    </row>
    <row r="12233" spans="1:2" x14ac:dyDescent="0.25">
      <c r="A12233" s="1">
        <v>25576</v>
      </c>
      <c r="B12233" s="5">
        <v>133</v>
      </c>
    </row>
    <row r="12234" spans="1:2" x14ac:dyDescent="0.25">
      <c r="A12234" s="1">
        <v>25575</v>
      </c>
      <c r="B12234" s="5">
        <v>129.75</v>
      </c>
    </row>
    <row r="12235" spans="1:2" x14ac:dyDescent="0.25">
      <c r="A12235" s="1">
        <v>25574</v>
      </c>
      <c r="B12235" s="5">
        <v>126.5</v>
      </c>
    </row>
    <row r="12236" spans="1:2" x14ac:dyDescent="0.25">
      <c r="A12236" s="1">
        <v>25573</v>
      </c>
      <c r="B12236" s="5">
        <v>129</v>
      </c>
    </row>
    <row r="12237" spans="1:2" x14ac:dyDescent="0.25">
      <c r="A12237" s="1">
        <v>25570</v>
      </c>
      <c r="B12237" s="5">
        <v>133</v>
      </c>
    </row>
    <row r="12238" spans="1:2" x14ac:dyDescent="0.25">
      <c r="A12238" s="1">
        <v>25568</v>
      </c>
      <c r="B12238" s="5">
        <v>134</v>
      </c>
    </row>
    <row r="12239" spans="1:2" x14ac:dyDescent="0.25">
      <c r="A12239" s="1">
        <v>25567</v>
      </c>
      <c r="B12239" s="5">
        <v>131.25</v>
      </c>
    </row>
    <row r="12240" spans="1:2" x14ac:dyDescent="0.25">
      <c r="A12240" s="1">
        <v>25566</v>
      </c>
      <c r="B12240" s="5">
        <v>128</v>
      </c>
    </row>
    <row r="12241" spans="1:2" x14ac:dyDescent="0.25">
      <c r="A12241" s="1">
        <v>25563</v>
      </c>
      <c r="B12241" s="5">
        <v>126.5</v>
      </c>
    </row>
    <row r="12242" spans="1:2" x14ac:dyDescent="0.25">
      <c r="A12242" s="1">
        <v>25561</v>
      </c>
      <c r="B12242" s="5">
        <v>122.75</v>
      </c>
    </row>
    <row r="12243" spans="1:2" x14ac:dyDescent="0.25">
      <c r="A12243" s="1">
        <v>25560</v>
      </c>
      <c r="B12243" s="5">
        <v>124.75</v>
      </c>
    </row>
    <row r="12244" spans="1:2" x14ac:dyDescent="0.25">
      <c r="A12244" s="1">
        <v>25559</v>
      </c>
      <c r="B12244" s="5">
        <v>129.5</v>
      </c>
    </row>
    <row r="12245" spans="1:2" x14ac:dyDescent="0.25">
      <c r="A12245" s="1">
        <v>25556</v>
      </c>
      <c r="B12245" s="5">
        <v>131.5</v>
      </c>
    </row>
    <row r="12246" spans="1:2" x14ac:dyDescent="0.25">
      <c r="A12246" s="1">
        <v>25555</v>
      </c>
      <c r="B12246" s="5">
        <v>128</v>
      </c>
    </row>
    <row r="12247" spans="1:2" x14ac:dyDescent="0.25">
      <c r="A12247" s="1">
        <v>25554</v>
      </c>
      <c r="B12247" s="5">
        <v>123.75</v>
      </c>
    </row>
    <row r="12248" spans="1:2" x14ac:dyDescent="0.25">
      <c r="A12248" s="1">
        <v>25553</v>
      </c>
      <c r="B12248" s="5">
        <v>123</v>
      </c>
    </row>
    <row r="12249" spans="1:2" x14ac:dyDescent="0.25">
      <c r="A12249" s="1">
        <v>25552</v>
      </c>
      <c r="B12249" s="5">
        <v>123</v>
      </c>
    </row>
    <row r="12250" spans="1:2" x14ac:dyDescent="0.25">
      <c r="A12250" s="1">
        <v>25549</v>
      </c>
      <c r="B12250" s="5">
        <v>125</v>
      </c>
    </row>
    <row r="12251" spans="1:2" x14ac:dyDescent="0.25">
      <c r="A12251" s="1">
        <v>25548</v>
      </c>
      <c r="B12251" s="5">
        <v>121.75</v>
      </c>
    </row>
    <row r="12252" spans="1:2" x14ac:dyDescent="0.25">
      <c r="A12252" s="1">
        <v>25547</v>
      </c>
      <c r="B12252" s="5">
        <v>123.5</v>
      </c>
    </row>
    <row r="12253" spans="1:2" x14ac:dyDescent="0.25">
      <c r="A12253" s="1">
        <v>25546</v>
      </c>
      <c r="B12253" s="5">
        <v>119.75</v>
      </c>
    </row>
    <row r="12254" spans="1:2" x14ac:dyDescent="0.25">
      <c r="A12254" s="1">
        <v>25545</v>
      </c>
      <c r="B12254" s="5">
        <v>120.75</v>
      </c>
    </row>
    <row r="12255" spans="1:2" x14ac:dyDescent="0.25">
      <c r="A12255" s="1">
        <v>25542</v>
      </c>
      <c r="B12255" s="5">
        <v>123</v>
      </c>
    </row>
    <row r="12256" spans="1:2" x14ac:dyDescent="0.25">
      <c r="A12256" s="1">
        <v>25541</v>
      </c>
      <c r="B12256" s="5">
        <v>124.75</v>
      </c>
    </row>
    <row r="12257" spans="1:2" x14ac:dyDescent="0.25">
      <c r="A12257" s="1">
        <v>25540</v>
      </c>
      <c r="B12257" s="5">
        <v>120.75</v>
      </c>
    </row>
    <row r="12258" spans="1:2" x14ac:dyDescent="0.25">
      <c r="A12258" s="1">
        <v>25539</v>
      </c>
      <c r="B12258" s="5">
        <v>119.5</v>
      </c>
    </row>
    <row r="12259" spans="1:2" x14ac:dyDescent="0.25">
      <c r="A12259" s="1">
        <v>25538</v>
      </c>
      <c r="B12259" s="5">
        <v>120</v>
      </c>
    </row>
    <row r="12260" spans="1:2" x14ac:dyDescent="0.25">
      <c r="A12260" s="1">
        <v>25535</v>
      </c>
      <c r="B12260" s="5">
        <v>124</v>
      </c>
    </row>
    <row r="12261" spans="1:2" x14ac:dyDescent="0.25">
      <c r="A12261" s="1">
        <v>25533</v>
      </c>
      <c r="B12261" s="5">
        <v>124.25</v>
      </c>
    </row>
    <row r="12262" spans="1:2" x14ac:dyDescent="0.25">
      <c r="A12262" s="1">
        <v>25532</v>
      </c>
      <c r="B12262" s="5">
        <v>120</v>
      </c>
    </row>
    <row r="12263" spans="1:2" x14ac:dyDescent="0.25">
      <c r="A12263" s="1">
        <v>25531</v>
      </c>
      <c r="B12263" s="5">
        <v>114.5</v>
      </c>
    </row>
    <row r="12264" spans="1:2" x14ac:dyDescent="0.25">
      <c r="A12264" s="1">
        <v>25528</v>
      </c>
      <c r="B12264" s="5">
        <v>115.5</v>
      </c>
    </row>
    <row r="12265" spans="1:2" x14ac:dyDescent="0.25">
      <c r="A12265" s="1">
        <v>25527</v>
      </c>
      <c r="B12265" s="5">
        <v>116.25</v>
      </c>
    </row>
    <row r="12266" spans="1:2" x14ac:dyDescent="0.25">
      <c r="A12266" s="1">
        <v>25526</v>
      </c>
      <c r="B12266" s="5">
        <v>118.5</v>
      </c>
    </row>
    <row r="12267" spans="1:2" x14ac:dyDescent="0.25">
      <c r="A12267" s="1">
        <v>25525</v>
      </c>
      <c r="B12267" s="5">
        <v>117</v>
      </c>
    </row>
    <row r="12268" spans="1:2" x14ac:dyDescent="0.25">
      <c r="A12268" s="1">
        <v>25524</v>
      </c>
      <c r="B12268" s="5">
        <v>115.5</v>
      </c>
    </row>
    <row r="12269" spans="1:2" x14ac:dyDescent="0.25">
      <c r="A12269" s="1">
        <v>25521</v>
      </c>
      <c r="B12269" s="5">
        <v>116.37</v>
      </c>
    </row>
    <row r="12270" spans="1:2" x14ac:dyDescent="0.25">
      <c r="A12270" s="1">
        <v>25520</v>
      </c>
      <c r="B12270" s="5">
        <v>115.5</v>
      </c>
    </row>
    <row r="12271" spans="1:2" x14ac:dyDescent="0.25">
      <c r="A12271" s="1">
        <v>25519</v>
      </c>
      <c r="B12271" s="5">
        <v>116.25</v>
      </c>
    </row>
    <row r="12272" spans="1:2" x14ac:dyDescent="0.25">
      <c r="A12272" s="1">
        <v>25518</v>
      </c>
      <c r="B12272" s="5">
        <v>120.25</v>
      </c>
    </row>
    <row r="12273" spans="1:2" x14ac:dyDescent="0.25">
      <c r="A12273" s="1">
        <v>25517</v>
      </c>
      <c r="B12273" s="5">
        <v>121</v>
      </c>
    </row>
    <row r="12274" spans="1:2" x14ac:dyDescent="0.25">
      <c r="A12274" s="1">
        <v>25514</v>
      </c>
      <c r="B12274" s="5">
        <v>117.5</v>
      </c>
    </row>
    <row r="12275" spans="1:2" x14ac:dyDescent="0.25">
      <c r="A12275" s="1">
        <v>25513</v>
      </c>
      <c r="B12275" s="5">
        <v>116.75</v>
      </c>
    </row>
    <row r="12276" spans="1:2" x14ac:dyDescent="0.25">
      <c r="A12276" s="1">
        <v>25512</v>
      </c>
      <c r="B12276" s="5">
        <v>117.25</v>
      </c>
    </row>
    <row r="12277" spans="1:2" x14ac:dyDescent="0.25">
      <c r="A12277" s="1">
        <v>25511</v>
      </c>
      <c r="B12277" s="5">
        <v>113</v>
      </c>
    </row>
    <row r="12278" spans="1:2" x14ac:dyDescent="0.25">
      <c r="A12278" s="1">
        <v>25510</v>
      </c>
      <c r="B12278" s="5">
        <v>111.75</v>
      </c>
    </row>
    <row r="12279" spans="1:2" x14ac:dyDescent="0.25">
      <c r="A12279" s="1">
        <v>25507</v>
      </c>
      <c r="B12279" s="5">
        <v>112.5</v>
      </c>
    </row>
    <row r="12280" spans="1:2" x14ac:dyDescent="0.25">
      <c r="A12280" s="1">
        <v>25506</v>
      </c>
      <c r="B12280" s="5">
        <v>112.5</v>
      </c>
    </row>
    <row r="12281" spans="1:2" x14ac:dyDescent="0.25">
      <c r="A12281" s="1">
        <v>25505</v>
      </c>
      <c r="B12281" s="5">
        <v>110.37</v>
      </c>
    </row>
    <row r="12282" spans="1:2" x14ac:dyDescent="0.25">
      <c r="A12282" s="1">
        <v>25504</v>
      </c>
      <c r="B12282" s="5">
        <v>113.13</v>
      </c>
    </row>
    <row r="12283" spans="1:2" x14ac:dyDescent="0.25">
      <c r="A12283" s="1">
        <v>25503</v>
      </c>
      <c r="B12283" s="5">
        <v>108.5</v>
      </c>
    </row>
    <row r="12284" spans="1:2" x14ac:dyDescent="0.25">
      <c r="A12284" s="1">
        <v>25500</v>
      </c>
      <c r="B12284" s="5">
        <v>107.25</v>
      </c>
    </row>
    <row r="12285" spans="1:2" x14ac:dyDescent="0.25">
      <c r="A12285" s="1">
        <v>25499</v>
      </c>
      <c r="B12285" s="5">
        <v>107.5</v>
      </c>
    </row>
    <row r="12286" spans="1:2" x14ac:dyDescent="0.25">
      <c r="A12286" s="1">
        <v>25498</v>
      </c>
      <c r="B12286" s="5">
        <v>108.5</v>
      </c>
    </row>
    <row r="12287" spans="1:2" x14ac:dyDescent="0.25">
      <c r="A12287" s="1">
        <v>25497</v>
      </c>
      <c r="B12287" s="5">
        <v>107.75</v>
      </c>
    </row>
    <row r="12288" spans="1:2" x14ac:dyDescent="0.25">
      <c r="A12288" s="1">
        <v>25496</v>
      </c>
      <c r="B12288" s="5">
        <v>102.5</v>
      </c>
    </row>
    <row r="12289" spans="1:2" x14ac:dyDescent="0.25">
      <c r="A12289" s="1">
        <v>25493</v>
      </c>
      <c r="B12289" s="5">
        <v>102</v>
      </c>
    </row>
    <row r="12290" spans="1:2" x14ac:dyDescent="0.25">
      <c r="A12290" s="1">
        <v>25492</v>
      </c>
      <c r="B12290" s="5">
        <v>103.25</v>
      </c>
    </row>
    <row r="12291" spans="1:2" x14ac:dyDescent="0.25">
      <c r="A12291" s="1">
        <v>25491</v>
      </c>
      <c r="B12291" s="5">
        <v>103</v>
      </c>
    </row>
    <row r="12292" spans="1:2" x14ac:dyDescent="0.25">
      <c r="A12292" s="1">
        <v>25490</v>
      </c>
      <c r="B12292" s="5">
        <v>101.63</v>
      </c>
    </row>
    <row r="12293" spans="1:2" x14ac:dyDescent="0.25">
      <c r="A12293" s="1">
        <v>25489</v>
      </c>
      <c r="B12293" s="5">
        <v>104</v>
      </c>
    </row>
    <row r="12294" spans="1:2" x14ac:dyDescent="0.25">
      <c r="A12294" s="1">
        <v>25486</v>
      </c>
      <c r="B12294" s="5">
        <v>96.25</v>
      </c>
    </row>
    <row r="12295" spans="1:2" x14ac:dyDescent="0.25">
      <c r="A12295" s="1">
        <v>25485</v>
      </c>
      <c r="B12295" s="5">
        <v>94</v>
      </c>
    </row>
    <row r="12296" spans="1:2" x14ac:dyDescent="0.25">
      <c r="A12296" s="1">
        <v>25484</v>
      </c>
      <c r="B12296" s="5">
        <v>92.75</v>
      </c>
    </row>
    <row r="12297" spans="1:2" x14ac:dyDescent="0.25">
      <c r="A12297" s="1">
        <v>25483</v>
      </c>
      <c r="B12297" s="5">
        <v>93</v>
      </c>
    </row>
    <row r="12298" spans="1:2" x14ac:dyDescent="0.25">
      <c r="A12298" s="1">
        <v>25482</v>
      </c>
      <c r="B12298" s="5">
        <v>94.13</v>
      </c>
    </row>
    <row r="12299" spans="1:2" x14ac:dyDescent="0.25">
      <c r="A12299" s="1">
        <v>25479</v>
      </c>
      <c r="B12299" s="5">
        <v>92.38</v>
      </c>
    </row>
    <row r="12300" spans="1:2" x14ac:dyDescent="0.25">
      <c r="A12300" s="1">
        <v>25478</v>
      </c>
      <c r="B12300" s="5">
        <v>94.5</v>
      </c>
    </row>
    <row r="12301" spans="1:2" x14ac:dyDescent="0.25">
      <c r="A12301" s="1">
        <v>25477</v>
      </c>
      <c r="B12301" s="5">
        <v>91</v>
      </c>
    </row>
    <row r="12302" spans="1:2" x14ac:dyDescent="0.25">
      <c r="A12302" s="1">
        <v>25476</v>
      </c>
      <c r="B12302" s="5">
        <v>96</v>
      </c>
    </row>
    <row r="12303" spans="1:2" x14ac:dyDescent="0.25">
      <c r="A12303" s="1">
        <v>25475</v>
      </c>
      <c r="B12303" s="5">
        <v>93.75</v>
      </c>
    </row>
    <row r="12304" spans="1:2" x14ac:dyDescent="0.25">
      <c r="A12304" s="1">
        <v>25472</v>
      </c>
      <c r="B12304" s="5">
        <v>93.25</v>
      </c>
    </row>
    <row r="12305" spans="1:2" x14ac:dyDescent="0.25">
      <c r="A12305" s="1">
        <v>25471</v>
      </c>
      <c r="B12305" s="5">
        <v>97.13</v>
      </c>
    </row>
    <row r="12306" spans="1:2" x14ac:dyDescent="0.25">
      <c r="A12306" s="1">
        <v>25470</v>
      </c>
      <c r="B12306" s="5">
        <v>98</v>
      </c>
    </row>
    <row r="12307" spans="1:2" x14ac:dyDescent="0.25">
      <c r="A12307" s="1">
        <v>25469</v>
      </c>
      <c r="B12307" s="5">
        <v>94.5</v>
      </c>
    </row>
    <row r="12308" spans="1:2" x14ac:dyDescent="0.25">
      <c r="A12308" s="1">
        <v>25468</v>
      </c>
      <c r="B12308" s="5">
        <v>92.88</v>
      </c>
    </row>
    <row r="12309" spans="1:2" x14ac:dyDescent="0.25">
      <c r="A12309" s="1">
        <v>25465</v>
      </c>
      <c r="B12309" s="5">
        <v>93</v>
      </c>
    </row>
    <row r="12310" spans="1:2" x14ac:dyDescent="0.25">
      <c r="A12310" s="1">
        <v>25464</v>
      </c>
      <c r="B12310" s="5">
        <v>94</v>
      </c>
    </row>
    <row r="12311" spans="1:2" x14ac:dyDescent="0.25">
      <c r="A12311" s="1">
        <v>25463</v>
      </c>
      <c r="B12311" s="5">
        <v>96.5</v>
      </c>
    </row>
    <row r="12312" spans="1:2" x14ac:dyDescent="0.25">
      <c r="A12312" s="1">
        <v>25462</v>
      </c>
      <c r="B12312" s="5">
        <v>94.75</v>
      </c>
    </row>
    <row r="12313" spans="1:2" x14ac:dyDescent="0.25">
      <c r="A12313" s="1">
        <v>25461</v>
      </c>
      <c r="B12313" s="5">
        <v>92.5</v>
      </c>
    </row>
    <row r="12314" spans="1:2" x14ac:dyDescent="0.25">
      <c r="A12314" s="1">
        <v>25458</v>
      </c>
      <c r="B12314" s="5">
        <v>86</v>
      </c>
    </row>
    <row r="12315" spans="1:2" x14ac:dyDescent="0.25">
      <c r="A12315" s="1">
        <v>25457</v>
      </c>
      <c r="B12315" s="5">
        <v>86</v>
      </c>
    </row>
    <row r="12316" spans="1:2" x14ac:dyDescent="0.25">
      <c r="A12316" s="1">
        <v>25456</v>
      </c>
      <c r="B12316" s="5">
        <v>86</v>
      </c>
    </row>
    <row r="12317" spans="1:2" x14ac:dyDescent="0.25">
      <c r="A12317" s="1">
        <v>25455</v>
      </c>
      <c r="B12317" s="5">
        <v>86</v>
      </c>
    </row>
    <row r="12318" spans="1:2" x14ac:dyDescent="0.25">
      <c r="A12318" s="1">
        <v>25454</v>
      </c>
      <c r="B12318" s="5">
        <v>84.12</v>
      </c>
    </row>
    <row r="12319" spans="1:2" x14ac:dyDescent="0.25">
      <c r="A12319" s="1">
        <v>25451</v>
      </c>
      <c r="B12319" s="5">
        <v>85</v>
      </c>
    </row>
    <row r="12320" spans="1:2" x14ac:dyDescent="0.25">
      <c r="A12320" s="1">
        <v>25450</v>
      </c>
      <c r="B12320" s="5">
        <v>84.5</v>
      </c>
    </row>
    <row r="12321" spans="1:2" x14ac:dyDescent="0.25">
      <c r="A12321" s="1">
        <v>25449</v>
      </c>
      <c r="B12321" s="5">
        <v>84.5</v>
      </c>
    </row>
    <row r="12322" spans="1:2" x14ac:dyDescent="0.25">
      <c r="A12322" s="1">
        <v>25448</v>
      </c>
      <c r="B12322" s="5">
        <v>84.5</v>
      </c>
    </row>
    <row r="12323" spans="1:2" x14ac:dyDescent="0.25">
      <c r="A12323" s="1">
        <v>25444</v>
      </c>
      <c r="B12323" s="5">
        <v>84.5</v>
      </c>
    </row>
    <row r="12324" spans="1:2" x14ac:dyDescent="0.25">
      <c r="A12324" s="1">
        <v>25443</v>
      </c>
      <c r="B12324" s="5">
        <v>84.5</v>
      </c>
    </row>
    <row r="12325" spans="1:2" x14ac:dyDescent="0.25">
      <c r="A12325" s="1">
        <v>25442</v>
      </c>
      <c r="B12325" s="5">
        <v>84</v>
      </c>
    </row>
    <row r="12326" spans="1:2" x14ac:dyDescent="0.25">
      <c r="A12326" s="1">
        <v>25441</v>
      </c>
      <c r="B12326" s="5">
        <v>83.75</v>
      </c>
    </row>
    <row r="12327" spans="1:2" x14ac:dyDescent="0.25">
      <c r="A12327" s="1">
        <v>25440</v>
      </c>
      <c r="B12327" s="5">
        <v>84.12</v>
      </c>
    </row>
    <row r="12328" spans="1:2" x14ac:dyDescent="0.25">
      <c r="A12328" s="1">
        <v>25437</v>
      </c>
      <c r="B12328" s="5">
        <v>86.25</v>
      </c>
    </row>
    <row r="12329" spans="1:2" x14ac:dyDescent="0.25">
      <c r="A12329" s="1">
        <v>25436</v>
      </c>
      <c r="B12329" s="5">
        <v>86.12</v>
      </c>
    </row>
    <row r="12330" spans="1:2" x14ac:dyDescent="0.25">
      <c r="A12330" s="1">
        <v>25435</v>
      </c>
      <c r="B12330" s="5">
        <v>86.38</v>
      </c>
    </row>
    <row r="12331" spans="1:2" x14ac:dyDescent="0.25">
      <c r="A12331" s="1">
        <v>25434</v>
      </c>
      <c r="B12331" s="5">
        <v>87</v>
      </c>
    </row>
    <row r="12332" spans="1:2" x14ac:dyDescent="0.25">
      <c r="A12332" s="1">
        <v>25433</v>
      </c>
      <c r="B12332" s="5">
        <v>84.87</v>
      </c>
    </row>
    <row r="12333" spans="1:2" x14ac:dyDescent="0.25">
      <c r="A12333" s="1">
        <v>25430</v>
      </c>
      <c r="B12333" s="5">
        <v>82.87</v>
      </c>
    </row>
    <row r="12334" spans="1:2" x14ac:dyDescent="0.25">
      <c r="A12334" s="1">
        <v>25429</v>
      </c>
      <c r="B12334" s="5">
        <v>80.25</v>
      </c>
    </row>
    <row r="12335" spans="1:2" x14ac:dyDescent="0.25">
      <c r="A12335" s="1">
        <v>25428</v>
      </c>
      <c r="B12335" s="5">
        <v>81</v>
      </c>
    </row>
    <row r="12336" spans="1:2" x14ac:dyDescent="0.25">
      <c r="A12336" s="1">
        <v>25427</v>
      </c>
      <c r="B12336" s="5">
        <v>80.5</v>
      </c>
    </row>
    <row r="12337" spans="1:2" x14ac:dyDescent="0.25">
      <c r="A12337" s="1">
        <v>25426</v>
      </c>
      <c r="B12337" s="5">
        <v>79</v>
      </c>
    </row>
    <row r="12338" spans="1:2" x14ac:dyDescent="0.25">
      <c r="A12338" s="1">
        <v>25423</v>
      </c>
      <c r="B12338" s="5">
        <v>80.13</v>
      </c>
    </row>
    <row r="12339" spans="1:2" x14ac:dyDescent="0.25">
      <c r="A12339" s="1">
        <v>25422</v>
      </c>
      <c r="B12339" s="5">
        <v>81</v>
      </c>
    </row>
    <row r="12340" spans="1:2" x14ac:dyDescent="0.25">
      <c r="A12340" s="1">
        <v>25421</v>
      </c>
      <c r="B12340" s="5">
        <v>82</v>
      </c>
    </row>
    <row r="12341" spans="1:2" x14ac:dyDescent="0.25">
      <c r="A12341" s="1">
        <v>25420</v>
      </c>
      <c r="B12341" s="5">
        <v>82.75</v>
      </c>
    </row>
    <row r="12342" spans="1:2" x14ac:dyDescent="0.25">
      <c r="A12342" s="1">
        <v>25419</v>
      </c>
      <c r="B12342" s="5">
        <v>78.5</v>
      </c>
    </row>
    <row r="12343" spans="1:2" x14ac:dyDescent="0.25">
      <c r="A12343" s="1">
        <v>25416</v>
      </c>
      <c r="B12343" s="5">
        <v>79.5</v>
      </c>
    </row>
    <row r="12344" spans="1:2" x14ac:dyDescent="0.25">
      <c r="A12344" s="1">
        <v>25415</v>
      </c>
      <c r="B12344" s="5">
        <v>75.75</v>
      </c>
    </row>
    <row r="12345" spans="1:2" x14ac:dyDescent="0.25">
      <c r="A12345" s="1">
        <v>25414</v>
      </c>
      <c r="B12345" s="5">
        <v>74.25</v>
      </c>
    </row>
    <row r="12346" spans="1:2" x14ac:dyDescent="0.25">
      <c r="A12346" s="1">
        <v>25413</v>
      </c>
      <c r="B12346" s="5">
        <v>73.12</v>
      </c>
    </row>
    <row r="12347" spans="1:2" x14ac:dyDescent="0.25">
      <c r="A12347" s="1">
        <v>25412</v>
      </c>
      <c r="B12347" s="5">
        <v>72.5</v>
      </c>
    </row>
    <row r="12348" spans="1:2" x14ac:dyDescent="0.25">
      <c r="A12348" s="1">
        <v>25409</v>
      </c>
      <c r="B12348" s="5">
        <v>76.25</v>
      </c>
    </row>
    <row r="12349" spans="1:2" x14ac:dyDescent="0.25">
      <c r="A12349" s="1">
        <v>25408</v>
      </c>
      <c r="B12349" s="5">
        <v>75.75</v>
      </c>
    </row>
    <row r="12350" spans="1:2" x14ac:dyDescent="0.25">
      <c r="A12350" s="1">
        <v>25407</v>
      </c>
      <c r="B12350" s="5">
        <v>74.75</v>
      </c>
    </row>
    <row r="12351" spans="1:2" x14ac:dyDescent="0.25">
      <c r="A12351" s="1">
        <v>25406</v>
      </c>
      <c r="B12351" s="5">
        <v>74.75</v>
      </c>
    </row>
    <row r="12352" spans="1:2" x14ac:dyDescent="0.25">
      <c r="A12352" s="1">
        <v>25402</v>
      </c>
      <c r="B12352" s="5">
        <v>75.62</v>
      </c>
    </row>
    <row r="12353" spans="1:2" x14ac:dyDescent="0.25">
      <c r="A12353" s="1">
        <v>25401</v>
      </c>
      <c r="B12353" s="5">
        <v>75</v>
      </c>
    </row>
    <row r="12354" spans="1:2" x14ac:dyDescent="0.25">
      <c r="A12354" s="1">
        <v>25400</v>
      </c>
      <c r="B12354" s="5">
        <v>74</v>
      </c>
    </row>
    <row r="12355" spans="1:2" x14ac:dyDescent="0.25">
      <c r="A12355" s="1">
        <v>25399</v>
      </c>
      <c r="B12355" s="5">
        <v>73.63</v>
      </c>
    </row>
    <row r="12356" spans="1:2" x14ac:dyDescent="0.25">
      <c r="A12356" s="1">
        <v>25398</v>
      </c>
      <c r="B12356" s="5">
        <v>75.12</v>
      </c>
    </row>
    <row r="12357" spans="1:2" x14ac:dyDescent="0.25">
      <c r="A12357" s="1">
        <v>25395</v>
      </c>
      <c r="B12357" s="5">
        <v>75.25</v>
      </c>
    </row>
    <row r="12358" spans="1:2" x14ac:dyDescent="0.25">
      <c r="A12358" s="1">
        <v>25394</v>
      </c>
      <c r="B12358" s="5">
        <v>76.12</v>
      </c>
    </row>
    <row r="12359" spans="1:2" x14ac:dyDescent="0.25">
      <c r="A12359" s="1">
        <v>25393</v>
      </c>
      <c r="B12359" s="5">
        <v>78</v>
      </c>
    </row>
    <row r="12360" spans="1:2" x14ac:dyDescent="0.25">
      <c r="A12360" s="1">
        <v>25392</v>
      </c>
      <c r="B12360" s="5">
        <v>79</v>
      </c>
    </row>
    <row r="12361" spans="1:2" x14ac:dyDescent="0.25">
      <c r="A12361" s="1">
        <v>25391</v>
      </c>
      <c r="B12361" s="5">
        <v>78.5</v>
      </c>
    </row>
    <row r="12362" spans="1:2" x14ac:dyDescent="0.25">
      <c r="A12362" s="1">
        <v>25387</v>
      </c>
      <c r="B12362" s="5">
        <v>78</v>
      </c>
    </row>
    <row r="12363" spans="1:2" x14ac:dyDescent="0.25">
      <c r="A12363" s="1">
        <v>25386</v>
      </c>
      <c r="B12363" s="5">
        <v>76.75</v>
      </c>
    </row>
    <row r="12364" spans="1:2" x14ac:dyDescent="0.25">
      <c r="A12364" s="1">
        <v>25385</v>
      </c>
      <c r="B12364" s="5">
        <v>78</v>
      </c>
    </row>
    <row r="12365" spans="1:2" x14ac:dyDescent="0.25">
      <c r="A12365" s="1">
        <v>25384</v>
      </c>
      <c r="B12365" s="5">
        <v>75</v>
      </c>
    </row>
    <row r="12366" spans="1:2" x14ac:dyDescent="0.25">
      <c r="A12366" s="1">
        <v>25381</v>
      </c>
      <c r="B12366" s="5">
        <v>74.25</v>
      </c>
    </row>
    <row r="12367" spans="1:2" x14ac:dyDescent="0.25">
      <c r="A12367" s="1">
        <v>25380</v>
      </c>
      <c r="B12367" s="5">
        <v>73.25</v>
      </c>
    </row>
    <row r="12368" spans="1:2" x14ac:dyDescent="0.25">
      <c r="A12368" s="1">
        <v>25379</v>
      </c>
      <c r="B12368" s="5">
        <v>74</v>
      </c>
    </row>
    <row r="12369" spans="1:2" x14ac:dyDescent="0.25">
      <c r="A12369" s="1">
        <v>25378</v>
      </c>
      <c r="B12369" s="5">
        <v>74.25</v>
      </c>
    </row>
    <row r="12370" spans="1:2" x14ac:dyDescent="0.25">
      <c r="A12370" s="1">
        <v>25377</v>
      </c>
      <c r="B12370" s="5">
        <v>73</v>
      </c>
    </row>
    <row r="12371" spans="1:2" x14ac:dyDescent="0.25">
      <c r="A12371" s="1">
        <v>25374</v>
      </c>
      <c r="B12371" s="5">
        <v>75</v>
      </c>
    </row>
    <row r="12372" spans="1:2" x14ac:dyDescent="0.25">
      <c r="A12372" s="1">
        <v>25373</v>
      </c>
      <c r="B12372" s="5">
        <v>75.5</v>
      </c>
    </row>
    <row r="12373" spans="1:2" x14ac:dyDescent="0.25">
      <c r="A12373" s="1">
        <v>25372</v>
      </c>
      <c r="B12373" s="5">
        <v>75.25</v>
      </c>
    </row>
    <row r="12374" spans="1:2" x14ac:dyDescent="0.25">
      <c r="A12374" s="1">
        <v>25371</v>
      </c>
      <c r="B12374" s="5">
        <v>75.12</v>
      </c>
    </row>
    <row r="12375" spans="1:2" x14ac:dyDescent="0.25">
      <c r="A12375" s="1">
        <v>25370</v>
      </c>
      <c r="B12375" s="5">
        <v>75</v>
      </c>
    </row>
    <row r="12376" spans="1:2" x14ac:dyDescent="0.25">
      <c r="A12376" s="1">
        <v>25367</v>
      </c>
      <c r="B12376" s="5">
        <v>76.5</v>
      </c>
    </row>
    <row r="12377" spans="1:2" x14ac:dyDescent="0.25">
      <c r="A12377" s="1">
        <v>25366</v>
      </c>
      <c r="B12377" s="5">
        <v>76</v>
      </c>
    </row>
    <row r="12378" spans="1:2" x14ac:dyDescent="0.25">
      <c r="A12378" s="1">
        <v>25365</v>
      </c>
      <c r="B12378" s="5">
        <v>76.75</v>
      </c>
    </row>
    <row r="12379" spans="1:2" x14ac:dyDescent="0.25">
      <c r="A12379" s="1">
        <v>25364</v>
      </c>
      <c r="B12379" s="5">
        <v>77.25</v>
      </c>
    </row>
    <row r="12380" spans="1:2" x14ac:dyDescent="0.25">
      <c r="A12380" s="1">
        <v>25363</v>
      </c>
      <c r="B12380" s="5">
        <v>77</v>
      </c>
    </row>
    <row r="12381" spans="1:2" x14ac:dyDescent="0.25">
      <c r="A12381" s="1">
        <v>25360</v>
      </c>
      <c r="B12381" s="5">
        <v>77.5</v>
      </c>
    </row>
    <row r="12382" spans="1:2" x14ac:dyDescent="0.25">
      <c r="A12382" s="1">
        <v>25359</v>
      </c>
      <c r="B12382" s="5">
        <v>79</v>
      </c>
    </row>
    <row r="12383" spans="1:2" x14ac:dyDescent="0.25">
      <c r="A12383" s="1">
        <v>25358</v>
      </c>
      <c r="B12383" s="5">
        <v>76.75</v>
      </c>
    </row>
    <row r="12384" spans="1:2" x14ac:dyDescent="0.25">
      <c r="A12384" s="1">
        <v>25357</v>
      </c>
      <c r="B12384" s="5">
        <v>79</v>
      </c>
    </row>
    <row r="12385" spans="1:2" x14ac:dyDescent="0.25">
      <c r="A12385" s="1">
        <v>25356</v>
      </c>
      <c r="B12385" s="5">
        <v>79.25</v>
      </c>
    </row>
    <row r="12386" spans="1:2" x14ac:dyDescent="0.25">
      <c r="A12386" s="1">
        <v>25352</v>
      </c>
      <c r="B12386" s="5">
        <v>80.25</v>
      </c>
    </row>
    <row r="12387" spans="1:2" x14ac:dyDescent="0.25">
      <c r="A12387" s="1">
        <v>25351</v>
      </c>
      <c r="B12387" s="5">
        <v>78.75</v>
      </c>
    </row>
    <row r="12388" spans="1:2" x14ac:dyDescent="0.25">
      <c r="A12388" s="1">
        <v>25350</v>
      </c>
      <c r="B12388" s="5">
        <v>79.75</v>
      </c>
    </row>
    <row r="12389" spans="1:2" x14ac:dyDescent="0.25">
      <c r="A12389" s="1">
        <v>25349</v>
      </c>
      <c r="B12389" s="5">
        <v>81</v>
      </c>
    </row>
    <row r="12390" spans="1:2" x14ac:dyDescent="0.25">
      <c r="A12390" s="1">
        <v>25346</v>
      </c>
      <c r="B12390" s="5">
        <v>82</v>
      </c>
    </row>
    <row r="12391" spans="1:2" x14ac:dyDescent="0.25">
      <c r="A12391" s="1">
        <v>25345</v>
      </c>
      <c r="B12391" s="5">
        <v>82.25</v>
      </c>
    </row>
    <row r="12392" spans="1:2" x14ac:dyDescent="0.25">
      <c r="A12392" s="1">
        <v>25344</v>
      </c>
      <c r="B12392" s="5">
        <v>81.25</v>
      </c>
    </row>
    <row r="12393" spans="1:2" x14ac:dyDescent="0.25">
      <c r="A12393" s="1">
        <v>25343</v>
      </c>
      <c r="B12393" s="5">
        <v>80</v>
      </c>
    </row>
    <row r="12394" spans="1:2" x14ac:dyDescent="0.25">
      <c r="A12394" s="1">
        <v>25342</v>
      </c>
      <c r="B12394" s="5">
        <v>80.25</v>
      </c>
    </row>
    <row r="12395" spans="1:2" x14ac:dyDescent="0.25">
      <c r="A12395" s="1">
        <v>25339</v>
      </c>
      <c r="B12395" s="5">
        <v>80.25</v>
      </c>
    </row>
    <row r="12396" spans="1:2" x14ac:dyDescent="0.25">
      <c r="A12396" s="1">
        <v>25338</v>
      </c>
      <c r="B12396" s="5">
        <v>80</v>
      </c>
    </row>
    <row r="12397" spans="1:2" x14ac:dyDescent="0.25">
      <c r="A12397" s="1">
        <v>25337</v>
      </c>
      <c r="B12397" s="5">
        <v>80.5</v>
      </c>
    </row>
    <row r="12398" spans="1:2" x14ac:dyDescent="0.25">
      <c r="A12398" s="1">
        <v>25336</v>
      </c>
      <c r="B12398" s="5">
        <v>79.87</v>
      </c>
    </row>
    <row r="12399" spans="1:2" x14ac:dyDescent="0.25">
      <c r="A12399" s="1">
        <v>25335</v>
      </c>
      <c r="B12399" s="5">
        <v>79.63</v>
      </c>
    </row>
    <row r="12400" spans="1:2" x14ac:dyDescent="0.25">
      <c r="A12400" s="1">
        <v>25332</v>
      </c>
      <c r="B12400" s="5">
        <v>81.12</v>
      </c>
    </row>
    <row r="12401" spans="1:2" x14ac:dyDescent="0.25">
      <c r="A12401" s="1">
        <v>25331</v>
      </c>
      <c r="B12401" s="5">
        <v>82.37</v>
      </c>
    </row>
    <row r="12402" spans="1:2" x14ac:dyDescent="0.25">
      <c r="A12402" s="1">
        <v>25330</v>
      </c>
      <c r="B12402" s="5">
        <v>82.87</v>
      </c>
    </row>
    <row r="12403" spans="1:2" x14ac:dyDescent="0.25">
      <c r="A12403" s="1">
        <v>25329</v>
      </c>
      <c r="B12403" s="5">
        <v>82.5</v>
      </c>
    </row>
    <row r="12404" spans="1:2" x14ac:dyDescent="0.25">
      <c r="A12404" s="1">
        <v>25328</v>
      </c>
      <c r="B12404" s="5">
        <v>83.25</v>
      </c>
    </row>
    <row r="12405" spans="1:2" x14ac:dyDescent="0.25">
      <c r="A12405" s="1">
        <v>25325</v>
      </c>
      <c r="B12405" s="5">
        <v>83.5</v>
      </c>
    </row>
    <row r="12406" spans="1:2" x14ac:dyDescent="0.25">
      <c r="A12406" s="1">
        <v>25324</v>
      </c>
      <c r="B12406" s="5">
        <v>83.5</v>
      </c>
    </row>
    <row r="12407" spans="1:2" x14ac:dyDescent="0.25">
      <c r="A12407" s="1">
        <v>25323</v>
      </c>
      <c r="B12407" s="5">
        <v>82.75</v>
      </c>
    </row>
    <row r="12408" spans="1:2" x14ac:dyDescent="0.25">
      <c r="A12408" s="1">
        <v>25322</v>
      </c>
      <c r="B12408" s="5">
        <v>80.75</v>
      </c>
    </row>
    <row r="12409" spans="1:2" x14ac:dyDescent="0.25">
      <c r="A12409" s="1">
        <v>25321</v>
      </c>
      <c r="B12409" s="5">
        <v>79.5</v>
      </c>
    </row>
    <row r="12410" spans="1:2" x14ac:dyDescent="0.25">
      <c r="A12410" s="1">
        <v>25318</v>
      </c>
      <c r="B12410" s="5">
        <v>82.63</v>
      </c>
    </row>
    <row r="12411" spans="1:2" x14ac:dyDescent="0.25">
      <c r="A12411" s="1">
        <v>25317</v>
      </c>
      <c r="B12411" s="5">
        <v>82</v>
      </c>
    </row>
    <row r="12412" spans="1:2" x14ac:dyDescent="0.25">
      <c r="A12412" s="1">
        <v>25316</v>
      </c>
      <c r="B12412" s="5">
        <v>82.5</v>
      </c>
    </row>
    <row r="12413" spans="1:2" x14ac:dyDescent="0.25">
      <c r="A12413" s="1">
        <v>25315</v>
      </c>
      <c r="B12413" s="5">
        <v>83</v>
      </c>
    </row>
    <row r="12414" spans="1:2" x14ac:dyDescent="0.25">
      <c r="A12414" s="1">
        <v>25314</v>
      </c>
      <c r="B12414" s="5">
        <v>83.5</v>
      </c>
    </row>
    <row r="12415" spans="1:2" x14ac:dyDescent="0.25">
      <c r="A12415" s="1">
        <v>25311</v>
      </c>
      <c r="B12415" s="5">
        <v>84.25</v>
      </c>
    </row>
    <row r="12416" spans="1:2" x14ac:dyDescent="0.25">
      <c r="A12416" s="1">
        <v>25310</v>
      </c>
      <c r="B12416" s="5">
        <v>83.25</v>
      </c>
    </row>
    <row r="12417" spans="1:2" x14ac:dyDescent="0.25">
      <c r="A12417" s="1">
        <v>25309</v>
      </c>
      <c r="B12417" s="5">
        <v>83</v>
      </c>
    </row>
    <row r="12418" spans="1:2" x14ac:dyDescent="0.25">
      <c r="A12418" s="1">
        <v>25308</v>
      </c>
      <c r="B12418" s="5">
        <v>84.38</v>
      </c>
    </row>
    <row r="12419" spans="1:2" x14ac:dyDescent="0.25">
      <c r="A12419" s="1">
        <v>25307</v>
      </c>
      <c r="B12419" s="5">
        <v>84</v>
      </c>
    </row>
    <row r="12420" spans="1:2" x14ac:dyDescent="0.25">
      <c r="A12420" s="1">
        <v>25304</v>
      </c>
      <c r="B12420" s="5">
        <v>82.75</v>
      </c>
    </row>
    <row r="12421" spans="1:2" x14ac:dyDescent="0.25">
      <c r="A12421" s="1">
        <v>25303</v>
      </c>
      <c r="B12421" s="5">
        <v>82.25</v>
      </c>
    </row>
    <row r="12422" spans="1:2" x14ac:dyDescent="0.25">
      <c r="A12422" s="1">
        <v>25302</v>
      </c>
      <c r="B12422" s="5">
        <v>80</v>
      </c>
    </row>
    <row r="12423" spans="1:2" x14ac:dyDescent="0.25">
      <c r="A12423" s="1">
        <v>25301</v>
      </c>
      <c r="B12423" s="5">
        <v>78.25</v>
      </c>
    </row>
    <row r="12424" spans="1:2" x14ac:dyDescent="0.25">
      <c r="A12424" s="1">
        <v>25300</v>
      </c>
      <c r="B12424" s="5">
        <v>77.25</v>
      </c>
    </row>
    <row r="12425" spans="1:2" x14ac:dyDescent="0.25">
      <c r="A12425" s="1">
        <v>25296</v>
      </c>
      <c r="B12425" s="5">
        <v>76.5</v>
      </c>
    </row>
    <row r="12426" spans="1:2" x14ac:dyDescent="0.25">
      <c r="A12426" s="1">
        <v>25295</v>
      </c>
      <c r="B12426" s="5">
        <v>77.13</v>
      </c>
    </row>
    <row r="12427" spans="1:2" x14ac:dyDescent="0.25">
      <c r="A12427" s="1">
        <v>25294</v>
      </c>
      <c r="B12427" s="5">
        <v>78.75</v>
      </c>
    </row>
    <row r="12428" spans="1:2" x14ac:dyDescent="0.25">
      <c r="A12428" s="1">
        <v>25290</v>
      </c>
      <c r="B12428" s="5">
        <v>79.5</v>
      </c>
    </row>
    <row r="12429" spans="1:2" x14ac:dyDescent="0.25">
      <c r="A12429" s="1">
        <v>25289</v>
      </c>
      <c r="B12429" s="5">
        <v>79.25</v>
      </c>
    </row>
    <row r="12430" spans="1:2" x14ac:dyDescent="0.25">
      <c r="A12430" s="1">
        <v>25288</v>
      </c>
      <c r="B12430" s="5">
        <v>76.5</v>
      </c>
    </row>
    <row r="12431" spans="1:2" x14ac:dyDescent="0.25">
      <c r="A12431" s="1">
        <v>25287</v>
      </c>
      <c r="B12431" s="5">
        <v>75</v>
      </c>
    </row>
    <row r="12432" spans="1:2" x14ac:dyDescent="0.25">
      <c r="A12432" s="1">
        <v>25286</v>
      </c>
      <c r="B12432" s="5">
        <v>74.5</v>
      </c>
    </row>
    <row r="12433" spans="1:2" x14ac:dyDescent="0.25">
      <c r="A12433" s="1">
        <v>25283</v>
      </c>
      <c r="B12433" s="5">
        <v>73</v>
      </c>
    </row>
    <row r="12434" spans="1:2" x14ac:dyDescent="0.25">
      <c r="A12434" s="1">
        <v>25282</v>
      </c>
      <c r="B12434" s="5">
        <v>72.25</v>
      </c>
    </row>
    <row r="12435" spans="1:2" x14ac:dyDescent="0.25">
      <c r="A12435" s="1">
        <v>25281</v>
      </c>
      <c r="B12435" s="5">
        <v>71.5</v>
      </c>
    </row>
    <row r="12436" spans="1:2" x14ac:dyDescent="0.25">
      <c r="A12436" s="1">
        <v>25280</v>
      </c>
      <c r="B12436" s="5">
        <v>71</v>
      </c>
    </row>
    <row r="12437" spans="1:2" x14ac:dyDescent="0.25">
      <c r="A12437" s="1">
        <v>25279</v>
      </c>
      <c r="B12437" s="5">
        <v>71.5</v>
      </c>
    </row>
    <row r="12438" spans="1:2" x14ac:dyDescent="0.25">
      <c r="A12438" s="1">
        <v>25276</v>
      </c>
      <c r="B12438" s="5">
        <v>72.25</v>
      </c>
    </row>
    <row r="12439" spans="1:2" x14ac:dyDescent="0.25">
      <c r="A12439" s="1">
        <v>25275</v>
      </c>
      <c r="B12439" s="5">
        <v>72.5</v>
      </c>
    </row>
    <row r="12440" spans="1:2" x14ac:dyDescent="0.25">
      <c r="A12440" s="1">
        <v>25274</v>
      </c>
      <c r="B12440" s="5">
        <v>74.63</v>
      </c>
    </row>
    <row r="12441" spans="1:2" x14ac:dyDescent="0.25">
      <c r="A12441" s="1">
        <v>25273</v>
      </c>
      <c r="B12441" s="5">
        <v>75</v>
      </c>
    </row>
    <row r="12442" spans="1:2" x14ac:dyDescent="0.25">
      <c r="A12442" s="1">
        <v>25272</v>
      </c>
      <c r="B12442" s="5">
        <v>75.12</v>
      </c>
    </row>
    <row r="12443" spans="1:2" x14ac:dyDescent="0.25">
      <c r="A12443" s="1">
        <v>25269</v>
      </c>
      <c r="B12443" s="5">
        <v>75.38</v>
      </c>
    </row>
    <row r="12444" spans="1:2" x14ac:dyDescent="0.25">
      <c r="A12444" s="1">
        <v>25268</v>
      </c>
      <c r="B12444" s="5">
        <v>75.38</v>
      </c>
    </row>
    <row r="12445" spans="1:2" x14ac:dyDescent="0.25">
      <c r="A12445" s="1">
        <v>25267</v>
      </c>
      <c r="B12445" s="5">
        <v>75</v>
      </c>
    </row>
    <row r="12446" spans="1:2" x14ac:dyDescent="0.25">
      <c r="A12446" s="1">
        <v>25266</v>
      </c>
      <c r="B12446" s="5">
        <v>75</v>
      </c>
    </row>
    <row r="12447" spans="1:2" x14ac:dyDescent="0.25">
      <c r="A12447" s="1">
        <v>25265</v>
      </c>
      <c r="B12447" s="5">
        <v>74</v>
      </c>
    </row>
    <row r="12448" spans="1:2" x14ac:dyDescent="0.25">
      <c r="A12448" s="1">
        <v>25262</v>
      </c>
      <c r="B12448" s="5">
        <v>74.88</v>
      </c>
    </row>
    <row r="12449" spans="1:2" x14ac:dyDescent="0.25">
      <c r="A12449" s="1">
        <v>25261</v>
      </c>
      <c r="B12449" s="5">
        <v>75</v>
      </c>
    </row>
    <row r="12450" spans="1:2" x14ac:dyDescent="0.25">
      <c r="A12450" s="1">
        <v>25260</v>
      </c>
      <c r="B12450" s="5">
        <v>75</v>
      </c>
    </row>
    <row r="12451" spans="1:2" x14ac:dyDescent="0.25">
      <c r="A12451" s="1">
        <v>25259</v>
      </c>
      <c r="B12451" s="5">
        <v>74.13</v>
      </c>
    </row>
    <row r="12452" spans="1:2" x14ac:dyDescent="0.25">
      <c r="A12452" s="1">
        <v>25258</v>
      </c>
      <c r="B12452" s="5">
        <v>73.5</v>
      </c>
    </row>
    <row r="12453" spans="1:2" x14ac:dyDescent="0.25">
      <c r="A12453" s="1">
        <v>25254</v>
      </c>
      <c r="B12453" s="5">
        <v>76</v>
      </c>
    </row>
    <row r="12454" spans="1:2" x14ac:dyDescent="0.25">
      <c r="A12454" s="1">
        <v>25253</v>
      </c>
      <c r="B12454" s="5">
        <v>77.25</v>
      </c>
    </row>
    <row r="12455" spans="1:2" x14ac:dyDescent="0.25">
      <c r="A12455" s="1">
        <v>25252</v>
      </c>
      <c r="B12455" s="5">
        <v>78.75</v>
      </c>
    </row>
    <row r="12456" spans="1:2" x14ac:dyDescent="0.25">
      <c r="A12456" s="1">
        <v>25251</v>
      </c>
      <c r="B12456" s="5">
        <v>81</v>
      </c>
    </row>
    <row r="12457" spans="1:2" x14ac:dyDescent="0.25">
      <c r="A12457" s="1">
        <v>25248</v>
      </c>
      <c r="B12457" s="5">
        <v>81</v>
      </c>
    </row>
    <row r="12458" spans="1:2" x14ac:dyDescent="0.25">
      <c r="A12458" s="1">
        <v>25247</v>
      </c>
      <c r="B12458" s="5">
        <v>81</v>
      </c>
    </row>
    <row r="12459" spans="1:2" x14ac:dyDescent="0.25">
      <c r="A12459" s="1">
        <v>25246</v>
      </c>
      <c r="B12459" s="5">
        <v>82.5</v>
      </c>
    </row>
    <row r="12460" spans="1:2" x14ac:dyDescent="0.25">
      <c r="A12460" s="1">
        <v>25245</v>
      </c>
      <c r="B12460" s="5">
        <v>83.25</v>
      </c>
    </row>
    <row r="12461" spans="1:2" x14ac:dyDescent="0.25">
      <c r="A12461" s="1">
        <v>25241</v>
      </c>
      <c r="B12461" s="5">
        <v>83.5</v>
      </c>
    </row>
    <row r="12462" spans="1:2" x14ac:dyDescent="0.25">
      <c r="A12462" s="1">
        <v>25240</v>
      </c>
      <c r="B12462" s="5">
        <v>83.25</v>
      </c>
    </row>
    <row r="12463" spans="1:2" x14ac:dyDescent="0.25">
      <c r="A12463" s="1">
        <v>25239</v>
      </c>
      <c r="B12463" s="5">
        <v>83.75</v>
      </c>
    </row>
    <row r="12464" spans="1:2" x14ac:dyDescent="0.25">
      <c r="A12464" s="1">
        <v>25238</v>
      </c>
      <c r="B12464" s="5">
        <v>83.5</v>
      </c>
    </row>
    <row r="12465" spans="1:2" x14ac:dyDescent="0.25">
      <c r="A12465" s="1">
        <v>25237</v>
      </c>
      <c r="B12465" s="5">
        <v>84</v>
      </c>
    </row>
    <row r="12466" spans="1:2" x14ac:dyDescent="0.25">
      <c r="A12466" s="1">
        <v>25234</v>
      </c>
      <c r="B12466" s="5">
        <v>83.75</v>
      </c>
    </row>
    <row r="12467" spans="1:2" x14ac:dyDescent="0.25">
      <c r="A12467" s="1">
        <v>25233</v>
      </c>
      <c r="B12467" s="5">
        <v>83</v>
      </c>
    </row>
    <row r="12468" spans="1:2" x14ac:dyDescent="0.25">
      <c r="A12468" s="1">
        <v>25232</v>
      </c>
      <c r="B12468" s="5">
        <v>84.75</v>
      </c>
    </row>
    <row r="12469" spans="1:2" x14ac:dyDescent="0.25">
      <c r="A12469" s="1">
        <v>25231</v>
      </c>
      <c r="B12469" s="5">
        <v>85.25</v>
      </c>
    </row>
    <row r="12470" spans="1:2" x14ac:dyDescent="0.25">
      <c r="A12470" s="1">
        <v>25230</v>
      </c>
      <c r="B12470" s="5">
        <v>82.5</v>
      </c>
    </row>
    <row r="12471" spans="1:2" x14ac:dyDescent="0.25">
      <c r="A12471" s="1">
        <v>25227</v>
      </c>
      <c r="B12471" s="5">
        <v>84.75</v>
      </c>
    </row>
    <row r="12472" spans="1:2" x14ac:dyDescent="0.25">
      <c r="A12472" s="1">
        <v>25226</v>
      </c>
      <c r="B12472" s="5">
        <v>84.5</v>
      </c>
    </row>
    <row r="12473" spans="1:2" x14ac:dyDescent="0.25">
      <c r="A12473" s="1">
        <v>25225</v>
      </c>
      <c r="B12473" s="5">
        <v>78.75</v>
      </c>
    </row>
    <row r="12474" spans="1:2" x14ac:dyDescent="0.25">
      <c r="A12474" s="1">
        <v>25224</v>
      </c>
      <c r="B12474" s="5">
        <v>79.87</v>
      </c>
    </row>
    <row r="12475" spans="1:2" x14ac:dyDescent="0.25">
      <c r="A12475" s="1">
        <v>25223</v>
      </c>
      <c r="B12475" s="5">
        <v>79.25</v>
      </c>
    </row>
    <row r="12476" spans="1:2" x14ac:dyDescent="0.25">
      <c r="A12476" s="1">
        <v>25220</v>
      </c>
      <c r="B12476" s="5">
        <v>79.75</v>
      </c>
    </row>
    <row r="12477" spans="1:2" x14ac:dyDescent="0.25">
      <c r="A12477" s="1">
        <v>25219</v>
      </c>
      <c r="B12477" s="5">
        <v>79.75</v>
      </c>
    </row>
    <row r="12478" spans="1:2" x14ac:dyDescent="0.25">
      <c r="A12478" s="1">
        <v>25218</v>
      </c>
      <c r="B12478" s="5">
        <v>79.5</v>
      </c>
    </row>
    <row r="12479" spans="1:2" x14ac:dyDescent="0.25">
      <c r="A12479" s="1">
        <v>25217</v>
      </c>
      <c r="B12479" s="5">
        <v>77.5</v>
      </c>
    </row>
    <row r="12480" spans="1:2" x14ac:dyDescent="0.25">
      <c r="A12480" s="1">
        <v>25216</v>
      </c>
      <c r="B12480" s="5">
        <v>77</v>
      </c>
    </row>
    <row r="12481" spans="1:2" x14ac:dyDescent="0.25">
      <c r="A12481" s="1">
        <v>25213</v>
      </c>
      <c r="B12481" s="5">
        <v>78.75</v>
      </c>
    </row>
    <row r="12482" spans="1:2" x14ac:dyDescent="0.25">
      <c r="A12482" s="1">
        <v>25212</v>
      </c>
      <c r="B12482" s="5">
        <v>79.5</v>
      </c>
    </row>
    <row r="12483" spans="1:2" x14ac:dyDescent="0.25">
      <c r="A12483" s="1">
        <v>25211</v>
      </c>
      <c r="B12483" s="5">
        <v>79</v>
      </c>
    </row>
    <row r="12484" spans="1:2" x14ac:dyDescent="0.25">
      <c r="A12484" s="1">
        <v>25210</v>
      </c>
      <c r="B12484" s="5">
        <v>77.25</v>
      </c>
    </row>
    <row r="12485" spans="1:2" x14ac:dyDescent="0.25">
      <c r="A12485" s="1">
        <v>25209</v>
      </c>
      <c r="B12485" s="5">
        <v>80</v>
      </c>
    </row>
    <row r="12486" spans="1:2" x14ac:dyDescent="0.25">
      <c r="A12486" s="1">
        <v>25206</v>
      </c>
      <c r="B12486" s="5">
        <v>83</v>
      </c>
    </row>
    <row r="12487" spans="1:2" x14ac:dyDescent="0.25">
      <c r="A12487" s="1">
        <v>25205</v>
      </c>
      <c r="B12487" s="5">
        <v>83</v>
      </c>
    </row>
    <row r="12488" spans="1:2" x14ac:dyDescent="0.25">
      <c r="A12488" s="1">
        <v>25203</v>
      </c>
      <c r="B12488" s="5">
        <v>85</v>
      </c>
    </row>
    <row r="12489" spans="1:2" x14ac:dyDescent="0.25">
      <c r="A12489" s="1">
        <v>25202</v>
      </c>
      <c r="B12489" s="5">
        <v>84.5</v>
      </c>
    </row>
    <row r="12490" spans="1:2" x14ac:dyDescent="0.25">
      <c r="A12490" s="1">
        <v>25199</v>
      </c>
      <c r="B12490" s="5">
        <v>86</v>
      </c>
    </row>
    <row r="12491" spans="1:2" x14ac:dyDescent="0.25">
      <c r="A12491" s="1">
        <v>25198</v>
      </c>
      <c r="B12491" s="5">
        <v>85.25</v>
      </c>
    </row>
    <row r="12492" spans="1:2" x14ac:dyDescent="0.25">
      <c r="A12492" s="1">
        <v>25196</v>
      </c>
      <c r="B12492" s="5">
        <v>86.25</v>
      </c>
    </row>
    <row r="12493" spans="1:2" x14ac:dyDescent="0.25">
      <c r="A12493" s="1">
        <v>25195</v>
      </c>
      <c r="B12493" s="5">
        <v>86</v>
      </c>
    </row>
    <row r="12494" spans="1:2" x14ac:dyDescent="0.25">
      <c r="A12494" s="1">
        <v>25192</v>
      </c>
      <c r="B12494" s="5">
        <v>89.25</v>
      </c>
    </row>
    <row r="12495" spans="1:2" x14ac:dyDescent="0.25">
      <c r="A12495" s="1">
        <v>25191</v>
      </c>
      <c r="B12495" s="5">
        <v>91.5</v>
      </c>
    </row>
    <row r="12496" spans="1:2" x14ac:dyDescent="0.25">
      <c r="A12496" s="1">
        <v>25189</v>
      </c>
      <c r="B12496" s="5">
        <v>92.25</v>
      </c>
    </row>
    <row r="12497" spans="1:2" x14ac:dyDescent="0.25">
      <c r="A12497" s="1">
        <v>25188</v>
      </c>
      <c r="B12497" s="5">
        <v>92.62</v>
      </c>
    </row>
    <row r="12498" spans="1:2" x14ac:dyDescent="0.25">
      <c r="A12498" s="1">
        <v>25185</v>
      </c>
      <c r="B12498" s="5">
        <v>91</v>
      </c>
    </row>
    <row r="12499" spans="1:2" x14ac:dyDescent="0.25">
      <c r="A12499" s="1">
        <v>25184</v>
      </c>
      <c r="B12499" s="5">
        <v>86.5</v>
      </c>
    </row>
    <row r="12500" spans="1:2" x14ac:dyDescent="0.25">
      <c r="A12500" s="1">
        <v>25182</v>
      </c>
      <c r="B12500" s="5">
        <v>83.5</v>
      </c>
    </row>
    <row r="12501" spans="1:2" x14ac:dyDescent="0.25">
      <c r="A12501" s="1">
        <v>25181</v>
      </c>
      <c r="B12501" s="5">
        <v>83.5</v>
      </c>
    </row>
    <row r="12502" spans="1:2" x14ac:dyDescent="0.25">
      <c r="A12502" s="1">
        <v>25178</v>
      </c>
      <c r="B12502" s="5">
        <v>83.25</v>
      </c>
    </row>
    <row r="12503" spans="1:2" x14ac:dyDescent="0.25">
      <c r="A12503" s="1">
        <v>25177</v>
      </c>
      <c r="B12503" s="5">
        <v>83.5</v>
      </c>
    </row>
    <row r="12504" spans="1:2" x14ac:dyDescent="0.25">
      <c r="A12504" s="1">
        <v>25175</v>
      </c>
      <c r="B12504" s="5">
        <v>84</v>
      </c>
    </row>
    <row r="12505" spans="1:2" x14ac:dyDescent="0.25">
      <c r="A12505" s="1">
        <v>25174</v>
      </c>
      <c r="B12505" s="5">
        <v>81.5</v>
      </c>
    </row>
    <row r="12506" spans="1:2" x14ac:dyDescent="0.25">
      <c r="A12506" s="1">
        <v>25171</v>
      </c>
      <c r="B12506" s="5">
        <v>79.5</v>
      </c>
    </row>
    <row r="12507" spans="1:2" x14ac:dyDescent="0.25">
      <c r="A12507" s="1">
        <v>25169</v>
      </c>
      <c r="B12507" s="5">
        <v>79</v>
      </c>
    </row>
    <row r="12508" spans="1:2" x14ac:dyDescent="0.25">
      <c r="A12508" s="1">
        <v>25168</v>
      </c>
      <c r="B12508" s="5">
        <v>79.75</v>
      </c>
    </row>
    <row r="12509" spans="1:2" x14ac:dyDescent="0.25">
      <c r="A12509" s="1">
        <v>25167</v>
      </c>
      <c r="B12509" s="5">
        <v>80</v>
      </c>
    </row>
    <row r="12510" spans="1:2" x14ac:dyDescent="0.25">
      <c r="A12510" s="1">
        <v>25164</v>
      </c>
      <c r="B12510" s="5">
        <v>79.75</v>
      </c>
    </row>
    <row r="12511" spans="1:2" x14ac:dyDescent="0.25">
      <c r="A12511" s="1">
        <v>25163</v>
      </c>
      <c r="B12511" s="5">
        <v>80.25</v>
      </c>
    </row>
    <row r="12512" spans="1:2" x14ac:dyDescent="0.25">
      <c r="A12512" s="1">
        <v>25161</v>
      </c>
      <c r="B12512" s="5">
        <v>79</v>
      </c>
    </row>
    <row r="12513" spans="1:2" x14ac:dyDescent="0.25">
      <c r="A12513" s="1">
        <v>25160</v>
      </c>
      <c r="B12513" s="5">
        <v>79.5</v>
      </c>
    </row>
    <row r="12514" spans="1:2" x14ac:dyDescent="0.25">
      <c r="A12514" s="1">
        <v>25157</v>
      </c>
      <c r="B12514" s="5">
        <v>78</v>
      </c>
    </row>
    <row r="12515" spans="1:2" x14ac:dyDescent="0.25">
      <c r="A12515" s="1">
        <v>25156</v>
      </c>
      <c r="B12515" s="5">
        <v>79.5</v>
      </c>
    </row>
    <row r="12516" spans="1:2" x14ac:dyDescent="0.25">
      <c r="A12516" s="1">
        <v>25155</v>
      </c>
      <c r="B12516" s="5">
        <v>78.5</v>
      </c>
    </row>
    <row r="12517" spans="1:2" x14ac:dyDescent="0.25">
      <c r="A12517" s="1">
        <v>25154</v>
      </c>
      <c r="B12517" s="5">
        <v>77.88</v>
      </c>
    </row>
    <row r="12518" spans="1:2" x14ac:dyDescent="0.25">
      <c r="A12518" s="1">
        <v>25150</v>
      </c>
      <c r="B12518" s="5">
        <v>77</v>
      </c>
    </row>
    <row r="12519" spans="1:2" x14ac:dyDescent="0.25">
      <c r="A12519" s="1">
        <v>25149</v>
      </c>
      <c r="B12519" s="5">
        <v>76.75</v>
      </c>
    </row>
    <row r="12520" spans="1:2" x14ac:dyDescent="0.25">
      <c r="A12520" s="1">
        <v>25148</v>
      </c>
      <c r="B12520" s="5">
        <v>77</v>
      </c>
    </row>
    <row r="12521" spans="1:2" x14ac:dyDescent="0.25">
      <c r="A12521" s="1">
        <v>25146</v>
      </c>
      <c r="B12521" s="5">
        <v>78</v>
      </c>
    </row>
    <row r="12522" spans="1:2" x14ac:dyDescent="0.25">
      <c r="A12522" s="1">
        <v>25143</v>
      </c>
      <c r="B12522" s="5">
        <v>76</v>
      </c>
    </row>
    <row r="12523" spans="1:2" x14ac:dyDescent="0.25">
      <c r="A12523" s="1">
        <v>25142</v>
      </c>
      <c r="B12523" s="5">
        <v>76</v>
      </c>
    </row>
    <row r="12524" spans="1:2" x14ac:dyDescent="0.25">
      <c r="A12524" s="1">
        <v>25140</v>
      </c>
      <c r="B12524" s="5">
        <v>78</v>
      </c>
    </row>
    <row r="12525" spans="1:2" x14ac:dyDescent="0.25">
      <c r="A12525" s="1">
        <v>25139</v>
      </c>
      <c r="B12525" s="5">
        <v>78.25</v>
      </c>
    </row>
    <row r="12526" spans="1:2" x14ac:dyDescent="0.25">
      <c r="A12526" s="1">
        <v>25136</v>
      </c>
      <c r="B12526" s="5">
        <v>78.5</v>
      </c>
    </row>
    <row r="12527" spans="1:2" x14ac:dyDescent="0.25">
      <c r="A12527" s="1">
        <v>25135</v>
      </c>
      <c r="B12527" s="5">
        <v>77.25</v>
      </c>
    </row>
    <row r="12528" spans="1:2" x14ac:dyDescent="0.25">
      <c r="A12528" s="1">
        <v>25133</v>
      </c>
      <c r="B12528" s="5">
        <v>78.5</v>
      </c>
    </row>
    <row r="12529" spans="1:2" x14ac:dyDescent="0.25">
      <c r="A12529" s="1">
        <v>25132</v>
      </c>
      <c r="B12529" s="5">
        <v>78</v>
      </c>
    </row>
    <row r="12530" spans="1:2" x14ac:dyDescent="0.25">
      <c r="A12530" s="1">
        <v>25129</v>
      </c>
      <c r="B12530" s="5">
        <v>80</v>
      </c>
    </row>
    <row r="12531" spans="1:2" x14ac:dyDescent="0.25">
      <c r="A12531" s="1">
        <v>25128</v>
      </c>
      <c r="B12531" s="5">
        <v>78.75</v>
      </c>
    </row>
    <row r="12532" spans="1:2" x14ac:dyDescent="0.25">
      <c r="A12532" s="1">
        <v>25126</v>
      </c>
      <c r="B12532" s="5">
        <v>76.75</v>
      </c>
    </row>
    <row r="12533" spans="1:2" x14ac:dyDescent="0.25">
      <c r="A12533" s="1">
        <v>25125</v>
      </c>
      <c r="B12533" s="5">
        <v>74.5</v>
      </c>
    </row>
    <row r="12534" spans="1:2" x14ac:dyDescent="0.25">
      <c r="A12534" s="1">
        <v>25122</v>
      </c>
      <c r="B12534" s="5">
        <v>74.5</v>
      </c>
    </row>
    <row r="12535" spans="1:2" x14ac:dyDescent="0.25">
      <c r="A12535" s="1">
        <v>25121</v>
      </c>
      <c r="B12535" s="5">
        <v>74.25</v>
      </c>
    </row>
    <row r="12536" spans="1:2" x14ac:dyDescent="0.25">
      <c r="A12536" s="1">
        <v>25119</v>
      </c>
      <c r="B12536" s="5">
        <v>73.75</v>
      </c>
    </row>
    <row r="12537" spans="1:2" x14ac:dyDescent="0.25">
      <c r="A12537" s="1">
        <v>25118</v>
      </c>
      <c r="B12537" s="5">
        <v>73.75</v>
      </c>
    </row>
    <row r="12538" spans="1:2" x14ac:dyDescent="0.25">
      <c r="A12538" s="1">
        <v>25115</v>
      </c>
      <c r="B12538" s="5">
        <v>74.25</v>
      </c>
    </row>
    <row r="12539" spans="1:2" x14ac:dyDescent="0.25">
      <c r="A12539" s="1">
        <v>25114</v>
      </c>
      <c r="B12539" s="5">
        <v>76</v>
      </c>
    </row>
    <row r="12540" spans="1:2" x14ac:dyDescent="0.25">
      <c r="A12540" s="1">
        <v>25112</v>
      </c>
      <c r="B12540" s="5">
        <v>75</v>
      </c>
    </row>
    <row r="12541" spans="1:2" x14ac:dyDescent="0.25">
      <c r="A12541" s="1">
        <v>25111</v>
      </c>
      <c r="B12541" s="5">
        <v>74</v>
      </c>
    </row>
    <row r="12542" spans="1:2" x14ac:dyDescent="0.25">
      <c r="A12542" s="1">
        <v>25108</v>
      </c>
      <c r="B12542" s="5">
        <v>74.75</v>
      </c>
    </row>
    <row r="12543" spans="1:2" x14ac:dyDescent="0.25">
      <c r="A12543" s="1">
        <v>25107</v>
      </c>
      <c r="B12543" s="5">
        <v>75.12</v>
      </c>
    </row>
    <row r="12544" spans="1:2" x14ac:dyDescent="0.25">
      <c r="A12544" s="1">
        <v>25105</v>
      </c>
      <c r="B12544" s="5">
        <v>76.12</v>
      </c>
    </row>
    <row r="12545" spans="1:2" x14ac:dyDescent="0.25">
      <c r="A12545" s="1">
        <v>25104</v>
      </c>
      <c r="B12545" s="5">
        <v>77</v>
      </c>
    </row>
    <row r="12546" spans="1:2" x14ac:dyDescent="0.25">
      <c r="A12546" s="1">
        <v>25101</v>
      </c>
      <c r="B12546" s="5">
        <v>80</v>
      </c>
    </row>
    <row r="12547" spans="1:2" x14ac:dyDescent="0.25">
      <c r="A12547" s="1">
        <v>25100</v>
      </c>
      <c r="B12547" s="5">
        <v>81.12</v>
      </c>
    </row>
    <row r="12548" spans="1:2" x14ac:dyDescent="0.25">
      <c r="A12548" s="1">
        <v>25098</v>
      </c>
      <c r="B12548" s="5">
        <v>79</v>
      </c>
    </row>
    <row r="12549" spans="1:2" x14ac:dyDescent="0.25">
      <c r="A12549" s="1">
        <v>25097</v>
      </c>
      <c r="B12549" s="5">
        <v>77.75</v>
      </c>
    </row>
    <row r="12550" spans="1:2" x14ac:dyDescent="0.25">
      <c r="A12550" s="1">
        <v>25094</v>
      </c>
      <c r="B12550" s="5">
        <v>76.75</v>
      </c>
    </row>
    <row r="12551" spans="1:2" x14ac:dyDescent="0.25">
      <c r="A12551" s="1">
        <v>25093</v>
      </c>
      <c r="B12551" s="5">
        <v>76.25</v>
      </c>
    </row>
    <row r="12552" spans="1:2" x14ac:dyDescent="0.25">
      <c r="A12552" s="1">
        <v>25091</v>
      </c>
      <c r="B12552" s="5">
        <v>76.25</v>
      </c>
    </row>
    <row r="12553" spans="1:2" x14ac:dyDescent="0.25">
      <c r="A12553" s="1">
        <v>25090</v>
      </c>
      <c r="B12553" s="5">
        <v>77</v>
      </c>
    </row>
    <row r="12554" spans="1:2" x14ac:dyDescent="0.25">
      <c r="A12554" s="1">
        <v>25087</v>
      </c>
      <c r="B12554" s="5">
        <v>76.75</v>
      </c>
    </row>
    <row r="12555" spans="1:2" x14ac:dyDescent="0.25">
      <c r="A12555" s="1">
        <v>25086</v>
      </c>
      <c r="B12555" s="5">
        <v>76</v>
      </c>
    </row>
    <row r="12556" spans="1:2" x14ac:dyDescent="0.25">
      <c r="A12556" s="1">
        <v>25085</v>
      </c>
      <c r="B12556" s="5">
        <v>73.87</v>
      </c>
    </row>
    <row r="12557" spans="1:2" x14ac:dyDescent="0.25">
      <c r="A12557" s="1">
        <v>25084</v>
      </c>
      <c r="B12557" s="5">
        <v>72.75</v>
      </c>
    </row>
    <row r="12558" spans="1:2" x14ac:dyDescent="0.25">
      <c r="A12558" s="1">
        <v>25080</v>
      </c>
      <c r="B12558" s="5">
        <v>71.75</v>
      </c>
    </row>
    <row r="12559" spans="1:2" x14ac:dyDescent="0.25">
      <c r="A12559" s="1">
        <v>25079</v>
      </c>
      <c r="B12559" s="5">
        <v>72.25</v>
      </c>
    </row>
    <row r="12560" spans="1:2" x14ac:dyDescent="0.25">
      <c r="A12560" s="1">
        <v>25077</v>
      </c>
      <c r="B12560" s="5">
        <v>69.5</v>
      </c>
    </row>
    <row r="12561" spans="1:2" x14ac:dyDescent="0.25">
      <c r="A12561" s="1">
        <v>25076</v>
      </c>
      <c r="B12561" s="5">
        <v>69.5</v>
      </c>
    </row>
    <row r="12562" spans="1:2" x14ac:dyDescent="0.25">
      <c r="A12562" s="1">
        <v>25073</v>
      </c>
      <c r="B12562" s="5">
        <v>70.5</v>
      </c>
    </row>
    <row r="12563" spans="1:2" x14ac:dyDescent="0.25">
      <c r="A12563" s="1">
        <v>25072</v>
      </c>
      <c r="B12563" s="5">
        <v>70.12</v>
      </c>
    </row>
    <row r="12564" spans="1:2" x14ac:dyDescent="0.25">
      <c r="A12564" s="1">
        <v>25070</v>
      </c>
      <c r="B12564" s="5">
        <v>71.5</v>
      </c>
    </row>
    <row r="12565" spans="1:2" x14ac:dyDescent="0.25">
      <c r="A12565" s="1">
        <v>25069</v>
      </c>
      <c r="B12565" s="5">
        <v>72.5</v>
      </c>
    </row>
    <row r="12566" spans="1:2" x14ac:dyDescent="0.25">
      <c r="A12566" s="1">
        <v>25066</v>
      </c>
      <c r="B12566" s="5">
        <v>73.25</v>
      </c>
    </row>
    <row r="12567" spans="1:2" x14ac:dyDescent="0.25">
      <c r="A12567" s="1">
        <v>25065</v>
      </c>
      <c r="B12567" s="5">
        <v>72.75</v>
      </c>
    </row>
    <row r="12568" spans="1:2" x14ac:dyDescent="0.25">
      <c r="A12568" s="1">
        <v>25063</v>
      </c>
      <c r="B12568" s="5">
        <v>69.5</v>
      </c>
    </row>
    <row r="12569" spans="1:2" x14ac:dyDescent="0.25">
      <c r="A12569" s="1">
        <v>25062</v>
      </c>
      <c r="B12569" s="5">
        <v>68</v>
      </c>
    </row>
    <row r="12570" spans="1:2" x14ac:dyDescent="0.25">
      <c r="A12570" s="1">
        <v>25059</v>
      </c>
      <c r="B12570" s="5">
        <v>66.5</v>
      </c>
    </row>
    <row r="12571" spans="1:2" x14ac:dyDescent="0.25">
      <c r="A12571" s="1">
        <v>25058</v>
      </c>
      <c r="B12571" s="5">
        <v>67</v>
      </c>
    </row>
    <row r="12572" spans="1:2" x14ac:dyDescent="0.25">
      <c r="A12572" s="1">
        <v>25056</v>
      </c>
      <c r="B12572" s="5">
        <v>68</v>
      </c>
    </row>
    <row r="12573" spans="1:2" x14ac:dyDescent="0.25">
      <c r="A12573" s="1">
        <v>25055</v>
      </c>
      <c r="B12573" s="5">
        <v>67</v>
      </c>
    </row>
    <row r="12574" spans="1:2" x14ac:dyDescent="0.25">
      <c r="A12574" s="1">
        <v>25052</v>
      </c>
      <c r="B12574" s="5">
        <v>65.5</v>
      </c>
    </row>
    <row r="12575" spans="1:2" x14ac:dyDescent="0.25">
      <c r="A12575" s="1">
        <v>25051</v>
      </c>
      <c r="B12575" s="5">
        <v>64</v>
      </c>
    </row>
    <row r="12576" spans="1:2" x14ac:dyDescent="0.25">
      <c r="A12576" s="1">
        <v>25049</v>
      </c>
      <c r="B12576" s="5">
        <v>63</v>
      </c>
    </row>
    <row r="12577" spans="1:2" x14ac:dyDescent="0.25">
      <c r="A12577" s="1">
        <v>25048</v>
      </c>
      <c r="B12577" s="5">
        <v>62</v>
      </c>
    </row>
    <row r="12578" spans="1:2" x14ac:dyDescent="0.25">
      <c r="A12578" s="1">
        <v>25045</v>
      </c>
      <c r="B12578" s="5">
        <v>65</v>
      </c>
    </row>
    <row r="12579" spans="1:2" x14ac:dyDescent="0.25">
      <c r="A12579" s="1">
        <v>25044</v>
      </c>
      <c r="B12579" s="5">
        <v>65.5</v>
      </c>
    </row>
    <row r="12580" spans="1:2" x14ac:dyDescent="0.25">
      <c r="A12580" s="1">
        <v>25042</v>
      </c>
      <c r="B12580" s="5">
        <v>64.62</v>
      </c>
    </row>
    <row r="12581" spans="1:2" x14ac:dyDescent="0.25">
      <c r="A12581" s="1">
        <v>25041</v>
      </c>
      <c r="B12581" s="5">
        <v>65</v>
      </c>
    </row>
    <row r="12582" spans="1:2" x14ac:dyDescent="0.25">
      <c r="A12582" s="1">
        <v>25038</v>
      </c>
      <c r="B12582" s="5">
        <v>66</v>
      </c>
    </row>
    <row r="12583" spans="1:2" x14ac:dyDescent="0.25">
      <c r="A12583" s="1">
        <v>25037</v>
      </c>
      <c r="B12583" s="5">
        <v>66.75</v>
      </c>
    </row>
    <row r="12584" spans="1:2" x14ac:dyDescent="0.25">
      <c r="A12584" s="1">
        <v>25035</v>
      </c>
      <c r="B12584" s="5">
        <v>66.88</v>
      </c>
    </row>
    <row r="12585" spans="1:2" x14ac:dyDescent="0.25">
      <c r="A12585" s="1">
        <v>25034</v>
      </c>
      <c r="B12585" s="5">
        <v>66.88</v>
      </c>
    </row>
    <row r="12586" spans="1:2" x14ac:dyDescent="0.25">
      <c r="A12586" s="1">
        <v>25031</v>
      </c>
      <c r="B12586" s="5">
        <v>66</v>
      </c>
    </row>
    <row r="12587" spans="1:2" x14ac:dyDescent="0.25">
      <c r="A12587" s="1">
        <v>25030</v>
      </c>
      <c r="B12587" s="5">
        <v>65.75</v>
      </c>
    </row>
    <row r="12588" spans="1:2" x14ac:dyDescent="0.25">
      <c r="A12588" s="1">
        <v>25028</v>
      </c>
      <c r="B12588" s="5">
        <v>66.5</v>
      </c>
    </row>
    <row r="12589" spans="1:2" x14ac:dyDescent="0.25">
      <c r="A12589" s="1">
        <v>25027</v>
      </c>
      <c r="B12589" s="5">
        <v>65.63</v>
      </c>
    </row>
    <row r="12590" spans="1:2" x14ac:dyDescent="0.25">
      <c r="A12590" s="1">
        <v>25022</v>
      </c>
      <c r="B12590" s="5">
        <v>64.75</v>
      </c>
    </row>
    <row r="12591" spans="1:2" x14ac:dyDescent="0.25">
      <c r="A12591" s="1">
        <v>25021</v>
      </c>
      <c r="B12591" s="5">
        <v>62.5</v>
      </c>
    </row>
    <row r="12592" spans="1:2" x14ac:dyDescent="0.25">
      <c r="A12592" s="1">
        <v>25020</v>
      </c>
      <c r="B12592" s="5">
        <v>61.5</v>
      </c>
    </row>
    <row r="12593" spans="1:2" x14ac:dyDescent="0.25">
      <c r="A12593" s="1">
        <v>25017</v>
      </c>
      <c r="B12593" s="5">
        <v>63</v>
      </c>
    </row>
    <row r="12594" spans="1:2" x14ac:dyDescent="0.25">
      <c r="A12594" s="1">
        <v>25016</v>
      </c>
      <c r="B12594" s="5">
        <v>66.5</v>
      </c>
    </row>
    <row r="12595" spans="1:2" x14ac:dyDescent="0.25">
      <c r="A12595" s="1">
        <v>25014</v>
      </c>
      <c r="B12595" s="5">
        <v>66.5</v>
      </c>
    </row>
    <row r="12596" spans="1:2" x14ac:dyDescent="0.25">
      <c r="A12596" s="1">
        <v>25013</v>
      </c>
      <c r="B12596" s="5">
        <v>67.25</v>
      </c>
    </row>
    <row r="12597" spans="1:2" x14ac:dyDescent="0.25">
      <c r="A12597" s="1">
        <v>25010</v>
      </c>
      <c r="B12597" s="5">
        <v>68.25</v>
      </c>
    </row>
    <row r="12598" spans="1:2" x14ac:dyDescent="0.25">
      <c r="A12598" s="1">
        <v>25009</v>
      </c>
      <c r="B12598" s="5">
        <v>69</v>
      </c>
    </row>
    <row r="12599" spans="1:2" x14ac:dyDescent="0.25">
      <c r="A12599" s="1">
        <v>25007</v>
      </c>
      <c r="B12599" s="5">
        <v>67.5</v>
      </c>
    </row>
    <row r="12600" spans="1:2" x14ac:dyDescent="0.25">
      <c r="A12600" s="1">
        <v>25006</v>
      </c>
      <c r="B12600" s="5">
        <v>67.75</v>
      </c>
    </row>
    <row r="12601" spans="1:2" x14ac:dyDescent="0.25">
      <c r="A12601" s="1">
        <v>25003</v>
      </c>
      <c r="B12601" s="5">
        <v>68.37</v>
      </c>
    </row>
    <row r="12602" spans="1:2" x14ac:dyDescent="0.25">
      <c r="A12602" s="1">
        <v>25002</v>
      </c>
      <c r="B12602" s="5">
        <v>68.25</v>
      </c>
    </row>
    <row r="12603" spans="1:2" x14ac:dyDescent="0.25">
      <c r="A12603" s="1">
        <v>25000</v>
      </c>
      <c r="B12603" s="5">
        <v>67.75</v>
      </c>
    </row>
    <row r="12604" spans="1:2" x14ac:dyDescent="0.25">
      <c r="A12604" s="1">
        <v>24999</v>
      </c>
      <c r="B12604" s="5">
        <v>66.5</v>
      </c>
    </row>
    <row r="12605" spans="1:2" x14ac:dyDescent="0.25">
      <c r="A12605" s="1">
        <v>24996</v>
      </c>
      <c r="B12605" s="5">
        <v>66.75</v>
      </c>
    </row>
    <row r="12606" spans="1:2" x14ac:dyDescent="0.25">
      <c r="A12606" s="1">
        <v>24995</v>
      </c>
      <c r="B12606" s="5">
        <v>67</v>
      </c>
    </row>
    <row r="12607" spans="1:2" x14ac:dyDescent="0.25">
      <c r="A12607" s="1">
        <v>24994</v>
      </c>
      <c r="B12607" s="5">
        <v>66</v>
      </c>
    </row>
    <row r="12608" spans="1:2" x14ac:dyDescent="0.25">
      <c r="A12608" s="1">
        <v>24993</v>
      </c>
      <c r="B12608" s="5">
        <v>68</v>
      </c>
    </row>
    <row r="12609" spans="1:2" x14ac:dyDescent="0.25">
      <c r="A12609" s="1">
        <v>24992</v>
      </c>
      <c r="B12609" s="5">
        <v>67.25</v>
      </c>
    </row>
    <row r="12610" spans="1:2" x14ac:dyDescent="0.25">
      <c r="A12610" s="1">
        <v>24989</v>
      </c>
      <c r="B12610" s="5">
        <v>65.5</v>
      </c>
    </row>
    <row r="12611" spans="1:2" x14ac:dyDescent="0.25">
      <c r="A12611" s="1">
        <v>24987</v>
      </c>
      <c r="B12611" s="5">
        <v>63.62</v>
      </c>
    </row>
    <row r="12612" spans="1:2" x14ac:dyDescent="0.25">
      <c r="A12612" s="1">
        <v>24986</v>
      </c>
      <c r="B12612" s="5">
        <v>61.75</v>
      </c>
    </row>
    <row r="12613" spans="1:2" x14ac:dyDescent="0.25">
      <c r="A12613" s="1">
        <v>24985</v>
      </c>
      <c r="B12613" s="5">
        <v>60</v>
      </c>
    </row>
    <row r="12614" spans="1:2" x14ac:dyDescent="0.25">
      <c r="A12614" s="1">
        <v>24982</v>
      </c>
      <c r="B12614" s="5">
        <v>58.38</v>
      </c>
    </row>
    <row r="12615" spans="1:2" x14ac:dyDescent="0.25">
      <c r="A12615" s="1">
        <v>24981</v>
      </c>
      <c r="B12615" s="5">
        <v>58.5</v>
      </c>
    </row>
    <row r="12616" spans="1:2" x14ac:dyDescent="0.25">
      <c r="A12616" s="1">
        <v>24980</v>
      </c>
      <c r="B12616" s="5">
        <v>58.38</v>
      </c>
    </row>
    <row r="12617" spans="1:2" x14ac:dyDescent="0.25">
      <c r="A12617" s="1">
        <v>24979</v>
      </c>
      <c r="B12617" s="5">
        <v>57.63</v>
      </c>
    </row>
    <row r="12618" spans="1:2" x14ac:dyDescent="0.25">
      <c r="A12618" s="1">
        <v>24978</v>
      </c>
      <c r="B12618" s="5">
        <v>58</v>
      </c>
    </row>
    <row r="12619" spans="1:2" x14ac:dyDescent="0.25">
      <c r="A12619" s="1">
        <v>24975</v>
      </c>
      <c r="B12619" s="5">
        <v>58.38</v>
      </c>
    </row>
    <row r="12620" spans="1:2" x14ac:dyDescent="0.25">
      <c r="A12620" s="1">
        <v>24974</v>
      </c>
      <c r="B12620" s="5">
        <v>58</v>
      </c>
    </row>
    <row r="12621" spans="1:2" x14ac:dyDescent="0.25">
      <c r="A12621" s="1">
        <v>24973</v>
      </c>
      <c r="B12621" s="5">
        <v>58.25</v>
      </c>
    </row>
    <row r="12622" spans="1:2" x14ac:dyDescent="0.25">
      <c r="A12622" s="1">
        <v>24972</v>
      </c>
      <c r="B12622" s="5">
        <v>58.25</v>
      </c>
    </row>
    <row r="12623" spans="1:2" x14ac:dyDescent="0.25">
      <c r="A12623" s="1">
        <v>24971</v>
      </c>
      <c r="B12623" s="5">
        <v>58.62</v>
      </c>
    </row>
    <row r="12624" spans="1:2" x14ac:dyDescent="0.25">
      <c r="A12624" s="1">
        <v>24968</v>
      </c>
      <c r="B12624" s="5">
        <v>57.25</v>
      </c>
    </row>
    <row r="12625" spans="1:2" x14ac:dyDescent="0.25">
      <c r="A12625" s="1">
        <v>24967</v>
      </c>
      <c r="B12625" s="5">
        <v>57.25</v>
      </c>
    </row>
    <row r="12626" spans="1:2" x14ac:dyDescent="0.25">
      <c r="A12626" s="1">
        <v>24966</v>
      </c>
      <c r="B12626" s="5">
        <v>57.25</v>
      </c>
    </row>
    <row r="12627" spans="1:2" x14ac:dyDescent="0.25">
      <c r="A12627" s="1">
        <v>24965</v>
      </c>
      <c r="B12627" s="5">
        <v>57.5</v>
      </c>
    </row>
    <row r="12628" spans="1:2" x14ac:dyDescent="0.25">
      <c r="A12628" s="1">
        <v>24964</v>
      </c>
      <c r="B12628" s="5">
        <v>57</v>
      </c>
    </row>
    <row r="12629" spans="1:2" x14ac:dyDescent="0.25">
      <c r="A12629" s="1">
        <v>24961</v>
      </c>
      <c r="B12629" s="5">
        <v>57.5</v>
      </c>
    </row>
    <row r="12630" spans="1:2" x14ac:dyDescent="0.25">
      <c r="A12630" s="1">
        <v>24960</v>
      </c>
      <c r="B12630" s="5">
        <v>57.75</v>
      </c>
    </row>
    <row r="12631" spans="1:2" x14ac:dyDescent="0.25">
      <c r="A12631" s="1">
        <v>24959</v>
      </c>
      <c r="B12631" s="5">
        <v>55.25</v>
      </c>
    </row>
    <row r="12632" spans="1:2" x14ac:dyDescent="0.25">
      <c r="A12632" s="1">
        <v>24958</v>
      </c>
      <c r="B12632" s="5">
        <v>55</v>
      </c>
    </row>
    <row r="12633" spans="1:2" x14ac:dyDescent="0.25">
      <c r="A12633" s="1">
        <v>24957</v>
      </c>
      <c r="B12633" s="5">
        <v>56</v>
      </c>
    </row>
    <row r="12634" spans="1:2" x14ac:dyDescent="0.25">
      <c r="A12634" s="1">
        <v>24954</v>
      </c>
      <c r="B12634" s="5">
        <v>53.5</v>
      </c>
    </row>
    <row r="12635" spans="1:2" x14ac:dyDescent="0.25">
      <c r="A12635" s="1">
        <v>24953</v>
      </c>
      <c r="B12635" s="5">
        <v>54.87</v>
      </c>
    </row>
    <row r="12636" spans="1:2" x14ac:dyDescent="0.25">
      <c r="A12636" s="1">
        <v>24952</v>
      </c>
      <c r="B12636" s="5">
        <v>54.25</v>
      </c>
    </row>
    <row r="12637" spans="1:2" x14ac:dyDescent="0.25">
      <c r="A12637" s="1">
        <v>24951</v>
      </c>
      <c r="B12637" s="5">
        <v>52</v>
      </c>
    </row>
    <row r="12638" spans="1:2" x14ac:dyDescent="0.25">
      <c r="A12638" s="1">
        <v>24950</v>
      </c>
      <c r="B12638" s="5">
        <v>50.25</v>
      </c>
    </row>
    <row r="12639" spans="1:2" x14ac:dyDescent="0.25">
      <c r="A12639" s="1">
        <v>24947</v>
      </c>
      <c r="B12639" s="5">
        <v>52.5</v>
      </c>
    </row>
    <row r="12640" spans="1:2" x14ac:dyDescent="0.25">
      <c r="A12640" s="1">
        <v>24946</v>
      </c>
      <c r="B12640" s="5">
        <v>52.88</v>
      </c>
    </row>
    <row r="12641" spans="1:2" x14ac:dyDescent="0.25">
      <c r="A12641" s="1">
        <v>24945</v>
      </c>
      <c r="B12641" s="5">
        <v>52.88</v>
      </c>
    </row>
    <row r="12642" spans="1:2" x14ac:dyDescent="0.25">
      <c r="A12642" s="1">
        <v>24944</v>
      </c>
      <c r="B12642" s="5">
        <v>52.37</v>
      </c>
    </row>
    <row r="12643" spans="1:2" x14ac:dyDescent="0.25">
      <c r="A12643" s="1">
        <v>24943</v>
      </c>
      <c r="B12643" s="5">
        <v>52.5</v>
      </c>
    </row>
    <row r="12644" spans="1:2" x14ac:dyDescent="0.25">
      <c r="A12644" s="1">
        <v>24939</v>
      </c>
      <c r="B12644" s="5">
        <v>50.88</v>
      </c>
    </row>
    <row r="12645" spans="1:2" x14ac:dyDescent="0.25">
      <c r="A12645" s="1">
        <v>24938</v>
      </c>
      <c r="B12645" s="5">
        <v>50.25</v>
      </c>
    </row>
    <row r="12646" spans="1:2" x14ac:dyDescent="0.25">
      <c r="A12646" s="1">
        <v>24936</v>
      </c>
      <c r="B12646" s="5">
        <v>49.88</v>
      </c>
    </row>
    <row r="12647" spans="1:2" x14ac:dyDescent="0.25">
      <c r="A12647" s="1">
        <v>24933</v>
      </c>
      <c r="B12647" s="5">
        <v>49.25</v>
      </c>
    </row>
    <row r="12648" spans="1:2" x14ac:dyDescent="0.25">
      <c r="A12648" s="1">
        <v>24932</v>
      </c>
      <c r="B12648" s="5">
        <v>49.25</v>
      </c>
    </row>
    <row r="12649" spans="1:2" x14ac:dyDescent="0.25">
      <c r="A12649" s="1">
        <v>24931</v>
      </c>
      <c r="B12649" s="5">
        <v>47.75</v>
      </c>
    </row>
    <row r="12650" spans="1:2" x14ac:dyDescent="0.25">
      <c r="A12650" s="1">
        <v>24930</v>
      </c>
      <c r="B12650" s="5">
        <v>45</v>
      </c>
    </row>
    <row r="12651" spans="1:2" x14ac:dyDescent="0.25">
      <c r="A12651" s="1">
        <v>24929</v>
      </c>
      <c r="B12651" s="5">
        <v>42.62</v>
      </c>
    </row>
    <row r="12652" spans="1:2" x14ac:dyDescent="0.25">
      <c r="A12652" s="1">
        <v>24926</v>
      </c>
      <c r="B12652" s="5">
        <v>41.88</v>
      </c>
    </row>
    <row r="12653" spans="1:2" x14ac:dyDescent="0.25">
      <c r="A12653" s="1">
        <v>24925</v>
      </c>
      <c r="B12653" s="5">
        <v>42.5</v>
      </c>
    </row>
    <row r="12654" spans="1:2" x14ac:dyDescent="0.25">
      <c r="A12654" s="1">
        <v>24924</v>
      </c>
      <c r="B12654" s="5">
        <v>42.25</v>
      </c>
    </row>
    <row r="12655" spans="1:2" x14ac:dyDescent="0.25">
      <c r="A12655" s="1">
        <v>24923</v>
      </c>
      <c r="B12655" s="5">
        <v>42.5</v>
      </c>
    </row>
    <row r="12656" spans="1:2" x14ac:dyDescent="0.25">
      <c r="A12656" s="1">
        <v>24922</v>
      </c>
      <c r="B12656" s="5">
        <v>42.87</v>
      </c>
    </row>
    <row r="12657" spans="1:2" x14ac:dyDescent="0.25">
      <c r="A12657" s="1">
        <v>24919</v>
      </c>
      <c r="B12657" s="5">
        <v>42.75</v>
      </c>
    </row>
    <row r="12658" spans="1:2" x14ac:dyDescent="0.25">
      <c r="A12658" s="1">
        <v>24918</v>
      </c>
      <c r="B12658" s="5">
        <v>45.38</v>
      </c>
    </row>
    <row r="12659" spans="1:2" x14ac:dyDescent="0.25">
      <c r="A12659" s="1">
        <v>24917</v>
      </c>
      <c r="B12659" s="5">
        <v>46</v>
      </c>
    </row>
    <row r="12660" spans="1:2" x14ac:dyDescent="0.25">
      <c r="A12660" s="1">
        <v>24916</v>
      </c>
      <c r="B12660" s="5">
        <v>45.75</v>
      </c>
    </row>
    <row r="12661" spans="1:2" x14ac:dyDescent="0.25">
      <c r="A12661" s="1">
        <v>24915</v>
      </c>
      <c r="B12661" s="5">
        <v>46.5</v>
      </c>
    </row>
    <row r="12662" spans="1:2" x14ac:dyDescent="0.25">
      <c r="A12662" s="1">
        <v>24912</v>
      </c>
      <c r="B12662" s="5">
        <v>44.5</v>
      </c>
    </row>
    <row r="12663" spans="1:2" x14ac:dyDescent="0.25">
      <c r="A12663" s="1">
        <v>24911</v>
      </c>
      <c r="B12663" s="5">
        <v>44.75</v>
      </c>
    </row>
    <row r="12664" spans="1:2" x14ac:dyDescent="0.25">
      <c r="A12664" s="1">
        <v>24910</v>
      </c>
      <c r="B12664" s="5">
        <v>46.25</v>
      </c>
    </row>
    <row r="12665" spans="1:2" x14ac:dyDescent="0.25">
      <c r="A12665" s="1">
        <v>24909</v>
      </c>
      <c r="B12665" s="5">
        <v>47.25</v>
      </c>
    </row>
    <row r="12666" spans="1:2" x14ac:dyDescent="0.25">
      <c r="A12666" s="1">
        <v>24908</v>
      </c>
      <c r="B12666" s="5">
        <v>48.37</v>
      </c>
    </row>
    <row r="12667" spans="1:2" x14ac:dyDescent="0.25">
      <c r="A12667" s="1">
        <v>24905</v>
      </c>
      <c r="B12667" s="5">
        <v>46.88</v>
      </c>
    </row>
    <row r="12668" spans="1:2" x14ac:dyDescent="0.25">
      <c r="A12668" s="1">
        <v>24904</v>
      </c>
      <c r="B12668" s="5">
        <v>45</v>
      </c>
    </row>
    <row r="12669" spans="1:2" x14ac:dyDescent="0.25">
      <c r="A12669" s="1">
        <v>24903</v>
      </c>
      <c r="B12669" s="5">
        <v>44.12</v>
      </c>
    </row>
    <row r="12670" spans="1:2" x14ac:dyDescent="0.25">
      <c r="A12670" s="1">
        <v>24902</v>
      </c>
      <c r="B12670" s="5">
        <v>43</v>
      </c>
    </row>
    <row r="12671" spans="1:2" x14ac:dyDescent="0.25">
      <c r="A12671" s="1">
        <v>24901</v>
      </c>
      <c r="B12671" s="5">
        <v>42.5</v>
      </c>
    </row>
    <row r="12672" spans="1:2" x14ac:dyDescent="0.25">
      <c r="A12672" s="1">
        <v>24898</v>
      </c>
      <c r="B12672" s="5">
        <v>46</v>
      </c>
    </row>
    <row r="12673" spans="1:2" x14ac:dyDescent="0.25">
      <c r="A12673" s="1">
        <v>24897</v>
      </c>
      <c r="B12673" s="5">
        <v>46.75</v>
      </c>
    </row>
    <row r="12674" spans="1:2" x14ac:dyDescent="0.25">
      <c r="A12674" s="1">
        <v>24896</v>
      </c>
      <c r="B12674" s="5">
        <v>47.62</v>
      </c>
    </row>
    <row r="12675" spans="1:2" x14ac:dyDescent="0.25">
      <c r="A12675" s="1">
        <v>24895</v>
      </c>
      <c r="B12675" s="5">
        <v>47.88</v>
      </c>
    </row>
    <row r="12676" spans="1:2" x14ac:dyDescent="0.25">
      <c r="A12676" s="1">
        <v>24894</v>
      </c>
      <c r="B12676" s="5">
        <v>48</v>
      </c>
    </row>
    <row r="12677" spans="1:2" x14ac:dyDescent="0.25">
      <c r="A12677" s="1">
        <v>24891</v>
      </c>
      <c r="B12677" s="5">
        <v>49.25</v>
      </c>
    </row>
    <row r="12678" spans="1:2" x14ac:dyDescent="0.25">
      <c r="A12678" s="1">
        <v>24889</v>
      </c>
      <c r="B12678" s="5">
        <v>52.13</v>
      </c>
    </row>
    <row r="12679" spans="1:2" x14ac:dyDescent="0.25">
      <c r="A12679" s="1">
        <v>24888</v>
      </c>
      <c r="B12679" s="5">
        <v>52</v>
      </c>
    </row>
    <row r="12680" spans="1:2" x14ac:dyDescent="0.25">
      <c r="A12680" s="1">
        <v>24887</v>
      </c>
      <c r="B12680" s="5">
        <v>50.88</v>
      </c>
    </row>
    <row r="12681" spans="1:2" x14ac:dyDescent="0.25">
      <c r="A12681" s="1">
        <v>24884</v>
      </c>
      <c r="B12681" s="5">
        <v>52.25</v>
      </c>
    </row>
    <row r="12682" spans="1:2" x14ac:dyDescent="0.25">
      <c r="A12682" s="1">
        <v>24883</v>
      </c>
      <c r="B12682" s="5">
        <v>51.5</v>
      </c>
    </row>
    <row r="12683" spans="1:2" x14ac:dyDescent="0.25">
      <c r="A12683" s="1">
        <v>24882</v>
      </c>
      <c r="B12683" s="5">
        <v>51.25</v>
      </c>
    </row>
    <row r="12684" spans="1:2" x14ac:dyDescent="0.25">
      <c r="A12684" s="1">
        <v>24881</v>
      </c>
      <c r="B12684" s="5">
        <v>51</v>
      </c>
    </row>
    <row r="12685" spans="1:2" x14ac:dyDescent="0.25">
      <c r="A12685" s="1">
        <v>24877</v>
      </c>
      <c r="B12685" s="5">
        <v>52.5</v>
      </c>
    </row>
    <row r="12686" spans="1:2" x14ac:dyDescent="0.25">
      <c r="A12686" s="1">
        <v>24876</v>
      </c>
      <c r="B12686" s="5">
        <v>54.63</v>
      </c>
    </row>
    <row r="12687" spans="1:2" x14ac:dyDescent="0.25">
      <c r="A12687" s="1">
        <v>24875</v>
      </c>
      <c r="B12687" s="5">
        <v>56.75</v>
      </c>
    </row>
    <row r="12688" spans="1:2" x14ac:dyDescent="0.25">
      <c r="A12688" s="1">
        <v>24874</v>
      </c>
      <c r="B12688" s="5">
        <v>55.38</v>
      </c>
    </row>
    <row r="12689" spans="1:2" x14ac:dyDescent="0.25">
      <c r="A12689" s="1">
        <v>24873</v>
      </c>
      <c r="B12689" s="5">
        <v>55.5</v>
      </c>
    </row>
    <row r="12690" spans="1:2" x14ac:dyDescent="0.25">
      <c r="A12690" s="1">
        <v>24870</v>
      </c>
      <c r="B12690" s="5">
        <v>56.87</v>
      </c>
    </row>
    <row r="12691" spans="1:2" x14ac:dyDescent="0.25">
      <c r="A12691" s="1">
        <v>24869</v>
      </c>
      <c r="B12691" s="5">
        <v>57.75</v>
      </c>
    </row>
    <row r="12692" spans="1:2" x14ac:dyDescent="0.25">
      <c r="A12692" s="1">
        <v>24868</v>
      </c>
      <c r="B12692" s="5">
        <v>56.75</v>
      </c>
    </row>
    <row r="12693" spans="1:2" x14ac:dyDescent="0.25">
      <c r="A12693" s="1">
        <v>24867</v>
      </c>
      <c r="B12693" s="5">
        <v>57.5</v>
      </c>
    </row>
    <row r="12694" spans="1:2" x14ac:dyDescent="0.25">
      <c r="A12694" s="1">
        <v>24866</v>
      </c>
      <c r="B12694" s="5">
        <v>57.63</v>
      </c>
    </row>
    <row r="12695" spans="1:2" x14ac:dyDescent="0.25">
      <c r="A12695" s="1">
        <v>24863</v>
      </c>
      <c r="B12695" s="5">
        <v>58.25</v>
      </c>
    </row>
    <row r="12696" spans="1:2" x14ac:dyDescent="0.25">
      <c r="A12696" s="1">
        <v>24862</v>
      </c>
      <c r="B12696" s="5">
        <v>58.5</v>
      </c>
    </row>
    <row r="12697" spans="1:2" x14ac:dyDescent="0.25">
      <c r="A12697" s="1">
        <v>24861</v>
      </c>
      <c r="B12697" s="5">
        <v>57.75</v>
      </c>
    </row>
    <row r="12698" spans="1:2" x14ac:dyDescent="0.25">
      <c r="A12698" s="1">
        <v>24860</v>
      </c>
      <c r="B12698" s="5">
        <v>58.38</v>
      </c>
    </row>
    <row r="12699" spans="1:2" x14ac:dyDescent="0.25">
      <c r="A12699" s="1">
        <v>24859</v>
      </c>
      <c r="B12699" s="5">
        <v>58.75</v>
      </c>
    </row>
    <row r="12700" spans="1:2" x14ac:dyDescent="0.25">
      <c r="A12700" s="1">
        <v>24856</v>
      </c>
      <c r="B12700" s="5">
        <v>59.5</v>
      </c>
    </row>
    <row r="12701" spans="1:2" x14ac:dyDescent="0.25">
      <c r="A12701" s="1">
        <v>24855</v>
      </c>
      <c r="B12701" s="5">
        <v>59.75</v>
      </c>
    </row>
    <row r="12702" spans="1:2" x14ac:dyDescent="0.25">
      <c r="A12702" s="1">
        <v>24854</v>
      </c>
      <c r="B12702" s="5">
        <v>58.5</v>
      </c>
    </row>
    <row r="12703" spans="1:2" x14ac:dyDescent="0.25">
      <c r="A12703" s="1">
        <v>24853</v>
      </c>
      <c r="B12703" s="5">
        <v>56.87</v>
      </c>
    </row>
    <row r="12704" spans="1:2" x14ac:dyDescent="0.25">
      <c r="A12704" s="1">
        <v>24852</v>
      </c>
      <c r="B12704" s="5">
        <v>56.5</v>
      </c>
    </row>
    <row r="12705" spans="1:2" x14ac:dyDescent="0.25">
      <c r="A12705" s="1">
        <v>24849</v>
      </c>
      <c r="B12705" s="5">
        <v>54</v>
      </c>
    </row>
    <row r="12706" spans="1:2" x14ac:dyDescent="0.25">
      <c r="A12706" s="1">
        <v>24848</v>
      </c>
      <c r="B12706" s="5">
        <v>53.87</v>
      </c>
    </row>
    <row r="12707" spans="1:2" x14ac:dyDescent="0.25">
      <c r="A12707" s="1">
        <v>24847</v>
      </c>
      <c r="B12707" s="5">
        <v>54.87</v>
      </c>
    </row>
    <row r="12708" spans="1:2" x14ac:dyDescent="0.25">
      <c r="A12708" s="1">
        <v>24846</v>
      </c>
      <c r="B12708" s="5">
        <v>55.88</v>
      </c>
    </row>
    <row r="12709" spans="1:2" x14ac:dyDescent="0.25">
      <c r="A12709" s="1">
        <v>24845</v>
      </c>
      <c r="B12709" s="5">
        <v>56.5</v>
      </c>
    </row>
    <row r="12710" spans="1:2" x14ac:dyDescent="0.25">
      <c r="A12710" s="1">
        <v>24842</v>
      </c>
      <c r="B12710" s="5">
        <v>55.5</v>
      </c>
    </row>
    <row r="12711" spans="1:2" x14ac:dyDescent="0.25">
      <c r="A12711" s="1">
        <v>24841</v>
      </c>
      <c r="B12711" s="5">
        <v>55</v>
      </c>
    </row>
    <row r="12712" spans="1:2" x14ac:dyDescent="0.25">
      <c r="A12712" s="1">
        <v>24840</v>
      </c>
      <c r="B12712" s="5">
        <v>55</v>
      </c>
    </row>
    <row r="12713" spans="1:2" x14ac:dyDescent="0.25">
      <c r="A12713" s="1">
        <v>24839</v>
      </c>
      <c r="B12713" s="5">
        <v>54.5</v>
      </c>
    </row>
    <row r="12714" spans="1:2" x14ac:dyDescent="0.25">
      <c r="A12714" s="1">
        <v>24835</v>
      </c>
      <c r="B12714" s="5">
        <v>55.25</v>
      </c>
    </row>
    <row r="12715" spans="1:2" x14ac:dyDescent="0.25">
      <c r="A12715" s="1">
        <v>24834</v>
      </c>
      <c r="B12715" s="5">
        <v>56</v>
      </c>
    </row>
    <row r="12716" spans="1:2" x14ac:dyDescent="0.25">
      <c r="A12716" s="1">
        <v>24833</v>
      </c>
      <c r="B12716" s="5">
        <v>56.75</v>
      </c>
    </row>
    <row r="12717" spans="1:2" x14ac:dyDescent="0.25">
      <c r="A12717" s="1">
        <v>24832</v>
      </c>
      <c r="B12717" s="5">
        <v>56.12</v>
      </c>
    </row>
    <row r="12718" spans="1:2" x14ac:dyDescent="0.25">
      <c r="A12718" s="1">
        <v>24828</v>
      </c>
      <c r="B12718" s="5">
        <v>56</v>
      </c>
    </row>
    <row r="12719" spans="1:2" x14ac:dyDescent="0.25">
      <c r="A12719" s="1">
        <v>24827</v>
      </c>
      <c r="B12719" s="5">
        <v>56</v>
      </c>
    </row>
    <row r="12720" spans="1:2" x14ac:dyDescent="0.25">
      <c r="A12720" s="1">
        <v>24826</v>
      </c>
      <c r="B12720" s="5">
        <v>57.25</v>
      </c>
    </row>
    <row r="12721" spans="1:2" x14ac:dyDescent="0.25">
      <c r="A12721" s="1">
        <v>24825</v>
      </c>
      <c r="B12721" s="5">
        <v>57.87</v>
      </c>
    </row>
    <row r="12722" spans="1:2" x14ac:dyDescent="0.25">
      <c r="A12722" s="1">
        <v>24824</v>
      </c>
      <c r="B12722" s="5">
        <v>57.75</v>
      </c>
    </row>
    <row r="12723" spans="1:2" x14ac:dyDescent="0.25">
      <c r="A12723" s="1">
        <v>24821</v>
      </c>
      <c r="B12723" s="5">
        <v>58</v>
      </c>
    </row>
    <row r="12724" spans="1:2" x14ac:dyDescent="0.25">
      <c r="A12724" s="1">
        <v>24820</v>
      </c>
      <c r="B12724" s="5">
        <v>57.63</v>
      </c>
    </row>
    <row r="12725" spans="1:2" x14ac:dyDescent="0.25">
      <c r="A12725" s="1">
        <v>24819</v>
      </c>
      <c r="B12725" s="5">
        <v>58.12</v>
      </c>
    </row>
    <row r="12726" spans="1:2" x14ac:dyDescent="0.25">
      <c r="A12726" s="1">
        <v>24818</v>
      </c>
      <c r="B12726" s="5">
        <v>58.25</v>
      </c>
    </row>
    <row r="12727" spans="1:2" x14ac:dyDescent="0.25">
      <c r="A12727" s="1">
        <v>24817</v>
      </c>
      <c r="B12727" s="5">
        <v>58.25</v>
      </c>
    </row>
    <row r="12728" spans="1:2" x14ac:dyDescent="0.25">
      <c r="A12728" s="1">
        <v>24814</v>
      </c>
      <c r="B12728" s="5">
        <v>59.12</v>
      </c>
    </row>
    <row r="12729" spans="1:2" x14ac:dyDescent="0.25">
      <c r="A12729" s="1">
        <v>24813</v>
      </c>
      <c r="B12729" s="5">
        <v>58.75</v>
      </c>
    </row>
    <row r="12730" spans="1:2" x14ac:dyDescent="0.25">
      <c r="A12730" s="1">
        <v>24812</v>
      </c>
      <c r="B12730" s="5">
        <v>60.25</v>
      </c>
    </row>
    <row r="12731" spans="1:2" x14ac:dyDescent="0.25">
      <c r="A12731" s="1">
        <v>24811</v>
      </c>
      <c r="B12731" s="5">
        <v>61.25</v>
      </c>
    </row>
    <row r="12732" spans="1:2" x14ac:dyDescent="0.25">
      <c r="A12732" s="1">
        <v>24810</v>
      </c>
      <c r="B12732" s="5">
        <v>62.75</v>
      </c>
    </row>
    <row r="12733" spans="1:2" x14ac:dyDescent="0.25">
      <c r="A12733" s="1">
        <v>24807</v>
      </c>
      <c r="B12733" s="5">
        <v>62.5</v>
      </c>
    </row>
    <row r="12734" spans="1:2" x14ac:dyDescent="0.25">
      <c r="A12734" s="1">
        <v>24806</v>
      </c>
      <c r="B12734" s="5">
        <v>61.88</v>
      </c>
    </row>
    <row r="12735" spans="1:2" x14ac:dyDescent="0.25">
      <c r="A12735" s="1">
        <v>24805</v>
      </c>
      <c r="B12735" s="5">
        <v>62</v>
      </c>
    </row>
    <row r="12736" spans="1:2" x14ac:dyDescent="0.25">
      <c r="A12736" s="1">
        <v>24804</v>
      </c>
      <c r="B12736" s="5">
        <v>59</v>
      </c>
    </row>
    <row r="12737" spans="1:2" x14ac:dyDescent="0.25">
      <c r="A12737" s="1">
        <v>24803</v>
      </c>
      <c r="B12737" s="5">
        <v>55.5</v>
      </c>
    </row>
    <row r="12738" spans="1:2" x14ac:dyDescent="0.25">
      <c r="A12738" s="1">
        <v>24800</v>
      </c>
      <c r="B12738" s="5">
        <v>55.62</v>
      </c>
    </row>
    <row r="12739" spans="1:2" x14ac:dyDescent="0.25">
      <c r="A12739" s="1">
        <v>24798</v>
      </c>
      <c r="B12739" s="5">
        <v>56.25</v>
      </c>
    </row>
    <row r="12740" spans="1:2" x14ac:dyDescent="0.25">
      <c r="A12740" s="1">
        <v>24797</v>
      </c>
      <c r="B12740" s="5">
        <v>54.13</v>
      </c>
    </row>
    <row r="12741" spans="1:2" x14ac:dyDescent="0.25">
      <c r="A12741" s="1">
        <v>24796</v>
      </c>
      <c r="B12741" s="5">
        <v>53.25</v>
      </c>
    </row>
    <row r="12742" spans="1:2" x14ac:dyDescent="0.25">
      <c r="A12742" s="1">
        <v>24793</v>
      </c>
      <c r="B12742" s="5">
        <v>55.5</v>
      </c>
    </row>
    <row r="12743" spans="1:2" x14ac:dyDescent="0.25">
      <c r="A12743" s="1">
        <v>24792</v>
      </c>
      <c r="B12743" s="5">
        <v>54</v>
      </c>
    </row>
    <row r="12744" spans="1:2" x14ac:dyDescent="0.25">
      <c r="A12744" s="1">
        <v>24791</v>
      </c>
      <c r="B12744" s="5">
        <v>105</v>
      </c>
    </row>
    <row r="12745" spans="1:2" x14ac:dyDescent="0.25">
      <c r="A12745" s="1">
        <v>24790</v>
      </c>
      <c r="B12745" s="5">
        <v>102</v>
      </c>
    </row>
    <row r="12746" spans="1:2" x14ac:dyDescent="0.25">
      <c r="A12746" s="1">
        <v>24789</v>
      </c>
      <c r="B12746" s="5">
        <v>103</v>
      </c>
    </row>
    <row r="12747" spans="1:2" x14ac:dyDescent="0.25">
      <c r="A12747" s="1">
        <v>24786</v>
      </c>
      <c r="B12747" s="5">
        <v>108.5</v>
      </c>
    </row>
    <row r="12748" spans="1:2" x14ac:dyDescent="0.25">
      <c r="A12748" s="1">
        <v>24785</v>
      </c>
      <c r="B12748" s="5">
        <v>110</v>
      </c>
    </row>
    <row r="12749" spans="1:2" x14ac:dyDescent="0.25">
      <c r="A12749" s="1">
        <v>24784</v>
      </c>
      <c r="B12749" s="5">
        <v>110.13</v>
      </c>
    </row>
    <row r="12750" spans="1:2" x14ac:dyDescent="0.25">
      <c r="A12750" s="1">
        <v>24782</v>
      </c>
      <c r="B12750" s="5">
        <v>109.25</v>
      </c>
    </row>
    <row r="12751" spans="1:2" x14ac:dyDescent="0.25">
      <c r="A12751" s="1">
        <v>24779</v>
      </c>
      <c r="B12751" s="5">
        <v>108.5</v>
      </c>
    </row>
    <row r="12752" spans="1:2" x14ac:dyDescent="0.25">
      <c r="A12752" s="1">
        <v>24778</v>
      </c>
      <c r="B12752" s="5">
        <v>112</v>
      </c>
    </row>
    <row r="12753" spans="1:2" x14ac:dyDescent="0.25">
      <c r="A12753" s="1">
        <v>24777</v>
      </c>
      <c r="B12753" s="5">
        <v>111.5</v>
      </c>
    </row>
    <row r="12754" spans="1:2" x14ac:dyDescent="0.25">
      <c r="A12754" s="1">
        <v>24776</v>
      </c>
      <c r="B12754" s="5">
        <v>110.25</v>
      </c>
    </row>
    <row r="12755" spans="1:2" x14ac:dyDescent="0.25">
      <c r="A12755" s="1">
        <v>24775</v>
      </c>
      <c r="B12755" s="5">
        <v>108.5</v>
      </c>
    </row>
    <row r="12756" spans="1:2" x14ac:dyDescent="0.25">
      <c r="A12756" s="1">
        <v>24772</v>
      </c>
      <c r="B12756" s="5">
        <v>105.5</v>
      </c>
    </row>
    <row r="12757" spans="1:2" x14ac:dyDescent="0.25">
      <c r="A12757" s="1">
        <v>24771</v>
      </c>
      <c r="B12757" s="5">
        <v>105.25</v>
      </c>
    </row>
    <row r="12758" spans="1:2" x14ac:dyDescent="0.25">
      <c r="A12758" s="1">
        <v>24770</v>
      </c>
      <c r="B12758" s="5">
        <v>103.75</v>
      </c>
    </row>
    <row r="12759" spans="1:2" x14ac:dyDescent="0.25">
      <c r="A12759" s="1">
        <v>24769</v>
      </c>
      <c r="B12759" s="5">
        <v>101.5</v>
      </c>
    </row>
    <row r="12760" spans="1:2" x14ac:dyDescent="0.25">
      <c r="A12760" s="1">
        <v>24768</v>
      </c>
      <c r="B12760" s="5">
        <v>102</v>
      </c>
    </row>
    <row r="12761" spans="1:2" x14ac:dyDescent="0.25">
      <c r="A12761" s="1">
        <v>24765</v>
      </c>
      <c r="B12761" s="5">
        <v>102</v>
      </c>
    </row>
    <row r="12762" spans="1:2" x14ac:dyDescent="0.25">
      <c r="A12762" s="1">
        <v>24764</v>
      </c>
      <c r="B12762" s="5">
        <v>101</v>
      </c>
    </row>
    <row r="12763" spans="1:2" x14ac:dyDescent="0.25">
      <c r="A12763" s="1">
        <v>24763</v>
      </c>
      <c r="B12763" s="5">
        <v>102.75</v>
      </c>
    </row>
    <row r="12764" spans="1:2" x14ac:dyDescent="0.25">
      <c r="A12764" s="1">
        <v>24762</v>
      </c>
      <c r="B12764" s="5">
        <v>105</v>
      </c>
    </row>
    <row r="12765" spans="1:2" x14ac:dyDescent="0.25">
      <c r="A12765" s="1">
        <v>24761</v>
      </c>
      <c r="B12765" s="5">
        <v>105</v>
      </c>
    </row>
    <row r="12766" spans="1:2" x14ac:dyDescent="0.25">
      <c r="A12766" s="1">
        <v>24758</v>
      </c>
      <c r="B12766" s="5">
        <v>101</v>
      </c>
    </row>
    <row r="12767" spans="1:2" x14ac:dyDescent="0.25">
      <c r="A12767" s="1">
        <v>24757</v>
      </c>
      <c r="B12767" s="5">
        <v>99.25</v>
      </c>
    </row>
    <row r="12768" spans="1:2" x14ac:dyDescent="0.25">
      <c r="A12768" s="1">
        <v>24756</v>
      </c>
      <c r="B12768" s="5">
        <v>97.5</v>
      </c>
    </row>
    <row r="12769" spans="1:2" x14ac:dyDescent="0.25">
      <c r="A12769" s="1">
        <v>24755</v>
      </c>
      <c r="B12769" s="5">
        <v>97.25</v>
      </c>
    </row>
    <row r="12770" spans="1:2" x14ac:dyDescent="0.25">
      <c r="A12770" s="1">
        <v>24754</v>
      </c>
      <c r="B12770" s="5">
        <v>97.5</v>
      </c>
    </row>
    <row r="12771" spans="1:2" x14ac:dyDescent="0.25">
      <c r="A12771" s="1">
        <v>24751</v>
      </c>
      <c r="B12771" s="5">
        <v>96.75</v>
      </c>
    </row>
    <row r="12772" spans="1:2" x14ac:dyDescent="0.25">
      <c r="A12772" s="1">
        <v>24750</v>
      </c>
      <c r="B12772" s="5">
        <v>96.63</v>
      </c>
    </row>
    <row r="12773" spans="1:2" x14ac:dyDescent="0.25">
      <c r="A12773" s="1">
        <v>24749</v>
      </c>
      <c r="B12773" s="5">
        <v>97.75</v>
      </c>
    </row>
    <row r="12774" spans="1:2" x14ac:dyDescent="0.25">
      <c r="A12774" s="1">
        <v>24748</v>
      </c>
      <c r="B12774" s="5">
        <v>98</v>
      </c>
    </row>
    <row r="12775" spans="1:2" x14ac:dyDescent="0.25">
      <c r="A12775" s="1">
        <v>24747</v>
      </c>
      <c r="B12775" s="5">
        <v>99.25</v>
      </c>
    </row>
    <row r="12776" spans="1:2" x14ac:dyDescent="0.25">
      <c r="A12776" s="1">
        <v>24744</v>
      </c>
      <c r="B12776" s="5">
        <v>100</v>
      </c>
    </row>
    <row r="12777" spans="1:2" x14ac:dyDescent="0.25">
      <c r="A12777" s="1">
        <v>24743</v>
      </c>
      <c r="B12777" s="5">
        <v>100.25</v>
      </c>
    </row>
    <row r="12778" spans="1:2" x14ac:dyDescent="0.25">
      <c r="A12778" s="1">
        <v>24742</v>
      </c>
      <c r="B12778" s="5">
        <v>100</v>
      </c>
    </row>
    <row r="12779" spans="1:2" x14ac:dyDescent="0.25">
      <c r="A12779" s="1">
        <v>24741</v>
      </c>
      <c r="B12779" s="5">
        <v>100</v>
      </c>
    </row>
    <row r="12780" spans="1:2" x14ac:dyDescent="0.25">
      <c r="A12780" s="1">
        <v>24740</v>
      </c>
      <c r="B12780" s="5">
        <v>101.5</v>
      </c>
    </row>
    <row r="12781" spans="1:2" x14ac:dyDescent="0.25">
      <c r="A12781" s="1">
        <v>24737</v>
      </c>
      <c r="B12781" s="5">
        <v>101</v>
      </c>
    </row>
    <row r="12782" spans="1:2" x14ac:dyDescent="0.25">
      <c r="A12782" s="1">
        <v>24736</v>
      </c>
      <c r="B12782" s="5">
        <v>100.5</v>
      </c>
    </row>
    <row r="12783" spans="1:2" x14ac:dyDescent="0.25">
      <c r="A12783" s="1">
        <v>24735</v>
      </c>
      <c r="B12783" s="5">
        <v>100.5</v>
      </c>
    </row>
    <row r="12784" spans="1:2" x14ac:dyDescent="0.25">
      <c r="A12784" s="1">
        <v>24734</v>
      </c>
      <c r="B12784" s="5">
        <v>99.75</v>
      </c>
    </row>
    <row r="12785" spans="1:2" x14ac:dyDescent="0.25">
      <c r="A12785" s="1">
        <v>24733</v>
      </c>
      <c r="B12785" s="5">
        <v>101.5</v>
      </c>
    </row>
    <row r="12786" spans="1:2" x14ac:dyDescent="0.25">
      <c r="A12786" s="1">
        <v>24730</v>
      </c>
      <c r="B12786" s="5">
        <v>101.5</v>
      </c>
    </row>
    <row r="12787" spans="1:2" x14ac:dyDescent="0.25">
      <c r="A12787" s="1">
        <v>24729</v>
      </c>
      <c r="B12787" s="5">
        <v>95</v>
      </c>
    </row>
    <row r="12788" spans="1:2" x14ac:dyDescent="0.25">
      <c r="A12788" s="1">
        <v>24728</v>
      </c>
      <c r="B12788" s="5">
        <v>94</v>
      </c>
    </row>
    <row r="12789" spans="1:2" x14ac:dyDescent="0.25">
      <c r="A12789" s="1">
        <v>24727</v>
      </c>
      <c r="B12789" s="5">
        <v>94</v>
      </c>
    </row>
    <row r="12790" spans="1:2" x14ac:dyDescent="0.25">
      <c r="A12790" s="1">
        <v>24726</v>
      </c>
      <c r="B12790" s="5">
        <v>94.25</v>
      </c>
    </row>
    <row r="12791" spans="1:2" x14ac:dyDescent="0.25">
      <c r="A12791" s="1">
        <v>24723</v>
      </c>
      <c r="B12791" s="5">
        <v>93.5</v>
      </c>
    </row>
    <row r="12792" spans="1:2" x14ac:dyDescent="0.25">
      <c r="A12792" s="1">
        <v>24722</v>
      </c>
      <c r="B12792" s="5">
        <v>93.25</v>
      </c>
    </row>
    <row r="12793" spans="1:2" x14ac:dyDescent="0.25">
      <c r="A12793" s="1">
        <v>24721</v>
      </c>
      <c r="B12793" s="5">
        <v>94.5</v>
      </c>
    </row>
    <row r="12794" spans="1:2" x14ac:dyDescent="0.25">
      <c r="A12794" s="1">
        <v>24720</v>
      </c>
      <c r="B12794" s="5">
        <v>94.88</v>
      </c>
    </row>
    <row r="12795" spans="1:2" x14ac:dyDescent="0.25">
      <c r="A12795" s="1">
        <v>24716</v>
      </c>
      <c r="B12795" s="5">
        <v>95</v>
      </c>
    </row>
    <row r="12796" spans="1:2" x14ac:dyDescent="0.25">
      <c r="A12796" s="1">
        <v>24715</v>
      </c>
      <c r="B12796" s="5">
        <v>92.5</v>
      </c>
    </row>
    <row r="12797" spans="1:2" x14ac:dyDescent="0.25">
      <c r="A12797" s="1">
        <v>24714</v>
      </c>
      <c r="B12797" s="5">
        <v>92.88</v>
      </c>
    </row>
    <row r="12798" spans="1:2" x14ac:dyDescent="0.25">
      <c r="A12798" s="1">
        <v>24713</v>
      </c>
      <c r="B12798" s="5">
        <v>93.5</v>
      </c>
    </row>
    <row r="12799" spans="1:2" x14ac:dyDescent="0.25">
      <c r="A12799" s="1">
        <v>24712</v>
      </c>
      <c r="B12799" s="5">
        <v>93.25</v>
      </c>
    </row>
    <row r="12800" spans="1:2" x14ac:dyDescent="0.25">
      <c r="A12800" s="1">
        <v>24709</v>
      </c>
      <c r="B12800" s="5">
        <v>92.75</v>
      </c>
    </row>
    <row r="12801" spans="1:2" x14ac:dyDescent="0.25">
      <c r="A12801" s="1">
        <v>24708</v>
      </c>
      <c r="B12801" s="5">
        <v>91.75</v>
      </c>
    </row>
    <row r="12802" spans="1:2" x14ac:dyDescent="0.25">
      <c r="A12802" s="1">
        <v>24707</v>
      </c>
      <c r="B12802" s="5">
        <v>88.5</v>
      </c>
    </row>
    <row r="12803" spans="1:2" x14ac:dyDescent="0.25">
      <c r="A12803" s="1">
        <v>24706</v>
      </c>
      <c r="B12803" s="5">
        <v>89.12</v>
      </c>
    </row>
    <row r="12804" spans="1:2" x14ac:dyDescent="0.25">
      <c r="A12804" s="1">
        <v>24705</v>
      </c>
      <c r="B12804" s="5">
        <v>87</v>
      </c>
    </row>
    <row r="12805" spans="1:2" x14ac:dyDescent="0.25">
      <c r="A12805" s="1">
        <v>24702</v>
      </c>
      <c r="B12805" s="5">
        <v>88.25</v>
      </c>
    </row>
    <row r="12806" spans="1:2" x14ac:dyDescent="0.25">
      <c r="A12806" s="1">
        <v>24701</v>
      </c>
      <c r="B12806" s="5">
        <v>84.5</v>
      </c>
    </row>
    <row r="12807" spans="1:2" x14ac:dyDescent="0.25">
      <c r="A12807" s="1">
        <v>24700</v>
      </c>
      <c r="B12807" s="5">
        <v>83.5</v>
      </c>
    </row>
    <row r="12808" spans="1:2" x14ac:dyDescent="0.25">
      <c r="A12808" s="1">
        <v>24699</v>
      </c>
      <c r="B12808" s="5">
        <v>83.5</v>
      </c>
    </row>
    <row r="12809" spans="1:2" x14ac:dyDescent="0.25">
      <c r="A12809" s="1">
        <v>24698</v>
      </c>
      <c r="B12809" s="5">
        <v>83.25</v>
      </c>
    </row>
    <row r="12810" spans="1:2" x14ac:dyDescent="0.25">
      <c r="A12810" s="1">
        <v>24695</v>
      </c>
      <c r="B12810" s="5">
        <v>83.13</v>
      </c>
    </row>
    <row r="12811" spans="1:2" x14ac:dyDescent="0.25">
      <c r="A12811" s="1">
        <v>24694</v>
      </c>
      <c r="B12811" s="5">
        <v>85.5</v>
      </c>
    </row>
    <row r="12812" spans="1:2" x14ac:dyDescent="0.25">
      <c r="A12812" s="1">
        <v>24693</v>
      </c>
      <c r="B12812" s="5">
        <v>85.37</v>
      </c>
    </row>
    <row r="12813" spans="1:2" x14ac:dyDescent="0.25">
      <c r="A12813" s="1">
        <v>24692</v>
      </c>
      <c r="B12813" s="5">
        <v>84.5</v>
      </c>
    </row>
    <row r="12814" spans="1:2" x14ac:dyDescent="0.25">
      <c r="A12814" s="1">
        <v>24691</v>
      </c>
      <c r="B12814" s="5">
        <v>83.25</v>
      </c>
    </row>
    <row r="12815" spans="1:2" x14ac:dyDescent="0.25">
      <c r="A12815" s="1">
        <v>24688</v>
      </c>
      <c r="B12815" s="5">
        <v>84</v>
      </c>
    </row>
    <row r="12816" spans="1:2" x14ac:dyDescent="0.25">
      <c r="A12816" s="1">
        <v>24687</v>
      </c>
      <c r="B12816" s="5">
        <v>83.5</v>
      </c>
    </row>
    <row r="12817" spans="1:2" x14ac:dyDescent="0.25">
      <c r="A12817" s="1">
        <v>24686</v>
      </c>
      <c r="B12817" s="5">
        <v>86</v>
      </c>
    </row>
    <row r="12818" spans="1:2" x14ac:dyDescent="0.25">
      <c r="A12818" s="1">
        <v>24685</v>
      </c>
      <c r="B12818" s="5">
        <v>86.75</v>
      </c>
    </row>
    <row r="12819" spans="1:2" x14ac:dyDescent="0.25">
      <c r="A12819" s="1">
        <v>24684</v>
      </c>
      <c r="B12819" s="5">
        <v>81</v>
      </c>
    </row>
    <row r="12820" spans="1:2" x14ac:dyDescent="0.25">
      <c r="A12820" s="1">
        <v>24681</v>
      </c>
      <c r="B12820" s="5">
        <v>82.5</v>
      </c>
    </row>
    <row r="12821" spans="1:2" x14ac:dyDescent="0.25">
      <c r="A12821" s="1">
        <v>24680</v>
      </c>
      <c r="B12821" s="5">
        <v>81.25</v>
      </c>
    </row>
    <row r="12822" spans="1:2" x14ac:dyDescent="0.25">
      <c r="A12822" s="1">
        <v>24679</v>
      </c>
      <c r="B12822" s="5">
        <v>82.75</v>
      </c>
    </row>
    <row r="12823" spans="1:2" x14ac:dyDescent="0.25">
      <c r="A12823" s="1">
        <v>24678</v>
      </c>
      <c r="B12823" s="5">
        <v>85.25</v>
      </c>
    </row>
    <row r="12824" spans="1:2" x14ac:dyDescent="0.25">
      <c r="A12824" s="1">
        <v>24677</v>
      </c>
      <c r="B12824" s="5">
        <v>89.25</v>
      </c>
    </row>
    <row r="12825" spans="1:2" x14ac:dyDescent="0.25">
      <c r="A12825" s="1">
        <v>24674</v>
      </c>
      <c r="B12825" s="5">
        <v>93.5</v>
      </c>
    </row>
    <row r="12826" spans="1:2" x14ac:dyDescent="0.25">
      <c r="A12826" s="1">
        <v>24673</v>
      </c>
      <c r="B12826" s="5">
        <v>88.5</v>
      </c>
    </row>
    <row r="12827" spans="1:2" x14ac:dyDescent="0.25">
      <c r="A12827" s="1">
        <v>24672</v>
      </c>
      <c r="B12827" s="5">
        <v>89.5</v>
      </c>
    </row>
    <row r="12828" spans="1:2" x14ac:dyDescent="0.25">
      <c r="A12828" s="1">
        <v>24671</v>
      </c>
      <c r="B12828" s="5">
        <v>89.25</v>
      </c>
    </row>
    <row r="12829" spans="1:2" x14ac:dyDescent="0.25">
      <c r="A12829" s="1">
        <v>24670</v>
      </c>
      <c r="B12829" s="5">
        <v>89.25</v>
      </c>
    </row>
    <row r="12830" spans="1:2" x14ac:dyDescent="0.25">
      <c r="A12830" s="1">
        <v>24667</v>
      </c>
      <c r="B12830" s="5">
        <v>92.5</v>
      </c>
    </row>
    <row r="12831" spans="1:2" x14ac:dyDescent="0.25">
      <c r="A12831" s="1">
        <v>24666</v>
      </c>
      <c r="B12831" s="5">
        <v>93.25</v>
      </c>
    </row>
    <row r="12832" spans="1:2" x14ac:dyDescent="0.25">
      <c r="A12832" s="1">
        <v>24665</v>
      </c>
      <c r="B12832" s="5">
        <v>92.75</v>
      </c>
    </row>
    <row r="12833" spans="1:2" x14ac:dyDescent="0.25">
      <c r="A12833" s="1">
        <v>24664</v>
      </c>
      <c r="B12833" s="5">
        <v>94.75</v>
      </c>
    </row>
    <row r="12834" spans="1:2" x14ac:dyDescent="0.25">
      <c r="A12834" s="1">
        <v>24663</v>
      </c>
      <c r="B12834" s="5">
        <v>95.5</v>
      </c>
    </row>
    <row r="12835" spans="1:2" x14ac:dyDescent="0.25">
      <c r="A12835" s="1">
        <v>24660</v>
      </c>
      <c r="B12835" s="5">
        <v>95.5</v>
      </c>
    </row>
    <row r="12836" spans="1:2" x14ac:dyDescent="0.25">
      <c r="A12836" s="1">
        <v>24659</v>
      </c>
      <c r="B12836" s="5">
        <v>96.5</v>
      </c>
    </row>
    <row r="12837" spans="1:2" x14ac:dyDescent="0.25">
      <c r="A12837" s="1">
        <v>24658</v>
      </c>
      <c r="B12837" s="5">
        <v>97.5</v>
      </c>
    </row>
    <row r="12838" spans="1:2" x14ac:dyDescent="0.25">
      <c r="A12838" s="1">
        <v>24656</v>
      </c>
      <c r="B12838" s="5">
        <v>98.25</v>
      </c>
    </row>
    <row r="12839" spans="1:2" x14ac:dyDescent="0.25">
      <c r="A12839" s="1">
        <v>24653</v>
      </c>
      <c r="B12839" s="5">
        <v>99.5</v>
      </c>
    </row>
    <row r="12840" spans="1:2" x14ac:dyDescent="0.25">
      <c r="A12840" s="1">
        <v>24652</v>
      </c>
      <c r="B12840" s="5">
        <v>101.63</v>
      </c>
    </row>
    <row r="12841" spans="1:2" x14ac:dyDescent="0.25">
      <c r="A12841" s="1">
        <v>24651</v>
      </c>
      <c r="B12841" s="5">
        <v>103</v>
      </c>
    </row>
    <row r="12842" spans="1:2" x14ac:dyDescent="0.25">
      <c r="A12842" s="1">
        <v>24650</v>
      </c>
      <c r="B12842" s="5">
        <v>103.5</v>
      </c>
    </row>
    <row r="12843" spans="1:2" x14ac:dyDescent="0.25">
      <c r="A12843" s="1">
        <v>24649</v>
      </c>
      <c r="B12843" s="5">
        <v>103.5</v>
      </c>
    </row>
    <row r="12844" spans="1:2" x14ac:dyDescent="0.25">
      <c r="A12844" s="1">
        <v>24646</v>
      </c>
      <c r="B12844" s="5">
        <v>104.63</v>
      </c>
    </row>
    <row r="12845" spans="1:2" x14ac:dyDescent="0.25">
      <c r="A12845" s="1">
        <v>24645</v>
      </c>
      <c r="B12845" s="5">
        <v>104.5</v>
      </c>
    </row>
    <row r="12846" spans="1:2" x14ac:dyDescent="0.25">
      <c r="A12846" s="1">
        <v>24644</v>
      </c>
      <c r="B12846" s="5">
        <v>104</v>
      </c>
    </row>
    <row r="12847" spans="1:2" x14ac:dyDescent="0.25">
      <c r="A12847" s="1">
        <v>24643</v>
      </c>
      <c r="B12847" s="5">
        <v>103.75</v>
      </c>
    </row>
    <row r="12848" spans="1:2" x14ac:dyDescent="0.25">
      <c r="A12848" s="1">
        <v>24642</v>
      </c>
      <c r="B12848" s="5">
        <v>103.25</v>
      </c>
    </row>
    <row r="12849" spans="1:2" x14ac:dyDescent="0.25">
      <c r="A12849" s="1">
        <v>24639</v>
      </c>
      <c r="B12849" s="5">
        <v>99.5</v>
      </c>
    </row>
    <row r="12850" spans="1:2" x14ac:dyDescent="0.25">
      <c r="A12850" s="1">
        <v>24638</v>
      </c>
      <c r="B12850" s="5">
        <v>101.5</v>
      </c>
    </row>
    <row r="12851" spans="1:2" x14ac:dyDescent="0.25">
      <c r="A12851" s="1">
        <v>24637</v>
      </c>
      <c r="B12851" s="5">
        <v>99.75</v>
      </c>
    </row>
    <row r="12852" spans="1:2" x14ac:dyDescent="0.25">
      <c r="A12852" s="1">
        <v>24636</v>
      </c>
      <c r="B12852" s="5">
        <v>98.75</v>
      </c>
    </row>
    <row r="12853" spans="1:2" x14ac:dyDescent="0.25">
      <c r="A12853" s="1">
        <v>24635</v>
      </c>
      <c r="B12853" s="5">
        <v>100.5</v>
      </c>
    </row>
    <row r="12854" spans="1:2" x14ac:dyDescent="0.25">
      <c r="A12854" s="1">
        <v>24632</v>
      </c>
      <c r="B12854" s="5">
        <v>97.75</v>
      </c>
    </row>
    <row r="12855" spans="1:2" x14ac:dyDescent="0.25">
      <c r="A12855" s="1">
        <v>24631</v>
      </c>
      <c r="B12855" s="5">
        <v>97.75</v>
      </c>
    </row>
    <row r="12856" spans="1:2" x14ac:dyDescent="0.25">
      <c r="A12856" s="1">
        <v>24630</v>
      </c>
      <c r="B12856" s="5">
        <v>95</v>
      </c>
    </row>
    <row r="12857" spans="1:2" x14ac:dyDescent="0.25">
      <c r="A12857" s="1">
        <v>24629</v>
      </c>
      <c r="B12857" s="5">
        <v>93.5</v>
      </c>
    </row>
    <row r="12858" spans="1:2" x14ac:dyDescent="0.25">
      <c r="A12858" s="1">
        <v>24628</v>
      </c>
      <c r="B12858" s="5">
        <v>91.75</v>
      </c>
    </row>
    <row r="12859" spans="1:2" x14ac:dyDescent="0.25">
      <c r="A12859" s="1">
        <v>24625</v>
      </c>
      <c r="B12859" s="5">
        <v>96</v>
      </c>
    </row>
    <row r="12860" spans="1:2" x14ac:dyDescent="0.25">
      <c r="A12860" s="1">
        <v>24624</v>
      </c>
      <c r="B12860" s="5">
        <v>95.75</v>
      </c>
    </row>
    <row r="12861" spans="1:2" x14ac:dyDescent="0.25">
      <c r="A12861" s="1">
        <v>24623</v>
      </c>
      <c r="B12861" s="5">
        <v>94</v>
      </c>
    </row>
    <row r="12862" spans="1:2" x14ac:dyDescent="0.25">
      <c r="A12862" s="1">
        <v>24621</v>
      </c>
      <c r="B12862" s="5">
        <v>96</v>
      </c>
    </row>
    <row r="12863" spans="1:2" x14ac:dyDescent="0.25">
      <c r="A12863" s="1">
        <v>24618</v>
      </c>
      <c r="B12863" s="5">
        <v>97.25</v>
      </c>
    </row>
    <row r="12864" spans="1:2" x14ac:dyDescent="0.25">
      <c r="A12864" s="1">
        <v>24617</v>
      </c>
      <c r="B12864" s="5">
        <v>97.5</v>
      </c>
    </row>
    <row r="12865" spans="1:2" x14ac:dyDescent="0.25">
      <c r="A12865" s="1">
        <v>24616</v>
      </c>
      <c r="B12865" s="5">
        <v>97.5</v>
      </c>
    </row>
    <row r="12866" spans="1:2" x14ac:dyDescent="0.25">
      <c r="A12866" s="1">
        <v>24615</v>
      </c>
      <c r="B12866" s="5">
        <v>100.25</v>
      </c>
    </row>
    <row r="12867" spans="1:2" x14ac:dyDescent="0.25">
      <c r="A12867" s="1">
        <v>24614</v>
      </c>
      <c r="B12867" s="5">
        <v>102.75</v>
      </c>
    </row>
    <row r="12868" spans="1:2" x14ac:dyDescent="0.25">
      <c r="A12868" s="1">
        <v>24611</v>
      </c>
      <c r="B12868" s="5">
        <v>98.25</v>
      </c>
    </row>
    <row r="12869" spans="1:2" x14ac:dyDescent="0.25">
      <c r="A12869" s="1">
        <v>24610</v>
      </c>
      <c r="B12869" s="5">
        <v>97.75</v>
      </c>
    </row>
    <row r="12870" spans="1:2" x14ac:dyDescent="0.25">
      <c r="A12870" s="1">
        <v>24609</v>
      </c>
      <c r="B12870" s="5">
        <v>96.25</v>
      </c>
    </row>
    <row r="12871" spans="1:2" x14ac:dyDescent="0.25">
      <c r="A12871" s="1">
        <v>24608</v>
      </c>
      <c r="B12871" s="5">
        <v>95.75</v>
      </c>
    </row>
    <row r="12872" spans="1:2" x14ac:dyDescent="0.25">
      <c r="A12872" s="1">
        <v>24607</v>
      </c>
      <c r="B12872" s="5">
        <v>94.13</v>
      </c>
    </row>
    <row r="12873" spans="1:2" x14ac:dyDescent="0.25">
      <c r="A12873" s="1">
        <v>24604</v>
      </c>
      <c r="B12873" s="5">
        <v>95</v>
      </c>
    </row>
    <row r="12874" spans="1:2" x14ac:dyDescent="0.25">
      <c r="A12874" s="1">
        <v>24603</v>
      </c>
      <c r="B12874" s="5">
        <v>94.25</v>
      </c>
    </row>
    <row r="12875" spans="1:2" x14ac:dyDescent="0.25">
      <c r="A12875" s="1">
        <v>24602</v>
      </c>
      <c r="B12875" s="5">
        <v>93.25</v>
      </c>
    </row>
    <row r="12876" spans="1:2" x14ac:dyDescent="0.25">
      <c r="A12876" s="1">
        <v>24601</v>
      </c>
      <c r="B12876" s="5">
        <v>95</v>
      </c>
    </row>
    <row r="12877" spans="1:2" x14ac:dyDescent="0.25">
      <c r="A12877" s="1">
        <v>24600</v>
      </c>
      <c r="B12877" s="5">
        <v>96.25</v>
      </c>
    </row>
    <row r="12878" spans="1:2" x14ac:dyDescent="0.25">
      <c r="A12878" s="1">
        <v>24597</v>
      </c>
      <c r="B12878" s="5">
        <v>99.75</v>
      </c>
    </row>
    <row r="12879" spans="1:2" x14ac:dyDescent="0.25">
      <c r="A12879" s="1">
        <v>24596</v>
      </c>
      <c r="B12879" s="5">
        <v>100</v>
      </c>
    </row>
    <row r="12880" spans="1:2" x14ac:dyDescent="0.25">
      <c r="A12880" s="1">
        <v>24595</v>
      </c>
      <c r="B12880" s="5">
        <v>99.63</v>
      </c>
    </row>
    <row r="12881" spans="1:2" x14ac:dyDescent="0.25">
      <c r="A12881" s="1">
        <v>24594</v>
      </c>
      <c r="B12881" s="5">
        <v>99.5</v>
      </c>
    </row>
    <row r="12882" spans="1:2" x14ac:dyDescent="0.25">
      <c r="A12882" s="1">
        <v>24593</v>
      </c>
      <c r="B12882" s="5">
        <v>100.25</v>
      </c>
    </row>
    <row r="12883" spans="1:2" x14ac:dyDescent="0.25">
      <c r="A12883" s="1">
        <v>24590</v>
      </c>
      <c r="B12883" s="5">
        <v>97.88</v>
      </c>
    </row>
    <row r="12884" spans="1:2" x14ac:dyDescent="0.25">
      <c r="A12884" s="1">
        <v>24589</v>
      </c>
      <c r="B12884" s="5">
        <v>94</v>
      </c>
    </row>
    <row r="12885" spans="1:2" x14ac:dyDescent="0.25">
      <c r="A12885" s="1">
        <v>24588</v>
      </c>
      <c r="B12885" s="5">
        <v>93.25</v>
      </c>
    </row>
    <row r="12886" spans="1:2" x14ac:dyDescent="0.25">
      <c r="A12886" s="1">
        <v>24587</v>
      </c>
      <c r="B12886" s="5">
        <v>92</v>
      </c>
    </row>
    <row r="12887" spans="1:2" x14ac:dyDescent="0.25">
      <c r="A12887" s="1">
        <v>24586</v>
      </c>
      <c r="B12887" s="5">
        <v>93.5</v>
      </c>
    </row>
    <row r="12888" spans="1:2" x14ac:dyDescent="0.25">
      <c r="A12888" s="1">
        <v>24583</v>
      </c>
      <c r="B12888" s="5">
        <v>94.5</v>
      </c>
    </row>
    <row r="12889" spans="1:2" x14ac:dyDescent="0.25">
      <c r="A12889" s="1">
        <v>24582</v>
      </c>
      <c r="B12889" s="5">
        <v>92</v>
      </c>
    </row>
    <row r="12890" spans="1:2" x14ac:dyDescent="0.25">
      <c r="A12890" s="1">
        <v>24581</v>
      </c>
      <c r="B12890" s="5">
        <v>91.5</v>
      </c>
    </row>
    <row r="12891" spans="1:2" x14ac:dyDescent="0.25">
      <c r="A12891" s="1">
        <v>24580</v>
      </c>
      <c r="B12891" s="5">
        <v>92.88</v>
      </c>
    </row>
    <row r="12892" spans="1:2" x14ac:dyDescent="0.25">
      <c r="A12892" s="1">
        <v>24579</v>
      </c>
      <c r="B12892" s="5">
        <v>90.5</v>
      </c>
    </row>
    <row r="12893" spans="1:2" x14ac:dyDescent="0.25">
      <c r="A12893" s="1">
        <v>24576</v>
      </c>
      <c r="B12893" s="5">
        <v>86.25</v>
      </c>
    </row>
    <row r="12894" spans="1:2" x14ac:dyDescent="0.25">
      <c r="A12894" s="1">
        <v>24575</v>
      </c>
      <c r="B12894" s="5">
        <v>85.5</v>
      </c>
    </row>
    <row r="12895" spans="1:2" x14ac:dyDescent="0.25">
      <c r="A12895" s="1">
        <v>24574</v>
      </c>
      <c r="B12895" s="5">
        <v>85.25</v>
      </c>
    </row>
    <row r="12896" spans="1:2" x14ac:dyDescent="0.25">
      <c r="A12896" s="1">
        <v>24573</v>
      </c>
      <c r="B12896" s="5">
        <v>86.5</v>
      </c>
    </row>
    <row r="12897" spans="1:2" x14ac:dyDescent="0.25">
      <c r="A12897" s="1">
        <v>24572</v>
      </c>
      <c r="B12897" s="5">
        <v>84.5</v>
      </c>
    </row>
    <row r="12898" spans="1:2" x14ac:dyDescent="0.25">
      <c r="A12898" s="1">
        <v>24569</v>
      </c>
      <c r="B12898" s="5">
        <v>85.5</v>
      </c>
    </row>
    <row r="12899" spans="1:2" x14ac:dyDescent="0.25">
      <c r="A12899" s="1">
        <v>24568</v>
      </c>
      <c r="B12899" s="5">
        <v>86.5</v>
      </c>
    </row>
    <row r="12900" spans="1:2" x14ac:dyDescent="0.25">
      <c r="A12900" s="1">
        <v>24567</v>
      </c>
      <c r="B12900" s="5">
        <v>86.25</v>
      </c>
    </row>
    <row r="12901" spans="1:2" x14ac:dyDescent="0.25">
      <c r="A12901" s="1">
        <v>24566</v>
      </c>
      <c r="B12901" s="5">
        <v>86.25</v>
      </c>
    </row>
    <row r="12902" spans="1:2" x14ac:dyDescent="0.25">
      <c r="A12902" s="1">
        <v>24565</v>
      </c>
      <c r="B12902" s="5">
        <v>85</v>
      </c>
    </row>
    <row r="12903" spans="1:2" x14ac:dyDescent="0.25">
      <c r="A12903" s="1">
        <v>24562</v>
      </c>
      <c r="B12903" s="5">
        <v>88</v>
      </c>
    </row>
    <row r="12904" spans="1:2" x14ac:dyDescent="0.25">
      <c r="A12904" s="1">
        <v>24561</v>
      </c>
      <c r="B12904" s="5">
        <v>88.25</v>
      </c>
    </row>
    <row r="12905" spans="1:2" x14ac:dyDescent="0.25">
      <c r="A12905" s="1">
        <v>24560</v>
      </c>
      <c r="B12905" s="5">
        <v>89</v>
      </c>
    </row>
    <row r="12906" spans="1:2" x14ac:dyDescent="0.25">
      <c r="A12906" s="1">
        <v>24559</v>
      </c>
      <c r="B12906" s="5">
        <v>88.25</v>
      </c>
    </row>
    <row r="12907" spans="1:2" x14ac:dyDescent="0.25">
      <c r="A12907" s="1">
        <v>24558</v>
      </c>
      <c r="B12907" s="5">
        <v>86.38</v>
      </c>
    </row>
    <row r="12908" spans="1:2" x14ac:dyDescent="0.25">
      <c r="A12908" s="1">
        <v>24554</v>
      </c>
      <c r="B12908" s="5">
        <v>85.5</v>
      </c>
    </row>
    <row r="12909" spans="1:2" x14ac:dyDescent="0.25">
      <c r="A12909" s="1">
        <v>24553</v>
      </c>
      <c r="B12909" s="5">
        <v>84</v>
      </c>
    </row>
    <row r="12910" spans="1:2" x14ac:dyDescent="0.25">
      <c r="A12910" s="1">
        <v>24552</v>
      </c>
      <c r="B12910" s="5">
        <v>84.5</v>
      </c>
    </row>
    <row r="12911" spans="1:2" x14ac:dyDescent="0.25">
      <c r="A12911" s="1">
        <v>24551</v>
      </c>
      <c r="B12911" s="5">
        <v>83.75</v>
      </c>
    </row>
    <row r="12912" spans="1:2" x14ac:dyDescent="0.25">
      <c r="A12912" s="1">
        <v>24548</v>
      </c>
      <c r="B12912" s="5">
        <v>82.75</v>
      </c>
    </row>
    <row r="12913" spans="1:2" x14ac:dyDescent="0.25">
      <c r="A12913" s="1">
        <v>24547</v>
      </c>
      <c r="B12913" s="5">
        <v>83.25</v>
      </c>
    </row>
    <row r="12914" spans="1:2" x14ac:dyDescent="0.25">
      <c r="A12914" s="1">
        <v>24546</v>
      </c>
      <c r="B12914" s="5">
        <v>85.5</v>
      </c>
    </row>
    <row r="12915" spans="1:2" x14ac:dyDescent="0.25">
      <c r="A12915" s="1">
        <v>24545</v>
      </c>
      <c r="B12915" s="5">
        <v>85.25</v>
      </c>
    </row>
    <row r="12916" spans="1:2" x14ac:dyDescent="0.25">
      <c r="A12916" s="1">
        <v>24544</v>
      </c>
      <c r="B12916" s="5">
        <v>86</v>
      </c>
    </row>
    <row r="12917" spans="1:2" x14ac:dyDescent="0.25">
      <c r="A12917" s="1">
        <v>24541</v>
      </c>
      <c r="B12917" s="5">
        <v>88.5</v>
      </c>
    </row>
    <row r="12918" spans="1:2" x14ac:dyDescent="0.25">
      <c r="A12918" s="1">
        <v>24540</v>
      </c>
      <c r="B12918" s="5">
        <v>87.5</v>
      </c>
    </row>
    <row r="12919" spans="1:2" x14ac:dyDescent="0.25">
      <c r="A12919" s="1">
        <v>24539</v>
      </c>
      <c r="B12919" s="5">
        <v>87.5</v>
      </c>
    </row>
    <row r="12920" spans="1:2" x14ac:dyDescent="0.25">
      <c r="A12920" s="1">
        <v>24538</v>
      </c>
      <c r="B12920" s="5">
        <v>88</v>
      </c>
    </row>
    <row r="12921" spans="1:2" x14ac:dyDescent="0.25">
      <c r="A12921" s="1">
        <v>24537</v>
      </c>
      <c r="B12921" s="5">
        <v>87</v>
      </c>
    </row>
    <row r="12922" spans="1:2" x14ac:dyDescent="0.25">
      <c r="A12922" s="1">
        <v>24534</v>
      </c>
      <c r="B12922" s="5">
        <v>84.25</v>
      </c>
    </row>
    <row r="12923" spans="1:2" x14ac:dyDescent="0.25">
      <c r="A12923" s="1">
        <v>24533</v>
      </c>
      <c r="B12923" s="5">
        <v>83.75</v>
      </c>
    </row>
    <row r="12924" spans="1:2" x14ac:dyDescent="0.25">
      <c r="A12924" s="1">
        <v>24532</v>
      </c>
      <c r="B12924" s="5">
        <v>84</v>
      </c>
    </row>
    <row r="12925" spans="1:2" x14ac:dyDescent="0.25">
      <c r="A12925" s="1">
        <v>24531</v>
      </c>
      <c r="B12925" s="5">
        <v>83.13</v>
      </c>
    </row>
    <row r="12926" spans="1:2" x14ac:dyDescent="0.25">
      <c r="A12926" s="1">
        <v>24530</v>
      </c>
      <c r="B12926" s="5">
        <v>80</v>
      </c>
    </row>
    <row r="12927" spans="1:2" x14ac:dyDescent="0.25">
      <c r="A12927" s="1">
        <v>24527</v>
      </c>
      <c r="B12927" s="5">
        <v>80.13</v>
      </c>
    </row>
    <row r="12928" spans="1:2" x14ac:dyDescent="0.25">
      <c r="A12928" s="1">
        <v>24526</v>
      </c>
      <c r="B12928" s="5">
        <v>80.25</v>
      </c>
    </row>
    <row r="12929" spans="1:2" x14ac:dyDescent="0.25">
      <c r="A12929" s="1">
        <v>24524</v>
      </c>
      <c r="B12929" s="5">
        <v>80.25</v>
      </c>
    </row>
    <row r="12930" spans="1:2" x14ac:dyDescent="0.25">
      <c r="A12930" s="1">
        <v>24523</v>
      </c>
      <c r="B12930" s="5">
        <v>79.75</v>
      </c>
    </row>
    <row r="12931" spans="1:2" x14ac:dyDescent="0.25">
      <c r="A12931" s="1">
        <v>24520</v>
      </c>
      <c r="B12931" s="5">
        <v>80.25</v>
      </c>
    </row>
    <row r="12932" spans="1:2" x14ac:dyDescent="0.25">
      <c r="A12932" s="1">
        <v>24519</v>
      </c>
      <c r="B12932" s="5">
        <v>81</v>
      </c>
    </row>
    <row r="12933" spans="1:2" x14ac:dyDescent="0.25">
      <c r="A12933" s="1">
        <v>24518</v>
      </c>
      <c r="B12933" s="5">
        <v>79.5</v>
      </c>
    </row>
    <row r="12934" spans="1:2" x14ac:dyDescent="0.25">
      <c r="A12934" s="1">
        <v>24517</v>
      </c>
      <c r="B12934" s="5">
        <v>79.5</v>
      </c>
    </row>
    <row r="12935" spans="1:2" x14ac:dyDescent="0.25">
      <c r="A12935" s="1">
        <v>24516</v>
      </c>
      <c r="B12935" s="5">
        <v>77.25</v>
      </c>
    </row>
    <row r="12936" spans="1:2" x14ac:dyDescent="0.25">
      <c r="A12936" s="1">
        <v>24513</v>
      </c>
      <c r="B12936" s="5">
        <v>79.5</v>
      </c>
    </row>
    <row r="12937" spans="1:2" x14ac:dyDescent="0.25">
      <c r="A12937" s="1">
        <v>24512</v>
      </c>
      <c r="B12937" s="5">
        <v>81.5</v>
      </c>
    </row>
    <row r="12938" spans="1:2" x14ac:dyDescent="0.25">
      <c r="A12938" s="1">
        <v>24511</v>
      </c>
      <c r="B12938" s="5">
        <v>83.25</v>
      </c>
    </row>
    <row r="12939" spans="1:2" x14ac:dyDescent="0.25">
      <c r="A12939" s="1">
        <v>24510</v>
      </c>
      <c r="B12939" s="5">
        <v>84</v>
      </c>
    </row>
    <row r="12940" spans="1:2" x14ac:dyDescent="0.25">
      <c r="A12940" s="1">
        <v>24509</v>
      </c>
      <c r="B12940" s="5">
        <v>85</v>
      </c>
    </row>
    <row r="12941" spans="1:2" x14ac:dyDescent="0.25">
      <c r="A12941" s="1">
        <v>24506</v>
      </c>
      <c r="B12941" s="5">
        <v>85.5</v>
      </c>
    </row>
    <row r="12942" spans="1:2" x14ac:dyDescent="0.25">
      <c r="A12942" s="1">
        <v>24505</v>
      </c>
      <c r="B12942" s="5">
        <v>85.25</v>
      </c>
    </row>
    <row r="12943" spans="1:2" x14ac:dyDescent="0.25">
      <c r="A12943" s="1">
        <v>24504</v>
      </c>
      <c r="B12943" s="5">
        <v>86.75</v>
      </c>
    </row>
    <row r="12944" spans="1:2" x14ac:dyDescent="0.25">
      <c r="A12944" s="1">
        <v>24503</v>
      </c>
      <c r="B12944" s="5">
        <v>88</v>
      </c>
    </row>
    <row r="12945" spans="1:2" x14ac:dyDescent="0.25">
      <c r="A12945" s="1">
        <v>24502</v>
      </c>
      <c r="B12945" s="5">
        <v>88.13</v>
      </c>
    </row>
    <row r="12946" spans="1:2" x14ac:dyDescent="0.25">
      <c r="A12946" s="1">
        <v>24499</v>
      </c>
      <c r="B12946" s="5">
        <v>88.25</v>
      </c>
    </row>
    <row r="12947" spans="1:2" x14ac:dyDescent="0.25">
      <c r="A12947" s="1">
        <v>24498</v>
      </c>
      <c r="B12947" s="5">
        <v>88.75</v>
      </c>
    </row>
    <row r="12948" spans="1:2" x14ac:dyDescent="0.25">
      <c r="A12948" s="1">
        <v>24497</v>
      </c>
      <c r="B12948" s="5">
        <v>88.5</v>
      </c>
    </row>
    <row r="12949" spans="1:2" x14ac:dyDescent="0.25">
      <c r="A12949" s="1">
        <v>24496</v>
      </c>
      <c r="B12949" s="5">
        <v>91</v>
      </c>
    </row>
    <row r="12950" spans="1:2" x14ac:dyDescent="0.25">
      <c r="A12950" s="1">
        <v>24495</v>
      </c>
      <c r="B12950" s="5">
        <v>91.25</v>
      </c>
    </row>
    <row r="12951" spans="1:2" x14ac:dyDescent="0.25">
      <c r="A12951" s="1">
        <v>24492</v>
      </c>
      <c r="B12951" s="5">
        <v>92</v>
      </c>
    </row>
    <row r="12952" spans="1:2" x14ac:dyDescent="0.25">
      <c r="A12952" s="1">
        <v>24491</v>
      </c>
      <c r="B12952" s="5">
        <v>89</v>
      </c>
    </row>
    <row r="12953" spans="1:2" x14ac:dyDescent="0.25">
      <c r="A12953" s="1">
        <v>24490</v>
      </c>
      <c r="B12953" s="5">
        <v>85</v>
      </c>
    </row>
    <row r="12954" spans="1:2" x14ac:dyDescent="0.25">
      <c r="A12954" s="1">
        <v>24489</v>
      </c>
      <c r="B12954" s="5">
        <v>84</v>
      </c>
    </row>
    <row r="12955" spans="1:2" x14ac:dyDescent="0.25">
      <c r="A12955" s="1">
        <v>24488</v>
      </c>
      <c r="B12955" s="5">
        <v>83.5</v>
      </c>
    </row>
    <row r="12956" spans="1:2" x14ac:dyDescent="0.25">
      <c r="A12956" s="1">
        <v>24485</v>
      </c>
      <c r="B12956" s="5">
        <v>79.13</v>
      </c>
    </row>
    <row r="12957" spans="1:2" x14ac:dyDescent="0.25">
      <c r="A12957" s="1">
        <v>24484</v>
      </c>
      <c r="B12957" s="5">
        <v>81</v>
      </c>
    </row>
    <row r="12958" spans="1:2" x14ac:dyDescent="0.25">
      <c r="A12958" s="1">
        <v>24483</v>
      </c>
      <c r="B12958" s="5">
        <v>78</v>
      </c>
    </row>
    <row r="12959" spans="1:2" x14ac:dyDescent="0.25">
      <c r="A12959" s="1">
        <v>24482</v>
      </c>
      <c r="B12959" s="5">
        <v>79.5</v>
      </c>
    </row>
    <row r="12960" spans="1:2" x14ac:dyDescent="0.25">
      <c r="A12960" s="1">
        <v>24481</v>
      </c>
      <c r="B12960" s="5">
        <v>80.5</v>
      </c>
    </row>
    <row r="12961" spans="1:2" x14ac:dyDescent="0.25">
      <c r="A12961" s="1">
        <v>24478</v>
      </c>
      <c r="B12961" s="5">
        <v>80.25</v>
      </c>
    </row>
    <row r="12962" spans="1:2" x14ac:dyDescent="0.25">
      <c r="A12962" s="1">
        <v>24477</v>
      </c>
      <c r="B12962" s="5">
        <v>80.75</v>
      </c>
    </row>
    <row r="12963" spans="1:2" x14ac:dyDescent="0.25">
      <c r="A12963" s="1">
        <v>24476</v>
      </c>
      <c r="B12963" s="5">
        <v>76.25</v>
      </c>
    </row>
    <row r="12964" spans="1:2" x14ac:dyDescent="0.25">
      <c r="A12964" s="1">
        <v>24475</v>
      </c>
      <c r="B12964" s="5">
        <v>76.87</v>
      </c>
    </row>
    <row r="12965" spans="1:2" x14ac:dyDescent="0.25">
      <c r="A12965" s="1">
        <v>24471</v>
      </c>
      <c r="B12965" s="5">
        <v>79.25</v>
      </c>
    </row>
    <row r="12966" spans="1:2" x14ac:dyDescent="0.25">
      <c r="A12966" s="1">
        <v>24470</v>
      </c>
      <c r="B12966" s="5">
        <v>78.5</v>
      </c>
    </row>
    <row r="12967" spans="1:2" x14ac:dyDescent="0.25">
      <c r="A12967" s="1">
        <v>24469</v>
      </c>
      <c r="B12967" s="5">
        <v>78</v>
      </c>
    </row>
    <row r="12968" spans="1:2" x14ac:dyDescent="0.25">
      <c r="A12968" s="1">
        <v>24468</v>
      </c>
      <c r="B12968" s="5">
        <v>81.38</v>
      </c>
    </row>
    <row r="12969" spans="1:2" x14ac:dyDescent="0.25">
      <c r="A12969" s="1">
        <v>24464</v>
      </c>
      <c r="B12969" s="5">
        <v>83.62</v>
      </c>
    </row>
    <row r="12970" spans="1:2" x14ac:dyDescent="0.25">
      <c r="A12970" s="1">
        <v>24463</v>
      </c>
      <c r="B12970" s="5">
        <v>81.75</v>
      </c>
    </row>
    <row r="12971" spans="1:2" x14ac:dyDescent="0.25">
      <c r="A12971" s="1">
        <v>24462</v>
      </c>
      <c r="B12971" s="5">
        <v>77.5</v>
      </c>
    </row>
    <row r="12972" spans="1:2" x14ac:dyDescent="0.25">
      <c r="A12972" s="1">
        <v>24461</v>
      </c>
      <c r="B12972" s="5">
        <v>75.12</v>
      </c>
    </row>
    <row r="12973" spans="1:2" x14ac:dyDescent="0.25">
      <c r="A12973" s="1">
        <v>24460</v>
      </c>
      <c r="B12973" s="5">
        <v>77.5</v>
      </c>
    </row>
    <row r="12974" spans="1:2" x14ac:dyDescent="0.25">
      <c r="A12974" s="1">
        <v>24457</v>
      </c>
      <c r="B12974" s="5">
        <v>78.38</v>
      </c>
    </row>
    <row r="12975" spans="1:2" x14ac:dyDescent="0.25">
      <c r="A12975" s="1">
        <v>24456</v>
      </c>
      <c r="B12975" s="5">
        <v>69</v>
      </c>
    </row>
    <row r="12976" spans="1:2" x14ac:dyDescent="0.25">
      <c r="A12976" s="1">
        <v>24455</v>
      </c>
      <c r="B12976" s="5">
        <v>68</v>
      </c>
    </row>
    <row r="12977" spans="1:2" x14ac:dyDescent="0.25">
      <c r="A12977" s="1">
        <v>24454</v>
      </c>
      <c r="B12977" s="5">
        <v>68.5</v>
      </c>
    </row>
    <row r="12978" spans="1:2" x14ac:dyDescent="0.25">
      <c r="A12978" s="1">
        <v>24453</v>
      </c>
      <c r="B12978" s="5">
        <v>70.75</v>
      </c>
    </row>
    <row r="12979" spans="1:2" x14ac:dyDescent="0.25">
      <c r="A12979" s="1">
        <v>24450</v>
      </c>
      <c r="B12979" s="5">
        <v>69</v>
      </c>
    </row>
    <row r="12980" spans="1:2" x14ac:dyDescent="0.25">
      <c r="A12980" s="1">
        <v>24449</v>
      </c>
      <c r="B12980" s="5">
        <v>69.62</v>
      </c>
    </row>
    <row r="12981" spans="1:2" x14ac:dyDescent="0.25">
      <c r="A12981" s="1">
        <v>24448</v>
      </c>
      <c r="B12981" s="5">
        <v>70</v>
      </c>
    </row>
    <row r="12982" spans="1:2" x14ac:dyDescent="0.25">
      <c r="A12982" s="1">
        <v>24447</v>
      </c>
      <c r="B12982" s="5">
        <v>70.25</v>
      </c>
    </row>
    <row r="12983" spans="1:2" x14ac:dyDescent="0.25">
      <c r="A12983" s="1">
        <v>24446</v>
      </c>
      <c r="B12983" s="5">
        <v>68.5</v>
      </c>
    </row>
    <row r="12984" spans="1:2" x14ac:dyDescent="0.25">
      <c r="A12984" s="1">
        <v>24443</v>
      </c>
      <c r="B12984" s="5">
        <v>66.37</v>
      </c>
    </row>
    <row r="12985" spans="1:2" x14ac:dyDescent="0.25">
      <c r="A12985" s="1">
        <v>24442</v>
      </c>
      <c r="B12985" s="5">
        <v>65.5</v>
      </c>
    </row>
    <row r="12986" spans="1:2" x14ac:dyDescent="0.25">
      <c r="A12986" s="1">
        <v>24441</v>
      </c>
      <c r="B12986" s="5">
        <v>64.75</v>
      </c>
    </row>
    <row r="12987" spans="1:2" x14ac:dyDescent="0.25">
      <c r="A12987" s="1">
        <v>24440</v>
      </c>
      <c r="B12987" s="5">
        <v>64</v>
      </c>
    </row>
    <row r="12988" spans="1:2" x14ac:dyDescent="0.25">
      <c r="A12988" s="1">
        <v>24439</v>
      </c>
      <c r="B12988" s="5">
        <v>64</v>
      </c>
    </row>
    <row r="12989" spans="1:2" x14ac:dyDescent="0.25">
      <c r="A12989" s="1">
        <v>24436</v>
      </c>
      <c r="B12989" s="5">
        <v>65.5</v>
      </c>
    </row>
    <row r="12990" spans="1:2" x14ac:dyDescent="0.25">
      <c r="A12990" s="1">
        <v>24434</v>
      </c>
      <c r="B12990" s="5">
        <v>65.5</v>
      </c>
    </row>
    <row r="12991" spans="1:2" x14ac:dyDescent="0.25">
      <c r="A12991" s="1">
        <v>24433</v>
      </c>
      <c r="B12991" s="5">
        <v>64.25</v>
      </c>
    </row>
    <row r="12992" spans="1:2" x14ac:dyDescent="0.25">
      <c r="A12992" s="1">
        <v>24432</v>
      </c>
      <c r="B12992" s="5">
        <v>63.5</v>
      </c>
    </row>
    <row r="12993" spans="1:2" x14ac:dyDescent="0.25">
      <c r="A12993" s="1">
        <v>24429</v>
      </c>
      <c r="B12993" s="5">
        <v>64</v>
      </c>
    </row>
    <row r="12994" spans="1:2" x14ac:dyDescent="0.25">
      <c r="A12994" s="1">
        <v>24428</v>
      </c>
      <c r="B12994" s="5">
        <v>64</v>
      </c>
    </row>
    <row r="12995" spans="1:2" x14ac:dyDescent="0.25">
      <c r="A12995" s="1">
        <v>24427</v>
      </c>
      <c r="B12995" s="5">
        <v>65.75</v>
      </c>
    </row>
    <row r="12996" spans="1:2" x14ac:dyDescent="0.25">
      <c r="A12996" s="1">
        <v>24426</v>
      </c>
      <c r="B12996" s="5">
        <v>68</v>
      </c>
    </row>
    <row r="12997" spans="1:2" x14ac:dyDescent="0.25">
      <c r="A12997" s="1">
        <v>24425</v>
      </c>
      <c r="B12997" s="5">
        <v>64.5</v>
      </c>
    </row>
    <row r="12998" spans="1:2" x14ac:dyDescent="0.25">
      <c r="A12998" s="1">
        <v>24422</v>
      </c>
      <c r="B12998" s="5">
        <v>61.62</v>
      </c>
    </row>
    <row r="12999" spans="1:2" x14ac:dyDescent="0.25">
      <c r="A12999" s="1">
        <v>24421</v>
      </c>
      <c r="B12999" s="5">
        <v>57.63</v>
      </c>
    </row>
    <row r="13000" spans="1:2" x14ac:dyDescent="0.25">
      <c r="A13000" s="1">
        <v>24420</v>
      </c>
      <c r="B13000" s="5">
        <v>56</v>
      </c>
    </row>
    <row r="13001" spans="1:2" x14ac:dyDescent="0.25">
      <c r="A13001" s="1">
        <v>24418</v>
      </c>
      <c r="B13001" s="5">
        <v>53.38</v>
      </c>
    </row>
    <row r="13002" spans="1:2" x14ac:dyDescent="0.25">
      <c r="A13002" s="1">
        <v>24415</v>
      </c>
      <c r="B13002" s="5">
        <v>54.63</v>
      </c>
    </row>
    <row r="13003" spans="1:2" x14ac:dyDescent="0.25">
      <c r="A13003" s="1">
        <v>24414</v>
      </c>
      <c r="B13003" s="5">
        <v>55</v>
      </c>
    </row>
    <row r="13004" spans="1:2" x14ac:dyDescent="0.25">
      <c r="A13004" s="1">
        <v>24413</v>
      </c>
      <c r="B13004" s="5">
        <v>55</v>
      </c>
    </row>
    <row r="13005" spans="1:2" x14ac:dyDescent="0.25">
      <c r="A13005" s="1">
        <v>24412</v>
      </c>
      <c r="B13005" s="5">
        <v>53.25</v>
      </c>
    </row>
    <row r="13006" spans="1:2" x14ac:dyDescent="0.25">
      <c r="A13006" s="1">
        <v>24411</v>
      </c>
      <c r="B13006" s="5">
        <v>54</v>
      </c>
    </row>
    <row r="13007" spans="1:2" x14ac:dyDescent="0.25">
      <c r="A13007" s="1">
        <v>24408</v>
      </c>
      <c r="B13007" s="5">
        <v>55</v>
      </c>
    </row>
    <row r="13008" spans="1:2" x14ac:dyDescent="0.25">
      <c r="A13008" s="1">
        <v>24407</v>
      </c>
      <c r="B13008" s="5">
        <v>52.5</v>
      </c>
    </row>
    <row r="13009" spans="1:2" x14ac:dyDescent="0.25">
      <c r="A13009" s="1">
        <v>24406</v>
      </c>
      <c r="B13009" s="5">
        <v>50.75</v>
      </c>
    </row>
    <row r="13010" spans="1:2" x14ac:dyDescent="0.25">
      <c r="A13010" s="1">
        <v>24405</v>
      </c>
      <c r="B13010" s="5">
        <v>48.25</v>
      </c>
    </row>
    <row r="13011" spans="1:2" x14ac:dyDescent="0.25">
      <c r="A13011" s="1">
        <v>24404</v>
      </c>
      <c r="B13011" s="5">
        <v>47.25</v>
      </c>
    </row>
    <row r="13012" spans="1:2" x14ac:dyDescent="0.25">
      <c r="A13012" s="1">
        <v>24401</v>
      </c>
      <c r="B13012" s="5">
        <v>45.75</v>
      </c>
    </row>
    <row r="13013" spans="1:2" x14ac:dyDescent="0.25">
      <c r="A13013" s="1">
        <v>24400</v>
      </c>
      <c r="B13013" s="5">
        <v>46</v>
      </c>
    </row>
    <row r="13014" spans="1:2" x14ac:dyDescent="0.25">
      <c r="A13014" s="1">
        <v>24399</v>
      </c>
      <c r="B13014" s="5">
        <v>47</v>
      </c>
    </row>
    <row r="13015" spans="1:2" x14ac:dyDescent="0.25">
      <c r="A13015" s="1">
        <v>24398</v>
      </c>
      <c r="B13015" s="5">
        <v>46.5</v>
      </c>
    </row>
    <row r="13016" spans="1:2" x14ac:dyDescent="0.25">
      <c r="A13016" s="1">
        <v>24397</v>
      </c>
      <c r="B13016" s="5">
        <v>45.25</v>
      </c>
    </row>
    <row r="13017" spans="1:2" x14ac:dyDescent="0.25">
      <c r="A13017" s="1">
        <v>24394</v>
      </c>
      <c r="B13017" s="5">
        <v>44.5</v>
      </c>
    </row>
    <row r="13018" spans="1:2" x14ac:dyDescent="0.25">
      <c r="A13018" s="1">
        <v>24393</v>
      </c>
      <c r="B13018" s="5">
        <v>45</v>
      </c>
    </row>
    <row r="13019" spans="1:2" x14ac:dyDescent="0.25">
      <c r="A13019" s="1">
        <v>24392</v>
      </c>
      <c r="B13019" s="5">
        <v>44</v>
      </c>
    </row>
    <row r="13020" spans="1:2" x14ac:dyDescent="0.25">
      <c r="A13020" s="1">
        <v>24391</v>
      </c>
      <c r="B13020" s="5">
        <v>42</v>
      </c>
    </row>
    <row r="13021" spans="1:2" x14ac:dyDescent="0.25">
      <c r="A13021" s="1">
        <v>24390</v>
      </c>
      <c r="B13021" s="5">
        <v>41.75</v>
      </c>
    </row>
    <row r="13022" spans="1:2" x14ac:dyDescent="0.25">
      <c r="A13022" s="1">
        <v>24387</v>
      </c>
      <c r="B13022" s="5">
        <v>41</v>
      </c>
    </row>
    <row r="13023" spans="1:2" x14ac:dyDescent="0.25">
      <c r="A13023" s="1">
        <v>24386</v>
      </c>
      <c r="B13023" s="5">
        <v>42.75</v>
      </c>
    </row>
    <row r="13024" spans="1:2" x14ac:dyDescent="0.25">
      <c r="A13024" s="1">
        <v>24385</v>
      </c>
      <c r="B13024" s="5">
        <v>43.5</v>
      </c>
    </row>
    <row r="13025" spans="1:2" x14ac:dyDescent="0.25">
      <c r="A13025" s="1">
        <v>24384</v>
      </c>
      <c r="B13025" s="5">
        <v>43.5</v>
      </c>
    </row>
    <row r="13026" spans="1:2" x14ac:dyDescent="0.25">
      <c r="A13026" s="1">
        <v>24383</v>
      </c>
      <c r="B13026" s="5">
        <v>44.12</v>
      </c>
    </row>
    <row r="13027" spans="1:2" x14ac:dyDescent="0.25">
      <c r="A13027" s="1">
        <v>24380</v>
      </c>
      <c r="B13027" s="5">
        <v>45</v>
      </c>
    </row>
    <row r="13028" spans="1:2" x14ac:dyDescent="0.25">
      <c r="A13028" s="1">
        <v>24379</v>
      </c>
      <c r="B13028" s="5">
        <v>44.12</v>
      </c>
    </row>
    <row r="13029" spans="1:2" x14ac:dyDescent="0.25">
      <c r="A13029" s="1">
        <v>24378</v>
      </c>
      <c r="B13029" s="5">
        <v>45.75</v>
      </c>
    </row>
    <row r="13030" spans="1:2" x14ac:dyDescent="0.25">
      <c r="A13030" s="1">
        <v>24377</v>
      </c>
      <c r="B13030" s="5">
        <v>46</v>
      </c>
    </row>
    <row r="13031" spans="1:2" x14ac:dyDescent="0.25">
      <c r="A13031" s="1">
        <v>24376</v>
      </c>
      <c r="B13031" s="5">
        <v>46.5</v>
      </c>
    </row>
    <row r="13032" spans="1:2" x14ac:dyDescent="0.25">
      <c r="A13032" s="1">
        <v>24373</v>
      </c>
      <c r="B13032" s="5">
        <v>46.75</v>
      </c>
    </row>
    <row r="13033" spans="1:2" x14ac:dyDescent="0.25">
      <c r="A13033" s="1">
        <v>24372</v>
      </c>
      <c r="B13033" s="5">
        <v>46.25</v>
      </c>
    </row>
    <row r="13034" spans="1:2" x14ac:dyDescent="0.25">
      <c r="A13034" s="1">
        <v>24371</v>
      </c>
      <c r="B13034" s="5">
        <v>46</v>
      </c>
    </row>
    <row r="13035" spans="1:2" x14ac:dyDescent="0.25">
      <c r="A13035" s="1">
        <v>24370</v>
      </c>
      <c r="B13035" s="5">
        <v>47.75</v>
      </c>
    </row>
    <row r="13036" spans="1:2" x14ac:dyDescent="0.25">
      <c r="A13036" s="1">
        <v>24369</v>
      </c>
      <c r="B13036" s="5">
        <v>48</v>
      </c>
    </row>
    <row r="13037" spans="1:2" x14ac:dyDescent="0.25">
      <c r="A13037" s="1">
        <v>24366</v>
      </c>
      <c r="B13037" s="5">
        <v>48.5</v>
      </c>
    </row>
    <row r="13038" spans="1:2" x14ac:dyDescent="0.25">
      <c r="A13038" s="1">
        <v>24365</v>
      </c>
      <c r="B13038" s="5">
        <v>46.63</v>
      </c>
    </row>
    <row r="13039" spans="1:2" x14ac:dyDescent="0.25">
      <c r="A13039" s="1">
        <v>24364</v>
      </c>
      <c r="B13039" s="5">
        <v>47</v>
      </c>
    </row>
    <row r="13040" spans="1:2" x14ac:dyDescent="0.25">
      <c r="A13040" s="1">
        <v>24363</v>
      </c>
      <c r="B13040" s="5">
        <v>45.87</v>
      </c>
    </row>
    <row r="13041" spans="1:2" x14ac:dyDescent="0.25">
      <c r="A13041" s="1">
        <v>24362</v>
      </c>
      <c r="B13041" s="5">
        <v>44</v>
      </c>
    </row>
    <row r="13042" spans="1:2" x14ac:dyDescent="0.25">
      <c r="A13042" s="1">
        <v>24359</v>
      </c>
      <c r="B13042" s="5">
        <v>43.5</v>
      </c>
    </row>
    <row r="13043" spans="1:2" x14ac:dyDescent="0.25">
      <c r="A13043" s="1">
        <v>24358</v>
      </c>
      <c r="B13043" s="5">
        <v>43</v>
      </c>
    </row>
    <row r="13044" spans="1:2" x14ac:dyDescent="0.25">
      <c r="A13044" s="1">
        <v>24357</v>
      </c>
      <c r="B13044" s="5">
        <v>43.25</v>
      </c>
    </row>
    <row r="13045" spans="1:2" x14ac:dyDescent="0.25">
      <c r="A13045" s="1">
        <v>24356</v>
      </c>
      <c r="B13045" s="5">
        <v>43.37</v>
      </c>
    </row>
    <row r="13046" spans="1:2" x14ac:dyDescent="0.25">
      <c r="A13046" s="1">
        <v>24352</v>
      </c>
      <c r="B13046" s="5">
        <v>43.25</v>
      </c>
    </row>
    <row r="13047" spans="1:2" x14ac:dyDescent="0.25">
      <c r="A13047" s="1">
        <v>24351</v>
      </c>
      <c r="B13047" s="5">
        <v>43.25</v>
      </c>
    </row>
    <row r="13048" spans="1:2" x14ac:dyDescent="0.25">
      <c r="A13048" s="1">
        <v>24350</v>
      </c>
      <c r="B13048" s="5">
        <v>43.25</v>
      </c>
    </row>
    <row r="13049" spans="1:2" x14ac:dyDescent="0.25">
      <c r="A13049" s="1">
        <v>24349</v>
      </c>
      <c r="B13049" s="5">
        <v>41</v>
      </c>
    </row>
    <row r="13050" spans="1:2" x14ac:dyDescent="0.25">
      <c r="A13050" s="1">
        <v>24348</v>
      </c>
      <c r="B13050" s="5">
        <v>41.75</v>
      </c>
    </row>
    <row r="13051" spans="1:2" x14ac:dyDescent="0.25">
      <c r="A13051" s="1">
        <v>24345</v>
      </c>
      <c r="B13051" s="5">
        <v>43.5</v>
      </c>
    </row>
    <row r="13052" spans="1:2" x14ac:dyDescent="0.25">
      <c r="A13052" s="1">
        <v>24344</v>
      </c>
      <c r="B13052" s="5">
        <v>45.12</v>
      </c>
    </row>
    <row r="13053" spans="1:2" x14ac:dyDescent="0.25">
      <c r="A13053" s="1">
        <v>24343</v>
      </c>
      <c r="B13053" s="5">
        <v>46</v>
      </c>
    </row>
    <row r="13054" spans="1:2" x14ac:dyDescent="0.25">
      <c r="A13054" s="1">
        <v>24342</v>
      </c>
      <c r="B13054" s="5">
        <v>45</v>
      </c>
    </row>
    <row r="13055" spans="1:2" x14ac:dyDescent="0.25">
      <c r="A13055" s="1">
        <v>24341</v>
      </c>
      <c r="B13055" s="5">
        <v>45.75</v>
      </c>
    </row>
    <row r="13056" spans="1:2" x14ac:dyDescent="0.25">
      <c r="A13056" s="1">
        <v>24338</v>
      </c>
      <c r="B13056" s="5">
        <v>46.5</v>
      </c>
    </row>
    <row r="13057" spans="1:2" x14ac:dyDescent="0.25">
      <c r="A13057" s="1">
        <v>24337</v>
      </c>
      <c r="B13057" s="5">
        <v>47.88</v>
      </c>
    </row>
    <row r="13058" spans="1:2" x14ac:dyDescent="0.25">
      <c r="A13058" s="1">
        <v>24336</v>
      </c>
      <c r="B13058" s="5">
        <v>48.5</v>
      </c>
    </row>
    <row r="13059" spans="1:2" x14ac:dyDescent="0.25">
      <c r="A13059" s="1">
        <v>24335</v>
      </c>
      <c r="B13059" s="5">
        <v>48.5</v>
      </c>
    </row>
    <row r="13060" spans="1:2" x14ac:dyDescent="0.25">
      <c r="A13060" s="1">
        <v>24334</v>
      </c>
      <c r="B13060" s="5">
        <v>49.5</v>
      </c>
    </row>
    <row r="13061" spans="1:2" x14ac:dyDescent="0.25">
      <c r="A13061" s="1">
        <v>24331</v>
      </c>
      <c r="B13061" s="5">
        <v>48.87</v>
      </c>
    </row>
    <row r="13062" spans="1:2" x14ac:dyDescent="0.25">
      <c r="A13062" s="1">
        <v>24330</v>
      </c>
      <c r="B13062" s="5">
        <v>49.75</v>
      </c>
    </row>
    <row r="13063" spans="1:2" x14ac:dyDescent="0.25">
      <c r="A13063" s="1">
        <v>24329</v>
      </c>
      <c r="B13063" s="5">
        <v>50</v>
      </c>
    </row>
    <row r="13064" spans="1:2" x14ac:dyDescent="0.25">
      <c r="A13064" s="1">
        <v>24328</v>
      </c>
      <c r="B13064" s="5">
        <v>50.25</v>
      </c>
    </row>
    <row r="13065" spans="1:2" x14ac:dyDescent="0.25">
      <c r="A13065" s="1">
        <v>24327</v>
      </c>
      <c r="B13065" s="5">
        <v>50.5</v>
      </c>
    </row>
    <row r="13066" spans="1:2" x14ac:dyDescent="0.25">
      <c r="A13066" s="1">
        <v>24324</v>
      </c>
      <c r="B13066" s="5">
        <v>50.62</v>
      </c>
    </row>
    <row r="13067" spans="1:2" x14ac:dyDescent="0.25">
      <c r="A13067" s="1">
        <v>24323</v>
      </c>
      <c r="B13067" s="5">
        <v>51</v>
      </c>
    </row>
    <row r="13068" spans="1:2" x14ac:dyDescent="0.25">
      <c r="A13068" s="1">
        <v>24322</v>
      </c>
      <c r="B13068" s="5">
        <v>51.25</v>
      </c>
    </row>
    <row r="13069" spans="1:2" x14ac:dyDescent="0.25">
      <c r="A13069" s="1">
        <v>24321</v>
      </c>
      <c r="B13069" s="5">
        <v>51.25</v>
      </c>
    </row>
    <row r="13070" spans="1:2" x14ac:dyDescent="0.25">
      <c r="A13070" s="1">
        <v>24320</v>
      </c>
      <c r="B13070" s="5">
        <v>51.5</v>
      </c>
    </row>
    <row r="13071" spans="1:2" x14ac:dyDescent="0.25">
      <c r="A13071" s="1">
        <v>24317</v>
      </c>
      <c r="B13071" s="5">
        <v>52.37</v>
      </c>
    </row>
    <row r="13072" spans="1:2" x14ac:dyDescent="0.25">
      <c r="A13072" s="1">
        <v>24316</v>
      </c>
      <c r="B13072" s="5">
        <v>53.75</v>
      </c>
    </row>
    <row r="13073" spans="1:2" x14ac:dyDescent="0.25">
      <c r="A13073" s="1">
        <v>24315</v>
      </c>
      <c r="B13073" s="5">
        <v>52.37</v>
      </c>
    </row>
    <row r="13074" spans="1:2" x14ac:dyDescent="0.25">
      <c r="A13074" s="1">
        <v>24314</v>
      </c>
      <c r="B13074" s="5">
        <v>51.37</v>
      </c>
    </row>
    <row r="13075" spans="1:2" x14ac:dyDescent="0.25">
      <c r="A13075" s="1">
        <v>24313</v>
      </c>
      <c r="B13075" s="5">
        <v>51</v>
      </c>
    </row>
    <row r="13076" spans="1:2" x14ac:dyDescent="0.25">
      <c r="A13076" s="1">
        <v>24310</v>
      </c>
      <c r="B13076" s="5">
        <v>51.87</v>
      </c>
    </row>
    <row r="13077" spans="1:2" x14ac:dyDescent="0.25">
      <c r="A13077" s="1">
        <v>24309</v>
      </c>
      <c r="B13077" s="5">
        <v>51.87</v>
      </c>
    </row>
    <row r="13078" spans="1:2" x14ac:dyDescent="0.25">
      <c r="A13078" s="1">
        <v>24308</v>
      </c>
      <c r="B13078" s="5">
        <v>52.5</v>
      </c>
    </row>
    <row r="13079" spans="1:2" x14ac:dyDescent="0.25">
      <c r="A13079" s="1">
        <v>24307</v>
      </c>
      <c r="B13079" s="5">
        <v>52.62</v>
      </c>
    </row>
    <row r="13080" spans="1:2" x14ac:dyDescent="0.25">
      <c r="A13080" s="1">
        <v>24306</v>
      </c>
      <c r="B13080" s="5">
        <v>53.5</v>
      </c>
    </row>
    <row r="13081" spans="1:2" x14ac:dyDescent="0.25">
      <c r="A13081" s="1">
        <v>24303</v>
      </c>
      <c r="B13081" s="5">
        <v>53.25</v>
      </c>
    </row>
    <row r="13082" spans="1:2" x14ac:dyDescent="0.25">
      <c r="A13082" s="1">
        <v>24302</v>
      </c>
      <c r="B13082" s="5">
        <v>53.5</v>
      </c>
    </row>
    <row r="13083" spans="1:2" x14ac:dyDescent="0.25">
      <c r="A13083" s="1">
        <v>24301</v>
      </c>
      <c r="B13083" s="5">
        <v>52.62</v>
      </c>
    </row>
    <row r="13084" spans="1:2" x14ac:dyDescent="0.25">
      <c r="A13084" s="1">
        <v>24300</v>
      </c>
      <c r="B13084" s="5">
        <v>53.25</v>
      </c>
    </row>
    <row r="13085" spans="1:2" x14ac:dyDescent="0.25">
      <c r="A13085" s="1">
        <v>24299</v>
      </c>
      <c r="B13085" s="5">
        <v>53.5</v>
      </c>
    </row>
    <row r="13086" spans="1:2" x14ac:dyDescent="0.25">
      <c r="A13086" s="1">
        <v>24296</v>
      </c>
      <c r="B13086" s="5">
        <v>53.5</v>
      </c>
    </row>
    <row r="13087" spans="1:2" x14ac:dyDescent="0.25">
      <c r="A13087" s="1">
        <v>24295</v>
      </c>
      <c r="B13087" s="5">
        <v>53.5</v>
      </c>
    </row>
    <row r="13088" spans="1:2" x14ac:dyDescent="0.25">
      <c r="A13088" s="1">
        <v>24294</v>
      </c>
      <c r="B13088" s="5">
        <v>53</v>
      </c>
    </row>
    <row r="13089" spans="1:2" x14ac:dyDescent="0.25">
      <c r="A13089" s="1">
        <v>24293</v>
      </c>
      <c r="B13089" s="5">
        <v>52.75</v>
      </c>
    </row>
    <row r="13090" spans="1:2" x14ac:dyDescent="0.25">
      <c r="A13090" s="1">
        <v>24289</v>
      </c>
      <c r="B13090" s="5">
        <v>53</v>
      </c>
    </row>
    <row r="13091" spans="1:2" x14ac:dyDescent="0.25">
      <c r="A13091" s="1">
        <v>24288</v>
      </c>
      <c r="B13091" s="5">
        <v>53.25</v>
      </c>
    </row>
    <row r="13092" spans="1:2" x14ac:dyDescent="0.25">
      <c r="A13092" s="1">
        <v>24287</v>
      </c>
      <c r="B13092" s="5">
        <v>53</v>
      </c>
    </row>
    <row r="13093" spans="1:2" x14ac:dyDescent="0.25">
      <c r="A13093" s="1">
        <v>24286</v>
      </c>
      <c r="B13093" s="5">
        <v>53.25</v>
      </c>
    </row>
    <row r="13094" spans="1:2" x14ac:dyDescent="0.25">
      <c r="A13094" s="1">
        <v>24285</v>
      </c>
      <c r="B13094" s="5">
        <v>53.75</v>
      </c>
    </row>
    <row r="13095" spans="1:2" x14ac:dyDescent="0.25">
      <c r="A13095" s="1">
        <v>24282</v>
      </c>
      <c r="B13095" s="5">
        <v>54</v>
      </c>
    </row>
    <row r="13096" spans="1:2" x14ac:dyDescent="0.25">
      <c r="A13096" s="1">
        <v>24281</v>
      </c>
      <c r="B13096" s="5">
        <v>54.75</v>
      </c>
    </row>
    <row r="13097" spans="1:2" x14ac:dyDescent="0.25">
      <c r="A13097" s="1">
        <v>24280</v>
      </c>
      <c r="B13097" s="5">
        <v>54.25</v>
      </c>
    </row>
    <row r="13098" spans="1:2" x14ac:dyDescent="0.25">
      <c r="A13098" s="1">
        <v>24279</v>
      </c>
      <c r="B13098" s="5">
        <v>54.5</v>
      </c>
    </row>
    <row r="13099" spans="1:2" x14ac:dyDescent="0.25">
      <c r="A13099" s="1">
        <v>24278</v>
      </c>
      <c r="B13099" s="5">
        <v>54.63</v>
      </c>
    </row>
    <row r="13100" spans="1:2" x14ac:dyDescent="0.25">
      <c r="A13100" s="1">
        <v>24275</v>
      </c>
      <c r="B13100" s="5">
        <v>54.5</v>
      </c>
    </row>
    <row r="13101" spans="1:2" x14ac:dyDescent="0.25">
      <c r="A13101" s="1">
        <v>24274</v>
      </c>
      <c r="B13101" s="5">
        <v>53.5</v>
      </c>
    </row>
    <row r="13102" spans="1:2" x14ac:dyDescent="0.25">
      <c r="A13102" s="1">
        <v>24273</v>
      </c>
      <c r="B13102" s="5">
        <v>53.62</v>
      </c>
    </row>
    <row r="13103" spans="1:2" x14ac:dyDescent="0.25">
      <c r="A13103" s="1">
        <v>24272</v>
      </c>
      <c r="B13103" s="5">
        <v>53.12</v>
      </c>
    </row>
    <row r="13104" spans="1:2" x14ac:dyDescent="0.25">
      <c r="A13104" s="1">
        <v>24271</v>
      </c>
      <c r="B13104" s="5">
        <v>52.75</v>
      </c>
    </row>
    <row r="13105" spans="1:2" x14ac:dyDescent="0.25">
      <c r="A13105" s="1">
        <v>24268</v>
      </c>
      <c r="B13105" s="5">
        <v>53</v>
      </c>
    </row>
    <row r="13106" spans="1:2" x14ac:dyDescent="0.25">
      <c r="A13106" s="1">
        <v>24267</v>
      </c>
      <c r="B13106" s="5">
        <v>54</v>
      </c>
    </row>
    <row r="13107" spans="1:2" x14ac:dyDescent="0.25">
      <c r="A13107" s="1">
        <v>24266</v>
      </c>
      <c r="B13107" s="5">
        <v>53.5</v>
      </c>
    </row>
    <row r="13108" spans="1:2" x14ac:dyDescent="0.25">
      <c r="A13108" s="1">
        <v>24265</v>
      </c>
      <c r="B13108" s="5">
        <v>51.5</v>
      </c>
    </row>
    <row r="13109" spans="1:2" x14ac:dyDescent="0.25">
      <c r="A13109" s="1">
        <v>24264</v>
      </c>
      <c r="B13109" s="5">
        <v>51.75</v>
      </c>
    </row>
    <row r="13110" spans="1:2" x14ac:dyDescent="0.25">
      <c r="A13110" s="1">
        <v>24261</v>
      </c>
      <c r="B13110" s="5">
        <v>51.25</v>
      </c>
    </row>
    <row r="13111" spans="1:2" x14ac:dyDescent="0.25">
      <c r="A13111" s="1">
        <v>24260</v>
      </c>
      <c r="B13111" s="5">
        <v>51.25</v>
      </c>
    </row>
    <row r="13112" spans="1:2" x14ac:dyDescent="0.25">
      <c r="A13112" s="1">
        <v>24259</v>
      </c>
      <c r="B13112" s="5">
        <v>51.5</v>
      </c>
    </row>
    <row r="13113" spans="1:2" x14ac:dyDescent="0.25">
      <c r="A13113" s="1">
        <v>24258</v>
      </c>
      <c r="B13113" s="5">
        <v>51.25</v>
      </c>
    </row>
    <row r="13114" spans="1:2" x14ac:dyDescent="0.25">
      <c r="A13114" s="1">
        <v>24254</v>
      </c>
      <c r="B13114" s="5">
        <v>51.75</v>
      </c>
    </row>
    <row r="13115" spans="1:2" x14ac:dyDescent="0.25">
      <c r="A13115" s="1">
        <v>24253</v>
      </c>
      <c r="B13115" s="5">
        <v>51.25</v>
      </c>
    </row>
    <row r="13116" spans="1:2" x14ac:dyDescent="0.25">
      <c r="A13116" s="1">
        <v>24252</v>
      </c>
      <c r="B13116" s="5">
        <v>52</v>
      </c>
    </row>
    <row r="13117" spans="1:2" x14ac:dyDescent="0.25">
      <c r="A13117" s="1">
        <v>24251</v>
      </c>
      <c r="B13117" s="5">
        <v>51.75</v>
      </c>
    </row>
    <row r="13118" spans="1:2" x14ac:dyDescent="0.25">
      <c r="A13118" s="1">
        <v>24250</v>
      </c>
      <c r="B13118" s="5">
        <v>51.13</v>
      </c>
    </row>
    <row r="13119" spans="1:2" x14ac:dyDescent="0.25">
      <c r="A13119" s="1">
        <v>24247</v>
      </c>
      <c r="B13119" s="5">
        <v>50.88</v>
      </c>
    </row>
    <row r="13120" spans="1:2" x14ac:dyDescent="0.25">
      <c r="A13120" s="1">
        <v>24246</v>
      </c>
      <c r="B13120" s="5">
        <v>51.25</v>
      </c>
    </row>
    <row r="13121" spans="1:2" x14ac:dyDescent="0.25">
      <c r="A13121" s="1">
        <v>24245</v>
      </c>
      <c r="B13121" s="5">
        <v>51.25</v>
      </c>
    </row>
    <row r="13122" spans="1:2" x14ac:dyDescent="0.25">
      <c r="A13122" s="1">
        <v>24244</v>
      </c>
      <c r="B13122" s="5">
        <v>50.25</v>
      </c>
    </row>
    <row r="13123" spans="1:2" x14ac:dyDescent="0.25">
      <c r="A13123" s="1">
        <v>24243</v>
      </c>
      <c r="B13123" s="5">
        <v>52</v>
      </c>
    </row>
    <row r="13124" spans="1:2" x14ac:dyDescent="0.25">
      <c r="A13124" s="1">
        <v>24240</v>
      </c>
      <c r="B13124" s="5">
        <v>52.5</v>
      </c>
    </row>
    <row r="13125" spans="1:2" x14ac:dyDescent="0.25">
      <c r="A13125" s="1">
        <v>24239</v>
      </c>
      <c r="B13125" s="5">
        <v>52</v>
      </c>
    </row>
    <row r="13126" spans="1:2" x14ac:dyDescent="0.25">
      <c r="A13126" s="1">
        <v>24238</v>
      </c>
      <c r="B13126" s="5">
        <v>52.5</v>
      </c>
    </row>
    <row r="13127" spans="1:2" x14ac:dyDescent="0.25">
      <c r="A13127" s="1">
        <v>24237</v>
      </c>
      <c r="B13127" s="5">
        <v>52.75</v>
      </c>
    </row>
    <row r="13128" spans="1:2" x14ac:dyDescent="0.25">
      <c r="A13128" s="1">
        <v>24236</v>
      </c>
      <c r="B13128" s="5">
        <v>52.5</v>
      </c>
    </row>
    <row r="13129" spans="1:2" x14ac:dyDescent="0.25">
      <c r="A13129" s="1">
        <v>24233</v>
      </c>
      <c r="B13129" s="5">
        <v>54</v>
      </c>
    </row>
    <row r="13130" spans="1:2" x14ac:dyDescent="0.25">
      <c r="A13130" s="1">
        <v>24232</v>
      </c>
      <c r="B13130" s="5">
        <v>54</v>
      </c>
    </row>
    <row r="13131" spans="1:2" x14ac:dyDescent="0.25">
      <c r="A13131" s="1">
        <v>24231</v>
      </c>
      <c r="B13131" s="5">
        <v>55.5</v>
      </c>
    </row>
    <row r="13132" spans="1:2" x14ac:dyDescent="0.25">
      <c r="A13132" s="1">
        <v>24230</v>
      </c>
      <c r="B13132" s="5">
        <v>55.75</v>
      </c>
    </row>
    <row r="13133" spans="1:2" x14ac:dyDescent="0.25">
      <c r="A13133" s="1">
        <v>24229</v>
      </c>
      <c r="B13133" s="5">
        <v>57</v>
      </c>
    </row>
    <row r="13134" spans="1:2" x14ac:dyDescent="0.25">
      <c r="A13134" s="1">
        <v>24226</v>
      </c>
      <c r="B13134" s="5">
        <v>57.13</v>
      </c>
    </row>
    <row r="13135" spans="1:2" x14ac:dyDescent="0.25">
      <c r="A13135" s="1">
        <v>24225</v>
      </c>
      <c r="B13135" s="5">
        <v>56.63</v>
      </c>
    </row>
    <row r="13136" spans="1:2" x14ac:dyDescent="0.25">
      <c r="A13136" s="1">
        <v>24224</v>
      </c>
      <c r="B13136" s="5">
        <v>56.75</v>
      </c>
    </row>
    <row r="13137" spans="1:2" x14ac:dyDescent="0.25">
      <c r="A13137" s="1">
        <v>24223</v>
      </c>
      <c r="B13137" s="5">
        <v>56</v>
      </c>
    </row>
    <row r="13138" spans="1:2" x14ac:dyDescent="0.25">
      <c r="A13138" s="1">
        <v>24222</v>
      </c>
      <c r="B13138" s="5">
        <v>55.5</v>
      </c>
    </row>
    <row r="13139" spans="1:2" x14ac:dyDescent="0.25">
      <c r="A13139" s="1">
        <v>24219</v>
      </c>
      <c r="B13139" s="5">
        <v>56.5</v>
      </c>
    </row>
    <row r="13140" spans="1:2" x14ac:dyDescent="0.25">
      <c r="A13140" s="1">
        <v>24218</v>
      </c>
      <c r="B13140" s="5">
        <v>55.5</v>
      </c>
    </row>
    <row r="13141" spans="1:2" x14ac:dyDescent="0.25">
      <c r="A13141" s="1">
        <v>24217</v>
      </c>
      <c r="B13141" s="5">
        <v>56.75</v>
      </c>
    </row>
    <row r="13142" spans="1:2" x14ac:dyDescent="0.25">
      <c r="A13142" s="1">
        <v>24216</v>
      </c>
      <c r="B13142" s="5">
        <v>57.25</v>
      </c>
    </row>
    <row r="13143" spans="1:2" x14ac:dyDescent="0.25">
      <c r="A13143" s="1">
        <v>24215</v>
      </c>
      <c r="B13143" s="5">
        <v>58</v>
      </c>
    </row>
    <row r="13144" spans="1:2" x14ac:dyDescent="0.25">
      <c r="A13144" s="1">
        <v>24212</v>
      </c>
      <c r="B13144" s="5">
        <v>58</v>
      </c>
    </row>
    <row r="13145" spans="1:2" x14ac:dyDescent="0.25">
      <c r="A13145" s="1">
        <v>24211</v>
      </c>
      <c r="B13145" s="5">
        <v>54.5</v>
      </c>
    </row>
    <row r="13146" spans="1:2" x14ac:dyDescent="0.25">
      <c r="A13146" s="1">
        <v>24210</v>
      </c>
      <c r="B13146" s="5">
        <v>54</v>
      </c>
    </row>
    <row r="13147" spans="1:2" x14ac:dyDescent="0.25">
      <c r="A13147" s="1">
        <v>24209</v>
      </c>
      <c r="B13147" s="5">
        <v>54</v>
      </c>
    </row>
    <row r="13148" spans="1:2" x14ac:dyDescent="0.25">
      <c r="A13148" s="1">
        <v>24208</v>
      </c>
      <c r="B13148" s="5">
        <v>55.25</v>
      </c>
    </row>
    <row r="13149" spans="1:2" x14ac:dyDescent="0.25">
      <c r="A13149" s="1">
        <v>24204</v>
      </c>
      <c r="B13149" s="5">
        <v>55</v>
      </c>
    </row>
    <row r="13150" spans="1:2" x14ac:dyDescent="0.25">
      <c r="A13150" s="1">
        <v>24203</v>
      </c>
      <c r="B13150" s="5">
        <v>54.75</v>
      </c>
    </row>
    <row r="13151" spans="1:2" x14ac:dyDescent="0.25">
      <c r="A13151" s="1">
        <v>24202</v>
      </c>
      <c r="B13151" s="5">
        <v>54.5</v>
      </c>
    </row>
    <row r="13152" spans="1:2" x14ac:dyDescent="0.25">
      <c r="A13152" s="1">
        <v>24201</v>
      </c>
      <c r="B13152" s="5">
        <v>53.12</v>
      </c>
    </row>
    <row r="13153" spans="1:2" x14ac:dyDescent="0.25">
      <c r="A13153" s="1">
        <v>24198</v>
      </c>
      <c r="B13153" s="5">
        <v>52.5</v>
      </c>
    </row>
    <row r="13154" spans="1:2" x14ac:dyDescent="0.25">
      <c r="A13154" s="1">
        <v>24197</v>
      </c>
      <c r="B13154" s="5">
        <v>53</v>
      </c>
    </row>
    <row r="13155" spans="1:2" x14ac:dyDescent="0.25">
      <c r="A13155" s="1">
        <v>24196</v>
      </c>
      <c r="B13155" s="5">
        <v>52.75</v>
      </c>
    </row>
    <row r="13156" spans="1:2" x14ac:dyDescent="0.25">
      <c r="A13156" s="1">
        <v>24195</v>
      </c>
      <c r="B13156" s="5">
        <v>52.75</v>
      </c>
    </row>
    <row r="13157" spans="1:2" x14ac:dyDescent="0.25">
      <c r="A13157" s="1">
        <v>24194</v>
      </c>
      <c r="B13157" s="5">
        <v>52.5</v>
      </c>
    </row>
    <row r="13158" spans="1:2" x14ac:dyDescent="0.25">
      <c r="A13158" s="1">
        <v>24191</v>
      </c>
      <c r="B13158" s="5">
        <v>54.25</v>
      </c>
    </row>
    <row r="13159" spans="1:2" x14ac:dyDescent="0.25">
      <c r="A13159" s="1">
        <v>24190</v>
      </c>
      <c r="B13159" s="5">
        <v>55.75</v>
      </c>
    </row>
    <row r="13160" spans="1:2" x14ac:dyDescent="0.25">
      <c r="A13160" s="1">
        <v>24189</v>
      </c>
      <c r="B13160" s="5">
        <v>55.25</v>
      </c>
    </row>
    <row r="13161" spans="1:2" x14ac:dyDescent="0.25">
      <c r="A13161" s="1">
        <v>24188</v>
      </c>
      <c r="B13161" s="5">
        <v>55.75</v>
      </c>
    </row>
    <row r="13162" spans="1:2" x14ac:dyDescent="0.25">
      <c r="A13162" s="1">
        <v>24187</v>
      </c>
      <c r="B13162" s="5">
        <v>55.25</v>
      </c>
    </row>
    <row r="13163" spans="1:2" x14ac:dyDescent="0.25">
      <c r="A13163" s="1">
        <v>24184</v>
      </c>
      <c r="B13163" s="5">
        <v>55</v>
      </c>
    </row>
    <row r="13164" spans="1:2" x14ac:dyDescent="0.25">
      <c r="A13164" s="1">
        <v>24183</v>
      </c>
      <c r="B13164" s="5">
        <v>52.5</v>
      </c>
    </row>
    <row r="13165" spans="1:2" x14ac:dyDescent="0.25">
      <c r="A13165" s="1">
        <v>24182</v>
      </c>
      <c r="B13165" s="5">
        <v>52.75</v>
      </c>
    </row>
    <row r="13166" spans="1:2" x14ac:dyDescent="0.25">
      <c r="A13166" s="1">
        <v>24181</v>
      </c>
      <c r="B13166" s="5">
        <v>52.5</v>
      </c>
    </row>
    <row r="13167" spans="1:2" x14ac:dyDescent="0.25">
      <c r="A13167" s="1">
        <v>24180</v>
      </c>
      <c r="B13167" s="5">
        <v>52.75</v>
      </c>
    </row>
    <row r="13168" spans="1:2" x14ac:dyDescent="0.25">
      <c r="A13168" s="1">
        <v>24177</v>
      </c>
      <c r="B13168" s="5">
        <v>52.75</v>
      </c>
    </row>
    <row r="13169" spans="1:2" x14ac:dyDescent="0.25">
      <c r="A13169" s="1">
        <v>24176</v>
      </c>
      <c r="B13169" s="5">
        <v>53.12</v>
      </c>
    </row>
    <row r="13170" spans="1:2" x14ac:dyDescent="0.25">
      <c r="A13170" s="1">
        <v>24175</v>
      </c>
      <c r="B13170" s="5">
        <v>53.5</v>
      </c>
    </row>
    <row r="13171" spans="1:2" x14ac:dyDescent="0.25">
      <c r="A13171" s="1">
        <v>24174</v>
      </c>
      <c r="B13171" s="5">
        <v>53</v>
      </c>
    </row>
    <row r="13172" spans="1:2" x14ac:dyDescent="0.25">
      <c r="A13172" s="1">
        <v>24173</v>
      </c>
      <c r="B13172" s="5">
        <v>53</v>
      </c>
    </row>
    <row r="13173" spans="1:2" x14ac:dyDescent="0.25">
      <c r="A13173" s="1">
        <v>24170</v>
      </c>
      <c r="B13173" s="5">
        <v>54</v>
      </c>
    </row>
    <row r="13174" spans="1:2" x14ac:dyDescent="0.25">
      <c r="A13174" s="1">
        <v>24169</v>
      </c>
      <c r="B13174" s="5">
        <v>53.12</v>
      </c>
    </row>
    <row r="13175" spans="1:2" x14ac:dyDescent="0.25">
      <c r="A13175" s="1">
        <v>24168</v>
      </c>
      <c r="B13175" s="5">
        <v>53.5</v>
      </c>
    </row>
    <row r="13176" spans="1:2" x14ac:dyDescent="0.25">
      <c r="A13176" s="1">
        <v>24167</v>
      </c>
      <c r="B13176" s="5">
        <v>54</v>
      </c>
    </row>
    <row r="13177" spans="1:2" x14ac:dyDescent="0.25">
      <c r="A13177" s="1">
        <v>24166</v>
      </c>
      <c r="B13177" s="5">
        <v>55</v>
      </c>
    </row>
    <row r="13178" spans="1:2" x14ac:dyDescent="0.25">
      <c r="A13178" s="1">
        <v>24163</v>
      </c>
      <c r="B13178" s="5">
        <v>55.88</v>
      </c>
    </row>
    <row r="13179" spans="1:2" x14ac:dyDescent="0.25">
      <c r="A13179" s="1">
        <v>24162</v>
      </c>
      <c r="B13179" s="5">
        <v>55.5</v>
      </c>
    </row>
    <row r="13180" spans="1:2" x14ac:dyDescent="0.25">
      <c r="A13180" s="1">
        <v>24161</v>
      </c>
      <c r="B13180" s="5">
        <v>57</v>
      </c>
    </row>
    <row r="13181" spans="1:2" x14ac:dyDescent="0.25">
      <c r="A13181" s="1">
        <v>24159</v>
      </c>
      <c r="B13181" s="5">
        <v>57.63</v>
      </c>
    </row>
    <row r="13182" spans="1:2" x14ac:dyDescent="0.25">
      <c r="A13182" s="1">
        <v>24156</v>
      </c>
      <c r="B13182" s="5">
        <v>57.5</v>
      </c>
    </row>
    <row r="13183" spans="1:2" x14ac:dyDescent="0.25">
      <c r="A13183" s="1">
        <v>24155</v>
      </c>
      <c r="B13183" s="5">
        <v>58</v>
      </c>
    </row>
    <row r="13184" spans="1:2" x14ac:dyDescent="0.25">
      <c r="A13184" s="1">
        <v>24154</v>
      </c>
      <c r="B13184" s="5">
        <v>58.88</v>
      </c>
    </row>
    <row r="13185" spans="1:2" x14ac:dyDescent="0.25">
      <c r="A13185" s="1">
        <v>24153</v>
      </c>
      <c r="B13185" s="5">
        <v>59.87</v>
      </c>
    </row>
    <row r="13186" spans="1:2" x14ac:dyDescent="0.25">
      <c r="A13186" s="1">
        <v>24152</v>
      </c>
      <c r="B13186" s="5">
        <v>60</v>
      </c>
    </row>
    <row r="13187" spans="1:2" x14ac:dyDescent="0.25">
      <c r="A13187" s="1">
        <v>24149</v>
      </c>
      <c r="B13187" s="5">
        <v>60</v>
      </c>
    </row>
    <row r="13188" spans="1:2" x14ac:dyDescent="0.25">
      <c r="A13188" s="1">
        <v>24148</v>
      </c>
      <c r="B13188" s="5">
        <v>59.87</v>
      </c>
    </row>
    <row r="13189" spans="1:2" x14ac:dyDescent="0.25">
      <c r="A13189" s="1">
        <v>24147</v>
      </c>
      <c r="B13189" s="5">
        <v>59.63</v>
      </c>
    </row>
    <row r="13190" spans="1:2" x14ac:dyDescent="0.25">
      <c r="A13190" s="1">
        <v>24146</v>
      </c>
      <c r="B13190" s="5">
        <v>58.25</v>
      </c>
    </row>
    <row r="13191" spans="1:2" x14ac:dyDescent="0.25">
      <c r="A13191" s="1">
        <v>24145</v>
      </c>
      <c r="B13191" s="5">
        <v>58.25</v>
      </c>
    </row>
    <row r="13192" spans="1:2" x14ac:dyDescent="0.25">
      <c r="A13192" s="1">
        <v>24142</v>
      </c>
      <c r="B13192" s="5">
        <v>59.12</v>
      </c>
    </row>
    <row r="13193" spans="1:2" x14ac:dyDescent="0.25">
      <c r="A13193" s="1">
        <v>24141</v>
      </c>
      <c r="B13193" s="5">
        <v>59</v>
      </c>
    </row>
    <row r="13194" spans="1:2" x14ac:dyDescent="0.25">
      <c r="A13194" s="1">
        <v>24140</v>
      </c>
      <c r="B13194" s="5">
        <v>59</v>
      </c>
    </row>
    <row r="13195" spans="1:2" x14ac:dyDescent="0.25">
      <c r="A13195" s="1">
        <v>24139</v>
      </c>
      <c r="B13195" s="5">
        <v>58.75</v>
      </c>
    </row>
    <row r="13196" spans="1:2" x14ac:dyDescent="0.25">
      <c r="A13196" s="1">
        <v>24138</v>
      </c>
      <c r="B13196" s="5">
        <v>60.25</v>
      </c>
    </row>
    <row r="13197" spans="1:2" x14ac:dyDescent="0.25">
      <c r="A13197" s="1">
        <v>24135</v>
      </c>
      <c r="B13197" s="5">
        <v>59.25</v>
      </c>
    </row>
    <row r="13198" spans="1:2" x14ac:dyDescent="0.25">
      <c r="A13198" s="1">
        <v>24134</v>
      </c>
      <c r="B13198" s="5">
        <v>60</v>
      </c>
    </row>
    <row r="13199" spans="1:2" x14ac:dyDescent="0.25">
      <c r="A13199" s="1">
        <v>24133</v>
      </c>
      <c r="B13199" s="5">
        <v>60.5</v>
      </c>
    </row>
    <row r="13200" spans="1:2" x14ac:dyDescent="0.25">
      <c r="A13200" s="1">
        <v>24132</v>
      </c>
      <c r="B13200" s="5">
        <v>60.5</v>
      </c>
    </row>
    <row r="13201" spans="1:2" x14ac:dyDescent="0.25">
      <c r="A13201" s="1">
        <v>24131</v>
      </c>
      <c r="B13201" s="5">
        <v>60.25</v>
      </c>
    </row>
    <row r="13202" spans="1:2" x14ac:dyDescent="0.25">
      <c r="A13202" s="1">
        <v>24128</v>
      </c>
      <c r="B13202" s="5">
        <v>59.38</v>
      </c>
    </row>
    <row r="13203" spans="1:2" x14ac:dyDescent="0.25">
      <c r="A13203" s="1">
        <v>24127</v>
      </c>
      <c r="B13203" s="5">
        <v>58.25</v>
      </c>
    </row>
    <row r="13204" spans="1:2" x14ac:dyDescent="0.25">
      <c r="A13204" s="1">
        <v>24126</v>
      </c>
      <c r="B13204" s="5">
        <v>58</v>
      </c>
    </row>
    <row r="13205" spans="1:2" x14ac:dyDescent="0.25">
      <c r="A13205" s="1">
        <v>24125</v>
      </c>
      <c r="B13205" s="5">
        <v>59.75</v>
      </c>
    </row>
    <row r="13206" spans="1:2" x14ac:dyDescent="0.25">
      <c r="A13206" s="1">
        <v>24124</v>
      </c>
      <c r="B13206" s="5">
        <v>60</v>
      </c>
    </row>
    <row r="13207" spans="1:2" x14ac:dyDescent="0.25">
      <c r="A13207" s="1">
        <v>24121</v>
      </c>
      <c r="B13207" s="5">
        <v>59.25</v>
      </c>
    </row>
    <row r="13208" spans="1:2" x14ac:dyDescent="0.25">
      <c r="A13208" s="1">
        <v>24120</v>
      </c>
      <c r="B13208" s="5">
        <v>58.75</v>
      </c>
    </row>
    <row r="13209" spans="1:2" x14ac:dyDescent="0.25">
      <c r="A13209" s="1">
        <v>24119</v>
      </c>
      <c r="B13209" s="5">
        <v>59.25</v>
      </c>
    </row>
    <row r="13210" spans="1:2" x14ac:dyDescent="0.25">
      <c r="A13210" s="1">
        <v>24118</v>
      </c>
      <c r="B13210" s="5">
        <v>59.87</v>
      </c>
    </row>
    <row r="13211" spans="1:2" x14ac:dyDescent="0.25">
      <c r="A13211" s="1">
        <v>24117</v>
      </c>
      <c r="B13211" s="5">
        <v>59.87</v>
      </c>
    </row>
    <row r="13212" spans="1:2" x14ac:dyDescent="0.25">
      <c r="A13212" s="1">
        <v>24114</v>
      </c>
      <c r="B13212" s="5">
        <v>59.75</v>
      </c>
    </row>
    <row r="13213" spans="1:2" x14ac:dyDescent="0.25">
      <c r="A13213" s="1">
        <v>24113</v>
      </c>
      <c r="B13213" s="5">
        <v>60.25</v>
      </c>
    </row>
    <row r="13214" spans="1:2" x14ac:dyDescent="0.25">
      <c r="A13214" s="1">
        <v>24112</v>
      </c>
      <c r="B13214" s="5">
        <v>59.75</v>
      </c>
    </row>
    <row r="13215" spans="1:2" x14ac:dyDescent="0.25">
      <c r="A13215" s="1">
        <v>24111</v>
      </c>
      <c r="B13215" s="5">
        <v>59.75</v>
      </c>
    </row>
    <row r="13216" spans="1:2" x14ac:dyDescent="0.25">
      <c r="A13216" s="1">
        <v>24110</v>
      </c>
      <c r="B13216" s="5">
        <v>59.75</v>
      </c>
    </row>
    <row r="13217" spans="1:2" x14ac:dyDescent="0.25">
      <c r="A13217" s="1">
        <v>24107</v>
      </c>
      <c r="B13217" s="5">
        <v>59.25</v>
      </c>
    </row>
    <row r="13218" spans="1:2" x14ac:dyDescent="0.25">
      <c r="A13218" s="1">
        <v>24106</v>
      </c>
      <c r="B13218" s="5">
        <v>59.75</v>
      </c>
    </row>
    <row r="13219" spans="1:2" x14ac:dyDescent="0.25">
      <c r="A13219" s="1">
        <v>24105</v>
      </c>
      <c r="B13219" s="5">
        <v>58</v>
      </c>
    </row>
    <row r="13220" spans="1:2" x14ac:dyDescent="0.25">
      <c r="A13220" s="1">
        <v>24104</v>
      </c>
      <c r="B13220" s="5">
        <v>57.75</v>
      </c>
    </row>
    <row r="13221" spans="1:2" x14ac:dyDescent="0.25">
      <c r="A13221" s="1">
        <v>24103</v>
      </c>
      <c r="B13221" s="5">
        <v>58</v>
      </c>
    </row>
    <row r="13222" spans="1:2" x14ac:dyDescent="0.25">
      <c r="A13222" s="1">
        <v>24099</v>
      </c>
      <c r="B13222" s="5">
        <v>58</v>
      </c>
    </row>
    <row r="13223" spans="1:2" x14ac:dyDescent="0.25">
      <c r="A13223" s="1">
        <v>24098</v>
      </c>
      <c r="B13223" s="5">
        <v>58.62</v>
      </c>
    </row>
    <row r="13224" spans="1:2" x14ac:dyDescent="0.25">
      <c r="A13224" s="1">
        <v>24097</v>
      </c>
      <c r="B13224" s="5">
        <v>58</v>
      </c>
    </row>
    <row r="13225" spans="1:2" x14ac:dyDescent="0.25">
      <c r="A13225" s="1">
        <v>24096</v>
      </c>
      <c r="B13225" s="5">
        <v>57.37</v>
      </c>
    </row>
    <row r="13226" spans="1:2" x14ac:dyDescent="0.25">
      <c r="A13226" s="1">
        <v>24093</v>
      </c>
      <c r="B13226" s="5">
        <v>57.37</v>
      </c>
    </row>
    <row r="13227" spans="1:2" x14ac:dyDescent="0.25">
      <c r="A13227" s="1">
        <v>24092</v>
      </c>
      <c r="B13227" s="5">
        <v>58.12</v>
      </c>
    </row>
    <row r="13228" spans="1:2" x14ac:dyDescent="0.25">
      <c r="A13228" s="1">
        <v>24091</v>
      </c>
      <c r="B13228" s="5">
        <v>58.5</v>
      </c>
    </row>
    <row r="13229" spans="1:2" x14ac:dyDescent="0.25">
      <c r="A13229" s="1">
        <v>24090</v>
      </c>
      <c r="B13229" s="5">
        <v>59.75</v>
      </c>
    </row>
    <row r="13230" spans="1:2" x14ac:dyDescent="0.25">
      <c r="A13230" s="1">
        <v>24089</v>
      </c>
      <c r="B13230" s="5">
        <v>58.25</v>
      </c>
    </row>
    <row r="13231" spans="1:2" x14ac:dyDescent="0.25">
      <c r="A13231" s="1">
        <v>24086</v>
      </c>
      <c r="B13231" s="5">
        <v>57.37</v>
      </c>
    </row>
    <row r="13232" spans="1:2" x14ac:dyDescent="0.25">
      <c r="A13232" s="1">
        <v>24085</v>
      </c>
      <c r="B13232" s="5">
        <v>56.5</v>
      </c>
    </row>
    <row r="13233" spans="1:2" x14ac:dyDescent="0.25">
      <c r="A13233" s="1">
        <v>24084</v>
      </c>
      <c r="B13233" s="5">
        <v>55</v>
      </c>
    </row>
    <row r="13234" spans="1:2" x14ac:dyDescent="0.25">
      <c r="A13234" s="1">
        <v>24083</v>
      </c>
      <c r="B13234" s="5">
        <v>54.25</v>
      </c>
    </row>
    <row r="13235" spans="1:2" x14ac:dyDescent="0.25">
      <c r="A13235" s="1">
        <v>24082</v>
      </c>
      <c r="B13235" s="5">
        <v>53.75</v>
      </c>
    </row>
    <row r="13236" spans="1:2" x14ac:dyDescent="0.25">
      <c r="A13236" s="1">
        <v>24079</v>
      </c>
      <c r="B13236" s="5">
        <v>53.25</v>
      </c>
    </row>
    <row r="13237" spans="1:2" x14ac:dyDescent="0.25">
      <c r="A13237" s="1">
        <v>24078</v>
      </c>
      <c r="B13237" s="5">
        <v>52.37</v>
      </c>
    </row>
    <row r="13238" spans="1:2" x14ac:dyDescent="0.25">
      <c r="A13238" s="1">
        <v>24077</v>
      </c>
      <c r="B13238" s="5">
        <v>51.87</v>
      </c>
    </row>
    <row r="13239" spans="1:2" x14ac:dyDescent="0.25">
      <c r="A13239" s="1">
        <v>24076</v>
      </c>
      <c r="B13239" s="5">
        <v>51.63</v>
      </c>
    </row>
    <row r="13240" spans="1:2" x14ac:dyDescent="0.25">
      <c r="A13240" s="1">
        <v>24075</v>
      </c>
      <c r="B13240" s="5">
        <v>52.25</v>
      </c>
    </row>
    <row r="13241" spans="1:2" x14ac:dyDescent="0.25">
      <c r="A13241" s="1">
        <v>24072</v>
      </c>
      <c r="B13241" s="5">
        <v>53.25</v>
      </c>
    </row>
    <row r="13242" spans="1:2" x14ac:dyDescent="0.25">
      <c r="A13242" s="1">
        <v>24070</v>
      </c>
      <c r="B13242" s="5">
        <v>54.63</v>
      </c>
    </row>
    <row r="13243" spans="1:2" x14ac:dyDescent="0.25">
      <c r="A13243" s="1">
        <v>24069</v>
      </c>
      <c r="B13243" s="5">
        <v>55</v>
      </c>
    </row>
    <row r="13244" spans="1:2" x14ac:dyDescent="0.25">
      <c r="A13244" s="1">
        <v>24068</v>
      </c>
      <c r="B13244" s="5">
        <v>55.25</v>
      </c>
    </row>
    <row r="13245" spans="1:2" x14ac:dyDescent="0.25">
      <c r="A13245" s="1">
        <v>24065</v>
      </c>
      <c r="B13245" s="5">
        <v>55.13</v>
      </c>
    </row>
    <row r="13246" spans="1:2" x14ac:dyDescent="0.25">
      <c r="A13246" s="1">
        <v>24064</v>
      </c>
      <c r="B13246" s="5">
        <v>55.75</v>
      </c>
    </row>
    <row r="13247" spans="1:2" x14ac:dyDescent="0.25">
      <c r="A13247" s="1">
        <v>24063</v>
      </c>
      <c r="B13247" s="5">
        <v>54.63</v>
      </c>
    </row>
    <row r="13248" spans="1:2" x14ac:dyDescent="0.25">
      <c r="A13248" s="1">
        <v>24062</v>
      </c>
      <c r="B13248" s="5">
        <v>55</v>
      </c>
    </row>
    <row r="13249" spans="1:2" x14ac:dyDescent="0.25">
      <c r="A13249" s="1">
        <v>24061</v>
      </c>
      <c r="B13249" s="5">
        <v>57</v>
      </c>
    </row>
    <row r="13250" spans="1:2" x14ac:dyDescent="0.25">
      <c r="A13250" s="1">
        <v>24058</v>
      </c>
      <c r="B13250" s="5">
        <v>56.87</v>
      </c>
    </row>
    <row r="13251" spans="1:2" x14ac:dyDescent="0.25">
      <c r="A13251" s="1">
        <v>24057</v>
      </c>
      <c r="B13251" s="5">
        <v>56.5</v>
      </c>
    </row>
    <row r="13252" spans="1:2" x14ac:dyDescent="0.25">
      <c r="A13252" s="1">
        <v>24056</v>
      </c>
      <c r="B13252" s="5">
        <v>54.25</v>
      </c>
    </row>
    <row r="13253" spans="1:2" x14ac:dyDescent="0.25">
      <c r="A13253" s="1">
        <v>24055</v>
      </c>
      <c r="B13253" s="5">
        <v>52.25</v>
      </c>
    </row>
    <row r="13254" spans="1:2" x14ac:dyDescent="0.25">
      <c r="A13254" s="1">
        <v>24054</v>
      </c>
      <c r="B13254" s="5">
        <v>52</v>
      </c>
    </row>
    <row r="13255" spans="1:2" x14ac:dyDescent="0.25">
      <c r="A13255" s="1">
        <v>24051</v>
      </c>
      <c r="B13255" s="5">
        <v>52.25</v>
      </c>
    </row>
    <row r="13256" spans="1:2" x14ac:dyDescent="0.25">
      <c r="A13256" s="1">
        <v>24050</v>
      </c>
      <c r="B13256" s="5">
        <v>52.5</v>
      </c>
    </row>
    <row r="13257" spans="1:2" x14ac:dyDescent="0.25">
      <c r="A13257" s="1">
        <v>24049</v>
      </c>
      <c r="B13257" s="5">
        <v>52.75</v>
      </c>
    </row>
    <row r="13258" spans="1:2" x14ac:dyDescent="0.25">
      <c r="A13258" s="1">
        <v>24047</v>
      </c>
      <c r="B13258" s="5">
        <v>52.88</v>
      </c>
    </row>
    <row r="13259" spans="1:2" x14ac:dyDescent="0.25">
      <c r="A13259" s="1">
        <v>24044</v>
      </c>
      <c r="B13259" s="5">
        <v>52.88</v>
      </c>
    </row>
    <row r="13260" spans="1:2" x14ac:dyDescent="0.25">
      <c r="A13260" s="1">
        <v>24043</v>
      </c>
      <c r="B13260" s="5">
        <v>52.75</v>
      </c>
    </row>
    <row r="13261" spans="1:2" x14ac:dyDescent="0.25">
      <c r="A13261" s="1">
        <v>24042</v>
      </c>
      <c r="B13261" s="5">
        <v>53</v>
      </c>
    </row>
    <row r="13262" spans="1:2" x14ac:dyDescent="0.25">
      <c r="A13262" s="1">
        <v>24041</v>
      </c>
      <c r="B13262" s="5">
        <v>54.63</v>
      </c>
    </row>
    <row r="13263" spans="1:2" x14ac:dyDescent="0.25">
      <c r="A13263" s="1">
        <v>24040</v>
      </c>
      <c r="B13263" s="5">
        <v>53.5</v>
      </c>
    </row>
    <row r="13264" spans="1:2" x14ac:dyDescent="0.25">
      <c r="A13264" s="1">
        <v>24037</v>
      </c>
      <c r="B13264" s="5">
        <v>51.5</v>
      </c>
    </row>
    <row r="13265" spans="1:2" x14ac:dyDescent="0.25">
      <c r="A13265" s="1">
        <v>24036</v>
      </c>
      <c r="B13265" s="5">
        <v>51.5</v>
      </c>
    </row>
    <row r="13266" spans="1:2" x14ac:dyDescent="0.25">
      <c r="A13266" s="1">
        <v>24035</v>
      </c>
      <c r="B13266" s="5">
        <v>51</v>
      </c>
    </row>
    <row r="13267" spans="1:2" x14ac:dyDescent="0.25">
      <c r="A13267" s="1">
        <v>24034</v>
      </c>
      <c r="B13267" s="5">
        <v>51.25</v>
      </c>
    </row>
    <row r="13268" spans="1:2" x14ac:dyDescent="0.25">
      <c r="A13268" s="1">
        <v>24033</v>
      </c>
      <c r="B13268" s="5">
        <v>51.5</v>
      </c>
    </row>
    <row r="13269" spans="1:2" x14ac:dyDescent="0.25">
      <c r="A13269" s="1">
        <v>24030</v>
      </c>
      <c r="B13269" s="5">
        <v>51.25</v>
      </c>
    </row>
    <row r="13270" spans="1:2" x14ac:dyDescent="0.25">
      <c r="A13270" s="1">
        <v>24029</v>
      </c>
      <c r="B13270" s="5">
        <v>49.5</v>
      </c>
    </row>
    <row r="13271" spans="1:2" x14ac:dyDescent="0.25">
      <c r="A13271" s="1">
        <v>24028</v>
      </c>
      <c r="B13271" s="5">
        <v>49.75</v>
      </c>
    </row>
    <row r="13272" spans="1:2" x14ac:dyDescent="0.25">
      <c r="A13272" s="1">
        <v>24027</v>
      </c>
      <c r="B13272" s="5">
        <v>49.37</v>
      </c>
    </row>
    <row r="13273" spans="1:2" x14ac:dyDescent="0.25">
      <c r="A13273" s="1">
        <v>24026</v>
      </c>
      <c r="B13273" s="5">
        <v>50</v>
      </c>
    </row>
    <row r="13274" spans="1:2" x14ac:dyDescent="0.25">
      <c r="A13274" s="1">
        <v>24023</v>
      </c>
      <c r="B13274" s="5">
        <v>49.75</v>
      </c>
    </row>
    <row r="13275" spans="1:2" x14ac:dyDescent="0.25">
      <c r="A13275" s="1">
        <v>24022</v>
      </c>
      <c r="B13275" s="5">
        <v>49.25</v>
      </c>
    </row>
    <row r="13276" spans="1:2" x14ac:dyDescent="0.25">
      <c r="A13276" s="1">
        <v>24021</v>
      </c>
      <c r="B13276" s="5">
        <v>48.75</v>
      </c>
    </row>
    <row r="13277" spans="1:2" x14ac:dyDescent="0.25">
      <c r="A13277" s="1">
        <v>24020</v>
      </c>
      <c r="B13277" s="5">
        <v>49.25</v>
      </c>
    </row>
    <row r="13278" spans="1:2" x14ac:dyDescent="0.25">
      <c r="A13278" s="1">
        <v>24019</v>
      </c>
      <c r="B13278" s="5">
        <v>50</v>
      </c>
    </row>
    <row r="13279" spans="1:2" x14ac:dyDescent="0.25">
      <c r="A13279" s="1">
        <v>24016</v>
      </c>
      <c r="B13279" s="5">
        <v>50</v>
      </c>
    </row>
    <row r="13280" spans="1:2" x14ac:dyDescent="0.25">
      <c r="A13280" s="1">
        <v>24015</v>
      </c>
      <c r="B13280" s="5">
        <v>50</v>
      </c>
    </row>
    <row r="13281" spans="1:2" x14ac:dyDescent="0.25">
      <c r="A13281" s="1">
        <v>24014</v>
      </c>
      <c r="B13281" s="5">
        <v>48.5</v>
      </c>
    </row>
    <row r="13282" spans="1:2" x14ac:dyDescent="0.25">
      <c r="A13282" s="1">
        <v>24013</v>
      </c>
      <c r="B13282" s="5">
        <v>49</v>
      </c>
    </row>
    <row r="13283" spans="1:2" x14ac:dyDescent="0.25">
      <c r="A13283" s="1">
        <v>24012</v>
      </c>
      <c r="B13283" s="5">
        <v>49</v>
      </c>
    </row>
    <row r="13284" spans="1:2" x14ac:dyDescent="0.25">
      <c r="A13284" s="1">
        <v>24009</v>
      </c>
      <c r="B13284" s="5">
        <v>49.25</v>
      </c>
    </row>
    <row r="13285" spans="1:2" x14ac:dyDescent="0.25">
      <c r="A13285" s="1">
        <v>24008</v>
      </c>
      <c r="B13285" s="5">
        <v>49.5</v>
      </c>
    </row>
    <row r="13286" spans="1:2" x14ac:dyDescent="0.25">
      <c r="A13286" s="1">
        <v>24007</v>
      </c>
      <c r="B13286" s="5">
        <v>50</v>
      </c>
    </row>
    <row r="13287" spans="1:2" x14ac:dyDescent="0.25">
      <c r="A13287" s="1">
        <v>24006</v>
      </c>
      <c r="B13287" s="5">
        <v>49.5</v>
      </c>
    </row>
    <row r="13288" spans="1:2" x14ac:dyDescent="0.25">
      <c r="A13288" s="1">
        <v>24005</v>
      </c>
      <c r="B13288" s="5">
        <v>50.25</v>
      </c>
    </row>
    <row r="13289" spans="1:2" x14ac:dyDescent="0.25">
      <c r="A13289" s="1">
        <v>24002</v>
      </c>
      <c r="B13289" s="5">
        <v>49.75</v>
      </c>
    </row>
    <row r="13290" spans="1:2" x14ac:dyDescent="0.25">
      <c r="A13290" s="1">
        <v>24001</v>
      </c>
      <c r="B13290" s="5">
        <v>49.25</v>
      </c>
    </row>
    <row r="13291" spans="1:2" x14ac:dyDescent="0.25">
      <c r="A13291" s="1">
        <v>24000</v>
      </c>
      <c r="B13291" s="5">
        <v>50</v>
      </c>
    </row>
    <row r="13292" spans="1:2" x14ac:dyDescent="0.25">
      <c r="A13292" s="1">
        <v>23999</v>
      </c>
      <c r="B13292" s="5">
        <v>49.25</v>
      </c>
    </row>
    <row r="13293" spans="1:2" x14ac:dyDescent="0.25">
      <c r="A13293" s="1">
        <v>23998</v>
      </c>
      <c r="B13293" s="5">
        <v>49</v>
      </c>
    </row>
    <row r="13294" spans="1:2" x14ac:dyDescent="0.25">
      <c r="A13294" s="1">
        <v>23995</v>
      </c>
      <c r="B13294" s="5">
        <v>48</v>
      </c>
    </row>
    <row r="13295" spans="1:2" x14ac:dyDescent="0.25">
      <c r="A13295" s="1">
        <v>23994</v>
      </c>
      <c r="B13295" s="5">
        <v>48.37</v>
      </c>
    </row>
    <row r="13296" spans="1:2" x14ac:dyDescent="0.25">
      <c r="A13296" s="1">
        <v>23993</v>
      </c>
      <c r="B13296" s="5">
        <v>48.75</v>
      </c>
    </row>
    <row r="13297" spans="1:2" x14ac:dyDescent="0.25">
      <c r="A13297" s="1">
        <v>23992</v>
      </c>
      <c r="B13297" s="5">
        <v>48.63</v>
      </c>
    </row>
    <row r="13298" spans="1:2" x14ac:dyDescent="0.25">
      <c r="A13298" s="1">
        <v>23988</v>
      </c>
      <c r="B13298" s="5">
        <v>49</v>
      </c>
    </row>
    <row r="13299" spans="1:2" x14ac:dyDescent="0.25">
      <c r="A13299" s="1">
        <v>23987</v>
      </c>
      <c r="B13299" s="5">
        <v>48.87</v>
      </c>
    </row>
    <row r="13300" spans="1:2" x14ac:dyDescent="0.25">
      <c r="A13300" s="1">
        <v>23986</v>
      </c>
      <c r="B13300" s="5">
        <v>48.63</v>
      </c>
    </row>
    <row r="13301" spans="1:2" x14ac:dyDescent="0.25">
      <c r="A13301" s="1">
        <v>23985</v>
      </c>
      <c r="B13301" s="5">
        <v>49</v>
      </c>
    </row>
    <row r="13302" spans="1:2" x14ac:dyDescent="0.25">
      <c r="A13302" s="1">
        <v>23984</v>
      </c>
      <c r="B13302" s="5">
        <v>49</v>
      </c>
    </row>
    <row r="13303" spans="1:2" x14ac:dyDescent="0.25">
      <c r="A13303" s="1">
        <v>23981</v>
      </c>
      <c r="B13303" s="5">
        <v>49.25</v>
      </c>
    </row>
    <row r="13304" spans="1:2" x14ac:dyDescent="0.25">
      <c r="A13304" s="1">
        <v>23980</v>
      </c>
      <c r="B13304" s="5">
        <v>50</v>
      </c>
    </row>
    <row r="13305" spans="1:2" x14ac:dyDescent="0.25">
      <c r="A13305" s="1">
        <v>23979</v>
      </c>
      <c r="B13305" s="5">
        <v>49.75</v>
      </c>
    </row>
    <row r="13306" spans="1:2" x14ac:dyDescent="0.25">
      <c r="A13306" s="1">
        <v>23978</v>
      </c>
      <c r="B13306" s="5">
        <v>51</v>
      </c>
    </row>
    <row r="13307" spans="1:2" x14ac:dyDescent="0.25">
      <c r="A13307" s="1">
        <v>23977</v>
      </c>
      <c r="B13307" s="5">
        <v>51.25</v>
      </c>
    </row>
    <row r="13308" spans="1:2" x14ac:dyDescent="0.25">
      <c r="A13308" s="1">
        <v>23974</v>
      </c>
      <c r="B13308" s="5">
        <v>51.63</v>
      </c>
    </row>
    <row r="13309" spans="1:2" x14ac:dyDescent="0.25">
      <c r="A13309" s="1">
        <v>23973</v>
      </c>
      <c r="B13309" s="5">
        <v>51.5</v>
      </c>
    </row>
    <row r="13310" spans="1:2" x14ac:dyDescent="0.25">
      <c r="A13310" s="1">
        <v>23972</v>
      </c>
      <c r="B13310" s="5">
        <v>51.63</v>
      </c>
    </row>
    <row r="13311" spans="1:2" x14ac:dyDescent="0.25">
      <c r="A13311" s="1">
        <v>23971</v>
      </c>
      <c r="B13311" s="5">
        <v>51.87</v>
      </c>
    </row>
    <row r="13312" spans="1:2" x14ac:dyDescent="0.25">
      <c r="A13312" s="1">
        <v>23970</v>
      </c>
      <c r="B13312" s="5">
        <v>51.87</v>
      </c>
    </row>
    <row r="13313" spans="1:2" x14ac:dyDescent="0.25">
      <c r="A13313" s="1">
        <v>23967</v>
      </c>
      <c r="B13313" s="5">
        <v>51.5</v>
      </c>
    </row>
    <row r="13314" spans="1:2" x14ac:dyDescent="0.25">
      <c r="A13314" s="1">
        <v>23966</v>
      </c>
      <c r="B13314" s="5">
        <v>51.25</v>
      </c>
    </row>
    <row r="13315" spans="1:2" x14ac:dyDescent="0.25">
      <c r="A13315" s="1">
        <v>23965</v>
      </c>
      <c r="B13315" s="5">
        <v>51</v>
      </c>
    </row>
    <row r="13316" spans="1:2" x14ac:dyDescent="0.25">
      <c r="A13316" s="1">
        <v>23964</v>
      </c>
      <c r="B13316" s="5">
        <v>51.5</v>
      </c>
    </row>
    <row r="13317" spans="1:2" x14ac:dyDescent="0.25">
      <c r="A13317" s="1">
        <v>23963</v>
      </c>
      <c r="B13317" s="5">
        <v>51</v>
      </c>
    </row>
    <row r="13318" spans="1:2" x14ac:dyDescent="0.25">
      <c r="A13318" s="1">
        <v>23960</v>
      </c>
      <c r="B13318" s="5">
        <v>51</v>
      </c>
    </row>
    <row r="13319" spans="1:2" x14ac:dyDescent="0.25">
      <c r="A13319" s="1">
        <v>23959</v>
      </c>
      <c r="B13319" s="5">
        <v>51.25</v>
      </c>
    </row>
    <row r="13320" spans="1:2" x14ac:dyDescent="0.25">
      <c r="A13320" s="1">
        <v>23958</v>
      </c>
      <c r="B13320" s="5">
        <v>51.25</v>
      </c>
    </row>
    <row r="13321" spans="1:2" x14ac:dyDescent="0.25">
      <c r="A13321" s="1">
        <v>23957</v>
      </c>
      <c r="B13321" s="5">
        <v>51.75</v>
      </c>
    </row>
    <row r="13322" spans="1:2" x14ac:dyDescent="0.25">
      <c r="A13322" s="1">
        <v>23956</v>
      </c>
      <c r="B13322" s="5">
        <v>50.5</v>
      </c>
    </row>
    <row r="13323" spans="1:2" x14ac:dyDescent="0.25">
      <c r="A13323" s="1">
        <v>23953</v>
      </c>
      <c r="B13323" s="5">
        <v>51.25</v>
      </c>
    </row>
    <row r="13324" spans="1:2" x14ac:dyDescent="0.25">
      <c r="A13324" s="1">
        <v>23952</v>
      </c>
      <c r="B13324" s="5">
        <v>50</v>
      </c>
    </row>
    <row r="13325" spans="1:2" x14ac:dyDescent="0.25">
      <c r="A13325" s="1">
        <v>23951</v>
      </c>
      <c r="B13325" s="5">
        <v>49.75</v>
      </c>
    </row>
    <row r="13326" spans="1:2" x14ac:dyDescent="0.25">
      <c r="A13326" s="1">
        <v>23950</v>
      </c>
      <c r="B13326" s="5">
        <v>49.75</v>
      </c>
    </row>
    <row r="13327" spans="1:2" x14ac:dyDescent="0.25">
      <c r="A13327" s="1">
        <v>23949</v>
      </c>
      <c r="B13327" s="5">
        <v>50.12</v>
      </c>
    </row>
    <row r="13328" spans="1:2" x14ac:dyDescent="0.25">
      <c r="A13328" s="1">
        <v>23946</v>
      </c>
      <c r="B13328" s="5">
        <v>50</v>
      </c>
    </row>
    <row r="13329" spans="1:2" x14ac:dyDescent="0.25">
      <c r="A13329" s="1">
        <v>23945</v>
      </c>
      <c r="B13329" s="5">
        <v>50</v>
      </c>
    </row>
    <row r="13330" spans="1:2" x14ac:dyDescent="0.25">
      <c r="A13330" s="1">
        <v>23944</v>
      </c>
      <c r="B13330" s="5">
        <v>50.25</v>
      </c>
    </row>
    <row r="13331" spans="1:2" x14ac:dyDescent="0.25">
      <c r="A13331" s="1">
        <v>23943</v>
      </c>
      <c r="B13331" s="5">
        <v>50.75</v>
      </c>
    </row>
    <row r="13332" spans="1:2" x14ac:dyDescent="0.25">
      <c r="A13332" s="1">
        <v>23942</v>
      </c>
      <c r="B13332" s="5">
        <v>51</v>
      </c>
    </row>
    <row r="13333" spans="1:2" x14ac:dyDescent="0.25">
      <c r="A13333" s="1">
        <v>23939</v>
      </c>
      <c r="B13333" s="5">
        <v>50.75</v>
      </c>
    </row>
    <row r="13334" spans="1:2" x14ac:dyDescent="0.25">
      <c r="A13334" s="1">
        <v>23938</v>
      </c>
      <c r="B13334" s="5">
        <v>50.75</v>
      </c>
    </row>
    <row r="13335" spans="1:2" x14ac:dyDescent="0.25">
      <c r="A13335" s="1">
        <v>23937</v>
      </c>
      <c r="B13335" s="5">
        <v>51</v>
      </c>
    </row>
    <row r="13336" spans="1:2" x14ac:dyDescent="0.25">
      <c r="A13336" s="1">
        <v>23936</v>
      </c>
      <c r="B13336" s="5">
        <v>51.25</v>
      </c>
    </row>
    <row r="13337" spans="1:2" x14ac:dyDescent="0.25">
      <c r="A13337" s="1">
        <v>23935</v>
      </c>
      <c r="B13337" s="5">
        <v>50.62</v>
      </c>
    </row>
    <row r="13338" spans="1:2" x14ac:dyDescent="0.25">
      <c r="A13338" s="1">
        <v>23932</v>
      </c>
      <c r="B13338" s="5">
        <v>51.25</v>
      </c>
    </row>
    <row r="13339" spans="1:2" x14ac:dyDescent="0.25">
      <c r="A13339" s="1">
        <v>23931</v>
      </c>
      <c r="B13339" s="5">
        <v>50.75</v>
      </c>
    </row>
    <row r="13340" spans="1:2" x14ac:dyDescent="0.25">
      <c r="A13340" s="1">
        <v>23930</v>
      </c>
      <c r="B13340" s="5">
        <v>49.75</v>
      </c>
    </row>
    <row r="13341" spans="1:2" x14ac:dyDescent="0.25">
      <c r="A13341" s="1">
        <v>23929</v>
      </c>
      <c r="B13341" s="5">
        <v>49.25</v>
      </c>
    </row>
    <row r="13342" spans="1:2" x14ac:dyDescent="0.25">
      <c r="A13342" s="1">
        <v>23925</v>
      </c>
      <c r="B13342" s="5">
        <v>48.75</v>
      </c>
    </row>
    <row r="13343" spans="1:2" x14ac:dyDescent="0.25">
      <c r="A13343" s="1">
        <v>23924</v>
      </c>
      <c r="B13343" s="5">
        <v>48.25</v>
      </c>
    </row>
    <row r="13344" spans="1:2" x14ac:dyDescent="0.25">
      <c r="A13344" s="1">
        <v>23923</v>
      </c>
      <c r="B13344" s="5">
        <v>47.75</v>
      </c>
    </row>
    <row r="13345" spans="1:2" x14ac:dyDescent="0.25">
      <c r="A13345" s="1">
        <v>23922</v>
      </c>
      <c r="B13345" s="5">
        <v>45.75</v>
      </c>
    </row>
    <row r="13346" spans="1:2" x14ac:dyDescent="0.25">
      <c r="A13346" s="1">
        <v>23921</v>
      </c>
      <c r="B13346" s="5">
        <v>46.5</v>
      </c>
    </row>
    <row r="13347" spans="1:2" x14ac:dyDescent="0.25">
      <c r="A13347" s="1">
        <v>23918</v>
      </c>
      <c r="B13347" s="5">
        <v>47.5</v>
      </c>
    </row>
    <row r="13348" spans="1:2" x14ac:dyDescent="0.25">
      <c r="A13348" s="1">
        <v>23917</v>
      </c>
      <c r="B13348" s="5">
        <v>47.75</v>
      </c>
    </row>
    <row r="13349" spans="1:2" x14ac:dyDescent="0.25">
      <c r="A13349" s="1">
        <v>23916</v>
      </c>
      <c r="B13349" s="5">
        <v>48.87</v>
      </c>
    </row>
    <row r="13350" spans="1:2" x14ac:dyDescent="0.25">
      <c r="A13350" s="1">
        <v>23915</v>
      </c>
      <c r="B13350" s="5">
        <v>50</v>
      </c>
    </row>
    <row r="13351" spans="1:2" x14ac:dyDescent="0.25">
      <c r="A13351" s="1">
        <v>23914</v>
      </c>
      <c r="B13351" s="5">
        <v>50.38</v>
      </c>
    </row>
    <row r="13352" spans="1:2" x14ac:dyDescent="0.25">
      <c r="A13352" s="1">
        <v>23911</v>
      </c>
      <c r="B13352" s="5">
        <v>51</v>
      </c>
    </row>
    <row r="13353" spans="1:2" x14ac:dyDescent="0.25">
      <c r="A13353" s="1">
        <v>23910</v>
      </c>
      <c r="B13353" s="5">
        <v>51.37</v>
      </c>
    </row>
    <row r="13354" spans="1:2" x14ac:dyDescent="0.25">
      <c r="A13354" s="1">
        <v>23909</v>
      </c>
      <c r="B13354" s="5">
        <v>51.75</v>
      </c>
    </row>
    <row r="13355" spans="1:2" x14ac:dyDescent="0.25">
      <c r="A13355" s="1">
        <v>23908</v>
      </c>
      <c r="B13355" s="5">
        <v>51.75</v>
      </c>
    </row>
    <row r="13356" spans="1:2" x14ac:dyDescent="0.25">
      <c r="A13356" s="1">
        <v>23907</v>
      </c>
      <c r="B13356" s="5">
        <v>50.25</v>
      </c>
    </row>
    <row r="13357" spans="1:2" x14ac:dyDescent="0.25">
      <c r="A13357" s="1">
        <v>23904</v>
      </c>
      <c r="B13357" s="5">
        <v>52</v>
      </c>
    </row>
    <row r="13358" spans="1:2" x14ac:dyDescent="0.25">
      <c r="A13358" s="1">
        <v>23903</v>
      </c>
      <c r="B13358" s="5">
        <v>52</v>
      </c>
    </row>
    <row r="13359" spans="1:2" x14ac:dyDescent="0.25">
      <c r="A13359" s="1">
        <v>23902</v>
      </c>
      <c r="B13359" s="5">
        <v>52.75</v>
      </c>
    </row>
    <row r="13360" spans="1:2" x14ac:dyDescent="0.25">
      <c r="A13360" s="1">
        <v>23901</v>
      </c>
      <c r="B13360" s="5">
        <v>52.5</v>
      </c>
    </row>
    <row r="13361" spans="1:2" x14ac:dyDescent="0.25">
      <c r="A13361" s="1">
        <v>23900</v>
      </c>
      <c r="B13361" s="5">
        <v>54.5</v>
      </c>
    </row>
    <row r="13362" spans="1:2" x14ac:dyDescent="0.25">
      <c r="A13362" s="1">
        <v>23897</v>
      </c>
      <c r="B13362" s="5">
        <v>54.5</v>
      </c>
    </row>
    <row r="13363" spans="1:2" x14ac:dyDescent="0.25">
      <c r="A13363" s="1">
        <v>23896</v>
      </c>
      <c r="B13363" s="5">
        <v>54.75</v>
      </c>
    </row>
    <row r="13364" spans="1:2" x14ac:dyDescent="0.25">
      <c r="A13364" s="1">
        <v>23895</v>
      </c>
      <c r="B13364" s="5">
        <v>54.75</v>
      </c>
    </row>
    <row r="13365" spans="1:2" x14ac:dyDescent="0.25">
      <c r="A13365" s="1">
        <v>23894</v>
      </c>
      <c r="B13365" s="5">
        <v>56.25</v>
      </c>
    </row>
    <row r="13366" spans="1:2" x14ac:dyDescent="0.25">
      <c r="A13366" s="1">
        <v>23890</v>
      </c>
      <c r="B13366" s="5">
        <v>56.5</v>
      </c>
    </row>
    <row r="13367" spans="1:2" x14ac:dyDescent="0.25">
      <c r="A13367" s="1">
        <v>23889</v>
      </c>
      <c r="B13367" s="5">
        <v>55.75</v>
      </c>
    </row>
    <row r="13368" spans="1:2" x14ac:dyDescent="0.25">
      <c r="A13368" s="1">
        <v>23888</v>
      </c>
      <c r="B13368" s="5">
        <v>56.5</v>
      </c>
    </row>
    <row r="13369" spans="1:2" x14ac:dyDescent="0.25">
      <c r="A13369" s="1">
        <v>23887</v>
      </c>
      <c r="B13369" s="5">
        <v>57</v>
      </c>
    </row>
    <row r="13370" spans="1:2" x14ac:dyDescent="0.25">
      <c r="A13370" s="1">
        <v>23886</v>
      </c>
      <c r="B13370" s="5">
        <v>56.5</v>
      </c>
    </row>
    <row r="13371" spans="1:2" x14ac:dyDescent="0.25">
      <c r="A13371" s="1">
        <v>23883</v>
      </c>
      <c r="B13371" s="5">
        <v>57.37</v>
      </c>
    </row>
    <row r="13372" spans="1:2" x14ac:dyDescent="0.25">
      <c r="A13372" s="1">
        <v>23882</v>
      </c>
      <c r="B13372" s="5">
        <v>58</v>
      </c>
    </row>
    <row r="13373" spans="1:2" x14ac:dyDescent="0.25">
      <c r="A13373" s="1">
        <v>23881</v>
      </c>
      <c r="B13373" s="5">
        <v>58.5</v>
      </c>
    </row>
    <row r="13374" spans="1:2" x14ac:dyDescent="0.25">
      <c r="A13374" s="1">
        <v>23880</v>
      </c>
      <c r="B13374" s="5">
        <v>58.5</v>
      </c>
    </row>
    <row r="13375" spans="1:2" x14ac:dyDescent="0.25">
      <c r="A13375" s="1">
        <v>23879</v>
      </c>
      <c r="B13375" s="5">
        <v>58</v>
      </c>
    </row>
    <row r="13376" spans="1:2" x14ac:dyDescent="0.25">
      <c r="A13376" s="1">
        <v>23876</v>
      </c>
      <c r="B13376" s="5">
        <v>57.25</v>
      </c>
    </row>
    <row r="13377" spans="1:2" x14ac:dyDescent="0.25">
      <c r="A13377" s="1">
        <v>23875</v>
      </c>
      <c r="B13377" s="5">
        <v>56.63</v>
      </c>
    </row>
    <row r="13378" spans="1:2" x14ac:dyDescent="0.25">
      <c r="A13378" s="1">
        <v>23874</v>
      </c>
      <c r="B13378" s="5">
        <v>56.5</v>
      </c>
    </row>
    <row r="13379" spans="1:2" x14ac:dyDescent="0.25">
      <c r="A13379" s="1">
        <v>23873</v>
      </c>
      <c r="B13379" s="5">
        <v>56.38</v>
      </c>
    </row>
    <row r="13380" spans="1:2" x14ac:dyDescent="0.25">
      <c r="A13380" s="1">
        <v>23872</v>
      </c>
      <c r="B13380" s="5">
        <v>56.87</v>
      </c>
    </row>
    <row r="13381" spans="1:2" x14ac:dyDescent="0.25">
      <c r="A13381" s="1">
        <v>23869</v>
      </c>
      <c r="B13381" s="5">
        <v>56.5</v>
      </c>
    </row>
    <row r="13382" spans="1:2" x14ac:dyDescent="0.25">
      <c r="A13382" s="1">
        <v>23868</v>
      </c>
      <c r="B13382" s="5">
        <v>56.25</v>
      </c>
    </row>
    <row r="13383" spans="1:2" x14ac:dyDescent="0.25">
      <c r="A13383" s="1">
        <v>23867</v>
      </c>
      <c r="B13383" s="5">
        <v>55</v>
      </c>
    </row>
    <row r="13384" spans="1:2" x14ac:dyDescent="0.25">
      <c r="A13384" s="1">
        <v>23866</v>
      </c>
      <c r="B13384" s="5">
        <v>55.25</v>
      </c>
    </row>
    <row r="13385" spans="1:2" x14ac:dyDescent="0.25">
      <c r="A13385" s="1">
        <v>23865</v>
      </c>
      <c r="B13385" s="5">
        <v>55.13</v>
      </c>
    </row>
    <row r="13386" spans="1:2" x14ac:dyDescent="0.25">
      <c r="A13386" s="1">
        <v>23862</v>
      </c>
      <c r="B13386" s="5">
        <v>55</v>
      </c>
    </row>
    <row r="13387" spans="1:2" x14ac:dyDescent="0.25">
      <c r="A13387" s="1">
        <v>23861</v>
      </c>
      <c r="B13387" s="5">
        <v>55.62</v>
      </c>
    </row>
    <row r="13388" spans="1:2" x14ac:dyDescent="0.25">
      <c r="A13388" s="1">
        <v>23860</v>
      </c>
      <c r="B13388" s="5">
        <v>55.38</v>
      </c>
    </row>
    <row r="13389" spans="1:2" x14ac:dyDescent="0.25">
      <c r="A13389" s="1">
        <v>23859</v>
      </c>
      <c r="B13389" s="5">
        <v>55.88</v>
      </c>
    </row>
    <row r="13390" spans="1:2" x14ac:dyDescent="0.25">
      <c r="A13390" s="1">
        <v>23858</v>
      </c>
      <c r="B13390" s="5">
        <v>55.75</v>
      </c>
    </row>
    <row r="13391" spans="1:2" x14ac:dyDescent="0.25">
      <c r="A13391" s="1">
        <v>23855</v>
      </c>
      <c r="B13391" s="5">
        <v>55.38</v>
      </c>
    </row>
    <row r="13392" spans="1:2" x14ac:dyDescent="0.25">
      <c r="A13392" s="1">
        <v>23854</v>
      </c>
      <c r="B13392" s="5">
        <v>55.75</v>
      </c>
    </row>
    <row r="13393" spans="1:2" x14ac:dyDescent="0.25">
      <c r="A13393" s="1">
        <v>23853</v>
      </c>
      <c r="B13393" s="5">
        <v>56</v>
      </c>
    </row>
    <row r="13394" spans="1:2" x14ac:dyDescent="0.25">
      <c r="A13394" s="1">
        <v>23852</v>
      </c>
      <c r="B13394" s="5">
        <v>55.25</v>
      </c>
    </row>
    <row r="13395" spans="1:2" x14ac:dyDescent="0.25">
      <c r="A13395" s="1">
        <v>23851</v>
      </c>
      <c r="B13395" s="5">
        <v>55</v>
      </c>
    </row>
    <row r="13396" spans="1:2" x14ac:dyDescent="0.25">
      <c r="A13396" s="1">
        <v>23847</v>
      </c>
      <c r="B13396" s="5">
        <v>55.38</v>
      </c>
    </row>
    <row r="13397" spans="1:2" x14ac:dyDescent="0.25">
      <c r="A13397" s="1">
        <v>23846</v>
      </c>
      <c r="B13397" s="5">
        <v>55.38</v>
      </c>
    </row>
    <row r="13398" spans="1:2" x14ac:dyDescent="0.25">
      <c r="A13398" s="1">
        <v>23845</v>
      </c>
      <c r="B13398" s="5">
        <v>55</v>
      </c>
    </row>
    <row r="13399" spans="1:2" x14ac:dyDescent="0.25">
      <c r="A13399" s="1">
        <v>23844</v>
      </c>
      <c r="B13399" s="5">
        <v>54.25</v>
      </c>
    </row>
    <row r="13400" spans="1:2" x14ac:dyDescent="0.25">
      <c r="A13400" s="1">
        <v>23841</v>
      </c>
      <c r="B13400" s="5">
        <v>53</v>
      </c>
    </row>
    <row r="13401" spans="1:2" x14ac:dyDescent="0.25">
      <c r="A13401" s="1">
        <v>23840</v>
      </c>
      <c r="B13401" s="5">
        <v>53</v>
      </c>
    </row>
    <row r="13402" spans="1:2" x14ac:dyDescent="0.25">
      <c r="A13402" s="1">
        <v>23839</v>
      </c>
      <c r="B13402" s="5">
        <v>52.5</v>
      </c>
    </row>
    <row r="13403" spans="1:2" x14ac:dyDescent="0.25">
      <c r="A13403" s="1">
        <v>23838</v>
      </c>
      <c r="B13403" s="5">
        <v>53.5</v>
      </c>
    </row>
    <row r="13404" spans="1:2" x14ac:dyDescent="0.25">
      <c r="A13404" s="1">
        <v>23837</v>
      </c>
      <c r="B13404" s="5">
        <v>54.37</v>
      </c>
    </row>
    <row r="13405" spans="1:2" x14ac:dyDescent="0.25">
      <c r="A13405" s="1">
        <v>23834</v>
      </c>
      <c r="B13405" s="5">
        <v>53.87</v>
      </c>
    </row>
    <row r="13406" spans="1:2" x14ac:dyDescent="0.25">
      <c r="A13406" s="1">
        <v>23833</v>
      </c>
      <c r="B13406" s="5">
        <v>53.75</v>
      </c>
    </row>
    <row r="13407" spans="1:2" x14ac:dyDescent="0.25">
      <c r="A13407" s="1">
        <v>23832</v>
      </c>
      <c r="B13407" s="5">
        <v>53.75</v>
      </c>
    </row>
    <row r="13408" spans="1:2" x14ac:dyDescent="0.25">
      <c r="A13408" s="1">
        <v>23831</v>
      </c>
      <c r="B13408" s="5">
        <v>54.25</v>
      </c>
    </row>
    <row r="13409" spans="1:2" x14ac:dyDescent="0.25">
      <c r="A13409" s="1">
        <v>23830</v>
      </c>
      <c r="B13409" s="5">
        <v>55</v>
      </c>
    </row>
    <row r="13410" spans="1:2" x14ac:dyDescent="0.25">
      <c r="A13410" s="1">
        <v>23827</v>
      </c>
      <c r="B13410" s="5">
        <v>55.38</v>
      </c>
    </row>
    <row r="13411" spans="1:2" x14ac:dyDescent="0.25">
      <c r="A13411" s="1">
        <v>23826</v>
      </c>
      <c r="B13411" s="5">
        <v>55.88</v>
      </c>
    </row>
    <row r="13412" spans="1:2" x14ac:dyDescent="0.25">
      <c r="A13412" s="1">
        <v>23825</v>
      </c>
      <c r="B13412" s="5">
        <v>56</v>
      </c>
    </row>
    <row r="13413" spans="1:2" x14ac:dyDescent="0.25">
      <c r="A13413" s="1">
        <v>23824</v>
      </c>
      <c r="B13413" s="5">
        <v>56.63</v>
      </c>
    </row>
    <row r="13414" spans="1:2" x14ac:dyDescent="0.25">
      <c r="A13414" s="1">
        <v>23823</v>
      </c>
      <c r="B13414" s="5">
        <v>56.87</v>
      </c>
    </row>
    <row r="13415" spans="1:2" x14ac:dyDescent="0.25">
      <c r="A13415" s="1">
        <v>23820</v>
      </c>
      <c r="B13415" s="5">
        <v>57</v>
      </c>
    </row>
    <row r="13416" spans="1:2" x14ac:dyDescent="0.25">
      <c r="A13416" s="1">
        <v>23819</v>
      </c>
      <c r="B13416" s="5">
        <v>57.25</v>
      </c>
    </row>
    <row r="13417" spans="1:2" x14ac:dyDescent="0.25">
      <c r="A13417" s="1">
        <v>23818</v>
      </c>
      <c r="B13417" s="5">
        <v>57.25</v>
      </c>
    </row>
    <row r="13418" spans="1:2" x14ac:dyDescent="0.25">
      <c r="A13418" s="1">
        <v>23817</v>
      </c>
      <c r="B13418" s="5">
        <v>57.13</v>
      </c>
    </row>
    <row r="13419" spans="1:2" x14ac:dyDescent="0.25">
      <c r="A13419" s="1">
        <v>23816</v>
      </c>
      <c r="B13419" s="5">
        <v>57</v>
      </c>
    </row>
    <row r="13420" spans="1:2" x14ac:dyDescent="0.25">
      <c r="A13420" s="1">
        <v>23813</v>
      </c>
      <c r="B13420" s="5">
        <v>56.25</v>
      </c>
    </row>
    <row r="13421" spans="1:2" x14ac:dyDescent="0.25">
      <c r="A13421" s="1">
        <v>23812</v>
      </c>
      <c r="B13421" s="5">
        <v>55.75</v>
      </c>
    </row>
    <row r="13422" spans="1:2" x14ac:dyDescent="0.25">
      <c r="A13422" s="1">
        <v>23811</v>
      </c>
      <c r="B13422" s="5">
        <v>55.5</v>
      </c>
    </row>
    <row r="13423" spans="1:2" x14ac:dyDescent="0.25">
      <c r="A13423" s="1">
        <v>23810</v>
      </c>
      <c r="B13423" s="5">
        <v>55.25</v>
      </c>
    </row>
    <row r="13424" spans="1:2" x14ac:dyDescent="0.25">
      <c r="A13424" s="1">
        <v>23809</v>
      </c>
      <c r="B13424" s="5">
        <v>55.5</v>
      </c>
    </row>
    <row r="13425" spans="1:2" x14ac:dyDescent="0.25">
      <c r="A13425" s="1">
        <v>23806</v>
      </c>
      <c r="B13425" s="5">
        <v>55.75</v>
      </c>
    </row>
    <row r="13426" spans="1:2" x14ac:dyDescent="0.25">
      <c r="A13426" s="1">
        <v>23805</v>
      </c>
      <c r="B13426" s="5">
        <v>56.63</v>
      </c>
    </row>
    <row r="13427" spans="1:2" x14ac:dyDescent="0.25">
      <c r="A13427" s="1">
        <v>23804</v>
      </c>
      <c r="B13427" s="5">
        <v>57</v>
      </c>
    </row>
    <row r="13428" spans="1:2" x14ac:dyDescent="0.25">
      <c r="A13428" s="1">
        <v>23803</v>
      </c>
      <c r="B13428" s="5">
        <v>57</v>
      </c>
    </row>
    <row r="13429" spans="1:2" x14ac:dyDescent="0.25">
      <c r="A13429" s="1">
        <v>23802</v>
      </c>
      <c r="B13429" s="5">
        <v>56.75</v>
      </c>
    </row>
    <row r="13430" spans="1:2" x14ac:dyDescent="0.25">
      <c r="A13430" s="1">
        <v>23799</v>
      </c>
      <c r="B13430" s="5">
        <v>55</v>
      </c>
    </row>
    <row r="13431" spans="1:2" x14ac:dyDescent="0.25">
      <c r="A13431" s="1">
        <v>23798</v>
      </c>
      <c r="B13431" s="5">
        <v>54.25</v>
      </c>
    </row>
    <row r="13432" spans="1:2" x14ac:dyDescent="0.25">
      <c r="A13432" s="1">
        <v>23797</v>
      </c>
      <c r="B13432" s="5">
        <v>53.75</v>
      </c>
    </row>
    <row r="13433" spans="1:2" x14ac:dyDescent="0.25">
      <c r="A13433" s="1">
        <v>23796</v>
      </c>
      <c r="B13433" s="5">
        <v>52</v>
      </c>
    </row>
    <row r="13434" spans="1:2" x14ac:dyDescent="0.25">
      <c r="A13434" s="1">
        <v>23792</v>
      </c>
      <c r="B13434" s="5">
        <v>52.5</v>
      </c>
    </row>
    <row r="13435" spans="1:2" x14ac:dyDescent="0.25">
      <c r="A13435" s="1">
        <v>23791</v>
      </c>
      <c r="B13435" s="5">
        <v>52</v>
      </c>
    </row>
    <row r="13436" spans="1:2" x14ac:dyDescent="0.25">
      <c r="A13436" s="1">
        <v>23790</v>
      </c>
      <c r="B13436" s="5">
        <v>52</v>
      </c>
    </row>
    <row r="13437" spans="1:2" x14ac:dyDescent="0.25">
      <c r="A13437" s="1">
        <v>23789</v>
      </c>
      <c r="B13437" s="5">
        <v>52</v>
      </c>
    </row>
    <row r="13438" spans="1:2" x14ac:dyDescent="0.25">
      <c r="A13438" s="1">
        <v>23788</v>
      </c>
      <c r="B13438" s="5">
        <v>52</v>
      </c>
    </row>
    <row r="13439" spans="1:2" x14ac:dyDescent="0.25">
      <c r="A13439" s="1">
        <v>23785</v>
      </c>
      <c r="B13439" s="5">
        <v>51.75</v>
      </c>
    </row>
    <row r="13440" spans="1:2" x14ac:dyDescent="0.25">
      <c r="A13440" s="1">
        <v>23784</v>
      </c>
      <c r="B13440" s="5">
        <v>51</v>
      </c>
    </row>
    <row r="13441" spans="1:2" x14ac:dyDescent="0.25">
      <c r="A13441" s="1">
        <v>23783</v>
      </c>
      <c r="B13441" s="5">
        <v>51.25</v>
      </c>
    </row>
    <row r="13442" spans="1:2" x14ac:dyDescent="0.25">
      <c r="A13442" s="1">
        <v>23782</v>
      </c>
      <c r="B13442" s="5">
        <v>53</v>
      </c>
    </row>
    <row r="13443" spans="1:2" x14ac:dyDescent="0.25">
      <c r="A13443" s="1">
        <v>23781</v>
      </c>
      <c r="B13443" s="5">
        <v>50.62</v>
      </c>
    </row>
    <row r="13444" spans="1:2" x14ac:dyDescent="0.25">
      <c r="A13444" s="1">
        <v>23778</v>
      </c>
      <c r="B13444" s="5">
        <v>50.62</v>
      </c>
    </row>
    <row r="13445" spans="1:2" x14ac:dyDescent="0.25">
      <c r="A13445" s="1">
        <v>23777</v>
      </c>
      <c r="B13445" s="5">
        <v>51.25</v>
      </c>
    </row>
    <row r="13446" spans="1:2" x14ac:dyDescent="0.25">
      <c r="A13446" s="1">
        <v>23776</v>
      </c>
      <c r="B13446" s="5">
        <v>51.37</v>
      </c>
    </row>
    <row r="13447" spans="1:2" x14ac:dyDescent="0.25">
      <c r="A13447" s="1">
        <v>23775</v>
      </c>
      <c r="B13447" s="5">
        <v>50</v>
      </c>
    </row>
    <row r="13448" spans="1:2" x14ac:dyDescent="0.25">
      <c r="A13448" s="1">
        <v>23774</v>
      </c>
      <c r="B13448" s="5">
        <v>50</v>
      </c>
    </row>
    <row r="13449" spans="1:2" x14ac:dyDescent="0.25">
      <c r="A13449" s="1">
        <v>23771</v>
      </c>
      <c r="B13449" s="5">
        <v>48.5</v>
      </c>
    </row>
    <row r="13450" spans="1:2" x14ac:dyDescent="0.25">
      <c r="A13450" s="1">
        <v>23770</v>
      </c>
      <c r="B13450" s="5">
        <v>48</v>
      </c>
    </row>
    <row r="13451" spans="1:2" x14ac:dyDescent="0.25">
      <c r="A13451" s="1">
        <v>23769</v>
      </c>
      <c r="B13451" s="5">
        <v>48</v>
      </c>
    </row>
    <row r="13452" spans="1:2" x14ac:dyDescent="0.25">
      <c r="A13452" s="1">
        <v>23768</v>
      </c>
      <c r="B13452" s="5">
        <v>47.5</v>
      </c>
    </row>
    <row r="13453" spans="1:2" x14ac:dyDescent="0.25">
      <c r="A13453" s="1">
        <v>23767</v>
      </c>
      <c r="B13453" s="5">
        <v>47.38</v>
      </c>
    </row>
    <row r="13454" spans="1:2" x14ac:dyDescent="0.25">
      <c r="A13454" s="1">
        <v>23764</v>
      </c>
      <c r="B13454" s="5">
        <v>47</v>
      </c>
    </row>
    <row r="13455" spans="1:2" x14ac:dyDescent="0.25">
      <c r="A13455" s="1">
        <v>23763</v>
      </c>
      <c r="B13455" s="5">
        <v>47</v>
      </c>
    </row>
    <row r="13456" spans="1:2" x14ac:dyDescent="0.25">
      <c r="A13456" s="1">
        <v>23762</v>
      </c>
      <c r="B13456" s="5">
        <v>47.75</v>
      </c>
    </row>
    <row r="13457" spans="1:2" x14ac:dyDescent="0.25">
      <c r="A13457" s="1">
        <v>23761</v>
      </c>
      <c r="B13457" s="5">
        <v>47.88</v>
      </c>
    </row>
    <row r="13458" spans="1:2" x14ac:dyDescent="0.25">
      <c r="A13458" s="1">
        <v>23760</v>
      </c>
      <c r="B13458" s="5">
        <v>48</v>
      </c>
    </row>
    <row r="13459" spans="1:2" x14ac:dyDescent="0.25">
      <c r="A13459" s="1">
        <v>23757</v>
      </c>
      <c r="B13459" s="5">
        <v>47.75</v>
      </c>
    </row>
    <row r="13460" spans="1:2" x14ac:dyDescent="0.25">
      <c r="A13460" s="1">
        <v>23756</v>
      </c>
      <c r="B13460" s="5">
        <v>48.5</v>
      </c>
    </row>
    <row r="13461" spans="1:2" x14ac:dyDescent="0.25">
      <c r="A13461" s="1">
        <v>23755</v>
      </c>
      <c r="B13461" s="5">
        <v>48.5</v>
      </c>
    </row>
    <row r="13462" spans="1:2" x14ac:dyDescent="0.25">
      <c r="A13462" s="1">
        <v>23754</v>
      </c>
      <c r="B13462" s="5">
        <v>48.12</v>
      </c>
    </row>
    <row r="13463" spans="1:2" x14ac:dyDescent="0.25">
      <c r="A13463" s="1">
        <v>23753</v>
      </c>
      <c r="B13463" s="5">
        <v>48</v>
      </c>
    </row>
    <row r="13464" spans="1:2" x14ac:dyDescent="0.25">
      <c r="A13464" s="1">
        <v>23750</v>
      </c>
      <c r="B13464" s="5">
        <v>48.25</v>
      </c>
    </row>
    <row r="13465" spans="1:2" x14ac:dyDescent="0.25">
      <c r="A13465" s="1">
        <v>23749</v>
      </c>
      <c r="B13465" s="5">
        <v>49.37</v>
      </c>
    </row>
    <row r="13466" spans="1:2" x14ac:dyDescent="0.25">
      <c r="A13466" s="1">
        <v>23748</v>
      </c>
      <c r="B13466" s="5">
        <v>48.5</v>
      </c>
    </row>
    <row r="13467" spans="1:2" x14ac:dyDescent="0.25">
      <c r="A13467" s="1">
        <v>23747</v>
      </c>
      <c r="B13467" s="5">
        <v>47.5</v>
      </c>
    </row>
    <row r="13468" spans="1:2" x14ac:dyDescent="0.25">
      <c r="A13468" s="1">
        <v>23746</v>
      </c>
      <c r="B13468" s="5">
        <v>46.25</v>
      </c>
    </row>
    <row r="13469" spans="1:2" x14ac:dyDescent="0.25">
      <c r="A13469" s="1">
        <v>23742</v>
      </c>
      <c r="B13469" s="5">
        <v>45.5</v>
      </c>
    </row>
    <row r="13470" spans="1:2" x14ac:dyDescent="0.25">
      <c r="A13470" s="1">
        <v>23741</v>
      </c>
      <c r="B13470" s="5">
        <v>45.5</v>
      </c>
    </row>
    <row r="13471" spans="1:2" x14ac:dyDescent="0.25">
      <c r="A13471" s="1">
        <v>23740</v>
      </c>
      <c r="B13471" s="5">
        <v>45.5</v>
      </c>
    </row>
    <row r="13472" spans="1:2" x14ac:dyDescent="0.25">
      <c r="A13472" s="1">
        <v>23739</v>
      </c>
      <c r="B13472" s="5">
        <v>45.75</v>
      </c>
    </row>
    <row r="13473" spans="1:2" x14ac:dyDescent="0.25">
      <c r="A13473" s="1">
        <v>23735</v>
      </c>
      <c r="B13473" s="5">
        <v>46</v>
      </c>
    </row>
    <row r="13474" spans="1:2" x14ac:dyDescent="0.25">
      <c r="A13474" s="1">
        <v>23734</v>
      </c>
      <c r="B13474" s="5">
        <v>46.75</v>
      </c>
    </row>
    <row r="13475" spans="1:2" x14ac:dyDescent="0.25">
      <c r="A13475" s="1">
        <v>23733</v>
      </c>
      <c r="B13475" s="5">
        <v>45.5</v>
      </c>
    </row>
    <row r="13476" spans="1:2" x14ac:dyDescent="0.25">
      <c r="A13476" s="1">
        <v>23732</v>
      </c>
      <c r="B13476" s="5">
        <v>45.25</v>
      </c>
    </row>
    <row r="13477" spans="1:2" x14ac:dyDescent="0.25">
      <c r="A13477" s="1">
        <v>23729</v>
      </c>
      <c r="B13477" s="5">
        <v>46.25</v>
      </c>
    </row>
    <row r="13478" spans="1:2" x14ac:dyDescent="0.25">
      <c r="A13478" s="1">
        <v>23728</v>
      </c>
      <c r="B13478" s="5">
        <v>45.75</v>
      </c>
    </row>
    <row r="13479" spans="1:2" x14ac:dyDescent="0.25">
      <c r="A13479" s="1">
        <v>23727</v>
      </c>
      <c r="B13479" s="5">
        <v>44.5</v>
      </c>
    </row>
    <row r="13480" spans="1:2" x14ac:dyDescent="0.25">
      <c r="A13480" s="1">
        <v>23726</v>
      </c>
      <c r="B13480" s="5">
        <v>44.25</v>
      </c>
    </row>
    <row r="13481" spans="1:2" x14ac:dyDescent="0.25">
      <c r="A13481" s="1">
        <v>23725</v>
      </c>
      <c r="B13481" s="5">
        <v>44.62</v>
      </c>
    </row>
    <row r="13482" spans="1:2" x14ac:dyDescent="0.25">
      <c r="A13482" s="1">
        <v>23722</v>
      </c>
      <c r="B13482" s="5">
        <v>44.5</v>
      </c>
    </row>
    <row r="13483" spans="1:2" x14ac:dyDescent="0.25">
      <c r="A13483" s="1">
        <v>23721</v>
      </c>
      <c r="B13483" s="5">
        <v>44.88</v>
      </c>
    </row>
    <row r="13484" spans="1:2" x14ac:dyDescent="0.25">
      <c r="A13484" s="1">
        <v>23720</v>
      </c>
      <c r="B13484" s="5">
        <v>45.75</v>
      </c>
    </row>
    <row r="13485" spans="1:2" x14ac:dyDescent="0.25">
      <c r="A13485" s="1">
        <v>23719</v>
      </c>
      <c r="B13485" s="5">
        <v>46.5</v>
      </c>
    </row>
    <row r="13486" spans="1:2" x14ac:dyDescent="0.25">
      <c r="A13486" s="1">
        <v>23718</v>
      </c>
      <c r="B13486" s="5">
        <v>46.25</v>
      </c>
    </row>
    <row r="13487" spans="1:2" x14ac:dyDescent="0.25">
      <c r="A13487" s="1">
        <v>23715</v>
      </c>
      <c r="B13487" s="5">
        <v>45.87</v>
      </c>
    </row>
    <row r="13488" spans="1:2" x14ac:dyDescent="0.25">
      <c r="A13488" s="1">
        <v>23714</v>
      </c>
      <c r="B13488" s="5">
        <v>45</v>
      </c>
    </row>
    <row r="13489" spans="1:2" x14ac:dyDescent="0.25">
      <c r="A13489" s="1">
        <v>23713</v>
      </c>
      <c r="B13489" s="5">
        <v>45</v>
      </c>
    </row>
    <row r="13490" spans="1:2" x14ac:dyDescent="0.25">
      <c r="A13490" s="1">
        <v>23712</v>
      </c>
      <c r="B13490" s="5">
        <v>43.5</v>
      </c>
    </row>
    <row r="13491" spans="1:2" x14ac:dyDescent="0.25">
      <c r="A13491" s="1">
        <v>23711</v>
      </c>
      <c r="B13491" s="5">
        <v>44.88</v>
      </c>
    </row>
    <row r="13492" spans="1:2" x14ac:dyDescent="0.25">
      <c r="A13492" s="1">
        <v>23708</v>
      </c>
      <c r="B13492" s="5">
        <v>47</v>
      </c>
    </row>
    <row r="13493" spans="1:2" x14ac:dyDescent="0.25">
      <c r="A13493" s="1">
        <v>23706</v>
      </c>
      <c r="B13493" s="5">
        <v>47.5</v>
      </c>
    </row>
    <row r="13494" spans="1:2" x14ac:dyDescent="0.25">
      <c r="A13494" s="1">
        <v>23705</v>
      </c>
      <c r="B13494" s="5">
        <v>47.62</v>
      </c>
    </row>
    <row r="13495" spans="1:2" x14ac:dyDescent="0.25">
      <c r="A13495" s="1">
        <v>23704</v>
      </c>
      <c r="B13495" s="5">
        <v>48</v>
      </c>
    </row>
    <row r="13496" spans="1:2" x14ac:dyDescent="0.25">
      <c r="A13496" s="1">
        <v>23701</v>
      </c>
      <c r="B13496" s="5">
        <v>48.25</v>
      </c>
    </row>
    <row r="13497" spans="1:2" x14ac:dyDescent="0.25">
      <c r="A13497" s="1">
        <v>23700</v>
      </c>
      <c r="B13497" s="5">
        <v>48.87</v>
      </c>
    </row>
    <row r="13498" spans="1:2" x14ac:dyDescent="0.25">
      <c r="A13498" s="1">
        <v>23699</v>
      </c>
      <c r="B13498" s="5">
        <v>48.5</v>
      </c>
    </row>
    <row r="13499" spans="1:2" x14ac:dyDescent="0.25">
      <c r="A13499" s="1">
        <v>23698</v>
      </c>
      <c r="B13499" s="5">
        <v>48.25</v>
      </c>
    </row>
    <row r="13500" spans="1:2" x14ac:dyDescent="0.25">
      <c r="A13500" s="1">
        <v>23697</v>
      </c>
      <c r="B13500" s="5">
        <v>47.5</v>
      </c>
    </row>
    <row r="13501" spans="1:2" x14ac:dyDescent="0.25">
      <c r="A13501" s="1">
        <v>23694</v>
      </c>
      <c r="B13501" s="5">
        <v>47</v>
      </c>
    </row>
    <row r="13502" spans="1:2" x14ac:dyDescent="0.25">
      <c r="A13502" s="1">
        <v>23693</v>
      </c>
      <c r="B13502" s="5">
        <v>47</v>
      </c>
    </row>
    <row r="13503" spans="1:2" x14ac:dyDescent="0.25">
      <c r="A13503" s="1">
        <v>23692</v>
      </c>
      <c r="B13503" s="5">
        <v>47</v>
      </c>
    </row>
    <row r="13504" spans="1:2" x14ac:dyDescent="0.25">
      <c r="A13504" s="1">
        <v>23691</v>
      </c>
      <c r="B13504" s="5">
        <v>47.25</v>
      </c>
    </row>
    <row r="13505" spans="1:2" x14ac:dyDescent="0.25">
      <c r="A13505" s="1">
        <v>23690</v>
      </c>
      <c r="B13505" s="5">
        <v>46.37</v>
      </c>
    </row>
    <row r="13506" spans="1:2" x14ac:dyDescent="0.25">
      <c r="A13506" s="1">
        <v>23687</v>
      </c>
      <c r="B13506" s="5">
        <v>46.75</v>
      </c>
    </row>
    <row r="13507" spans="1:2" x14ac:dyDescent="0.25">
      <c r="A13507" s="1">
        <v>23686</v>
      </c>
      <c r="B13507" s="5">
        <v>47.25</v>
      </c>
    </row>
    <row r="13508" spans="1:2" x14ac:dyDescent="0.25">
      <c r="A13508" s="1">
        <v>23685</v>
      </c>
      <c r="B13508" s="5">
        <v>48.25</v>
      </c>
    </row>
    <row r="13509" spans="1:2" x14ac:dyDescent="0.25">
      <c r="A13509" s="1">
        <v>23683</v>
      </c>
      <c r="B13509" s="5">
        <v>48.75</v>
      </c>
    </row>
    <row r="13510" spans="1:2" x14ac:dyDescent="0.25">
      <c r="A13510" s="1">
        <v>23680</v>
      </c>
      <c r="B13510" s="5">
        <v>48.25</v>
      </c>
    </row>
    <row r="13511" spans="1:2" x14ac:dyDescent="0.25">
      <c r="A13511" s="1">
        <v>23679</v>
      </c>
      <c r="B13511" s="5">
        <v>49</v>
      </c>
    </row>
    <row r="13512" spans="1:2" x14ac:dyDescent="0.25">
      <c r="A13512" s="1">
        <v>23678</v>
      </c>
      <c r="B13512" s="5">
        <v>49</v>
      </c>
    </row>
    <row r="13513" spans="1:2" x14ac:dyDescent="0.25">
      <c r="A13513" s="1">
        <v>23677</v>
      </c>
      <c r="B13513" s="5">
        <v>48.75</v>
      </c>
    </row>
    <row r="13514" spans="1:2" x14ac:dyDescent="0.25">
      <c r="A13514" s="1">
        <v>23676</v>
      </c>
      <c r="B13514" s="5">
        <v>49.13</v>
      </c>
    </row>
    <row r="13515" spans="1:2" x14ac:dyDescent="0.25">
      <c r="A13515" s="1">
        <v>23673</v>
      </c>
      <c r="B13515" s="5">
        <v>49.37</v>
      </c>
    </row>
    <row r="13516" spans="1:2" x14ac:dyDescent="0.25">
      <c r="A13516" s="1">
        <v>23672</v>
      </c>
      <c r="B13516" s="5">
        <v>49.5</v>
      </c>
    </row>
    <row r="13517" spans="1:2" x14ac:dyDescent="0.25">
      <c r="A13517" s="1">
        <v>23671</v>
      </c>
      <c r="B13517" s="5">
        <v>49.5</v>
      </c>
    </row>
    <row r="13518" spans="1:2" x14ac:dyDescent="0.25">
      <c r="A13518" s="1">
        <v>23670</v>
      </c>
      <c r="B13518" s="5">
        <v>50.25</v>
      </c>
    </row>
    <row r="13519" spans="1:2" x14ac:dyDescent="0.25">
      <c r="A13519" s="1">
        <v>23669</v>
      </c>
      <c r="B13519" s="5">
        <v>50.12</v>
      </c>
    </row>
    <row r="13520" spans="1:2" x14ac:dyDescent="0.25">
      <c r="A13520" s="1">
        <v>23666</v>
      </c>
      <c r="B13520" s="5">
        <v>49.25</v>
      </c>
    </row>
    <row r="13521" spans="1:2" x14ac:dyDescent="0.25">
      <c r="A13521" s="1">
        <v>23665</v>
      </c>
      <c r="B13521" s="5">
        <v>47</v>
      </c>
    </row>
    <row r="13522" spans="1:2" x14ac:dyDescent="0.25">
      <c r="A13522" s="1">
        <v>23664</v>
      </c>
      <c r="B13522" s="5">
        <v>48.75</v>
      </c>
    </row>
    <row r="13523" spans="1:2" x14ac:dyDescent="0.25">
      <c r="A13523" s="1">
        <v>23663</v>
      </c>
      <c r="B13523" s="5">
        <v>48.87</v>
      </c>
    </row>
    <row r="13524" spans="1:2" x14ac:dyDescent="0.25">
      <c r="A13524" s="1">
        <v>23662</v>
      </c>
      <c r="B13524" s="5">
        <v>48</v>
      </c>
    </row>
    <row r="13525" spans="1:2" x14ac:dyDescent="0.25">
      <c r="A13525" s="1">
        <v>23659</v>
      </c>
      <c r="B13525" s="5">
        <v>47.5</v>
      </c>
    </row>
    <row r="13526" spans="1:2" x14ac:dyDescent="0.25">
      <c r="A13526" s="1">
        <v>23658</v>
      </c>
      <c r="B13526" s="5">
        <v>46.25</v>
      </c>
    </row>
    <row r="13527" spans="1:2" x14ac:dyDescent="0.25">
      <c r="A13527" s="1">
        <v>23657</v>
      </c>
      <c r="B13527" s="5">
        <v>46</v>
      </c>
    </row>
    <row r="13528" spans="1:2" x14ac:dyDescent="0.25">
      <c r="A13528" s="1">
        <v>23656</v>
      </c>
      <c r="B13528" s="5">
        <v>45</v>
      </c>
    </row>
    <row r="13529" spans="1:2" x14ac:dyDescent="0.25">
      <c r="A13529" s="1">
        <v>23655</v>
      </c>
      <c r="B13529" s="5">
        <v>45</v>
      </c>
    </row>
    <row r="13530" spans="1:2" x14ac:dyDescent="0.25">
      <c r="A13530" s="1">
        <v>23652</v>
      </c>
      <c r="B13530" s="5">
        <v>45.87</v>
      </c>
    </row>
    <row r="13531" spans="1:2" x14ac:dyDescent="0.25">
      <c r="A13531" s="1">
        <v>23651</v>
      </c>
      <c r="B13531" s="5">
        <v>46</v>
      </c>
    </row>
    <row r="13532" spans="1:2" x14ac:dyDescent="0.25">
      <c r="A13532" s="1">
        <v>23650</v>
      </c>
      <c r="B13532" s="5">
        <v>46.5</v>
      </c>
    </row>
    <row r="13533" spans="1:2" x14ac:dyDescent="0.25">
      <c r="A13533" s="1">
        <v>23649</v>
      </c>
      <c r="B13533" s="5">
        <v>46.75</v>
      </c>
    </row>
    <row r="13534" spans="1:2" x14ac:dyDescent="0.25">
      <c r="A13534" s="1">
        <v>23648</v>
      </c>
      <c r="B13534" s="5">
        <v>47.25</v>
      </c>
    </row>
    <row r="13535" spans="1:2" x14ac:dyDescent="0.25">
      <c r="A13535" s="1">
        <v>23645</v>
      </c>
      <c r="B13535" s="5">
        <v>47.25</v>
      </c>
    </row>
    <row r="13536" spans="1:2" x14ac:dyDescent="0.25">
      <c r="A13536" s="1">
        <v>23644</v>
      </c>
      <c r="B13536" s="5">
        <v>47.25</v>
      </c>
    </row>
    <row r="13537" spans="1:2" x14ac:dyDescent="0.25">
      <c r="A13537" s="1">
        <v>23643</v>
      </c>
      <c r="B13537" s="5">
        <v>47.88</v>
      </c>
    </row>
    <row r="13538" spans="1:2" x14ac:dyDescent="0.25">
      <c r="A13538" s="1">
        <v>23642</v>
      </c>
      <c r="B13538" s="5">
        <v>47</v>
      </c>
    </row>
    <row r="13539" spans="1:2" x14ac:dyDescent="0.25">
      <c r="A13539" s="1">
        <v>23641</v>
      </c>
      <c r="B13539" s="5">
        <v>45.75</v>
      </c>
    </row>
    <row r="13540" spans="1:2" x14ac:dyDescent="0.25">
      <c r="A13540" s="1">
        <v>23638</v>
      </c>
      <c r="B13540" s="5">
        <v>45.12</v>
      </c>
    </row>
    <row r="13541" spans="1:2" x14ac:dyDescent="0.25">
      <c r="A13541" s="1">
        <v>23637</v>
      </c>
      <c r="B13541" s="5">
        <v>44.5</v>
      </c>
    </row>
    <row r="13542" spans="1:2" x14ac:dyDescent="0.25">
      <c r="A13542" s="1">
        <v>23636</v>
      </c>
      <c r="B13542" s="5">
        <v>44.75</v>
      </c>
    </row>
    <row r="13543" spans="1:2" x14ac:dyDescent="0.25">
      <c r="A13543" s="1">
        <v>23635</v>
      </c>
      <c r="B13543" s="5">
        <v>45</v>
      </c>
    </row>
    <row r="13544" spans="1:2" x14ac:dyDescent="0.25">
      <c r="A13544" s="1">
        <v>23634</v>
      </c>
      <c r="B13544" s="5">
        <v>45.5</v>
      </c>
    </row>
    <row r="13545" spans="1:2" x14ac:dyDescent="0.25">
      <c r="A13545" s="1">
        <v>23631</v>
      </c>
      <c r="B13545" s="5">
        <v>45.5</v>
      </c>
    </row>
    <row r="13546" spans="1:2" x14ac:dyDescent="0.25">
      <c r="A13546" s="1">
        <v>23630</v>
      </c>
      <c r="B13546" s="5">
        <v>44.38</v>
      </c>
    </row>
    <row r="13547" spans="1:2" x14ac:dyDescent="0.25">
      <c r="A13547" s="1">
        <v>23629</v>
      </c>
      <c r="B13547" s="5">
        <v>44</v>
      </c>
    </row>
    <row r="13548" spans="1:2" x14ac:dyDescent="0.25">
      <c r="A13548" s="1">
        <v>23628</v>
      </c>
      <c r="B13548" s="5">
        <v>43.37</v>
      </c>
    </row>
    <row r="13549" spans="1:2" x14ac:dyDescent="0.25">
      <c r="A13549" s="1">
        <v>23624</v>
      </c>
      <c r="B13549" s="5">
        <v>44.25</v>
      </c>
    </row>
    <row r="13550" spans="1:2" x14ac:dyDescent="0.25">
      <c r="A13550" s="1">
        <v>23623</v>
      </c>
      <c r="B13550" s="5">
        <v>44.62</v>
      </c>
    </row>
    <row r="13551" spans="1:2" x14ac:dyDescent="0.25">
      <c r="A13551" s="1">
        <v>23622</v>
      </c>
      <c r="B13551" s="5">
        <v>44.62</v>
      </c>
    </row>
    <row r="13552" spans="1:2" x14ac:dyDescent="0.25">
      <c r="A13552" s="1">
        <v>23621</v>
      </c>
      <c r="B13552" s="5">
        <v>43.37</v>
      </c>
    </row>
    <row r="13553" spans="1:2" x14ac:dyDescent="0.25">
      <c r="A13553" s="1">
        <v>23620</v>
      </c>
      <c r="B13553" s="5">
        <v>42</v>
      </c>
    </row>
    <row r="13554" spans="1:2" x14ac:dyDescent="0.25">
      <c r="A13554" s="1">
        <v>23617</v>
      </c>
      <c r="B13554" s="5">
        <v>41.13</v>
      </c>
    </row>
    <row r="13555" spans="1:2" x14ac:dyDescent="0.25">
      <c r="A13555" s="1">
        <v>23616</v>
      </c>
      <c r="B13555" s="5">
        <v>40.369999999999997</v>
      </c>
    </row>
    <row r="13556" spans="1:2" x14ac:dyDescent="0.25">
      <c r="A13556" s="1">
        <v>23615</v>
      </c>
      <c r="B13556" s="5">
        <v>40.25</v>
      </c>
    </row>
    <row r="13557" spans="1:2" x14ac:dyDescent="0.25">
      <c r="A13557" s="1">
        <v>23614</v>
      </c>
      <c r="B13557" s="5">
        <v>40.5</v>
      </c>
    </row>
    <row r="13558" spans="1:2" x14ac:dyDescent="0.25">
      <c r="A13558" s="1">
        <v>23613</v>
      </c>
      <c r="B13558" s="5">
        <v>40.5</v>
      </c>
    </row>
    <row r="13559" spans="1:2" x14ac:dyDescent="0.25">
      <c r="A13559" s="1">
        <v>23610</v>
      </c>
      <c r="B13559" s="5">
        <v>39.380000000000003</v>
      </c>
    </row>
    <row r="13560" spans="1:2" x14ac:dyDescent="0.25">
      <c r="A13560" s="1">
        <v>23609</v>
      </c>
      <c r="B13560" s="5">
        <v>39.619999999999997</v>
      </c>
    </row>
    <row r="13561" spans="1:2" x14ac:dyDescent="0.25">
      <c r="A13561" s="1">
        <v>23608</v>
      </c>
      <c r="B13561" s="5">
        <v>40</v>
      </c>
    </row>
    <row r="13562" spans="1:2" x14ac:dyDescent="0.25">
      <c r="A13562" s="1">
        <v>23607</v>
      </c>
      <c r="B13562" s="5">
        <v>40</v>
      </c>
    </row>
    <row r="13563" spans="1:2" x14ac:dyDescent="0.25">
      <c r="A13563" s="1">
        <v>23606</v>
      </c>
      <c r="B13563" s="5">
        <v>40</v>
      </c>
    </row>
    <row r="13564" spans="1:2" x14ac:dyDescent="0.25">
      <c r="A13564" s="1">
        <v>23603</v>
      </c>
      <c r="B13564" s="5">
        <v>40.5</v>
      </c>
    </row>
    <row r="13565" spans="1:2" x14ac:dyDescent="0.25">
      <c r="A13565" s="1">
        <v>23602</v>
      </c>
      <c r="B13565" s="5">
        <v>40.630000000000003</v>
      </c>
    </row>
    <row r="13566" spans="1:2" x14ac:dyDescent="0.25">
      <c r="A13566" s="1">
        <v>23601</v>
      </c>
      <c r="B13566" s="5">
        <v>39.619999999999997</v>
      </c>
    </row>
    <row r="13567" spans="1:2" x14ac:dyDescent="0.25">
      <c r="A13567" s="1">
        <v>23600</v>
      </c>
      <c r="B13567" s="5">
        <v>39.119999999999997</v>
      </c>
    </row>
    <row r="13568" spans="1:2" x14ac:dyDescent="0.25">
      <c r="A13568" s="1">
        <v>23599</v>
      </c>
      <c r="B13568" s="5">
        <v>39.75</v>
      </c>
    </row>
    <row r="13569" spans="1:2" x14ac:dyDescent="0.25">
      <c r="A13569" s="1">
        <v>23596</v>
      </c>
      <c r="B13569" s="5">
        <v>40</v>
      </c>
    </row>
    <row r="13570" spans="1:2" x14ac:dyDescent="0.25">
      <c r="A13570" s="1">
        <v>23595</v>
      </c>
      <c r="B13570" s="5">
        <v>39.619999999999997</v>
      </c>
    </row>
    <row r="13571" spans="1:2" x14ac:dyDescent="0.25">
      <c r="A13571" s="1">
        <v>23594</v>
      </c>
      <c r="B13571" s="5">
        <v>40</v>
      </c>
    </row>
    <row r="13572" spans="1:2" x14ac:dyDescent="0.25">
      <c r="A13572" s="1">
        <v>23593</v>
      </c>
      <c r="B13572" s="5">
        <v>40</v>
      </c>
    </row>
    <row r="13573" spans="1:2" x14ac:dyDescent="0.25">
      <c r="A13573" s="1">
        <v>23592</v>
      </c>
      <c r="B13573" s="5">
        <v>41.25</v>
      </c>
    </row>
    <row r="13574" spans="1:2" x14ac:dyDescent="0.25">
      <c r="A13574" s="1">
        <v>23589</v>
      </c>
      <c r="B13574" s="5">
        <v>41.25</v>
      </c>
    </row>
    <row r="13575" spans="1:2" x14ac:dyDescent="0.25">
      <c r="A13575" s="1">
        <v>23588</v>
      </c>
      <c r="B13575" s="5">
        <v>41.25</v>
      </c>
    </row>
    <row r="13576" spans="1:2" x14ac:dyDescent="0.25">
      <c r="A13576" s="1">
        <v>23587</v>
      </c>
      <c r="B13576" s="5">
        <v>42</v>
      </c>
    </row>
    <row r="13577" spans="1:2" x14ac:dyDescent="0.25">
      <c r="A13577" s="1">
        <v>23586</v>
      </c>
      <c r="B13577" s="5">
        <v>42.87</v>
      </c>
    </row>
    <row r="13578" spans="1:2" x14ac:dyDescent="0.25">
      <c r="A13578" s="1">
        <v>23585</v>
      </c>
      <c r="B13578" s="5">
        <v>42.38</v>
      </c>
    </row>
    <row r="13579" spans="1:2" x14ac:dyDescent="0.25">
      <c r="A13579" s="1">
        <v>23582</v>
      </c>
      <c r="B13579" s="5">
        <v>42.25</v>
      </c>
    </row>
    <row r="13580" spans="1:2" x14ac:dyDescent="0.25">
      <c r="A13580" s="1">
        <v>23581</v>
      </c>
      <c r="B13580" s="5">
        <v>42.38</v>
      </c>
    </row>
    <row r="13581" spans="1:2" x14ac:dyDescent="0.25">
      <c r="A13581" s="1">
        <v>23580</v>
      </c>
      <c r="B13581" s="5">
        <v>43</v>
      </c>
    </row>
    <row r="13582" spans="1:2" x14ac:dyDescent="0.25">
      <c r="A13582" s="1">
        <v>23579</v>
      </c>
      <c r="B13582" s="5">
        <v>43.37</v>
      </c>
    </row>
    <row r="13583" spans="1:2" x14ac:dyDescent="0.25">
      <c r="A13583" s="1">
        <v>23578</v>
      </c>
      <c r="B13583" s="5">
        <v>43.5</v>
      </c>
    </row>
    <row r="13584" spans="1:2" x14ac:dyDescent="0.25">
      <c r="A13584" s="1">
        <v>23575</v>
      </c>
      <c r="B13584" s="5">
        <v>43.63</v>
      </c>
    </row>
    <row r="13585" spans="1:2" x14ac:dyDescent="0.25">
      <c r="A13585" s="1">
        <v>23574</v>
      </c>
      <c r="B13585" s="5">
        <v>44</v>
      </c>
    </row>
    <row r="13586" spans="1:2" x14ac:dyDescent="0.25">
      <c r="A13586" s="1">
        <v>23573</v>
      </c>
      <c r="B13586" s="5">
        <v>44</v>
      </c>
    </row>
    <row r="13587" spans="1:2" x14ac:dyDescent="0.25">
      <c r="A13587" s="1">
        <v>23572</v>
      </c>
      <c r="B13587" s="5">
        <v>43.5</v>
      </c>
    </row>
    <row r="13588" spans="1:2" x14ac:dyDescent="0.25">
      <c r="A13588" s="1">
        <v>23571</v>
      </c>
      <c r="B13588" s="5">
        <v>43.25</v>
      </c>
    </row>
    <row r="13589" spans="1:2" x14ac:dyDescent="0.25">
      <c r="A13589" s="1">
        <v>23568</v>
      </c>
      <c r="B13589" s="5">
        <v>42.12</v>
      </c>
    </row>
    <row r="13590" spans="1:2" x14ac:dyDescent="0.25">
      <c r="A13590" s="1">
        <v>23567</v>
      </c>
      <c r="B13590" s="5">
        <v>42.25</v>
      </c>
    </row>
    <row r="13591" spans="1:2" x14ac:dyDescent="0.25">
      <c r="A13591" s="1">
        <v>23566</v>
      </c>
      <c r="B13591" s="5">
        <v>42.5</v>
      </c>
    </row>
    <row r="13592" spans="1:2" x14ac:dyDescent="0.25">
      <c r="A13592" s="1">
        <v>23565</v>
      </c>
      <c r="B13592" s="5">
        <v>42.5</v>
      </c>
    </row>
    <row r="13593" spans="1:2" x14ac:dyDescent="0.25">
      <c r="A13593" s="1">
        <v>23564</v>
      </c>
      <c r="B13593" s="5">
        <v>42</v>
      </c>
    </row>
    <row r="13594" spans="1:2" x14ac:dyDescent="0.25">
      <c r="A13594" s="1">
        <v>23560</v>
      </c>
      <c r="B13594" s="5">
        <v>41.5</v>
      </c>
    </row>
    <row r="13595" spans="1:2" x14ac:dyDescent="0.25">
      <c r="A13595" s="1">
        <v>23559</v>
      </c>
      <c r="B13595" s="5">
        <v>40.75</v>
      </c>
    </row>
    <row r="13596" spans="1:2" x14ac:dyDescent="0.25">
      <c r="A13596" s="1">
        <v>23558</v>
      </c>
      <c r="B13596" s="5">
        <v>39.25</v>
      </c>
    </row>
    <row r="13597" spans="1:2" x14ac:dyDescent="0.25">
      <c r="A13597" s="1">
        <v>23557</v>
      </c>
      <c r="B13597" s="5">
        <v>39.5</v>
      </c>
    </row>
    <row r="13598" spans="1:2" x14ac:dyDescent="0.25">
      <c r="A13598" s="1">
        <v>23554</v>
      </c>
      <c r="B13598" s="5">
        <v>39.5</v>
      </c>
    </row>
    <row r="13599" spans="1:2" x14ac:dyDescent="0.25">
      <c r="A13599" s="1">
        <v>23553</v>
      </c>
      <c r="B13599" s="5">
        <v>39.75</v>
      </c>
    </row>
    <row r="13600" spans="1:2" x14ac:dyDescent="0.25">
      <c r="A13600" s="1">
        <v>23552</v>
      </c>
      <c r="B13600" s="5">
        <v>40</v>
      </c>
    </row>
    <row r="13601" spans="1:2" x14ac:dyDescent="0.25">
      <c r="A13601" s="1">
        <v>23551</v>
      </c>
      <c r="B13601" s="5">
        <v>40.630000000000003</v>
      </c>
    </row>
    <row r="13602" spans="1:2" x14ac:dyDescent="0.25">
      <c r="A13602" s="1">
        <v>23550</v>
      </c>
      <c r="B13602" s="5">
        <v>40.75</v>
      </c>
    </row>
    <row r="13603" spans="1:2" x14ac:dyDescent="0.25">
      <c r="A13603" s="1">
        <v>23547</v>
      </c>
      <c r="B13603" s="5">
        <v>41.13</v>
      </c>
    </row>
    <row r="13604" spans="1:2" x14ac:dyDescent="0.25">
      <c r="A13604" s="1">
        <v>23546</v>
      </c>
      <c r="B13604" s="5">
        <v>41.62</v>
      </c>
    </row>
    <row r="13605" spans="1:2" x14ac:dyDescent="0.25">
      <c r="A13605" s="1">
        <v>23545</v>
      </c>
      <c r="B13605" s="5">
        <v>41</v>
      </c>
    </row>
    <row r="13606" spans="1:2" x14ac:dyDescent="0.25">
      <c r="A13606" s="1">
        <v>23544</v>
      </c>
      <c r="B13606" s="5">
        <v>41</v>
      </c>
    </row>
    <row r="13607" spans="1:2" x14ac:dyDescent="0.25">
      <c r="A13607" s="1">
        <v>23543</v>
      </c>
      <c r="B13607" s="5">
        <v>40.25</v>
      </c>
    </row>
    <row r="13608" spans="1:2" x14ac:dyDescent="0.25">
      <c r="A13608" s="1">
        <v>23540</v>
      </c>
      <c r="B13608" s="5">
        <v>39.75</v>
      </c>
    </row>
    <row r="13609" spans="1:2" x14ac:dyDescent="0.25">
      <c r="A13609" s="1">
        <v>23539</v>
      </c>
      <c r="B13609" s="5">
        <v>40.5</v>
      </c>
    </row>
    <row r="13610" spans="1:2" x14ac:dyDescent="0.25">
      <c r="A13610" s="1">
        <v>23538</v>
      </c>
      <c r="B13610" s="5">
        <v>40.130000000000003</v>
      </c>
    </row>
    <row r="13611" spans="1:2" x14ac:dyDescent="0.25">
      <c r="A13611" s="1">
        <v>23537</v>
      </c>
      <c r="B13611" s="5">
        <v>40</v>
      </c>
    </row>
    <row r="13612" spans="1:2" x14ac:dyDescent="0.25">
      <c r="A13612" s="1">
        <v>23536</v>
      </c>
      <c r="B13612" s="5">
        <v>40</v>
      </c>
    </row>
    <row r="13613" spans="1:2" x14ac:dyDescent="0.25">
      <c r="A13613" s="1">
        <v>23533</v>
      </c>
      <c r="B13613" s="5">
        <v>40.75</v>
      </c>
    </row>
    <row r="13614" spans="1:2" x14ac:dyDescent="0.25">
      <c r="A13614" s="1">
        <v>23532</v>
      </c>
      <c r="B13614" s="5">
        <v>40.630000000000003</v>
      </c>
    </row>
    <row r="13615" spans="1:2" x14ac:dyDescent="0.25">
      <c r="A13615" s="1">
        <v>23531</v>
      </c>
      <c r="B13615" s="5">
        <v>41.25</v>
      </c>
    </row>
    <row r="13616" spans="1:2" x14ac:dyDescent="0.25">
      <c r="A13616" s="1">
        <v>23530</v>
      </c>
      <c r="B13616" s="5">
        <v>41.13</v>
      </c>
    </row>
    <row r="13617" spans="1:2" x14ac:dyDescent="0.25">
      <c r="A13617" s="1">
        <v>23529</v>
      </c>
      <c r="B13617" s="5">
        <v>41.5</v>
      </c>
    </row>
    <row r="13618" spans="1:2" x14ac:dyDescent="0.25">
      <c r="A13618" s="1">
        <v>23525</v>
      </c>
      <c r="B13618" s="5">
        <v>42.38</v>
      </c>
    </row>
    <row r="13619" spans="1:2" x14ac:dyDescent="0.25">
      <c r="A13619" s="1">
        <v>23524</v>
      </c>
      <c r="B13619" s="5">
        <v>42.75</v>
      </c>
    </row>
    <row r="13620" spans="1:2" x14ac:dyDescent="0.25">
      <c r="A13620" s="1">
        <v>23523</v>
      </c>
      <c r="B13620" s="5">
        <v>43.13</v>
      </c>
    </row>
    <row r="13621" spans="1:2" x14ac:dyDescent="0.25">
      <c r="A13621" s="1">
        <v>23522</v>
      </c>
      <c r="B13621" s="5">
        <v>43.75</v>
      </c>
    </row>
    <row r="13622" spans="1:2" x14ac:dyDescent="0.25">
      <c r="A13622" s="1">
        <v>23519</v>
      </c>
      <c r="B13622" s="5">
        <v>44.25</v>
      </c>
    </row>
    <row r="13623" spans="1:2" x14ac:dyDescent="0.25">
      <c r="A13623" s="1">
        <v>23518</v>
      </c>
      <c r="B13623" s="5">
        <v>43.63</v>
      </c>
    </row>
    <row r="13624" spans="1:2" x14ac:dyDescent="0.25">
      <c r="A13624" s="1">
        <v>23517</v>
      </c>
      <c r="B13624" s="5">
        <v>43.5</v>
      </c>
    </row>
    <row r="13625" spans="1:2" x14ac:dyDescent="0.25">
      <c r="A13625" s="1">
        <v>23516</v>
      </c>
      <c r="B13625" s="5">
        <v>43.37</v>
      </c>
    </row>
    <row r="13626" spans="1:2" x14ac:dyDescent="0.25">
      <c r="A13626" s="1">
        <v>23515</v>
      </c>
      <c r="B13626" s="5">
        <v>43</v>
      </c>
    </row>
    <row r="13627" spans="1:2" x14ac:dyDescent="0.25">
      <c r="A13627" s="1">
        <v>23512</v>
      </c>
      <c r="B13627" s="5">
        <v>44.88</v>
      </c>
    </row>
    <row r="13628" spans="1:2" x14ac:dyDescent="0.25">
      <c r="A13628" s="1">
        <v>23511</v>
      </c>
      <c r="B13628" s="5">
        <v>44.75</v>
      </c>
    </row>
    <row r="13629" spans="1:2" x14ac:dyDescent="0.25">
      <c r="A13629" s="1">
        <v>23510</v>
      </c>
      <c r="B13629" s="5">
        <v>45.12</v>
      </c>
    </row>
    <row r="13630" spans="1:2" x14ac:dyDescent="0.25">
      <c r="A13630" s="1">
        <v>23509</v>
      </c>
      <c r="B13630" s="5">
        <v>45.12</v>
      </c>
    </row>
    <row r="13631" spans="1:2" x14ac:dyDescent="0.25">
      <c r="A13631" s="1">
        <v>23508</v>
      </c>
      <c r="B13631" s="5">
        <v>46.88</v>
      </c>
    </row>
    <row r="13632" spans="1:2" x14ac:dyDescent="0.25">
      <c r="A13632" s="1">
        <v>23505</v>
      </c>
      <c r="B13632" s="5">
        <v>47</v>
      </c>
    </row>
    <row r="13633" spans="1:2" x14ac:dyDescent="0.25">
      <c r="A13633" s="1">
        <v>23504</v>
      </c>
      <c r="B13633" s="5">
        <v>47.12</v>
      </c>
    </row>
    <row r="13634" spans="1:2" x14ac:dyDescent="0.25">
      <c r="A13634" s="1">
        <v>23503</v>
      </c>
      <c r="B13634" s="5">
        <v>46.63</v>
      </c>
    </row>
    <row r="13635" spans="1:2" x14ac:dyDescent="0.25">
      <c r="A13635" s="1">
        <v>23502</v>
      </c>
      <c r="B13635" s="5">
        <v>46.37</v>
      </c>
    </row>
    <row r="13636" spans="1:2" x14ac:dyDescent="0.25">
      <c r="A13636" s="1">
        <v>23501</v>
      </c>
      <c r="B13636" s="5">
        <v>46</v>
      </c>
    </row>
    <row r="13637" spans="1:2" x14ac:dyDescent="0.25">
      <c r="A13637" s="1">
        <v>23498</v>
      </c>
      <c r="B13637" s="5">
        <v>44.75</v>
      </c>
    </row>
    <row r="13638" spans="1:2" x14ac:dyDescent="0.25">
      <c r="A13638" s="1">
        <v>23497</v>
      </c>
      <c r="B13638" s="5">
        <v>44.62</v>
      </c>
    </row>
    <row r="13639" spans="1:2" x14ac:dyDescent="0.25">
      <c r="A13639" s="1">
        <v>23496</v>
      </c>
      <c r="B13639" s="5">
        <v>44.62</v>
      </c>
    </row>
    <row r="13640" spans="1:2" x14ac:dyDescent="0.25">
      <c r="A13640" s="1">
        <v>23495</v>
      </c>
      <c r="B13640" s="5">
        <v>45.75</v>
      </c>
    </row>
    <row r="13641" spans="1:2" x14ac:dyDescent="0.25">
      <c r="A13641" s="1">
        <v>23494</v>
      </c>
      <c r="B13641" s="5">
        <v>45.25</v>
      </c>
    </row>
    <row r="13642" spans="1:2" x14ac:dyDescent="0.25">
      <c r="A13642" s="1">
        <v>23491</v>
      </c>
      <c r="B13642" s="5">
        <v>46.5</v>
      </c>
    </row>
    <row r="13643" spans="1:2" x14ac:dyDescent="0.25">
      <c r="A13643" s="1">
        <v>23490</v>
      </c>
      <c r="B13643" s="5">
        <v>47.5</v>
      </c>
    </row>
    <row r="13644" spans="1:2" x14ac:dyDescent="0.25">
      <c r="A13644" s="1">
        <v>23489</v>
      </c>
      <c r="B13644" s="5">
        <v>47.5</v>
      </c>
    </row>
    <row r="13645" spans="1:2" x14ac:dyDescent="0.25">
      <c r="A13645" s="1">
        <v>23488</v>
      </c>
      <c r="B13645" s="5">
        <v>48.12</v>
      </c>
    </row>
    <row r="13646" spans="1:2" x14ac:dyDescent="0.25">
      <c r="A13646" s="1">
        <v>23487</v>
      </c>
      <c r="B13646" s="5">
        <v>47.38</v>
      </c>
    </row>
    <row r="13647" spans="1:2" x14ac:dyDescent="0.25">
      <c r="A13647" s="1">
        <v>23484</v>
      </c>
      <c r="B13647" s="5">
        <v>46.75</v>
      </c>
    </row>
    <row r="13648" spans="1:2" x14ac:dyDescent="0.25">
      <c r="A13648" s="1">
        <v>23483</v>
      </c>
      <c r="B13648" s="5">
        <v>46.63</v>
      </c>
    </row>
    <row r="13649" spans="1:2" x14ac:dyDescent="0.25">
      <c r="A13649" s="1">
        <v>23482</v>
      </c>
      <c r="B13649" s="5">
        <v>47.25</v>
      </c>
    </row>
    <row r="13650" spans="1:2" x14ac:dyDescent="0.25">
      <c r="A13650" s="1">
        <v>23481</v>
      </c>
      <c r="B13650" s="5">
        <v>48.5</v>
      </c>
    </row>
    <row r="13651" spans="1:2" x14ac:dyDescent="0.25">
      <c r="A13651" s="1">
        <v>23480</v>
      </c>
      <c r="B13651" s="5">
        <v>48.75</v>
      </c>
    </row>
    <row r="13652" spans="1:2" x14ac:dyDescent="0.25">
      <c r="A13652" s="1">
        <v>23477</v>
      </c>
      <c r="B13652" s="5">
        <v>47.5</v>
      </c>
    </row>
    <row r="13653" spans="1:2" x14ac:dyDescent="0.25">
      <c r="A13653" s="1">
        <v>23476</v>
      </c>
      <c r="B13653" s="5">
        <v>45.75</v>
      </c>
    </row>
    <row r="13654" spans="1:2" x14ac:dyDescent="0.25">
      <c r="A13654" s="1">
        <v>23475</v>
      </c>
      <c r="B13654" s="5">
        <v>44.5</v>
      </c>
    </row>
    <row r="13655" spans="1:2" x14ac:dyDescent="0.25">
      <c r="A13655" s="1">
        <v>23474</v>
      </c>
      <c r="B13655" s="5">
        <v>44.5</v>
      </c>
    </row>
    <row r="13656" spans="1:2" x14ac:dyDescent="0.25">
      <c r="A13656" s="1">
        <v>23473</v>
      </c>
      <c r="B13656" s="5">
        <v>45.38</v>
      </c>
    </row>
    <row r="13657" spans="1:2" x14ac:dyDescent="0.25">
      <c r="A13657" s="1">
        <v>23470</v>
      </c>
      <c r="B13657" s="5">
        <v>45.38</v>
      </c>
    </row>
    <row r="13658" spans="1:2" x14ac:dyDescent="0.25">
      <c r="A13658" s="1">
        <v>23469</v>
      </c>
      <c r="B13658" s="5">
        <v>45.5</v>
      </c>
    </row>
    <row r="13659" spans="1:2" x14ac:dyDescent="0.25">
      <c r="A13659" s="1">
        <v>23468</v>
      </c>
      <c r="B13659" s="5">
        <v>45.25</v>
      </c>
    </row>
    <row r="13660" spans="1:2" x14ac:dyDescent="0.25">
      <c r="A13660" s="1">
        <v>23467</v>
      </c>
      <c r="B13660" s="5">
        <v>43.75</v>
      </c>
    </row>
    <row r="13661" spans="1:2" x14ac:dyDescent="0.25">
      <c r="A13661" s="1">
        <v>23466</v>
      </c>
      <c r="B13661" s="5">
        <v>44.75</v>
      </c>
    </row>
    <row r="13662" spans="1:2" x14ac:dyDescent="0.25">
      <c r="A13662" s="1">
        <v>23462</v>
      </c>
      <c r="B13662" s="5">
        <v>46</v>
      </c>
    </row>
    <row r="13663" spans="1:2" x14ac:dyDescent="0.25">
      <c r="A13663" s="1">
        <v>23461</v>
      </c>
      <c r="B13663" s="5">
        <v>45.87</v>
      </c>
    </row>
    <row r="13664" spans="1:2" x14ac:dyDescent="0.25">
      <c r="A13664" s="1">
        <v>23460</v>
      </c>
      <c r="B13664" s="5">
        <v>45.25</v>
      </c>
    </row>
    <row r="13665" spans="1:2" x14ac:dyDescent="0.25">
      <c r="A13665" s="1">
        <v>23459</v>
      </c>
      <c r="B13665" s="5">
        <v>44.88</v>
      </c>
    </row>
    <row r="13666" spans="1:2" x14ac:dyDescent="0.25">
      <c r="A13666" s="1">
        <v>23456</v>
      </c>
      <c r="B13666" s="5">
        <v>43.75</v>
      </c>
    </row>
    <row r="13667" spans="1:2" x14ac:dyDescent="0.25">
      <c r="A13667" s="1">
        <v>23455</v>
      </c>
      <c r="B13667" s="5">
        <v>44.75</v>
      </c>
    </row>
    <row r="13668" spans="1:2" x14ac:dyDescent="0.25">
      <c r="A13668" s="1">
        <v>23454</v>
      </c>
      <c r="B13668" s="5">
        <v>44.88</v>
      </c>
    </row>
    <row r="13669" spans="1:2" x14ac:dyDescent="0.25">
      <c r="A13669" s="1">
        <v>23453</v>
      </c>
      <c r="B13669" s="5">
        <v>43.37</v>
      </c>
    </row>
    <row r="13670" spans="1:2" x14ac:dyDescent="0.25">
      <c r="A13670" s="1">
        <v>23452</v>
      </c>
      <c r="B13670" s="5">
        <v>41.88</v>
      </c>
    </row>
    <row r="13671" spans="1:2" x14ac:dyDescent="0.25">
      <c r="A13671" s="1">
        <v>23449</v>
      </c>
      <c r="B13671" s="5">
        <v>40.5</v>
      </c>
    </row>
    <row r="13672" spans="1:2" x14ac:dyDescent="0.25">
      <c r="A13672" s="1">
        <v>23448</v>
      </c>
      <c r="B13672" s="5">
        <v>40.5</v>
      </c>
    </row>
    <row r="13673" spans="1:2" x14ac:dyDescent="0.25">
      <c r="A13673" s="1">
        <v>23447</v>
      </c>
      <c r="B13673" s="5">
        <v>40.5</v>
      </c>
    </row>
    <row r="13674" spans="1:2" x14ac:dyDescent="0.25">
      <c r="A13674" s="1">
        <v>23446</v>
      </c>
      <c r="B13674" s="5">
        <v>40.25</v>
      </c>
    </row>
    <row r="13675" spans="1:2" x14ac:dyDescent="0.25">
      <c r="A13675" s="1">
        <v>23445</v>
      </c>
      <c r="B13675" s="5">
        <v>40.130000000000003</v>
      </c>
    </row>
    <row r="13676" spans="1:2" x14ac:dyDescent="0.25">
      <c r="A13676" s="1">
        <v>23442</v>
      </c>
      <c r="B13676" s="5">
        <v>40</v>
      </c>
    </row>
    <row r="13677" spans="1:2" x14ac:dyDescent="0.25">
      <c r="A13677" s="1">
        <v>23441</v>
      </c>
      <c r="B13677" s="5">
        <v>39.380000000000003</v>
      </c>
    </row>
    <row r="13678" spans="1:2" x14ac:dyDescent="0.25">
      <c r="A13678" s="1">
        <v>23440</v>
      </c>
      <c r="B13678" s="5">
        <v>39</v>
      </c>
    </row>
    <row r="13679" spans="1:2" x14ac:dyDescent="0.25">
      <c r="A13679" s="1">
        <v>23439</v>
      </c>
      <c r="B13679" s="5">
        <v>39.619999999999997</v>
      </c>
    </row>
    <row r="13680" spans="1:2" x14ac:dyDescent="0.25">
      <c r="A13680" s="1">
        <v>23438</v>
      </c>
      <c r="B13680" s="5">
        <v>40</v>
      </c>
    </row>
    <row r="13681" spans="1:2" x14ac:dyDescent="0.25">
      <c r="A13681" s="1">
        <v>23435</v>
      </c>
      <c r="B13681" s="5">
        <v>40.25</v>
      </c>
    </row>
    <row r="13682" spans="1:2" x14ac:dyDescent="0.25">
      <c r="A13682" s="1">
        <v>23434</v>
      </c>
      <c r="B13682" s="5">
        <v>40.5</v>
      </c>
    </row>
    <row r="13683" spans="1:2" x14ac:dyDescent="0.25">
      <c r="A13683" s="1">
        <v>23433</v>
      </c>
      <c r="B13683" s="5">
        <v>41</v>
      </c>
    </row>
    <row r="13684" spans="1:2" x14ac:dyDescent="0.25">
      <c r="A13684" s="1">
        <v>23432</v>
      </c>
      <c r="B13684" s="5">
        <v>41</v>
      </c>
    </row>
    <row r="13685" spans="1:2" x14ac:dyDescent="0.25">
      <c r="A13685" s="1">
        <v>23431</v>
      </c>
      <c r="B13685" s="5">
        <v>41.75</v>
      </c>
    </row>
    <row r="13686" spans="1:2" x14ac:dyDescent="0.25">
      <c r="A13686" s="1">
        <v>23427</v>
      </c>
      <c r="B13686" s="5">
        <v>41</v>
      </c>
    </row>
    <row r="13687" spans="1:2" x14ac:dyDescent="0.25">
      <c r="A13687" s="1">
        <v>23426</v>
      </c>
      <c r="B13687" s="5">
        <v>41.25</v>
      </c>
    </row>
    <row r="13688" spans="1:2" x14ac:dyDescent="0.25">
      <c r="A13688" s="1">
        <v>23425</v>
      </c>
      <c r="B13688" s="5">
        <v>41.13</v>
      </c>
    </row>
    <row r="13689" spans="1:2" x14ac:dyDescent="0.25">
      <c r="A13689" s="1">
        <v>23424</v>
      </c>
      <c r="B13689" s="5">
        <v>41.38</v>
      </c>
    </row>
    <row r="13690" spans="1:2" x14ac:dyDescent="0.25">
      <c r="A13690" s="1">
        <v>23421</v>
      </c>
      <c r="B13690" s="5">
        <v>41.13</v>
      </c>
    </row>
    <row r="13691" spans="1:2" x14ac:dyDescent="0.25">
      <c r="A13691" s="1">
        <v>23420</v>
      </c>
      <c r="B13691" s="5">
        <v>41</v>
      </c>
    </row>
    <row r="13692" spans="1:2" x14ac:dyDescent="0.25">
      <c r="A13692" s="1">
        <v>23419</v>
      </c>
      <c r="B13692" s="5">
        <v>41.25</v>
      </c>
    </row>
    <row r="13693" spans="1:2" x14ac:dyDescent="0.25">
      <c r="A13693" s="1">
        <v>23418</v>
      </c>
      <c r="B13693" s="5">
        <v>41.25</v>
      </c>
    </row>
    <row r="13694" spans="1:2" x14ac:dyDescent="0.25">
      <c r="A13694" s="1">
        <v>23417</v>
      </c>
      <c r="B13694" s="5">
        <v>42</v>
      </c>
    </row>
    <row r="13695" spans="1:2" x14ac:dyDescent="0.25">
      <c r="A13695" s="1">
        <v>23414</v>
      </c>
      <c r="B13695" s="5">
        <v>41.5</v>
      </c>
    </row>
    <row r="13696" spans="1:2" x14ac:dyDescent="0.25">
      <c r="A13696" s="1">
        <v>23413</v>
      </c>
      <c r="B13696" s="5">
        <v>40.630000000000003</v>
      </c>
    </row>
    <row r="13697" spans="1:2" x14ac:dyDescent="0.25">
      <c r="A13697" s="1">
        <v>23412</v>
      </c>
      <c r="B13697" s="5">
        <v>40.369999999999997</v>
      </c>
    </row>
    <row r="13698" spans="1:2" x14ac:dyDescent="0.25">
      <c r="A13698" s="1">
        <v>23411</v>
      </c>
      <c r="B13698" s="5">
        <v>39.75</v>
      </c>
    </row>
    <row r="13699" spans="1:2" x14ac:dyDescent="0.25">
      <c r="A13699" s="1">
        <v>23410</v>
      </c>
      <c r="B13699" s="5">
        <v>39.869999999999997</v>
      </c>
    </row>
    <row r="13700" spans="1:2" x14ac:dyDescent="0.25">
      <c r="A13700" s="1">
        <v>23407</v>
      </c>
      <c r="B13700" s="5">
        <v>39.119999999999997</v>
      </c>
    </row>
    <row r="13701" spans="1:2" x14ac:dyDescent="0.25">
      <c r="A13701" s="1">
        <v>23406</v>
      </c>
      <c r="B13701" s="5">
        <v>39</v>
      </c>
    </row>
    <row r="13702" spans="1:2" x14ac:dyDescent="0.25">
      <c r="A13702" s="1">
        <v>23405</v>
      </c>
      <c r="B13702" s="5">
        <v>39.119999999999997</v>
      </c>
    </row>
    <row r="13703" spans="1:2" x14ac:dyDescent="0.25">
      <c r="A13703" s="1">
        <v>23404</v>
      </c>
      <c r="B13703" s="5">
        <v>39.619999999999997</v>
      </c>
    </row>
    <row r="13704" spans="1:2" x14ac:dyDescent="0.25">
      <c r="A13704" s="1">
        <v>23403</v>
      </c>
      <c r="B13704" s="5">
        <v>40</v>
      </c>
    </row>
    <row r="13705" spans="1:2" x14ac:dyDescent="0.25">
      <c r="A13705" s="1">
        <v>23400</v>
      </c>
      <c r="B13705" s="5">
        <v>40</v>
      </c>
    </row>
    <row r="13706" spans="1:2" x14ac:dyDescent="0.25">
      <c r="A13706" s="1">
        <v>23399</v>
      </c>
      <c r="B13706" s="5">
        <v>39.869999999999997</v>
      </c>
    </row>
    <row r="13707" spans="1:2" x14ac:dyDescent="0.25">
      <c r="A13707" s="1">
        <v>23398</v>
      </c>
      <c r="B13707" s="5">
        <v>39.619999999999997</v>
      </c>
    </row>
    <row r="13708" spans="1:2" x14ac:dyDescent="0.25">
      <c r="A13708" s="1">
        <v>23397</v>
      </c>
      <c r="B13708" s="5">
        <v>39.380000000000003</v>
      </c>
    </row>
    <row r="13709" spans="1:2" x14ac:dyDescent="0.25">
      <c r="A13709" s="1">
        <v>23396</v>
      </c>
      <c r="B13709" s="5">
        <v>39.380000000000003</v>
      </c>
    </row>
    <row r="13710" spans="1:2" x14ac:dyDescent="0.25">
      <c r="A13710" s="1">
        <v>23393</v>
      </c>
      <c r="B13710" s="5">
        <v>38.75</v>
      </c>
    </row>
    <row r="13711" spans="1:2" x14ac:dyDescent="0.25">
      <c r="A13711" s="1">
        <v>23392</v>
      </c>
      <c r="B13711" s="5">
        <v>38.5</v>
      </c>
    </row>
    <row r="13712" spans="1:2" x14ac:dyDescent="0.25">
      <c r="A13712" s="1">
        <v>23391</v>
      </c>
      <c r="B13712" s="5">
        <v>38.5</v>
      </c>
    </row>
    <row r="13713" spans="1:2" x14ac:dyDescent="0.25">
      <c r="A13713" s="1">
        <v>23390</v>
      </c>
      <c r="B13713" s="5">
        <v>39</v>
      </c>
    </row>
    <row r="13714" spans="1:2" x14ac:dyDescent="0.25">
      <c r="A13714" s="1">
        <v>23389</v>
      </c>
      <c r="B13714" s="5">
        <v>39.25</v>
      </c>
    </row>
    <row r="13715" spans="1:2" x14ac:dyDescent="0.25">
      <c r="A13715" s="1">
        <v>23386</v>
      </c>
      <c r="B13715" s="5">
        <v>39.75</v>
      </c>
    </row>
    <row r="13716" spans="1:2" x14ac:dyDescent="0.25">
      <c r="A13716" s="1">
        <v>23385</v>
      </c>
      <c r="B13716" s="5">
        <v>39.75</v>
      </c>
    </row>
    <row r="13717" spans="1:2" x14ac:dyDescent="0.25">
      <c r="A13717" s="1">
        <v>23384</v>
      </c>
      <c r="B13717" s="5">
        <v>39.75</v>
      </c>
    </row>
    <row r="13718" spans="1:2" x14ac:dyDescent="0.25">
      <c r="A13718" s="1">
        <v>23383</v>
      </c>
      <c r="B13718" s="5">
        <v>40.5</v>
      </c>
    </row>
    <row r="13719" spans="1:2" x14ac:dyDescent="0.25">
      <c r="A13719" s="1">
        <v>23382</v>
      </c>
      <c r="B13719" s="5">
        <v>40.130000000000003</v>
      </c>
    </row>
    <row r="13720" spans="1:2" x14ac:dyDescent="0.25">
      <c r="A13720" s="1">
        <v>23379</v>
      </c>
      <c r="B13720" s="5">
        <v>41</v>
      </c>
    </row>
    <row r="13721" spans="1:2" x14ac:dyDescent="0.25">
      <c r="A13721" s="1">
        <v>23378</v>
      </c>
      <c r="B13721" s="5">
        <v>39.75</v>
      </c>
    </row>
    <row r="13722" spans="1:2" x14ac:dyDescent="0.25">
      <c r="A13722" s="1">
        <v>23376</v>
      </c>
      <c r="B13722" s="5">
        <v>39.5</v>
      </c>
    </row>
    <row r="13723" spans="1:2" x14ac:dyDescent="0.25">
      <c r="A13723" s="1">
        <v>23375</v>
      </c>
      <c r="B13723" s="5">
        <v>38</v>
      </c>
    </row>
    <row r="13724" spans="1:2" x14ac:dyDescent="0.25">
      <c r="A13724" s="1">
        <v>23372</v>
      </c>
      <c r="B13724" s="5">
        <v>37.75</v>
      </c>
    </row>
    <row r="13725" spans="1:2" x14ac:dyDescent="0.25">
      <c r="A13725" s="1">
        <v>23371</v>
      </c>
      <c r="B13725" s="5">
        <v>37.869999999999997</v>
      </c>
    </row>
    <row r="13726" spans="1:2" x14ac:dyDescent="0.25">
      <c r="A13726" s="1">
        <v>23369</v>
      </c>
      <c r="B13726" s="5">
        <v>39</v>
      </c>
    </row>
    <row r="13727" spans="1:2" x14ac:dyDescent="0.25">
      <c r="A13727" s="1">
        <v>23368</v>
      </c>
      <c r="B13727" s="5">
        <v>38.75</v>
      </c>
    </row>
    <row r="13728" spans="1:2" x14ac:dyDescent="0.25">
      <c r="A13728" s="1">
        <v>23365</v>
      </c>
      <c r="B13728" s="5">
        <v>38.25</v>
      </c>
    </row>
    <row r="13729" spans="1:2" x14ac:dyDescent="0.25">
      <c r="A13729" s="1">
        <v>23364</v>
      </c>
      <c r="B13729" s="5">
        <v>38.619999999999997</v>
      </c>
    </row>
    <row r="13730" spans="1:2" x14ac:dyDescent="0.25">
      <c r="A13730" s="1">
        <v>23363</v>
      </c>
      <c r="B13730" s="5">
        <v>39</v>
      </c>
    </row>
    <row r="13731" spans="1:2" x14ac:dyDescent="0.25">
      <c r="A13731" s="1">
        <v>23362</v>
      </c>
      <c r="B13731" s="5">
        <v>38.369999999999997</v>
      </c>
    </row>
    <row r="13732" spans="1:2" x14ac:dyDescent="0.25">
      <c r="A13732" s="1">
        <v>23361</v>
      </c>
      <c r="B13732" s="5">
        <v>39.869999999999997</v>
      </c>
    </row>
    <row r="13733" spans="1:2" x14ac:dyDescent="0.25">
      <c r="A13733" s="1">
        <v>23358</v>
      </c>
      <c r="B13733" s="5">
        <v>40</v>
      </c>
    </row>
    <row r="13734" spans="1:2" x14ac:dyDescent="0.25">
      <c r="A13734" s="1">
        <v>23357</v>
      </c>
      <c r="B13734" s="5">
        <v>41</v>
      </c>
    </row>
    <row r="13735" spans="1:2" x14ac:dyDescent="0.25">
      <c r="A13735" s="1">
        <v>23356</v>
      </c>
      <c r="B13735" s="5">
        <v>40.75</v>
      </c>
    </row>
    <row r="13736" spans="1:2" x14ac:dyDescent="0.25">
      <c r="A13736" s="1">
        <v>23355</v>
      </c>
      <c r="B13736" s="5">
        <v>40.75</v>
      </c>
    </row>
    <row r="13737" spans="1:2" x14ac:dyDescent="0.25">
      <c r="A13737" s="1">
        <v>23354</v>
      </c>
      <c r="B13737" s="5">
        <v>40.5</v>
      </c>
    </row>
    <row r="13738" spans="1:2" x14ac:dyDescent="0.25">
      <c r="A13738" s="1">
        <v>23351</v>
      </c>
      <c r="B13738" s="5">
        <v>40.5</v>
      </c>
    </row>
    <row r="13739" spans="1:2" x14ac:dyDescent="0.25">
      <c r="A13739" s="1">
        <v>23350</v>
      </c>
      <c r="B13739" s="5">
        <v>41.25</v>
      </c>
    </row>
    <row r="13740" spans="1:2" x14ac:dyDescent="0.25">
      <c r="A13740" s="1">
        <v>23349</v>
      </c>
      <c r="B13740" s="5">
        <v>41.88</v>
      </c>
    </row>
    <row r="13741" spans="1:2" x14ac:dyDescent="0.25">
      <c r="A13741" s="1">
        <v>23348</v>
      </c>
      <c r="B13741" s="5">
        <v>42</v>
      </c>
    </row>
    <row r="13742" spans="1:2" x14ac:dyDescent="0.25">
      <c r="A13742" s="1">
        <v>23347</v>
      </c>
      <c r="B13742" s="5">
        <v>42.25</v>
      </c>
    </row>
    <row r="13743" spans="1:2" x14ac:dyDescent="0.25">
      <c r="A13743" s="1">
        <v>23344</v>
      </c>
      <c r="B13743" s="5">
        <v>42.5</v>
      </c>
    </row>
    <row r="13744" spans="1:2" x14ac:dyDescent="0.25">
      <c r="A13744" s="1">
        <v>23342</v>
      </c>
      <c r="B13744" s="5">
        <v>41.25</v>
      </c>
    </row>
    <row r="13745" spans="1:2" x14ac:dyDescent="0.25">
      <c r="A13745" s="1">
        <v>23341</v>
      </c>
      <c r="B13745" s="5">
        <v>40.5</v>
      </c>
    </row>
    <row r="13746" spans="1:2" x14ac:dyDescent="0.25">
      <c r="A13746" s="1">
        <v>23337</v>
      </c>
      <c r="B13746" s="5">
        <v>38.369999999999997</v>
      </c>
    </row>
    <row r="13747" spans="1:2" x14ac:dyDescent="0.25">
      <c r="A13747" s="1">
        <v>23336</v>
      </c>
      <c r="B13747" s="5">
        <v>39.5</v>
      </c>
    </row>
    <row r="13748" spans="1:2" x14ac:dyDescent="0.25">
      <c r="A13748" s="1">
        <v>23335</v>
      </c>
      <c r="B13748" s="5">
        <v>40.630000000000003</v>
      </c>
    </row>
    <row r="13749" spans="1:2" x14ac:dyDescent="0.25">
      <c r="A13749" s="1">
        <v>23334</v>
      </c>
      <c r="B13749" s="5">
        <v>41</v>
      </c>
    </row>
    <row r="13750" spans="1:2" x14ac:dyDescent="0.25">
      <c r="A13750" s="1">
        <v>23333</v>
      </c>
      <c r="B13750" s="5">
        <v>40.5</v>
      </c>
    </row>
    <row r="13751" spans="1:2" x14ac:dyDescent="0.25">
      <c r="A13751" s="1">
        <v>23330</v>
      </c>
      <c r="B13751" s="5">
        <v>42</v>
      </c>
    </row>
    <row r="13752" spans="1:2" x14ac:dyDescent="0.25">
      <c r="A13752" s="1">
        <v>23329</v>
      </c>
      <c r="B13752" s="5">
        <v>43.75</v>
      </c>
    </row>
    <row r="13753" spans="1:2" x14ac:dyDescent="0.25">
      <c r="A13753" s="1">
        <v>23328</v>
      </c>
      <c r="B13753" s="5">
        <v>43.63</v>
      </c>
    </row>
    <row r="13754" spans="1:2" x14ac:dyDescent="0.25">
      <c r="A13754" s="1">
        <v>23327</v>
      </c>
      <c r="B13754" s="5">
        <v>44</v>
      </c>
    </row>
    <row r="13755" spans="1:2" x14ac:dyDescent="0.25">
      <c r="A13755" s="1">
        <v>23326</v>
      </c>
      <c r="B13755" s="5">
        <v>44.5</v>
      </c>
    </row>
    <row r="13756" spans="1:2" x14ac:dyDescent="0.25">
      <c r="A13756" s="1">
        <v>23323</v>
      </c>
      <c r="B13756" s="5">
        <v>44.38</v>
      </c>
    </row>
    <row r="13757" spans="1:2" x14ac:dyDescent="0.25">
      <c r="A13757" s="1">
        <v>23322</v>
      </c>
      <c r="B13757" s="5">
        <v>42.87</v>
      </c>
    </row>
    <row r="13758" spans="1:2" x14ac:dyDescent="0.25">
      <c r="A13758" s="1">
        <v>23321</v>
      </c>
      <c r="B13758" s="5">
        <v>41.75</v>
      </c>
    </row>
    <row r="13759" spans="1:2" x14ac:dyDescent="0.25">
      <c r="A13759" s="1">
        <v>23319</v>
      </c>
      <c r="B13759" s="5">
        <v>42.87</v>
      </c>
    </row>
    <row r="13760" spans="1:2" x14ac:dyDescent="0.25">
      <c r="A13760" s="1">
        <v>23316</v>
      </c>
      <c r="B13760" s="5">
        <v>43.5</v>
      </c>
    </row>
    <row r="13761" spans="1:2" x14ac:dyDescent="0.25">
      <c r="A13761" s="1">
        <v>23315</v>
      </c>
      <c r="B13761" s="5">
        <v>43</v>
      </c>
    </row>
    <row r="13762" spans="1:2" x14ac:dyDescent="0.25">
      <c r="A13762" s="1">
        <v>23314</v>
      </c>
      <c r="B13762" s="5">
        <v>43.5</v>
      </c>
    </row>
    <row r="13763" spans="1:2" x14ac:dyDescent="0.25">
      <c r="A13763" s="1">
        <v>23313</v>
      </c>
      <c r="B13763" s="5">
        <v>44</v>
      </c>
    </row>
    <row r="13764" spans="1:2" x14ac:dyDescent="0.25">
      <c r="A13764" s="1">
        <v>23312</v>
      </c>
      <c r="B13764" s="5">
        <v>44</v>
      </c>
    </row>
    <row r="13765" spans="1:2" x14ac:dyDescent="0.25">
      <c r="A13765" s="1">
        <v>23309</v>
      </c>
      <c r="B13765" s="5">
        <v>44</v>
      </c>
    </row>
    <row r="13766" spans="1:2" x14ac:dyDescent="0.25">
      <c r="A13766" s="1">
        <v>23308</v>
      </c>
      <c r="B13766" s="5">
        <v>44.62</v>
      </c>
    </row>
    <row r="13767" spans="1:2" x14ac:dyDescent="0.25">
      <c r="A13767" s="1">
        <v>23307</v>
      </c>
      <c r="B13767" s="5">
        <v>44.5</v>
      </c>
    </row>
    <row r="13768" spans="1:2" x14ac:dyDescent="0.25">
      <c r="A13768" s="1">
        <v>23306</v>
      </c>
      <c r="B13768" s="5">
        <v>44.25</v>
      </c>
    </row>
    <row r="13769" spans="1:2" x14ac:dyDescent="0.25">
      <c r="A13769" s="1">
        <v>23305</v>
      </c>
      <c r="B13769" s="5">
        <v>45.12</v>
      </c>
    </row>
    <row r="13770" spans="1:2" x14ac:dyDescent="0.25">
      <c r="A13770" s="1">
        <v>23302</v>
      </c>
      <c r="B13770" s="5">
        <v>45.12</v>
      </c>
    </row>
    <row r="13771" spans="1:2" x14ac:dyDescent="0.25">
      <c r="A13771" s="1">
        <v>23301</v>
      </c>
      <c r="B13771" s="5">
        <v>45</v>
      </c>
    </row>
    <row r="13772" spans="1:2" x14ac:dyDescent="0.25">
      <c r="A13772" s="1">
        <v>23300</v>
      </c>
      <c r="B13772" s="5">
        <v>44.62</v>
      </c>
    </row>
    <row r="13773" spans="1:2" x14ac:dyDescent="0.25">
      <c r="A13773" s="1">
        <v>23299</v>
      </c>
      <c r="B13773" s="5">
        <v>44.75</v>
      </c>
    </row>
    <row r="13774" spans="1:2" x14ac:dyDescent="0.25">
      <c r="A13774" s="1">
        <v>23298</v>
      </c>
      <c r="B13774" s="5">
        <v>44.25</v>
      </c>
    </row>
    <row r="13775" spans="1:2" x14ac:dyDescent="0.25">
      <c r="A13775" s="1">
        <v>23295</v>
      </c>
      <c r="B13775" s="5">
        <v>43.75</v>
      </c>
    </row>
    <row r="13776" spans="1:2" x14ac:dyDescent="0.25">
      <c r="A13776" s="1">
        <v>23294</v>
      </c>
      <c r="B13776" s="5">
        <v>43.63</v>
      </c>
    </row>
    <row r="13777" spans="1:2" x14ac:dyDescent="0.25">
      <c r="A13777" s="1">
        <v>23293</v>
      </c>
      <c r="B13777" s="5">
        <v>43</v>
      </c>
    </row>
    <row r="13778" spans="1:2" x14ac:dyDescent="0.25">
      <c r="A13778" s="1">
        <v>23292</v>
      </c>
      <c r="B13778" s="5">
        <v>43</v>
      </c>
    </row>
    <row r="13779" spans="1:2" x14ac:dyDescent="0.25">
      <c r="A13779" s="1">
        <v>23291</v>
      </c>
      <c r="B13779" s="5">
        <v>43.75</v>
      </c>
    </row>
    <row r="13780" spans="1:2" x14ac:dyDescent="0.25">
      <c r="A13780" s="1">
        <v>23288</v>
      </c>
      <c r="B13780" s="5">
        <v>44.38</v>
      </c>
    </row>
    <row r="13781" spans="1:2" x14ac:dyDescent="0.25">
      <c r="A13781" s="1">
        <v>23287</v>
      </c>
      <c r="B13781" s="5">
        <v>44.62</v>
      </c>
    </row>
    <row r="13782" spans="1:2" x14ac:dyDescent="0.25">
      <c r="A13782" s="1">
        <v>23286</v>
      </c>
      <c r="B13782" s="5">
        <v>44</v>
      </c>
    </row>
    <row r="13783" spans="1:2" x14ac:dyDescent="0.25">
      <c r="A13783" s="1">
        <v>23285</v>
      </c>
      <c r="B13783" s="5">
        <v>43</v>
      </c>
    </row>
    <row r="13784" spans="1:2" x14ac:dyDescent="0.25">
      <c r="A13784" s="1">
        <v>23284</v>
      </c>
      <c r="B13784" s="5">
        <v>41.88</v>
      </c>
    </row>
    <row r="13785" spans="1:2" x14ac:dyDescent="0.25">
      <c r="A13785" s="1">
        <v>23281</v>
      </c>
      <c r="B13785" s="5">
        <v>42.25</v>
      </c>
    </row>
    <row r="13786" spans="1:2" x14ac:dyDescent="0.25">
      <c r="A13786" s="1">
        <v>23280</v>
      </c>
      <c r="B13786" s="5">
        <v>42</v>
      </c>
    </row>
    <row r="13787" spans="1:2" x14ac:dyDescent="0.25">
      <c r="A13787" s="1">
        <v>23279</v>
      </c>
      <c r="B13787" s="5">
        <v>42.87</v>
      </c>
    </row>
    <row r="13788" spans="1:2" x14ac:dyDescent="0.25">
      <c r="A13788" s="1">
        <v>23278</v>
      </c>
      <c r="B13788" s="5">
        <v>43</v>
      </c>
    </row>
    <row r="13789" spans="1:2" x14ac:dyDescent="0.25">
      <c r="A13789" s="1">
        <v>23277</v>
      </c>
      <c r="B13789" s="5">
        <v>43.13</v>
      </c>
    </row>
    <row r="13790" spans="1:2" x14ac:dyDescent="0.25">
      <c r="A13790" s="1">
        <v>23274</v>
      </c>
      <c r="B13790" s="5">
        <v>43</v>
      </c>
    </row>
    <row r="13791" spans="1:2" x14ac:dyDescent="0.25">
      <c r="A13791" s="1">
        <v>23273</v>
      </c>
      <c r="B13791" s="5">
        <v>43.63</v>
      </c>
    </row>
    <row r="13792" spans="1:2" x14ac:dyDescent="0.25">
      <c r="A13792" s="1">
        <v>23272</v>
      </c>
      <c r="B13792" s="5">
        <v>43.63</v>
      </c>
    </row>
    <row r="13793" spans="1:2" x14ac:dyDescent="0.25">
      <c r="A13793" s="1">
        <v>23271</v>
      </c>
      <c r="B13793" s="5">
        <v>44.5</v>
      </c>
    </row>
    <row r="13794" spans="1:2" x14ac:dyDescent="0.25">
      <c r="A13794" s="1">
        <v>23270</v>
      </c>
      <c r="B13794" s="5">
        <v>45.25</v>
      </c>
    </row>
    <row r="13795" spans="1:2" x14ac:dyDescent="0.25">
      <c r="A13795" s="1">
        <v>23267</v>
      </c>
      <c r="B13795" s="5">
        <v>45.38</v>
      </c>
    </row>
    <row r="13796" spans="1:2" x14ac:dyDescent="0.25">
      <c r="A13796" s="1">
        <v>23266</v>
      </c>
      <c r="B13796" s="5">
        <v>44.25</v>
      </c>
    </row>
    <row r="13797" spans="1:2" x14ac:dyDescent="0.25">
      <c r="A13797" s="1">
        <v>23265</v>
      </c>
      <c r="B13797" s="5">
        <v>43.75</v>
      </c>
    </row>
    <row r="13798" spans="1:2" x14ac:dyDescent="0.25">
      <c r="A13798" s="1">
        <v>23264</v>
      </c>
      <c r="B13798" s="5">
        <v>42.87</v>
      </c>
    </row>
    <row r="13799" spans="1:2" x14ac:dyDescent="0.25">
      <c r="A13799" s="1">
        <v>23263</v>
      </c>
      <c r="B13799" s="5">
        <v>41.75</v>
      </c>
    </row>
    <row r="13800" spans="1:2" x14ac:dyDescent="0.25">
      <c r="A13800" s="1">
        <v>23260</v>
      </c>
      <c r="B13800" s="5">
        <v>43.25</v>
      </c>
    </row>
    <row r="13801" spans="1:2" x14ac:dyDescent="0.25">
      <c r="A13801" s="1">
        <v>23259</v>
      </c>
      <c r="B13801" s="5">
        <v>43.75</v>
      </c>
    </row>
    <row r="13802" spans="1:2" x14ac:dyDescent="0.25">
      <c r="A13802" s="1">
        <v>23258</v>
      </c>
      <c r="B13802" s="5">
        <v>43.5</v>
      </c>
    </row>
    <row r="13803" spans="1:2" x14ac:dyDescent="0.25">
      <c r="A13803" s="1">
        <v>23257</v>
      </c>
      <c r="B13803" s="5">
        <v>44.5</v>
      </c>
    </row>
    <row r="13804" spans="1:2" x14ac:dyDescent="0.25">
      <c r="A13804" s="1">
        <v>23253</v>
      </c>
      <c r="B13804" s="5">
        <v>44.75</v>
      </c>
    </row>
    <row r="13805" spans="1:2" x14ac:dyDescent="0.25">
      <c r="A13805" s="1">
        <v>23252</v>
      </c>
      <c r="B13805" s="5">
        <v>45.38</v>
      </c>
    </row>
    <row r="13806" spans="1:2" x14ac:dyDescent="0.25">
      <c r="A13806" s="1">
        <v>23251</v>
      </c>
      <c r="B13806" s="5">
        <v>45</v>
      </c>
    </row>
    <row r="13807" spans="1:2" x14ac:dyDescent="0.25">
      <c r="A13807" s="1">
        <v>23250</v>
      </c>
      <c r="B13807" s="5">
        <v>44</v>
      </c>
    </row>
    <row r="13808" spans="1:2" x14ac:dyDescent="0.25">
      <c r="A13808" s="1">
        <v>23249</v>
      </c>
      <c r="B13808" s="5">
        <v>44.38</v>
      </c>
    </row>
    <row r="13809" spans="1:2" x14ac:dyDescent="0.25">
      <c r="A13809" s="1">
        <v>23246</v>
      </c>
      <c r="B13809" s="5">
        <v>43.63</v>
      </c>
    </row>
    <row r="13810" spans="1:2" x14ac:dyDescent="0.25">
      <c r="A13810" s="1">
        <v>23245</v>
      </c>
      <c r="B13810" s="5">
        <v>44</v>
      </c>
    </row>
    <row r="13811" spans="1:2" x14ac:dyDescent="0.25">
      <c r="A13811" s="1">
        <v>23244</v>
      </c>
      <c r="B13811" s="5">
        <v>43.13</v>
      </c>
    </row>
    <row r="13812" spans="1:2" x14ac:dyDescent="0.25">
      <c r="A13812" s="1">
        <v>23243</v>
      </c>
      <c r="B13812" s="5">
        <v>43.5</v>
      </c>
    </row>
    <row r="13813" spans="1:2" x14ac:dyDescent="0.25">
      <c r="A13813" s="1">
        <v>23242</v>
      </c>
      <c r="B13813" s="5">
        <v>43.75</v>
      </c>
    </row>
    <row r="13814" spans="1:2" x14ac:dyDescent="0.25">
      <c r="A13814" s="1">
        <v>23239</v>
      </c>
      <c r="B13814" s="5">
        <v>43</v>
      </c>
    </row>
    <row r="13815" spans="1:2" x14ac:dyDescent="0.25">
      <c r="A13815" s="1">
        <v>23238</v>
      </c>
      <c r="B13815" s="5">
        <v>44.5</v>
      </c>
    </row>
    <row r="13816" spans="1:2" x14ac:dyDescent="0.25">
      <c r="A13816" s="1">
        <v>23237</v>
      </c>
      <c r="B13816" s="5">
        <v>44.5</v>
      </c>
    </row>
    <row r="13817" spans="1:2" x14ac:dyDescent="0.25">
      <c r="A13817" s="1">
        <v>23236</v>
      </c>
      <c r="B13817" s="5">
        <v>42.87</v>
      </c>
    </row>
    <row r="13818" spans="1:2" x14ac:dyDescent="0.25">
      <c r="A13818" s="1">
        <v>23235</v>
      </c>
      <c r="B13818" s="5">
        <v>42.87</v>
      </c>
    </row>
    <row r="13819" spans="1:2" x14ac:dyDescent="0.25">
      <c r="A13819" s="1">
        <v>23232</v>
      </c>
      <c r="B13819" s="5">
        <v>42.5</v>
      </c>
    </row>
    <row r="13820" spans="1:2" x14ac:dyDescent="0.25">
      <c r="A13820" s="1">
        <v>23231</v>
      </c>
      <c r="B13820" s="5">
        <v>40.869999999999997</v>
      </c>
    </row>
    <row r="13821" spans="1:2" x14ac:dyDescent="0.25">
      <c r="A13821" s="1">
        <v>23230</v>
      </c>
      <c r="B13821" s="5">
        <v>40.630000000000003</v>
      </c>
    </row>
    <row r="13822" spans="1:2" x14ac:dyDescent="0.25">
      <c r="A13822" s="1">
        <v>23229</v>
      </c>
      <c r="B13822" s="5">
        <v>40.369999999999997</v>
      </c>
    </row>
    <row r="13823" spans="1:2" x14ac:dyDescent="0.25">
      <c r="A13823" s="1">
        <v>23228</v>
      </c>
      <c r="B13823" s="5">
        <v>39</v>
      </c>
    </row>
    <row r="13824" spans="1:2" x14ac:dyDescent="0.25">
      <c r="A13824" s="1">
        <v>23225</v>
      </c>
      <c r="B13824" s="5">
        <v>38.880000000000003</v>
      </c>
    </row>
    <row r="13825" spans="1:2" x14ac:dyDescent="0.25">
      <c r="A13825" s="1">
        <v>23224</v>
      </c>
      <c r="B13825" s="5">
        <v>38.75</v>
      </c>
    </row>
    <row r="13826" spans="1:2" x14ac:dyDescent="0.25">
      <c r="A13826" s="1">
        <v>23223</v>
      </c>
      <c r="B13826" s="5">
        <v>39.5</v>
      </c>
    </row>
    <row r="13827" spans="1:2" x14ac:dyDescent="0.25">
      <c r="A13827" s="1">
        <v>23222</v>
      </c>
      <c r="B13827" s="5">
        <v>39.5</v>
      </c>
    </row>
    <row r="13828" spans="1:2" x14ac:dyDescent="0.25">
      <c r="A13828" s="1">
        <v>23221</v>
      </c>
      <c r="B13828" s="5">
        <v>39.119999999999997</v>
      </c>
    </row>
    <row r="13829" spans="1:2" x14ac:dyDescent="0.25">
      <c r="A13829" s="1">
        <v>23218</v>
      </c>
      <c r="B13829" s="5">
        <v>38.75</v>
      </c>
    </row>
    <row r="13830" spans="1:2" x14ac:dyDescent="0.25">
      <c r="A13830" s="1">
        <v>23217</v>
      </c>
      <c r="B13830" s="5">
        <v>38.5</v>
      </c>
    </row>
    <row r="13831" spans="1:2" x14ac:dyDescent="0.25">
      <c r="A13831" s="1">
        <v>23216</v>
      </c>
      <c r="B13831" s="5">
        <v>38.619999999999997</v>
      </c>
    </row>
    <row r="13832" spans="1:2" x14ac:dyDescent="0.25">
      <c r="A13832" s="1">
        <v>23215</v>
      </c>
      <c r="B13832" s="5">
        <v>38</v>
      </c>
    </row>
    <row r="13833" spans="1:2" x14ac:dyDescent="0.25">
      <c r="A13833" s="1">
        <v>23214</v>
      </c>
      <c r="B13833" s="5">
        <v>38</v>
      </c>
    </row>
    <row r="13834" spans="1:2" x14ac:dyDescent="0.25">
      <c r="A13834" s="1">
        <v>23211</v>
      </c>
      <c r="B13834" s="5">
        <v>38.25</v>
      </c>
    </row>
    <row r="13835" spans="1:2" x14ac:dyDescent="0.25">
      <c r="A13835" s="1">
        <v>23210</v>
      </c>
      <c r="B13835" s="5">
        <v>38.130000000000003</v>
      </c>
    </row>
    <row r="13836" spans="1:2" x14ac:dyDescent="0.25">
      <c r="A13836" s="1">
        <v>23209</v>
      </c>
      <c r="B13836" s="5">
        <v>38.25</v>
      </c>
    </row>
    <row r="13837" spans="1:2" x14ac:dyDescent="0.25">
      <c r="A13837" s="1">
        <v>23208</v>
      </c>
      <c r="B13837" s="5">
        <v>39.119999999999997</v>
      </c>
    </row>
    <row r="13838" spans="1:2" x14ac:dyDescent="0.25">
      <c r="A13838" s="1">
        <v>23207</v>
      </c>
      <c r="B13838" s="5">
        <v>39.25</v>
      </c>
    </row>
    <row r="13839" spans="1:2" x14ac:dyDescent="0.25">
      <c r="A13839" s="1">
        <v>23204</v>
      </c>
      <c r="B13839" s="5">
        <v>39.619999999999997</v>
      </c>
    </row>
    <row r="13840" spans="1:2" x14ac:dyDescent="0.25">
      <c r="A13840" s="1">
        <v>23203</v>
      </c>
      <c r="B13840" s="5">
        <v>39.869999999999997</v>
      </c>
    </row>
    <row r="13841" spans="1:2" x14ac:dyDescent="0.25">
      <c r="A13841" s="1">
        <v>23202</v>
      </c>
      <c r="B13841" s="5">
        <v>40.5</v>
      </c>
    </row>
    <row r="13842" spans="1:2" x14ac:dyDescent="0.25">
      <c r="A13842" s="1">
        <v>23201</v>
      </c>
      <c r="B13842" s="5">
        <v>40.130000000000003</v>
      </c>
    </row>
    <row r="13843" spans="1:2" x14ac:dyDescent="0.25">
      <c r="A13843" s="1">
        <v>23200</v>
      </c>
      <c r="B13843" s="5">
        <v>38.5</v>
      </c>
    </row>
    <row r="13844" spans="1:2" x14ac:dyDescent="0.25">
      <c r="A13844" s="1">
        <v>23197</v>
      </c>
      <c r="B13844" s="5">
        <v>38.5</v>
      </c>
    </row>
    <row r="13845" spans="1:2" x14ac:dyDescent="0.25">
      <c r="A13845" s="1">
        <v>23195</v>
      </c>
      <c r="B13845" s="5">
        <v>38.75</v>
      </c>
    </row>
    <row r="13846" spans="1:2" x14ac:dyDescent="0.25">
      <c r="A13846" s="1">
        <v>23194</v>
      </c>
      <c r="B13846" s="5">
        <v>38.130000000000003</v>
      </c>
    </row>
    <row r="13847" spans="1:2" x14ac:dyDescent="0.25">
      <c r="A13847" s="1">
        <v>23193</v>
      </c>
      <c r="B13847" s="5">
        <v>37.25</v>
      </c>
    </row>
    <row r="13848" spans="1:2" x14ac:dyDescent="0.25">
      <c r="A13848" s="1">
        <v>23190</v>
      </c>
      <c r="B13848" s="5">
        <v>37.75</v>
      </c>
    </row>
    <row r="13849" spans="1:2" x14ac:dyDescent="0.25">
      <c r="A13849" s="1">
        <v>23189</v>
      </c>
      <c r="B13849" s="5">
        <v>36.619999999999997</v>
      </c>
    </row>
    <row r="13850" spans="1:2" x14ac:dyDescent="0.25">
      <c r="A13850" s="1">
        <v>23188</v>
      </c>
      <c r="B13850" s="5">
        <v>38</v>
      </c>
    </row>
    <row r="13851" spans="1:2" x14ac:dyDescent="0.25">
      <c r="A13851" s="1">
        <v>23187</v>
      </c>
      <c r="B13851" s="5">
        <v>39</v>
      </c>
    </row>
    <row r="13852" spans="1:2" x14ac:dyDescent="0.25">
      <c r="A13852" s="1">
        <v>23186</v>
      </c>
      <c r="B13852" s="5">
        <v>38.880000000000003</v>
      </c>
    </row>
    <row r="13853" spans="1:2" x14ac:dyDescent="0.25">
      <c r="A13853" s="1">
        <v>23183</v>
      </c>
      <c r="B13853" s="5">
        <v>38.880000000000003</v>
      </c>
    </row>
    <row r="13854" spans="1:2" x14ac:dyDescent="0.25">
      <c r="A13854" s="1">
        <v>23182</v>
      </c>
      <c r="B13854" s="5">
        <v>38.75</v>
      </c>
    </row>
    <row r="13855" spans="1:2" x14ac:dyDescent="0.25">
      <c r="A13855" s="1">
        <v>23181</v>
      </c>
      <c r="B13855" s="5">
        <v>38.5</v>
      </c>
    </row>
    <row r="13856" spans="1:2" x14ac:dyDescent="0.25">
      <c r="A13856" s="1">
        <v>23180</v>
      </c>
      <c r="B13856" s="5">
        <v>38.25</v>
      </c>
    </row>
    <row r="13857" spans="1:2" x14ac:dyDescent="0.25">
      <c r="A13857" s="1">
        <v>23179</v>
      </c>
      <c r="B13857" s="5">
        <v>37.869999999999997</v>
      </c>
    </row>
    <row r="13858" spans="1:2" x14ac:dyDescent="0.25">
      <c r="A13858" s="1">
        <v>23176</v>
      </c>
      <c r="B13858" s="5">
        <v>37.25</v>
      </c>
    </row>
    <row r="13859" spans="1:2" x14ac:dyDescent="0.25">
      <c r="A13859" s="1">
        <v>23175</v>
      </c>
      <c r="B13859" s="5">
        <v>37.369999999999997</v>
      </c>
    </row>
    <row r="13860" spans="1:2" x14ac:dyDescent="0.25">
      <c r="A13860" s="1">
        <v>23174</v>
      </c>
      <c r="B13860" s="5">
        <v>37.369999999999997</v>
      </c>
    </row>
    <row r="13861" spans="1:2" x14ac:dyDescent="0.25">
      <c r="A13861" s="1">
        <v>23173</v>
      </c>
      <c r="B13861" s="5">
        <v>36</v>
      </c>
    </row>
    <row r="13862" spans="1:2" x14ac:dyDescent="0.25">
      <c r="A13862" s="1">
        <v>23172</v>
      </c>
      <c r="B13862" s="5">
        <v>35.880000000000003</v>
      </c>
    </row>
    <row r="13863" spans="1:2" x14ac:dyDescent="0.25">
      <c r="A13863" s="1">
        <v>23169</v>
      </c>
      <c r="B13863" s="5">
        <v>35.880000000000003</v>
      </c>
    </row>
    <row r="13864" spans="1:2" x14ac:dyDescent="0.25">
      <c r="A13864" s="1">
        <v>23168</v>
      </c>
      <c r="B13864" s="5">
        <v>35</v>
      </c>
    </row>
    <row r="13865" spans="1:2" x14ac:dyDescent="0.25">
      <c r="A13865" s="1">
        <v>23167</v>
      </c>
      <c r="B13865" s="5">
        <v>34.75</v>
      </c>
    </row>
    <row r="13866" spans="1:2" x14ac:dyDescent="0.25">
      <c r="A13866" s="1">
        <v>23166</v>
      </c>
      <c r="B13866" s="5">
        <v>34.5</v>
      </c>
    </row>
    <row r="13867" spans="1:2" x14ac:dyDescent="0.25">
      <c r="A13867" s="1">
        <v>23165</v>
      </c>
      <c r="B13867" s="5">
        <v>34.5</v>
      </c>
    </row>
    <row r="13868" spans="1:2" x14ac:dyDescent="0.25">
      <c r="A13868" s="1">
        <v>23162</v>
      </c>
      <c r="B13868" s="5">
        <v>35</v>
      </c>
    </row>
    <row r="13869" spans="1:2" x14ac:dyDescent="0.25">
      <c r="A13869" s="1">
        <v>23160</v>
      </c>
      <c r="B13869" s="5">
        <v>34.630000000000003</v>
      </c>
    </row>
    <row r="13870" spans="1:2" x14ac:dyDescent="0.25">
      <c r="A13870" s="1">
        <v>23159</v>
      </c>
      <c r="B13870" s="5">
        <v>35</v>
      </c>
    </row>
    <row r="13871" spans="1:2" x14ac:dyDescent="0.25">
      <c r="A13871" s="1">
        <v>23158</v>
      </c>
      <c r="B13871" s="5">
        <v>35</v>
      </c>
    </row>
    <row r="13872" spans="1:2" x14ac:dyDescent="0.25">
      <c r="A13872" s="1">
        <v>23155</v>
      </c>
      <c r="B13872" s="5">
        <v>35.25</v>
      </c>
    </row>
    <row r="13873" spans="1:2" x14ac:dyDescent="0.25">
      <c r="A13873" s="1">
        <v>23154</v>
      </c>
      <c r="B13873" s="5">
        <v>35.880000000000003</v>
      </c>
    </row>
    <row r="13874" spans="1:2" x14ac:dyDescent="0.25">
      <c r="A13874" s="1">
        <v>23153</v>
      </c>
      <c r="B13874" s="5">
        <v>35.5</v>
      </c>
    </row>
    <row r="13875" spans="1:2" x14ac:dyDescent="0.25">
      <c r="A13875" s="1">
        <v>23152</v>
      </c>
      <c r="B13875" s="5">
        <v>35</v>
      </c>
    </row>
    <row r="13876" spans="1:2" x14ac:dyDescent="0.25">
      <c r="A13876" s="1">
        <v>23151</v>
      </c>
      <c r="B13876" s="5">
        <v>34.869999999999997</v>
      </c>
    </row>
    <row r="13877" spans="1:2" x14ac:dyDescent="0.25">
      <c r="A13877" s="1">
        <v>23148</v>
      </c>
      <c r="B13877" s="5">
        <v>35</v>
      </c>
    </row>
    <row r="13878" spans="1:2" x14ac:dyDescent="0.25">
      <c r="A13878" s="1">
        <v>23147</v>
      </c>
      <c r="B13878" s="5">
        <v>35.130000000000003</v>
      </c>
    </row>
    <row r="13879" spans="1:2" x14ac:dyDescent="0.25">
      <c r="A13879" s="1">
        <v>23146</v>
      </c>
      <c r="B13879" s="5">
        <v>35.630000000000003</v>
      </c>
    </row>
    <row r="13880" spans="1:2" x14ac:dyDescent="0.25">
      <c r="A13880" s="1">
        <v>23145</v>
      </c>
      <c r="B13880" s="5">
        <v>35.630000000000003</v>
      </c>
    </row>
    <row r="13881" spans="1:2" x14ac:dyDescent="0.25">
      <c r="A13881" s="1">
        <v>23144</v>
      </c>
      <c r="B13881" s="5">
        <v>35.75</v>
      </c>
    </row>
    <row r="13882" spans="1:2" x14ac:dyDescent="0.25">
      <c r="A13882" s="1">
        <v>23141</v>
      </c>
      <c r="B13882" s="5">
        <v>35.630000000000003</v>
      </c>
    </row>
    <row r="13883" spans="1:2" x14ac:dyDescent="0.25">
      <c r="A13883" s="1">
        <v>23140</v>
      </c>
      <c r="B13883" s="5">
        <v>36.119999999999997</v>
      </c>
    </row>
    <row r="13884" spans="1:2" x14ac:dyDescent="0.25">
      <c r="A13884" s="1">
        <v>23139</v>
      </c>
      <c r="B13884" s="5">
        <v>36.119999999999997</v>
      </c>
    </row>
    <row r="13885" spans="1:2" x14ac:dyDescent="0.25">
      <c r="A13885" s="1">
        <v>23138</v>
      </c>
      <c r="B13885" s="5">
        <v>35.25</v>
      </c>
    </row>
    <row r="13886" spans="1:2" x14ac:dyDescent="0.25">
      <c r="A13886" s="1">
        <v>23137</v>
      </c>
      <c r="B13886" s="5">
        <v>35.75</v>
      </c>
    </row>
    <row r="13887" spans="1:2" x14ac:dyDescent="0.25">
      <c r="A13887" s="1">
        <v>23134</v>
      </c>
      <c r="B13887" s="5">
        <v>36.25</v>
      </c>
    </row>
    <row r="13888" spans="1:2" x14ac:dyDescent="0.25">
      <c r="A13888" s="1">
        <v>23133</v>
      </c>
      <c r="B13888" s="5">
        <v>36.5</v>
      </c>
    </row>
    <row r="13889" spans="1:2" x14ac:dyDescent="0.25">
      <c r="A13889" s="1">
        <v>23132</v>
      </c>
      <c r="B13889" s="5">
        <v>34.75</v>
      </c>
    </row>
    <row r="13890" spans="1:2" x14ac:dyDescent="0.25">
      <c r="A13890" s="1">
        <v>23131</v>
      </c>
      <c r="B13890" s="5">
        <v>33.5</v>
      </c>
    </row>
    <row r="13891" spans="1:2" x14ac:dyDescent="0.25">
      <c r="A13891" s="1">
        <v>23130</v>
      </c>
      <c r="B13891" s="5">
        <v>33.619999999999997</v>
      </c>
    </row>
    <row r="13892" spans="1:2" x14ac:dyDescent="0.25">
      <c r="A13892" s="1">
        <v>23127</v>
      </c>
      <c r="B13892" s="5">
        <v>33.119999999999997</v>
      </c>
    </row>
    <row r="13893" spans="1:2" x14ac:dyDescent="0.25">
      <c r="A13893" s="1">
        <v>23126</v>
      </c>
      <c r="B13893" s="5">
        <v>32.5</v>
      </c>
    </row>
    <row r="13894" spans="1:2" x14ac:dyDescent="0.25">
      <c r="A13894" s="1">
        <v>23125</v>
      </c>
      <c r="B13894" s="5">
        <v>32.25</v>
      </c>
    </row>
    <row r="13895" spans="1:2" x14ac:dyDescent="0.25">
      <c r="A13895" s="1">
        <v>23124</v>
      </c>
      <c r="B13895" s="5">
        <v>33</v>
      </c>
    </row>
    <row r="13896" spans="1:2" x14ac:dyDescent="0.25">
      <c r="A13896" s="1">
        <v>23123</v>
      </c>
      <c r="B13896" s="5">
        <v>32.630000000000003</v>
      </c>
    </row>
    <row r="13897" spans="1:2" x14ac:dyDescent="0.25">
      <c r="A13897" s="1">
        <v>23120</v>
      </c>
      <c r="B13897" s="5">
        <v>33.25</v>
      </c>
    </row>
    <row r="13898" spans="1:2" x14ac:dyDescent="0.25">
      <c r="A13898" s="1">
        <v>23119</v>
      </c>
      <c r="B13898" s="5">
        <v>33.380000000000003</v>
      </c>
    </row>
    <row r="13899" spans="1:2" x14ac:dyDescent="0.25">
      <c r="A13899" s="1">
        <v>23118</v>
      </c>
      <c r="B13899" s="5">
        <v>33.119999999999997</v>
      </c>
    </row>
    <row r="13900" spans="1:2" x14ac:dyDescent="0.25">
      <c r="A13900" s="1">
        <v>23117</v>
      </c>
      <c r="B13900" s="5">
        <v>33.619999999999997</v>
      </c>
    </row>
    <row r="13901" spans="1:2" x14ac:dyDescent="0.25">
      <c r="A13901" s="1">
        <v>23116</v>
      </c>
      <c r="B13901" s="5">
        <v>33.880000000000003</v>
      </c>
    </row>
    <row r="13902" spans="1:2" x14ac:dyDescent="0.25">
      <c r="A13902" s="1">
        <v>23112</v>
      </c>
      <c r="B13902" s="5">
        <v>33.619999999999997</v>
      </c>
    </row>
    <row r="13903" spans="1:2" x14ac:dyDescent="0.25">
      <c r="A13903" s="1">
        <v>23111</v>
      </c>
      <c r="B13903" s="5">
        <v>33.5</v>
      </c>
    </row>
    <row r="13904" spans="1:2" x14ac:dyDescent="0.25">
      <c r="A13904" s="1">
        <v>23110</v>
      </c>
      <c r="B13904" s="5">
        <v>34.25</v>
      </c>
    </row>
    <row r="13905" spans="1:2" x14ac:dyDescent="0.25">
      <c r="A13905" s="1">
        <v>23109</v>
      </c>
      <c r="B13905" s="5">
        <v>34.630000000000003</v>
      </c>
    </row>
    <row r="13906" spans="1:2" x14ac:dyDescent="0.25">
      <c r="A13906" s="1">
        <v>23106</v>
      </c>
      <c r="B13906" s="5">
        <v>34.5</v>
      </c>
    </row>
    <row r="13907" spans="1:2" x14ac:dyDescent="0.25">
      <c r="A13907" s="1">
        <v>23105</v>
      </c>
      <c r="B13907" s="5">
        <v>34.75</v>
      </c>
    </row>
    <row r="13908" spans="1:2" x14ac:dyDescent="0.25">
      <c r="A13908" s="1">
        <v>23104</v>
      </c>
      <c r="B13908" s="5">
        <v>34.25</v>
      </c>
    </row>
    <row r="13909" spans="1:2" x14ac:dyDescent="0.25">
      <c r="A13909" s="1">
        <v>23103</v>
      </c>
      <c r="B13909" s="5">
        <v>34.25</v>
      </c>
    </row>
    <row r="13910" spans="1:2" x14ac:dyDescent="0.25">
      <c r="A13910" s="1">
        <v>23102</v>
      </c>
      <c r="B13910" s="5">
        <v>33.75</v>
      </c>
    </row>
    <row r="13911" spans="1:2" x14ac:dyDescent="0.25">
      <c r="A13911" s="1">
        <v>23099</v>
      </c>
      <c r="B13911" s="5">
        <v>33.880000000000003</v>
      </c>
    </row>
    <row r="13912" spans="1:2" x14ac:dyDescent="0.25">
      <c r="A13912" s="1">
        <v>23098</v>
      </c>
      <c r="B13912" s="5">
        <v>34</v>
      </c>
    </row>
    <row r="13913" spans="1:2" x14ac:dyDescent="0.25">
      <c r="A13913" s="1">
        <v>23097</v>
      </c>
      <c r="B13913" s="5">
        <v>34.369999999999997</v>
      </c>
    </row>
    <row r="13914" spans="1:2" x14ac:dyDescent="0.25">
      <c r="A13914" s="1">
        <v>23096</v>
      </c>
      <c r="B13914" s="5">
        <v>33.75</v>
      </c>
    </row>
    <row r="13915" spans="1:2" x14ac:dyDescent="0.25">
      <c r="A13915" s="1">
        <v>23095</v>
      </c>
      <c r="B13915" s="5">
        <v>33.75</v>
      </c>
    </row>
    <row r="13916" spans="1:2" x14ac:dyDescent="0.25">
      <c r="A13916" s="1">
        <v>23092</v>
      </c>
      <c r="B13916" s="5">
        <v>33.75</v>
      </c>
    </row>
    <row r="13917" spans="1:2" x14ac:dyDescent="0.25">
      <c r="A13917" s="1">
        <v>23091</v>
      </c>
      <c r="B13917" s="5">
        <v>33.380000000000003</v>
      </c>
    </row>
    <row r="13918" spans="1:2" x14ac:dyDescent="0.25">
      <c r="A13918" s="1">
        <v>23090</v>
      </c>
      <c r="B13918" s="5">
        <v>33.880000000000003</v>
      </c>
    </row>
    <row r="13919" spans="1:2" x14ac:dyDescent="0.25">
      <c r="A13919" s="1">
        <v>23089</v>
      </c>
      <c r="B13919" s="5">
        <v>33.380000000000003</v>
      </c>
    </row>
    <row r="13920" spans="1:2" x14ac:dyDescent="0.25">
      <c r="A13920" s="1">
        <v>23088</v>
      </c>
      <c r="B13920" s="5">
        <v>34</v>
      </c>
    </row>
    <row r="13921" spans="1:2" x14ac:dyDescent="0.25">
      <c r="A13921" s="1">
        <v>23085</v>
      </c>
      <c r="B13921" s="5">
        <v>34</v>
      </c>
    </row>
    <row r="13922" spans="1:2" x14ac:dyDescent="0.25">
      <c r="A13922" s="1">
        <v>23084</v>
      </c>
      <c r="B13922" s="5">
        <v>34.5</v>
      </c>
    </row>
    <row r="13923" spans="1:2" x14ac:dyDescent="0.25">
      <c r="A13923" s="1">
        <v>23083</v>
      </c>
      <c r="B13923" s="5">
        <v>35</v>
      </c>
    </row>
    <row r="13924" spans="1:2" x14ac:dyDescent="0.25">
      <c r="A13924" s="1">
        <v>23082</v>
      </c>
      <c r="B13924" s="5">
        <v>35</v>
      </c>
    </row>
    <row r="13925" spans="1:2" x14ac:dyDescent="0.25">
      <c r="A13925" s="1">
        <v>23081</v>
      </c>
      <c r="B13925" s="5">
        <v>34.36</v>
      </c>
    </row>
    <row r="13926" spans="1:2" x14ac:dyDescent="0.25">
      <c r="A13926" s="1">
        <v>23078</v>
      </c>
      <c r="B13926" s="5">
        <v>34.119999999999997</v>
      </c>
    </row>
    <row r="13927" spans="1:2" x14ac:dyDescent="0.25">
      <c r="A13927" s="1">
        <v>23077</v>
      </c>
      <c r="B13927" s="5">
        <v>34.369999999999997</v>
      </c>
    </row>
    <row r="13928" spans="1:2" x14ac:dyDescent="0.25">
      <c r="A13928" s="1">
        <v>23076</v>
      </c>
      <c r="B13928" s="5">
        <v>34.119999999999997</v>
      </c>
    </row>
    <row r="13929" spans="1:2" x14ac:dyDescent="0.25">
      <c r="A13929" s="1">
        <v>23075</v>
      </c>
      <c r="B13929" s="5">
        <v>34</v>
      </c>
    </row>
    <row r="13930" spans="1:2" x14ac:dyDescent="0.25">
      <c r="A13930" s="1">
        <v>23074</v>
      </c>
      <c r="B13930" s="5">
        <v>33.880000000000003</v>
      </c>
    </row>
    <row r="13931" spans="1:2" x14ac:dyDescent="0.25">
      <c r="A13931" s="1">
        <v>23071</v>
      </c>
      <c r="B13931" s="5">
        <v>32.75</v>
      </c>
    </row>
    <row r="13932" spans="1:2" x14ac:dyDescent="0.25">
      <c r="A13932" s="1">
        <v>23070</v>
      </c>
      <c r="B13932" s="5">
        <v>33.75</v>
      </c>
    </row>
    <row r="13933" spans="1:2" x14ac:dyDescent="0.25">
      <c r="A13933" s="1">
        <v>23069</v>
      </c>
      <c r="B13933" s="5">
        <v>33.75</v>
      </c>
    </row>
    <row r="13934" spans="1:2" x14ac:dyDescent="0.25">
      <c r="A13934" s="1">
        <v>23068</v>
      </c>
      <c r="B13934" s="5">
        <v>35.369999999999997</v>
      </c>
    </row>
    <row r="13935" spans="1:2" x14ac:dyDescent="0.25">
      <c r="A13935" s="1">
        <v>23067</v>
      </c>
      <c r="B13935" s="5">
        <v>34.75</v>
      </c>
    </row>
    <row r="13936" spans="1:2" x14ac:dyDescent="0.25">
      <c r="A13936" s="1">
        <v>23063</v>
      </c>
      <c r="B13936" s="5">
        <v>34.25</v>
      </c>
    </row>
    <row r="13937" spans="1:2" x14ac:dyDescent="0.25">
      <c r="A13937" s="1">
        <v>23062</v>
      </c>
      <c r="B13937" s="5">
        <v>34.25</v>
      </c>
    </row>
    <row r="13938" spans="1:2" x14ac:dyDescent="0.25">
      <c r="A13938" s="1">
        <v>23061</v>
      </c>
      <c r="B13938" s="5">
        <v>33.75</v>
      </c>
    </row>
    <row r="13939" spans="1:2" x14ac:dyDescent="0.25">
      <c r="A13939" s="1">
        <v>23060</v>
      </c>
      <c r="B13939" s="5">
        <v>33.75</v>
      </c>
    </row>
    <row r="13940" spans="1:2" x14ac:dyDescent="0.25">
      <c r="A13940" s="1">
        <v>23057</v>
      </c>
      <c r="B13940" s="5">
        <v>33</v>
      </c>
    </row>
    <row r="13941" spans="1:2" x14ac:dyDescent="0.25">
      <c r="A13941" s="1">
        <v>23056</v>
      </c>
      <c r="B13941" s="5">
        <v>31.75</v>
      </c>
    </row>
    <row r="13942" spans="1:2" x14ac:dyDescent="0.25">
      <c r="A13942" s="1">
        <v>23055</v>
      </c>
      <c r="B13942" s="5">
        <v>32.369999999999997</v>
      </c>
    </row>
    <row r="13943" spans="1:2" x14ac:dyDescent="0.25">
      <c r="A13943" s="1">
        <v>23054</v>
      </c>
      <c r="B13943" s="5">
        <v>31.12</v>
      </c>
    </row>
    <row r="13944" spans="1:2" x14ac:dyDescent="0.25">
      <c r="A13944" s="1">
        <v>23053</v>
      </c>
      <c r="B13944" s="5">
        <v>31.38</v>
      </c>
    </row>
    <row r="13945" spans="1:2" x14ac:dyDescent="0.25">
      <c r="A13945" s="1">
        <v>23050</v>
      </c>
      <c r="B13945" s="5">
        <v>31.12</v>
      </c>
    </row>
    <row r="13946" spans="1:2" x14ac:dyDescent="0.25">
      <c r="A13946" s="1">
        <v>23049</v>
      </c>
      <c r="B13946" s="5">
        <v>31.5</v>
      </c>
    </row>
    <row r="13947" spans="1:2" x14ac:dyDescent="0.25">
      <c r="A13947" s="1">
        <v>23048</v>
      </c>
      <c r="B13947" s="5">
        <v>31.25</v>
      </c>
    </row>
    <row r="13948" spans="1:2" x14ac:dyDescent="0.25">
      <c r="A13948" s="1">
        <v>23047</v>
      </c>
      <c r="B13948" s="5">
        <v>32.25</v>
      </c>
    </row>
    <row r="13949" spans="1:2" x14ac:dyDescent="0.25">
      <c r="A13949" s="1">
        <v>23046</v>
      </c>
      <c r="B13949" s="5">
        <v>32</v>
      </c>
    </row>
    <row r="13950" spans="1:2" x14ac:dyDescent="0.25">
      <c r="A13950" s="1">
        <v>23043</v>
      </c>
      <c r="B13950" s="5">
        <v>31.87</v>
      </c>
    </row>
    <row r="13951" spans="1:2" x14ac:dyDescent="0.25">
      <c r="A13951" s="1">
        <v>23042</v>
      </c>
      <c r="B13951" s="5">
        <v>31.5</v>
      </c>
    </row>
    <row r="13952" spans="1:2" x14ac:dyDescent="0.25">
      <c r="A13952" s="1">
        <v>23041</v>
      </c>
      <c r="B13952" s="5">
        <v>31.75</v>
      </c>
    </row>
    <row r="13953" spans="1:2" x14ac:dyDescent="0.25">
      <c r="A13953" s="1">
        <v>23040</v>
      </c>
      <c r="B13953" s="5">
        <v>31.63</v>
      </c>
    </row>
    <row r="13954" spans="1:2" x14ac:dyDescent="0.25">
      <c r="A13954" s="1">
        <v>23039</v>
      </c>
      <c r="B13954" s="5">
        <v>31.75</v>
      </c>
    </row>
    <row r="13955" spans="1:2" x14ac:dyDescent="0.25">
      <c r="A13955" s="1">
        <v>23036</v>
      </c>
      <c r="B13955" s="5">
        <v>32</v>
      </c>
    </row>
    <row r="13956" spans="1:2" x14ac:dyDescent="0.25">
      <c r="A13956" s="1">
        <v>23035</v>
      </c>
      <c r="B13956" s="5">
        <v>32</v>
      </c>
    </row>
    <row r="13957" spans="1:2" x14ac:dyDescent="0.25">
      <c r="A13957" s="1">
        <v>23034</v>
      </c>
      <c r="B13957" s="5">
        <v>32.5</v>
      </c>
    </row>
    <row r="13958" spans="1:2" x14ac:dyDescent="0.25">
      <c r="A13958" s="1">
        <v>23033</v>
      </c>
      <c r="B13958" s="5">
        <v>33</v>
      </c>
    </row>
    <row r="13959" spans="1:2" x14ac:dyDescent="0.25">
      <c r="A13959" s="1">
        <v>23032</v>
      </c>
      <c r="B13959" s="5">
        <v>33</v>
      </c>
    </row>
    <row r="13960" spans="1:2" x14ac:dyDescent="0.25">
      <c r="A13960" s="1">
        <v>23029</v>
      </c>
      <c r="B13960" s="5">
        <v>33.380000000000003</v>
      </c>
    </row>
    <row r="13961" spans="1:2" x14ac:dyDescent="0.25">
      <c r="A13961" s="1">
        <v>23028</v>
      </c>
      <c r="B13961" s="5">
        <v>33.380000000000003</v>
      </c>
    </row>
    <row r="13962" spans="1:2" x14ac:dyDescent="0.25">
      <c r="A13962" s="1">
        <v>23027</v>
      </c>
      <c r="B13962" s="5">
        <v>33</v>
      </c>
    </row>
    <row r="13963" spans="1:2" x14ac:dyDescent="0.25">
      <c r="A13963" s="1">
        <v>23026</v>
      </c>
      <c r="B13963" s="5">
        <v>33.619999999999997</v>
      </c>
    </row>
    <row r="13964" spans="1:2" x14ac:dyDescent="0.25">
      <c r="A13964" s="1">
        <v>23025</v>
      </c>
      <c r="B13964" s="5">
        <v>33.75</v>
      </c>
    </row>
    <row r="13965" spans="1:2" x14ac:dyDescent="0.25">
      <c r="A13965" s="1">
        <v>23022</v>
      </c>
      <c r="B13965" s="5">
        <v>32.25</v>
      </c>
    </row>
    <row r="13966" spans="1:2" x14ac:dyDescent="0.25">
      <c r="A13966" s="1">
        <v>23021</v>
      </c>
      <c r="B13966" s="5">
        <v>32.369999999999997</v>
      </c>
    </row>
    <row r="13967" spans="1:2" x14ac:dyDescent="0.25">
      <c r="A13967" s="1">
        <v>23020</v>
      </c>
      <c r="B13967" s="5">
        <v>30.88</v>
      </c>
    </row>
    <row r="13968" spans="1:2" x14ac:dyDescent="0.25">
      <c r="A13968" s="1">
        <v>23019</v>
      </c>
      <c r="B13968" s="5">
        <v>31</v>
      </c>
    </row>
    <row r="13969" spans="1:2" x14ac:dyDescent="0.25">
      <c r="A13969" s="1">
        <v>23018</v>
      </c>
      <c r="B13969" s="5">
        <v>30.62</v>
      </c>
    </row>
    <row r="13970" spans="1:2" x14ac:dyDescent="0.25">
      <c r="A13970" s="1">
        <v>23015</v>
      </c>
      <c r="B13970" s="5">
        <v>31</v>
      </c>
    </row>
    <row r="13971" spans="1:2" x14ac:dyDescent="0.25">
      <c r="A13971" s="1">
        <v>23014</v>
      </c>
      <c r="B13971" s="5">
        <v>30.25</v>
      </c>
    </row>
    <row r="13972" spans="1:2" x14ac:dyDescent="0.25">
      <c r="A13972" s="1">
        <v>23013</v>
      </c>
      <c r="B13972" s="5">
        <v>28.75</v>
      </c>
    </row>
    <row r="13973" spans="1:2" x14ac:dyDescent="0.25">
      <c r="A13973" s="1">
        <v>23011</v>
      </c>
      <c r="B13973" s="5">
        <v>28.12</v>
      </c>
    </row>
    <row r="13974" spans="1:2" x14ac:dyDescent="0.25">
      <c r="A13974" s="1">
        <v>23008</v>
      </c>
      <c r="B13974" s="5">
        <v>29.37</v>
      </c>
    </row>
    <row r="13975" spans="1:2" x14ac:dyDescent="0.25">
      <c r="A13975" s="1">
        <v>23007</v>
      </c>
      <c r="B13975" s="5">
        <v>29.63</v>
      </c>
    </row>
    <row r="13976" spans="1:2" x14ac:dyDescent="0.25">
      <c r="A13976" s="1">
        <v>23006</v>
      </c>
      <c r="B13976" s="5">
        <v>30</v>
      </c>
    </row>
    <row r="13977" spans="1:2" x14ac:dyDescent="0.25">
      <c r="A13977" s="1">
        <v>23004</v>
      </c>
      <c r="B13977" s="5">
        <v>30</v>
      </c>
    </row>
    <row r="13978" spans="1:2" x14ac:dyDescent="0.25">
      <c r="A13978" s="1">
        <v>23001</v>
      </c>
      <c r="B13978" s="5">
        <v>28.5</v>
      </c>
    </row>
    <row r="13979" spans="1:2" x14ac:dyDescent="0.25">
      <c r="A13979" s="1">
        <v>23000</v>
      </c>
      <c r="B13979" s="5">
        <v>28.5</v>
      </c>
    </row>
    <row r="13980" spans="1:2" x14ac:dyDescent="0.25">
      <c r="A13980" s="1">
        <v>22999</v>
      </c>
      <c r="B13980" s="5">
        <v>27.25</v>
      </c>
    </row>
    <row r="13981" spans="1:2" x14ac:dyDescent="0.25">
      <c r="A13981" s="1">
        <v>22998</v>
      </c>
      <c r="B13981" s="5">
        <v>27.38</v>
      </c>
    </row>
    <row r="13982" spans="1:2" x14ac:dyDescent="0.25">
      <c r="A13982" s="1">
        <v>22997</v>
      </c>
      <c r="B13982" s="5">
        <v>28.5</v>
      </c>
    </row>
    <row r="13983" spans="1:2" x14ac:dyDescent="0.25">
      <c r="A13983" s="1">
        <v>22994</v>
      </c>
      <c r="B13983" s="5">
        <v>28</v>
      </c>
    </row>
    <row r="13984" spans="1:2" x14ac:dyDescent="0.25">
      <c r="A13984" s="1">
        <v>22993</v>
      </c>
      <c r="B13984" s="5">
        <v>28.75</v>
      </c>
    </row>
    <row r="13985" spans="1:2" x14ac:dyDescent="0.25">
      <c r="A13985" s="1">
        <v>22992</v>
      </c>
      <c r="B13985" s="5">
        <v>29</v>
      </c>
    </row>
    <row r="13986" spans="1:2" x14ac:dyDescent="0.25">
      <c r="A13986" s="1">
        <v>22991</v>
      </c>
      <c r="B13986" s="5">
        <v>28.37</v>
      </c>
    </row>
    <row r="13987" spans="1:2" x14ac:dyDescent="0.25">
      <c r="A13987" s="1">
        <v>22990</v>
      </c>
      <c r="B13987" s="5">
        <v>28.12</v>
      </c>
    </row>
    <row r="13988" spans="1:2" x14ac:dyDescent="0.25">
      <c r="A13988" s="1">
        <v>22987</v>
      </c>
      <c r="B13988" s="5">
        <v>28.63</v>
      </c>
    </row>
    <row r="13989" spans="1:2" x14ac:dyDescent="0.25">
      <c r="A13989" s="1">
        <v>22986</v>
      </c>
      <c r="B13989" s="5">
        <v>29.25</v>
      </c>
    </row>
    <row r="13990" spans="1:2" x14ac:dyDescent="0.25">
      <c r="A13990" s="1">
        <v>22985</v>
      </c>
      <c r="B13990" s="5">
        <v>29.28</v>
      </c>
    </row>
    <row r="13991" spans="1:2" x14ac:dyDescent="0.25">
      <c r="A13991" s="1">
        <v>22984</v>
      </c>
      <c r="B13991" s="5">
        <v>29.38</v>
      </c>
    </row>
    <row r="13992" spans="1:2" x14ac:dyDescent="0.25">
      <c r="A13992" s="1">
        <v>22983</v>
      </c>
      <c r="B13992" s="5">
        <v>28.87</v>
      </c>
    </row>
    <row r="13993" spans="1:2" x14ac:dyDescent="0.25">
      <c r="A13993" s="1">
        <v>22980</v>
      </c>
      <c r="B13993" s="5">
        <v>28.63</v>
      </c>
    </row>
    <row r="13994" spans="1:2" x14ac:dyDescent="0.25">
      <c r="A13994" s="1">
        <v>22979</v>
      </c>
      <c r="B13994" s="5">
        <v>30</v>
      </c>
    </row>
    <row r="13995" spans="1:2" x14ac:dyDescent="0.25">
      <c r="A13995" s="1">
        <v>22978</v>
      </c>
      <c r="B13995" s="5">
        <v>30.13</v>
      </c>
    </row>
    <row r="13996" spans="1:2" x14ac:dyDescent="0.25">
      <c r="A13996" s="1">
        <v>22977</v>
      </c>
      <c r="B13996" s="5">
        <v>30</v>
      </c>
    </row>
    <row r="13997" spans="1:2" x14ac:dyDescent="0.25">
      <c r="A13997" s="1">
        <v>22976</v>
      </c>
      <c r="B13997" s="5">
        <v>29.12</v>
      </c>
    </row>
    <row r="13998" spans="1:2" x14ac:dyDescent="0.25">
      <c r="A13998" s="1">
        <v>22973</v>
      </c>
      <c r="B13998" s="5">
        <v>30</v>
      </c>
    </row>
    <row r="13999" spans="1:2" x14ac:dyDescent="0.25">
      <c r="A13999" s="1">
        <v>22971</v>
      </c>
      <c r="B13999" s="5">
        <v>30.5</v>
      </c>
    </row>
    <row r="14000" spans="1:2" x14ac:dyDescent="0.25">
      <c r="A14000" s="1">
        <v>22970</v>
      </c>
      <c r="B14000" s="5">
        <v>30.5</v>
      </c>
    </row>
    <row r="14001" spans="1:2" x14ac:dyDescent="0.25">
      <c r="A14001" s="1">
        <v>22969</v>
      </c>
      <c r="B14001" s="5">
        <v>29.87</v>
      </c>
    </row>
    <row r="14002" spans="1:2" x14ac:dyDescent="0.25">
      <c r="A14002" s="1">
        <v>22966</v>
      </c>
      <c r="B14002" s="5">
        <v>29</v>
      </c>
    </row>
    <row r="14003" spans="1:2" x14ac:dyDescent="0.25">
      <c r="A14003" s="1">
        <v>22965</v>
      </c>
      <c r="B14003" s="5">
        <v>28.12</v>
      </c>
    </row>
    <row r="14004" spans="1:2" x14ac:dyDescent="0.25">
      <c r="A14004" s="1">
        <v>22964</v>
      </c>
      <c r="B14004" s="5">
        <v>29</v>
      </c>
    </row>
    <row r="14005" spans="1:2" x14ac:dyDescent="0.25">
      <c r="A14005" s="1">
        <v>22963</v>
      </c>
      <c r="B14005" s="5">
        <v>28</v>
      </c>
    </row>
    <row r="14006" spans="1:2" x14ac:dyDescent="0.25">
      <c r="A14006" s="1">
        <v>22962</v>
      </c>
      <c r="B14006" s="5">
        <v>28.5</v>
      </c>
    </row>
    <row r="14007" spans="1:2" x14ac:dyDescent="0.25">
      <c r="A14007" s="1">
        <v>22959</v>
      </c>
      <c r="B14007" s="5">
        <v>27</v>
      </c>
    </row>
    <row r="14008" spans="1:2" x14ac:dyDescent="0.25">
      <c r="A14008" s="1">
        <v>22958</v>
      </c>
      <c r="B14008" s="5">
        <v>27.13</v>
      </c>
    </row>
    <row r="14009" spans="1:2" x14ac:dyDescent="0.25">
      <c r="A14009" s="1">
        <v>22957</v>
      </c>
      <c r="B14009" s="5">
        <v>26.75</v>
      </c>
    </row>
    <row r="14010" spans="1:2" x14ac:dyDescent="0.25">
      <c r="A14010" s="1">
        <v>22955</v>
      </c>
      <c r="B14010" s="5">
        <v>26.87</v>
      </c>
    </row>
    <row r="14011" spans="1:2" x14ac:dyDescent="0.25">
      <c r="A14011" s="1">
        <v>22952</v>
      </c>
      <c r="B14011" s="5">
        <v>25.87</v>
      </c>
    </row>
    <row r="14012" spans="1:2" x14ac:dyDescent="0.25">
      <c r="A14012" s="1">
        <v>22951</v>
      </c>
      <c r="B14012" s="5">
        <v>25</v>
      </c>
    </row>
    <row r="14013" spans="1:2" x14ac:dyDescent="0.25">
      <c r="A14013" s="1">
        <v>22950</v>
      </c>
      <c r="B14013" s="5">
        <v>24</v>
      </c>
    </row>
    <row r="14014" spans="1:2" x14ac:dyDescent="0.25">
      <c r="A14014" s="1">
        <v>22949</v>
      </c>
      <c r="B14014" s="5">
        <v>24.75</v>
      </c>
    </row>
    <row r="14015" spans="1:2" x14ac:dyDescent="0.25">
      <c r="A14015" s="1">
        <v>22948</v>
      </c>
      <c r="B14015" s="5">
        <v>23.25</v>
      </c>
    </row>
    <row r="14016" spans="1:2" x14ac:dyDescent="0.25">
      <c r="A14016" s="1">
        <v>22945</v>
      </c>
      <c r="B14016" s="5">
        <v>21.5</v>
      </c>
    </row>
    <row r="14017" spans="1:2" x14ac:dyDescent="0.25">
      <c r="A14017" s="1">
        <v>22944</v>
      </c>
      <c r="B14017" s="5">
        <v>22.5</v>
      </c>
    </row>
    <row r="14018" spans="1:2" x14ac:dyDescent="0.25">
      <c r="A14018" s="1">
        <v>22943</v>
      </c>
      <c r="B14018" s="5">
        <v>22.75</v>
      </c>
    </row>
    <row r="14019" spans="1:2" x14ac:dyDescent="0.25">
      <c r="A14019" s="1">
        <v>22942</v>
      </c>
      <c r="B14019" s="5">
        <v>21.88</v>
      </c>
    </row>
    <row r="14020" spans="1:2" x14ac:dyDescent="0.25">
      <c r="A14020" s="1">
        <v>22941</v>
      </c>
      <c r="B14020" s="5">
        <v>23.38</v>
      </c>
    </row>
    <row r="14021" spans="1:2" x14ac:dyDescent="0.25">
      <c r="A14021" s="1">
        <v>22938</v>
      </c>
      <c r="B14021" s="5">
        <v>24.5</v>
      </c>
    </row>
    <row r="14022" spans="1:2" x14ac:dyDescent="0.25">
      <c r="A14022" s="1">
        <v>22937</v>
      </c>
      <c r="B14022" s="5">
        <v>25.12</v>
      </c>
    </row>
    <row r="14023" spans="1:2" x14ac:dyDescent="0.25">
      <c r="A14023" s="1">
        <v>22936</v>
      </c>
      <c r="B14023" s="5">
        <v>25.37</v>
      </c>
    </row>
    <row r="14024" spans="1:2" x14ac:dyDescent="0.25">
      <c r="A14024" s="1">
        <v>22935</v>
      </c>
      <c r="B14024" s="5">
        <v>25.37</v>
      </c>
    </row>
    <row r="14025" spans="1:2" x14ac:dyDescent="0.25">
      <c r="A14025" s="1">
        <v>22934</v>
      </c>
      <c r="B14025" s="5">
        <v>25.25</v>
      </c>
    </row>
    <row r="14026" spans="1:2" x14ac:dyDescent="0.25">
      <c r="A14026" s="1">
        <v>22931</v>
      </c>
      <c r="B14026" s="5">
        <v>25.25</v>
      </c>
    </row>
    <row r="14027" spans="1:2" x14ac:dyDescent="0.25">
      <c r="A14027" s="1">
        <v>22930</v>
      </c>
      <c r="B14027" s="5">
        <v>25.5</v>
      </c>
    </row>
    <row r="14028" spans="1:2" x14ac:dyDescent="0.25">
      <c r="A14028" s="1">
        <v>22929</v>
      </c>
      <c r="B14028" s="5">
        <v>25.37</v>
      </c>
    </row>
    <row r="14029" spans="1:2" x14ac:dyDescent="0.25">
      <c r="A14029" s="1">
        <v>22928</v>
      </c>
      <c r="B14029" s="5">
        <v>26.12</v>
      </c>
    </row>
    <row r="14030" spans="1:2" x14ac:dyDescent="0.25">
      <c r="A14030" s="1">
        <v>22927</v>
      </c>
      <c r="B14030" s="5">
        <v>26</v>
      </c>
    </row>
    <row r="14031" spans="1:2" x14ac:dyDescent="0.25">
      <c r="A14031" s="1">
        <v>22924</v>
      </c>
      <c r="B14031" s="5">
        <v>26</v>
      </c>
    </row>
    <row r="14032" spans="1:2" x14ac:dyDescent="0.25">
      <c r="A14032" s="1">
        <v>22923</v>
      </c>
      <c r="B14032" s="5">
        <v>25.63</v>
      </c>
    </row>
    <row r="14033" spans="1:2" x14ac:dyDescent="0.25">
      <c r="A14033" s="1">
        <v>22922</v>
      </c>
      <c r="B14033" s="5">
        <v>26</v>
      </c>
    </row>
    <row r="14034" spans="1:2" x14ac:dyDescent="0.25">
      <c r="A14034" s="1">
        <v>22921</v>
      </c>
      <c r="B14034" s="5">
        <v>25.5</v>
      </c>
    </row>
    <row r="14035" spans="1:2" x14ac:dyDescent="0.25">
      <c r="A14035" s="1">
        <v>22920</v>
      </c>
      <c r="B14035" s="5">
        <v>25</v>
      </c>
    </row>
    <row r="14036" spans="1:2" x14ac:dyDescent="0.25">
      <c r="A14036" s="1">
        <v>22917</v>
      </c>
      <c r="B14036" s="5">
        <v>25.63</v>
      </c>
    </row>
    <row r="14037" spans="1:2" x14ac:dyDescent="0.25">
      <c r="A14037" s="1">
        <v>22916</v>
      </c>
      <c r="B14037" s="5">
        <v>26.25</v>
      </c>
    </row>
    <row r="14038" spans="1:2" x14ac:dyDescent="0.25">
      <c r="A14038" s="1">
        <v>22915</v>
      </c>
      <c r="B14038" s="5">
        <v>26.5</v>
      </c>
    </row>
    <row r="14039" spans="1:2" x14ac:dyDescent="0.25">
      <c r="A14039" s="1">
        <v>22914</v>
      </c>
      <c r="B14039" s="5">
        <v>26.75</v>
      </c>
    </row>
    <row r="14040" spans="1:2" x14ac:dyDescent="0.25">
      <c r="A14040" s="1">
        <v>22913</v>
      </c>
      <c r="B14040" s="5">
        <v>27</v>
      </c>
    </row>
    <row r="14041" spans="1:2" x14ac:dyDescent="0.25">
      <c r="A14041" s="1">
        <v>22910</v>
      </c>
      <c r="B14041" s="5">
        <v>27.5</v>
      </c>
    </row>
    <row r="14042" spans="1:2" x14ac:dyDescent="0.25">
      <c r="A14042" s="1">
        <v>22909</v>
      </c>
      <c r="B14042" s="5">
        <v>28.33</v>
      </c>
    </row>
    <row r="14043" spans="1:2" x14ac:dyDescent="0.25">
      <c r="A14043" s="1">
        <v>22908</v>
      </c>
      <c r="B14043" s="5">
        <v>28.75</v>
      </c>
    </row>
    <row r="14044" spans="1:2" x14ac:dyDescent="0.25">
      <c r="A14044" s="1">
        <v>22907</v>
      </c>
      <c r="B14044" s="5">
        <v>28.5</v>
      </c>
    </row>
    <row r="14045" spans="1:2" x14ac:dyDescent="0.25">
      <c r="A14045" s="1">
        <v>22906</v>
      </c>
      <c r="B14045" s="5">
        <v>28.5</v>
      </c>
    </row>
    <row r="14046" spans="1:2" x14ac:dyDescent="0.25">
      <c r="A14046" s="1">
        <v>22903</v>
      </c>
      <c r="B14046" s="5">
        <v>28.87</v>
      </c>
    </row>
    <row r="14047" spans="1:2" x14ac:dyDescent="0.25">
      <c r="A14047" s="1">
        <v>22902</v>
      </c>
      <c r="B14047" s="5">
        <v>29.5</v>
      </c>
    </row>
    <row r="14048" spans="1:2" x14ac:dyDescent="0.25">
      <c r="A14048" s="1">
        <v>22901</v>
      </c>
      <c r="B14048" s="5">
        <v>29.75</v>
      </c>
    </row>
    <row r="14049" spans="1:2" x14ac:dyDescent="0.25">
      <c r="A14049" s="1">
        <v>22900</v>
      </c>
      <c r="B14049" s="5">
        <v>29.5</v>
      </c>
    </row>
    <row r="14050" spans="1:2" x14ac:dyDescent="0.25">
      <c r="A14050" s="1">
        <v>22899</v>
      </c>
      <c r="B14050" s="5">
        <v>29.25</v>
      </c>
    </row>
    <row r="14051" spans="1:2" x14ac:dyDescent="0.25">
      <c r="A14051" s="1">
        <v>22896</v>
      </c>
      <c r="B14051" s="5">
        <v>29.62</v>
      </c>
    </row>
    <row r="14052" spans="1:2" x14ac:dyDescent="0.25">
      <c r="A14052" s="1">
        <v>22895</v>
      </c>
      <c r="B14052" s="5">
        <v>30</v>
      </c>
    </row>
    <row r="14053" spans="1:2" x14ac:dyDescent="0.25">
      <c r="A14053" s="1">
        <v>22894</v>
      </c>
      <c r="B14053" s="5">
        <v>29.62</v>
      </c>
    </row>
    <row r="14054" spans="1:2" x14ac:dyDescent="0.25">
      <c r="A14054" s="1">
        <v>22893</v>
      </c>
      <c r="B14054" s="5">
        <v>30.37</v>
      </c>
    </row>
    <row r="14055" spans="1:2" x14ac:dyDescent="0.25">
      <c r="A14055" s="1">
        <v>22889</v>
      </c>
      <c r="B14055" s="5">
        <v>31.25</v>
      </c>
    </row>
    <row r="14056" spans="1:2" x14ac:dyDescent="0.25">
      <c r="A14056" s="1">
        <v>22888</v>
      </c>
      <c r="B14056" s="5">
        <v>31</v>
      </c>
    </row>
    <row r="14057" spans="1:2" x14ac:dyDescent="0.25">
      <c r="A14057" s="1">
        <v>22887</v>
      </c>
      <c r="B14057" s="5">
        <v>31.5</v>
      </c>
    </row>
    <row r="14058" spans="1:2" x14ac:dyDescent="0.25">
      <c r="A14058" s="1">
        <v>22886</v>
      </c>
      <c r="B14058" s="5">
        <v>30.62</v>
      </c>
    </row>
    <row r="14059" spans="1:2" x14ac:dyDescent="0.25">
      <c r="A14059" s="1">
        <v>22885</v>
      </c>
      <c r="B14059" s="5">
        <v>31.87</v>
      </c>
    </row>
    <row r="14060" spans="1:2" x14ac:dyDescent="0.25">
      <c r="A14060" s="1">
        <v>22882</v>
      </c>
      <c r="B14060" s="5">
        <v>32.380000000000003</v>
      </c>
    </row>
    <row r="14061" spans="1:2" x14ac:dyDescent="0.25">
      <c r="A14061" s="1">
        <v>22881</v>
      </c>
      <c r="B14061" s="5">
        <v>31.37</v>
      </c>
    </row>
    <row r="14062" spans="1:2" x14ac:dyDescent="0.25">
      <c r="A14062" s="1">
        <v>22880</v>
      </c>
      <c r="B14062" s="5">
        <v>31.87</v>
      </c>
    </row>
    <row r="14063" spans="1:2" x14ac:dyDescent="0.25">
      <c r="A14063" s="1">
        <v>22879</v>
      </c>
      <c r="B14063" s="5">
        <v>31.5</v>
      </c>
    </row>
    <row r="14064" spans="1:2" x14ac:dyDescent="0.25">
      <c r="A14064" s="1">
        <v>22878</v>
      </c>
      <c r="B14064" s="5">
        <v>31.5</v>
      </c>
    </row>
    <row r="14065" spans="1:2" x14ac:dyDescent="0.25">
      <c r="A14065" s="1">
        <v>22875</v>
      </c>
      <c r="B14065" s="5">
        <v>30</v>
      </c>
    </row>
    <row r="14066" spans="1:2" x14ac:dyDescent="0.25">
      <c r="A14066" s="1">
        <v>22874</v>
      </c>
      <c r="B14066" s="5">
        <v>29.25</v>
      </c>
    </row>
    <row r="14067" spans="1:2" x14ac:dyDescent="0.25">
      <c r="A14067" s="1">
        <v>22873</v>
      </c>
      <c r="B14067" s="5">
        <v>28.87</v>
      </c>
    </row>
    <row r="14068" spans="1:2" x14ac:dyDescent="0.25">
      <c r="A14068" s="1">
        <v>22872</v>
      </c>
      <c r="B14068" s="5">
        <v>28.75</v>
      </c>
    </row>
    <row r="14069" spans="1:2" x14ac:dyDescent="0.25">
      <c r="A14069" s="1">
        <v>22871</v>
      </c>
      <c r="B14069" s="5">
        <v>28.37</v>
      </c>
    </row>
    <row r="14070" spans="1:2" x14ac:dyDescent="0.25">
      <c r="A14070" s="1">
        <v>22868</v>
      </c>
      <c r="B14070" s="5">
        <v>28.5</v>
      </c>
    </row>
    <row r="14071" spans="1:2" x14ac:dyDescent="0.25">
      <c r="A14071" s="1">
        <v>22867</v>
      </c>
      <c r="B14071" s="5">
        <v>29</v>
      </c>
    </row>
    <row r="14072" spans="1:2" x14ac:dyDescent="0.25">
      <c r="A14072" s="1">
        <v>22866</v>
      </c>
      <c r="B14072" s="5">
        <v>29</v>
      </c>
    </row>
    <row r="14073" spans="1:2" x14ac:dyDescent="0.25">
      <c r="A14073" s="1">
        <v>22865</v>
      </c>
      <c r="B14073" s="5">
        <v>28.5</v>
      </c>
    </row>
    <row r="14074" spans="1:2" x14ac:dyDescent="0.25">
      <c r="A14074" s="1">
        <v>22864</v>
      </c>
      <c r="B14074" s="5">
        <v>28.5</v>
      </c>
    </row>
    <row r="14075" spans="1:2" x14ac:dyDescent="0.25">
      <c r="A14075" s="1">
        <v>22861</v>
      </c>
      <c r="B14075" s="5">
        <v>27.75</v>
      </c>
    </row>
    <row r="14076" spans="1:2" x14ac:dyDescent="0.25">
      <c r="A14076" s="1">
        <v>22860</v>
      </c>
      <c r="B14076" s="5">
        <v>28.25</v>
      </c>
    </row>
    <row r="14077" spans="1:2" x14ac:dyDescent="0.25">
      <c r="A14077" s="1">
        <v>22859</v>
      </c>
      <c r="B14077" s="5">
        <v>27.5</v>
      </c>
    </row>
    <row r="14078" spans="1:2" x14ac:dyDescent="0.25">
      <c r="A14078" s="1">
        <v>22858</v>
      </c>
      <c r="B14078" s="5">
        <v>27.5</v>
      </c>
    </row>
    <row r="14079" spans="1:2" x14ac:dyDescent="0.25">
      <c r="A14079" s="1">
        <v>22857</v>
      </c>
      <c r="B14079" s="5">
        <v>27.25</v>
      </c>
    </row>
    <row r="14080" spans="1:2" x14ac:dyDescent="0.25">
      <c r="A14080" s="1">
        <v>22854</v>
      </c>
      <c r="B14080" s="5">
        <v>27</v>
      </c>
    </row>
    <row r="14081" spans="1:2" x14ac:dyDescent="0.25">
      <c r="A14081" s="1">
        <v>22853</v>
      </c>
      <c r="B14081" s="5">
        <v>26.87</v>
      </c>
    </row>
    <row r="14082" spans="1:2" x14ac:dyDescent="0.25">
      <c r="A14082" s="1">
        <v>22852</v>
      </c>
      <c r="B14082" s="5">
        <v>27.5</v>
      </c>
    </row>
    <row r="14083" spans="1:2" x14ac:dyDescent="0.25">
      <c r="A14083" s="1">
        <v>22851</v>
      </c>
      <c r="B14083" s="5">
        <v>28</v>
      </c>
    </row>
    <row r="14084" spans="1:2" x14ac:dyDescent="0.25">
      <c r="A14084" s="1">
        <v>22850</v>
      </c>
      <c r="B14084" s="5">
        <v>28.25</v>
      </c>
    </row>
    <row r="14085" spans="1:2" x14ac:dyDescent="0.25">
      <c r="A14085" s="1">
        <v>22847</v>
      </c>
      <c r="B14085" s="5">
        <v>28.75</v>
      </c>
    </row>
    <row r="14086" spans="1:2" x14ac:dyDescent="0.25">
      <c r="A14086" s="1">
        <v>22846</v>
      </c>
      <c r="B14086" s="5">
        <v>28.25</v>
      </c>
    </row>
    <row r="14087" spans="1:2" x14ac:dyDescent="0.25">
      <c r="A14087" s="1">
        <v>22845</v>
      </c>
      <c r="B14087" s="5">
        <v>28</v>
      </c>
    </row>
    <row r="14088" spans="1:2" x14ac:dyDescent="0.25">
      <c r="A14088" s="1">
        <v>22844</v>
      </c>
      <c r="B14088" s="5">
        <v>28.5</v>
      </c>
    </row>
    <row r="14089" spans="1:2" x14ac:dyDescent="0.25">
      <c r="A14089" s="1">
        <v>22843</v>
      </c>
      <c r="B14089" s="5">
        <v>29</v>
      </c>
    </row>
    <row r="14090" spans="1:2" x14ac:dyDescent="0.25">
      <c r="A14090" s="1">
        <v>22840</v>
      </c>
      <c r="B14090" s="5">
        <v>29.38</v>
      </c>
    </row>
    <row r="14091" spans="1:2" x14ac:dyDescent="0.25">
      <c r="A14091" s="1">
        <v>22839</v>
      </c>
      <c r="B14091" s="5">
        <v>29.5</v>
      </c>
    </row>
    <row r="14092" spans="1:2" x14ac:dyDescent="0.25">
      <c r="A14092" s="1">
        <v>22838</v>
      </c>
      <c r="B14092" s="5">
        <v>29.75</v>
      </c>
    </row>
    <row r="14093" spans="1:2" x14ac:dyDescent="0.25">
      <c r="A14093" s="1">
        <v>22837</v>
      </c>
      <c r="B14093" s="5">
        <v>28.5</v>
      </c>
    </row>
    <row r="14094" spans="1:2" x14ac:dyDescent="0.25">
      <c r="A14094" s="1">
        <v>22836</v>
      </c>
      <c r="B14094" s="5">
        <v>27.25</v>
      </c>
    </row>
    <row r="14095" spans="1:2" x14ac:dyDescent="0.25">
      <c r="A14095" s="1">
        <v>22833</v>
      </c>
      <c r="B14095" s="5">
        <v>27.25</v>
      </c>
    </row>
    <row r="14096" spans="1:2" x14ac:dyDescent="0.25">
      <c r="A14096" s="1">
        <v>22832</v>
      </c>
      <c r="B14096" s="5">
        <v>28</v>
      </c>
    </row>
    <row r="14097" spans="1:2" x14ac:dyDescent="0.25">
      <c r="A14097" s="1">
        <v>22830</v>
      </c>
      <c r="B14097" s="5">
        <v>28.37</v>
      </c>
    </row>
    <row r="14098" spans="1:2" x14ac:dyDescent="0.25">
      <c r="A14098" s="1">
        <v>22829</v>
      </c>
      <c r="B14098" s="5">
        <v>27</v>
      </c>
    </row>
    <row r="14099" spans="1:2" x14ac:dyDescent="0.25">
      <c r="A14099" s="1">
        <v>22826</v>
      </c>
      <c r="B14099" s="5">
        <v>26.75</v>
      </c>
    </row>
    <row r="14100" spans="1:2" x14ac:dyDescent="0.25">
      <c r="A14100" s="1">
        <v>22825</v>
      </c>
      <c r="B14100" s="5">
        <v>27.25</v>
      </c>
    </row>
    <row r="14101" spans="1:2" x14ac:dyDescent="0.25">
      <c r="A14101" s="1">
        <v>22824</v>
      </c>
      <c r="B14101" s="5">
        <v>27.25</v>
      </c>
    </row>
    <row r="14102" spans="1:2" x14ac:dyDescent="0.25">
      <c r="A14102" s="1">
        <v>22823</v>
      </c>
      <c r="B14102" s="5">
        <v>26.12</v>
      </c>
    </row>
    <row r="14103" spans="1:2" x14ac:dyDescent="0.25">
      <c r="A14103" s="1">
        <v>22822</v>
      </c>
      <c r="B14103" s="5">
        <v>26.12</v>
      </c>
    </row>
    <row r="14104" spans="1:2" x14ac:dyDescent="0.25">
      <c r="A14104" s="1">
        <v>22819</v>
      </c>
      <c r="B14104" s="5">
        <v>27.25</v>
      </c>
    </row>
    <row r="14105" spans="1:2" x14ac:dyDescent="0.25">
      <c r="A14105" s="1">
        <v>22818</v>
      </c>
      <c r="B14105" s="5">
        <v>28</v>
      </c>
    </row>
    <row r="14106" spans="1:2" x14ac:dyDescent="0.25">
      <c r="A14106" s="1">
        <v>22817</v>
      </c>
      <c r="B14106" s="5">
        <v>28.5</v>
      </c>
    </row>
    <row r="14107" spans="1:2" x14ac:dyDescent="0.25">
      <c r="A14107" s="1">
        <v>22816</v>
      </c>
      <c r="B14107" s="5">
        <v>29</v>
      </c>
    </row>
    <row r="14108" spans="1:2" x14ac:dyDescent="0.25">
      <c r="A14108" s="1">
        <v>22815</v>
      </c>
      <c r="B14108" s="5">
        <v>29</v>
      </c>
    </row>
    <row r="14109" spans="1:2" x14ac:dyDescent="0.25">
      <c r="A14109" s="1">
        <v>22812</v>
      </c>
      <c r="B14109" s="5">
        <v>28.63</v>
      </c>
    </row>
    <row r="14110" spans="1:2" x14ac:dyDescent="0.25">
      <c r="A14110" s="1">
        <v>22811</v>
      </c>
      <c r="B14110" s="5">
        <v>26.38</v>
      </c>
    </row>
    <row r="14111" spans="1:2" x14ac:dyDescent="0.25">
      <c r="A14111" s="1">
        <v>22810</v>
      </c>
      <c r="B14111" s="5">
        <v>29</v>
      </c>
    </row>
    <row r="14112" spans="1:2" x14ac:dyDescent="0.25">
      <c r="A14112" s="1">
        <v>22809</v>
      </c>
      <c r="B14112" s="5">
        <v>29.87</v>
      </c>
    </row>
    <row r="14113" spans="1:2" x14ac:dyDescent="0.25">
      <c r="A14113" s="1">
        <v>22808</v>
      </c>
      <c r="B14113" s="5">
        <v>31</v>
      </c>
    </row>
    <row r="14114" spans="1:2" x14ac:dyDescent="0.25">
      <c r="A14114" s="1">
        <v>22805</v>
      </c>
      <c r="B14114" s="5">
        <v>31.5</v>
      </c>
    </row>
    <row r="14115" spans="1:2" x14ac:dyDescent="0.25">
      <c r="A14115" s="1">
        <v>22804</v>
      </c>
      <c r="B14115" s="5">
        <v>31</v>
      </c>
    </row>
    <row r="14116" spans="1:2" x14ac:dyDescent="0.25">
      <c r="A14116" s="1">
        <v>22803</v>
      </c>
      <c r="B14116" s="5">
        <v>31.87</v>
      </c>
    </row>
    <row r="14117" spans="1:2" x14ac:dyDescent="0.25">
      <c r="A14117" s="1">
        <v>22802</v>
      </c>
      <c r="B14117" s="5">
        <v>30.88</v>
      </c>
    </row>
    <row r="14118" spans="1:2" x14ac:dyDescent="0.25">
      <c r="A14118" s="1">
        <v>22801</v>
      </c>
      <c r="B14118" s="5">
        <v>30</v>
      </c>
    </row>
    <row r="14119" spans="1:2" x14ac:dyDescent="0.25">
      <c r="A14119" s="1">
        <v>22798</v>
      </c>
      <c r="B14119" s="5">
        <v>32</v>
      </c>
    </row>
    <row r="14120" spans="1:2" x14ac:dyDescent="0.25">
      <c r="A14120" s="1">
        <v>22797</v>
      </c>
      <c r="B14120" s="5">
        <v>32</v>
      </c>
    </row>
    <row r="14121" spans="1:2" x14ac:dyDescent="0.25">
      <c r="A14121" s="1">
        <v>22795</v>
      </c>
      <c r="B14121" s="5">
        <v>28.75</v>
      </c>
    </row>
    <row r="14122" spans="1:2" x14ac:dyDescent="0.25">
      <c r="A14122" s="1">
        <v>22794</v>
      </c>
      <c r="B14122" s="5">
        <v>31</v>
      </c>
    </row>
    <row r="14123" spans="1:2" x14ac:dyDescent="0.25">
      <c r="A14123" s="1">
        <v>22791</v>
      </c>
      <c r="B14123" s="5">
        <v>31.25</v>
      </c>
    </row>
    <row r="14124" spans="1:2" x14ac:dyDescent="0.25">
      <c r="A14124" s="1">
        <v>22790</v>
      </c>
      <c r="B14124" s="5">
        <v>30.75</v>
      </c>
    </row>
    <row r="14125" spans="1:2" x14ac:dyDescent="0.25">
      <c r="A14125" s="1">
        <v>22789</v>
      </c>
      <c r="B14125" s="5">
        <v>30.5</v>
      </c>
    </row>
    <row r="14126" spans="1:2" x14ac:dyDescent="0.25">
      <c r="A14126" s="1">
        <v>22788</v>
      </c>
      <c r="B14126" s="5">
        <v>32</v>
      </c>
    </row>
    <row r="14127" spans="1:2" x14ac:dyDescent="0.25">
      <c r="A14127" s="1">
        <v>22787</v>
      </c>
      <c r="B14127" s="5">
        <v>32</v>
      </c>
    </row>
    <row r="14128" spans="1:2" x14ac:dyDescent="0.25">
      <c r="A14128" s="1">
        <v>22784</v>
      </c>
      <c r="B14128" s="5">
        <v>32</v>
      </c>
    </row>
    <row r="14129" spans="1:2" x14ac:dyDescent="0.25">
      <c r="A14129" s="1">
        <v>22783</v>
      </c>
      <c r="B14129" s="5">
        <v>31.75</v>
      </c>
    </row>
    <row r="14130" spans="1:2" x14ac:dyDescent="0.25">
      <c r="A14130" s="1">
        <v>22782</v>
      </c>
      <c r="B14130" s="5">
        <v>32.25</v>
      </c>
    </row>
    <row r="14131" spans="1:2" x14ac:dyDescent="0.25">
      <c r="A14131" s="1">
        <v>22781</v>
      </c>
      <c r="B14131" s="5">
        <v>33.25</v>
      </c>
    </row>
    <row r="14132" spans="1:2" x14ac:dyDescent="0.25">
      <c r="A14132" s="1">
        <v>22780</v>
      </c>
      <c r="B14132" s="5">
        <v>33</v>
      </c>
    </row>
    <row r="14133" spans="1:2" x14ac:dyDescent="0.25">
      <c r="A14133" s="1">
        <v>22777</v>
      </c>
      <c r="B14133" s="5">
        <v>31.25</v>
      </c>
    </row>
    <row r="14134" spans="1:2" x14ac:dyDescent="0.25">
      <c r="A14134" s="1">
        <v>22776</v>
      </c>
      <c r="B14134" s="5">
        <v>32</v>
      </c>
    </row>
    <row r="14135" spans="1:2" x14ac:dyDescent="0.25">
      <c r="A14135" s="1">
        <v>22775</v>
      </c>
      <c r="B14135" s="5">
        <v>32.5</v>
      </c>
    </row>
    <row r="14136" spans="1:2" x14ac:dyDescent="0.25">
      <c r="A14136" s="1">
        <v>22774</v>
      </c>
      <c r="B14136" s="5">
        <v>33.5</v>
      </c>
    </row>
    <row r="14137" spans="1:2" x14ac:dyDescent="0.25">
      <c r="A14137" s="1">
        <v>22773</v>
      </c>
      <c r="B14137" s="5">
        <v>34.25</v>
      </c>
    </row>
    <row r="14138" spans="1:2" x14ac:dyDescent="0.25">
      <c r="A14138" s="1">
        <v>22770</v>
      </c>
      <c r="B14138" s="5">
        <v>34.75</v>
      </c>
    </row>
    <row r="14139" spans="1:2" x14ac:dyDescent="0.25">
      <c r="A14139" s="1">
        <v>22769</v>
      </c>
      <c r="B14139" s="5">
        <v>34.75</v>
      </c>
    </row>
    <row r="14140" spans="1:2" x14ac:dyDescent="0.25">
      <c r="A14140" s="1">
        <v>22768</v>
      </c>
      <c r="B14140" s="5">
        <v>35</v>
      </c>
    </row>
    <row r="14141" spans="1:2" x14ac:dyDescent="0.25">
      <c r="A14141" s="1">
        <v>22767</v>
      </c>
      <c r="B14141" s="5">
        <v>34.75</v>
      </c>
    </row>
    <row r="14142" spans="1:2" x14ac:dyDescent="0.25">
      <c r="A14142" s="1">
        <v>22766</v>
      </c>
      <c r="B14142" s="5">
        <v>34.369999999999997</v>
      </c>
    </row>
    <row r="14143" spans="1:2" x14ac:dyDescent="0.25">
      <c r="A14143" s="1">
        <v>22763</v>
      </c>
      <c r="B14143" s="5">
        <v>35.75</v>
      </c>
    </row>
    <row r="14144" spans="1:2" x14ac:dyDescent="0.25">
      <c r="A14144" s="1">
        <v>22762</v>
      </c>
      <c r="B14144" s="5">
        <v>36.5</v>
      </c>
    </row>
    <row r="14145" spans="1:2" x14ac:dyDescent="0.25">
      <c r="A14145" s="1">
        <v>22761</v>
      </c>
      <c r="B14145" s="5">
        <v>37.369999999999997</v>
      </c>
    </row>
    <row r="14146" spans="1:2" x14ac:dyDescent="0.25">
      <c r="A14146" s="1">
        <v>22760</v>
      </c>
      <c r="B14146" s="5">
        <v>37.5</v>
      </c>
    </row>
    <row r="14147" spans="1:2" x14ac:dyDescent="0.25">
      <c r="A14147" s="1">
        <v>22759</v>
      </c>
      <c r="B14147" s="5">
        <v>37</v>
      </c>
    </row>
    <row r="14148" spans="1:2" x14ac:dyDescent="0.25">
      <c r="A14148" s="1">
        <v>22755</v>
      </c>
      <c r="B14148" s="5">
        <v>36.5</v>
      </c>
    </row>
    <row r="14149" spans="1:2" x14ac:dyDescent="0.25">
      <c r="A14149" s="1">
        <v>22754</v>
      </c>
      <c r="B14149" s="5">
        <v>36.5</v>
      </c>
    </row>
    <row r="14150" spans="1:2" x14ac:dyDescent="0.25">
      <c r="A14150" s="1">
        <v>22753</v>
      </c>
      <c r="B14150" s="5">
        <v>36</v>
      </c>
    </row>
    <row r="14151" spans="1:2" x14ac:dyDescent="0.25">
      <c r="A14151" s="1">
        <v>22752</v>
      </c>
      <c r="B14151" s="5">
        <v>35.25</v>
      </c>
    </row>
    <row r="14152" spans="1:2" x14ac:dyDescent="0.25">
      <c r="A14152" s="1">
        <v>22749</v>
      </c>
      <c r="B14152" s="5">
        <v>34.75</v>
      </c>
    </row>
    <row r="14153" spans="1:2" x14ac:dyDescent="0.25">
      <c r="A14153" s="1">
        <v>22748</v>
      </c>
      <c r="B14153" s="5">
        <v>35</v>
      </c>
    </row>
    <row r="14154" spans="1:2" x14ac:dyDescent="0.25">
      <c r="A14154" s="1">
        <v>22747</v>
      </c>
      <c r="B14154" s="5">
        <v>36.75</v>
      </c>
    </row>
    <row r="14155" spans="1:2" x14ac:dyDescent="0.25">
      <c r="A14155" s="1">
        <v>22746</v>
      </c>
      <c r="B14155" s="5">
        <v>37.130000000000003</v>
      </c>
    </row>
    <row r="14156" spans="1:2" x14ac:dyDescent="0.25">
      <c r="A14156" s="1">
        <v>22745</v>
      </c>
      <c r="B14156" s="5">
        <v>37.25</v>
      </c>
    </row>
    <row r="14157" spans="1:2" x14ac:dyDescent="0.25">
      <c r="A14157" s="1">
        <v>22742</v>
      </c>
      <c r="B14157" s="5">
        <v>37.130000000000003</v>
      </c>
    </row>
    <row r="14158" spans="1:2" x14ac:dyDescent="0.25">
      <c r="A14158" s="1">
        <v>22741</v>
      </c>
      <c r="B14158" s="5">
        <v>36.75</v>
      </c>
    </row>
    <row r="14159" spans="1:2" x14ac:dyDescent="0.25">
      <c r="A14159" s="1">
        <v>22740</v>
      </c>
      <c r="B14159" s="5">
        <v>37</v>
      </c>
    </row>
    <row r="14160" spans="1:2" x14ac:dyDescent="0.25">
      <c r="A14160" s="1">
        <v>22739</v>
      </c>
      <c r="B14160" s="5">
        <v>36.75</v>
      </c>
    </row>
    <row r="14161" spans="1:2" x14ac:dyDescent="0.25">
      <c r="A14161" s="1">
        <v>22738</v>
      </c>
      <c r="B14161" s="5">
        <v>37</v>
      </c>
    </row>
    <row r="14162" spans="1:2" x14ac:dyDescent="0.25">
      <c r="A14162" s="1">
        <v>22735</v>
      </c>
      <c r="B14162" s="5">
        <v>37.369999999999997</v>
      </c>
    </row>
    <row r="14163" spans="1:2" x14ac:dyDescent="0.25">
      <c r="A14163" s="1">
        <v>22734</v>
      </c>
      <c r="B14163" s="5">
        <v>37.369999999999997</v>
      </c>
    </row>
    <row r="14164" spans="1:2" x14ac:dyDescent="0.25">
      <c r="A14164" s="1">
        <v>22733</v>
      </c>
      <c r="B14164" s="5">
        <v>36.75</v>
      </c>
    </row>
    <row r="14165" spans="1:2" x14ac:dyDescent="0.25">
      <c r="A14165" s="1">
        <v>22732</v>
      </c>
      <c r="B14165" s="5">
        <v>37</v>
      </c>
    </row>
    <row r="14166" spans="1:2" x14ac:dyDescent="0.25">
      <c r="A14166" s="1">
        <v>22731</v>
      </c>
      <c r="B14166" s="5">
        <v>37.5</v>
      </c>
    </row>
    <row r="14167" spans="1:2" x14ac:dyDescent="0.25">
      <c r="A14167" s="1">
        <v>22728</v>
      </c>
      <c r="B14167" s="5">
        <v>37.75</v>
      </c>
    </row>
    <row r="14168" spans="1:2" x14ac:dyDescent="0.25">
      <c r="A14168" s="1">
        <v>22727</v>
      </c>
      <c r="B14168" s="5">
        <v>37.75</v>
      </c>
    </row>
    <row r="14169" spans="1:2" x14ac:dyDescent="0.25">
      <c r="A14169" s="1">
        <v>22726</v>
      </c>
      <c r="B14169" s="5">
        <v>38.119999999999997</v>
      </c>
    </row>
    <row r="14170" spans="1:2" x14ac:dyDescent="0.25">
      <c r="A14170" s="1">
        <v>22725</v>
      </c>
      <c r="B14170" s="5">
        <v>38.75</v>
      </c>
    </row>
    <row r="14171" spans="1:2" x14ac:dyDescent="0.25">
      <c r="A14171" s="1">
        <v>22724</v>
      </c>
      <c r="B14171" s="5">
        <v>39.25</v>
      </c>
    </row>
    <row r="14172" spans="1:2" x14ac:dyDescent="0.25">
      <c r="A14172" s="1">
        <v>22721</v>
      </c>
      <c r="B14172" s="5">
        <v>39.25</v>
      </c>
    </row>
    <row r="14173" spans="1:2" x14ac:dyDescent="0.25">
      <c r="A14173" s="1">
        <v>22720</v>
      </c>
      <c r="B14173" s="5">
        <v>39.25</v>
      </c>
    </row>
    <row r="14174" spans="1:2" x14ac:dyDescent="0.25">
      <c r="A14174" s="1">
        <v>22719</v>
      </c>
      <c r="B14174" s="5">
        <v>39</v>
      </c>
    </row>
    <row r="14175" spans="1:2" x14ac:dyDescent="0.25">
      <c r="A14175" s="1">
        <v>22718</v>
      </c>
      <c r="B14175" s="5">
        <v>39.380000000000003</v>
      </c>
    </row>
    <row r="14176" spans="1:2" x14ac:dyDescent="0.25">
      <c r="A14176" s="1">
        <v>22717</v>
      </c>
      <c r="B14176" s="5">
        <v>38.75</v>
      </c>
    </row>
    <row r="14177" spans="1:2" x14ac:dyDescent="0.25">
      <c r="A14177" s="1">
        <v>22714</v>
      </c>
      <c r="B14177" s="5">
        <v>38</v>
      </c>
    </row>
    <row r="14178" spans="1:2" x14ac:dyDescent="0.25">
      <c r="A14178" s="1">
        <v>22713</v>
      </c>
      <c r="B14178" s="5">
        <v>38.119999999999997</v>
      </c>
    </row>
    <row r="14179" spans="1:2" x14ac:dyDescent="0.25">
      <c r="A14179" s="1">
        <v>22712</v>
      </c>
      <c r="B14179" s="5">
        <v>37.5</v>
      </c>
    </row>
    <row r="14180" spans="1:2" x14ac:dyDescent="0.25">
      <c r="A14180" s="1">
        <v>22711</v>
      </c>
      <c r="B14180" s="5">
        <v>37.75</v>
      </c>
    </row>
    <row r="14181" spans="1:2" x14ac:dyDescent="0.25">
      <c r="A14181" s="1">
        <v>22710</v>
      </c>
      <c r="B14181" s="5">
        <v>38.25</v>
      </c>
    </row>
    <row r="14182" spans="1:2" x14ac:dyDescent="0.25">
      <c r="A14182" s="1">
        <v>22707</v>
      </c>
      <c r="B14182" s="5">
        <v>38.119999999999997</v>
      </c>
    </row>
    <row r="14183" spans="1:2" x14ac:dyDescent="0.25">
      <c r="A14183" s="1">
        <v>22706</v>
      </c>
      <c r="B14183" s="5">
        <v>38.380000000000003</v>
      </c>
    </row>
    <row r="14184" spans="1:2" x14ac:dyDescent="0.25">
      <c r="A14184" s="1">
        <v>22705</v>
      </c>
      <c r="B14184" s="5">
        <v>37.369999999999997</v>
      </c>
    </row>
    <row r="14185" spans="1:2" x14ac:dyDescent="0.25">
      <c r="A14185" s="1">
        <v>22704</v>
      </c>
      <c r="B14185" s="5">
        <v>37.75</v>
      </c>
    </row>
    <row r="14186" spans="1:2" x14ac:dyDescent="0.25">
      <c r="A14186" s="1">
        <v>22703</v>
      </c>
      <c r="B14186" s="5">
        <v>38</v>
      </c>
    </row>
    <row r="14187" spans="1:2" x14ac:dyDescent="0.25">
      <c r="A14187" s="1">
        <v>22700</v>
      </c>
      <c r="B14187" s="5">
        <v>39</v>
      </c>
    </row>
    <row r="14188" spans="1:2" x14ac:dyDescent="0.25">
      <c r="A14188" s="1">
        <v>22698</v>
      </c>
      <c r="B14188" s="5">
        <v>39.25</v>
      </c>
    </row>
    <row r="14189" spans="1:2" x14ac:dyDescent="0.25">
      <c r="A14189" s="1">
        <v>22697</v>
      </c>
      <c r="B14189" s="5">
        <v>39.75</v>
      </c>
    </row>
    <row r="14190" spans="1:2" x14ac:dyDescent="0.25">
      <c r="A14190" s="1">
        <v>22696</v>
      </c>
      <c r="B14190" s="5">
        <v>39.380000000000003</v>
      </c>
    </row>
    <row r="14191" spans="1:2" x14ac:dyDescent="0.25">
      <c r="A14191" s="1">
        <v>22693</v>
      </c>
      <c r="B14191" s="5">
        <v>40</v>
      </c>
    </row>
    <row r="14192" spans="1:2" x14ac:dyDescent="0.25">
      <c r="A14192" s="1">
        <v>22692</v>
      </c>
      <c r="B14192" s="5">
        <v>39.25</v>
      </c>
    </row>
    <row r="14193" spans="1:2" x14ac:dyDescent="0.25">
      <c r="A14193" s="1">
        <v>22691</v>
      </c>
      <c r="B14193" s="5">
        <v>39</v>
      </c>
    </row>
    <row r="14194" spans="1:2" x14ac:dyDescent="0.25">
      <c r="A14194" s="1">
        <v>22690</v>
      </c>
      <c r="B14194" s="5">
        <v>39.5</v>
      </c>
    </row>
    <row r="14195" spans="1:2" x14ac:dyDescent="0.25">
      <c r="A14195" s="1">
        <v>22689</v>
      </c>
      <c r="B14195" s="5">
        <v>39.5</v>
      </c>
    </row>
    <row r="14196" spans="1:2" x14ac:dyDescent="0.25">
      <c r="A14196" s="1">
        <v>22686</v>
      </c>
      <c r="B14196" s="5">
        <v>39.5</v>
      </c>
    </row>
    <row r="14197" spans="1:2" x14ac:dyDescent="0.25">
      <c r="A14197" s="1">
        <v>22685</v>
      </c>
      <c r="B14197" s="5">
        <v>39.25</v>
      </c>
    </row>
    <row r="14198" spans="1:2" x14ac:dyDescent="0.25">
      <c r="A14198" s="1">
        <v>22684</v>
      </c>
      <c r="B14198" s="5">
        <v>38.25</v>
      </c>
    </row>
    <row r="14199" spans="1:2" x14ac:dyDescent="0.25">
      <c r="A14199" s="1">
        <v>22683</v>
      </c>
      <c r="B14199" s="5">
        <v>37.75</v>
      </c>
    </row>
    <row r="14200" spans="1:2" x14ac:dyDescent="0.25">
      <c r="A14200" s="1">
        <v>22682</v>
      </c>
      <c r="B14200" s="5">
        <v>38</v>
      </c>
    </row>
    <row r="14201" spans="1:2" x14ac:dyDescent="0.25">
      <c r="A14201" s="1">
        <v>22679</v>
      </c>
      <c r="B14201" s="5">
        <v>38</v>
      </c>
    </row>
    <row r="14202" spans="1:2" x14ac:dyDescent="0.25">
      <c r="A14202" s="1">
        <v>22678</v>
      </c>
      <c r="B14202" s="5">
        <v>38</v>
      </c>
    </row>
    <row r="14203" spans="1:2" x14ac:dyDescent="0.25">
      <c r="A14203" s="1">
        <v>22677</v>
      </c>
      <c r="B14203" s="5">
        <v>37.5</v>
      </c>
    </row>
    <row r="14204" spans="1:2" x14ac:dyDescent="0.25">
      <c r="A14204" s="1">
        <v>22676</v>
      </c>
      <c r="B14204" s="5">
        <v>37.5</v>
      </c>
    </row>
    <row r="14205" spans="1:2" x14ac:dyDescent="0.25">
      <c r="A14205" s="1">
        <v>22675</v>
      </c>
      <c r="B14205" s="5">
        <v>37.25</v>
      </c>
    </row>
    <row r="14206" spans="1:2" x14ac:dyDescent="0.25">
      <c r="A14206" s="1">
        <v>22672</v>
      </c>
      <c r="B14206" s="5">
        <v>37.25</v>
      </c>
    </row>
    <row r="14207" spans="1:2" x14ac:dyDescent="0.25">
      <c r="A14207" s="1">
        <v>22671</v>
      </c>
      <c r="B14207" s="5">
        <v>37.5</v>
      </c>
    </row>
    <row r="14208" spans="1:2" x14ac:dyDescent="0.25">
      <c r="A14208" s="1">
        <v>22670</v>
      </c>
      <c r="B14208" s="5">
        <v>38</v>
      </c>
    </row>
    <row r="14209" spans="1:2" x14ac:dyDescent="0.25">
      <c r="A14209" s="1">
        <v>22669</v>
      </c>
      <c r="B14209" s="5">
        <v>38.5</v>
      </c>
    </row>
    <row r="14210" spans="1:2" x14ac:dyDescent="0.25">
      <c r="A14210" s="1">
        <v>22668</v>
      </c>
      <c r="B14210" s="5">
        <v>38.630000000000003</v>
      </c>
    </row>
    <row r="14211" spans="1:2" x14ac:dyDescent="0.25">
      <c r="A14211" s="1">
        <v>22665</v>
      </c>
      <c r="B14211" s="5">
        <v>38</v>
      </c>
    </row>
    <row r="14212" spans="1:2" x14ac:dyDescent="0.25">
      <c r="A14212" s="1">
        <v>22664</v>
      </c>
      <c r="B14212" s="5">
        <v>37.25</v>
      </c>
    </row>
    <row r="14213" spans="1:2" x14ac:dyDescent="0.25">
      <c r="A14213" s="1">
        <v>22663</v>
      </c>
      <c r="B14213" s="5">
        <v>36.5</v>
      </c>
    </row>
    <row r="14214" spans="1:2" x14ac:dyDescent="0.25">
      <c r="A14214" s="1">
        <v>22662</v>
      </c>
      <c r="B14214" s="5">
        <v>37.75</v>
      </c>
    </row>
    <row r="14215" spans="1:2" x14ac:dyDescent="0.25">
      <c r="A14215" s="1">
        <v>22661</v>
      </c>
      <c r="B14215" s="5">
        <v>38.75</v>
      </c>
    </row>
    <row r="14216" spans="1:2" x14ac:dyDescent="0.25">
      <c r="A14216" s="1">
        <v>22658</v>
      </c>
      <c r="B14216" s="5">
        <v>38.75</v>
      </c>
    </row>
    <row r="14217" spans="1:2" x14ac:dyDescent="0.25">
      <c r="A14217" s="1">
        <v>22657</v>
      </c>
      <c r="B14217" s="5">
        <v>40</v>
      </c>
    </row>
    <row r="14218" spans="1:2" x14ac:dyDescent="0.25">
      <c r="A14218" s="1">
        <v>22656</v>
      </c>
      <c r="B14218" s="5">
        <v>38.869999999999997</v>
      </c>
    </row>
    <row r="14219" spans="1:2" x14ac:dyDescent="0.25">
      <c r="A14219" s="1">
        <v>22655</v>
      </c>
      <c r="B14219" s="5">
        <v>38.5</v>
      </c>
    </row>
    <row r="14220" spans="1:2" x14ac:dyDescent="0.25">
      <c r="A14220" s="1">
        <v>22654</v>
      </c>
      <c r="B14220" s="5">
        <v>37.75</v>
      </c>
    </row>
    <row r="14221" spans="1:2" x14ac:dyDescent="0.25">
      <c r="A14221" s="1">
        <v>22651</v>
      </c>
      <c r="B14221" s="5">
        <v>37.880000000000003</v>
      </c>
    </row>
    <row r="14222" spans="1:2" x14ac:dyDescent="0.25">
      <c r="A14222" s="1">
        <v>22650</v>
      </c>
      <c r="B14222" s="5">
        <v>37.75</v>
      </c>
    </row>
    <row r="14223" spans="1:2" x14ac:dyDescent="0.25">
      <c r="A14223" s="1">
        <v>22649</v>
      </c>
      <c r="B14223" s="5">
        <v>37.75</v>
      </c>
    </row>
    <row r="14224" spans="1:2" x14ac:dyDescent="0.25">
      <c r="A14224" s="1">
        <v>22648</v>
      </c>
      <c r="B14224" s="5">
        <v>37.25</v>
      </c>
    </row>
  </sheetData>
  <pageMargins left="0.7" right="0.7" top="0.78740157499999996" bottom="0.78740157499999996" header="0.3" footer="0.3"/>
  <pageSetup paperSize="9" orientation="portrait" verticalDpi="0" r:id="rId1"/>
  <customProperties>
    <customPr name="LastActive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3A8F1-ECE0-4797-8D0B-3F0672A6BD42}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  <customProperties>
    <customPr name="LastActive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List1</vt:lpstr>
      <vt:lpstr>Ticker2</vt:lpstr>
      <vt:lpstr>Ticker3</vt:lpstr>
      <vt:lpstr>List4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Jiri</dc:creator>
  <cp:lastModifiedBy>Jiri</cp:lastModifiedBy>
  <dcterms:created xsi:type="dcterms:W3CDTF">2018-06-06T13:32:41Z</dcterms:created>
  <dcterms:modified xsi:type="dcterms:W3CDTF">2018-07-01T07:22:40Z</dcterms:modified>
</cp:coreProperties>
</file>